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4.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j-cfs.city.hamamatsu.jp\H001011\500_指導監査G（8GB以内）\555_監査）指導監査資料\【令和８年度】\◆【民間保育所・保育所型認こ園】７月・８月〆\01_民間保育所７月〆\12_HP用（完成版）\"/>
    </mc:Choice>
  </mc:AlternateContent>
  <bookViews>
    <workbookView xWindow="-15" yWindow="15" windowWidth="13875" windowHeight="11760" tabRatio="919"/>
  </bookViews>
  <sheets>
    <sheet name="1" sheetId="80" r:id="rId1"/>
    <sheet name="事前提出書類（民間保育所）" sheetId="197" r:id="rId2"/>
    <sheet name="2(目次)" sheetId="207" r:id="rId3"/>
    <sheet name="3" sheetId="208" r:id="rId4"/>
    <sheet name="4" sheetId="110" r:id="rId5"/>
    <sheet name="5" sheetId="112" r:id="rId6"/>
    <sheet name="6" sheetId="113" r:id="rId7"/>
    <sheet name="7" sheetId="115" r:id="rId8"/>
    <sheet name="8" sheetId="116" r:id="rId9"/>
    <sheet name="9" sheetId="117" r:id="rId10"/>
    <sheet name="10" sheetId="118" r:id="rId11"/>
    <sheet name="11" sheetId="119" r:id="rId12"/>
    <sheet name="12" sheetId="120" r:id="rId13"/>
    <sheet name="13" sheetId="121" r:id="rId14"/>
    <sheet name="14" sheetId="122" r:id="rId15"/>
    <sheet name="15" sheetId="209" r:id="rId16"/>
    <sheet name="16" sheetId="211" r:id="rId17"/>
    <sheet name="17" sheetId="212" r:id="rId18"/>
    <sheet name="18" sheetId="192" r:id="rId19"/>
    <sheet name="19" sheetId="125" r:id="rId20"/>
    <sheet name="20" sheetId="126" r:id="rId21"/>
    <sheet name="21" sheetId="127" r:id="rId22"/>
    <sheet name="22" sheetId="128" r:id="rId23"/>
    <sheet name="23" sheetId="129" r:id="rId24"/>
    <sheet name="24" sheetId="130" r:id="rId25"/>
    <sheet name="25" sheetId="131" r:id="rId26"/>
    <sheet name="26" sheetId="213" r:id="rId27"/>
    <sheet name="27" sheetId="201" r:id="rId28"/>
    <sheet name="28" sheetId="132" r:id="rId29"/>
    <sheet name="29" sheetId="133" r:id="rId30"/>
    <sheet name="30" sheetId="134" r:id="rId31"/>
    <sheet name="31" sheetId="179" r:id="rId32"/>
    <sheet name="32" sheetId="180" r:id="rId33"/>
    <sheet name="33" sheetId="136" r:id="rId34"/>
    <sheet name="34" sheetId="137" r:id="rId35"/>
    <sheet name="P34別紙1" sheetId="204" r:id="rId36"/>
    <sheet name="P34別紙2" sheetId="210" r:id="rId37"/>
    <sheet name="P34別紙【記載例】" sheetId="205" r:id="rId38"/>
    <sheet name="35" sheetId="203" r:id="rId39"/>
    <sheet name="36" sheetId="139" r:id="rId40"/>
    <sheet name="37" sheetId="140" r:id="rId41"/>
    <sheet name="38" sheetId="141" r:id="rId42"/>
    <sheet name="39" sheetId="142" r:id="rId43"/>
    <sheet name="40" sheetId="143" r:id="rId44"/>
    <sheet name="41" sheetId="144" r:id="rId45"/>
    <sheet name="42" sheetId="145" r:id="rId46"/>
    <sheet name="43" sheetId="146" r:id="rId47"/>
    <sheet name="44" sheetId="147" r:id="rId48"/>
    <sheet name="45" sheetId="148" r:id="rId49"/>
    <sheet name="46" sheetId="149" r:id="rId50"/>
    <sheet name="47" sheetId="150" r:id="rId51"/>
    <sheet name="48" sheetId="151" r:id="rId52"/>
    <sheet name="49" sheetId="152" r:id="rId53"/>
    <sheet name="50" sheetId="184" r:id="rId54"/>
    <sheet name="50【記載例】" sheetId="183" r:id="rId55"/>
    <sheet name="51" sheetId="187" r:id="rId56"/>
    <sheet name="51【(記載例】" sheetId="188" r:id="rId57"/>
    <sheet name="52" sheetId="153" r:id="rId58"/>
    <sheet name="53" sheetId="154" r:id="rId59"/>
    <sheet name="54" sheetId="155" r:id="rId60"/>
    <sheet name="55" sheetId="156" r:id="rId61"/>
    <sheet name="56" sheetId="157" r:id="rId62"/>
    <sheet name="57" sheetId="159" r:id="rId63"/>
    <sheet name="58" sheetId="200" r:id="rId64"/>
    <sheet name="59" sheetId="160" r:id="rId65"/>
    <sheet name="60" sheetId="191" r:id="rId66"/>
    <sheet name="61" sheetId="161" r:id="rId67"/>
    <sheet name="62" sheetId="162" r:id="rId68"/>
    <sheet name="63" sheetId="164" r:id="rId69"/>
    <sheet name="64" sheetId="163" r:id="rId70"/>
    <sheet name="65" sheetId="220" r:id="rId71"/>
    <sheet name="66" sheetId="221" r:id="rId72"/>
    <sheet name="67" sheetId="222" r:id="rId73"/>
    <sheet name="68" sheetId="165" r:id="rId74"/>
    <sheet name="69" sheetId="167" r:id="rId75"/>
    <sheet name="70" sheetId="214" r:id="rId76"/>
    <sheet name="71" sheetId="194" r:id="rId77"/>
    <sheet name="72" sheetId="195" r:id="rId78"/>
  </sheets>
  <definedNames>
    <definedName name="_xlnm._FilterDatabase" localSheetId="53" hidden="1">'50'!$O$16:$O$18</definedName>
    <definedName name="_xlnm._FilterDatabase" localSheetId="54" hidden="1">'50【記載例】'!$O$16:$O$25</definedName>
    <definedName name="_xlnm.Print_Area" localSheetId="0">'1'!$A$1:$AH$64</definedName>
    <definedName name="_xlnm.Print_Area" localSheetId="10">'10'!$A$1:$AI$55</definedName>
    <definedName name="_xlnm.Print_Area" localSheetId="11">'11'!$A$1:$AI$57</definedName>
    <definedName name="_xlnm.Print_Area" localSheetId="12">'12'!$A$1:$AI$59</definedName>
    <definedName name="_xlnm.Print_Area" localSheetId="13">'13'!$A$1:$AI$60</definedName>
    <definedName name="_xlnm.Print_Area" localSheetId="14">'14'!$A$1:$AI$66</definedName>
    <definedName name="_xlnm.Print_Area" localSheetId="15">'15'!$A$1:$AH$58</definedName>
    <definedName name="_xlnm.Print_Area" localSheetId="16">'16'!$A$1:$AH$61</definedName>
    <definedName name="_xlnm.Print_Area" localSheetId="17">'17'!$A$1:$AH$59</definedName>
    <definedName name="_xlnm.Print_Area" localSheetId="18">'18'!$A$1:$AO$61</definedName>
    <definedName name="_xlnm.Print_Area" localSheetId="19">'19'!$A$1:$AO$51</definedName>
    <definedName name="_xlnm.Print_Area" localSheetId="2">'2(目次)'!$A$1:$Q$38</definedName>
    <definedName name="_xlnm.Print_Area" localSheetId="20">'20'!$A$1:$AI$60</definedName>
    <definedName name="_xlnm.Print_Area" localSheetId="21">'21'!$A$1:$AI$68</definedName>
    <definedName name="_xlnm.Print_Area" localSheetId="22">'22'!$A$1:$AI$57</definedName>
    <definedName name="_xlnm.Print_Area" localSheetId="23">'23'!$A$1:$AI$59</definedName>
    <definedName name="_xlnm.Print_Area" localSheetId="24">'24'!$A$1:$AI$65</definedName>
    <definedName name="_xlnm.Print_Area" localSheetId="25">'25'!$A$1:$AI$68</definedName>
    <definedName name="_xlnm.Print_Area" localSheetId="26">'26'!$A$1:$AI$49</definedName>
    <definedName name="_xlnm.Print_Area" localSheetId="27">'27'!$A$1:$AI$59</definedName>
    <definedName name="_xlnm.Print_Area" localSheetId="28">'28'!$A$1:$AI$65</definedName>
    <definedName name="_xlnm.Print_Area" localSheetId="29">'29'!$A$1:$AI$65</definedName>
    <definedName name="_xlnm.Print_Area" localSheetId="3">'3'!$A$1:$AH$59</definedName>
    <definedName name="_xlnm.Print_Area" localSheetId="30">'30'!$A$1:$AI$56</definedName>
    <definedName name="_xlnm.Print_Area" localSheetId="33">'33'!$A$1:$AI$70</definedName>
    <definedName name="_xlnm.Print_Area" localSheetId="38">'35'!$A$1:$AI$62</definedName>
    <definedName name="_xlnm.Print_Area" localSheetId="39">'36'!$A$1:$AI$65</definedName>
    <definedName name="_xlnm.Print_Area" localSheetId="40">'37'!$A$1:$AI$55</definedName>
    <definedName name="_xlnm.Print_Area" localSheetId="41">'38'!$A$1:$AI$55</definedName>
    <definedName name="_xlnm.Print_Area" localSheetId="42">'39'!$A$1:$AI$58</definedName>
    <definedName name="_xlnm.Print_Area" localSheetId="4">'4'!$A$1:$AI$52</definedName>
    <definedName name="_xlnm.Print_Area" localSheetId="43">'40'!$A$1:$AI$54</definedName>
    <definedName name="_xlnm.Print_Area" localSheetId="45">'42'!$A$1:$AI$60</definedName>
    <definedName name="_xlnm.Print_Area" localSheetId="46">'43'!$A$1:$AI$54</definedName>
    <definedName name="_xlnm.Print_Area" localSheetId="48">'45'!$A$1:$AI$64</definedName>
    <definedName name="_xlnm.Print_Area" localSheetId="49">'46'!$A$1:$AI$66</definedName>
    <definedName name="_xlnm.Print_Area" localSheetId="50">'47'!$A$1:$AI$58</definedName>
    <definedName name="_xlnm.Print_Area" localSheetId="51">'48'!$A$1:$AJ$66</definedName>
    <definedName name="_xlnm.Print_Area" localSheetId="52">'49'!$A$1:$AI$61</definedName>
    <definedName name="_xlnm.Print_Area" localSheetId="5">'5'!$A$1:$AI$53</definedName>
    <definedName name="_xlnm.Print_Area" localSheetId="53">'50'!$A$1:$L$318</definedName>
    <definedName name="_xlnm.Print_Area" localSheetId="54">'50【記載例】'!$A$1:$L$48</definedName>
    <definedName name="_xlnm.Print_Area" localSheetId="56">'51【(記載例】'!$A$1:$N$25</definedName>
    <definedName name="_xlnm.Print_Area" localSheetId="57">'52'!$A$1:$AI$45</definedName>
    <definedName name="_xlnm.Print_Area" localSheetId="58">'53'!$A$1:$AI$63</definedName>
    <definedName name="_xlnm.Print_Area" localSheetId="59">'54'!$A$1:$AI$65</definedName>
    <definedName name="_xlnm.Print_Area" localSheetId="60">'55'!$A$1:$AI$67</definedName>
    <definedName name="_xlnm.Print_Area" localSheetId="61">'56'!$A$1:$AI$52</definedName>
    <definedName name="_xlnm.Print_Area" localSheetId="62">'57'!$A$1:$AI$44</definedName>
    <definedName name="_xlnm.Print_Area" localSheetId="63">'58'!$A$1:$AI$60</definedName>
    <definedName name="_xlnm.Print_Area" localSheetId="64">'59'!$A$1:$AJ$61</definedName>
    <definedName name="_xlnm.Print_Area" localSheetId="6">'6'!$A$1:$AI$54</definedName>
    <definedName name="_xlnm.Print_Area" localSheetId="65">'60'!$A$1:$AI$56</definedName>
    <definedName name="_xlnm.Print_Area" localSheetId="66">'61'!$A$1:$AI$59</definedName>
    <definedName name="_xlnm.Print_Area" localSheetId="67">'62'!$A$1:$AI$58</definedName>
    <definedName name="_xlnm.Print_Area" localSheetId="68">'63'!$A$1:$AI$60</definedName>
    <definedName name="_xlnm.Print_Area" localSheetId="69">'64'!$A$1:$AI$67</definedName>
    <definedName name="_xlnm.Print_Area" localSheetId="70">'65'!$A$1:$AI$59</definedName>
    <definedName name="_xlnm.Print_Area" localSheetId="71">'66'!$A$1:$AI$62</definedName>
    <definedName name="_xlnm.Print_Area" localSheetId="72">'67'!$A$1:$AI$49</definedName>
    <definedName name="_xlnm.Print_Area" localSheetId="73">'68'!$A$1:$AH$66</definedName>
    <definedName name="_xlnm.Print_Area" localSheetId="74">'69'!$A$1:$AH$74</definedName>
    <definedName name="_xlnm.Print_Area" localSheetId="7">'7'!$A$1:$AI$61</definedName>
    <definedName name="_xlnm.Print_Area" localSheetId="75">'70'!$A$1:$AH$63</definedName>
    <definedName name="_xlnm.Print_Area" localSheetId="8">'8'!$A$1:$AI$62</definedName>
    <definedName name="_xlnm.Print_Area" localSheetId="9">'9'!$A$1:$AI$52</definedName>
    <definedName name="_xlnm.Print_Area" localSheetId="35">P34別紙1!$A$1:$J$13</definedName>
    <definedName name="_xlnm.Print_Area" localSheetId="36">P34別紙2!$A$1:$J$13</definedName>
    <definedName name="_xlnm.Print_Area" localSheetId="1">'事前提出書類（民間保育所）'!$A$1:$R$87</definedName>
    <definedName name="_xlnm.Print_Titles" localSheetId="53">'50'!$13:$15</definedName>
  </definedNames>
  <calcPr calcId="162913"/>
</workbook>
</file>

<file path=xl/calcChain.xml><?xml version="1.0" encoding="utf-8"?>
<calcChain xmlns="http://schemas.openxmlformats.org/spreadsheetml/2006/main">
  <c r="T20" i="146" l="1"/>
  <c r="AC15" i="125" l="1"/>
  <c r="AC13" i="125"/>
  <c r="L16" i="125"/>
  <c r="L15" i="125"/>
  <c r="L14" i="125"/>
  <c r="L13" i="125"/>
  <c r="AD59" i="192"/>
  <c r="AD57" i="192"/>
  <c r="AD55" i="192"/>
  <c r="AD53" i="192"/>
  <c r="AD51" i="192"/>
  <c r="M60" i="192"/>
  <c r="M59" i="192"/>
  <c r="M58" i="192"/>
  <c r="M57" i="192"/>
  <c r="M56" i="192"/>
  <c r="M55" i="192"/>
  <c r="M54" i="192"/>
  <c r="M53" i="192"/>
  <c r="M52" i="192"/>
  <c r="M51" i="192"/>
  <c r="M41" i="192"/>
  <c r="M40" i="192"/>
  <c r="M39" i="192"/>
  <c r="M38" i="192"/>
  <c r="M37" i="192"/>
  <c r="M36" i="192"/>
  <c r="M35" i="192"/>
  <c r="M34" i="192"/>
  <c r="M32" i="192"/>
  <c r="AD40" i="192"/>
  <c r="AD38" i="192"/>
  <c r="AD36" i="192"/>
  <c r="AD34" i="192"/>
  <c r="AD32" i="192"/>
  <c r="M33" i="192"/>
  <c r="V32" i="192"/>
  <c r="V13" i="151" l="1"/>
  <c r="V12" i="151"/>
  <c r="V14" i="151"/>
  <c r="V21" i="151"/>
  <c r="V22" i="151"/>
  <c r="Z15" i="125" l="1"/>
  <c r="Z13" i="125"/>
  <c r="Z16" i="125"/>
  <c r="Z14" i="125"/>
  <c r="AA59" i="192"/>
  <c r="AA57" i="192"/>
  <c r="AA56" i="192"/>
  <c r="AA54" i="192"/>
  <c r="AA55" i="192"/>
  <c r="AA53" i="192"/>
  <c r="AA51" i="192"/>
  <c r="AA60" i="192"/>
  <c r="AA58" i="192"/>
  <c r="AA52" i="192"/>
  <c r="AA35" i="192"/>
  <c r="AA40" i="192"/>
  <c r="AA38" i="192"/>
  <c r="AA36" i="192"/>
  <c r="AA34" i="192"/>
  <c r="AA32" i="192"/>
  <c r="AA41" i="192"/>
  <c r="AA39" i="192"/>
  <c r="AA37" i="192"/>
  <c r="AA33" i="192"/>
  <c r="M39" i="149" l="1"/>
  <c r="S17" i="148"/>
  <c r="S15" i="148"/>
  <c r="S13" i="148"/>
  <c r="S11" i="148"/>
  <c r="W27" i="147"/>
  <c r="S27" i="147"/>
  <c r="O27" i="147"/>
  <c r="K27" i="147"/>
  <c r="AE25" i="147"/>
  <c r="AA25" i="147"/>
  <c r="AE23" i="147"/>
  <c r="AA23" i="147"/>
  <c r="AE20" i="147"/>
  <c r="AA20" i="147"/>
  <c r="AE18" i="147"/>
  <c r="AA18" i="147"/>
  <c r="AE16" i="147"/>
  <c r="AA16" i="147"/>
  <c r="AE13" i="147"/>
  <c r="AA13" i="147"/>
  <c r="AE10" i="147"/>
  <c r="AE27" i="147" s="1"/>
  <c r="AA10" i="147"/>
  <c r="AA27" i="147" s="1"/>
  <c r="P27" i="146"/>
  <c r="L27" i="146"/>
  <c r="T25" i="146"/>
  <c r="T22" i="146"/>
  <c r="T17" i="146"/>
  <c r="T27" i="146" l="1"/>
  <c r="AK28" i="163"/>
  <c r="T31" i="163" s="1"/>
  <c r="AB33" i="153" l="1"/>
  <c r="U33" i="153"/>
  <c r="N33" i="153"/>
  <c r="AB22" i="153"/>
  <c r="U22" i="153"/>
  <c r="N22" i="153"/>
  <c r="AE21" i="153"/>
  <c r="X21" i="153"/>
  <c r="Q21" i="153"/>
  <c r="AE20" i="153"/>
  <c r="X20" i="153"/>
  <c r="Q20" i="153"/>
  <c r="AE19" i="153"/>
  <c r="X19" i="153"/>
  <c r="Q19" i="153"/>
  <c r="AE18" i="153"/>
  <c r="X18" i="153"/>
  <c r="Q18" i="153"/>
  <c r="AE17" i="153"/>
  <c r="X17" i="153"/>
  <c r="Q17" i="153"/>
  <c r="G9" i="187"/>
  <c r="G7" i="187"/>
  <c r="G6" i="187"/>
  <c r="D5" i="187"/>
  <c r="K172" i="184"/>
  <c r="K169" i="184"/>
  <c r="K166" i="184"/>
  <c r="K163" i="184"/>
  <c r="K160" i="184"/>
  <c r="K157" i="184"/>
  <c r="K154" i="184"/>
  <c r="K151" i="184"/>
  <c r="K148" i="184"/>
  <c r="K145" i="184"/>
  <c r="K142" i="184"/>
  <c r="K139" i="184"/>
  <c r="K136" i="184"/>
  <c r="K133" i="184"/>
  <c r="K130" i="184"/>
  <c r="K127" i="184"/>
  <c r="K124" i="184"/>
  <c r="K121" i="184"/>
  <c r="K118" i="184"/>
  <c r="K115" i="184"/>
  <c r="K112" i="184"/>
  <c r="K109" i="184"/>
  <c r="K106" i="184"/>
  <c r="K103" i="184"/>
  <c r="K97" i="184"/>
  <c r="K94" i="184"/>
  <c r="K91" i="184"/>
  <c r="K88" i="184"/>
  <c r="K85" i="184"/>
  <c r="K82" i="184"/>
  <c r="K79" i="184"/>
  <c r="K76" i="184"/>
  <c r="K73" i="184"/>
  <c r="K70" i="184"/>
  <c r="K67" i="184"/>
  <c r="K64" i="184"/>
  <c r="K61" i="184"/>
  <c r="K58" i="184"/>
  <c r="K55" i="184"/>
  <c r="K52" i="184"/>
  <c r="K49" i="184"/>
  <c r="K46" i="184"/>
  <c r="K43" i="184"/>
  <c r="K40" i="184"/>
  <c r="K34" i="184"/>
  <c r="K31" i="184"/>
  <c r="K28" i="184"/>
  <c r="K25" i="184"/>
  <c r="K22" i="184"/>
  <c r="K19" i="184"/>
  <c r="K16" i="184"/>
  <c r="K316" i="184"/>
  <c r="K313" i="184"/>
  <c r="K310" i="184"/>
  <c r="K307" i="184"/>
  <c r="K304" i="184"/>
  <c r="K301" i="184"/>
  <c r="K298" i="184"/>
  <c r="K295" i="184"/>
  <c r="K292" i="184"/>
  <c r="K289" i="184"/>
  <c r="K286" i="184"/>
  <c r="K283" i="184"/>
  <c r="K280" i="184"/>
  <c r="K277" i="184"/>
  <c r="K274" i="184"/>
  <c r="K271" i="184"/>
  <c r="K268" i="184"/>
  <c r="K265" i="184"/>
  <c r="K262" i="184"/>
  <c r="K259" i="184"/>
  <c r="K256" i="184"/>
  <c r="K253" i="184"/>
  <c r="K250" i="184"/>
  <c r="K247" i="184"/>
  <c r="K244" i="184"/>
  <c r="K241" i="184"/>
  <c r="K238" i="184"/>
  <c r="K235" i="184"/>
  <c r="K232" i="184"/>
  <c r="K229" i="184"/>
  <c r="K226" i="184"/>
  <c r="K223" i="184"/>
  <c r="K220" i="184"/>
  <c r="K217" i="184"/>
  <c r="K214" i="184"/>
  <c r="K211" i="184"/>
  <c r="K208" i="184"/>
  <c r="K205" i="184"/>
  <c r="K202" i="184"/>
  <c r="K199" i="184"/>
  <c r="K196" i="184"/>
  <c r="K193" i="184"/>
  <c r="K190" i="184"/>
  <c r="K187" i="184"/>
  <c r="K184" i="184"/>
  <c r="K181" i="184"/>
  <c r="K178" i="184"/>
  <c r="K175" i="184"/>
  <c r="K100" i="184"/>
  <c r="K37" i="184"/>
  <c r="Q22" i="153" l="1"/>
  <c r="X22" i="153"/>
  <c r="AE22" i="153"/>
  <c r="H34" i="192"/>
  <c r="V18" i="151" l="1"/>
  <c r="V17" i="151"/>
  <c r="V9" i="151"/>
  <c r="S50" i="139"/>
  <c r="L35" i="139"/>
  <c r="I35" i="139"/>
  <c r="C16" i="180"/>
  <c r="U16" i="125" l="1"/>
  <c r="U15" i="125"/>
  <c r="P15" i="125"/>
  <c r="G15" i="125"/>
  <c r="AF15" i="125" l="1"/>
  <c r="AF16" i="125"/>
  <c r="V28" i="113"/>
  <c r="W25" i="80"/>
  <c r="A58" i="184" l="1"/>
  <c r="A61" i="184" s="1"/>
  <c r="A64" i="184" s="1"/>
  <c r="A67" i="184" s="1"/>
  <c r="A70" i="184" s="1"/>
  <c r="A73" i="184" s="1"/>
  <c r="A76" i="184" s="1"/>
  <c r="A79" i="184" s="1"/>
  <c r="A82" i="184" s="1"/>
  <c r="A85" i="184" s="1"/>
  <c r="A88" i="184" s="1"/>
  <c r="A91" i="184" s="1"/>
  <c r="A94" i="184" s="1"/>
  <c r="A97" i="184" s="1"/>
  <c r="A100" i="184" s="1"/>
  <c r="A103" i="184" s="1"/>
  <c r="A106" i="184" s="1"/>
  <c r="A109" i="184" s="1"/>
  <c r="A112" i="184" s="1"/>
  <c r="A115" i="184" s="1"/>
  <c r="A118" i="184" s="1"/>
  <c r="A121" i="184" s="1"/>
  <c r="A124" i="184" s="1"/>
  <c r="A127" i="184" s="1"/>
  <c r="A130" i="184" s="1"/>
  <c r="A133" i="184" s="1"/>
  <c r="A136" i="184" s="1"/>
  <c r="A139" i="184" s="1"/>
  <c r="A142" i="184" s="1"/>
  <c r="A145" i="184" s="1"/>
  <c r="A148" i="184" s="1"/>
  <c r="A151" i="184" s="1"/>
  <c r="A154" i="184" s="1"/>
  <c r="A157" i="184" s="1"/>
  <c r="A160" i="184" s="1"/>
  <c r="A163" i="184" s="1"/>
  <c r="A166" i="184" s="1"/>
  <c r="A169" i="184" s="1"/>
  <c r="A172" i="184" s="1"/>
  <c r="A175" i="184" s="1"/>
  <c r="A178" i="184" s="1"/>
  <c r="A181" i="184" s="1"/>
  <c r="A184" i="184" s="1"/>
  <c r="A187" i="184" s="1"/>
  <c r="A190" i="184" s="1"/>
  <c r="A193" i="184" s="1"/>
  <c r="A196" i="184" s="1"/>
  <c r="A199" i="184" s="1"/>
  <c r="A202" i="184" s="1"/>
  <c r="A205" i="184" s="1"/>
  <c r="A208" i="184" s="1"/>
  <c r="A211" i="184" s="1"/>
  <c r="A214" i="184" s="1"/>
  <c r="A217" i="184" s="1"/>
  <c r="A220" i="184" s="1"/>
  <c r="A223" i="184" s="1"/>
  <c r="A226" i="184" s="1"/>
  <c r="A229" i="184" s="1"/>
  <c r="A232" i="184" s="1"/>
  <c r="A235" i="184" s="1"/>
  <c r="A238" i="184" s="1"/>
  <c r="A241" i="184" s="1"/>
  <c r="A244" i="184" s="1"/>
  <c r="A247" i="184" s="1"/>
  <c r="A250" i="184" s="1"/>
  <c r="A253" i="184" s="1"/>
  <c r="A256" i="184" s="1"/>
  <c r="A259" i="184" s="1"/>
  <c r="A262" i="184" s="1"/>
  <c r="A265" i="184" s="1"/>
  <c r="A268" i="184" s="1"/>
  <c r="A271" i="184" s="1"/>
  <c r="A274" i="184" s="1"/>
  <c r="A277" i="184" s="1"/>
  <c r="A280" i="184" s="1"/>
  <c r="A283" i="184" s="1"/>
  <c r="A286" i="184" s="1"/>
  <c r="A289" i="184" s="1"/>
  <c r="A292" i="184" s="1"/>
  <c r="A295" i="184" s="1"/>
  <c r="A298" i="184" s="1"/>
  <c r="A301" i="184" s="1"/>
  <c r="A304" i="184" s="1"/>
  <c r="A307" i="184" s="1"/>
  <c r="A310" i="184" s="1"/>
  <c r="A313" i="184" s="1"/>
  <c r="A316" i="184" s="1"/>
  <c r="W16" i="180" l="1"/>
  <c r="U16" i="180"/>
  <c r="S16" i="180"/>
  <c r="Q16" i="180"/>
  <c r="O16" i="180"/>
  <c r="M16" i="180"/>
  <c r="K16" i="180"/>
  <c r="I16" i="180"/>
  <c r="G16" i="180"/>
  <c r="E16" i="180"/>
  <c r="W14" i="179"/>
  <c r="U14" i="179"/>
  <c r="S14" i="179"/>
  <c r="Q14" i="179"/>
  <c r="O14" i="179"/>
  <c r="M14" i="179"/>
  <c r="K14" i="179"/>
  <c r="I14" i="179"/>
  <c r="G14" i="179"/>
  <c r="E14" i="179"/>
  <c r="C14" i="179"/>
  <c r="V35" i="192"/>
  <c r="V34" i="192"/>
  <c r="Q34" i="192"/>
  <c r="AG35" i="192" l="1"/>
  <c r="AG34" i="192"/>
  <c r="S15" i="154"/>
  <c r="AC11" i="154"/>
  <c r="W11" i="154"/>
  <c r="Q11" i="154"/>
  <c r="K11" i="154"/>
  <c r="AE10" i="154"/>
  <c r="Y10" i="154"/>
  <c r="S10" i="154"/>
  <c r="M10" i="154"/>
  <c r="AE9" i="154"/>
  <c r="Y9" i="154"/>
  <c r="S9" i="154"/>
  <c r="M9" i="154"/>
  <c r="AE8" i="154"/>
  <c r="Y8" i="154"/>
  <c r="S8" i="154"/>
  <c r="M8" i="154"/>
  <c r="AE7" i="154"/>
  <c r="Y7" i="154"/>
  <c r="S7" i="154"/>
  <c r="M7" i="154"/>
  <c r="AC43" i="153"/>
  <c r="W43" i="153"/>
  <c r="Q43" i="153"/>
  <c r="K43" i="153"/>
  <c r="AE42" i="153"/>
  <c r="Y42" i="153"/>
  <c r="S42" i="153"/>
  <c r="M42" i="153"/>
  <c r="AE41" i="153"/>
  <c r="Y41" i="153"/>
  <c r="S41" i="153"/>
  <c r="M41" i="153"/>
  <c r="AE40" i="153"/>
  <c r="Y40" i="153"/>
  <c r="S40" i="153"/>
  <c r="M40" i="153"/>
  <c r="AE39" i="153"/>
  <c r="Y39" i="153"/>
  <c r="S39" i="153"/>
  <c r="M39" i="153"/>
  <c r="AE32" i="153"/>
  <c r="X32" i="153"/>
  <c r="Q32" i="153"/>
  <c r="AE31" i="153"/>
  <c r="X31" i="153"/>
  <c r="Q31" i="153"/>
  <c r="AE30" i="153"/>
  <c r="X30" i="153"/>
  <c r="Q30" i="153"/>
  <c r="AE29" i="153"/>
  <c r="X29" i="153"/>
  <c r="Q29" i="153"/>
  <c r="AE28" i="153"/>
  <c r="X28" i="153"/>
  <c r="Q28" i="153"/>
  <c r="G9" i="188"/>
  <c r="G7" i="188"/>
  <c r="G6" i="188"/>
  <c r="D5" i="188"/>
  <c r="A22" i="184"/>
  <c r="A25" i="184" s="1"/>
  <c r="A28" i="184" s="1"/>
  <c r="A31" i="184" s="1"/>
  <c r="A34" i="184" s="1"/>
  <c r="A37" i="184" s="1"/>
  <c r="A40" i="184" s="1"/>
  <c r="A43" i="184" s="1"/>
  <c r="A46" i="184" s="1"/>
  <c r="A49" i="184" s="1"/>
  <c r="AD38" i="134"/>
  <c r="Q38" i="134"/>
  <c r="AD37" i="134"/>
  <c r="Q37" i="134"/>
  <c r="AD36" i="134"/>
  <c r="Q36" i="134"/>
  <c r="AD35" i="134"/>
  <c r="Q35" i="134"/>
  <c r="U14" i="125"/>
  <c r="U13" i="125"/>
  <c r="P13" i="125"/>
  <c r="G13" i="125"/>
  <c r="V60" i="192"/>
  <c r="V59" i="192"/>
  <c r="Q59" i="192"/>
  <c r="H59" i="192"/>
  <c r="V58" i="192"/>
  <c r="V57" i="192"/>
  <c r="Q57" i="192"/>
  <c r="H57" i="192"/>
  <c r="V56" i="192"/>
  <c r="V55" i="192"/>
  <c r="Q55" i="192"/>
  <c r="H55" i="192"/>
  <c r="V54" i="192"/>
  <c r="V53" i="192"/>
  <c r="Q53" i="192"/>
  <c r="H53" i="192"/>
  <c r="V52" i="192"/>
  <c r="V51" i="192"/>
  <c r="Q51" i="192"/>
  <c r="H51" i="192"/>
  <c r="AG52" i="192" s="1"/>
  <c r="V41" i="192"/>
  <c r="V40" i="192"/>
  <c r="Q40" i="192"/>
  <c r="H40" i="192"/>
  <c r="V39" i="192"/>
  <c r="V38" i="192"/>
  <c r="Q38" i="192"/>
  <c r="H38" i="192"/>
  <c r="V37" i="192"/>
  <c r="V36" i="192"/>
  <c r="Q36" i="192"/>
  <c r="H36" i="192"/>
  <c r="V33" i="192"/>
  <c r="Q32" i="192"/>
  <c r="H32" i="192"/>
  <c r="AD31" i="113"/>
  <c r="T31" i="113"/>
  <c r="R31" i="113"/>
  <c r="P31" i="113"/>
  <c r="N31" i="113"/>
  <c r="L31" i="113"/>
  <c r="J31" i="113"/>
  <c r="V30" i="113"/>
  <c r="F30" i="113"/>
  <c r="V29" i="113"/>
  <c r="F29" i="113"/>
  <c r="F28" i="113"/>
  <c r="V27" i="113"/>
  <c r="Y27" i="113" s="1"/>
  <c r="F27" i="113"/>
  <c r="V26" i="113"/>
  <c r="F26" i="113"/>
  <c r="V25" i="113"/>
  <c r="F25" i="113"/>
  <c r="V24" i="113"/>
  <c r="F24" i="113"/>
  <c r="V23" i="113"/>
  <c r="F23" i="113"/>
  <c r="V22" i="113"/>
  <c r="F22" i="113"/>
  <c r="V21" i="113"/>
  <c r="F21" i="113"/>
  <c r="V20" i="113"/>
  <c r="F20" i="113"/>
  <c r="V19" i="113"/>
  <c r="F19" i="113"/>
  <c r="V18" i="113"/>
  <c r="F18" i="113"/>
  <c r="V17" i="113"/>
  <c r="F17" i="113"/>
  <c r="V16" i="113"/>
  <c r="F16" i="113"/>
  <c r="V15" i="113"/>
  <c r="F15" i="113"/>
  <c r="V14" i="113"/>
  <c r="F14" i="113"/>
  <c r="V13" i="113"/>
  <c r="F13" i="113"/>
  <c r="V12" i="113"/>
  <c r="F12" i="113"/>
  <c r="V11" i="113"/>
  <c r="F11" i="113"/>
  <c r="V10" i="113"/>
  <c r="F10" i="113"/>
  <c r="V9" i="113"/>
  <c r="F9" i="113"/>
  <c r="V8" i="113"/>
  <c r="V7" i="113"/>
  <c r="D7" i="113"/>
  <c r="D21" i="113" s="1"/>
  <c r="AD41" i="112"/>
  <c r="T41" i="112"/>
  <c r="R41" i="112"/>
  <c r="P41" i="112"/>
  <c r="N41" i="112"/>
  <c r="L41" i="112"/>
  <c r="J41" i="112"/>
  <c r="V40" i="112"/>
  <c r="F40" i="112"/>
  <c r="V39" i="112"/>
  <c r="F39" i="112"/>
  <c r="V38" i="112"/>
  <c r="F38" i="112"/>
  <c r="V37" i="112"/>
  <c r="F37" i="112"/>
  <c r="V36" i="112"/>
  <c r="F36" i="112"/>
  <c r="V35" i="112"/>
  <c r="F35" i="112"/>
  <c r="V34" i="112"/>
  <c r="F34" i="112"/>
  <c r="V33" i="112"/>
  <c r="F33" i="112"/>
  <c r="V32" i="112"/>
  <c r="F32" i="112"/>
  <c r="V31" i="112"/>
  <c r="F31" i="112"/>
  <c r="V30" i="112"/>
  <c r="F30" i="112"/>
  <c r="V29" i="112"/>
  <c r="F29" i="112"/>
  <c r="V28" i="112"/>
  <c r="F28" i="112"/>
  <c r="V27" i="112"/>
  <c r="F27" i="112"/>
  <c r="V26" i="112"/>
  <c r="F26" i="112"/>
  <c r="V25" i="112"/>
  <c r="F25" i="112"/>
  <c r="V24" i="112"/>
  <c r="F24" i="112"/>
  <c r="V23" i="112"/>
  <c r="F23" i="112"/>
  <c r="V22" i="112"/>
  <c r="F22" i="112"/>
  <c r="V21" i="112"/>
  <c r="F21" i="112"/>
  <c r="V20" i="112"/>
  <c r="F20" i="112"/>
  <c r="V19" i="112"/>
  <c r="F19" i="112"/>
  <c r="V18" i="112"/>
  <c r="V17" i="112"/>
  <c r="D17" i="112"/>
  <c r="D39" i="112" s="1"/>
  <c r="AA39" i="112" s="1"/>
  <c r="AG58" i="192" l="1"/>
  <c r="AG57" i="192"/>
  <c r="AG38" i="192"/>
  <c r="AG39" i="192"/>
  <c r="AG54" i="192"/>
  <c r="AG53" i="192"/>
  <c r="AG60" i="192"/>
  <c r="AG59" i="192"/>
  <c r="AG37" i="192"/>
  <c r="AG36" i="192"/>
  <c r="AG41" i="192"/>
  <c r="AG40" i="192"/>
  <c r="AG56" i="192"/>
  <c r="AG55" i="192"/>
  <c r="AG33" i="192"/>
  <c r="AG32" i="192"/>
  <c r="Q33" i="153"/>
  <c r="M11" i="154"/>
  <c r="S43" i="153"/>
  <c r="Y43" i="153"/>
  <c r="Y39" i="112"/>
  <c r="X33" i="153"/>
  <c r="Y37" i="112"/>
  <c r="AE33" i="153"/>
  <c r="AE43" i="153"/>
  <c r="S11" i="154"/>
  <c r="Y11" i="154"/>
  <c r="AE11" i="154"/>
  <c r="M43" i="153"/>
  <c r="Y15" i="113"/>
  <c r="Y19" i="113"/>
  <c r="Y23" i="113"/>
  <c r="Y17" i="113"/>
  <c r="Y21" i="113"/>
  <c r="AA21" i="113" s="1"/>
  <c r="Y19" i="112"/>
  <c r="D35" i="112"/>
  <c r="Y21" i="112"/>
  <c r="Y25" i="112"/>
  <c r="Y27" i="112"/>
  <c r="Y29" i="112"/>
  <c r="D13" i="113"/>
  <c r="Y23" i="112"/>
  <c r="D19" i="112"/>
  <c r="Y9" i="113"/>
  <c r="Y11" i="113"/>
  <c r="Y29" i="113"/>
  <c r="Y31" i="112"/>
  <c r="Y33" i="112"/>
  <c r="D9" i="113"/>
  <c r="Y13" i="113"/>
  <c r="D17" i="113"/>
  <c r="AA17" i="113" s="1"/>
  <c r="Y25" i="113"/>
  <c r="Y17" i="112"/>
  <c r="AA17" i="112" s="1"/>
  <c r="Y35" i="112"/>
  <c r="Y7" i="113"/>
  <c r="D21" i="112"/>
  <c r="AA21" i="112" s="1"/>
  <c r="D37" i="112"/>
  <c r="AA37" i="112" s="1"/>
  <c r="D19" i="113"/>
  <c r="AA19" i="113" s="1"/>
  <c r="AF14" i="125"/>
  <c r="D33" i="112"/>
  <c r="D15" i="113"/>
  <c r="AA15" i="113" s="1"/>
  <c r="D31" i="112"/>
  <c r="AA31" i="112" s="1"/>
  <c r="D29" i="113"/>
  <c r="AA29" i="113" s="1"/>
  <c r="D29" i="112"/>
  <c r="AA29" i="112" s="1"/>
  <c r="D11" i="113"/>
  <c r="D27" i="113"/>
  <c r="AA27" i="113" s="1"/>
  <c r="D27" i="112"/>
  <c r="D25" i="113"/>
  <c r="AG51" i="192"/>
  <c r="D25" i="112"/>
  <c r="AA25" i="112" s="1"/>
  <c r="D23" i="113"/>
  <c r="AA23" i="113" s="1"/>
  <c r="D23" i="112"/>
  <c r="AA23" i="112" s="1"/>
  <c r="AF13" i="125"/>
  <c r="AA25" i="113" l="1"/>
  <c r="AA11" i="113"/>
  <c r="V31" i="113"/>
  <c r="AA9" i="113"/>
  <c r="AA13" i="113"/>
  <c r="AA7" i="113"/>
  <c r="AA19" i="112"/>
  <c r="AA35" i="112"/>
  <c r="AA33" i="112"/>
  <c r="AA27" i="112"/>
  <c r="V41" i="112"/>
  <c r="D41" i="112"/>
  <c r="D31" i="113"/>
  <c r="AA31" i="113" s="1"/>
  <c r="AA41" i="112" l="1"/>
</calcChain>
</file>

<file path=xl/comments1.xml><?xml version="1.0" encoding="utf-8"?>
<comments xmlns="http://schemas.openxmlformats.org/spreadsheetml/2006/main">
  <authors>
    <author>Windows ユーザー</author>
  </authors>
  <commentList>
    <comment ref="W19" authorId="0" shapeId="0">
      <text>
        <r>
          <rPr>
            <b/>
            <sz val="9"/>
            <color indexed="8"/>
            <rFont val="ＭＳ Ｐゴシック"/>
            <family val="3"/>
            <charset val="128"/>
          </rPr>
          <t>昭和、平成、令和から選択</t>
        </r>
      </text>
    </comment>
    <comment ref="W21" authorId="0" shapeId="0">
      <text>
        <r>
          <rPr>
            <b/>
            <sz val="9"/>
            <color indexed="8"/>
            <rFont val="ＭＳ Ｐゴシック"/>
            <family val="3"/>
            <charset val="128"/>
          </rPr>
          <t>平成、令和から選択</t>
        </r>
      </text>
    </comment>
  </commentList>
</comments>
</file>

<file path=xl/comments10.xml><?xml version="1.0" encoding="utf-8"?>
<comments xmlns="http://schemas.openxmlformats.org/spreadsheetml/2006/main">
  <authors>
    <author>Windows ユーザー</author>
  </authors>
  <commentList>
    <comment ref="N15" authorId="0" shapeId="0">
      <text>
        <r>
          <rPr>
            <b/>
            <sz val="9"/>
            <color indexed="8"/>
            <rFont val="ＭＳ Ｐゴシック"/>
            <family val="3"/>
            <charset val="128"/>
          </rPr>
          <t>令和、平成の選択</t>
        </r>
      </text>
    </comment>
    <comment ref="N17" authorId="0" shapeId="0">
      <text>
        <r>
          <rPr>
            <b/>
            <sz val="9"/>
            <color indexed="8"/>
            <rFont val="ＭＳ Ｐゴシック"/>
            <family val="3"/>
            <charset val="128"/>
          </rPr>
          <t>令和、平成の選択</t>
        </r>
      </text>
    </comment>
  </commentList>
</comments>
</file>

<file path=xl/comments11.xml><?xml version="1.0" encoding="utf-8"?>
<comments xmlns="http://schemas.openxmlformats.org/spreadsheetml/2006/main">
  <authors>
    <author>Windows ユーザー</author>
  </authors>
  <commentList>
    <comment ref="N5" authorId="0" shapeId="0">
      <text>
        <r>
          <rPr>
            <b/>
            <sz val="9"/>
            <color indexed="8"/>
            <rFont val="ＭＳ Ｐゴシック"/>
            <family val="3"/>
            <charset val="128"/>
          </rPr>
          <t>令和、平成の選択</t>
        </r>
      </text>
    </comment>
    <comment ref="N7" authorId="0" shapeId="0">
      <text>
        <r>
          <rPr>
            <b/>
            <sz val="9"/>
            <color indexed="8"/>
            <rFont val="ＭＳ Ｐゴシック"/>
            <family val="3"/>
            <charset val="128"/>
          </rPr>
          <t>令和、平成の選択</t>
        </r>
      </text>
    </comment>
    <comment ref="I37" authorId="0" shapeId="0">
      <text>
        <r>
          <rPr>
            <b/>
            <sz val="9"/>
            <color indexed="81"/>
            <rFont val="ＭＳ Ｐゴシック"/>
            <family val="3"/>
            <charset val="128"/>
          </rPr>
          <t>令和、平成、昭和の選択</t>
        </r>
      </text>
    </comment>
  </commentList>
</comments>
</file>

<file path=xl/comments2.xml><?xml version="1.0" encoding="utf-8"?>
<comments xmlns="http://schemas.openxmlformats.org/spreadsheetml/2006/main">
  <authors>
    <author>Windows ユーザー</author>
  </authors>
  <commentList>
    <comment ref="L21" authorId="0" shapeId="0">
      <text>
        <r>
          <rPr>
            <b/>
            <sz val="9"/>
            <color indexed="8"/>
            <rFont val="ＭＳ Ｐゴシック"/>
            <family val="3"/>
            <charset val="128"/>
          </rPr>
          <t>令和、平成から選択</t>
        </r>
      </text>
    </comment>
    <comment ref="L22" authorId="0" shapeId="0">
      <text>
        <r>
          <rPr>
            <b/>
            <sz val="9"/>
            <color indexed="8"/>
            <rFont val="ＭＳ Ｐゴシック"/>
            <family val="3"/>
            <charset val="128"/>
          </rPr>
          <t>令和、平成から選択</t>
        </r>
      </text>
    </comment>
    <comment ref="E30" authorId="0" shapeId="0">
      <text>
        <r>
          <rPr>
            <b/>
            <sz val="9"/>
            <color indexed="8"/>
            <rFont val="ＭＳ Ｐゴシック"/>
            <family val="3"/>
            <charset val="128"/>
          </rPr>
          <t>令和、平成から選択</t>
        </r>
      </text>
    </comment>
    <comment ref="L40" authorId="0" shapeId="0">
      <text>
        <r>
          <rPr>
            <b/>
            <sz val="9"/>
            <color indexed="8"/>
            <rFont val="ＭＳ Ｐゴシック"/>
            <family val="3"/>
            <charset val="128"/>
          </rPr>
          <t>令和、平成から選択</t>
        </r>
      </text>
    </comment>
    <comment ref="L41" authorId="0" shapeId="0">
      <text>
        <r>
          <rPr>
            <b/>
            <sz val="9"/>
            <color indexed="8"/>
            <rFont val="ＭＳ Ｐゴシック"/>
            <family val="3"/>
            <charset val="128"/>
          </rPr>
          <t>令和、平成から選択</t>
        </r>
      </text>
    </comment>
    <comment ref="E47" authorId="0" shapeId="0">
      <text>
        <r>
          <rPr>
            <b/>
            <sz val="9"/>
            <color indexed="8"/>
            <rFont val="ＭＳ Ｐゴシック"/>
            <family val="3"/>
            <charset val="128"/>
          </rPr>
          <t>令和、平成から選択</t>
        </r>
      </text>
    </comment>
  </commentList>
</comments>
</file>

<file path=xl/comments3.xml><?xml version="1.0" encoding="utf-8"?>
<comments xmlns="http://schemas.openxmlformats.org/spreadsheetml/2006/main">
  <authors>
    <author>Windows ユーザー</author>
  </authors>
  <commentList>
    <comment ref="Y13" authorId="0" shapeId="0">
      <text>
        <r>
          <rPr>
            <strike/>
            <sz val="9"/>
            <color indexed="81"/>
            <rFont val="MS P ゴシック"/>
            <family val="3"/>
            <charset val="128"/>
          </rPr>
          <t xml:space="preserve">「令和７年度乳幼児突然死症候群(SIDS)対策強化月間の実施について」（こ成母2188号医政発1022第1号令和7年10月22日こども家庭庁成育局長
厚生労働省医政局長）
</t>
        </r>
      </text>
    </comment>
  </commentList>
</comments>
</file>

<file path=xl/comments4.xml><?xml version="1.0" encoding="utf-8"?>
<comments xmlns="http://schemas.openxmlformats.org/spreadsheetml/2006/main">
  <authors>
    <author>Windows ユーザー</author>
  </authors>
  <commentList>
    <comment ref="J2" authorId="0" shapeId="0">
      <text>
        <r>
          <rPr>
            <b/>
            <sz val="9"/>
            <color indexed="81"/>
            <rFont val="MS P ゴシック"/>
            <family val="3"/>
            <charset val="128"/>
          </rPr>
          <t>・経理規程に基づき、法人として適切に意思決定が行われているか確認するものです
・伺い書、理事会等で説明した内容に基づき記載してください</t>
        </r>
      </text>
    </comment>
  </commentList>
</comments>
</file>

<file path=xl/comments5.xml><?xml version="1.0" encoding="utf-8"?>
<comments xmlns="http://schemas.openxmlformats.org/spreadsheetml/2006/main">
  <authors>
    <author>Windows ユーザー</author>
  </authors>
  <commentList>
    <comment ref="J2" authorId="0" shapeId="0">
      <text>
        <r>
          <rPr>
            <b/>
            <sz val="9"/>
            <color indexed="81"/>
            <rFont val="MS P ゴシック"/>
            <family val="3"/>
            <charset val="128"/>
          </rPr>
          <t>・経理規程に基づき、法人として適切に意思決定が行われているか確認するものです
・伺い書、理事会等で説明した内容に基づき記載してください</t>
        </r>
      </text>
    </comment>
  </commentList>
</comments>
</file>

<file path=xl/comments6.xml><?xml version="1.0" encoding="utf-8"?>
<comments xmlns="http://schemas.openxmlformats.org/spreadsheetml/2006/main">
  <authors>
    <author>Windows ユーザー</author>
  </authors>
  <commentList>
    <comment ref="J2" authorId="0" shapeId="0">
      <text>
        <r>
          <rPr>
            <b/>
            <sz val="9"/>
            <color indexed="81"/>
            <rFont val="MS P ゴシック"/>
            <family val="3"/>
            <charset val="128"/>
          </rPr>
          <t>・経理規程に基づき、法人として適切に意思決定が行われているか確認するものです
・伺い書、理事会等で説明した内容に基づき記載してください</t>
        </r>
      </text>
    </comment>
  </commentList>
</comments>
</file>

<file path=xl/comments7.xml><?xml version="1.0" encoding="utf-8"?>
<comments xmlns="http://schemas.openxmlformats.org/spreadsheetml/2006/main">
  <authors>
    <author>H0000</author>
    <author>Windows ユーザー</author>
  </authors>
  <commentList>
    <comment ref="G16" authorId="0" shapeId="0">
      <text>
        <r>
          <rPr>
            <sz val="9"/>
            <color indexed="81"/>
            <rFont val="ＭＳ Ｐゴシック"/>
            <family val="3"/>
            <charset val="128"/>
          </rPr>
          <t>セルを選択し、▼を押すと、常勤・非常勤・パート・派遣から選択できます。</t>
        </r>
      </text>
    </comment>
    <comment ref="B23" authorId="0" shapeId="0">
      <text>
        <r>
          <rPr>
            <sz val="9"/>
            <color indexed="81"/>
            <rFont val="ＭＳ Ｐゴシック"/>
            <family val="3"/>
            <charset val="128"/>
          </rPr>
          <t>専任の一時預かり担当職員がいる場合、職名は「一時預かり（専任）」と記入してください。</t>
        </r>
      </text>
    </comment>
    <comment ref="B25" authorId="0" shapeId="0">
      <text>
        <r>
          <rPr>
            <sz val="9"/>
            <color indexed="81"/>
            <rFont val="ＭＳ Ｐゴシック"/>
            <family val="3"/>
            <charset val="128"/>
          </rPr>
          <t>特例により、保健師、看護師、准看護師、幼稚園教諭、小学校教諭、養護教諭は保育士とみなします。資格の種類に所有する資格を記入してください。</t>
        </r>
      </text>
    </comment>
    <comment ref="D25" authorId="1" shapeId="0">
      <text>
        <r>
          <rPr>
            <sz val="9"/>
            <color indexed="81"/>
            <rFont val="ＭＳ Ｐゴシック"/>
            <family val="3"/>
            <charset val="128"/>
          </rPr>
          <t>幼稚園教諭、小学校教諭、養護教諭について、教育職員免許法の改正に伴い、</t>
        </r>
        <r>
          <rPr>
            <b/>
            <u/>
            <sz val="9"/>
            <color indexed="8"/>
            <rFont val="ＭＳ Ｐゴシック"/>
            <family val="3"/>
            <charset val="128"/>
          </rPr>
          <t>R4.7.1</t>
        </r>
        <r>
          <rPr>
            <b/>
            <u/>
            <sz val="9"/>
            <color indexed="81"/>
            <rFont val="ＭＳ Ｐゴシック"/>
            <family val="3"/>
            <charset val="128"/>
          </rPr>
          <t>時点の免許の有効期限を記載</t>
        </r>
        <r>
          <rPr>
            <sz val="9"/>
            <color indexed="81"/>
            <rFont val="ＭＳ Ｐゴシック"/>
            <family val="3"/>
            <charset val="128"/>
          </rPr>
          <t>してください。
【記載例】　幼稚園教諭
　　　　　　 （R6.3.31）</t>
        </r>
      </text>
    </comment>
    <comment ref="D28" authorId="0" shapeId="0">
      <text>
        <r>
          <rPr>
            <sz val="9"/>
            <color indexed="81"/>
            <rFont val="ＭＳ Ｐゴシック"/>
            <family val="3"/>
            <charset val="128"/>
          </rPr>
          <t>市長が認める者を配置する場合、資格の種類欄にその旨を記入してください。</t>
        </r>
      </text>
    </comment>
    <comment ref="C31" authorId="0" shapeId="0">
      <text>
        <r>
          <rPr>
            <sz val="9"/>
            <color indexed="81"/>
            <rFont val="ＭＳ Ｐゴシック"/>
            <family val="3"/>
            <charset val="128"/>
          </rPr>
          <t>例5,6のように給付の要件となっている職員がいる場合、職名欄は実際のクラス担当等でなく、毎月市へ提出している「</t>
        </r>
        <r>
          <rPr>
            <u/>
            <sz val="9"/>
            <color indexed="81"/>
            <rFont val="ＭＳ Ｐゴシック"/>
            <family val="3"/>
            <charset val="128"/>
          </rPr>
          <t>施設状況報告書」に記載している職名</t>
        </r>
        <r>
          <rPr>
            <sz val="9"/>
            <color indexed="81"/>
            <rFont val="ＭＳ Ｐゴシック"/>
            <family val="3"/>
            <charset val="128"/>
          </rPr>
          <t>を記入してください。</t>
        </r>
      </text>
    </comment>
    <comment ref="B37" authorId="0" shapeId="0">
      <text>
        <r>
          <rPr>
            <sz val="9"/>
            <color indexed="81"/>
            <rFont val="ＭＳ Ｐゴシック"/>
            <family val="3"/>
            <charset val="128"/>
          </rPr>
          <t>ここでいう調理員は、</t>
        </r>
        <r>
          <rPr>
            <u/>
            <sz val="9"/>
            <color indexed="81"/>
            <rFont val="ＭＳ Ｐゴシック"/>
            <family val="3"/>
            <charset val="128"/>
          </rPr>
          <t>調理業務に従事する職員全て</t>
        </r>
        <r>
          <rPr>
            <sz val="9"/>
            <color indexed="81"/>
            <rFont val="ＭＳ Ｐゴシック"/>
            <family val="3"/>
            <charset val="128"/>
          </rPr>
          <t>を指します。調理師、栄養士等の資格の有無は資格の種類欄に記入してください。
又、調理員も常勤換算値を記入してください。</t>
        </r>
      </text>
    </comment>
  </commentList>
</comments>
</file>

<file path=xl/comments8.xml><?xml version="1.0" encoding="utf-8"?>
<comments xmlns="http://schemas.openxmlformats.org/spreadsheetml/2006/main">
  <authors>
    <author>Windows ユーザー</author>
  </authors>
  <commentList>
    <comment ref="M6" authorId="0" shapeId="0">
      <text>
        <r>
          <rPr>
            <b/>
            <sz val="9"/>
            <color indexed="81"/>
            <rFont val="ＭＳ Ｐゴシック"/>
            <family val="3"/>
            <charset val="128"/>
          </rPr>
          <t>令和、平成の選択</t>
        </r>
      </text>
    </comment>
    <comment ref="M15" authorId="0" shapeId="0">
      <text>
        <r>
          <rPr>
            <b/>
            <sz val="9"/>
            <color indexed="8"/>
            <rFont val="ＭＳ Ｐゴシック"/>
            <family val="3"/>
            <charset val="128"/>
          </rPr>
          <t>令和、平成の選択</t>
        </r>
      </text>
    </comment>
    <comment ref="P19" authorId="0" shapeId="0">
      <text>
        <r>
          <rPr>
            <b/>
            <sz val="9"/>
            <color indexed="8"/>
            <rFont val="ＭＳ Ｐゴシック"/>
            <family val="3"/>
            <charset val="128"/>
          </rPr>
          <t>令和、平成の選択</t>
        </r>
      </text>
    </comment>
  </commentList>
</comments>
</file>

<file path=xl/comments9.xml><?xml version="1.0" encoding="utf-8"?>
<comments xmlns="http://schemas.openxmlformats.org/spreadsheetml/2006/main">
  <authors>
    <author>Windows ユーザー</author>
  </authors>
  <commentList>
    <comment ref="M4" authorId="0" shapeId="0">
      <text>
        <r>
          <rPr>
            <b/>
            <sz val="9"/>
            <color indexed="8"/>
            <rFont val="ＭＳ Ｐゴシック"/>
            <family val="3"/>
            <charset val="128"/>
          </rPr>
          <t>令和、平成の選択</t>
        </r>
      </text>
    </comment>
  </commentList>
</comments>
</file>

<file path=xl/sharedStrings.xml><?xml version="1.0" encoding="utf-8"?>
<sst xmlns="http://schemas.openxmlformats.org/spreadsheetml/2006/main" count="7589" uniqueCount="3045">
  <si>
    <t>改善措置状況</t>
    <rPh sb="0" eb="2">
      <t>カイゼン</t>
    </rPh>
    <rPh sb="2" eb="4">
      <t>ソチ</t>
    </rPh>
    <rPh sb="4" eb="6">
      <t>ジョウキョウ</t>
    </rPh>
    <phoneticPr fontId="1"/>
  </si>
  <si>
    <t>未改善の理由</t>
    <rPh sb="0" eb="1">
      <t>ミ</t>
    </rPh>
    <rPh sb="1" eb="3">
      <t>カイゼン</t>
    </rPh>
    <rPh sb="4" eb="6">
      <t>リユウ</t>
    </rPh>
    <phoneticPr fontId="1"/>
  </si>
  <si>
    <t>保存
年限</t>
    <rPh sb="0" eb="2">
      <t>ホゾン</t>
    </rPh>
    <rPh sb="3" eb="5">
      <t>ネンゲン</t>
    </rPh>
    <phoneticPr fontId="1"/>
  </si>
  <si>
    <t>計</t>
    <rPh sb="0" eb="1">
      <t>ケイ</t>
    </rPh>
    <phoneticPr fontId="1"/>
  </si>
  <si>
    <t>書　　類　　名</t>
    <rPh sb="0" eb="1">
      <t>ショ</t>
    </rPh>
    <rPh sb="3" eb="4">
      <t>ルイ</t>
    </rPh>
    <rPh sb="6" eb="7">
      <t>メイ</t>
    </rPh>
    <phoneticPr fontId="1"/>
  </si>
  <si>
    <t>所 在 地</t>
    <rPh sb="0" eb="1">
      <t>トコロ</t>
    </rPh>
    <rPh sb="2" eb="3">
      <t>ザイ</t>
    </rPh>
    <rPh sb="4" eb="5">
      <t>チ</t>
    </rPh>
    <phoneticPr fontId="1"/>
  </si>
  <si>
    <t>（ふりがな）
施 設 名</t>
    <rPh sb="7" eb="8">
      <t>シ</t>
    </rPh>
    <rPh sb="9" eb="10">
      <t>セツ</t>
    </rPh>
    <rPh sb="11" eb="12">
      <t>メイ</t>
    </rPh>
    <phoneticPr fontId="1"/>
  </si>
  <si>
    <t>人</t>
    <rPh sb="0" eb="1">
      <t>ヒト</t>
    </rPh>
    <phoneticPr fontId="1"/>
  </si>
  <si>
    <t>いる</t>
    <phoneticPr fontId="1"/>
  </si>
  <si>
    <t>いない</t>
    <phoneticPr fontId="1"/>
  </si>
  <si>
    <t>該当なし</t>
    <rPh sb="0" eb="2">
      <t>ガイトウ</t>
    </rPh>
    <phoneticPr fontId="1"/>
  </si>
  <si>
    <t>予定なし</t>
    <rPh sb="0" eb="2">
      <t>ヨテイ</t>
    </rPh>
    <phoneticPr fontId="1"/>
  </si>
  <si>
    <t>延長保育事業</t>
    <rPh sb="0" eb="2">
      <t>エンチョウ</t>
    </rPh>
    <rPh sb="2" eb="4">
      <t>ホイク</t>
    </rPh>
    <rPh sb="4" eb="6">
      <t>ジギョウ</t>
    </rPh>
    <phoneticPr fontId="1"/>
  </si>
  <si>
    <t>病児保育事業</t>
    <rPh sb="0" eb="2">
      <t>ビョウジ</t>
    </rPh>
    <rPh sb="2" eb="4">
      <t>ホイク</t>
    </rPh>
    <rPh sb="4" eb="6">
      <t>ジギョウ</t>
    </rPh>
    <phoneticPr fontId="1"/>
  </si>
  <si>
    <t>4歳以上児</t>
    <rPh sb="1" eb="2">
      <t>サイ</t>
    </rPh>
    <rPh sb="2" eb="4">
      <t>イジョウ</t>
    </rPh>
    <rPh sb="4" eb="5">
      <t>ジ</t>
    </rPh>
    <phoneticPr fontId="1"/>
  </si>
  <si>
    <t>月</t>
    <rPh sb="0" eb="1">
      <t>ツキ</t>
    </rPh>
    <phoneticPr fontId="1"/>
  </si>
  <si>
    <t>地域の
参加</t>
    <rPh sb="0" eb="2">
      <t>チイキ</t>
    </rPh>
    <rPh sb="4" eb="6">
      <t>サンカ</t>
    </rPh>
    <phoneticPr fontId="1"/>
  </si>
  <si>
    <t>回</t>
    <rPh sb="0" eb="1">
      <t>カイ</t>
    </rPh>
    <phoneticPr fontId="1"/>
  </si>
  <si>
    <t>保育標準時間</t>
    <rPh sb="0" eb="2">
      <t>ホイク</t>
    </rPh>
    <rPh sb="2" eb="4">
      <t>ヒョウジュン</t>
    </rPh>
    <rPh sb="4" eb="6">
      <t>ジカン</t>
    </rPh>
    <phoneticPr fontId="1"/>
  </si>
  <si>
    <t>年末年始</t>
    <rPh sb="0" eb="2">
      <t>ネンマツ</t>
    </rPh>
    <rPh sb="2" eb="4">
      <t>ネンシ</t>
    </rPh>
    <phoneticPr fontId="1"/>
  </si>
  <si>
    <t>その他</t>
    <rPh sb="2" eb="3">
      <t>タ</t>
    </rPh>
    <phoneticPr fontId="1"/>
  </si>
  <si>
    <t>全出</t>
    <rPh sb="0" eb="1">
      <t>ゼン</t>
    </rPh>
    <rPh sb="1" eb="2">
      <t>デ</t>
    </rPh>
    <phoneticPr fontId="1"/>
  </si>
  <si>
    <t>全欠</t>
    <rPh sb="0" eb="1">
      <t>ゼン</t>
    </rPh>
    <rPh sb="1" eb="2">
      <t>ケツ</t>
    </rPh>
    <phoneticPr fontId="1"/>
  </si>
  <si>
    <t>出席者の職種</t>
    <rPh sb="0" eb="3">
      <t>シュッセキシャ</t>
    </rPh>
    <rPh sb="4" eb="6">
      <t>ショクシュ</t>
    </rPh>
    <phoneticPr fontId="1"/>
  </si>
  <si>
    <t>週</t>
    <rPh sb="0" eb="1">
      <t>シュウ</t>
    </rPh>
    <phoneticPr fontId="1"/>
  </si>
  <si>
    <t>年</t>
    <rPh sb="0" eb="1">
      <t>ネン</t>
    </rPh>
    <phoneticPr fontId="1"/>
  </si>
  <si>
    <t>一時払い</t>
    <rPh sb="0" eb="2">
      <t>イチジ</t>
    </rPh>
    <rPh sb="2" eb="3">
      <t>バラ</t>
    </rPh>
    <phoneticPr fontId="1"/>
  </si>
  <si>
    <t>円</t>
    <rPh sb="0" eb="1">
      <t>エン</t>
    </rPh>
    <phoneticPr fontId="1"/>
  </si>
  <si>
    <t>掛捨て</t>
    <rPh sb="0" eb="2">
      <t>カケス</t>
    </rPh>
    <phoneticPr fontId="1"/>
  </si>
  <si>
    <t>連絡帳</t>
    <rPh sb="0" eb="3">
      <t>レンラクチョウ</t>
    </rPh>
    <phoneticPr fontId="1"/>
  </si>
  <si>
    <t>口頭</t>
    <rPh sb="0" eb="2">
      <t>コウトウ</t>
    </rPh>
    <phoneticPr fontId="1"/>
  </si>
  <si>
    <t>視力検査</t>
    <rPh sb="0" eb="2">
      <t>シリョク</t>
    </rPh>
    <rPh sb="2" eb="4">
      <t>ケンサ</t>
    </rPh>
    <phoneticPr fontId="1"/>
  </si>
  <si>
    <t>ある</t>
    <phoneticPr fontId="1"/>
  </si>
  <si>
    <t>なし</t>
    <phoneticPr fontId="1"/>
  </si>
  <si>
    <t>ない</t>
    <phoneticPr fontId="1"/>
  </si>
  <si>
    <t>3歳未満児</t>
    <rPh sb="1" eb="2">
      <t>サイ</t>
    </rPh>
    <rPh sb="2" eb="4">
      <t>ミマン</t>
    </rPh>
    <rPh sb="4" eb="5">
      <t>ジ</t>
    </rPh>
    <phoneticPr fontId="1"/>
  </si>
  <si>
    <t>児童数</t>
    <rPh sb="0" eb="2">
      <t>ジドウ</t>
    </rPh>
    <rPh sb="2" eb="3">
      <t>スウ</t>
    </rPh>
    <phoneticPr fontId="1"/>
  </si>
  <si>
    <t>0歳児</t>
    <rPh sb="1" eb="3">
      <t>サイジ</t>
    </rPh>
    <phoneticPr fontId="1"/>
  </si>
  <si>
    <t>3歳児</t>
    <rPh sb="1" eb="3">
      <t>サイジ</t>
    </rPh>
    <phoneticPr fontId="1"/>
  </si>
  <si>
    <t>実施機関名</t>
    <rPh sb="0" eb="2">
      <t>ジッシ</t>
    </rPh>
    <rPh sb="2" eb="4">
      <t>キカン</t>
    </rPh>
    <rPh sb="4" eb="5">
      <t>メイ</t>
    </rPh>
    <phoneticPr fontId="1"/>
  </si>
  <si>
    <t>日</t>
    <rPh sb="0" eb="1">
      <t>ニチ</t>
    </rPh>
    <phoneticPr fontId="1"/>
  </si>
  <si>
    <t>認可・確認関係書類</t>
    <rPh sb="0" eb="2">
      <t>ニンカ</t>
    </rPh>
    <rPh sb="3" eb="5">
      <t>カクニン</t>
    </rPh>
    <rPh sb="5" eb="7">
      <t>カンケイ</t>
    </rPh>
    <rPh sb="7" eb="9">
      <t>ショルイ</t>
    </rPh>
    <phoneticPr fontId="1"/>
  </si>
  <si>
    <t>職員名簿</t>
    <rPh sb="0" eb="2">
      <t>ショクイン</t>
    </rPh>
    <rPh sb="2" eb="4">
      <t>メイボ</t>
    </rPh>
    <phoneticPr fontId="1"/>
  </si>
  <si>
    <t>職員履歴書</t>
    <rPh sb="0" eb="2">
      <t>ショクイン</t>
    </rPh>
    <rPh sb="2" eb="5">
      <t>リレキショ</t>
    </rPh>
    <phoneticPr fontId="1"/>
  </si>
  <si>
    <t>時間外命令簿、出張命令簿</t>
    <rPh sb="0" eb="3">
      <t>ジカンガイ</t>
    </rPh>
    <rPh sb="3" eb="5">
      <t>メイレイ</t>
    </rPh>
    <rPh sb="5" eb="6">
      <t>ボ</t>
    </rPh>
    <rPh sb="7" eb="9">
      <t>シュッチョウ</t>
    </rPh>
    <rPh sb="9" eb="11">
      <t>メイレイ</t>
    </rPh>
    <rPh sb="11" eb="12">
      <t>ボ</t>
    </rPh>
    <phoneticPr fontId="1"/>
  </si>
  <si>
    <t>業務分担表</t>
    <rPh sb="0" eb="2">
      <t>ギョウム</t>
    </rPh>
    <rPh sb="2" eb="4">
      <t>ブンタン</t>
    </rPh>
    <rPh sb="4" eb="5">
      <t>ヒョウ</t>
    </rPh>
    <phoneticPr fontId="1"/>
  </si>
  <si>
    <t>避難訓練・消火訓練記録</t>
    <rPh sb="0" eb="2">
      <t>ヒナン</t>
    </rPh>
    <rPh sb="2" eb="4">
      <t>クンレン</t>
    </rPh>
    <rPh sb="5" eb="7">
      <t>ショウカ</t>
    </rPh>
    <rPh sb="7" eb="9">
      <t>クンレン</t>
    </rPh>
    <rPh sb="9" eb="11">
      <t>キロク</t>
    </rPh>
    <phoneticPr fontId="1"/>
  </si>
  <si>
    <t>児童出欠簿</t>
    <rPh sb="0" eb="2">
      <t>ジドウ</t>
    </rPh>
    <rPh sb="2" eb="5">
      <t>シュッケツボ</t>
    </rPh>
    <phoneticPr fontId="1"/>
  </si>
  <si>
    <t>保育日誌</t>
    <rPh sb="0" eb="2">
      <t>ホイク</t>
    </rPh>
    <rPh sb="2" eb="4">
      <t>ニッシ</t>
    </rPh>
    <phoneticPr fontId="1"/>
  </si>
  <si>
    <t>年間受入人数</t>
    <rPh sb="0" eb="2">
      <t>ネンカン</t>
    </rPh>
    <rPh sb="2" eb="4">
      <t>ウケイレ</t>
    </rPh>
    <rPh sb="4" eb="6">
      <t>ニンズウ</t>
    </rPh>
    <phoneticPr fontId="1"/>
  </si>
  <si>
    <t>実習期間</t>
    <rPh sb="0" eb="2">
      <t>ジッシュウ</t>
    </rPh>
    <rPh sb="2" eb="4">
      <t>キカン</t>
    </rPh>
    <phoneticPr fontId="1"/>
  </si>
  <si>
    <t>～</t>
    <phoneticPr fontId="1"/>
  </si>
  <si>
    <t>：</t>
    <phoneticPr fontId="1"/>
  </si>
  <si>
    <t>あり</t>
    <phoneticPr fontId="1"/>
  </si>
  <si>
    <t>要 望 事 項</t>
    <rPh sb="0" eb="1">
      <t>ヨウ</t>
    </rPh>
    <rPh sb="2" eb="3">
      <t>ノゾミ</t>
    </rPh>
    <rPh sb="4" eb="5">
      <t>コト</t>
    </rPh>
    <rPh sb="6" eb="7">
      <t>コウ</t>
    </rPh>
    <phoneticPr fontId="1"/>
  </si>
  <si>
    <t>指 導 事 項</t>
    <rPh sb="0" eb="1">
      <t>ユビ</t>
    </rPh>
    <rPh sb="2" eb="3">
      <t>シルベ</t>
    </rPh>
    <rPh sb="4" eb="5">
      <t>コト</t>
    </rPh>
    <rPh sb="6" eb="7">
      <t>コウ</t>
    </rPh>
    <phoneticPr fontId="1"/>
  </si>
  <si>
    <t>）</t>
    <phoneticPr fontId="1"/>
  </si>
  <si>
    <t>浜松市</t>
    <rPh sb="0" eb="3">
      <t>ハママツシ</t>
    </rPh>
    <phoneticPr fontId="1"/>
  </si>
  <si>
    <t>区</t>
    <rPh sb="0" eb="1">
      <t>ク</t>
    </rPh>
    <phoneticPr fontId="1"/>
  </si>
  <si>
    <t>〒</t>
    <phoneticPr fontId="1"/>
  </si>
  <si>
    <t>事故発生の防止委員会</t>
    <rPh sb="0" eb="2">
      <t>ジコ</t>
    </rPh>
    <rPh sb="2" eb="4">
      <t>ハッセイ</t>
    </rPh>
    <rPh sb="5" eb="7">
      <t>ボウシ</t>
    </rPh>
    <rPh sb="7" eb="10">
      <t>イインカイ</t>
    </rPh>
    <phoneticPr fontId="1"/>
  </si>
  <si>
    <t>入所児童
現　　員</t>
    <rPh sb="0" eb="2">
      <t>ニュウショ</t>
    </rPh>
    <rPh sb="2" eb="4">
      <t>ジドウ</t>
    </rPh>
    <rPh sb="5" eb="6">
      <t>ゲン</t>
    </rPh>
    <rPh sb="8" eb="9">
      <t>イン</t>
    </rPh>
    <phoneticPr fontId="1"/>
  </si>
  <si>
    <t>2号認定</t>
    <rPh sb="1" eb="2">
      <t>ゴウ</t>
    </rPh>
    <rPh sb="2" eb="4">
      <t>ニンテイ</t>
    </rPh>
    <phoneticPr fontId="1"/>
  </si>
  <si>
    <t>3号認定</t>
    <rPh sb="1" eb="2">
      <t>ゴウ</t>
    </rPh>
    <rPh sb="2" eb="4">
      <t>ニンテイ</t>
    </rPh>
    <phoneticPr fontId="1"/>
  </si>
  <si>
    <t>★</t>
    <phoneticPr fontId="1"/>
  </si>
  <si>
    <t>保育時間</t>
    <rPh sb="0" eb="2">
      <t>ホイク</t>
    </rPh>
    <rPh sb="2" eb="4">
      <t>ジカン</t>
    </rPh>
    <phoneticPr fontId="1"/>
  </si>
  <si>
    <t>0歳児</t>
    <rPh sb="1" eb="2">
      <t>サイ</t>
    </rPh>
    <rPh sb="2" eb="3">
      <t>ジ</t>
    </rPh>
    <phoneticPr fontId="1"/>
  </si>
  <si>
    <t>児童数計</t>
    <rPh sb="0" eb="2">
      <t>ジドウ</t>
    </rPh>
    <rPh sb="2" eb="3">
      <t>スウ</t>
    </rPh>
    <rPh sb="3" eb="4">
      <t>ケイ</t>
    </rPh>
    <phoneticPr fontId="1"/>
  </si>
  <si>
    <t>対応保育士数</t>
    <rPh sb="0" eb="2">
      <t>タイオウ</t>
    </rPh>
    <rPh sb="2" eb="5">
      <t>ホイクシ</t>
    </rPh>
    <rPh sb="5" eb="6">
      <t>スウ</t>
    </rPh>
    <phoneticPr fontId="1"/>
  </si>
  <si>
    <t>人
数</t>
    <rPh sb="0" eb="1">
      <t>ヒト</t>
    </rPh>
    <rPh sb="2" eb="3">
      <t>スウ</t>
    </rPh>
    <phoneticPr fontId="1"/>
  </si>
  <si>
    <t>3歳児</t>
    <rPh sb="1" eb="2">
      <t>サイ</t>
    </rPh>
    <rPh sb="2" eb="3">
      <t>ジ</t>
    </rPh>
    <phoneticPr fontId="1"/>
  </si>
  <si>
    <t>（例）
7：00～7：30</t>
    <rPh sb="1" eb="2">
      <t>レイ</t>
    </rPh>
    <phoneticPr fontId="1"/>
  </si>
  <si>
    <t>基準
保育士数
左記÷3</t>
    <rPh sb="0" eb="2">
      <t>キジュン</t>
    </rPh>
    <rPh sb="3" eb="6">
      <t>ホイクシ</t>
    </rPh>
    <rPh sb="6" eb="7">
      <t>スウ</t>
    </rPh>
    <rPh sb="8" eb="10">
      <t>サキ</t>
    </rPh>
    <phoneticPr fontId="1"/>
  </si>
  <si>
    <t>基準
保育士数
左記÷6</t>
    <rPh sb="0" eb="2">
      <t>キジュン</t>
    </rPh>
    <rPh sb="3" eb="6">
      <t>ホイクシ</t>
    </rPh>
    <rPh sb="6" eb="7">
      <t>スウ</t>
    </rPh>
    <rPh sb="8" eb="10">
      <t>サキ</t>
    </rPh>
    <phoneticPr fontId="1"/>
  </si>
  <si>
    <t>（例）
18：00～18：30</t>
    <rPh sb="1" eb="2">
      <t>レイ</t>
    </rPh>
    <phoneticPr fontId="1"/>
  </si>
  <si>
    <t>2歳児</t>
    <rPh sb="1" eb="3">
      <t>サイジ</t>
    </rPh>
    <phoneticPr fontId="1"/>
  </si>
  <si>
    <t>5歳児</t>
    <rPh sb="1" eb="3">
      <t>サイジ</t>
    </rPh>
    <phoneticPr fontId="1"/>
  </si>
  <si>
    <t>1歳児</t>
    <rPh sb="1" eb="3">
      <t>サイジ</t>
    </rPh>
    <phoneticPr fontId="1"/>
  </si>
  <si>
    <t>4歳児</t>
    <rPh sb="1" eb="3">
      <t>サイジ</t>
    </rPh>
    <phoneticPr fontId="1"/>
  </si>
  <si>
    <t>]</t>
    <phoneticPr fontId="1"/>
  </si>
  <si>
    <t>[</t>
    <phoneticPr fontId="1"/>
  </si>
  <si>
    <t>電話番号</t>
  </si>
  <si>
    <t>ＦＡＸ番号</t>
  </si>
  <si>
    <t>施設長名</t>
  </si>
  <si>
    <t>利用定員の</t>
  </si>
  <si>
    <t>ホームページ
アドレス</t>
    <phoneticPr fontId="1"/>
  </si>
  <si>
    <t>設置者</t>
    <rPh sb="0" eb="3">
      <t>セッチシャ</t>
    </rPh>
    <phoneticPr fontId="1"/>
  </si>
  <si>
    <t>2号</t>
    <rPh sb="1" eb="2">
      <t>ゴウ</t>
    </rPh>
    <phoneticPr fontId="1"/>
  </si>
  <si>
    <t>認定</t>
    <rPh sb="0" eb="2">
      <t>ニンテイ</t>
    </rPh>
    <phoneticPr fontId="1"/>
  </si>
  <si>
    <t>3号</t>
    <rPh sb="1" eb="2">
      <t>ゴウ</t>
    </rPh>
    <phoneticPr fontId="1"/>
  </si>
  <si>
    <t>認可定員の
推　　移</t>
    <phoneticPr fontId="1"/>
  </si>
  <si>
    <t>推　　移</t>
    <phoneticPr fontId="1"/>
  </si>
  <si>
    <t>人</t>
    <rPh sb="0" eb="1">
      <t>ニン</t>
    </rPh>
    <phoneticPr fontId="1"/>
  </si>
  <si>
    <t>変更年(</t>
    <rPh sb="0" eb="2">
      <t>ヘンコウ</t>
    </rPh>
    <rPh sb="2" eb="3">
      <t>ネン</t>
    </rPh>
    <phoneticPr fontId="1"/>
  </si>
  <si>
    <t>)</t>
    <phoneticPr fontId="1"/>
  </si>
  <si>
    <t>●</t>
    <phoneticPr fontId="1"/>
  </si>
  <si>
    <t>資料記入要領</t>
    <phoneticPr fontId="1"/>
  </si>
  <si>
    <t>・</t>
    <phoneticPr fontId="1"/>
  </si>
  <si>
    <t>・</t>
    <phoneticPr fontId="1"/>
  </si>
  <si>
    <t>※</t>
    <phoneticPr fontId="1"/>
  </si>
  <si>
    <t>回答をあらかじめ用意した設問については、以下の例を参考に回答してください。</t>
    <phoneticPr fontId="1"/>
  </si>
  <si>
    <t>メール
アドレス</t>
    <phoneticPr fontId="1"/>
  </si>
  <si>
    <t>施設の設置認可
年　　月　　日</t>
    <phoneticPr fontId="1"/>
  </si>
  <si>
    <t>就業規則</t>
    <rPh sb="0" eb="2">
      <t>シュウギョウ</t>
    </rPh>
    <rPh sb="2" eb="4">
      <t>キソク</t>
    </rPh>
    <phoneticPr fontId="1"/>
  </si>
  <si>
    <t>給与規程・退職金規程</t>
    <rPh sb="0" eb="2">
      <t>キュウヨ</t>
    </rPh>
    <rPh sb="2" eb="4">
      <t>キテイ</t>
    </rPh>
    <rPh sb="5" eb="8">
      <t>タイショクキン</t>
    </rPh>
    <rPh sb="8" eb="10">
      <t>キテイ</t>
    </rPh>
    <phoneticPr fontId="1"/>
  </si>
  <si>
    <t>育児・介護休業規程</t>
    <rPh sb="0" eb="2">
      <t>イクジ</t>
    </rPh>
    <rPh sb="3" eb="5">
      <t>カイゴ</t>
    </rPh>
    <rPh sb="5" eb="7">
      <t>キュウギョウ</t>
    </rPh>
    <rPh sb="7" eb="9">
      <t>キテイ</t>
    </rPh>
    <phoneticPr fontId="1"/>
  </si>
  <si>
    <t>給与台帳</t>
    <rPh sb="0" eb="2">
      <t>キュウヨ</t>
    </rPh>
    <rPh sb="2" eb="4">
      <t>ダイチョウ</t>
    </rPh>
    <phoneticPr fontId="1"/>
  </si>
  <si>
    <t>資格証明書</t>
    <rPh sb="0" eb="2">
      <t>シカク</t>
    </rPh>
    <rPh sb="2" eb="5">
      <t>ショウメイショ</t>
    </rPh>
    <phoneticPr fontId="1"/>
  </si>
  <si>
    <t>旅費規程</t>
    <rPh sb="0" eb="2">
      <t>リョヒ</t>
    </rPh>
    <rPh sb="2" eb="4">
      <t>キテイ</t>
    </rPh>
    <phoneticPr fontId="1"/>
  </si>
  <si>
    <t>嘱託医等契約書</t>
    <rPh sb="0" eb="2">
      <t>ショクタク</t>
    </rPh>
    <rPh sb="2" eb="3">
      <t>イ</t>
    </rPh>
    <rPh sb="3" eb="4">
      <t>トウ</t>
    </rPh>
    <rPh sb="4" eb="7">
      <t>ケイヤクショ</t>
    </rPh>
    <phoneticPr fontId="1"/>
  </si>
  <si>
    <t>給食献立表(予定・実施)</t>
    <rPh sb="0" eb="2">
      <t>キュウショク</t>
    </rPh>
    <rPh sb="2" eb="4">
      <t>コンダテ</t>
    </rPh>
    <rPh sb="4" eb="5">
      <t>ヒョウ</t>
    </rPh>
    <rPh sb="6" eb="8">
      <t>ヨテイ</t>
    </rPh>
    <rPh sb="9" eb="11">
      <t>ジッシ</t>
    </rPh>
    <phoneticPr fontId="1"/>
  </si>
  <si>
    <t>非常時連絡表(保護者勤務先等)</t>
    <rPh sb="0" eb="2">
      <t>ヒジョウ</t>
    </rPh>
    <rPh sb="2" eb="3">
      <t>ジ</t>
    </rPh>
    <rPh sb="3" eb="5">
      <t>レンラク</t>
    </rPh>
    <rPh sb="5" eb="6">
      <t>ヒョウ</t>
    </rPh>
    <rPh sb="7" eb="10">
      <t>ホゴシャ</t>
    </rPh>
    <rPh sb="10" eb="14">
      <t>キンムサキナド</t>
    </rPh>
    <phoneticPr fontId="1"/>
  </si>
  <si>
    <t>緊急連絡網(職員)</t>
    <rPh sb="0" eb="2">
      <t>キンキュウ</t>
    </rPh>
    <rPh sb="2" eb="5">
      <t>レンラクモウ</t>
    </rPh>
    <rPh sb="6" eb="8">
      <t>ショクイン</t>
    </rPh>
    <phoneticPr fontId="1"/>
  </si>
  <si>
    <t>特記事項</t>
    <rPh sb="0" eb="2">
      <t>トッキ</t>
    </rPh>
    <rPh sb="2" eb="4">
      <t>ジコウ</t>
    </rPh>
    <phoneticPr fontId="1"/>
  </si>
  <si>
    <t>☆</t>
    <phoneticPr fontId="1"/>
  </si>
  <si>
    <t>○</t>
    <phoneticPr fontId="1"/>
  </si>
  <si>
    <t>休日保育</t>
    <rPh sb="0" eb="2">
      <t>キュウジツ</t>
    </rPh>
    <rPh sb="2" eb="4">
      <t>ホイク</t>
    </rPh>
    <phoneticPr fontId="1"/>
  </si>
  <si>
    <t>放課後児童健全育成事業</t>
    <rPh sb="0" eb="3">
      <t>ホウカゴ</t>
    </rPh>
    <rPh sb="3" eb="5">
      <t>ジドウ</t>
    </rPh>
    <rPh sb="5" eb="7">
      <t>ケンゼン</t>
    </rPh>
    <rPh sb="7" eb="9">
      <t>イクセイ</t>
    </rPh>
    <rPh sb="9" eb="11">
      <t>ジギョウ</t>
    </rPh>
    <phoneticPr fontId="1"/>
  </si>
  <si>
    <t>放課後児童健全育成類似事業</t>
    <rPh sb="0" eb="3">
      <t>ホウカゴ</t>
    </rPh>
    <rPh sb="3" eb="5">
      <t>ジドウ</t>
    </rPh>
    <rPh sb="5" eb="7">
      <t>ケンゼン</t>
    </rPh>
    <rPh sb="7" eb="9">
      <t>イクセイ</t>
    </rPh>
    <rPh sb="9" eb="11">
      <t>ルイジ</t>
    </rPh>
    <rPh sb="11" eb="13">
      <t>ジギョウ</t>
    </rPh>
    <phoneticPr fontId="1"/>
  </si>
  <si>
    <t>月額</t>
    <rPh sb="0" eb="2">
      <t>ゲツガク</t>
    </rPh>
    <phoneticPr fontId="1"/>
  </si>
  <si>
    <t>①</t>
    <phoneticPr fontId="1"/>
  </si>
  <si>
    <t>②</t>
    <phoneticPr fontId="1"/>
  </si>
  <si>
    <t>③</t>
    <phoneticPr fontId="1"/>
  </si>
  <si>
    <t>(</t>
    <phoneticPr fontId="1"/>
  </si>
  <si>
    <t>保育士、介護福祉士等の養成施設として</t>
    <rPh sb="0" eb="2">
      <t>ホイク</t>
    </rPh>
    <rPh sb="2" eb="3">
      <t>シ</t>
    </rPh>
    <rPh sb="4" eb="6">
      <t>カイゴ</t>
    </rPh>
    <rPh sb="6" eb="9">
      <t>フクシシ</t>
    </rPh>
    <rPh sb="9" eb="10">
      <t>ナド</t>
    </rPh>
    <rPh sb="11" eb="13">
      <t>ヨウセイ</t>
    </rPh>
    <rPh sb="13" eb="15">
      <t>シセツ</t>
    </rPh>
    <phoneticPr fontId="1"/>
  </si>
  <si>
    <t>日々の連絡</t>
    <rPh sb="0" eb="2">
      <t>ヒビ</t>
    </rPh>
    <rPh sb="3" eb="5">
      <t>レンラク</t>
    </rPh>
    <phoneticPr fontId="1"/>
  </si>
  <si>
    <t>懇談会等</t>
    <rPh sb="0" eb="3">
      <t>コンダンカイ</t>
    </rPh>
    <rPh sb="3" eb="4">
      <t>ナド</t>
    </rPh>
    <phoneticPr fontId="1"/>
  </si>
  <si>
    <t>苦情の内容等の記録</t>
    <phoneticPr fontId="1"/>
  </si>
  <si>
    <t>医療機関名</t>
    <rPh sb="0" eb="2">
      <t>イリョウ</t>
    </rPh>
    <rPh sb="2" eb="4">
      <t>キカン</t>
    </rPh>
    <rPh sb="4" eb="5">
      <t>メイ</t>
    </rPh>
    <phoneticPr fontId="1"/>
  </si>
  <si>
    <t>ア</t>
    <phoneticPr fontId="1"/>
  </si>
  <si>
    <t>イ</t>
    <phoneticPr fontId="1"/>
  </si>
  <si>
    <t>早朝、夕方、土曜日の対応を記入してください。</t>
    <phoneticPr fontId="1"/>
  </si>
  <si>
    <t>内　訳</t>
    <rPh sb="0" eb="1">
      <t>ウチ</t>
    </rPh>
    <rPh sb="2" eb="3">
      <t>ヤク</t>
    </rPh>
    <phoneticPr fontId="1"/>
  </si>
  <si>
    <t>氏名</t>
    <rPh sb="0" eb="2">
      <t>シメイ</t>
    </rPh>
    <phoneticPr fontId="1"/>
  </si>
  <si>
    <t>□</t>
  </si>
  <si>
    <t>一時預かり事業</t>
    <rPh sb="0" eb="2">
      <t>イチジ</t>
    </rPh>
    <rPh sb="2" eb="3">
      <t>アズ</t>
    </rPh>
    <rPh sb="5" eb="7">
      <t>ジギョウ</t>
    </rPh>
    <phoneticPr fontId="1"/>
  </si>
  <si>
    <t>特定基準第27条第3項</t>
    <phoneticPr fontId="1"/>
  </si>
  <si>
    <t>特定基準第32条第4項</t>
    <phoneticPr fontId="1"/>
  </si>
  <si>
    <t>医療機関所在地
(○○区○○町)</t>
    <rPh sb="0" eb="2">
      <t>イリョウ</t>
    </rPh>
    <rPh sb="2" eb="4">
      <t>キカン</t>
    </rPh>
    <rPh sb="4" eb="7">
      <t>ショザイチ</t>
    </rPh>
    <rPh sb="11" eb="12">
      <t>ク</t>
    </rPh>
    <rPh sb="14" eb="15">
      <t>チョウ</t>
    </rPh>
    <phoneticPr fontId="1"/>
  </si>
  <si>
    <t>諸　　帳　　簿　　等　　の　　整　　備　　関　　係</t>
    <rPh sb="0" eb="1">
      <t>ショ</t>
    </rPh>
    <rPh sb="3" eb="4">
      <t>チョウ</t>
    </rPh>
    <rPh sb="6" eb="7">
      <t>ボ</t>
    </rPh>
    <rPh sb="9" eb="10">
      <t>ナド</t>
    </rPh>
    <rPh sb="15" eb="16">
      <t>ヒトシ</t>
    </rPh>
    <rPh sb="18" eb="19">
      <t>ビ</t>
    </rPh>
    <rPh sb="21" eb="22">
      <t>カン</t>
    </rPh>
    <rPh sb="24" eb="25">
      <t>カカリ</t>
    </rPh>
    <phoneticPr fontId="1"/>
  </si>
  <si>
    <t>№</t>
    <phoneticPr fontId="1"/>
  </si>
  <si>
    <t>有無</t>
    <rPh sb="0" eb="2">
      <t>ウム</t>
    </rPh>
    <phoneticPr fontId="1"/>
  </si>
  <si>
    <t>№</t>
    <phoneticPr fontId="1"/>
  </si>
  <si>
    <t>全体的な計画</t>
    <rPh sb="0" eb="3">
      <t>ゼンタイテキ</t>
    </rPh>
    <rPh sb="4" eb="6">
      <t>ケイカク</t>
    </rPh>
    <phoneticPr fontId="1"/>
  </si>
  <si>
    <t>児童票</t>
    <rPh sb="0" eb="2">
      <t>ジドウ</t>
    </rPh>
    <rPh sb="2" eb="3">
      <t>ヒョウ</t>
    </rPh>
    <phoneticPr fontId="1"/>
  </si>
  <si>
    <t>給食日誌</t>
    <rPh sb="0" eb="2">
      <t>キュウショク</t>
    </rPh>
    <rPh sb="2" eb="4">
      <t>ニッシ</t>
    </rPh>
    <phoneticPr fontId="1"/>
  </si>
  <si>
    <t>事故状況・事故処理記録</t>
    <rPh sb="0" eb="2">
      <t>ジコ</t>
    </rPh>
    <rPh sb="2" eb="4">
      <t>ジョウキョウ</t>
    </rPh>
    <rPh sb="5" eb="7">
      <t>ジコ</t>
    </rPh>
    <rPh sb="7" eb="9">
      <t>ショリ</t>
    </rPh>
    <rPh sb="9" eb="11">
      <t>キロク</t>
    </rPh>
    <phoneticPr fontId="1"/>
  </si>
  <si>
    <t>損害賠償保険等加入証書</t>
    <rPh sb="0" eb="2">
      <t>ソンガイ</t>
    </rPh>
    <rPh sb="2" eb="4">
      <t>バイショウ</t>
    </rPh>
    <rPh sb="4" eb="6">
      <t>ホケン</t>
    </rPh>
    <rPh sb="6" eb="7">
      <t>ナド</t>
    </rPh>
    <rPh sb="7" eb="9">
      <t>カニュウ</t>
    </rPh>
    <rPh sb="9" eb="11">
      <t>ショウショ</t>
    </rPh>
    <phoneticPr fontId="1"/>
  </si>
  <si>
    <t>苦情に関する記録</t>
    <rPh sb="0" eb="2">
      <t>クジョウ</t>
    </rPh>
    <rPh sb="3" eb="4">
      <t>カン</t>
    </rPh>
    <rPh sb="6" eb="8">
      <t>キロク</t>
    </rPh>
    <phoneticPr fontId="1"/>
  </si>
  <si>
    <t>※「有」の書類、預貯金証書及び有価証券は、監査当日に用意してください。</t>
    <phoneticPr fontId="1"/>
  </si>
  <si>
    <t>重要事項に関する規程</t>
    <rPh sb="0" eb="2">
      <t>ジュウヨウ</t>
    </rPh>
    <rPh sb="2" eb="4">
      <t>ジコウ</t>
    </rPh>
    <rPh sb="5" eb="6">
      <t>カン</t>
    </rPh>
    <rPh sb="8" eb="10">
      <t>キテイ</t>
    </rPh>
    <phoneticPr fontId="1"/>
  </si>
  <si>
    <t>労基法関係許可・届出</t>
    <rPh sb="0" eb="3">
      <t>ロウキホウ</t>
    </rPh>
    <rPh sb="3" eb="5">
      <t>カンケイ</t>
    </rPh>
    <rPh sb="5" eb="7">
      <t>キョカ</t>
    </rPh>
    <rPh sb="8" eb="10">
      <t>トドケデ</t>
    </rPh>
    <phoneticPr fontId="1"/>
  </si>
  <si>
    <t>職員雇用契約書</t>
    <phoneticPr fontId="1"/>
  </si>
  <si>
    <t>出勤簿(タイムカード)</t>
    <rPh sb="0" eb="2">
      <t>シュッキン</t>
    </rPh>
    <rPh sb="2" eb="3">
      <t>ボ</t>
    </rPh>
    <phoneticPr fontId="1"/>
  </si>
  <si>
    <t>職員健康診断記録簿</t>
    <rPh sb="0" eb="1">
      <t>ショク</t>
    </rPh>
    <rPh sb="1" eb="2">
      <t>イン</t>
    </rPh>
    <rPh sb="2" eb="4">
      <t>ケンコウ</t>
    </rPh>
    <rPh sb="4" eb="6">
      <t>シンダン</t>
    </rPh>
    <rPh sb="6" eb="9">
      <t>キロクボ</t>
    </rPh>
    <phoneticPr fontId="1"/>
  </si>
  <si>
    <t>年次有給休暇管理簿・請求簿</t>
    <rPh sb="0" eb="2">
      <t>ネンジ</t>
    </rPh>
    <rPh sb="2" eb="4">
      <t>ユウキュウ</t>
    </rPh>
    <rPh sb="4" eb="6">
      <t>キュウカ</t>
    </rPh>
    <rPh sb="6" eb="8">
      <t>カンリ</t>
    </rPh>
    <rPh sb="8" eb="9">
      <t>ボ</t>
    </rPh>
    <rPh sb="10" eb="12">
      <t>セイキュウ</t>
    </rPh>
    <rPh sb="12" eb="13">
      <t>ボ</t>
    </rPh>
    <phoneticPr fontId="1"/>
  </si>
  <si>
    <t>職員会議録</t>
    <rPh sb="2" eb="5">
      <t>カイギロク</t>
    </rPh>
    <phoneticPr fontId="1"/>
  </si>
  <si>
    <t>職員研修記録</t>
    <rPh sb="0" eb="1">
      <t>ショク</t>
    </rPh>
    <rPh sb="1" eb="2">
      <t>イン</t>
    </rPh>
    <rPh sb="2" eb="4">
      <t>ケンシュウ</t>
    </rPh>
    <rPh sb="4" eb="6">
      <t>キロク</t>
    </rPh>
    <phoneticPr fontId="1"/>
  </si>
  <si>
    <t>消防計画(防災対策規程)</t>
    <rPh sb="0" eb="2">
      <t>ショウボウ</t>
    </rPh>
    <rPh sb="2" eb="4">
      <t>ケイカク</t>
    </rPh>
    <rPh sb="5" eb="7">
      <t>ボウサイ</t>
    </rPh>
    <rPh sb="7" eb="9">
      <t>タイサク</t>
    </rPh>
    <rPh sb="9" eb="11">
      <t>キテイ</t>
    </rPh>
    <phoneticPr fontId="1"/>
  </si>
  <si>
    <t>防火管理者届出書(控)</t>
    <rPh sb="0" eb="2">
      <t>ボウカ</t>
    </rPh>
    <rPh sb="2" eb="5">
      <t>カンリシャ</t>
    </rPh>
    <rPh sb="5" eb="8">
      <t>トドケデショ</t>
    </rPh>
    <rPh sb="9" eb="10">
      <t>ヒカ</t>
    </rPh>
    <phoneticPr fontId="1"/>
  </si>
  <si>
    <t>消防用設備等の業者点検記録</t>
    <phoneticPr fontId="1"/>
  </si>
  <si>
    <t>消防用設備等の自主点検記録</t>
    <rPh sb="0" eb="3">
      <t>ショウボウヨウ</t>
    </rPh>
    <rPh sb="3" eb="5">
      <t>セツビ</t>
    </rPh>
    <rPh sb="5" eb="6">
      <t>トウ</t>
    </rPh>
    <rPh sb="7" eb="9">
      <t>ジシュ</t>
    </rPh>
    <rPh sb="9" eb="11">
      <t>テンケン</t>
    </rPh>
    <rPh sb="11" eb="13">
      <t>キロク</t>
    </rPh>
    <phoneticPr fontId="1"/>
  </si>
  <si>
    <t>遊具点検記録及び施設安全管理点検表</t>
    <rPh sb="0" eb="2">
      <t>ユウグ</t>
    </rPh>
    <rPh sb="2" eb="4">
      <t>テンケン</t>
    </rPh>
    <rPh sb="4" eb="6">
      <t>キロク</t>
    </rPh>
    <rPh sb="6" eb="7">
      <t>オヨ</t>
    </rPh>
    <rPh sb="8" eb="10">
      <t>シセツ</t>
    </rPh>
    <rPh sb="10" eb="12">
      <t>アンゼン</t>
    </rPh>
    <rPh sb="12" eb="14">
      <t>カンリ</t>
    </rPh>
    <rPh sb="14" eb="16">
      <t>テンケン</t>
    </rPh>
    <rPh sb="16" eb="17">
      <t>ヒョウ</t>
    </rPh>
    <phoneticPr fontId="1"/>
  </si>
  <si>
    <t>事故防止研修の実施記録</t>
    <rPh sb="0" eb="2">
      <t>ジコ</t>
    </rPh>
    <rPh sb="2" eb="4">
      <t>ボウシ</t>
    </rPh>
    <rPh sb="4" eb="6">
      <t>ケンシュウ</t>
    </rPh>
    <rPh sb="7" eb="9">
      <t>ジッシ</t>
    </rPh>
    <rPh sb="9" eb="11">
      <t>キロク</t>
    </rPh>
    <phoneticPr fontId="1"/>
  </si>
  <si>
    <t>各種マニュアル(事故防止、不審者、防災、感染症対策等)</t>
    <rPh sb="0" eb="2">
      <t>カクシュ</t>
    </rPh>
    <rPh sb="8" eb="10">
      <t>ジコ</t>
    </rPh>
    <rPh sb="10" eb="12">
      <t>ボウシ</t>
    </rPh>
    <rPh sb="13" eb="16">
      <t>フシンシャ</t>
    </rPh>
    <rPh sb="17" eb="19">
      <t>ボウサイ</t>
    </rPh>
    <rPh sb="20" eb="23">
      <t>カンセンショウ</t>
    </rPh>
    <rPh sb="23" eb="25">
      <t>タイサク</t>
    </rPh>
    <rPh sb="25" eb="26">
      <t>トウ</t>
    </rPh>
    <phoneticPr fontId="1"/>
  </si>
  <si>
    <t>保育所児童保育要録</t>
    <rPh sb="0" eb="2">
      <t>ホイク</t>
    </rPh>
    <rPh sb="2" eb="3">
      <t>ショ</t>
    </rPh>
    <rPh sb="3" eb="5">
      <t>ジドウ</t>
    </rPh>
    <rPh sb="5" eb="7">
      <t>ホイク</t>
    </rPh>
    <rPh sb="7" eb="9">
      <t>ヨウロク</t>
    </rPh>
    <phoneticPr fontId="1"/>
  </si>
  <si>
    <t>保菌検査記録</t>
    <rPh sb="0" eb="2">
      <t>ホキン</t>
    </rPh>
    <rPh sb="2" eb="4">
      <t>ケンサ</t>
    </rPh>
    <rPh sb="4" eb="6">
      <t>キロク</t>
    </rPh>
    <phoneticPr fontId="1"/>
  </si>
  <si>
    <t>検食記録</t>
    <phoneticPr fontId="1"/>
  </si>
  <si>
    <t>給食内容検討(栄養出納)表</t>
    <rPh sb="0" eb="2">
      <t>キュウショク</t>
    </rPh>
    <rPh sb="2" eb="4">
      <t>ナイヨウ</t>
    </rPh>
    <rPh sb="4" eb="6">
      <t>ケントウ</t>
    </rPh>
    <rPh sb="7" eb="9">
      <t>エイヨウ</t>
    </rPh>
    <rPh sb="9" eb="11">
      <t>スイトウ</t>
    </rPh>
    <rPh sb="12" eb="13">
      <t>ヒョウ</t>
    </rPh>
    <phoneticPr fontId="1"/>
  </si>
  <si>
    <t>給食材料受払簿</t>
    <rPh sb="0" eb="2">
      <t>キュウショク</t>
    </rPh>
    <rPh sb="2" eb="4">
      <t>ザイリョウ</t>
    </rPh>
    <rPh sb="4" eb="6">
      <t>ウケハライ</t>
    </rPh>
    <rPh sb="6" eb="7">
      <t>ボ</t>
    </rPh>
    <phoneticPr fontId="1"/>
  </si>
  <si>
    <t>給食栄養給与目標量算定表</t>
    <phoneticPr fontId="1"/>
  </si>
  <si>
    <t>衛生管理点検記録</t>
    <phoneticPr fontId="1"/>
  </si>
  <si>
    <t>経理規程</t>
    <phoneticPr fontId="1"/>
  </si>
  <si>
    <t>計算関係書類</t>
    <phoneticPr fontId="1"/>
  </si>
  <si>
    <t>財産目録</t>
    <phoneticPr fontId="1"/>
  </si>
  <si>
    <t>仕訳日記帳</t>
    <phoneticPr fontId="1"/>
  </si>
  <si>
    <t>総勘定元帳</t>
    <phoneticPr fontId="1"/>
  </si>
  <si>
    <t>(小口)現金出納帳</t>
    <phoneticPr fontId="1"/>
  </si>
  <si>
    <t>有価証券台帳</t>
    <phoneticPr fontId="1"/>
  </si>
  <si>
    <t>固定資産管理台帳</t>
    <phoneticPr fontId="1"/>
  </si>
  <si>
    <t>寄附金品台帳</t>
    <phoneticPr fontId="1"/>
  </si>
  <si>
    <t>会計伝票</t>
    <phoneticPr fontId="1"/>
  </si>
  <si>
    <t>月次試算表</t>
    <phoneticPr fontId="1"/>
  </si>
  <si>
    <t>請求書・領収書綴り</t>
    <phoneticPr fontId="1"/>
  </si>
  <si>
    <t>各種契約書</t>
    <phoneticPr fontId="1"/>
  </si>
  <si>
    <t>児童健康診断記録(内科・歯科・視力・身長・体重等)</t>
    <phoneticPr fontId="1"/>
  </si>
  <si>
    <t>(回答例)</t>
    <rPh sb="1" eb="3">
      <t>カイトウ</t>
    </rPh>
    <rPh sb="3" eb="4">
      <t>レイ</t>
    </rPh>
    <phoneticPr fontId="1"/>
  </si>
  <si>
    <t>事故発生の防止委員会議事録</t>
    <rPh sb="0" eb="2">
      <t>ジコ</t>
    </rPh>
    <rPh sb="2" eb="4">
      <t>ハッセイ</t>
    </rPh>
    <rPh sb="5" eb="7">
      <t>ボウシ</t>
    </rPh>
    <rPh sb="7" eb="8">
      <t>イ</t>
    </rPh>
    <rPh sb="9" eb="10">
      <t>カイ</t>
    </rPh>
    <rPh sb="10" eb="13">
      <t>ギジロク</t>
    </rPh>
    <phoneticPr fontId="1"/>
  </si>
  <si>
    <t>スキムミルク受払簿</t>
    <rPh sb="6" eb="8">
      <t>ウケハライ</t>
    </rPh>
    <rPh sb="8" eb="9">
      <t>ボ</t>
    </rPh>
    <phoneticPr fontId="1"/>
  </si>
  <si>
    <t>入所児童に関する情報提供の同意書</t>
    <rPh sb="0" eb="2">
      <t>ニュウショ</t>
    </rPh>
    <rPh sb="2" eb="4">
      <t>ジドウ</t>
    </rPh>
    <rPh sb="5" eb="6">
      <t>カン</t>
    </rPh>
    <rPh sb="8" eb="10">
      <t>ジョウホウ</t>
    </rPh>
    <rPh sb="10" eb="12">
      <t>テイキョウ</t>
    </rPh>
    <rPh sb="13" eb="16">
      <t>ドウイショ</t>
    </rPh>
    <phoneticPr fontId="1"/>
  </si>
  <si>
    <t>業務管理体制に関する届出の受理について（通知）</t>
    <rPh sb="0" eb="2">
      <t>ギョウム</t>
    </rPh>
    <rPh sb="2" eb="4">
      <t>カンリ</t>
    </rPh>
    <rPh sb="4" eb="6">
      <t>タイセイ</t>
    </rPh>
    <rPh sb="7" eb="8">
      <t>カン</t>
    </rPh>
    <rPh sb="10" eb="12">
      <t>トドケデ</t>
    </rPh>
    <rPh sb="13" eb="15">
      <t>ジュリ</t>
    </rPh>
    <rPh sb="20" eb="22">
      <t>ツウチ</t>
    </rPh>
    <phoneticPr fontId="1"/>
  </si>
  <si>
    <t>処　遇　関　係</t>
    <rPh sb="0" eb="1">
      <t>ショ</t>
    </rPh>
    <rPh sb="2" eb="3">
      <t>グウ</t>
    </rPh>
    <rPh sb="4" eb="5">
      <t>カン</t>
    </rPh>
    <rPh sb="6" eb="7">
      <t>カカリ</t>
    </rPh>
    <phoneticPr fontId="1"/>
  </si>
  <si>
    <t>基本事項</t>
    <rPh sb="0" eb="2">
      <t>キホン</t>
    </rPh>
    <rPh sb="2" eb="4">
      <t>ジコウ</t>
    </rPh>
    <phoneticPr fontId="1"/>
  </si>
  <si>
    <t>・</t>
    <phoneticPr fontId="1"/>
  </si>
  <si>
    <t>特定基準第4条</t>
    <rPh sb="0" eb="2">
      <t>トクテイ</t>
    </rPh>
    <rPh sb="2" eb="4">
      <t>キジュン</t>
    </rPh>
    <rPh sb="4" eb="5">
      <t>ダイ</t>
    </rPh>
    <rPh sb="6" eb="7">
      <t>ジョウ</t>
    </rPh>
    <phoneticPr fontId="1"/>
  </si>
  <si>
    <t>&lt;前年度分&gt;</t>
    <rPh sb="1" eb="4">
      <t>ゼンネンド</t>
    </rPh>
    <rPh sb="4" eb="5">
      <t>ブン</t>
    </rPh>
    <phoneticPr fontId="1"/>
  </si>
  <si>
    <t>利用定員</t>
    <rPh sb="0" eb="2">
      <t>リヨウ</t>
    </rPh>
    <rPh sb="2" eb="4">
      <t>テイイン</t>
    </rPh>
    <phoneticPr fontId="1"/>
  </si>
  <si>
    <t>3号合計</t>
    <rPh sb="1" eb="2">
      <t>ゴウ</t>
    </rPh>
    <rPh sb="2" eb="4">
      <t>ゴウケイ</t>
    </rPh>
    <phoneticPr fontId="1"/>
  </si>
  <si>
    <t>合計</t>
    <rPh sb="0" eb="2">
      <t>ゴウケイ</t>
    </rPh>
    <phoneticPr fontId="1"/>
  </si>
  <si>
    <t>児童数÷定員(%)</t>
    <rPh sb="0" eb="2">
      <t>ジドウ</t>
    </rPh>
    <rPh sb="2" eb="3">
      <t>スウ</t>
    </rPh>
    <rPh sb="4" eb="6">
      <t>テイイン</t>
    </rPh>
    <phoneticPr fontId="1"/>
  </si>
  <si>
    <t>一時預かり等
延べ児童数</t>
    <rPh sb="0" eb="2">
      <t>イチジ</t>
    </rPh>
    <rPh sb="2" eb="3">
      <t>アズ</t>
    </rPh>
    <rPh sb="5" eb="6">
      <t>ナド</t>
    </rPh>
    <rPh sb="7" eb="8">
      <t>ノ</t>
    </rPh>
    <rPh sb="9" eb="11">
      <t>ジドウ</t>
    </rPh>
    <rPh sb="11" eb="12">
      <t>スウ</t>
    </rPh>
    <phoneticPr fontId="1"/>
  </si>
  <si>
    <t>3号認定子ども</t>
    <rPh sb="1" eb="2">
      <t>ゴウ</t>
    </rPh>
    <rPh sb="2" eb="4">
      <t>ニンテイ</t>
    </rPh>
    <rPh sb="4" eb="5">
      <t>コ</t>
    </rPh>
    <phoneticPr fontId="1"/>
  </si>
  <si>
    <t>2号認定子ども</t>
    <rPh sb="1" eb="2">
      <t>ゴウ</t>
    </rPh>
    <rPh sb="2" eb="4">
      <t>ニンテイ</t>
    </rPh>
    <rPh sb="4" eb="5">
      <t>コ</t>
    </rPh>
    <phoneticPr fontId="1"/>
  </si>
  <si>
    <t>2号合計</t>
    <rPh sb="1" eb="2">
      <t>ゴウ</t>
    </rPh>
    <rPh sb="2" eb="4">
      <t>ゴウケイ</t>
    </rPh>
    <phoneticPr fontId="1"/>
  </si>
  <si>
    <t>入所児童数</t>
    <rPh sb="0" eb="2">
      <t>ニュウショ</t>
    </rPh>
    <rPh sb="2" eb="4">
      <t>ジドウ</t>
    </rPh>
    <rPh sb="4" eb="5">
      <t>スウ</t>
    </rPh>
    <phoneticPr fontId="1"/>
  </si>
  <si>
    <t>&lt;今年度分&gt;</t>
    <rPh sb="1" eb="4">
      <t>コンネンド</t>
    </rPh>
    <rPh sb="4" eb="5">
      <t>ブン</t>
    </rPh>
    <phoneticPr fontId="1"/>
  </si>
  <si>
    <t>年間平均在所率の状況は。</t>
    <phoneticPr fontId="1"/>
  </si>
  <si>
    <t>定員超過となっている場合、職員の配置及び施設の状況は最低基準を満たしているか。</t>
    <phoneticPr fontId="1"/>
  </si>
  <si>
    <t>いない場合、今後の定員見直しの計画は。</t>
    <phoneticPr fontId="1"/>
  </si>
  <si>
    <t>日)</t>
    <rPh sb="0" eb="1">
      <t>ニチ</t>
    </rPh>
    <phoneticPr fontId="1"/>
  </si>
  <si>
    <t>同意の方法は。</t>
    <phoneticPr fontId="1"/>
  </si>
  <si>
    <t>保育サービスの内容</t>
    <rPh sb="0" eb="2">
      <t>ホイク</t>
    </rPh>
    <rPh sb="7" eb="9">
      <t>ナイヨウ</t>
    </rPh>
    <phoneticPr fontId="1"/>
  </si>
  <si>
    <t>外国人児童保育</t>
    <rPh sb="0" eb="2">
      <t>ガイコク</t>
    </rPh>
    <rPh sb="2" eb="3">
      <t>ジン</t>
    </rPh>
    <rPh sb="3" eb="5">
      <t>ジドウ</t>
    </rPh>
    <rPh sb="5" eb="7">
      <t>ホイク</t>
    </rPh>
    <phoneticPr fontId="1"/>
  </si>
  <si>
    <t>私的契約児保育</t>
    <rPh sb="0" eb="2">
      <t>シテキ</t>
    </rPh>
    <rPh sb="2" eb="4">
      <t>ケイヤク</t>
    </rPh>
    <rPh sb="4" eb="5">
      <t>ジ</t>
    </rPh>
    <rPh sb="5" eb="7">
      <t>ホイク</t>
    </rPh>
    <phoneticPr fontId="1"/>
  </si>
  <si>
    <t>実施の
有無</t>
    <rPh sb="0" eb="2">
      <t>ジッシ</t>
    </rPh>
    <rPh sb="4" eb="6">
      <t>ウム</t>
    </rPh>
    <phoneticPr fontId="1"/>
  </si>
  <si>
    <t>地域子育て支援拠点事業
(子育て支援ひろば)</t>
    <rPh sb="0" eb="2">
      <t>チイキ</t>
    </rPh>
    <rPh sb="2" eb="4">
      <t>コソダ</t>
    </rPh>
    <rPh sb="5" eb="7">
      <t>シエン</t>
    </rPh>
    <rPh sb="7" eb="9">
      <t>キョテン</t>
    </rPh>
    <rPh sb="9" eb="11">
      <t>ジギョウ</t>
    </rPh>
    <rPh sb="13" eb="15">
      <t>コソダ</t>
    </rPh>
    <rPh sb="16" eb="18">
      <t>シエン</t>
    </rPh>
    <phoneticPr fontId="1"/>
  </si>
  <si>
    <t>有</t>
    <rPh sb="0" eb="1">
      <t>アリ</t>
    </rPh>
    <phoneticPr fontId="1"/>
  </si>
  <si>
    <t>無</t>
    <rPh sb="0" eb="1">
      <t>ナシ</t>
    </rPh>
    <phoneticPr fontId="1"/>
  </si>
  <si>
    <t>特定基準第5条</t>
    <phoneticPr fontId="1"/>
  </si>
  <si>
    <t>特定基準第23条</t>
    <phoneticPr fontId="1"/>
  </si>
  <si>
    <t>●</t>
    <phoneticPr fontId="1"/>
  </si>
  <si>
    <t>)</t>
    <phoneticPr fontId="1"/>
  </si>
  <si>
    <t>今年度</t>
    <rPh sb="0" eb="3">
      <t>コンネンド</t>
    </rPh>
    <phoneticPr fontId="1"/>
  </si>
  <si>
    <t>徴収金台帳を整備しているか。</t>
    <phoneticPr fontId="1"/>
  </si>
  <si>
    <t>主な行事の実施状況を記入してください。
(事業報告書に記載がある場合は記入不要。)</t>
    <rPh sb="0" eb="1">
      <t>オモ</t>
    </rPh>
    <rPh sb="2" eb="4">
      <t>ギョウジ</t>
    </rPh>
    <rPh sb="5" eb="7">
      <t>ジッシ</t>
    </rPh>
    <rPh sb="7" eb="9">
      <t>ジョウキョウ</t>
    </rPh>
    <rPh sb="10" eb="12">
      <t>キニュウ</t>
    </rPh>
    <rPh sb="21" eb="23">
      <t>ジギョウ</t>
    </rPh>
    <rPh sb="23" eb="26">
      <t>ホウコクショ</t>
    </rPh>
    <rPh sb="27" eb="29">
      <t>キサイ</t>
    </rPh>
    <rPh sb="32" eb="34">
      <t>バアイ</t>
    </rPh>
    <rPh sb="35" eb="37">
      <t>キニュウ</t>
    </rPh>
    <rPh sb="37" eb="39">
      <t>フヨウ</t>
    </rPh>
    <phoneticPr fontId="1"/>
  </si>
  <si>
    <t>行事内容</t>
    <rPh sb="0" eb="2">
      <t>ギョウジ</t>
    </rPh>
    <rPh sb="2" eb="4">
      <t>ナイヨウ</t>
    </rPh>
    <phoneticPr fontId="1"/>
  </si>
  <si>
    <t>取組内容</t>
    <rPh sb="0" eb="2">
      <t>トリクミ</t>
    </rPh>
    <rPh sb="2" eb="4">
      <t>ナイヨウ</t>
    </rPh>
    <phoneticPr fontId="1"/>
  </si>
  <si>
    <t>年間延利用人数</t>
    <rPh sb="0" eb="2">
      <t>ネンカン</t>
    </rPh>
    <rPh sb="2" eb="3">
      <t>ノベ</t>
    </rPh>
    <rPh sb="3" eb="5">
      <t>リヨウ</t>
    </rPh>
    <rPh sb="5" eb="7">
      <t>ニンズウ</t>
    </rPh>
    <phoneticPr fontId="1"/>
  </si>
  <si>
    <t>「地域における公益的な取組」に該当する要件</t>
    <phoneticPr fontId="1"/>
  </si>
  <si>
    <t>社会福祉事業又は公益事業を行うに当たって提供される福祉サービスであること（行事の開催や環境美化活動など、間接的に社会福祉の向上に資する取組であり、その効果が地域にも及ぶものを含む）</t>
    <phoneticPr fontId="1"/>
  </si>
  <si>
    <t>対象者は自らが行う事業の利用者以外の者であって、日常生活又は社会生活上の支援を必要とする者であること（将来的に支援を必要とする可能性の高い者又は地域住民に対する在宅介護技術研修の実施など、間接的にこれらの者の支援に資する取組を含む）</t>
    <phoneticPr fontId="1"/>
  </si>
  <si>
    <t>無料又は低額な料金で提供されること（市等から補助がある場合であっても、法人による資産等を活用した追加のサービスが行われている場合を含む）</t>
    <phoneticPr fontId="1"/>
  </si>
  <si>
    <t>奉仕団体名・代表者名</t>
    <rPh sb="0" eb="2">
      <t>ホウシ</t>
    </rPh>
    <rPh sb="2" eb="5">
      <t>ダンタイメイ</t>
    </rPh>
    <rPh sb="6" eb="9">
      <t>ダイヒョウシャ</t>
    </rPh>
    <rPh sb="9" eb="10">
      <t>メイ</t>
    </rPh>
    <phoneticPr fontId="1"/>
  </si>
  <si>
    <t>奉仕内容</t>
    <rPh sb="0" eb="2">
      <t>ホウシ</t>
    </rPh>
    <rPh sb="2" eb="4">
      <t>ナイヨウ</t>
    </rPh>
    <phoneticPr fontId="1"/>
  </si>
  <si>
    <t>年間延回数</t>
    <rPh sb="0" eb="2">
      <t>ネンカン</t>
    </rPh>
    <rPh sb="2" eb="3">
      <t>ノベ</t>
    </rPh>
    <rPh sb="3" eb="5">
      <t>カイスウ</t>
    </rPh>
    <phoneticPr fontId="1"/>
  </si>
  <si>
    <t>年間延人数</t>
    <rPh sb="0" eb="2">
      <t>ネンカン</t>
    </rPh>
    <rPh sb="2" eb="3">
      <t>ノベ</t>
    </rPh>
    <rPh sb="3" eb="5">
      <t>ニンズウ</t>
    </rPh>
    <phoneticPr fontId="1"/>
  </si>
  <si>
    <t>実習生等の受入れがあれば、主なものを記入してください。</t>
    <phoneticPr fontId="1"/>
  </si>
  <si>
    <t>派遣元学校名</t>
    <rPh sb="0" eb="3">
      <t>ハケンモト</t>
    </rPh>
    <rPh sb="3" eb="6">
      <t>ガッコウメイ</t>
    </rPh>
    <phoneticPr fontId="1"/>
  </si>
  <si>
    <t>派遣理由</t>
    <rPh sb="0" eb="2">
      <t>ハケン</t>
    </rPh>
    <rPh sb="2" eb="4">
      <t>リユウ</t>
    </rPh>
    <phoneticPr fontId="1"/>
  </si>
  <si>
    <t>区分</t>
    <rPh sb="0" eb="2">
      <t>クブン</t>
    </rPh>
    <phoneticPr fontId="1"/>
  </si>
  <si>
    <t>開所時間</t>
    <rPh sb="0" eb="2">
      <t>カイショ</t>
    </rPh>
    <rPh sb="2" eb="4">
      <t>ジカン</t>
    </rPh>
    <phoneticPr fontId="1"/>
  </si>
  <si>
    <t>保育短時間</t>
    <rPh sb="0" eb="2">
      <t>ホイク</t>
    </rPh>
    <rPh sb="2" eb="5">
      <t>タンジカン</t>
    </rPh>
    <phoneticPr fontId="1"/>
  </si>
  <si>
    <t>平日</t>
    <rPh sb="0" eb="2">
      <t>ヘイジツ</t>
    </rPh>
    <phoneticPr fontId="1"/>
  </si>
  <si>
    <t>土曜日</t>
    <rPh sb="0" eb="3">
      <t>ドヨウビ</t>
    </rPh>
    <phoneticPr fontId="1"/>
  </si>
  <si>
    <t>延長保育時間
(保育標準時間を超える部分)</t>
    <rPh sb="0" eb="2">
      <t>エンチョウ</t>
    </rPh>
    <rPh sb="2" eb="4">
      <t>ホイク</t>
    </rPh>
    <rPh sb="4" eb="6">
      <t>ジカン</t>
    </rPh>
    <rPh sb="8" eb="10">
      <t>ホイク</t>
    </rPh>
    <rPh sb="10" eb="12">
      <t>ヒョウジュン</t>
    </rPh>
    <rPh sb="12" eb="14">
      <t>ジカン</t>
    </rPh>
    <rPh sb="15" eb="16">
      <t>コ</t>
    </rPh>
    <rPh sb="18" eb="20">
      <t>ブブン</t>
    </rPh>
    <phoneticPr fontId="1"/>
  </si>
  <si>
    <t>延長保育時間
(保育短時間を超える部分)</t>
    <rPh sb="0" eb="2">
      <t>エンチョウ</t>
    </rPh>
    <rPh sb="2" eb="4">
      <t>ホイク</t>
    </rPh>
    <rPh sb="4" eb="6">
      <t>ジカン</t>
    </rPh>
    <rPh sb="8" eb="10">
      <t>ホイク</t>
    </rPh>
    <rPh sb="10" eb="13">
      <t>タンジカン</t>
    </rPh>
    <rPh sb="14" eb="15">
      <t>コ</t>
    </rPh>
    <rPh sb="17" eb="19">
      <t>ブブン</t>
    </rPh>
    <phoneticPr fontId="1"/>
  </si>
  <si>
    <t>早朝</t>
    <rPh sb="0" eb="2">
      <t>ソウチョウ</t>
    </rPh>
    <phoneticPr fontId="1"/>
  </si>
  <si>
    <t>夕方</t>
    <rPh sb="0" eb="2">
      <t>ユウガタ</t>
    </rPh>
    <phoneticPr fontId="1"/>
  </si>
  <si>
    <t>産前産後休暇又は育児休業中の家庭について、児童の預かり時間を短縮していないか。</t>
    <phoneticPr fontId="1"/>
  </si>
  <si>
    <t>いる場合、その理由は。</t>
    <rPh sb="2" eb="4">
      <t>バアイ</t>
    </rPh>
    <rPh sb="7" eb="9">
      <t>リユウ</t>
    </rPh>
    <phoneticPr fontId="1"/>
  </si>
  <si>
    <t>いる場合、実施している施設名を記入してください。（自園以外で実施している施設名をすべて記入してください。）</t>
    <phoneticPr fontId="1"/>
  </si>
  <si>
    <t>共同保育を実施する場所及び実施方法について明確に定め、利用者に周知していること。</t>
    <phoneticPr fontId="1"/>
  </si>
  <si>
    <t>共同保育する利用児童の数に応じ、施設の基準及び職員の配置基準を遵守していること。</t>
    <phoneticPr fontId="1"/>
  </si>
  <si>
    <t>職員会議等（職種分野の会議を含む。）の開催状況について、記入してください。</t>
    <phoneticPr fontId="1"/>
  </si>
  <si>
    <t>会議の種類</t>
    <rPh sb="0" eb="2">
      <t>カイギ</t>
    </rPh>
    <rPh sb="3" eb="5">
      <t>シュルイ</t>
    </rPh>
    <phoneticPr fontId="1"/>
  </si>
  <si>
    <t>開催回数</t>
    <rPh sb="0" eb="2">
      <t>カイサイ</t>
    </rPh>
    <rPh sb="2" eb="4">
      <t>カイスウ</t>
    </rPh>
    <phoneticPr fontId="1"/>
  </si>
  <si>
    <t>議題内容</t>
    <rPh sb="0" eb="2">
      <t>ギダイ</t>
    </rPh>
    <rPh sb="2" eb="4">
      <t>ナイヨウ</t>
    </rPh>
    <phoneticPr fontId="1"/>
  </si>
  <si>
    <t>処遇状況</t>
    <rPh sb="0" eb="2">
      <t>ショグウ</t>
    </rPh>
    <rPh sb="2" eb="4">
      <t>ジョウキョウ</t>
    </rPh>
    <phoneticPr fontId="1"/>
  </si>
  <si>
    <t>いる場合、計画内容の有無を記入してください。</t>
    <rPh sb="13" eb="15">
      <t>キニュウ</t>
    </rPh>
    <phoneticPr fontId="1"/>
  </si>
  <si>
    <t>小学校接続加算を受けているか。</t>
    <phoneticPr fontId="1"/>
  </si>
  <si>
    <t>いる場合、次の事項を記入してください。</t>
    <phoneticPr fontId="1"/>
  </si>
  <si>
    <t>※</t>
    <phoneticPr fontId="1"/>
  </si>
  <si>
    <t>特定基準第10条</t>
  </si>
  <si>
    <t>特定基準第17条</t>
    <phoneticPr fontId="1"/>
  </si>
  <si>
    <t>特定基準第34条第2項</t>
  </si>
  <si>
    <t>保健計画を整備しているか。</t>
    <phoneticPr fontId="1"/>
  </si>
  <si>
    <t>いる場合、全職員がそのねらいや内容等を踏まえ、子どもの健康の保持及び増進に努めているか。</t>
    <phoneticPr fontId="1"/>
  </si>
  <si>
    <t>実施日</t>
    <rPh sb="0" eb="3">
      <t>ジッシビ</t>
    </rPh>
    <phoneticPr fontId="1"/>
  </si>
  <si>
    <t>嘱託医及び嘱託歯科医を配置しているか。</t>
    <phoneticPr fontId="1"/>
  </si>
  <si>
    <t>いる場合、嘱託契約書はあるか。</t>
    <phoneticPr fontId="1"/>
  </si>
  <si>
    <t>ある場合、契約書の記載事項は適切か。</t>
    <phoneticPr fontId="1"/>
  </si>
  <si>
    <t>いる場合、報酬の支払いはあるか。</t>
    <phoneticPr fontId="1"/>
  </si>
  <si>
    <t>ある場合、支出科目は。</t>
    <phoneticPr fontId="1"/>
  </si>
  <si>
    <t>]</t>
    <phoneticPr fontId="1"/>
  </si>
  <si>
    <t>いる場合、嘱託医師の状況を記入してください。</t>
    <phoneticPr fontId="1"/>
  </si>
  <si>
    <t>ウ</t>
    <phoneticPr fontId="1"/>
  </si>
  <si>
    <t>在園している児童数を記入してください。
（時間の経過により児童数は増減することとなります。）</t>
    <phoneticPr fontId="1"/>
  </si>
  <si>
    <t>基準保育士数の算定に当たり、小数点第2位以下は切り捨ててください。</t>
    <phoneticPr fontId="1"/>
  </si>
  <si>
    <t>各歳児の基準保育士数の和を基準保育士「合計」欄に記入してください。</t>
    <phoneticPr fontId="1"/>
  </si>
  <si>
    <t>対応保育士数の「人数」欄は、必ず整数で記入してください。</t>
    <phoneticPr fontId="1"/>
  </si>
  <si>
    <t>30分刻みで朝の児童数が少ない時間帯（開所から平常勤務職員の出勤時間までの時間帯）について、記入してください。</t>
    <phoneticPr fontId="1"/>
  </si>
  <si>
    <t>3歳児に係る基準保育士数の算定に当たっては、3歳児配置改善加算を受けている場合は15で、受けていない場合は20で除してください。</t>
    <phoneticPr fontId="1"/>
  </si>
  <si>
    <t>指導監査を実施する日の4週間前の日の状況を記入すること。</t>
    <phoneticPr fontId="1"/>
  </si>
  <si>
    <t>令和</t>
    <rPh sb="0" eb="2">
      <t>レイワ</t>
    </rPh>
    <phoneticPr fontId="1"/>
  </si>
  <si>
    <t>日現在</t>
    <rPh sb="0" eb="1">
      <t>ニチ</t>
    </rPh>
    <rPh sb="1" eb="3">
      <t>ゲンザイ</t>
    </rPh>
    <phoneticPr fontId="1"/>
  </si>
  <si>
    <t>（例）</t>
    <rPh sb="1" eb="2">
      <t>レイ</t>
    </rPh>
    <phoneticPr fontId="1"/>
  </si>
  <si>
    <t>※</t>
    <phoneticPr fontId="1"/>
  </si>
  <si>
    <t>土曜日の給食の提供方法は。</t>
    <phoneticPr fontId="1"/>
  </si>
  <si>
    <t>●</t>
    <phoneticPr fontId="1"/>
  </si>
  <si>
    <t>自園調理</t>
    <rPh sb="0" eb="1">
      <t>ジ</t>
    </rPh>
    <rPh sb="1" eb="2">
      <t>エン</t>
    </rPh>
    <rPh sb="2" eb="4">
      <t>チョウリ</t>
    </rPh>
    <phoneticPr fontId="1"/>
  </si>
  <si>
    <t>外部委託</t>
    <rPh sb="0" eb="2">
      <t>ガイブ</t>
    </rPh>
    <rPh sb="2" eb="4">
      <t>イタク</t>
    </rPh>
    <phoneticPr fontId="1"/>
  </si>
  <si>
    <t>外部搬入</t>
    <rPh sb="0" eb="2">
      <t>ガイブ</t>
    </rPh>
    <rPh sb="2" eb="4">
      <t>ハンニュウ</t>
    </rPh>
    <phoneticPr fontId="1"/>
  </si>
  <si>
    <t>乳児室等の清掃は。</t>
    <phoneticPr fontId="1"/>
  </si>
  <si>
    <t>●</t>
    <phoneticPr fontId="1"/>
  </si>
  <si>
    <t>乳児室(ほふく室)</t>
    <rPh sb="0" eb="2">
      <t>ニュウジ</t>
    </rPh>
    <rPh sb="2" eb="3">
      <t>シツ</t>
    </rPh>
    <rPh sb="7" eb="8">
      <t>シツ</t>
    </rPh>
    <phoneticPr fontId="1"/>
  </si>
  <si>
    <t>1日</t>
    <rPh sb="1" eb="2">
      <t>ニチ</t>
    </rPh>
    <phoneticPr fontId="1"/>
  </si>
  <si>
    <t>・</t>
    <phoneticPr fontId="1"/>
  </si>
  <si>
    <t>保育室</t>
    <rPh sb="0" eb="3">
      <t>ホイクシツ</t>
    </rPh>
    <phoneticPr fontId="1"/>
  </si>
  <si>
    <t>児童の通園方法は。</t>
    <phoneticPr fontId="1"/>
  </si>
  <si>
    <t>保護者付添</t>
    <rPh sb="0" eb="2">
      <t>ホゴ</t>
    </rPh>
    <rPh sb="2" eb="3">
      <t>シャ</t>
    </rPh>
    <rPh sb="3" eb="4">
      <t>ツキ</t>
    </rPh>
    <rPh sb="4" eb="5">
      <t>ソ</t>
    </rPh>
    <phoneticPr fontId="1"/>
  </si>
  <si>
    <t>通園バス</t>
    <rPh sb="0" eb="2">
      <t>ツウエン</t>
    </rPh>
    <phoneticPr fontId="1"/>
  </si>
  <si>
    <t>福祉サービスの質の向上のための措置</t>
    <phoneticPr fontId="1"/>
  </si>
  <si>
    <t>マニュアル等に公表の規定があるか。</t>
    <phoneticPr fontId="1"/>
  </si>
  <si>
    <t>○</t>
    <phoneticPr fontId="1"/>
  </si>
  <si>
    <t>ない</t>
    <phoneticPr fontId="1"/>
  </si>
  <si>
    <t>苦情解決責任者及び苦情受付担当者を決めているか。</t>
    <phoneticPr fontId="1"/>
  </si>
  <si>
    <t>苦情解決責任者</t>
    <rPh sb="0" eb="2">
      <t>クジョウ</t>
    </rPh>
    <rPh sb="2" eb="4">
      <t>カイケツ</t>
    </rPh>
    <rPh sb="4" eb="7">
      <t>セキニンシャ</t>
    </rPh>
    <phoneticPr fontId="1"/>
  </si>
  <si>
    <t>苦情受付担当者</t>
    <rPh sb="0" eb="2">
      <t>クジョウ</t>
    </rPh>
    <rPh sb="2" eb="4">
      <t>ウケツケ</t>
    </rPh>
    <rPh sb="4" eb="7">
      <t>タントウシャ</t>
    </rPh>
    <phoneticPr fontId="1"/>
  </si>
  <si>
    <t>氏名</t>
    <rPh sb="0" eb="2">
      <t>シメイ</t>
    </rPh>
    <phoneticPr fontId="1"/>
  </si>
  <si>
    <t>ご意見箱の設置</t>
    <rPh sb="1" eb="3">
      <t>イケン</t>
    </rPh>
    <rPh sb="3" eb="4">
      <t>ハコ</t>
    </rPh>
    <rPh sb="5" eb="7">
      <t>セッチ</t>
    </rPh>
    <phoneticPr fontId="1"/>
  </si>
  <si>
    <t>受付窓口の設置</t>
    <rPh sb="0" eb="2">
      <t>ウケツケ</t>
    </rPh>
    <rPh sb="2" eb="4">
      <t>マドグチ</t>
    </rPh>
    <rPh sb="5" eb="7">
      <t>セッチ</t>
    </rPh>
    <phoneticPr fontId="1"/>
  </si>
  <si>
    <t>ポスター</t>
    <phoneticPr fontId="1"/>
  </si>
  <si>
    <t>パンフレット</t>
    <phoneticPr fontId="1"/>
  </si>
  <si>
    <t>ホームページ</t>
    <phoneticPr fontId="1"/>
  </si>
  <si>
    <t>入園のしおり</t>
    <rPh sb="0" eb="2">
      <t>ニュウエン</t>
    </rPh>
    <phoneticPr fontId="1"/>
  </si>
  <si>
    <t>その他</t>
    <rPh sb="2" eb="3">
      <t>タ</t>
    </rPh>
    <phoneticPr fontId="1"/>
  </si>
  <si>
    <t>(</t>
    <phoneticPr fontId="1"/>
  </si>
  <si>
    <t>)</t>
    <phoneticPr fontId="1"/>
  </si>
  <si>
    <t>第三者委員の氏名・連絡先の公表を行っているか。</t>
    <phoneticPr fontId="1"/>
  </si>
  <si>
    <t>第三者委員が受理又は第三者委員に報告した苦情件数は。</t>
    <phoneticPr fontId="1"/>
  </si>
  <si>
    <t>前年度</t>
    <rPh sb="0" eb="3">
      <t>ゼンネンド</t>
    </rPh>
    <phoneticPr fontId="1"/>
  </si>
  <si>
    <t>件</t>
    <rPh sb="0" eb="1">
      <t>ケン</t>
    </rPh>
    <phoneticPr fontId="1"/>
  </si>
  <si>
    <t>今年度</t>
    <rPh sb="0" eb="3">
      <t>コンネンド</t>
    </rPh>
    <phoneticPr fontId="1"/>
  </si>
  <si>
    <t>解決件数</t>
    <rPh sb="0" eb="2">
      <t>カイケツ</t>
    </rPh>
    <rPh sb="2" eb="4">
      <t>ケンスウ</t>
    </rPh>
    <phoneticPr fontId="1"/>
  </si>
  <si>
    <t>運営適正化委員会に報告した事例はあるか。</t>
    <phoneticPr fontId="1"/>
  </si>
  <si>
    <t>ある</t>
    <phoneticPr fontId="1"/>
  </si>
  <si>
    <t>特定基準第30条第2項</t>
    <phoneticPr fontId="1"/>
  </si>
  <si>
    <t>苦情内容及び解決結果を定期的に公表しているか。</t>
    <phoneticPr fontId="1"/>
  </si>
  <si>
    <t>いる場合の公表方法は。</t>
    <phoneticPr fontId="1"/>
  </si>
  <si>
    <t>直近で、自己評価を行った時期は。</t>
    <phoneticPr fontId="1"/>
  </si>
  <si>
    <t>年</t>
    <rPh sb="0" eb="1">
      <t>ネン</t>
    </rPh>
    <phoneticPr fontId="1"/>
  </si>
  <si>
    <t>月</t>
    <rPh sb="0" eb="1">
      <t>ツキ</t>
    </rPh>
    <phoneticPr fontId="1"/>
  </si>
  <si>
    <t>いる場合、その内容及び取組方法を記入してください。</t>
  </si>
  <si>
    <t>取組方法</t>
    <rPh sb="0" eb="2">
      <t>トリクミ</t>
    </rPh>
    <rPh sb="2" eb="4">
      <t>ホウホウ</t>
    </rPh>
    <phoneticPr fontId="1"/>
  </si>
  <si>
    <t>内容</t>
    <rPh sb="0" eb="2">
      <t>ナイヨウ</t>
    </rPh>
    <phoneticPr fontId="1"/>
  </si>
  <si>
    <t>：</t>
    <phoneticPr fontId="1"/>
  </si>
  <si>
    <t>実施済</t>
    <rPh sb="0" eb="2">
      <t>ジッシ</t>
    </rPh>
    <rPh sb="2" eb="3">
      <t>ズ</t>
    </rPh>
    <phoneticPr fontId="1"/>
  </si>
  <si>
    <t>日</t>
    <rPh sb="0" eb="1">
      <t>ニチ</t>
    </rPh>
    <phoneticPr fontId="1"/>
  </si>
  <si>
    <t>予定</t>
    <rPh sb="0" eb="2">
      <t>ヨテイ</t>
    </rPh>
    <phoneticPr fontId="1"/>
  </si>
  <si>
    <t>予定なし</t>
    <rPh sb="0" eb="2">
      <t>ヨテイ</t>
    </rPh>
    <phoneticPr fontId="1"/>
  </si>
  <si>
    <t>(</t>
    <phoneticPr fontId="1"/>
  </si>
  <si>
    <t>実施済の場合、その公表時期及び方法は。</t>
    <phoneticPr fontId="1"/>
  </si>
  <si>
    <t>日に</t>
    <rPh sb="0" eb="1">
      <t>ニチ</t>
    </rPh>
    <phoneticPr fontId="1"/>
  </si>
  <si>
    <t>）</t>
    <phoneticPr fontId="1"/>
  </si>
  <si>
    <t>により公表</t>
    <rPh sb="3" eb="5">
      <t>コウヒョウ</t>
    </rPh>
    <phoneticPr fontId="1"/>
  </si>
  <si>
    <t>審査した機関の名称は。</t>
    <phoneticPr fontId="1"/>
  </si>
  <si>
    <t>留意事項通知別紙2Ⅵ12</t>
    <phoneticPr fontId="1"/>
  </si>
  <si>
    <t>事故防止</t>
    <rPh sb="0" eb="2">
      <t>ジコ</t>
    </rPh>
    <rPh sb="2" eb="4">
      <t>ボウシ</t>
    </rPh>
    <phoneticPr fontId="1"/>
  </si>
  <si>
    <t>災害発生時</t>
    <rPh sb="0" eb="2">
      <t>サイガイ</t>
    </rPh>
    <rPh sb="2" eb="4">
      <t>ハッセイ</t>
    </rPh>
    <rPh sb="4" eb="5">
      <t>ジ</t>
    </rPh>
    <phoneticPr fontId="1"/>
  </si>
  <si>
    <t>食中毒防止</t>
    <rPh sb="0" eb="3">
      <t>ショクチュウドク</t>
    </rPh>
    <rPh sb="3" eb="5">
      <t>ボウシ</t>
    </rPh>
    <phoneticPr fontId="1"/>
  </si>
  <si>
    <t>不審者対応</t>
    <rPh sb="0" eb="3">
      <t>フシンシャ</t>
    </rPh>
    <rPh sb="3" eb="5">
      <t>タイオウ</t>
    </rPh>
    <phoneticPr fontId="1"/>
  </si>
  <si>
    <t>投薬</t>
    <rPh sb="0" eb="2">
      <t>トウヤク</t>
    </rPh>
    <phoneticPr fontId="1"/>
  </si>
  <si>
    <t>上記事故のうち、重大事故等が発生した場合、市へ報告書を提出しているか。</t>
    <phoneticPr fontId="1"/>
  </si>
  <si>
    <t>特定基準第18条</t>
    <phoneticPr fontId="1"/>
  </si>
  <si>
    <t>特定基準第32条第2項</t>
    <phoneticPr fontId="1"/>
  </si>
  <si>
    <t>いる場合、具体的な安全管理の取組について、内容を記入してください。</t>
    <phoneticPr fontId="1"/>
  </si>
  <si>
    <t>投薬を行っているか。</t>
    <phoneticPr fontId="1"/>
  </si>
  <si>
    <t>＜いる場合、下記に記入してください。＞</t>
    <phoneticPr fontId="1"/>
  </si>
  <si>
    <t>保管方法</t>
    <rPh sb="0" eb="2">
      <t>ホカン</t>
    </rPh>
    <rPh sb="2" eb="4">
      <t>ホウホウ</t>
    </rPh>
    <phoneticPr fontId="1"/>
  </si>
  <si>
    <t>保護者からの依頼を文書で受けているか。</t>
    <phoneticPr fontId="1"/>
  </si>
  <si>
    <t>薬の受け取りは、当日分のみとしているか。</t>
    <phoneticPr fontId="1"/>
  </si>
  <si>
    <t>(前年度</t>
    <rPh sb="1" eb="4">
      <t>ゼンネンド</t>
    </rPh>
    <phoneticPr fontId="1"/>
  </si>
  <si>
    <t>虐待防止のための措置を講じているか。</t>
    <phoneticPr fontId="1"/>
  </si>
  <si>
    <t>いる場合、具体的な措置について記入してください。</t>
    <phoneticPr fontId="1"/>
  </si>
  <si>
    <t>虐待防止のための責任者を設置しているか。</t>
    <phoneticPr fontId="1"/>
  </si>
  <si>
    <t>いない</t>
    <phoneticPr fontId="1"/>
  </si>
  <si>
    <t>該当なし</t>
    <rPh sb="0" eb="2">
      <t>ガイトウ</t>
    </rPh>
    <phoneticPr fontId="1"/>
  </si>
  <si>
    <t>保護者会の状況</t>
    <rPh sb="0" eb="3">
      <t>ホゴシャ</t>
    </rPh>
    <rPh sb="3" eb="4">
      <t>カイ</t>
    </rPh>
    <rPh sb="5" eb="7">
      <t>ジョウキョウ</t>
    </rPh>
    <phoneticPr fontId="1"/>
  </si>
  <si>
    <t>保護者会はあるか。</t>
    <phoneticPr fontId="1"/>
  </si>
  <si>
    <t>ある場合、次の事項を記入してください。</t>
    <phoneticPr fontId="1"/>
  </si>
  <si>
    <t>会員数</t>
    <rPh sb="0" eb="3">
      <t>カイインスウ</t>
    </rPh>
    <phoneticPr fontId="1"/>
  </si>
  <si>
    <t>円/1人</t>
    <rPh sb="0" eb="1">
      <t>エン</t>
    </rPh>
    <rPh sb="2" eb="4">
      <t>ヒトリ</t>
    </rPh>
    <phoneticPr fontId="1"/>
  </si>
  <si>
    <t>会費</t>
    <rPh sb="0" eb="2">
      <t>カイヒ</t>
    </rPh>
    <phoneticPr fontId="1"/>
  </si>
  <si>
    <t>施設職員が保護者会の会計事務を行っているか。</t>
    <phoneticPr fontId="1"/>
  </si>
  <si>
    <t>主な活動内容は。</t>
    <phoneticPr fontId="1"/>
  </si>
  <si>
    <t>給食業務</t>
    <rPh sb="0" eb="2">
      <t>キュウショク</t>
    </rPh>
    <rPh sb="2" eb="4">
      <t>ギョウム</t>
    </rPh>
    <phoneticPr fontId="1"/>
  </si>
  <si>
    <t>「特定給食施設開始届」を提出しているか。</t>
    <phoneticPr fontId="1"/>
  </si>
  <si>
    <t>特定給食施設及び特定給食施設に準ずる施設は、「給食施設栄養等管理報告書」を提出しているか。</t>
    <phoneticPr fontId="1"/>
  </si>
  <si>
    <t>特定給食施設は、栄養士等を置いているか。</t>
    <phoneticPr fontId="1"/>
  </si>
  <si>
    <t>給食業務を委託しているか。　</t>
    <phoneticPr fontId="1"/>
  </si>
  <si>
    <t>○</t>
    <phoneticPr fontId="1"/>
  </si>
  <si>
    <t>委託先は。</t>
    <phoneticPr fontId="1"/>
  </si>
  <si>
    <t>栄養管理</t>
    <rPh sb="0" eb="2">
      <t>エイヨウ</t>
    </rPh>
    <rPh sb="2" eb="4">
      <t>カンリ</t>
    </rPh>
    <phoneticPr fontId="1"/>
  </si>
  <si>
    <t>献立作成</t>
    <rPh sb="0" eb="2">
      <t>コンダテ</t>
    </rPh>
    <rPh sb="2" eb="4">
      <t>サクセイ</t>
    </rPh>
    <phoneticPr fontId="1"/>
  </si>
  <si>
    <t>材料の仕入れ</t>
    <rPh sb="0" eb="2">
      <t>ザイリョウ</t>
    </rPh>
    <rPh sb="3" eb="5">
      <t>シイ</t>
    </rPh>
    <phoneticPr fontId="1"/>
  </si>
  <si>
    <t>調理</t>
    <rPh sb="0" eb="2">
      <t>チョウリ</t>
    </rPh>
    <phoneticPr fontId="1"/>
  </si>
  <si>
    <t>配膳、下膳</t>
    <rPh sb="0" eb="2">
      <t>ハイゼン</t>
    </rPh>
    <rPh sb="3" eb="5">
      <t>ゲゼン</t>
    </rPh>
    <phoneticPr fontId="1"/>
  </si>
  <si>
    <t>食器洗浄</t>
    <rPh sb="0" eb="2">
      <t>ショッキ</t>
    </rPh>
    <rPh sb="2" eb="4">
      <t>センジョウ</t>
    </rPh>
    <phoneticPr fontId="1"/>
  </si>
  <si>
    <t>配送</t>
    <rPh sb="0" eb="2">
      <t>ハイソウ</t>
    </rPh>
    <phoneticPr fontId="1"/>
  </si>
  <si>
    <t>)</t>
    <phoneticPr fontId="1"/>
  </si>
  <si>
    <t>]</t>
    <phoneticPr fontId="1"/>
  </si>
  <si>
    <t>人</t>
    <rPh sb="0" eb="1">
      <t>ヒト</t>
    </rPh>
    <phoneticPr fontId="1"/>
  </si>
  <si>
    <t>調理衣の着用</t>
    <rPh sb="0" eb="2">
      <t>チョウリ</t>
    </rPh>
    <rPh sb="2" eb="3">
      <t>イ</t>
    </rPh>
    <rPh sb="4" eb="6">
      <t>チャクヨウ</t>
    </rPh>
    <phoneticPr fontId="1"/>
  </si>
  <si>
    <t>防鼠・防虫の実施</t>
    <rPh sb="0" eb="2">
      <t>ボウソ</t>
    </rPh>
    <rPh sb="3" eb="5">
      <t>ボウチュウ</t>
    </rPh>
    <rPh sb="6" eb="8">
      <t>ジッシ</t>
    </rPh>
    <phoneticPr fontId="1"/>
  </si>
  <si>
    <t>専用手洗いの設置</t>
    <rPh sb="0" eb="2">
      <t>センヨウ</t>
    </rPh>
    <rPh sb="2" eb="4">
      <t>テアラ</t>
    </rPh>
    <rPh sb="6" eb="8">
      <t>セッチ</t>
    </rPh>
    <phoneticPr fontId="1"/>
  </si>
  <si>
    <t>専用便所の設置</t>
    <rPh sb="0" eb="2">
      <t>センヨウ</t>
    </rPh>
    <rPh sb="2" eb="4">
      <t>ベンジョ</t>
    </rPh>
    <rPh sb="5" eb="7">
      <t>セッチ</t>
    </rPh>
    <phoneticPr fontId="1"/>
  </si>
  <si>
    <t>排水設備の設置</t>
    <rPh sb="0" eb="2">
      <t>ハイスイ</t>
    </rPh>
    <rPh sb="2" eb="4">
      <t>セツビ</t>
    </rPh>
    <rPh sb="5" eb="7">
      <t>セッチ</t>
    </rPh>
    <phoneticPr fontId="1"/>
  </si>
  <si>
    <t>採光、換気、通風設備の設置</t>
    <rPh sb="0" eb="2">
      <t>サイコウ</t>
    </rPh>
    <rPh sb="3" eb="5">
      <t>カンキ</t>
    </rPh>
    <rPh sb="6" eb="8">
      <t>ツウフウ</t>
    </rPh>
    <rPh sb="8" eb="10">
      <t>セツビ</t>
    </rPh>
    <rPh sb="11" eb="13">
      <t>セッチ</t>
    </rPh>
    <phoneticPr fontId="1"/>
  </si>
  <si>
    <t>調理員</t>
    <rPh sb="0" eb="3">
      <t>チョウリイン</t>
    </rPh>
    <phoneticPr fontId="1"/>
  </si>
  <si>
    <t>月</t>
    <rPh sb="0" eb="1">
      <t>ツキ</t>
    </rPh>
    <phoneticPr fontId="1"/>
  </si>
  <si>
    <t>回</t>
    <rPh sb="0" eb="1">
      <t>カイ</t>
    </rPh>
    <phoneticPr fontId="1"/>
  </si>
  <si>
    <t>年</t>
    <rPh sb="0" eb="1">
      <t>ネン</t>
    </rPh>
    <phoneticPr fontId="1"/>
  </si>
  <si>
    <t>未実施</t>
    <rPh sb="0" eb="3">
      <t>ミジッシ</t>
    </rPh>
    <phoneticPr fontId="1"/>
  </si>
  <si>
    <t>乳児担当保育士</t>
    <rPh sb="0" eb="2">
      <t>ニュウジ</t>
    </rPh>
    <rPh sb="2" eb="4">
      <t>タントウ</t>
    </rPh>
    <rPh sb="4" eb="6">
      <t>ホイク</t>
    </rPh>
    <rPh sb="6" eb="7">
      <t>シ</t>
    </rPh>
    <phoneticPr fontId="1"/>
  </si>
  <si>
    <t>いる場合、記録は。　</t>
    <phoneticPr fontId="1"/>
  </si>
  <si>
    <t>●</t>
    <phoneticPr fontId="1"/>
  </si>
  <si>
    <t>食品庫</t>
    <rPh sb="0" eb="3">
      <t>ショクヒンコ</t>
    </rPh>
    <phoneticPr fontId="1"/>
  </si>
  <si>
    <t>食品戸棚</t>
    <rPh sb="0" eb="2">
      <t>ショクヒン</t>
    </rPh>
    <rPh sb="2" eb="4">
      <t>トダナ</t>
    </rPh>
    <phoneticPr fontId="1"/>
  </si>
  <si>
    <t>冷蔵庫</t>
    <rPh sb="0" eb="3">
      <t>レイゾウコ</t>
    </rPh>
    <phoneticPr fontId="1"/>
  </si>
  <si>
    <t>冷凍庫</t>
    <rPh sb="0" eb="3">
      <t>レイトウコ</t>
    </rPh>
    <phoneticPr fontId="1"/>
  </si>
  <si>
    <t>冷蔵庫の温度：</t>
    <rPh sb="0" eb="3">
      <t>レイゾウコ</t>
    </rPh>
    <rPh sb="4" eb="6">
      <t>オンド</t>
    </rPh>
    <phoneticPr fontId="1"/>
  </si>
  <si>
    <t>℃</t>
    <phoneticPr fontId="1"/>
  </si>
  <si>
    <t>冷凍庫の温度：</t>
    <rPh sb="0" eb="3">
      <t>レイトウコ</t>
    </rPh>
    <rPh sb="4" eb="6">
      <t>オンド</t>
    </rPh>
    <phoneticPr fontId="1"/>
  </si>
  <si>
    <t>熱湯</t>
    <rPh sb="0" eb="2">
      <t>ネットウ</t>
    </rPh>
    <phoneticPr fontId="1"/>
  </si>
  <si>
    <t>薬用</t>
    <rPh sb="0" eb="2">
      <t>ヤクヨウ</t>
    </rPh>
    <phoneticPr fontId="1"/>
  </si>
  <si>
    <t>加熱調理食品の中心温度を記録しているか。</t>
    <phoneticPr fontId="1"/>
  </si>
  <si>
    <t xml:space="preserve">＜温度の目安＞
・冷蔵庫　　5℃以下
・冷凍庫　　－20℃以下
</t>
    <phoneticPr fontId="1"/>
  </si>
  <si>
    <t xml:space="preserve">貯水槽を設置している場合や井戸水等を殺菌・ろ過して調理に使用する場合は、始業前及び調理作業終了後に残留塩素濃度を検査し、記録しているか。 </t>
    <phoneticPr fontId="1"/>
  </si>
  <si>
    <t>給食に関する会議（打合せ会）等を開催しているか。　</t>
    <phoneticPr fontId="1"/>
  </si>
  <si>
    <t>嗜好調査を行っているか。</t>
  </si>
  <si>
    <t>(年</t>
    <rPh sb="1" eb="2">
      <t>ネン</t>
    </rPh>
    <phoneticPr fontId="1"/>
  </si>
  <si>
    <t>嗜好調査や残菜記録等の結果を献立作成に活用しているか。</t>
    <phoneticPr fontId="1"/>
  </si>
  <si>
    <t>いる場合、具体的な活用方法は。</t>
    <phoneticPr fontId="1"/>
  </si>
  <si>
    <t>検食の時間及び検食者の職種は。</t>
    <phoneticPr fontId="1"/>
  </si>
  <si>
    <t>検食者は特定の職員に偏っていないか。</t>
    <phoneticPr fontId="1"/>
  </si>
  <si>
    <t>保存食はあるか。</t>
    <phoneticPr fontId="1"/>
  </si>
  <si>
    <t>献立の作成は、どのように行っているか。</t>
    <phoneticPr fontId="1"/>
  </si>
  <si>
    <t>市が作成したものを利用している。</t>
    <rPh sb="0" eb="1">
      <t>シ</t>
    </rPh>
    <rPh sb="2" eb="4">
      <t>サクセイ</t>
    </rPh>
    <rPh sb="9" eb="11">
      <t>リヨウ</t>
    </rPh>
    <phoneticPr fontId="1"/>
  </si>
  <si>
    <t>市が作成したものを一部変更して利用している。</t>
    <rPh sb="0" eb="1">
      <t>シ</t>
    </rPh>
    <rPh sb="2" eb="4">
      <t>サクセイ</t>
    </rPh>
    <rPh sb="9" eb="11">
      <t>イチブ</t>
    </rPh>
    <rPh sb="11" eb="13">
      <t>ヘンコウ</t>
    </rPh>
    <rPh sb="15" eb="17">
      <t>リヨウ</t>
    </rPh>
    <phoneticPr fontId="1"/>
  </si>
  <si>
    <t>法人(施設)の職員が作成している。</t>
    <rPh sb="0" eb="2">
      <t>ホウジン</t>
    </rPh>
    <rPh sb="3" eb="5">
      <t>シセツ</t>
    </rPh>
    <rPh sb="7" eb="9">
      <t>ショクイン</t>
    </rPh>
    <rPh sb="10" eb="12">
      <t>サクセイ</t>
    </rPh>
    <phoneticPr fontId="1"/>
  </si>
  <si>
    <t>献立の作成者は。</t>
  </si>
  <si>
    <t>氏名</t>
    <rPh sb="0" eb="2">
      <t>シメイ</t>
    </rPh>
    <phoneticPr fontId="1"/>
  </si>
  <si>
    <t>職</t>
    <rPh sb="0" eb="1">
      <t>ショク</t>
    </rPh>
    <phoneticPr fontId="1"/>
  </si>
  <si>
    <t>資格</t>
    <rPh sb="0" eb="2">
      <t>シカク</t>
    </rPh>
    <phoneticPr fontId="1"/>
  </si>
  <si>
    <t>献立内容は変化に富んでいるか。</t>
    <phoneticPr fontId="1"/>
  </si>
  <si>
    <t>献立表を、家庭に配布しているか。</t>
    <phoneticPr fontId="1"/>
  </si>
  <si>
    <t xml:space="preserve">＜残留塩素濃度の目安＞
・0.1mg／ℓ以上
</t>
    <phoneticPr fontId="1"/>
  </si>
  <si>
    <t>[</t>
    <phoneticPr fontId="1"/>
  </si>
  <si>
    <t>]人</t>
    <rPh sb="1" eb="2">
      <t>ニン</t>
    </rPh>
    <phoneticPr fontId="1"/>
  </si>
  <si>
    <t>ない</t>
    <phoneticPr fontId="1"/>
  </si>
  <si>
    <t>該当なし</t>
    <rPh sb="0" eb="2">
      <t>ガイトウ</t>
    </rPh>
    <phoneticPr fontId="1"/>
  </si>
  <si>
    <t>ある</t>
    <phoneticPr fontId="1"/>
  </si>
  <si>
    <t>主食の内容は。</t>
    <phoneticPr fontId="1"/>
  </si>
  <si>
    <t>米飯</t>
    <rPh sb="0" eb="2">
      <t>ベイハン</t>
    </rPh>
    <phoneticPr fontId="1"/>
  </si>
  <si>
    <t>(1食</t>
    <rPh sb="2" eb="3">
      <t>ショク</t>
    </rPh>
    <phoneticPr fontId="1"/>
  </si>
  <si>
    <t>ｇ)</t>
    <phoneticPr fontId="1"/>
  </si>
  <si>
    <t>パン</t>
    <phoneticPr fontId="1"/>
  </si>
  <si>
    <t>・</t>
    <phoneticPr fontId="1"/>
  </si>
  <si>
    <t>発注者</t>
    <rPh sb="0" eb="3">
      <t>ハッチュウシャ</t>
    </rPh>
    <phoneticPr fontId="1"/>
  </si>
  <si>
    <t>検収者</t>
    <rPh sb="0" eb="2">
      <t>ケンシュウ</t>
    </rPh>
    <rPh sb="2" eb="3">
      <t>シャ</t>
    </rPh>
    <phoneticPr fontId="1"/>
  </si>
  <si>
    <t>検収及び受領を納品書に押印又はサインしているか。</t>
    <phoneticPr fontId="1"/>
  </si>
  <si>
    <t>発注量の予定喫食者数の目安は。</t>
    <phoneticPr fontId="1"/>
  </si>
  <si>
    <t>在園児の[</t>
    <rPh sb="0" eb="1">
      <t>ザイ</t>
    </rPh>
    <rPh sb="1" eb="3">
      <t>エンジ</t>
    </rPh>
    <phoneticPr fontId="1"/>
  </si>
  <si>
    <t>%]</t>
    <phoneticPr fontId="1"/>
  </si>
  <si>
    <t>食育基本法第11条</t>
    <phoneticPr fontId="1"/>
  </si>
  <si>
    <t xml:space="preserve">・内部牽制体制の確立
　発注者と検収者は別の者とする
　発注書を確認しながら検収する
</t>
    <phoneticPr fontId="1"/>
  </si>
  <si>
    <t>日</t>
    <rPh sb="0" eb="1">
      <t>ヒ</t>
    </rPh>
    <phoneticPr fontId="1"/>
  </si>
  <si>
    <t>違反及び指導事項は。</t>
    <phoneticPr fontId="1"/>
  </si>
  <si>
    <t>ありの場合、違反及び指導事項の内容は。</t>
    <phoneticPr fontId="1"/>
  </si>
  <si>
    <t>違反及び指導事項に対する改善状況は。</t>
    <phoneticPr fontId="1"/>
  </si>
  <si>
    <t>☆</t>
    <phoneticPr fontId="1"/>
  </si>
  <si>
    <t>助言及び指導事項は。</t>
    <phoneticPr fontId="1"/>
  </si>
  <si>
    <t>ありの場合、助言及び指導事項の内容は。</t>
    <rPh sb="6" eb="8">
      <t>ジョゲン</t>
    </rPh>
    <phoneticPr fontId="1"/>
  </si>
  <si>
    <t>助言及び指導事項に対する改善状況は。</t>
    <rPh sb="0" eb="2">
      <t>ジョゲン</t>
    </rPh>
    <phoneticPr fontId="1"/>
  </si>
  <si>
    <t>区分</t>
    <rPh sb="0" eb="2">
      <t>クブン</t>
    </rPh>
    <phoneticPr fontId="1"/>
  </si>
  <si>
    <t>3歳未満児</t>
    <rPh sb="1" eb="4">
      <t>サイミマン</t>
    </rPh>
    <rPh sb="4" eb="5">
      <t>ジ</t>
    </rPh>
    <phoneticPr fontId="1"/>
  </si>
  <si>
    <t>給食日数
      日</t>
    <rPh sb="0" eb="2">
      <t>キュウショク</t>
    </rPh>
    <rPh sb="2" eb="4">
      <t>ニッスウ</t>
    </rPh>
    <rPh sb="11" eb="12">
      <t>ニチ</t>
    </rPh>
    <phoneticPr fontId="1"/>
  </si>
  <si>
    <t>差引
(A-B)   円</t>
    <rPh sb="0" eb="2">
      <t>サシヒキ</t>
    </rPh>
    <rPh sb="11" eb="12">
      <t>エン</t>
    </rPh>
    <phoneticPr fontId="1"/>
  </si>
  <si>
    <t>給食延人数
(食数C)  人</t>
    <rPh sb="0" eb="2">
      <t>キュウショク</t>
    </rPh>
    <rPh sb="2" eb="3">
      <t>ノベ</t>
    </rPh>
    <rPh sb="3" eb="5">
      <t>ニンズウ</t>
    </rPh>
    <rPh sb="7" eb="9">
      <t>ショクスウ</t>
    </rPh>
    <rPh sb="13" eb="14">
      <t>ニン</t>
    </rPh>
    <phoneticPr fontId="1"/>
  </si>
  <si>
    <t>前年度</t>
    <rPh sb="0" eb="3">
      <t>ゼンネンド</t>
    </rPh>
    <phoneticPr fontId="1"/>
  </si>
  <si>
    <t>今年度</t>
    <rPh sb="0" eb="3">
      <t>コンネンド</t>
    </rPh>
    <phoneticPr fontId="1"/>
  </si>
  <si>
    <t>3歳以上児</t>
    <rPh sb="1" eb="2">
      <t>サイ</t>
    </rPh>
    <rPh sb="2" eb="4">
      <t>イジョウ</t>
    </rPh>
    <rPh sb="4" eb="5">
      <t>ジ</t>
    </rPh>
    <phoneticPr fontId="1"/>
  </si>
  <si>
    <t>※1　脂質の給与目標量は、エネルギー比（％）で表示してもよい。</t>
    <rPh sb="4" eb="5">
      <t>シツ</t>
    </rPh>
    <phoneticPr fontId="1"/>
  </si>
  <si>
    <t>脂質</t>
    <rPh sb="0" eb="2">
      <t>シシツ</t>
    </rPh>
    <phoneticPr fontId="1"/>
  </si>
  <si>
    <t>カルシウム</t>
    <phoneticPr fontId="1"/>
  </si>
  <si>
    <t>鉄</t>
    <rPh sb="0" eb="1">
      <t>テツ</t>
    </rPh>
    <phoneticPr fontId="1"/>
  </si>
  <si>
    <t>ﾋﾞﾀﾐﾝＡ</t>
    <phoneticPr fontId="1"/>
  </si>
  <si>
    <t>ﾋﾞﾀﾐﾝB1</t>
    <phoneticPr fontId="1"/>
  </si>
  <si>
    <t>ﾋﾞﾀﾐﾝB2</t>
    <phoneticPr fontId="1"/>
  </si>
  <si>
    <t>ﾋﾞﾀﾐﾝＣ</t>
    <phoneticPr fontId="1"/>
  </si>
  <si>
    <t>食物繊維</t>
    <rPh sb="0" eb="2">
      <t>ショクモツ</t>
    </rPh>
    <rPh sb="2" eb="4">
      <t>センイ</t>
    </rPh>
    <phoneticPr fontId="1"/>
  </si>
  <si>
    <t>食塩相当量</t>
    <rPh sb="0" eb="2">
      <t>ショクエン</t>
    </rPh>
    <rPh sb="2" eb="4">
      <t>ソウトウ</t>
    </rPh>
    <rPh sb="4" eb="5">
      <t>リョウ</t>
    </rPh>
    <phoneticPr fontId="1"/>
  </si>
  <si>
    <t>kcal</t>
    <phoneticPr fontId="1"/>
  </si>
  <si>
    <t>ｇ</t>
    <phoneticPr fontId="1"/>
  </si>
  <si>
    <t>ｍｇ</t>
    <phoneticPr fontId="1"/>
  </si>
  <si>
    <t>㎍RAE</t>
    <phoneticPr fontId="1"/>
  </si>
  <si>
    <t>給与栄養
目標量</t>
    <phoneticPr fontId="1"/>
  </si>
  <si>
    <t>　(単位：g)</t>
    <phoneticPr fontId="1"/>
  </si>
  <si>
    <t>1　穀類</t>
    <rPh sb="2" eb="4">
      <t>コクルイ</t>
    </rPh>
    <phoneticPr fontId="1"/>
  </si>
  <si>
    <t>5 野菜類</t>
    <rPh sb="2" eb="4">
      <t>ヤサイ</t>
    </rPh>
    <rPh sb="4" eb="5">
      <t>ルイ</t>
    </rPh>
    <phoneticPr fontId="1"/>
  </si>
  <si>
    <t>9動物性たんぱく質源</t>
    <rPh sb="1" eb="4">
      <t>ドウブツセイ</t>
    </rPh>
    <rPh sb="8" eb="9">
      <t>シツ</t>
    </rPh>
    <rPh sb="9" eb="10">
      <t>ゲン</t>
    </rPh>
    <phoneticPr fontId="1"/>
  </si>
  <si>
    <t>米</t>
    <phoneticPr fontId="1"/>
  </si>
  <si>
    <t>パン類</t>
    <phoneticPr fontId="1"/>
  </si>
  <si>
    <t>めん類</t>
    <phoneticPr fontId="1"/>
  </si>
  <si>
    <t>その他の穀類
・種実類</t>
    <rPh sb="2" eb="3">
      <t>ホカ</t>
    </rPh>
    <rPh sb="4" eb="6">
      <t>コクルイ</t>
    </rPh>
    <rPh sb="8" eb="9">
      <t>タネ</t>
    </rPh>
    <rPh sb="9" eb="10">
      <t>ミ</t>
    </rPh>
    <rPh sb="10" eb="11">
      <t>ルイ</t>
    </rPh>
    <phoneticPr fontId="1"/>
  </si>
  <si>
    <t>いも類</t>
    <phoneticPr fontId="1"/>
  </si>
  <si>
    <t>砂糖類</t>
    <phoneticPr fontId="1"/>
  </si>
  <si>
    <t>豆　類</t>
    <phoneticPr fontId="1"/>
  </si>
  <si>
    <t>緑黄色野菜類</t>
    <phoneticPr fontId="1"/>
  </si>
  <si>
    <t>その他の野菜類</t>
    <phoneticPr fontId="1"/>
  </si>
  <si>
    <t>果実類</t>
    <phoneticPr fontId="1"/>
  </si>
  <si>
    <t>きのこ類</t>
    <phoneticPr fontId="1"/>
  </si>
  <si>
    <t>藻　類</t>
    <phoneticPr fontId="1"/>
  </si>
  <si>
    <t>魚介類</t>
    <phoneticPr fontId="1"/>
  </si>
  <si>
    <t>肉　類</t>
    <phoneticPr fontId="1"/>
  </si>
  <si>
    <t>卵　類</t>
    <phoneticPr fontId="1"/>
  </si>
  <si>
    <t>乳　類</t>
    <phoneticPr fontId="1"/>
  </si>
  <si>
    <t>油脂類</t>
    <phoneticPr fontId="1"/>
  </si>
  <si>
    <t>菓子類</t>
    <phoneticPr fontId="1"/>
  </si>
  <si>
    <t>調味料類</t>
    <phoneticPr fontId="1"/>
  </si>
  <si>
    <t>調理加工食品類</t>
    <rPh sb="0" eb="2">
      <t>チョウリ</t>
    </rPh>
    <rPh sb="2" eb="4">
      <t>カコウ</t>
    </rPh>
    <rPh sb="4" eb="6">
      <t>ショクヒン</t>
    </rPh>
    <rPh sb="6" eb="7">
      <t>ルイ</t>
    </rPh>
    <phoneticPr fontId="1"/>
  </si>
  <si>
    <t>基準食品構成</t>
    <phoneticPr fontId="1"/>
  </si>
  <si>
    <t>1人1日
平均給与量</t>
    <phoneticPr fontId="1"/>
  </si>
  <si>
    <t>区　　分</t>
    <phoneticPr fontId="1"/>
  </si>
  <si>
    <t>エネルギー比率</t>
    <phoneticPr fontId="1"/>
  </si>
  <si>
    <t>目　　　標　　　量</t>
    <phoneticPr fontId="1"/>
  </si>
  <si>
    <t>たんぱく質</t>
    <phoneticPr fontId="1"/>
  </si>
  <si>
    <t>％</t>
    <phoneticPr fontId="1"/>
  </si>
  <si>
    <t>脂　　質</t>
    <rPh sb="0" eb="1">
      <t>アブラ</t>
    </rPh>
    <rPh sb="3" eb="4">
      <t>シツ</t>
    </rPh>
    <phoneticPr fontId="1"/>
  </si>
  <si>
    <t>20％以上30％未満</t>
    <rPh sb="8" eb="10">
      <t>ミマン</t>
    </rPh>
    <phoneticPr fontId="1"/>
  </si>
  <si>
    <t>炭 水 化 物</t>
    <phoneticPr fontId="1"/>
  </si>
  <si>
    <t>50％以上65％未満</t>
    <phoneticPr fontId="1"/>
  </si>
  <si>
    <t>※1　たんぱく質エネルギー比率 ＝　たんぱく質給与量（ｇ）×4kcal／総エネルギー（kcal）×100</t>
    <phoneticPr fontId="1"/>
  </si>
  <si>
    <t>　2　脂質エネルギー比率　　　 ＝　脂質給与量（ｇ）×9kcal／総エネルギー（kcal）×100</t>
    <rPh sb="4" eb="5">
      <t>シツ</t>
    </rPh>
    <rPh sb="19" eb="20">
      <t>シツ</t>
    </rPh>
    <phoneticPr fontId="1"/>
  </si>
  <si>
    <t>　3　炭水化物エネルギー比率　 ＝　100－（たんぱく質エネルギー比率＋脂質エネルギー比率）</t>
    <rPh sb="37" eb="38">
      <t>シツ</t>
    </rPh>
    <phoneticPr fontId="1"/>
  </si>
  <si>
    <t>□</t>
    <phoneticPr fontId="1"/>
  </si>
  <si>
    <t>いる</t>
    <phoneticPr fontId="1"/>
  </si>
  <si>
    <t>いない</t>
    <phoneticPr fontId="1"/>
  </si>
  <si>
    <t>日</t>
    <rPh sb="0" eb="1">
      <t>ニチ</t>
    </rPh>
    <phoneticPr fontId="1"/>
  </si>
  <si>
    <t>処　遇　関　係</t>
    <phoneticPr fontId="1"/>
  </si>
  <si>
    <t>特　記　事　項</t>
    <rPh sb="0" eb="1">
      <t>トク</t>
    </rPh>
    <rPh sb="2" eb="3">
      <t>キ</t>
    </rPh>
    <rPh sb="4" eb="5">
      <t>コト</t>
    </rPh>
    <rPh sb="6" eb="7">
      <t>コウ</t>
    </rPh>
    <phoneticPr fontId="1"/>
  </si>
  <si>
    <t>　2　食塩相当量ｇ＝ナトリウムｍｇ×2.54／1,000</t>
    <phoneticPr fontId="1"/>
  </si>
  <si>
    <t>　3　主食分を含めた値で記入</t>
    <phoneticPr fontId="1"/>
  </si>
  <si>
    <t>エネルギー</t>
    <phoneticPr fontId="1"/>
  </si>
  <si>
    <t>&lt;1～2歳児用&gt;</t>
    <rPh sb="4" eb="6">
      <t>サイジ</t>
    </rPh>
    <rPh sb="6" eb="7">
      <t>ヨウ</t>
    </rPh>
    <phoneticPr fontId="1"/>
  </si>
  <si>
    <t>(令和</t>
    <rPh sb="1" eb="3">
      <t>レイワ</t>
    </rPh>
    <phoneticPr fontId="1"/>
  </si>
  <si>
    <t>～</t>
    <phoneticPr fontId="1"/>
  </si>
  <si>
    <t>1か月分)</t>
    <rPh sb="2" eb="4">
      <t>ゲツブン</t>
    </rPh>
    <phoneticPr fontId="1"/>
  </si>
  <si>
    <t>市の献立を使用している場合も記載すること。</t>
    <rPh sb="0" eb="1">
      <t>シ</t>
    </rPh>
    <rPh sb="2" eb="4">
      <t>コンダテ</t>
    </rPh>
    <rPh sb="5" eb="7">
      <t>シヨウ</t>
    </rPh>
    <rPh sb="11" eb="13">
      <t>バアイ</t>
    </rPh>
    <rPh sb="14" eb="16">
      <t>キサイ</t>
    </rPh>
    <phoneticPr fontId="1"/>
  </si>
  <si>
    <t>&lt;3～5歳児用&gt;</t>
    <rPh sb="4" eb="6">
      <t>サイジ</t>
    </rPh>
    <rPh sb="6" eb="7">
      <t>ヨウ</t>
    </rPh>
    <phoneticPr fontId="1"/>
  </si>
  <si>
    <t>会計管理の状況</t>
    <phoneticPr fontId="1"/>
  </si>
  <si>
    <t>経理規程を整備しているか。</t>
    <phoneticPr fontId="1"/>
  </si>
  <si>
    <t>会計組織は。</t>
    <phoneticPr fontId="1"/>
  </si>
  <si>
    <t>会計責任者氏名　</t>
    <phoneticPr fontId="1"/>
  </si>
  <si>
    <t>]</t>
    <phoneticPr fontId="1"/>
  </si>
  <si>
    <t>出納職員氏名</t>
    <phoneticPr fontId="1"/>
  </si>
  <si>
    <t>契約担当者氏名　</t>
    <phoneticPr fontId="1"/>
  </si>
  <si>
    <t>辞令を交付しているか。</t>
    <phoneticPr fontId="1"/>
  </si>
  <si>
    <t>小口現金制度はあるか。</t>
    <phoneticPr fontId="1"/>
  </si>
  <si>
    <t>&lt;ある場合、以下に記入してください。&gt;</t>
    <rPh sb="3" eb="5">
      <t>バアイ</t>
    </rPh>
    <rPh sb="6" eb="8">
      <t>イカ</t>
    </rPh>
    <rPh sb="9" eb="11">
      <t>キニュウ</t>
    </rPh>
    <phoneticPr fontId="1"/>
  </si>
  <si>
    <t>取扱者氏名</t>
    <phoneticPr fontId="1"/>
  </si>
  <si>
    <t>小口現金出納帳を整備しているか。</t>
    <phoneticPr fontId="1"/>
  </si>
  <si>
    <t>毎日の現金出納終了後、その残高と帳簿残高を照合し、会計責任者に報告しているか。</t>
    <phoneticPr fontId="1"/>
  </si>
  <si>
    <t>出納に複数の職員が関与し、その状況を記録しているか。</t>
    <phoneticPr fontId="1"/>
  </si>
  <si>
    <t>経理規程に定める限度額であるか。</t>
    <phoneticPr fontId="1"/>
  </si>
  <si>
    <t>限度額は。</t>
    <phoneticPr fontId="1"/>
  </si>
  <si>
    <t>(</t>
    <phoneticPr fontId="1"/>
  </si>
  <si>
    <t>円</t>
    <rPh sb="0" eb="1">
      <t>エン</t>
    </rPh>
    <phoneticPr fontId="1"/>
  </si>
  <si>
    <t>収入金の保管日数は。</t>
    <phoneticPr fontId="1"/>
  </si>
  <si>
    <t>上記期間内に金融機関に預け入れているか。</t>
    <phoneticPr fontId="1"/>
  </si>
  <si>
    <t>施設で管理している通帳及び印鑑はあるか。</t>
    <phoneticPr fontId="1"/>
  </si>
  <si>
    <t>通帳</t>
    <rPh sb="0" eb="2">
      <t>ツウチョウ</t>
    </rPh>
    <phoneticPr fontId="1"/>
  </si>
  <si>
    <t>預金届出印</t>
    <rPh sb="0" eb="2">
      <t>ヨキン</t>
    </rPh>
    <rPh sb="2" eb="4">
      <t>トドケデ</t>
    </rPh>
    <rPh sb="4" eb="5">
      <t>イン</t>
    </rPh>
    <phoneticPr fontId="1"/>
  </si>
  <si>
    <t>請求書、領収書など証拠書類を整備保存しているか。</t>
    <phoneticPr fontId="1"/>
  </si>
  <si>
    <t>契約の締結に関し、契約内容を明らかにする書類（契約書、見積書、カタログ等）を保存しているか。</t>
    <phoneticPr fontId="1"/>
  </si>
  <si>
    <t>●</t>
    <phoneticPr fontId="1"/>
  </si>
  <si>
    <t>現金、預金、有価証券の管理は適正か。</t>
    <phoneticPr fontId="1"/>
  </si>
  <si>
    <t>預金、有価証券は安全確実なもので運用されているか。</t>
    <phoneticPr fontId="1"/>
  </si>
  <si>
    <t>予算の状況</t>
    <phoneticPr fontId="1"/>
  </si>
  <si>
    <t>予算を事業計画に基づいて編成しているか。</t>
    <phoneticPr fontId="1"/>
  </si>
  <si>
    <t>予算管理責任者を任命しているか。</t>
    <phoneticPr fontId="1"/>
  </si>
  <si>
    <t>予算管理責任者氏名</t>
    <phoneticPr fontId="1"/>
  </si>
  <si>
    <t>予算の積算基礎を理事会又は評議員会に提出しているか。</t>
    <phoneticPr fontId="1"/>
  </si>
  <si>
    <t>いる場合、補正回数は。</t>
    <phoneticPr fontId="1"/>
  </si>
  <si>
    <t>契　　約　　内　　容</t>
    <rPh sb="0" eb="1">
      <t>ケイ</t>
    </rPh>
    <rPh sb="3" eb="4">
      <t>ヤク</t>
    </rPh>
    <rPh sb="6" eb="7">
      <t>ナイ</t>
    </rPh>
    <rPh sb="9" eb="10">
      <t>カタチ</t>
    </rPh>
    <phoneticPr fontId="10"/>
  </si>
  <si>
    <t>相　　手　　先</t>
    <rPh sb="0" eb="1">
      <t>ソウ</t>
    </rPh>
    <rPh sb="3" eb="4">
      <t>テ</t>
    </rPh>
    <rPh sb="6" eb="7">
      <t>サキ</t>
    </rPh>
    <phoneticPr fontId="10"/>
  </si>
  <si>
    <t>当初契約日</t>
    <rPh sb="0" eb="2">
      <t>トウショ</t>
    </rPh>
    <rPh sb="2" eb="5">
      <t>ケイヤクビ</t>
    </rPh>
    <phoneticPr fontId="10"/>
  </si>
  <si>
    <t>契約期間</t>
    <rPh sb="0" eb="2">
      <t>ケイヤク</t>
    </rPh>
    <rPh sb="2" eb="4">
      <t>キカン</t>
    </rPh>
    <phoneticPr fontId="10"/>
  </si>
  <si>
    <t>変更契約日</t>
    <rPh sb="0" eb="2">
      <t>ヘンコウ</t>
    </rPh>
    <rPh sb="2" eb="5">
      <t>ケイヤクビ</t>
    </rPh>
    <phoneticPr fontId="10"/>
  </si>
  <si>
    <t>自動更新の項目の有無</t>
    <rPh sb="0" eb="2">
      <t>ジドウ</t>
    </rPh>
    <rPh sb="2" eb="4">
      <t>コウシン</t>
    </rPh>
    <rPh sb="5" eb="7">
      <t>コウモク</t>
    </rPh>
    <rPh sb="8" eb="10">
      <t>ウム</t>
    </rPh>
    <phoneticPr fontId="10"/>
  </si>
  <si>
    <t>NO</t>
    <phoneticPr fontId="10"/>
  </si>
  <si>
    <t>収入の状況</t>
    <phoneticPr fontId="1"/>
  </si>
  <si>
    <t>前年度において寄附金品収入はあるか。</t>
    <phoneticPr fontId="1"/>
  </si>
  <si>
    <t>寄附金品台帳を整備しているか。</t>
    <phoneticPr fontId="1"/>
  </si>
  <si>
    <t>寄附申込書を徴しているか。</t>
    <phoneticPr fontId="1"/>
  </si>
  <si>
    <t>寄附金品に計上漏れはないか。</t>
    <phoneticPr fontId="1"/>
  </si>
  <si>
    <t>寄附物品の換算に誤りはないか。</t>
    <phoneticPr fontId="1"/>
  </si>
  <si>
    <t>○</t>
    <phoneticPr fontId="1"/>
  </si>
  <si>
    <t>寄附金品を受け入れた場合、理事長の承認を得ているか。</t>
    <phoneticPr fontId="1"/>
  </si>
  <si>
    <t>前年度の寄附の実績を記入してください。</t>
    <phoneticPr fontId="1"/>
  </si>
  <si>
    <t>件数</t>
    <rPh sb="0" eb="2">
      <t>ケンスウ</t>
    </rPh>
    <phoneticPr fontId="1"/>
  </si>
  <si>
    <t>金額(円)</t>
    <rPh sb="0" eb="2">
      <t>キンガク</t>
    </rPh>
    <rPh sb="3" eb="4">
      <t>エン</t>
    </rPh>
    <phoneticPr fontId="1"/>
  </si>
  <si>
    <t>主な使途</t>
    <rPh sb="0" eb="1">
      <t>オモ</t>
    </rPh>
    <rPh sb="2" eb="4">
      <t>シト</t>
    </rPh>
    <phoneticPr fontId="1"/>
  </si>
  <si>
    <t>理事長</t>
    <rPh sb="0" eb="3">
      <t>リジチョウ</t>
    </rPh>
    <phoneticPr fontId="1"/>
  </si>
  <si>
    <t>職員</t>
    <rPh sb="0" eb="2">
      <t>ショクイン</t>
    </rPh>
    <phoneticPr fontId="1"/>
  </si>
  <si>
    <t>施設利用者</t>
    <rPh sb="0" eb="2">
      <t>シセツ</t>
    </rPh>
    <rPh sb="2" eb="5">
      <t>リヨウシャ</t>
    </rPh>
    <phoneticPr fontId="1"/>
  </si>
  <si>
    <t>利用者等の家族</t>
    <rPh sb="0" eb="3">
      <t>リヨウシャ</t>
    </rPh>
    <rPh sb="3" eb="4">
      <t>トウ</t>
    </rPh>
    <rPh sb="5" eb="7">
      <t>カゾク</t>
    </rPh>
    <phoneticPr fontId="1"/>
  </si>
  <si>
    <t>遺族</t>
    <rPh sb="0" eb="2">
      <t>イゾク</t>
    </rPh>
    <phoneticPr fontId="1"/>
  </si>
  <si>
    <t>後援会</t>
    <rPh sb="0" eb="3">
      <t>コウエンカイ</t>
    </rPh>
    <phoneticPr fontId="1"/>
  </si>
  <si>
    <t>役職員</t>
    <rPh sb="0" eb="3">
      <t>ヤクショクイン</t>
    </rPh>
    <phoneticPr fontId="1"/>
  </si>
  <si>
    <t>取引業者※</t>
    <rPh sb="0" eb="2">
      <t>トリヒキ</t>
    </rPh>
    <rPh sb="2" eb="4">
      <t>ギョウシャ</t>
    </rPh>
    <phoneticPr fontId="1"/>
  </si>
  <si>
    <t>雑収入はあるか。</t>
    <phoneticPr fontId="1"/>
  </si>
  <si>
    <t>内　　容</t>
    <rPh sb="0" eb="1">
      <t>ウチ</t>
    </rPh>
    <rPh sb="3" eb="4">
      <t>カタチ</t>
    </rPh>
    <phoneticPr fontId="1"/>
  </si>
  <si>
    <t>合計額(円)</t>
    <rPh sb="0" eb="2">
      <t>ゴウケイ</t>
    </rPh>
    <rPh sb="2" eb="3">
      <t>ガク</t>
    </rPh>
    <rPh sb="4" eb="5">
      <t>エン</t>
    </rPh>
    <phoneticPr fontId="1"/>
  </si>
  <si>
    <t>合　　計</t>
    <rPh sb="0" eb="1">
      <t>ゴウ</t>
    </rPh>
    <rPh sb="3" eb="4">
      <t>ケイ</t>
    </rPh>
    <phoneticPr fontId="1"/>
  </si>
  <si>
    <t>給食代金の徴収を行っているか。</t>
    <phoneticPr fontId="1"/>
  </si>
  <si>
    <t>いる場合、金額は。</t>
    <phoneticPr fontId="1"/>
  </si>
  <si>
    <t>朝食</t>
    <rPh sb="0" eb="2">
      <t>チョウショク</t>
    </rPh>
    <phoneticPr fontId="1"/>
  </si>
  <si>
    <t>円、</t>
    <rPh sb="0" eb="1">
      <t>エン</t>
    </rPh>
    <phoneticPr fontId="1"/>
  </si>
  <si>
    <t>昼食</t>
    <rPh sb="0" eb="2">
      <t>チュウショク</t>
    </rPh>
    <phoneticPr fontId="1"/>
  </si>
  <si>
    <t>夕食</t>
    <rPh sb="0" eb="2">
      <t>ユウショク</t>
    </rPh>
    <phoneticPr fontId="1"/>
  </si>
  <si>
    <t>いる場合、代金徴収後の経理処理は。</t>
    <phoneticPr fontId="1"/>
  </si>
  <si>
    <t>施設会計収入計上</t>
    <phoneticPr fontId="1"/>
  </si>
  <si>
    <t>別会計処理</t>
    <phoneticPr fontId="1"/>
  </si>
  <si>
    <t>施設会計給食費戻入</t>
    <phoneticPr fontId="1"/>
  </si>
  <si>
    <t>(収入科目名</t>
    <rPh sb="1" eb="3">
      <t>シュウニュウ</t>
    </rPh>
    <rPh sb="3" eb="5">
      <t>カモク</t>
    </rPh>
    <rPh sb="5" eb="6">
      <t>メイ</t>
    </rPh>
    <phoneticPr fontId="1"/>
  </si>
  <si>
    <t>(会計名</t>
    <rPh sb="1" eb="3">
      <t>カイケイ</t>
    </rPh>
    <rPh sb="3" eb="4">
      <t>メイ</t>
    </rPh>
    <phoneticPr fontId="1"/>
  </si>
  <si>
    <t>・原材料等の実費程度とすること</t>
    <phoneticPr fontId="1"/>
  </si>
  <si>
    <t>利用者負担</t>
    <phoneticPr fontId="1"/>
  </si>
  <si>
    <t>特定負担額の徴収（上乗せ徴収）はあるか。</t>
    <phoneticPr fontId="1"/>
  </si>
  <si>
    <t>ある場合、具体的な項目、金額、徴収時期は。</t>
    <phoneticPr fontId="1"/>
  </si>
  <si>
    <t>徴収する項目</t>
    <rPh sb="0" eb="2">
      <t>チョウシュウ</t>
    </rPh>
    <rPh sb="4" eb="6">
      <t>コウモク</t>
    </rPh>
    <phoneticPr fontId="1"/>
  </si>
  <si>
    <t>徴収時期（該当するものに○）</t>
    <rPh sb="0" eb="2">
      <t>チョウシュウ</t>
    </rPh>
    <rPh sb="2" eb="4">
      <t>ジキ</t>
    </rPh>
    <rPh sb="5" eb="7">
      <t>ガイトウ</t>
    </rPh>
    <phoneticPr fontId="1"/>
  </si>
  <si>
    <t>年度初め</t>
    <rPh sb="0" eb="1">
      <t>ネン</t>
    </rPh>
    <rPh sb="1" eb="2">
      <t>ド</t>
    </rPh>
    <rPh sb="2" eb="3">
      <t>ハジ</t>
    </rPh>
    <phoneticPr fontId="1"/>
  </si>
  <si>
    <t>月ごと</t>
    <rPh sb="0" eb="1">
      <t>ツキ</t>
    </rPh>
    <phoneticPr fontId="1"/>
  </si>
  <si>
    <t>（例）研修充実費</t>
    <rPh sb="1" eb="2">
      <t>レイ</t>
    </rPh>
    <rPh sb="3" eb="5">
      <t>ケンシュウ</t>
    </rPh>
    <rPh sb="5" eb="8">
      <t>ジュウジツヒ</t>
    </rPh>
    <phoneticPr fontId="1"/>
  </si>
  <si>
    <t>上記の徴収に当たり、あらかじめ保護者から文書による同意を得ているか。</t>
    <phoneticPr fontId="1"/>
  </si>
  <si>
    <t>市と協議した上で上乗せ徴収しているか。</t>
    <phoneticPr fontId="1"/>
  </si>
  <si>
    <t>特定負担額について、運営規程で規定しているか。</t>
    <phoneticPr fontId="1"/>
  </si>
  <si>
    <t>実費徴収はあるか。</t>
    <phoneticPr fontId="1"/>
  </si>
  <si>
    <t>金額（円）</t>
    <rPh sb="0" eb="1">
      <t>キン</t>
    </rPh>
    <rPh sb="1" eb="2">
      <t>ガク</t>
    </rPh>
    <rPh sb="3" eb="4">
      <t>エン</t>
    </rPh>
    <phoneticPr fontId="1"/>
  </si>
  <si>
    <t>（例）園服代</t>
    <rPh sb="1" eb="2">
      <t>レイ</t>
    </rPh>
    <rPh sb="3" eb="4">
      <t>エン</t>
    </rPh>
    <rPh sb="4" eb="5">
      <t>フク</t>
    </rPh>
    <rPh sb="5" eb="6">
      <t>ダイ</t>
    </rPh>
    <phoneticPr fontId="1"/>
  </si>
  <si>
    <t>ある場合、具体的な項目、金額は。</t>
    <phoneticPr fontId="1"/>
  </si>
  <si>
    <t>上記の徴収に当たり、あらかじめ保護者から同意を得ているか。</t>
    <phoneticPr fontId="1"/>
  </si>
  <si>
    <t>特定基準第13条第3項</t>
    <phoneticPr fontId="1"/>
  </si>
  <si>
    <t>特定基準第13条第6項</t>
    <phoneticPr fontId="1"/>
  </si>
  <si>
    <t>その内容を記入してください。</t>
    <phoneticPr fontId="1"/>
  </si>
  <si>
    <t>利用料の集金方法は。</t>
    <phoneticPr fontId="1"/>
  </si>
  <si>
    <t>いない</t>
    <phoneticPr fontId="1"/>
  </si>
  <si>
    <t>特定基準第13条第5項</t>
    <phoneticPr fontId="1"/>
  </si>
  <si>
    <t>支出の状況</t>
    <phoneticPr fontId="1"/>
  </si>
  <si>
    <t>人件費支出</t>
    <rPh sb="0" eb="3">
      <t>ジンケンヒ</t>
    </rPh>
    <rPh sb="3" eb="5">
      <t>シシュツ</t>
    </rPh>
    <phoneticPr fontId="1"/>
  </si>
  <si>
    <t>職員の給与は規程に定める基準と一致しているか。</t>
    <phoneticPr fontId="1"/>
  </si>
  <si>
    <t>●</t>
    <phoneticPr fontId="1"/>
  </si>
  <si>
    <t>福利厚生センターに加入しているか。</t>
    <phoneticPr fontId="1"/>
  </si>
  <si>
    <t>源泉徴収簿を整備しているか。</t>
    <phoneticPr fontId="1"/>
  </si>
  <si>
    <t>社会保険料の負担割合を確認しているか。</t>
    <phoneticPr fontId="1"/>
  </si>
  <si>
    <t>その他の事務費支出</t>
    <rPh sb="2" eb="3">
      <t>タ</t>
    </rPh>
    <rPh sb="4" eb="6">
      <t>ジム</t>
    </rPh>
    <rPh sb="6" eb="7">
      <t>ヒ</t>
    </rPh>
    <rPh sb="7" eb="9">
      <t>シシュツ</t>
    </rPh>
    <phoneticPr fontId="1"/>
  </si>
  <si>
    <t>旅費支給は旅費規程と一致しているか。</t>
    <phoneticPr fontId="1"/>
  </si>
  <si>
    <t>出張目的は明確か。</t>
    <phoneticPr fontId="1"/>
  </si>
  <si>
    <t>はい</t>
    <phoneticPr fontId="1"/>
  </si>
  <si>
    <t>いいえ</t>
    <phoneticPr fontId="1"/>
  </si>
  <si>
    <t>出張の復命を行っているか。</t>
    <phoneticPr fontId="1"/>
  </si>
  <si>
    <t>:</t>
    <phoneticPr fontId="1"/>
  </si>
  <si>
    <t>その他、共通経費の按分はあるか。　</t>
    <phoneticPr fontId="1"/>
  </si>
  <si>
    <t>ある場合、経費内容及び按分率等は。</t>
    <phoneticPr fontId="1"/>
  </si>
  <si>
    <t>職員の親睦会へ補助はあるか。</t>
    <phoneticPr fontId="1"/>
  </si>
  <si>
    <t>ある場合、科目及び年額は。</t>
    <phoneticPr fontId="1"/>
  </si>
  <si>
    <t>[科目</t>
    <rPh sb="1" eb="3">
      <t>カモク</t>
    </rPh>
    <phoneticPr fontId="1"/>
  </si>
  <si>
    <t>：</t>
    <phoneticPr fontId="1"/>
  </si>
  <si>
    <t>年額</t>
    <rPh sb="0" eb="2">
      <t>ネンガク</t>
    </rPh>
    <phoneticPr fontId="1"/>
  </si>
  <si>
    <t>火災保険に加入しているか。</t>
    <phoneticPr fontId="1"/>
  </si>
  <si>
    <t>いる場合、保険の内容を記入してください。</t>
    <phoneticPr fontId="1"/>
  </si>
  <si>
    <t>職員の相互保険（見舞金等の保険給付）に加入しているか。</t>
    <phoneticPr fontId="1"/>
  </si>
  <si>
    <t>いる場合、支出科目は。</t>
    <phoneticPr fontId="1"/>
  </si>
  <si>
    <t>決算の状況</t>
    <phoneticPr fontId="1"/>
  </si>
  <si>
    <t>経理規程で定めている計算書類、附属明細書、財産目録及び会計帳簿を作成しているか。</t>
    <phoneticPr fontId="1"/>
  </si>
  <si>
    <t>附属明細書及び会計帳簿は、決算書と整合性があるか。</t>
    <phoneticPr fontId="1"/>
  </si>
  <si>
    <t>固定資産現在高報告書を作成しているか。</t>
    <phoneticPr fontId="1"/>
  </si>
  <si>
    <t>ある場合は、基本金に算入しているか（1号基本金）。</t>
    <phoneticPr fontId="1"/>
  </si>
  <si>
    <t>ある場合は、基本金に算入しているか（2号基本金）。</t>
    <phoneticPr fontId="1"/>
  </si>
  <si>
    <t>前年度、施設の創設及び増築等のために保持すべき運転資金として収受した寄附金はあるか。</t>
    <phoneticPr fontId="1"/>
  </si>
  <si>
    <t>ある場合は、基本金に算入しているか（3号基本金）。</t>
    <phoneticPr fontId="1"/>
  </si>
  <si>
    <t>前年度、施設及び設備の整備のために収受した国庫補助金等はあるか。</t>
    <phoneticPr fontId="1"/>
  </si>
  <si>
    <t>ある場合は、国庫補助金等特別積立金に計上しているか。</t>
    <phoneticPr fontId="1"/>
  </si>
  <si>
    <t>減価償却資産の減価償却は適正に行っているか。</t>
    <phoneticPr fontId="1"/>
  </si>
  <si>
    <t>賞与引当金を引き当てているか。</t>
    <phoneticPr fontId="1"/>
  </si>
  <si>
    <t>(要件1)</t>
    <rPh sb="1" eb="3">
      <t>ヨウケン</t>
    </rPh>
    <phoneticPr fontId="1"/>
  </si>
  <si>
    <t>(要件2)</t>
    <rPh sb="1" eb="3">
      <t>ヨウケン</t>
    </rPh>
    <phoneticPr fontId="1"/>
  </si>
  <si>
    <t>(要件3)</t>
    <rPh sb="1" eb="3">
      <t>ヨウケン</t>
    </rPh>
    <phoneticPr fontId="1"/>
  </si>
  <si>
    <t>計算書類等を保育所に備え付け、閲覧に供しているか。</t>
    <phoneticPr fontId="1"/>
  </si>
  <si>
    <t>いる</t>
    <phoneticPr fontId="1"/>
  </si>
  <si>
    <t>項　　目</t>
    <rPh sb="0" eb="1">
      <t>コウ</t>
    </rPh>
    <rPh sb="3" eb="4">
      <t>メ</t>
    </rPh>
    <phoneticPr fontId="10"/>
  </si>
  <si>
    <t>保　育　所　等</t>
    <rPh sb="0" eb="1">
      <t>タモツ</t>
    </rPh>
    <rPh sb="2" eb="3">
      <t>イク</t>
    </rPh>
    <rPh sb="4" eb="5">
      <t>ジョ</t>
    </rPh>
    <rPh sb="6" eb="7">
      <t>トウ</t>
    </rPh>
    <phoneticPr fontId="10"/>
  </si>
  <si>
    <t>計</t>
    <rPh sb="0" eb="1">
      <t>ケイ</t>
    </rPh>
    <phoneticPr fontId="10"/>
  </si>
  <si>
    <t>自保育所</t>
    <rPh sb="0" eb="1">
      <t>ジ</t>
    </rPh>
    <rPh sb="1" eb="3">
      <t>ホイク</t>
    </rPh>
    <rPh sb="3" eb="4">
      <t>ジョ</t>
    </rPh>
    <phoneticPr fontId="10"/>
  </si>
  <si>
    <t>他保育所等</t>
    <rPh sb="0" eb="1">
      <t>タ</t>
    </rPh>
    <rPh sb="1" eb="3">
      <t>ホイク</t>
    </rPh>
    <rPh sb="3" eb="4">
      <t>ジョ</t>
    </rPh>
    <rPh sb="4" eb="5">
      <t>ナド</t>
    </rPh>
    <phoneticPr fontId="1"/>
  </si>
  <si>
    <t>改善基礎分
相当額</t>
    <rPh sb="0" eb="2">
      <t>カイゼン</t>
    </rPh>
    <rPh sb="2" eb="4">
      <t>キソ</t>
    </rPh>
    <rPh sb="4" eb="5">
      <t>ブン</t>
    </rPh>
    <rPh sb="6" eb="8">
      <t>ソウトウ</t>
    </rPh>
    <rPh sb="8" eb="9">
      <t>ガク</t>
    </rPh>
    <phoneticPr fontId="1"/>
  </si>
  <si>
    <t>積算内訳</t>
    <rPh sb="0" eb="2">
      <t>セキサン</t>
    </rPh>
    <rPh sb="2" eb="4">
      <t>ウチワケ</t>
    </rPh>
    <phoneticPr fontId="1"/>
  </si>
  <si>
    <t>計算式：</t>
    <rPh sb="0" eb="3">
      <t>ケイサンシキ</t>
    </rPh>
    <phoneticPr fontId="1"/>
  </si>
  <si>
    <t>保育所等</t>
    <rPh sb="0" eb="2">
      <t>ホイク</t>
    </rPh>
    <rPh sb="2" eb="3">
      <t>ジョ</t>
    </rPh>
    <rPh sb="3" eb="4">
      <t>ナド</t>
    </rPh>
    <phoneticPr fontId="1"/>
  </si>
  <si>
    <t>社会福祉
施設等
(d)</t>
    <rPh sb="0" eb="2">
      <t>シャカイ</t>
    </rPh>
    <rPh sb="2" eb="4">
      <t>フクシ</t>
    </rPh>
    <rPh sb="5" eb="7">
      <t>シセツ</t>
    </rPh>
    <rPh sb="7" eb="8">
      <t>トウ</t>
    </rPh>
    <phoneticPr fontId="10"/>
  </si>
  <si>
    <t>小計Ａ
(c+d)</t>
    <rPh sb="0" eb="1">
      <t>ショウ</t>
    </rPh>
    <rPh sb="1" eb="2">
      <t>ケイ</t>
    </rPh>
    <phoneticPr fontId="10"/>
  </si>
  <si>
    <t>小計Ｂ
(a+b+c)</t>
    <rPh sb="0" eb="2">
      <t>ショウケイ</t>
    </rPh>
    <phoneticPr fontId="10"/>
  </si>
  <si>
    <t>自保育所
(a)</t>
    <rPh sb="0" eb="1">
      <t>ジ</t>
    </rPh>
    <rPh sb="1" eb="3">
      <t>ホイク</t>
    </rPh>
    <rPh sb="3" eb="4">
      <t>ジョ</t>
    </rPh>
    <phoneticPr fontId="10"/>
  </si>
  <si>
    <t>改善基礎分相当額</t>
    <rPh sb="0" eb="2">
      <t>カイゼン</t>
    </rPh>
    <rPh sb="2" eb="4">
      <t>キソ</t>
    </rPh>
    <rPh sb="4" eb="5">
      <t>ブン</t>
    </rPh>
    <rPh sb="5" eb="7">
      <t>ソウトウ</t>
    </rPh>
    <rPh sb="7" eb="8">
      <t>ガク</t>
    </rPh>
    <phoneticPr fontId="10"/>
  </si>
  <si>
    <t>委託費の3か月分相当額</t>
    <rPh sb="0" eb="2">
      <t>イタク</t>
    </rPh>
    <rPh sb="2" eb="3">
      <t>ヒ</t>
    </rPh>
    <rPh sb="6" eb="7">
      <t>ゲツ</t>
    </rPh>
    <rPh sb="7" eb="8">
      <t>ブン</t>
    </rPh>
    <rPh sb="8" eb="10">
      <t>ソウトウ</t>
    </rPh>
    <rPh sb="10" eb="11">
      <t>ガク</t>
    </rPh>
    <phoneticPr fontId="10"/>
  </si>
  <si>
    <t>他保育所等(b)</t>
    <rPh sb="0" eb="1">
      <t>ホカ</t>
    </rPh>
    <rPh sb="1" eb="3">
      <t>ホイク</t>
    </rPh>
    <rPh sb="3" eb="4">
      <t>ジョ</t>
    </rPh>
    <rPh sb="4" eb="5">
      <t>トウ</t>
    </rPh>
    <phoneticPr fontId="10"/>
  </si>
  <si>
    <t>地域子ども・子育て支援事業(c)</t>
    <rPh sb="0" eb="2">
      <t>チイキ</t>
    </rPh>
    <rPh sb="2" eb="3">
      <t>コ</t>
    </rPh>
    <rPh sb="6" eb="8">
      <t>コソダ</t>
    </rPh>
    <rPh sb="9" eb="11">
      <t>シエン</t>
    </rPh>
    <rPh sb="11" eb="13">
      <t>ジギョウ</t>
    </rPh>
    <phoneticPr fontId="10"/>
  </si>
  <si>
    <t>前々期末
決算額</t>
    <rPh sb="0" eb="2">
      <t>ゼンゼン</t>
    </rPh>
    <rPh sb="2" eb="4">
      <t>キマツ</t>
    </rPh>
    <rPh sb="5" eb="7">
      <t>ケッサン</t>
    </rPh>
    <rPh sb="7" eb="8">
      <t>ガク</t>
    </rPh>
    <phoneticPr fontId="10"/>
  </si>
  <si>
    <t>前期増減額</t>
    <rPh sb="0" eb="2">
      <t>ゼンキ</t>
    </rPh>
    <rPh sb="2" eb="3">
      <t>ゾウ</t>
    </rPh>
    <rPh sb="3" eb="5">
      <t>ゲンガク</t>
    </rPh>
    <phoneticPr fontId="10"/>
  </si>
  <si>
    <t>前期末決算額</t>
    <rPh sb="0" eb="3">
      <t>ゼンキマツ</t>
    </rPh>
    <rPh sb="3" eb="5">
      <t>ケッサン</t>
    </rPh>
    <rPh sb="5" eb="6">
      <t>ガク</t>
    </rPh>
    <phoneticPr fontId="10"/>
  </si>
  <si>
    <t>増</t>
    <rPh sb="0" eb="1">
      <t>ゾウ</t>
    </rPh>
    <phoneticPr fontId="10"/>
  </si>
  <si>
    <t>減</t>
    <rPh sb="0" eb="1">
      <t>ゲン</t>
    </rPh>
    <phoneticPr fontId="10"/>
  </si>
  <si>
    <t>人件費積立資産</t>
    <rPh sb="0" eb="3">
      <t>ジンケンヒ</t>
    </rPh>
    <rPh sb="3" eb="5">
      <t>ツミタテ</t>
    </rPh>
    <rPh sb="5" eb="7">
      <t>シサン</t>
    </rPh>
    <phoneticPr fontId="10"/>
  </si>
  <si>
    <t>修繕積立資産</t>
    <rPh sb="0" eb="2">
      <t>シュウゼン</t>
    </rPh>
    <rPh sb="2" eb="4">
      <t>ツミタテ</t>
    </rPh>
    <rPh sb="4" eb="6">
      <t>シサン</t>
    </rPh>
    <phoneticPr fontId="10"/>
  </si>
  <si>
    <t>備品等購入
積立資産</t>
    <rPh sb="0" eb="2">
      <t>ビヒン</t>
    </rPh>
    <rPh sb="2" eb="3">
      <t>トウ</t>
    </rPh>
    <rPh sb="3" eb="5">
      <t>コウニュウ</t>
    </rPh>
    <rPh sb="6" eb="8">
      <t>ツミタテ</t>
    </rPh>
    <rPh sb="8" eb="10">
      <t>シサン</t>
    </rPh>
    <phoneticPr fontId="10"/>
  </si>
  <si>
    <t>保育所施設・設備
整備積立資産</t>
    <rPh sb="0" eb="2">
      <t>ホイク</t>
    </rPh>
    <rPh sb="2" eb="3">
      <t>ジョ</t>
    </rPh>
    <rPh sb="3" eb="5">
      <t>シセツ</t>
    </rPh>
    <rPh sb="6" eb="8">
      <t>セツビ</t>
    </rPh>
    <rPh sb="9" eb="11">
      <t>セイビ</t>
    </rPh>
    <rPh sb="11" eb="13">
      <t>ツミタテ</t>
    </rPh>
    <rPh sb="13" eb="15">
      <t>シサン</t>
    </rPh>
    <phoneticPr fontId="10"/>
  </si>
  <si>
    <t>使用目的・内容</t>
    <rPh sb="0" eb="2">
      <t>シヨウ</t>
    </rPh>
    <rPh sb="2" eb="4">
      <t>モクテキ</t>
    </rPh>
    <rPh sb="5" eb="7">
      <t>ナイヨウ</t>
    </rPh>
    <phoneticPr fontId="10"/>
  </si>
  <si>
    <t>金額
（円）</t>
    <rPh sb="0" eb="2">
      <t>キンガク</t>
    </rPh>
    <rPh sb="4" eb="5">
      <t>エン</t>
    </rPh>
    <phoneticPr fontId="10"/>
  </si>
  <si>
    <t>金　額（円）</t>
    <rPh sb="0" eb="1">
      <t>キン</t>
    </rPh>
    <rPh sb="2" eb="3">
      <t>ガク</t>
    </rPh>
    <rPh sb="4" eb="5">
      <t>エン</t>
    </rPh>
    <phoneticPr fontId="10"/>
  </si>
  <si>
    <t>省略している</t>
    <rPh sb="0" eb="2">
      <t>ショウリャク</t>
    </rPh>
    <phoneticPr fontId="1"/>
  </si>
  <si>
    <t>当期末支払資金残高</t>
    <rPh sb="0" eb="2">
      <t>トウキ</t>
    </rPh>
    <rPh sb="2" eb="3">
      <t>マツ</t>
    </rPh>
    <rPh sb="3" eb="5">
      <t>シハライ</t>
    </rPh>
    <rPh sb="5" eb="7">
      <t>シキン</t>
    </rPh>
    <rPh sb="7" eb="9">
      <t>ザンダカ</t>
    </rPh>
    <phoneticPr fontId="10"/>
  </si>
  <si>
    <t>職員の配置状況</t>
    <phoneticPr fontId="1"/>
  </si>
  <si>
    <t>保育に従事する職員は、当該施設で雇用されているか。</t>
    <phoneticPr fontId="1"/>
  </si>
  <si>
    <t>いない場合、その職員の氏名は。</t>
    <phoneticPr fontId="1"/>
  </si>
  <si>
    <t>長期にわたる職員の病休等はないか。</t>
    <phoneticPr fontId="1"/>
  </si>
  <si>
    <t>他の施設等の業務を兼務している職員（施設長を含む。）はいるか。</t>
    <phoneticPr fontId="1"/>
  </si>
  <si>
    <t>いる場合、以下の事項を記入してください。</t>
    <phoneticPr fontId="1"/>
  </si>
  <si>
    <t>兼務先での役職・雇用形態の如何を問わず、全て記入すること。</t>
  </si>
  <si>
    <t>職　名</t>
    <rPh sb="0" eb="1">
      <t>ショク</t>
    </rPh>
    <rPh sb="2" eb="3">
      <t>メイ</t>
    </rPh>
    <phoneticPr fontId="1"/>
  </si>
  <si>
    <t>氏　名</t>
    <rPh sb="0" eb="1">
      <t>シ</t>
    </rPh>
    <rPh sb="2" eb="3">
      <t>メイ</t>
    </rPh>
    <phoneticPr fontId="1"/>
  </si>
  <si>
    <t>兼　　務　　先　　の　　状　　況</t>
    <rPh sb="0" eb="1">
      <t>ケン</t>
    </rPh>
    <rPh sb="3" eb="4">
      <t>ム</t>
    </rPh>
    <rPh sb="6" eb="7">
      <t>サキ</t>
    </rPh>
    <rPh sb="12" eb="13">
      <t>ジョウ</t>
    </rPh>
    <rPh sb="15" eb="16">
      <t>キョウ</t>
    </rPh>
    <phoneticPr fontId="1"/>
  </si>
  <si>
    <t>兼務先名
(勤務先名)</t>
    <rPh sb="0" eb="2">
      <t>ケンム</t>
    </rPh>
    <rPh sb="2" eb="3">
      <t>サキ</t>
    </rPh>
    <rPh sb="3" eb="4">
      <t>メイ</t>
    </rPh>
    <rPh sb="6" eb="8">
      <t>キンム</t>
    </rPh>
    <rPh sb="8" eb="9">
      <t>サキ</t>
    </rPh>
    <rPh sb="9" eb="10">
      <t>メイ</t>
    </rPh>
    <phoneticPr fontId="1"/>
  </si>
  <si>
    <t>在職期間
(勤務年数)</t>
    <rPh sb="0" eb="2">
      <t>ザイショク</t>
    </rPh>
    <rPh sb="2" eb="4">
      <t>キカン</t>
    </rPh>
    <rPh sb="6" eb="8">
      <t>キンム</t>
    </rPh>
    <rPh sb="8" eb="10">
      <t>ネンスウ</t>
    </rPh>
    <phoneticPr fontId="1"/>
  </si>
  <si>
    <t>　年　月 ～ 年　月</t>
    <rPh sb="1" eb="2">
      <t>ネン</t>
    </rPh>
    <rPh sb="3" eb="4">
      <t>ガツ</t>
    </rPh>
    <rPh sb="7" eb="8">
      <t>ネン</t>
    </rPh>
    <rPh sb="9" eb="10">
      <t>ガツ</t>
    </rPh>
    <phoneticPr fontId="1"/>
  </si>
  <si>
    <t>(</t>
    <phoneticPr fontId="1"/>
  </si>
  <si>
    <t>)</t>
    <phoneticPr fontId="1"/>
  </si>
  <si>
    <t>時間</t>
    <rPh sb="0" eb="2">
      <t>ジカン</t>
    </rPh>
    <phoneticPr fontId="1"/>
  </si>
  <si>
    <t>職員の採用、退職及び転勤の状況について記入してください
（正規職員について記入すること。）。</t>
    <phoneticPr fontId="1"/>
  </si>
  <si>
    <t>新規採用者</t>
    <rPh sb="0" eb="2">
      <t>シンキ</t>
    </rPh>
    <rPh sb="2" eb="4">
      <t>サイヨウ</t>
    </rPh>
    <rPh sb="4" eb="5">
      <t>シャ</t>
    </rPh>
    <phoneticPr fontId="1"/>
  </si>
  <si>
    <t>うち保育士</t>
    <rPh sb="2" eb="4">
      <t>ホイク</t>
    </rPh>
    <rPh sb="4" eb="5">
      <t>シ</t>
    </rPh>
    <phoneticPr fontId="1"/>
  </si>
  <si>
    <t>人</t>
    <rPh sb="0" eb="1">
      <t>ニン</t>
    </rPh>
    <phoneticPr fontId="1"/>
  </si>
  <si>
    <t>転入者</t>
    <rPh sb="0" eb="3">
      <t>テンニュウシャ</t>
    </rPh>
    <phoneticPr fontId="1"/>
  </si>
  <si>
    <t>退職者</t>
    <rPh sb="0" eb="3">
      <t>タイショクシャ</t>
    </rPh>
    <phoneticPr fontId="1"/>
  </si>
  <si>
    <t>転出者</t>
    <rPh sb="0" eb="2">
      <t>テンシュツ</t>
    </rPh>
    <rPh sb="2" eb="3">
      <t>シャ</t>
    </rPh>
    <phoneticPr fontId="1"/>
  </si>
  <si>
    <t>※</t>
    <phoneticPr fontId="1"/>
  </si>
  <si>
    <t>「転入者」とは、同一法人内の他の施設からの配置異動した者をいう。</t>
    <phoneticPr fontId="1"/>
  </si>
  <si>
    <t>「転出者」とは、「転入者」の逆の状況の者をいう。</t>
    <phoneticPr fontId="1"/>
  </si>
  <si>
    <t>上表の「保育士」とは、「保育士資格を有する者」を指し、看護師、保健師、幼稚園教諭等の保育士とみなす者は算入しない。</t>
    <phoneticPr fontId="1"/>
  </si>
  <si>
    <t xml:space="preserve">・施設長の変更届
・資格認定書、履歴書により確認
</t>
    <phoneticPr fontId="1"/>
  </si>
  <si>
    <t>保育士配置基準：該当欄に対象児童数（現員）及び保育士数（必要数）を記入してください。</t>
    <phoneticPr fontId="1"/>
  </si>
  <si>
    <t>市外から通園している児童がいる場合、その児童も現員に含めること。</t>
    <phoneticPr fontId="1"/>
  </si>
  <si>
    <t>3歳児は下記よりどちらか選択し、記入してください。</t>
    <rPh sb="1" eb="3">
      <t>サイジ</t>
    </rPh>
    <rPh sb="4" eb="6">
      <t>カキ</t>
    </rPh>
    <rPh sb="12" eb="14">
      <t>センタク</t>
    </rPh>
    <rPh sb="16" eb="18">
      <t>キニュウ</t>
    </rPh>
    <phoneticPr fontId="1"/>
  </si>
  <si>
    <t>0歳</t>
    <rPh sb="1" eb="2">
      <t>サイ</t>
    </rPh>
    <phoneticPr fontId="1"/>
  </si>
  <si>
    <t>非常勤保育士</t>
    <rPh sb="0" eb="3">
      <t>ヒジョウキン</t>
    </rPh>
    <rPh sb="3" eb="5">
      <t>ホイク</t>
    </rPh>
    <rPh sb="5" eb="6">
      <t>シ</t>
    </rPh>
    <phoneticPr fontId="1"/>
  </si>
  <si>
    <t>小計</t>
    <rPh sb="0" eb="2">
      <t>ショウケイ</t>
    </rPh>
    <phoneticPr fontId="1"/>
  </si>
  <si>
    <t>合計</t>
    <rPh sb="0" eb="2">
      <t>ゴウケイ</t>
    </rPh>
    <phoneticPr fontId="1"/>
  </si>
  <si>
    <t>■</t>
    <phoneticPr fontId="1"/>
  </si>
  <si>
    <t>年齢別配置基準</t>
    <rPh sb="0" eb="2">
      <t>ネンレイ</t>
    </rPh>
    <rPh sb="2" eb="3">
      <t>ベツ</t>
    </rPh>
    <rPh sb="3" eb="5">
      <t>ハイチ</t>
    </rPh>
    <rPh sb="5" eb="7">
      <t>キジュン</t>
    </rPh>
    <phoneticPr fontId="1"/>
  </si>
  <si>
    <t>現員に対する保育士の配置数</t>
    <rPh sb="0" eb="1">
      <t>ゲン</t>
    </rPh>
    <rPh sb="1" eb="2">
      <t>イン</t>
    </rPh>
    <rPh sb="3" eb="4">
      <t>タイ</t>
    </rPh>
    <rPh sb="6" eb="8">
      <t>ホイク</t>
    </rPh>
    <rPh sb="8" eb="9">
      <t>シ</t>
    </rPh>
    <rPh sb="10" eb="12">
      <t>ハイチ</t>
    </rPh>
    <rPh sb="12" eb="13">
      <t>スウ</t>
    </rPh>
    <phoneticPr fontId="1"/>
  </si>
  <si>
    <t>a</t>
    <phoneticPr fontId="1"/>
  </si>
  <si>
    <t>c</t>
    <phoneticPr fontId="1"/>
  </si>
  <si>
    <t>d</t>
    <phoneticPr fontId="1"/>
  </si>
  <si>
    <t>e</t>
    <phoneticPr fontId="1"/>
  </si>
  <si>
    <t>f</t>
    <phoneticPr fontId="1"/>
  </si>
  <si>
    <t>g</t>
    <phoneticPr fontId="1"/>
  </si>
  <si>
    <t>現員</t>
    <rPh sb="0" eb="1">
      <t>ゲン</t>
    </rPh>
    <rPh sb="1" eb="2">
      <t>イン</t>
    </rPh>
    <phoneticPr fontId="1"/>
  </si>
  <si>
    <t>÷</t>
    <phoneticPr fontId="1"/>
  </si>
  <si>
    <t>3=保育士</t>
    <rPh sb="2" eb="4">
      <t>ホイク</t>
    </rPh>
    <rPh sb="4" eb="5">
      <t>シ</t>
    </rPh>
    <phoneticPr fontId="1"/>
  </si>
  <si>
    <t>6=保育士</t>
    <rPh sb="2" eb="4">
      <t>ホイク</t>
    </rPh>
    <rPh sb="4" eb="5">
      <t>シ</t>
    </rPh>
    <phoneticPr fontId="1"/>
  </si>
  <si>
    <t>15=保育士</t>
    <rPh sb="3" eb="5">
      <t>ホイク</t>
    </rPh>
    <rPh sb="5" eb="6">
      <t>シ</t>
    </rPh>
    <phoneticPr fontId="1"/>
  </si>
  <si>
    <t>20=保育士</t>
    <rPh sb="3" eb="5">
      <t>ホイク</t>
    </rPh>
    <rPh sb="5" eb="6">
      <t>シ</t>
    </rPh>
    <phoneticPr fontId="1"/>
  </si>
  <si>
    <t>30=保育士</t>
    <rPh sb="3" eb="5">
      <t>ホイク</t>
    </rPh>
    <rPh sb="5" eb="6">
      <t>シ</t>
    </rPh>
    <phoneticPr fontId="1"/>
  </si>
  <si>
    <t>保育士等</t>
    <rPh sb="0" eb="2">
      <t>ホイク</t>
    </rPh>
    <rPh sb="2" eb="3">
      <t>シ</t>
    </rPh>
    <rPh sb="3" eb="4">
      <t>ナド</t>
    </rPh>
    <phoneticPr fontId="1"/>
  </si>
  <si>
    <t>備考</t>
    <rPh sb="0" eb="2">
      <t>ビコウ</t>
    </rPh>
    <phoneticPr fontId="1"/>
  </si>
  <si>
    <t>小数第2位以下切捨て</t>
    <rPh sb="0" eb="2">
      <t>ショウスウ</t>
    </rPh>
    <rPh sb="2" eb="3">
      <t>ダイ</t>
    </rPh>
    <rPh sb="4" eb="7">
      <t>イイカ</t>
    </rPh>
    <rPh sb="7" eb="9">
      <t>キリス</t>
    </rPh>
    <phoneticPr fontId="1"/>
  </si>
  <si>
    <t>3歳児を担当する保育士の氏名</t>
    <rPh sb="1" eb="3">
      <t>サイジ</t>
    </rPh>
    <rPh sb="4" eb="6">
      <t>タントウ</t>
    </rPh>
    <rPh sb="8" eb="10">
      <t>ホイク</t>
    </rPh>
    <rPh sb="10" eb="11">
      <t>シ</t>
    </rPh>
    <rPh sb="12" eb="14">
      <t>シメイ</t>
    </rPh>
    <phoneticPr fontId="1"/>
  </si>
  <si>
    <t>定員90人以下の施設に限り1人</t>
    <rPh sb="0" eb="2">
      <t>テイイン</t>
    </rPh>
    <rPh sb="4" eb="5">
      <t>ニン</t>
    </rPh>
    <rPh sb="5" eb="7">
      <t>イカ</t>
    </rPh>
    <rPh sb="8" eb="10">
      <t>シセツ</t>
    </rPh>
    <rPh sb="11" eb="12">
      <t>カギ</t>
    </rPh>
    <rPh sb="13" eb="15">
      <t>ヒトリ</t>
    </rPh>
    <phoneticPr fontId="1"/>
  </si>
  <si>
    <t>代替保育士氏名</t>
    <rPh sb="0" eb="2">
      <t>ダイタイ</t>
    </rPh>
    <rPh sb="2" eb="4">
      <t>ホイク</t>
    </rPh>
    <rPh sb="4" eb="5">
      <t>シ</t>
    </rPh>
    <rPh sb="5" eb="7">
      <t>シメイ</t>
    </rPh>
    <phoneticPr fontId="1"/>
  </si>
  <si>
    <t>地域子育て支援拠点事業</t>
    <rPh sb="0" eb="2">
      <t>チイキ</t>
    </rPh>
    <rPh sb="2" eb="4">
      <t>コソダ</t>
    </rPh>
    <rPh sb="5" eb="7">
      <t>シエン</t>
    </rPh>
    <rPh sb="7" eb="9">
      <t>キョテン</t>
    </rPh>
    <rPh sb="9" eb="11">
      <t>ジギョウ</t>
    </rPh>
    <phoneticPr fontId="1"/>
  </si>
  <si>
    <t>専任の者2人以上</t>
    <phoneticPr fontId="1"/>
  </si>
  <si>
    <t>保育士</t>
    <rPh sb="0" eb="2">
      <t>ホイク</t>
    </rPh>
    <rPh sb="2" eb="3">
      <t>シ</t>
    </rPh>
    <phoneticPr fontId="1"/>
  </si>
  <si>
    <t>看護師等</t>
    <rPh sb="0" eb="3">
      <t>カンゴシ</t>
    </rPh>
    <rPh sb="3" eb="4">
      <t>ナド</t>
    </rPh>
    <phoneticPr fontId="1"/>
  </si>
  <si>
    <t>職員の配置状況：基準日現在の職員配置の実人数等及び常勤換算値を記入してください。</t>
    <phoneticPr fontId="1"/>
  </si>
  <si>
    <t>実人数</t>
    <rPh sb="0" eb="1">
      <t>ジツ</t>
    </rPh>
    <rPh sb="1" eb="3">
      <t>ニンズウ</t>
    </rPh>
    <phoneticPr fontId="1"/>
  </si>
  <si>
    <t>常勤換算値</t>
    <rPh sb="0" eb="2">
      <t>ジョウキン</t>
    </rPh>
    <rPh sb="2" eb="4">
      <t>カンサン</t>
    </rPh>
    <rPh sb="4" eb="5">
      <t>チ</t>
    </rPh>
    <phoneticPr fontId="1"/>
  </si>
  <si>
    <t>(小数点第2位以下切捨て)</t>
    <rPh sb="1" eb="4">
      <t>ショウスウテン</t>
    </rPh>
    <rPh sb="4" eb="5">
      <t>ダイ</t>
    </rPh>
    <rPh sb="6" eb="7">
      <t>イ</t>
    </rPh>
    <rPh sb="7" eb="9">
      <t>イカ</t>
    </rPh>
    <rPh sb="9" eb="11">
      <t>キリス</t>
    </rPh>
    <phoneticPr fontId="1"/>
  </si>
  <si>
    <t>市長が認める者 ※3</t>
    <rPh sb="0" eb="2">
      <t>シチョウ</t>
    </rPh>
    <rPh sb="3" eb="4">
      <t>ミト</t>
    </rPh>
    <rPh sb="6" eb="7">
      <t>モノ</t>
    </rPh>
    <phoneticPr fontId="1"/>
  </si>
  <si>
    <t>調理員等 ※4</t>
    <rPh sb="0" eb="3">
      <t>チョウリイン</t>
    </rPh>
    <rPh sb="3" eb="4">
      <t>ナド</t>
    </rPh>
    <phoneticPr fontId="1"/>
  </si>
  <si>
    <t>事務職員 ※5</t>
    <rPh sb="0" eb="2">
      <t>ジム</t>
    </rPh>
    <rPh sb="2" eb="4">
      <t>ショクイン</t>
    </rPh>
    <phoneticPr fontId="1"/>
  </si>
  <si>
    <t>保育士(施設長を含む)</t>
    <rPh sb="0" eb="2">
      <t>ホイク</t>
    </rPh>
    <rPh sb="2" eb="3">
      <t>シ</t>
    </rPh>
    <rPh sb="4" eb="6">
      <t>シセツ</t>
    </rPh>
    <rPh sb="6" eb="7">
      <t>チョウ</t>
    </rPh>
    <rPh sb="8" eb="9">
      <t>フク</t>
    </rPh>
    <phoneticPr fontId="1"/>
  </si>
  <si>
    <t>幼稚園教諭、小学校教諭及び養護教諭 ※1</t>
    <rPh sb="0" eb="3">
      <t>ヨウチエン</t>
    </rPh>
    <rPh sb="3" eb="5">
      <t>キョウユ</t>
    </rPh>
    <rPh sb="6" eb="9">
      <t>ショウガッコウ</t>
    </rPh>
    <rPh sb="9" eb="11">
      <t>キョウユ</t>
    </rPh>
    <rPh sb="11" eb="12">
      <t>オヨ</t>
    </rPh>
    <rPh sb="13" eb="15">
      <t>ヨウゴ</t>
    </rPh>
    <rPh sb="15" eb="17">
      <t>キョウユ</t>
    </rPh>
    <phoneticPr fontId="1"/>
  </si>
  <si>
    <t>看護師、保健師及び准看護師※2</t>
    <rPh sb="0" eb="3">
      <t>カンゴシ</t>
    </rPh>
    <rPh sb="4" eb="7">
      <t>ホケンシ</t>
    </rPh>
    <rPh sb="7" eb="8">
      <t>オヨ</t>
    </rPh>
    <rPh sb="9" eb="13">
      <t>ジュンカンゴシ</t>
    </rPh>
    <phoneticPr fontId="1"/>
  </si>
  <si>
    <t>幼稚園教諭、小学校教諭及び養護教諭は保育士とみなすことができる。</t>
    <phoneticPr fontId="1"/>
  </si>
  <si>
    <t>「市長が認める者」とは、認定こども園又は保育所において常勤で1年以上保育業務に従事した者又は子育て支援員研修のうち地域型保育コースを修了した者のいずれかであり、保育士とみなすことができる。</t>
    <phoneticPr fontId="1"/>
  </si>
  <si>
    <t>調理員等は、実際に調理業務に従事する者をいい、資格の有無は問わない。</t>
    <phoneticPr fontId="1"/>
  </si>
  <si>
    <t>施設長等が兼務する場合は配置不要。（実人数欄に『兼務』と記入してください。）</t>
    <phoneticPr fontId="1"/>
  </si>
  <si>
    <t>※1</t>
    <phoneticPr fontId="1"/>
  </si>
  <si>
    <t>※2</t>
    <phoneticPr fontId="1"/>
  </si>
  <si>
    <t>※3</t>
    <phoneticPr fontId="1"/>
  </si>
  <si>
    <t>※4</t>
    <phoneticPr fontId="1"/>
  </si>
  <si>
    <t>※5</t>
    <phoneticPr fontId="1"/>
  </si>
  <si>
    <t>最低基準附則第94、95、96条</t>
    <phoneticPr fontId="1"/>
  </si>
  <si>
    <t>留意事項通知別紙2Ⅱ1</t>
    <phoneticPr fontId="1"/>
  </si>
  <si>
    <t>組・グループ分けの基準は。</t>
    <phoneticPr fontId="1"/>
  </si>
  <si>
    <t>歳児別</t>
    <rPh sb="0" eb="2">
      <t>サイジ</t>
    </rPh>
    <rPh sb="2" eb="3">
      <t>ベツ</t>
    </rPh>
    <phoneticPr fontId="1"/>
  </si>
  <si>
    <t>縦割り</t>
    <rPh sb="0" eb="2">
      <t>タテワ</t>
    </rPh>
    <phoneticPr fontId="1"/>
  </si>
  <si>
    <t>その他</t>
    <rPh sb="2" eb="3">
      <t>タ</t>
    </rPh>
    <phoneticPr fontId="1"/>
  </si>
  <si>
    <t>(</t>
    <phoneticPr fontId="1"/>
  </si>
  <si>
    <t>)</t>
    <phoneticPr fontId="1"/>
  </si>
  <si>
    <t>組・グループ名、児童年齢、担当常勤保育従事者の氏名、担当非常勤保育従事者の氏名及び常勤換算値を記入してください。（縦割りグループの場合、例として記入したとおり、構成する歳児ごとの児童数をぞれぞれ記入してください。）</t>
    <phoneticPr fontId="1"/>
  </si>
  <si>
    <t>○</t>
    <phoneticPr fontId="1"/>
  </si>
  <si>
    <t>※</t>
    <phoneticPr fontId="1"/>
  </si>
  <si>
    <t>組・グループ</t>
    <rPh sb="0" eb="1">
      <t>クミ</t>
    </rPh>
    <phoneticPr fontId="1"/>
  </si>
  <si>
    <t>〇〇、△△</t>
    <phoneticPr fontId="1"/>
  </si>
  <si>
    <t>□□(0.6)</t>
    <phoneticPr fontId="1"/>
  </si>
  <si>
    <t>(例)あお</t>
    <rPh sb="1" eb="2">
      <t>レイ</t>
    </rPh>
    <phoneticPr fontId="1"/>
  </si>
  <si>
    <t>児童
年齢</t>
    <rPh sb="0" eb="2">
      <t>ジドウ</t>
    </rPh>
    <rPh sb="3" eb="5">
      <t>ネンレイ</t>
    </rPh>
    <phoneticPr fontId="1"/>
  </si>
  <si>
    <t>児童
数</t>
    <rPh sb="0" eb="2">
      <t>ジドウ</t>
    </rPh>
    <rPh sb="3" eb="4">
      <t>スウ</t>
    </rPh>
    <phoneticPr fontId="1"/>
  </si>
  <si>
    <t>配置
基準</t>
    <rPh sb="0" eb="2">
      <t>ハイチ</t>
    </rPh>
    <rPh sb="3" eb="5">
      <t>キジュン</t>
    </rPh>
    <phoneticPr fontId="1"/>
  </si>
  <si>
    <t>配置
基準
(小計)</t>
    <rPh sb="0" eb="2">
      <t>ハイチ</t>
    </rPh>
    <rPh sb="3" eb="5">
      <t>キジュン</t>
    </rPh>
    <rPh sb="7" eb="9">
      <t>ショウケイ</t>
    </rPh>
    <phoneticPr fontId="1"/>
  </si>
  <si>
    <t>実配置職員数
(常勤換算値)</t>
    <rPh sb="0" eb="1">
      <t>ジツ</t>
    </rPh>
    <rPh sb="1" eb="3">
      <t>ハイチ</t>
    </rPh>
    <rPh sb="3" eb="6">
      <t>ショクインスウ</t>
    </rPh>
    <rPh sb="8" eb="10">
      <t>ジョウキン</t>
    </rPh>
    <rPh sb="10" eb="12">
      <t>カンサン</t>
    </rPh>
    <rPh sb="12" eb="13">
      <t>アタイ</t>
    </rPh>
    <phoneticPr fontId="1"/>
  </si>
  <si>
    <t>担当常勤保育
従事者名</t>
    <rPh sb="0" eb="2">
      <t>タントウ</t>
    </rPh>
    <rPh sb="2" eb="4">
      <t>ジョウキン</t>
    </rPh>
    <rPh sb="4" eb="6">
      <t>ホイク</t>
    </rPh>
    <rPh sb="7" eb="10">
      <t>ジュウジシャ</t>
    </rPh>
    <rPh sb="10" eb="11">
      <t>メイ</t>
    </rPh>
    <phoneticPr fontId="1"/>
  </si>
  <si>
    <t>担当非常勤保育
従事者名
(常勤換算値)</t>
    <rPh sb="0" eb="2">
      <t>タントウ</t>
    </rPh>
    <rPh sb="2" eb="5">
      <t>ヒジョウキン</t>
    </rPh>
    <rPh sb="5" eb="7">
      <t>ホイク</t>
    </rPh>
    <rPh sb="8" eb="11">
      <t>ジュウジシャ</t>
    </rPh>
    <rPh sb="11" eb="12">
      <t>メイ</t>
    </rPh>
    <rPh sb="14" eb="16">
      <t>ジョウキン</t>
    </rPh>
    <rPh sb="16" eb="18">
      <t>カンサン</t>
    </rPh>
    <rPh sb="18" eb="19">
      <t>アタイ</t>
    </rPh>
    <phoneticPr fontId="1"/>
  </si>
  <si>
    <t xml:space="preserve">配置保育士は、すべて保育士登録をしているか。 </t>
    <phoneticPr fontId="1"/>
  </si>
  <si>
    <t>●</t>
    <phoneticPr fontId="1"/>
  </si>
  <si>
    <t>◆</t>
    <phoneticPr fontId="1"/>
  </si>
  <si>
    <t>有効</t>
    <rPh sb="0" eb="2">
      <t>ユウコウ</t>
    </rPh>
    <phoneticPr fontId="1"/>
  </si>
  <si>
    <t>無効</t>
    <rPh sb="0" eb="2">
      <t>ムコウ</t>
    </rPh>
    <phoneticPr fontId="1"/>
  </si>
  <si>
    <t>チーム保育推進加算を受けているか。</t>
    <phoneticPr fontId="1"/>
  </si>
  <si>
    <t>加算による増収は、保育士の増員や、当該保育所全体の職員の賃金改善に充てているか。</t>
    <phoneticPr fontId="1"/>
  </si>
  <si>
    <t>施設、設備の状況</t>
    <phoneticPr fontId="1"/>
  </si>
  <si>
    <t>構造設備は、最低基準を充たしているか。</t>
    <phoneticPr fontId="1"/>
  </si>
  <si>
    <t>施設等の状況について</t>
    <phoneticPr fontId="1"/>
  </si>
  <si>
    <t>●</t>
    <phoneticPr fontId="1"/>
  </si>
  <si>
    <t>乳児室、ほふく室、保育室、屋外遊戯場の状況について記入してください。</t>
    <phoneticPr fontId="1"/>
  </si>
  <si>
    <t>使用している部屋ごとに記入してください。</t>
    <phoneticPr fontId="1"/>
  </si>
  <si>
    <t>ほふく又は立ち歩きする子</t>
    <rPh sb="3" eb="4">
      <t>マタ</t>
    </rPh>
    <rPh sb="5" eb="6">
      <t>タ</t>
    </rPh>
    <rPh sb="7" eb="8">
      <t>アル</t>
    </rPh>
    <rPh sb="11" eb="12">
      <t>コ</t>
    </rPh>
    <phoneticPr fontId="1"/>
  </si>
  <si>
    <t>有効面積(㎡)</t>
    <rPh sb="0" eb="2">
      <t>ユウコウ</t>
    </rPh>
    <rPh sb="2" eb="4">
      <t>メンセキ</t>
    </rPh>
    <phoneticPr fontId="1"/>
  </si>
  <si>
    <t>項目</t>
    <rPh sb="0" eb="2">
      <t>コウモク</t>
    </rPh>
    <phoneticPr fontId="1"/>
  </si>
  <si>
    <t>ほふくしない子</t>
    <rPh sb="6" eb="7">
      <t>コ</t>
    </rPh>
    <phoneticPr fontId="1"/>
  </si>
  <si>
    <t>2歳児以上児</t>
    <rPh sb="1" eb="3">
      <t>サイジ</t>
    </rPh>
    <rPh sb="3" eb="5">
      <t>イジョウ</t>
    </rPh>
    <rPh sb="5" eb="6">
      <t>ジ</t>
    </rPh>
    <phoneticPr fontId="1"/>
  </si>
  <si>
    <t>計</t>
    <rPh sb="0" eb="1">
      <t>ケイ</t>
    </rPh>
    <phoneticPr fontId="1"/>
  </si>
  <si>
    <t>必要面積(㎡)</t>
    <rPh sb="0" eb="2">
      <t>ヒツヨウ</t>
    </rPh>
    <rPh sb="2" eb="4">
      <t>メンセキ</t>
    </rPh>
    <phoneticPr fontId="1"/>
  </si>
  <si>
    <t>現員(人)</t>
    <rPh sb="0" eb="1">
      <t>ゲン</t>
    </rPh>
    <rPh sb="1" eb="2">
      <t>イン</t>
    </rPh>
    <rPh sb="3" eb="4">
      <t>ニン</t>
    </rPh>
    <phoneticPr fontId="1"/>
  </si>
  <si>
    <t>ほふく又は
立ち歩きする子</t>
    <rPh sb="3" eb="4">
      <t>マタ</t>
    </rPh>
    <rPh sb="6" eb="7">
      <t>タ</t>
    </rPh>
    <rPh sb="8" eb="9">
      <t>アル</t>
    </rPh>
    <rPh sb="12" eb="13">
      <t>コ</t>
    </rPh>
    <phoneticPr fontId="1"/>
  </si>
  <si>
    <t>0歳児</t>
    <rPh sb="1" eb="3">
      <t>サイジ</t>
    </rPh>
    <phoneticPr fontId="1"/>
  </si>
  <si>
    <t>1歳児</t>
    <rPh sb="1" eb="3">
      <t>サイジ</t>
    </rPh>
    <phoneticPr fontId="1"/>
  </si>
  <si>
    <t>受入児童数</t>
    <rPh sb="0" eb="2">
      <t>ウケイレ</t>
    </rPh>
    <rPh sb="2" eb="4">
      <t>ジドウ</t>
    </rPh>
    <rPh sb="4" eb="5">
      <t>カズ</t>
    </rPh>
    <phoneticPr fontId="1"/>
  </si>
  <si>
    <t>○歳児室(  室)</t>
    <rPh sb="1" eb="3">
      <t>サイジ</t>
    </rPh>
    <rPh sb="3" eb="4">
      <t>シツ</t>
    </rPh>
    <rPh sb="7" eb="8">
      <t>シツ</t>
    </rPh>
    <phoneticPr fontId="1"/>
  </si>
  <si>
    <t>0歳児室(乳児室)</t>
    <rPh sb="1" eb="3">
      <t>サイジ</t>
    </rPh>
    <rPh sb="3" eb="4">
      <t>シツ</t>
    </rPh>
    <rPh sb="5" eb="7">
      <t>ニュウジ</t>
    </rPh>
    <rPh sb="7" eb="8">
      <t>シツ</t>
    </rPh>
    <phoneticPr fontId="1"/>
  </si>
  <si>
    <t>保育室名</t>
    <rPh sb="0" eb="3">
      <t>ホイクシツ</t>
    </rPh>
    <rPh sb="3" eb="4">
      <t>メイ</t>
    </rPh>
    <phoneticPr fontId="1"/>
  </si>
  <si>
    <t>3歳児</t>
    <rPh sb="1" eb="3">
      <t>サイジ</t>
    </rPh>
    <phoneticPr fontId="1"/>
  </si>
  <si>
    <t>4歳児</t>
    <rPh sb="1" eb="3">
      <t>サイジ</t>
    </rPh>
    <phoneticPr fontId="1"/>
  </si>
  <si>
    <t>5歳児</t>
    <rPh sb="1" eb="3">
      <t>サイジ</t>
    </rPh>
    <phoneticPr fontId="1"/>
  </si>
  <si>
    <t>2歳児</t>
    <rPh sb="1" eb="3">
      <t>サイジ</t>
    </rPh>
    <phoneticPr fontId="1"/>
  </si>
  <si>
    <t>受入児童数</t>
    <rPh sb="0" eb="2">
      <t>ウケイレ</t>
    </rPh>
    <rPh sb="2" eb="4">
      <t>ジドウ</t>
    </rPh>
    <rPh sb="4" eb="5">
      <t>スウ</t>
    </rPh>
    <phoneticPr fontId="1"/>
  </si>
  <si>
    <t>2歳以上児</t>
    <rPh sb="1" eb="2">
      <t>サイ</t>
    </rPh>
    <rPh sb="2" eb="4">
      <t>イジョウ</t>
    </rPh>
    <rPh sb="4" eb="5">
      <t>ジ</t>
    </rPh>
    <phoneticPr fontId="1"/>
  </si>
  <si>
    <t>基準面積
(㎡)</t>
    <rPh sb="0" eb="2">
      <t>キジュン</t>
    </rPh>
    <rPh sb="2" eb="4">
      <t>メンセキ</t>
    </rPh>
    <phoneticPr fontId="1"/>
  </si>
  <si>
    <t>必要面積
(㎡)</t>
    <rPh sb="0" eb="2">
      <t>ヒツヨウ</t>
    </rPh>
    <rPh sb="2" eb="4">
      <t>メンセキ</t>
    </rPh>
    <phoneticPr fontId="1"/>
  </si>
  <si>
    <t>現員
(人)</t>
    <rPh sb="0" eb="1">
      <t>ゲン</t>
    </rPh>
    <rPh sb="1" eb="2">
      <t>イン</t>
    </rPh>
    <rPh sb="4" eb="5">
      <t>ヒト</t>
    </rPh>
    <phoneticPr fontId="1"/>
  </si>
  <si>
    <t>項目</t>
    <phoneticPr fontId="1"/>
  </si>
  <si>
    <t>最低基準に定める他の設備を有しているか。</t>
    <phoneticPr fontId="1"/>
  </si>
  <si>
    <t>(2歳未満児を入所させる保育所）</t>
    <phoneticPr fontId="1"/>
  </si>
  <si>
    <t>医務室</t>
    <rPh sb="0" eb="3">
      <t>イムシツ</t>
    </rPh>
    <phoneticPr fontId="1"/>
  </si>
  <si>
    <t>調理室</t>
    <rPh sb="0" eb="3">
      <t>チョウリシツ</t>
    </rPh>
    <phoneticPr fontId="1"/>
  </si>
  <si>
    <t>便所</t>
    <rPh sb="0" eb="2">
      <t>ベンジョ</t>
    </rPh>
    <phoneticPr fontId="1"/>
  </si>
  <si>
    <t>(2歳以上児を入所させる保育所)</t>
    <phoneticPr fontId="1"/>
  </si>
  <si>
    <t>施設等の使用目的を変更して利用しているか。</t>
    <phoneticPr fontId="1"/>
  </si>
  <si>
    <t>いる場合、変更内容は。</t>
    <phoneticPr fontId="1"/>
  </si>
  <si>
    <t>施設に余裕スペース（空き部屋等）はあるか。</t>
    <phoneticPr fontId="1"/>
  </si>
  <si>
    <t>ある場合、事業実施等の使用計画は。</t>
    <phoneticPr fontId="1"/>
  </si>
  <si>
    <t>建物、設備で改善すべき箇所はあるか。</t>
    <phoneticPr fontId="1"/>
  </si>
  <si>
    <t>増改築等の予定はあるか。</t>
    <phoneticPr fontId="1"/>
  </si>
  <si>
    <t>ある場合の内容は。</t>
    <phoneticPr fontId="1"/>
  </si>
  <si>
    <t>健康管理の状況</t>
    <phoneticPr fontId="1"/>
  </si>
  <si>
    <t>職員の健康診断は。</t>
    <phoneticPr fontId="1"/>
  </si>
  <si>
    <t>年</t>
    <rPh sb="0" eb="1">
      <t>ネン</t>
    </rPh>
    <phoneticPr fontId="1"/>
  </si>
  <si>
    <t>回</t>
    <rPh sb="0" eb="1">
      <t>カイ</t>
    </rPh>
    <phoneticPr fontId="1"/>
  </si>
  <si>
    <t>実施日</t>
    <rPh sb="0" eb="3">
      <t>ジッシビ</t>
    </rPh>
    <phoneticPr fontId="1"/>
  </si>
  <si>
    <t>月</t>
    <rPh sb="0" eb="1">
      <t>ツキ</t>
    </rPh>
    <phoneticPr fontId="1"/>
  </si>
  <si>
    <t>日</t>
    <rPh sb="0" eb="1">
      <t>ニチ</t>
    </rPh>
    <phoneticPr fontId="1"/>
  </si>
  <si>
    <t>(</t>
    <phoneticPr fontId="1"/>
  </si>
  <si>
    <t>実施機関名</t>
    <rPh sb="0" eb="2">
      <t>ジッシ</t>
    </rPh>
    <rPh sb="2" eb="4">
      <t>キカン</t>
    </rPh>
    <rPh sb="4" eb="5">
      <t>メイ</t>
    </rPh>
    <phoneticPr fontId="1"/>
  </si>
  <si>
    <t>腰痛検診は。</t>
    <phoneticPr fontId="1"/>
  </si>
  <si>
    <t>あり(年</t>
    <rPh sb="3" eb="4">
      <t>ネン</t>
    </rPh>
    <phoneticPr fontId="1"/>
  </si>
  <si>
    <t>回)</t>
    <rPh sb="0" eb="1">
      <t>カイ</t>
    </rPh>
    <phoneticPr fontId="1"/>
  </si>
  <si>
    <t>なし</t>
    <phoneticPr fontId="1"/>
  </si>
  <si>
    <t>職員の雇入時健康診断を実施しているか。</t>
    <phoneticPr fontId="1"/>
  </si>
  <si>
    <t>衛生管理の状況</t>
    <phoneticPr fontId="1"/>
  </si>
  <si>
    <t>使用水は、次のどれか。</t>
    <phoneticPr fontId="1"/>
  </si>
  <si>
    <t>都市水道又はこれに準ずる簡易水道</t>
    <rPh sb="0" eb="2">
      <t>トシ</t>
    </rPh>
    <rPh sb="2" eb="4">
      <t>スイドウ</t>
    </rPh>
    <rPh sb="4" eb="5">
      <t>マタ</t>
    </rPh>
    <rPh sb="9" eb="10">
      <t>ジュン</t>
    </rPh>
    <rPh sb="12" eb="14">
      <t>カンイ</t>
    </rPh>
    <rPh sb="14" eb="16">
      <t>スイドウ</t>
    </rPh>
    <phoneticPr fontId="1"/>
  </si>
  <si>
    <t>井戸水等の自家水</t>
    <rPh sb="0" eb="2">
      <t>イド</t>
    </rPh>
    <rPh sb="2" eb="3">
      <t>スイ</t>
    </rPh>
    <rPh sb="3" eb="4">
      <t>ナド</t>
    </rPh>
    <rPh sb="5" eb="7">
      <t>ジカ</t>
    </rPh>
    <rPh sb="7" eb="8">
      <t>スイ</t>
    </rPh>
    <phoneticPr fontId="1"/>
  </si>
  <si>
    <t>＜井戸水等の自家水の場合、以下に記入してください。＞</t>
    <phoneticPr fontId="1"/>
  </si>
  <si>
    <t>水質検査を行っているか。　</t>
    <phoneticPr fontId="1"/>
  </si>
  <si>
    <t>いる場合、検査依頼先は。</t>
    <phoneticPr fontId="1"/>
  </si>
  <si>
    <t>[</t>
    <phoneticPr fontId="1"/>
  </si>
  <si>
    <t>]</t>
    <phoneticPr fontId="1"/>
  </si>
  <si>
    <t>いる場合、検査回数は。</t>
    <phoneticPr fontId="1"/>
  </si>
  <si>
    <t>いる場合、検査記録は。　</t>
    <phoneticPr fontId="1"/>
  </si>
  <si>
    <t xml:space="preserve">水源の場所は、次のどれか。 </t>
    <phoneticPr fontId="1"/>
  </si>
  <si>
    <t>施設敷地内</t>
    <rPh sb="0" eb="2">
      <t>シセツ</t>
    </rPh>
    <rPh sb="2" eb="4">
      <t>シキチ</t>
    </rPh>
    <rPh sb="4" eb="5">
      <t>ナイ</t>
    </rPh>
    <phoneticPr fontId="1"/>
  </si>
  <si>
    <t>施設敷地外</t>
    <rPh sb="0" eb="2">
      <t>シセツ</t>
    </rPh>
    <rPh sb="2" eb="4">
      <t>シキチ</t>
    </rPh>
    <rPh sb="4" eb="5">
      <t>ガイ</t>
    </rPh>
    <phoneticPr fontId="1"/>
  </si>
  <si>
    <t>受水槽、高架水槽等を使用している場合、水槽の清掃を行っているか。</t>
    <phoneticPr fontId="1"/>
  </si>
  <si>
    <t>排水及び汚物処理に問題はないか。</t>
    <phoneticPr fontId="1"/>
  </si>
  <si>
    <t>ある場合、具体的に記入してください。</t>
    <phoneticPr fontId="1"/>
  </si>
  <si>
    <t>衛生管理者又は衛生推進者を選任しているか。</t>
    <phoneticPr fontId="1"/>
  </si>
  <si>
    <t>氏名</t>
    <rPh sb="0" eb="2">
      <t>シメイ</t>
    </rPh>
    <phoneticPr fontId="1"/>
  </si>
  <si>
    <t>非常災害対策</t>
    <phoneticPr fontId="1"/>
  </si>
  <si>
    <t>消防計画（防災対策規程）を届け出てあるか。</t>
    <phoneticPr fontId="1"/>
  </si>
  <si>
    <t>ある</t>
    <phoneticPr fontId="1"/>
  </si>
  <si>
    <t>届出日</t>
    <rPh sb="0" eb="2">
      <t>トドケデ</t>
    </rPh>
    <rPh sb="2" eb="3">
      <t>ニチ</t>
    </rPh>
    <phoneticPr fontId="1"/>
  </si>
  <si>
    <t>ない</t>
    <phoneticPr fontId="1"/>
  </si>
  <si>
    <t>防火管理者は届け出てあるか</t>
    <phoneticPr fontId="1"/>
  </si>
  <si>
    <t>避難及び消火に対する訓練の回数は。</t>
    <phoneticPr fontId="1"/>
  </si>
  <si>
    <t>避難・消火訓練の記録はあるか。</t>
    <phoneticPr fontId="1"/>
  </si>
  <si>
    <t>避難場所は。</t>
    <phoneticPr fontId="1"/>
  </si>
  <si>
    <t>]</t>
    <phoneticPr fontId="1"/>
  </si>
  <si>
    <t>非常時の連絡網は、最新のものを整備しているか。</t>
    <phoneticPr fontId="1"/>
  </si>
  <si>
    <t>確保している場合、何処か。</t>
    <phoneticPr fontId="1"/>
  </si>
  <si>
    <t>職員及び児童に対する防災教育の実施状況は。</t>
    <phoneticPr fontId="1"/>
  </si>
  <si>
    <t>消防法施行規則第3条</t>
    <phoneticPr fontId="1"/>
  </si>
  <si>
    <t>消防用設備等の定期点検は行っているか。</t>
    <phoneticPr fontId="1"/>
  </si>
  <si>
    <t>業者点検は。</t>
    <phoneticPr fontId="1"/>
  </si>
  <si>
    <t>いる場合、記録は。</t>
    <phoneticPr fontId="1"/>
  </si>
  <si>
    <t>自主点検は。</t>
    <phoneticPr fontId="1"/>
  </si>
  <si>
    <t>業者点検、自主点検により判明した不良箇所は速やかに改善しているか。</t>
    <phoneticPr fontId="1"/>
  </si>
  <si>
    <t>消防用設備等の点検結果は、消防署に報告しているか。</t>
    <phoneticPr fontId="1"/>
  </si>
  <si>
    <t>いる</t>
    <phoneticPr fontId="1"/>
  </si>
  <si>
    <t>(報告日</t>
    <rPh sb="1" eb="3">
      <t>ホウコク</t>
    </rPh>
    <rPh sb="3" eb="4">
      <t>ニチ</t>
    </rPh>
    <phoneticPr fontId="1"/>
  </si>
  <si>
    <t>いない</t>
    <phoneticPr fontId="1"/>
  </si>
  <si>
    <t>窓ガラスの割れ、飛散防止を施しているか。　</t>
    <phoneticPr fontId="1"/>
  </si>
  <si>
    <t>避難路・非常口に障害となる物を置いていないか。</t>
    <phoneticPr fontId="1"/>
  </si>
  <si>
    <t>門扉・遊具等の倒壊防止を施しているか。</t>
    <phoneticPr fontId="1"/>
  </si>
  <si>
    <t>●</t>
    <phoneticPr fontId="1"/>
  </si>
  <si>
    <t>施設建物の概要について記入してください。</t>
    <phoneticPr fontId="1"/>
  </si>
  <si>
    <t>建物名称</t>
    <rPh sb="0" eb="2">
      <t>タテモノ</t>
    </rPh>
    <rPh sb="2" eb="4">
      <t>メイショウ</t>
    </rPh>
    <phoneticPr fontId="1"/>
  </si>
  <si>
    <t>用途</t>
    <rPh sb="0" eb="2">
      <t>ヨウト</t>
    </rPh>
    <phoneticPr fontId="1"/>
  </si>
  <si>
    <t>構造・階数</t>
    <rPh sb="0" eb="2">
      <t>コウゾウ</t>
    </rPh>
    <rPh sb="3" eb="5">
      <t>カイスウ</t>
    </rPh>
    <phoneticPr fontId="1"/>
  </si>
  <si>
    <t>延面積(㎡)</t>
    <rPh sb="0" eb="1">
      <t>ノベ</t>
    </rPh>
    <rPh sb="1" eb="3">
      <t>メンセキ</t>
    </rPh>
    <phoneticPr fontId="1"/>
  </si>
  <si>
    <t>建築年月</t>
    <rPh sb="0" eb="2">
      <t>ケンチク</t>
    </rPh>
    <rPh sb="2" eb="4">
      <t>ネンゲツ</t>
    </rPh>
    <phoneticPr fontId="1"/>
  </si>
  <si>
    <t>耐震診断
実施日</t>
    <rPh sb="0" eb="2">
      <t>タイシン</t>
    </rPh>
    <rPh sb="2" eb="4">
      <t>シンダン</t>
    </rPh>
    <rPh sb="5" eb="8">
      <t>ジッシビ</t>
    </rPh>
    <phoneticPr fontId="1"/>
  </si>
  <si>
    <t>耐震
ランク</t>
    <rPh sb="0" eb="2">
      <t>タイシン</t>
    </rPh>
    <phoneticPr fontId="1"/>
  </si>
  <si>
    <t>該当しない</t>
    <rPh sb="0" eb="2">
      <t>ガイトウ</t>
    </rPh>
    <phoneticPr fontId="1"/>
  </si>
  <si>
    <t>未定：理由</t>
    <rPh sb="0" eb="2">
      <t>ミテイ</t>
    </rPh>
    <rPh sb="3" eb="5">
      <t>リユウ</t>
    </rPh>
    <phoneticPr fontId="1"/>
  </si>
  <si>
    <t>[</t>
    <phoneticPr fontId="1"/>
  </si>
  <si>
    <t>耐震ランクⅠ以外の建物について、耐震補強工事を計画しているか。</t>
    <phoneticPr fontId="1"/>
  </si>
  <si>
    <t>いる場合、その内容は。</t>
    <phoneticPr fontId="1"/>
  </si>
  <si>
    <t>検査日</t>
    <rPh sb="0" eb="2">
      <t>ケンサ</t>
    </rPh>
    <rPh sb="2" eb="3">
      <t>ビ</t>
    </rPh>
    <phoneticPr fontId="1"/>
  </si>
  <si>
    <t>移送</t>
    <rPh sb="0" eb="2">
      <t>イソウ</t>
    </rPh>
    <phoneticPr fontId="1"/>
  </si>
  <si>
    <t>照明</t>
    <rPh sb="0" eb="2">
      <t>ショウメイ</t>
    </rPh>
    <phoneticPr fontId="1"/>
  </si>
  <si>
    <t>情報収集及び伝達</t>
    <rPh sb="0" eb="2">
      <t>ジョウホウ</t>
    </rPh>
    <rPh sb="2" eb="4">
      <t>シュウシュウ</t>
    </rPh>
    <rPh sb="4" eb="5">
      <t>オヨ</t>
    </rPh>
    <rPh sb="6" eb="8">
      <t>デンタツ</t>
    </rPh>
    <phoneticPr fontId="1"/>
  </si>
  <si>
    <t>医療</t>
    <rPh sb="0" eb="2">
      <t>イリョウ</t>
    </rPh>
    <phoneticPr fontId="1"/>
  </si>
  <si>
    <t>日用品</t>
    <rPh sb="0" eb="3">
      <t>ニチヨウヒン</t>
    </rPh>
    <phoneticPr fontId="1"/>
  </si>
  <si>
    <t>数量</t>
    <rPh sb="0" eb="2">
      <t>スウリョウ</t>
    </rPh>
    <phoneticPr fontId="1"/>
  </si>
  <si>
    <t>摘要</t>
    <rPh sb="0" eb="2">
      <t>テキヨウ</t>
    </rPh>
    <phoneticPr fontId="1"/>
  </si>
  <si>
    <t>直近の消防署の立入検査日は。</t>
    <phoneticPr fontId="1"/>
  </si>
  <si>
    <t>指示事項は。</t>
    <rPh sb="0" eb="2">
      <t>シジ</t>
    </rPh>
    <rPh sb="2" eb="4">
      <t>ジコウ</t>
    </rPh>
    <phoneticPr fontId="1"/>
  </si>
  <si>
    <t>ある場合、指示事項の内容は。</t>
    <rPh sb="2" eb="4">
      <t>バアイ</t>
    </rPh>
    <rPh sb="5" eb="7">
      <t>シジ</t>
    </rPh>
    <rPh sb="7" eb="9">
      <t>ジコウ</t>
    </rPh>
    <rPh sb="10" eb="12">
      <t>ナイヨウ</t>
    </rPh>
    <phoneticPr fontId="1"/>
  </si>
  <si>
    <t>指示事項に対する改善状況は。</t>
    <rPh sb="0" eb="2">
      <t>シジ</t>
    </rPh>
    <rPh sb="2" eb="4">
      <t>ジコウ</t>
    </rPh>
    <rPh sb="5" eb="6">
      <t>タイ</t>
    </rPh>
    <rPh sb="8" eb="10">
      <t>カイゼン</t>
    </rPh>
    <rPh sb="10" eb="12">
      <t>ジョウキョウ</t>
    </rPh>
    <phoneticPr fontId="1"/>
  </si>
  <si>
    <t>防炎製品の使用状況について、品名を記入してください。</t>
    <phoneticPr fontId="1"/>
  </si>
  <si>
    <t>防災資機材及び非常食の確保状況について、主な品名を記入してください。</t>
    <phoneticPr fontId="1"/>
  </si>
  <si>
    <t>品名</t>
    <rPh sb="0" eb="1">
      <t>シナ</t>
    </rPh>
    <phoneticPr fontId="1"/>
  </si>
  <si>
    <t>飲料水は1人1日3リットルを3日分3日分の食料の備蓄</t>
    <rPh sb="0" eb="3">
      <t>インリョウスイ</t>
    </rPh>
    <rPh sb="4" eb="6">
      <t>ヒトリ</t>
    </rPh>
    <rPh sb="6" eb="8">
      <t>イチニチ</t>
    </rPh>
    <rPh sb="15" eb="16">
      <t>ニチ</t>
    </rPh>
    <rPh sb="16" eb="17">
      <t>ブン</t>
    </rPh>
    <rPh sb="18" eb="19">
      <t>ニチ</t>
    </rPh>
    <rPh sb="19" eb="20">
      <t>ブン</t>
    </rPh>
    <rPh sb="21" eb="23">
      <t>ショクリョウ</t>
    </rPh>
    <rPh sb="24" eb="26">
      <t>ビチク</t>
    </rPh>
    <phoneticPr fontId="1"/>
  </si>
  <si>
    <t>食料及び
飲料水</t>
    <rPh sb="0" eb="2">
      <t>ショクリョウ</t>
    </rPh>
    <rPh sb="2" eb="3">
      <t>オヨ</t>
    </rPh>
    <rPh sb="5" eb="8">
      <t>インリョウスイ</t>
    </rPh>
    <phoneticPr fontId="1"/>
  </si>
  <si>
    <t>備蓄食料及び飲料水は、棚卸表の作成や保管場所の明記等、適切に管理しているか。</t>
    <phoneticPr fontId="1"/>
  </si>
  <si>
    <t>偏った献立(例:主食のみなど)にならないような食料を確保しているか。</t>
    <phoneticPr fontId="1"/>
  </si>
  <si>
    <t>諸規程等の整備</t>
    <phoneticPr fontId="1"/>
  </si>
  <si>
    <t>施設の目的及び運営の方針</t>
    <phoneticPr fontId="1"/>
  </si>
  <si>
    <t>提供する保育の内容</t>
    <phoneticPr fontId="1"/>
  </si>
  <si>
    <t>職員の職種、員数及び職務の内容</t>
    <phoneticPr fontId="1"/>
  </si>
  <si>
    <t>緊急時等における対応方法</t>
    <phoneticPr fontId="1"/>
  </si>
  <si>
    <t>非常災害対策</t>
    <phoneticPr fontId="1"/>
  </si>
  <si>
    <t>虐待の防止のための措置に関する事項</t>
    <phoneticPr fontId="1"/>
  </si>
  <si>
    <t>児童処遇</t>
    <rPh sb="0" eb="2">
      <t>ジドウ</t>
    </rPh>
    <rPh sb="2" eb="4">
      <t>ショグウ</t>
    </rPh>
    <phoneticPr fontId="1"/>
  </si>
  <si>
    <t>労務計画</t>
    <rPh sb="0" eb="2">
      <t>ロウム</t>
    </rPh>
    <rPh sb="2" eb="4">
      <t>ケイカク</t>
    </rPh>
    <phoneticPr fontId="1"/>
  </si>
  <si>
    <t>収支予算関係</t>
    <rPh sb="0" eb="2">
      <t>シュウシ</t>
    </rPh>
    <rPh sb="2" eb="4">
      <t>ヨサン</t>
    </rPh>
    <rPh sb="4" eb="6">
      <t>カンケイ</t>
    </rPh>
    <phoneticPr fontId="1"/>
  </si>
  <si>
    <t>設備増改築</t>
    <rPh sb="0" eb="2">
      <t>セツビ</t>
    </rPh>
    <rPh sb="2" eb="3">
      <t>マ</t>
    </rPh>
    <rPh sb="3" eb="5">
      <t>カイチク</t>
    </rPh>
    <phoneticPr fontId="1"/>
  </si>
  <si>
    <t>医療衛生管理</t>
    <rPh sb="0" eb="2">
      <t>イリョウ</t>
    </rPh>
    <rPh sb="2" eb="4">
      <t>エイセイ</t>
    </rPh>
    <rPh sb="4" eb="6">
      <t>カンリ</t>
    </rPh>
    <phoneticPr fontId="1"/>
  </si>
  <si>
    <t>高額物品購入</t>
    <rPh sb="0" eb="2">
      <t>コウガク</t>
    </rPh>
    <rPh sb="2" eb="4">
      <t>ブッピン</t>
    </rPh>
    <rPh sb="4" eb="6">
      <t>コウニュウ</t>
    </rPh>
    <phoneticPr fontId="1"/>
  </si>
  <si>
    <t>保安防災対策</t>
    <rPh sb="0" eb="2">
      <t>ホアン</t>
    </rPh>
    <rPh sb="2" eb="4">
      <t>ボウサイ</t>
    </rPh>
    <rPh sb="4" eb="6">
      <t>タイサク</t>
    </rPh>
    <phoneticPr fontId="1"/>
  </si>
  <si>
    <t>事業報告書はあるか。</t>
    <phoneticPr fontId="1"/>
  </si>
  <si>
    <t>個人情報保護に関する考え方や方針及び個人情報の取扱いに関する規則を策定し、対外的に公表しているか。</t>
    <phoneticPr fontId="1"/>
  </si>
  <si>
    <t>個人情報の利用目的を施設内に掲示するなど公表しているか。</t>
    <phoneticPr fontId="1"/>
  </si>
  <si>
    <t>公益通報者の保護</t>
    <phoneticPr fontId="1"/>
  </si>
  <si>
    <t>職員に、公益通報者保護法を周知しているか。</t>
    <phoneticPr fontId="1"/>
  </si>
  <si>
    <t>内部規程を整備しているか。</t>
    <phoneticPr fontId="1"/>
  </si>
  <si>
    <t>通報窓口を設置しているか。</t>
    <phoneticPr fontId="1"/>
  </si>
  <si>
    <t>相談窓口を設置しているか。</t>
    <phoneticPr fontId="1"/>
  </si>
  <si>
    <t>通報の対応者に個人情報保護、秘密保持の徹底を図っているか。</t>
    <phoneticPr fontId="1"/>
  </si>
  <si>
    <t>業務分担</t>
    <phoneticPr fontId="1"/>
  </si>
  <si>
    <t>業務分担表はあるか。</t>
    <phoneticPr fontId="1"/>
  </si>
  <si>
    <t>役付職員の権限及び責任分担は明確か。</t>
    <phoneticPr fontId="1"/>
  </si>
  <si>
    <t>職員に周知しているか。</t>
    <phoneticPr fontId="1"/>
  </si>
  <si>
    <t>法令遵守責任者を選任しているか。</t>
    <phoneticPr fontId="1"/>
  </si>
  <si>
    <t>いる場合、その者の氏名は。</t>
    <phoneticPr fontId="1"/>
  </si>
  <si>
    <t>関係部門間の連絡、調整、協力は密接に行っているか。</t>
    <phoneticPr fontId="1"/>
  </si>
  <si>
    <t>職員研修等</t>
    <phoneticPr fontId="1"/>
  </si>
  <si>
    <t>施設が主催する内部での研修を行っているか。</t>
    <phoneticPr fontId="1"/>
  </si>
  <si>
    <t>いる場合、記録は。</t>
    <phoneticPr fontId="1"/>
  </si>
  <si>
    <t>いる場合、方法・内容は。</t>
    <phoneticPr fontId="1"/>
  </si>
  <si>
    <t>キャリアパス要件を受けていない</t>
    <rPh sb="6" eb="8">
      <t>ヨウケン</t>
    </rPh>
    <rPh sb="9" eb="10">
      <t>ウ</t>
    </rPh>
    <phoneticPr fontId="1"/>
  </si>
  <si>
    <t>外部研修を受講させているか。</t>
    <phoneticPr fontId="1"/>
  </si>
  <si>
    <t>記録はあるか。</t>
    <phoneticPr fontId="1"/>
  </si>
  <si>
    <t>研修結果は内部研修等に活用しているか。</t>
    <phoneticPr fontId="1"/>
  </si>
  <si>
    <t>前年度に受講した主な研修について記入してください。</t>
    <phoneticPr fontId="1"/>
  </si>
  <si>
    <t>受講者職種区分</t>
    <rPh sb="0" eb="3">
      <t>ジュコウシャ</t>
    </rPh>
    <rPh sb="3" eb="5">
      <t>ショクシュ</t>
    </rPh>
    <rPh sb="5" eb="7">
      <t>クブン</t>
    </rPh>
    <phoneticPr fontId="1"/>
  </si>
  <si>
    <t>延回数</t>
    <rPh sb="0" eb="1">
      <t>ノベ</t>
    </rPh>
    <rPh sb="1" eb="3">
      <t>カイスウ</t>
    </rPh>
    <phoneticPr fontId="1"/>
  </si>
  <si>
    <t>主要研修名</t>
    <rPh sb="0" eb="2">
      <t>シュヨウ</t>
    </rPh>
    <rPh sb="2" eb="4">
      <t>ケンシュウ</t>
    </rPh>
    <rPh sb="4" eb="5">
      <t>メイ</t>
    </rPh>
    <phoneticPr fontId="1"/>
  </si>
  <si>
    <t>・書類の供覧状況の確認</t>
    <phoneticPr fontId="1"/>
  </si>
  <si>
    <t>労務管理等</t>
    <phoneticPr fontId="1"/>
  </si>
  <si>
    <t>就業規則</t>
    <phoneticPr fontId="1"/>
  </si>
  <si>
    <t>就業規則の最終改定日は。</t>
    <phoneticPr fontId="1"/>
  </si>
  <si>
    <t>労基署への届出日は。</t>
    <phoneticPr fontId="1"/>
  </si>
  <si>
    <t>現状と就業規則に差異はないか。　</t>
    <phoneticPr fontId="1"/>
  </si>
  <si>
    <t>ある場合、差異の内容は。</t>
    <phoneticPr fontId="1"/>
  </si>
  <si>
    <t xml:space="preserve">1日8時間以内、週40時間以内の勤務を遵守しているか。 </t>
    <phoneticPr fontId="1"/>
  </si>
  <si>
    <t>所定労働時間</t>
    <phoneticPr fontId="1"/>
  </si>
  <si>
    <t>1週当たり</t>
    <rPh sb="1" eb="2">
      <t>シュウ</t>
    </rPh>
    <rPh sb="2" eb="3">
      <t>ア</t>
    </rPh>
    <phoneticPr fontId="1"/>
  </si>
  <si>
    <t>時間</t>
    <rPh sb="0" eb="2">
      <t>ジカン</t>
    </rPh>
    <phoneticPr fontId="1"/>
  </si>
  <si>
    <t>勤務時間が6時間（8時間）を超える場合、45分（1時間）の休憩時間を与えているか。</t>
    <phoneticPr fontId="1"/>
  </si>
  <si>
    <t>週1回又は4週4回以上休日を与えているか。</t>
    <phoneticPr fontId="1"/>
  </si>
  <si>
    <t>4週5回以上の休日を与えている場合、その週休形態は。</t>
    <phoneticPr fontId="1"/>
  </si>
  <si>
    <t>時間外・休日労働に関する協定は。</t>
    <phoneticPr fontId="1"/>
  </si>
  <si>
    <t>あり</t>
    <phoneticPr fontId="1"/>
  </si>
  <si>
    <t>(労基署届出日</t>
    <rPh sb="1" eb="3">
      <t>ロウキ</t>
    </rPh>
    <rPh sb="3" eb="4">
      <t>ショ</t>
    </rPh>
    <rPh sb="4" eb="6">
      <t>トドケデ</t>
    </rPh>
    <rPh sb="6" eb="7">
      <t>ニチ</t>
    </rPh>
    <phoneticPr fontId="1"/>
  </si>
  <si>
    <t>)</t>
    <phoneticPr fontId="1"/>
  </si>
  <si>
    <t>時間外労働（休日労働）命令簿はあるか。　</t>
    <phoneticPr fontId="1"/>
  </si>
  <si>
    <t>○</t>
    <phoneticPr fontId="1"/>
  </si>
  <si>
    <t>定年制は。</t>
    <phoneticPr fontId="1"/>
  </si>
  <si>
    <t>ある場合、定年年齢は。　</t>
    <phoneticPr fontId="1"/>
  </si>
  <si>
    <t>才</t>
    <rPh sb="0" eb="1">
      <t>サイ</t>
    </rPh>
    <phoneticPr fontId="1"/>
  </si>
  <si>
    <t>定年年齢が65歳未満の場合、継続雇用制度はあるか。</t>
    <phoneticPr fontId="1"/>
  </si>
  <si>
    <t>定年超の例外は。</t>
    <phoneticPr fontId="1"/>
  </si>
  <si>
    <t>職種</t>
    <rPh sb="0" eb="2">
      <t>ショクシュ</t>
    </rPh>
    <phoneticPr fontId="1"/>
  </si>
  <si>
    <t>就業規則等労働基準法に基づく全ての労使協定を、職員に周知しているか。</t>
    <phoneticPr fontId="1"/>
  </si>
  <si>
    <t>いる場合、その周知方法は。</t>
    <phoneticPr fontId="1"/>
  </si>
  <si>
    <t>非常勤職員の労働条件は、明確にしているか（就業規則、雇用契約書等）。</t>
    <phoneticPr fontId="1"/>
  </si>
  <si>
    <t>現状と差異はないか。</t>
    <phoneticPr fontId="1"/>
  </si>
  <si>
    <t>パート職員に年休を与えているか。</t>
    <phoneticPr fontId="1"/>
  </si>
  <si>
    <t>年次有給休暇管理簿・請求簿はあるか。</t>
    <phoneticPr fontId="1"/>
  </si>
  <si>
    <t>年次有給休暇を次年度に繰り越しているか。</t>
    <phoneticPr fontId="1"/>
  </si>
  <si>
    <t>・非常勤職員にはﾊﾟｰﾄﾀｲﾏｰを含める</t>
    <phoneticPr fontId="1"/>
  </si>
  <si>
    <t>労基法第39条第</t>
    <phoneticPr fontId="1"/>
  </si>
  <si>
    <t>勤務年数</t>
    <rPh sb="0" eb="2">
      <t>キンム</t>
    </rPh>
    <rPh sb="2" eb="4">
      <t>ネンスウ</t>
    </rPh>
    <phoneticPr fontId="1"/>
  </si>
  <si>
    <t>年休日数</t>
    <rPh sb="0" eb="2">
      <t>ネンキュウ</t>
    </rPh>
    <rPh sb="2" eb="4">
      <t>ニッスウ</t>
    </rPh>
    <phoneticPr fontId="1"/>
  </si>
  <si>
    <t>給与規程</t>
    <phoneticPr fontId="1"/>
  </si>
  <si>
    <t>給与規程の最終改定日は。　</t>
    <phoneticPr fontId="1"/>
  </si>
  <si>
    <t>●</t>
    <phoneticPr fontId="1"/>
  </si>
  <si>
    <t>労基署への届出日は。</t>
    <phoneticPr fontId="1"/>
  </si>
  <si>
    <t>○</t>
    <phoneticPr fontId="1"/>
  </si>
  <si>
    <t>初任給格付基準表は。</t>
    <phoneticPr fontId="1"/>
  </si>
  <si>
    <t>初任給格付を適正に行っているか。　</t>
    <phoneticPr fontId="1"/>
  </si>
  <si>
    <t>前歴換算表は。　</t>
    <phoneticPr fontId="1"/>
  </si>
  <si>
    <t>前歴換算を適正に行っているか。</t>
    <phoneticPr fontId="1"/>
  </si>
  <si>
    <t>標準職務表（職種別給与表）は。</t>
    <phoneticPr fontId="1"/>
  </si>
  <si>
    <t>昇給・昇格を適正に行っているか。</t>
    <phoneticPr fontId="1"/>
  </si>
  <si>
    <t>初任給は国家公務員の初任給と比較して</t>
    <phoneticPr fontId="1"/>
  </si>
  <si>
    <t>高い</t>
    <rPh sb="0" eb="1">
      <t>タカ</t>
    </rPh>
    <phoneticPr fontId="1"/>
  </si>
  <si>
    <t>同じ</t>
    <rPh sb="0" eb="1">
      <t>オナ</t>
    </rPh>
    <phoneticPr fontId="1"/>
  </si>
  <si>
    <t>低い</t>
    <rPh sb="0" eb="1">
      <t>ヒク</t>
    </rPh>
    <phoneticPr fontId="1"/>
  </si>
  <si>
    <t>給与表は次のどれを使っているか。</t>
    <phoneticPr fontId="1"/>
  </si>
  <si>
    <t xml:space="preserve">国家公務員 </t>
    <phoneticPr fontId="1"/>
  </si>
  <si>
    <t>行政職</t>
    <rPh sb="0" eb="2">
      <t>ギョウセイ</t>
    </rPh>
    <rPh sb="2" eb="3">
      <t>ショク</t>
    </rPh>
    <phoneticPr fontId="1"/>
  </si>
  <si>
    <t>福祉職</t>
    <rPh sb="0" eb="2">
      <t>フクシ</t>
    </rPh>
    <rPh sb="2" eb="3">
      <t>ショク</t>
    </rPh>
    <phoneticPr fontId="1"/>
  </si>
  <si>
    <t>参考として</t>
    <rPh sb="0" eb="2">
      <t>サンコウ</t>
    </rPh>
    <phoneticPr fontId="1"/>
  </si>
  <si>
    <t>市町村職員</t>
    <rPh sb="0" eb="3">
      <t>シチョウソン</t>
    </rPh>
    <rPh sb="3" eb="5">
      <t>ショクイン</t>
    </rPh>
    <phoneticPr fontId="1"/>
  </si>
  <si>
    <t>その他</t>
    <rPh sb="2" eb="3">
      <t>タ</t>
    </rPh>
    <phoneticPr fontId="1"/>
  </si>
  <si>
    <t>(</t>
    <phoneticPr fontId="1"/>
  </si>
  <si>
    <t>)</t>
    <phoneticPr fontId="1"/>
  </si>
  <si>
    <t>賃金控除に関する協定は。</t>
    <phoneticPr fontId="1"/>
  </si>
  <si>
    <t>あり</t>
    <phoneticPr fontId="1"/>
  </si>
  <si>
    <t>(締結日</t>
    <rPh sb="1" eb="3">
      <t>テイケツ</t>
    </rPh>
    <rPh sb="3" eb="4">
      <t>ビ</t>
    </rPh>
    <phoneticPr fontId="1"/>
  </si>
  <si>
    <t>なし</t>
    <phoneticPr fontId="1"/>
  </si>
  <si>
    <t>必要なし</t>
    <rPh sb="0" eb="2">
      <t>ヒツヨウ</t>
    </rPh>
    <phoneticPr fontId="1"/>
  </si>
  <si>
    <t>給与支給台帳は。</t>
    <phoneticPr fontId="1"/>
  </si>
  <si>
    <t>○</t>
    <phoneticPr fontId="1"/>
  </si>
  <si>
    <t>いない</t>
    <phoneticPr fontId="1"/>
  </si>
  <si>
    <t>会　計　・　経　理　関　係</t>
    <rPh sb="0" eb="1">
      <t>カイ</t>
    </rPh>
    <rPh sb="2" eb="3">
      <t>ケイ</t>
    </rPh>
    <rPh sb="6" eb="7">
      <t>ヘ</t>
    </rPh>
    <rPh sb="8" eb="9">
      <t>リ</t>
    </rPh>
    <rPh sb="10" eb="11">
      <t>カン</t>
    </rPh>
    <rPh sb="12" eb="13">
      <t>カカリ</t>
    </rPh>
    <phoneticPr fontId="1"/>
  </si>
  <si>
    <t>会　計　・　経　理　関　係</t>
    <phoneticPr fontId="1"/>
  </si>
  <si>
    <t>運　営　・　管　理　関　係</t>
    <rPh sb="0" eb="1">
      <t>ウン</t>
    </rPh>
    <rPh sb="2" eb="3">
      <t>エイ</t>
    </rPh>
    <rPh sb="6" eb="7">
      <t>カン</t>
    </rPh>
    <rPh sb="8" eb="9">
      <t>リ</t>
    </rPh>
    <rPh sb="10" eb="11">
      <t>カン</t>
    </rPh>
    <rPh sb="12" eb="13">
      <t>カカリ</t>
    </rPh>
    <phoneticPr fontId="1"/>
  </si>
  <si>
    <t>特定基準第20条第5号及び附則第2条</t>
    <phoneticPr fontId="1"/>
  </si>
  <si>
    <t>処　遇　関　係</t>
    <phoneticPr fontId="1"/>
  </si>
  <si>
    <t xml:space="preserve">・嘱託契約書の記載事項
　勤務日時、手当額、業務内容
</t>
    <phoneticPr fontId="1"/>
  </si>
  <si>
    <t xml:space="preserve">最低基準第14条の3第1項
特定基準第30条第1項
</t>
    <phoneticPr fontId="1"/>
  </si>
  <si>
    <t xml:space="preserve">・複数であることが望ましい
　＜例＞
　評議員、監事、社会福祉士、
　民生･児童委員、大学教授、
　弁護士等
</t>
    <phoneticPr fontId="1"/>
  </si>
  <si>
    <t>・保管場所は、入所児童、外部の
  人間の目に触れない場所等注意
  すること</t>
    <phoneticPr fontId="1"/>
  </si>
  <si>
    <t>・誤投薬が発生した場合は、事故
  発生時等に準じて書面で記録を
  残すこと</t>
    <phoneticPr fontId="1"/>
  </si>
  <si>
    <t>非常勤・パート・臨時・派遣の場合</t>
    <phoneticPr fontId="10"/>
  </si>
  <si>
    <t>№</t>
    <phoneticPr fontId="10"/>
  </si>
  <si>
    <t>職  名</t>
    <rPh sb="0" eb="4">
      <t>ショクメイ</t>
    </rPh>
    <phoneticPr fontId="10"/>
  </si>
  <si>
    <t>氏      名</t>
    <rPh sb="0" eb="8">
      <t>シメイ</t>
    </rPh>
    <phoneticPr fontId="10"/>
  </si>
  <si>
    <t>資格の種類</t>
    <rPh sb="0" eb="2">
      <t>シカク</t>
    </rPh>
    <phoneticPr fontId="10"/>
  </si>
  <si>
    <t>うち現</t>
    <rPh sb="2" eb="3">
      <t>ゲン</t>
    </rPh>
    <phoneticPr fontId="10"/>
  </si>
  <si>
    <t>雇用形態</t>
    <rPh sb="0" eb="2">
      <t>コヨウ</t>
    </rPh>
    <rPh sb="2" eb="4">
      <t>ケイタイ</t>
    </rPh>
    <phoneticPr fontId="10"/>
  </si>
  <si>
    <t>雇用契約期間</t>
    <rPh sb="0" eb="2">
      <t>コヨウ</t>
    </rPh>
    <rPh sb="2" eb="4">
      <t>ケイヤク</t>
    </rPh>
    <rPh sb="4" eb="6">
      <t>キカン</t>
    </rPh>
    <phoneticPr fontId="10"/>
  </si>
  <si>
    <t>1日当たりの
勤務時間数</t>
    <rPh sb="1" eb="2">
      <t>ヒ</t>
    </rPh>
    <rPh sb="2" eb="3">
      <t>ア</t>
    </rPh>
    <rPh sb="7" eb="9">
      <t>キンム</t>
    </rPh>
    <rPh sb="9" eb="12">
      <t>ジカンスウ</t>
    </rPh>
    <phoneticPr fontId="10"/>
  </si>
  <si>
    <t>1週当たりの
勤務時間数</t>
    <rPh sb="1" eb="2">
      <t>シュウ</t>
    </rPh>
    <rPh sb="2" eb="3">
      <t>ア</t>
    </rPh>
    <rPh sb="7" eb="9">
      <t>キンム</t>
    </rPh>
    <rPh sb="9" eb="11">
      <t>ジカン</t>
    </rPh>
    <rPh sb="11" eb="12">
      <t>スウ</t>
    </rPh>
    <phoneticPr fontId="10"/>
  </si>
  <si>
    <t>常勤換算値</t>
    <rPh sb="0" eb="2">
      <t>ジョウキン</t>
    </rPh>
    <rPh sb="2" eb="4">
      <t>カンサン</t>
    </rPh>
    <rPh sb="4" eb="5">
      <t>チ</t>
    </rPh>
    <phoneticPr fontId="10"/>
  </si>
  <si>
    <t>摘　　　　要</t>
    <rPh sb="0" eb="1">
      <t>テキ</t>
    </rPh>
    <rPh sb="5" eb="6">
      <t>ヨウ</t>
    </rPh>
    <phoneticPr fontId="10"/>
  </si>
  <si>
    <t>施設</t>
    <rPh sb="0" eb="2">
      <t>シセツ</t>
    </rPh>
    <phoneticPr fontId="10"/>
  </si>
  <si>
    <t>施設長</t>
    <rPh sb="0" eb="2">
      <t>シセツ</t>
    </rPh>
    <rPh sb="2" eb="3">
      <t>チョウ</t>
    </rPh>
    <phoneticPr fontId="10"/>
  </si>
  <si>
    <t>常勤</t>
    <rPh sb="0" eb="2">
      <t>ジョウキン</t>
    </rPh>
    <phoneticPr fontId="10"/>
  </si>
  <si>
    <t>非常勤</t>
    <rPh sb="0" eb="3">
      <t>ヒジョウキン</t>
    </rPh>
    <phoneticPr fontId="10"/>
  </si>
  <si>
    <t>パート</t>
    <phoneticPr fontId="10"/>
  </si>
  <si>
    <t>例１</t>
    <rPh sb="0" eb="1">
      <t>レイ</t>
    </rPh>
    <phoneticPr fontId="10"/>
  </si>
  <si>
    <t>主任保育士</t>
    <rPh sb="0" eb="2">
      <t>シュニン</t>
    </rPh>
    <rPh sb="2" eb="4">
      <t>ホイク</t>
    </rPh>
    <rPh sb="4" eb="5">
      <t>シ</t>
    </rPh>
    <phoneticPr fontId="10"/>
  </si>
  <si>
    <t>保育士</t>
    <rPh sb="0" eb="2">
      <t>ホイク</t>
    </rPh>
    <rPh sb="2" eb="3">
      <t>シ</t>
    </rPh>
    <phoneticPr fontId="10"/>
  </si>
  <si>
    <t>派遣</t>
    <rPh sb="0" eb="2">
      <t>ハケン</t>
    </rPh>
    <phoneticPr fontId="10"/>
  </si>
  <si>
    <t>浜松　恵理香</t>
    <rPh sb="0" eb="2">
      <t>ハママツ</t>
    </rPh>
    <rPh sb="3" eb="5">
      <t>エリ</t>
    </rPh>
    <rPh sb="5" eb="6">
      <t>カオリ</t>
    </rPh>
    <phoneticPr fontId="10"/>
  </si>
  <si>
    <t>幼稚園教諭</t>
    <rPh sb="0" eb="3">
      <t>ヨウチエン</t>
    </rPh>
    <rPh sb="3" eb="5">
      <t>キョウユ</t>
    </rPh>
    <phoneticPr fontId="10"/>
  </si>
  <si>
    <t>20年</t>
    <rPh sb="2" eb="3">
      <t>ネン</t>
    </rPh>
    <phoneticPr fontId="10"/>
  </si>
  <si>
    <t>16年</t>
    <rPh sb="2" eb="3">
      <t>ネン</t>
    </rPh>
    <phoneticPr fontId="10"/>
  </si>
  <si>
    <t>例２</t>
    <rPh sb="0" eb="1">
      <t>レイ</t>
    </rPh>
    <phoneticPr fontId="10"/>
  </si>
  <si>
    <t>浜松　美玲</t>
    <rPh sb="0" eb="2">
      <t>ハママツ</t>
    </rPh>
    <rPh sb="3" eb="4">
      <t>ミ</t>
    </rPh>
    <rPh sb="4" eb="5">
      <t>レイ</t>
    </rPh>
    <phoneticPr fontId="10"/>
  </si>
  <si>
    <t>例2は、1日6時間、週4日勤務の非常勤保育士を想定</t>
    <rPh sb="0" eb="1">
      <t>レイ</t>
    </rPh>
    <rPh sb="5" eb="6">
      <t>ニチ</t>
    </rPh>
    <rPh sb="7" eb="9">
      <t>ジカン</t>
    </rPh>
    <rPh sb="10" eb="11">
      <t>シュウ</t>
    </rPh>
    <rPh sb="12" eb="13">
      <t>ニチ</t>
    </rPh>
    <rPh sb="13" eb="15">
      <t>キンム</t>
    </rPh>
    <rPh sb="16" eb="19">
      <t>ヒジョウキン</t>
    </rPh>
    <rPh sb="19" eb="21">
      <t>ホイク</t>
    </rPh>
    <rPh sb="21" eb="22">
      <t>シ</t>
    </rPh>
    <rPh sb="23" eb="25">
      <t>ソウテイ</t>
    </rPh>
    <phoneticPr fontId="10"/>
  </si>
  <si>
    <t>一時預かり（専任）</t>
    <rPh sb="0" eb="2">
      <t>イチジ</t>
    </rPh>
    <rPh sb="2" eb="3">
      <t>アズ</t>
    </rPh>
    <rPh sb="6" eb="8">
      <t>センニン</t>
    </rPh>
    <phoneticPr fontId="10"/>
  </si>
  <si>
    <t>6年</t>
    <rPh sb="1" eb="2">
      <t>ネン</t>
    </rPh>
    <phoneticPr fontId="10"/>
  </si>
  <si>
    <t>2年</t>
    <rPh sb="1" eb="2">
      <t>ネン</t>
    </rPh>
    <phoneticPr fontId="10"/>
  </si>
  <si>
    <t>～</t>
    <phoneticPr fontId="10"/>
  </si>
  <si>
    <t>6時間</t>
    <rPh sb="1" eb="3">
      <t>ジカン</t>
    </rPh>
    <phoneticPr fontId="10"/>
  </si>
  <si>
    <t>24時間</t>
    <rPh sb="2" eb="4">
      <t>ジカン</t>
    </rPh>
    <phoneticPr fontId="10"/>
  </si>
  <si>
    <t>例３</t>
    <rPh sb="0" eb="1">
      <t>レイ</t>
    </rPh>
    <phoneticPr fontId="10"/>
  </si>
  <si>
    <t>4歳児担当</t>
    <rPh sb="1" eb="3">
      <t>サイジ</t>
    </rPh>
    <rPh sb="3" eb="4">
      <t>タン</t>
    </rPh>
    <rPh sb="4" eb="5">
      <t>トウ</t>
    </rPh>
    <phoneticPr fontId="10"/>
  </si>
  <si>
    <t>浜松　景子</t>
    <rPh sb="0" eb="2">
      <t>ハママツ</t>
    </rPh>
    <rPh sb="3" eb="5">
      <t>ケイコ</t>
    </rPh>
    <phoneticPr fontId="10"/>
  </si>
  <si>
    <t>8年</t>
    <rPh sb="1" eb="2">
      <t>ネン</t>
    </rPh>
    <phoneticPr fontId="10"/>
  </si>
  <si>
    <t>1年</t>
    <rPh sb="1" eb="2">
      <t>ネン</t>
    </rPh>
    <phoneticPr fontId="10"/>
  </si>
  <si>
    <t>8時間</t>
    <rPh sb="1" eb="3">
      <t>ジカン</t>
    </rPh>
    <phoneticPr fontId="10"/>
  </si>
  <si>
    <t>例4</t>
    <rPh sb="0" eb="1">
      <t>レイ</t>
    </rPh>
    <phoneticPr fontId="10"/>
  </si>
  <si>
    <t>１歳児担当</t>
    <rPh sb="1" eb="3">
      <t>サイジ</t>
    </rPh>
    <rPh sb="3" eb="4">
      <t>タン</t>
    </rPh>
    <rPh sb="4" eb="5">
      <t>トウ</t>
    </rPh>
    <phoneticPr fontId="10"/>
  </si>
  <si>
    <t>浜松　愛莉</t>
    <rPh sb="0" eb="2">
      <t>ハママツ</t>
    </rPh>
    <rPh sb="3" eb="4">
      <t>アイ</t>
    </rPh>
    <rPh sb="4" eb="5">
      <t>リ</t>
    </rPh>
    <phoneticPr fontId="10"/>
  </si>
  <si>
    <t>市長が認める者</t>
    <rPh sb="0" eb="2">
      <t>シチョウ</t>
    </rPh>
    <rPh sb="3" eb="4">
      <t>ミト</t>
    </rPh>
    <rPh sb="6" eb="7">
      <t>モノ</t>
    </rPh>
    <phoneticPr fontId="10"/>
  </si>
  <si>
    <t>パート</t>
  </si>
  <si>
    <t>0年</t>
    <rPh sb="1" eb="2">
      <t>ネン</t>
    </rPh>
    <phoneticPr fontId="10"/>
  </si>
  <si>
    <t>3時間</t>
    <rPh sb="1" eb="3">
      <t>ジカン</t>
    </rPh>
    <phoneticPr fontId="10"/>
  </si>
  <si>
    <t>12時間</t>
    <rPh sb="2" eb="4">
      <t>ジカン</t>
    </rPh>
    <phoneticPr fontId="10"/>
  </si>
  <si>
    <t>例5</t>
    <rPh sb="0" eb="1">
      <t>レイ</t>
    </rPh>
    <phoneticPr fontId="10"/>
  </si>
  <si>
    <t>代替保育士</t>
    <rPh sb="0" eb="2">
      <t>ダイタイ</t>
    </rPh>
    <rPh sb="2" eb="4">
      <t>ホイク</t>
    </rPh>
    <rPh sb="4" eb="5">
      <t>シ</t>
    </rPh>
    <phoneticPr fontId="10"/>
  </si>
  <si>
    <t>浜松　優</t>
    <rPh sb="0" eb="2">
      <t>ハママツ</t>
    </rPh>
    <rPh sb="3" eb="4">
      <t>ユウ</t>
    </rPh>
    <phoneticPr fontId="10"/>
  </si>
  <si>
    <t>5年</t>
    <rPh sb="1" eb="2">
      <t>ネン</t>
    </rPh>
    <phoneticPr fontId="10"/>
  </si>
  <si>
    <t>40時間</t>
    <rPh sb="2" eb="4">
      <t>ジカン</t>
    </rPh>
    <phoneticPr fontId="10"/>
  </si>
  <si>
    <t>例6</t>
    <rPh sb="0" eb="1">
      <t>レイ</t>
    </rPh>
    <phoneticPr fontId="10"/>
  </si>
  <si>
    <t>主任保育士を
補助する者</t>
    <rPh sb="0" eb="2">
      <t>シュニン</t>
    </rPh>
    <rPh sb="2" eb="4">
      <t>ホイク</t>
    </rPh>
    <rPh sb="4" eb="5">
      <t>シ</t>
    </rPh>
    <rPh sb="7" eb="9">
      <t>ホジョ</t>
    </rPh>
    <rPh sb="11" eb="12">
      <t>モノ</t>
    </rPh>
    <phoneticPr fontId="10"/>
  </si>
  <si>
    <t>浜松　麻希</t>
    <rPh sb="0" eb="2">
      <t>ハママツ</t>
    </rPh>
    <rPh sb="3" eb="5">
      <t>アサノゾミ</t>
    </rPh>
    <phoneticPr fontId="10"/>
  </si>
  <si>
    <t>なし</t>
    <phoneticPr fontId="10"/>
  </si>
  <si>
    <t>例7</t>
    <rPh sb="0" eb="1">
      <t>レイ</t>
    </rPh>
    <phoneticPr fontId="10"/>
  </si>
  <si>
    <t>調理員</t>
    <rPh sb="0" eb="2">
      <t>チョウリ</t>
    </rPh>
    <rPh sb="2" eb="3">
      <t>イン</t>
    </rPh>
    <phoneticPr fontId="10"/>
  </si>
  <si>
    <t>浜松　はるみ</t>
    <rPh sb="0" eb="2">
      <t>ハママツ</t>
    </rPh>
    <phoneticPr fontId="10"/>
  </si>
  <si>
    <t>栄養士</t>
    <rPh sb="0" eb="2">
      <t>エイヨウ</t>
    </rPh>
    <rPh sb="2" eb="3">
      <t>シ</t>
    </rPh>
    <phoneticPr fontId="10"/>
  </si>
  <si>
    <t>非常勤・パート・臨時・派遣の場合</t>
    <phoneticPr fontId="10"/>
  </si>
  <si>
    <t>№</t>
    <phoneticPr fontId="10"/>
  </si>
  <si>
    <t>パート</t>
    <phoneticPr fontId="10"/>
  </si>
  <si>
    <r>
      <t>前年度人件費の内容　</t>
    </r>
    <r>
      <rPr>
        <sz val="11"/>
        <rFont val="ＭＳ Ｐゴシック"/>
        <family val="3"/>
        <charset val="128"/>
      </rPr>
      <t>（1年間分）</t>
    </r>
    <rPh sb="0" eb="1">
      <t>マエ</t>
    </rPh>
    <phoneticPr fontId="10"/>
  </si>
  <si>
    <t>※「記入例」ワークシートを参考に、貴施設の数値を入れてください。</t>
    <rPh sb="2" eb="4">
      <t>キニュウ</t>
    </rPh>
    <rPh sb="4" eb="5">
      <t>レイ</t>
    </rPh>
    <rPh sb="13" eb="15">
      <t>サンコウ</t>
    </rPh>
    <rPh sb="17" eb="18">
      <t>キ</t>
    </rPh>
    <rPh sb="18" eb="20">
      <t>シセツ</t>
    </rPh>
    <rPh sb="21" eb="23">
      <t>スウチ</t>
    </rPh>
    <rPh sb="24" eb="25">
      <t>イ</t>
    </rPh>
    <phoneticPr fontId="10"/>
  </si>
  <si>
    <t>欄は計算式が入っていますので入力不要です。</t>
    <rPh sb="0" eb="1">
      <t>ラン</t>
    </rPh>
    <rPh sb="2" eb="4">
      <t>ケイサン</t>
    </rPh>
    <rPh sb="4" eb="5">
      <t>シキ</t>
    </rPh>
    <rPh sb="6" eb="7">
      <t>ハイ</t>
    </rPh>
    <rPh sb="14" eb="16">
      <t>ニュウリョク</t>
    </rPh>
    <rPh sb="16" eb="18">
      <t>フヨウ</t>
    </rPh>
    <phoneticPr fontId="10"/>
  </si>
  <si>
    <t>月　数</t>
    <rPh sb="0" eb="1">
      <t>ツキ</t>
    </rPh>
    <rPh sb="2" eb="3">
      <t>カズ</t>
    </rPh>
    <phoneticPr fontId="10"/>
  </si>
  <si>
    <t>平均支給月額</t>
    <rPh sb="0" eb="2">
      <t>ヘイキン</t>
    </rPh>
    <rPh sb="2" eb="4">
      <t>シキュウ</t>
    </rPh>
    <rPh sb="4" eb="5">
      <t>ツキ</t>
    </rPh>
    <rPh sb="5" eb="6">
      <t>ガク</t>
    </rPh>
    <phoneticPr fontId="10"/>
  </si>
  <si>
    <t>人件費支出</t>
    <rPh sb="0" eb="3">
      <t>ジンケンヒ</t>
    </rPh>
    <rPh sb="3" eb="5">
      <t>シシュツ</t>
    </rPh>
    <phoneticPr fontId="10"/>
  </si>
  <si>
    <t>資金収支計算書に計上した職員給料支出＋職員賞与支出合計額</t>
    <rPh sb="0" eb="2">
      <t>シキン</t>
    </rPh>
    <rPh sb="2" eb="4">
      <t>シュウシ</t>
    </rPh>
    <rPh sb="4" eb="7">
      <t>ケイサンショ</t>
    </rPh>
    <rPh sb="8" eb="10">
      <t>ケイジョウ</t>
    </rPh>
    <rPh sb="12" eb="14">
      <t>ショクイン</t>
    </rPh>
    <rPh sb="14" eb="16">
      <t>キュウリョウ</t>
    </rPh>
    <rPh sb="16" eb="18">
      <t>シシュツ</t>
    </rPh>
    <rPh sb="19" eb="21">
      <t>ショクイン</t>
    </rPh>
    <rPh sb="21" eb="23">
      <t>ショウヨ</t>
    </rPh>
    <rPh sb="23" eb="25">
      <t>シシュツ</t>
    </rPh>
    <rPh sb="25" eb="27">
      <t>ゴウケイ</t>
    </rPh>
    <rPh sb="27" eb="28">
      <t>ガク</t>
    </rPh>
    <phoneticPr fontId="10"/>
  </si>
  <si>
    <t>前年度の資金収支計算書計上額と一致すること</t>
    <rPh sb="0" eb="3">
      <t>ゼンネンド</t>
    </rPh>
    <rPh sb="4" eb="6">
      <t>シキン</t>
    </rPh>
    <rPh sb="6" eb="8">
      <t>シュウシ</t>
    </rPh>
    <rPh sb="8" eb="11">
      <t>ケイサンショ</t>
    </rPh>
    <rPh sb="11" eb="13">
      <t>ケイジョウ</t>
    </rPh>
    <rPh sb="13" eb="14">
      <t>ガク</t>
    </rPh>
    <rPh sb="15" eb="17">
      <t>イッチ</t>
    </rPh>
    <phoneticPr fontId="10"/>
  </si>
  <si>
    <t>①施設長への支給額</t>
    <rPh sb="1" eb="3">
      <t>シセツ</t>
    </rPh>
    <rPh sb="3" eb="4">
      <t>チョウ</t>
    </rPh>
    <rPh sb="6" eb="8">
      <t>シキュウ</t>
    </rPh>
    <rPh sb="8" eb="9">
      <t>ガク</t>
    </rPh>
    <phoneticPr fontId="10"/>
  </si>
  <si>
    <t>②施設長を除く職員への支給額</t>
    <rPh sb="1" eb="3">
      <t>シセツ</t>
    </rPh>
    <rPh sb="3" eb="4">
      <t>チョウ</t>
    </rPh>
    <rPh sb="5" eb="6">
      <t>ノゾ</t>
    </rPh>
    <rPh sb="7" eb="9">
      <t>ショクイン</t>
    </rPh>
    <rPh sb="11" eb="14">
      <t>シキュウガク</t>
    </rPh>
    <phoneticPr fontId="10"/>
  </si>
  <si>
    <t>資金収支計算書に計上した非常勤職員給与支出</t>
    <rPh sb="0" eb="2">
      <t>シキン</t>
    </rPh>
    <rPh sb="2" eb="4">
      <t>シュウシ</t>
    </rPh>
    <rPh sb="4" eb="7">
      <t>ケイサンショ</t>
    </rPh>
    <rPh sb="8" eb="10">
      <t>ケイジョウ</t>
    </rPh>
    <rPh sb="12" eb="15">
      <t>ヒジョウキン</t>
    </rPh>
    <rPh sb="15" eb="17">
      <t>ショクイン</t>
    </rPh>
    <rPh sb="17" eb="19">
      <t>キュウヨ</t>
    </rPh>
    <rPh sb="19" eb="21">
      <t>シシュツ</t>
    </rPh>
    <phoneticPr fontId="10"/>
  </si>
  <si>
    <t>③非常勤職員への支給額</t>
    <rPh sb="1" eb="4">
      <t>ヒジョウキン</t>
    </rPh>
    <rPh sb="4" eb="6">
      <t>ショクイン</t>
    </rPh>
    <rPh sb="8" eb="11">
      <t>シキュウガク</t>
    </rPh>
    <phoneticPr fontId="10"/>
  </si>
  <si>
    <t>①施設長給与に対応する月数は、施設長が1年間勤務した場合12月とします。</t>
    <phoneticPr fontId="10"/>
  </si>
  <si>
    <t>②職員俸給額＋職員諸手当額に対応する月数は常勤職員の総勤務月数とします。</t>
    <phoneticPr fontId="10"/>
  </si>
  <si>
    <t>　事例1　常勤職員が10人が1年間勤務した場合　　120月</t>
    <phoneticPr fontId="10"/>
  </si>
  <si>
    <t>計算方法　10人×12月＝　120月</t>
    <phoneticPr fontId="10"/>
  </si>
  <si>
    <t>　事例2　常勤職員が9人が1年間勤務、1人は10か月勤務した場合　　118月</t>
    <phoneticPr fontId="10"/>
  </si>
  <si>
    <t>計算方法　 9人×12月＋(10月)＝　118月</t>
    <phoneticPr fontId="10"/>
  </si>
  <si>
    <t>※月の途中で退職等した場合は、小数点以下第2位を四捨五入してください。</t>
    <phoneticPr fontId="10"/>
  </si>
  <si>
    <t>③非常勤職員給与に対応する月数は、原則②と同様とします。</t>
    <phoneticPr fontId="10"/>
  </si>
  <si>
    <t>ただし、短時間勤務の職員の勤務月数は、短時間職員の月勤務時間数を常勤職員の月勤務時間で除した数値を勤務月数分足してください。</t>
    <phoneticPr fontId="10"/>
  </si>
  <si>
    <t>※上記の計算において、複数月勤務している場合は複数月分を足した後、小数点第2位以下を四捨五入してください。</t>
    <phoneticPr fontId="10"/>
  </si>
  <si>
    <t>※複数の職員を採用している場合も足してから、小数点第2位以下を四捨五入してください。</t>
    <phoneticPr fontId="10"/>
  </si>
  <si>
    <t>　● 派遣職員を常勤職員の勤務時間に当てはめた場合、何か月分の派遣を依頼したか。</t>
    <phoneticPr fontId="10"/>
  </si>
  <si>
    <t>　　　　　　　月分</t>
    <rPh sb="7" eb="8">
      <t>ツキ</t>
    </rPh>
    <rPh sb="8" eb="9">
      <t>ブン</t>
    </rPh>
    <phoneticPr fontId="10"/>
  </si>
  <si>
    <t>委託金額</t>
    <rPh sb="0" eb="2">
      <t>イタク</t>
    </rPh>
    <rPh sb="2" eb="4">
      <t>キンガク</t>
    </rPh>
    <phoneticPr fontId="10"/>
  </si>
  <si>
    <t>円（1年間分）</t>
    <rPh sb="0" eb="1">
      <t>エン</t>
    </rPh>
    <phoneticPr fontId="10"/>
  </si>
  <si>
    <t>施設長支給総額</t>
    <rPh sb="0" eb="2">
      <t>シセツ</t>
    </rPh>
    <rPh sb="2" eb="3">
      <t>チョウ</t>
    </rPh>
    <rPh sb="3" eb="5">
      <t>シキュウ</t>
    </rPh>
    <rPh sb="5" eb="7">
      <t>ソウガク</t>
    </rPh>
    <phoneticPr fontId="10"/>
  </si>
  <si>
    <t>円</t>
    <rPh sb="0" eb="1">
      <t>エン</t>
    </rPh>
    <phoneticPr fontId="10"/>
  </si>
  <si>
    <t>● 人材派遣等委託契約により職員確保を行っているか（嘱託医師を除く）。</t>
    <phoneticPr fontId="10"/>
  </si>
  <si>
    <t>　● 派遣職員を常勤職員の勤務時間に当てはめた場合、何か月分の派遣を依頼したか。</t>
    <phoneticPr fontId="10"/>
  </si>
  <si>
    <t>※源泉徴収票を確認させていただく場合がありますので、指導監査時にご用意ください。</t>
    <rPh sb="5" eb="6">
      <t>ヒョウ</t>
    </rPh>
    <rPh sb="26" eb="28">
      <t>シドウ</t>
    </rPh>
    <rPh sb="28" eb="30">
      <t>カンサ</t>
    </rPh>
    <rPh sb="30" eb="31">
      <t>ジ</t>
    </rPh>
    <rPh sb="33" eb="35">
      <t>ヨウイ</t>
    </rPh>
    <phoneticPr fontId="10"/>
  </si>
  <si>
    <t>※この表は記入例です。</t>
    <rPh sb="3" eb="4">
      <t>ヒョウ</t>
    </rPh>
    <rPh sb="5" eb="7">
      <t>キニュウ</t>
    </rPh>
    <rPh sb="7" eb="8">
      <t>レイ</t>
    </rPh>
    <phoneticPr fontId="10"/>
  </si>
  <si>
    <t xml:space="preserve"> </t>
    <phoneticPr fontId="1"/>
  </si>
  <si>
    <t xml:space="preserve">児童福祉法施行規則第37条第6項
・無断で目的外使用をしていない
　こと
</t>
    <phoneticPr fontId="1"/>
  </si>
  <si>
    <t>取組例として
　・能力向上に向けた研修
　・個人能力の適切な評価
　・個人の要望等を聞く機会の設定
　・保育等に関する事例検討、
　　マニュアル作成
　・適切な業務配分等</t>
    <phoneticPr fontId="1"/>
  </si>
  <si>
    <t>□</t>
    <phoneticPr fontId="1"/>
  </si>
  <si>
    <t>計</t>
    <rPh sb="0" eb="1">
      <t>ケイ</t>
    </rPh>
    <phoneticPr fontId="1"/>
  </si>
  <si>
    <t>評価を行った関係者は誰か。
（具体的に記入　例：保護者、近隣住民等）</t>
    <phoneticPr fontId="1"/>
  </si>
  <si>
    <t>)</t>
    <phoneticPr fontId="1"/>
  </si>
  <si>
    <t>(</t>
    <phoneticPr fontId="1"/>
  </si>
  <si>
    <t>&lt;早朝&gt;</t>
    <rPh sb="1" eb="3">
      <t>ソウチョウ</t>
    </rPh>
    <phoneticPr fontId="1"/>
  </si>
  <si>
    <t>&lt;夕方&gt;</t>
    <rPh sb="1" eb="3">
      <t>ユウガタ</t>
    </rPh>
    <phoneticPr fontId="1"/>
  </si>
  <si>
    <t>＜土曜日＞</t>
    <phoneticPr fontId="1"/>
  </si>
  <si>
    <t>　</t>
  </si>
  <si>
    <t>○</t>
  </si>
  <si>
    <t>非常勤</t>
  </si>
  <si>
    <t>非常勤</t>
    <phoneticPr fontId="1"/>
  </si>
  <si>
    <t>派遣</t>
  </si>
  <si>
    <t>保育所施設・
設備
整備積立資産</t>
    <rPh sb="0" eb="2">
      <t>ホイク</t>
    </rPh>
    <rPh sb="2" eb="3">
      <t>ジョ</t>
    </rPh>
    <rPh sb="3" eb="5">
      <t>シセツ</t>
    </rPh>
    <rPh sb="7" eb="9">
      <t>セツビ</t>
    </rPh>
    <rPh sb="10" eb="12">
      <t>セイビ</t>
    </rPh>
    <rPh sb="12" eb="14">
      <t>ツミタテ</t>
    </rPh>
    <rPh sb="14" eb="16">
      <t>シサン</t>
    </rPh>
    <phoneticPr fontId="10"/>
  </si>
  <si>
    <t>設問に対し、「いる」と回答する場合は、「□いる」を「■いる」と黒塗りにしてください。</t>
  </si>
  <si>
    <t>設問に対し、「いない」と回答する場合は、「□いない」を「■いない」と黒塗りにしてください。</t>
    <phoneticPr fontId="1"/>
  </si>
  <si>
    <t>給与(報酬)額
　　　　　　円</t>
    <rPh sb="0" eb="2">
      <t>キュウヨ</t>
    </rPh>
    <rPh sb="3" eb="5">
      <t>ホウシュウ</t>
    </rPh>
    <rPh sb="6" eb="7">
      <t>ガク</t>
    </rPh>
    <rPh sb="14" eb="15">
      <t>エン</t>
    </rPh>
    <phoneticPr fontId="1"/>
  </si>
  <si>
    <t>薄いグレー色のセルは、数式が入っているため自動で入力されます。</t>
    <rPh sb="0" eb="1">
      <t>ウス</t>
    </rPh>
    <rPh sb="5" eb="6">
      <t>ショク</t>
    </rPh>
    <rPh sb="11" eb="13">
      <t>スウシキ</t>
    </rPh>
    <rPh sb="14" eb="15">
      <t>ハイ</t>
    </rPh>
    <rPh sb="21" eb="23">
      <t>ジドウ</t>
    </rPh>
    <rPh sb="24" eb="26">
      <t>ニュウリョク</t>
    </rPh>
    <phoneticPr fontId="1"/>
  </si>
  <si>
    <t>個人情報の保護</t>
    <phoneticPr fontId="1"/>
  </si>
  <si>
    <t>事故発生の防止委員会の開催状況は必ず記入してください。
（未実施の場合、年0回と記入してください。）</t>
    <phoneticPr fontId="1"/>
  </si>
  <si>
    <t>実施日</t>
    <rPh sb="0" eb="3">
      <t>ジッシビ</t>
    </rPh>
    <phoneticPr fontId="1"/>
  </si>
  <si>
    <t>年</t>
    <rPh sb="0" eb="1">
      <t>ネン</t>
    </rPh>
    <phoneticPr fontId="1"/>
  </si>
  <si>
    <t>月</t>
    <rPh sb="0" eb="1">
      <t>ガツ</t>
    </rPh>
    <phoneticPr fontId="1"/>
  </si>
  <si>
    <t>日</t>
    <rPh sb="0" eb="1">
      <t>ニチ</t>
    </rPh>
    <phoneticPr fontId="1"/>
  </si>
  <si>
    <t>特 定 子 ど も ・ 子 育 て 支 援 施 設 等 関 係</t>
    <rPh sb="0" eb="1">
      <t>トク</t>
    </rPh>
    <rPh sb="2" eb="3">
      <t>サダム</t>
    </rPh>
    <rPh sb="4" eb="5">
      <t>コ</t>
    </rPh>
    <rPh sb="12" eb="13">
      <t>コ</t>
    </rPh>
    <rPh sb="14" eb="15">
      <t>イク</t>
    </rPh>
    <rPh sb="18" eb="19">
      <t>シ</t>
    </rPh>
    <rPh sb="20" eb="21">
      <t>エン</t>
    </rPh>
    <rPh sb="22" eb="23">
      <t>シ</t>
    </rPh>
    <rPh sb="24" eb="25">
      <t>セツ</t>
    </rPh>
    <rPh sb="26" eb="27">
      <t>ナド</t>
    </rPh>
    <rPh sb="28" eb="29">
      <t>カン</t>
    </rPh>
    <rPh sb="30" eb="31">
      <t>カカリ</t>
    </rPh>
    <phoneticPr fontId="1"/>
  </si>
  <si>
    <t>子ども・子育て支援法第30条の3において準用する同法第14条第1項</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0" eb="31">
      <t>ダイ</t>
    </rPh>
    <rPh sb="32" eb="33">
      <t>コウ</t>
    </rPh>
    <phoneticPr fontId="1"/>
  </si>
  <si>
    <t>特定基準第59条</t>
    <rPh sb="0" eb="2">
      <t>トクテイ</t>
    </rPh>
    <rPh sb="2" eb="4">
      <t>キジュン</t>
    </rPh>
    <rPh sb="4" eb="5">
      <t>ダイ</t>
    </rPh>
    <rPh sb="7" eb="8">
      <t>ジョウ</t>
    </rPh>
    <phoneticPr fontId="1"/>
  </si>
  <si>
    <t>特定基準第60条第1項</t>
    <rPh sb="0" eb="2">
      <t>トクテイ</t>
    </rPh>
    <rPh sb="2" eb="4">
      <t>キジュン</t>
    </rPh>
    <rPh sb="4" eb="5">
      <t>ダイ</t>
    </rPh>
    <rPh sb="7" eb="8">
      <t>ジョウ</t>
    </rPh>
    <rPh sb="8" eb="9">
      <t>ダイ</t>
    </rPh>
    <rPh sb="10" eb="11">
      <t>コウ</t>
    </rPh>
    <phoneticPr fontId="1"/>
  </si>
  <si>
    <t>特定基準第60条第2項</t>
    <rPh sb="0" eb="2">
      <t>トクテイ</t>
    </rPh>
    <rPh sb="2" eb="4">
      <t>キジュン</t>
    </rPh>
    <rPh sb="4" eb="5">
      <t>ダイ</t>
    </rPh>
    <rPh sb="7" eb="8">
      <t>ジョウ</t>
    </rPh>
    <rPh sb="8" eb="9">
      <t>ダイ</t>
    </rPh>
    <rPh sb="10" eb="11">
      <t>コウ</t>
    </rPh>
    <phoneticPr fontId="1"/>
  </si>
  <si>
    <t>特定基準第60条第3項</t>
    <rPh sb="0" eb="2">
      <t>トクテイ</t>
    </rPh>
    <rPh sb="2" eb="4">
      <t>キジュン</t>
    </rPh>
    <rPh sb="4" eb="5">
      <t>ダイ</t>
    </rPh>
    <rPh sb="7" eb="8">
      <t>ジョウ</t>
    </rPh>
    <rPh sb="8" eb="9">
      <t>ダイ</t>
    </rPh>
    <rPh sb="10" eb="11">
      <t>コウ</t>
    </rPh>
    <phoneticPr fontId="1"/>
  </si>
  <si>
    <t>特定基準第61条第1項</t>
    <rPh sb="0" eb="2">
      <t>トクテイ</t>
    </rPh>
    <rPh sb="2" eb="4">
      <t>キジュン</t>
    </rPh>
    <rPh sb="4" eb="5">
      <t>ダイ</t>
    </rPh>
    <rPh sb="7" eb="8">
      <t>ジョウ</t>
    </rPh>
    <rPh sb="8" eb="9">
      <t>ダイ</t>
    </rPh>
    <rPh sb="10" eb="11">
      <t>コウ</t>
    </rPh>
    <phoneticPr fontId="1"/>
  </si>
  <si>
    <t>【職員に関する記録】</t>
    <rPh sb="1" eb="3">
      <t>ショクイン</t>
    </rPh>
    <rPh sb="4" eb="5">
      <t>カン</t>
    </rPh>
    <rPh sb="7" eb="9">
      <t>キロク</t>
    </rPh>
    <phoneticPr fontId="1"/>
  </si>
  <si>
    <t>出勤簿、タイムカード等労働時間がわかる書類</t>
    <rPh sb="0" eb="2">
      <t>シュッキン</t>
    </rPh>
    <rPh sb="2" eb="3">
      <t>ボ</t>
    </rPh>
    <rPh sb="10" eb="11">
      <t>ナド</t>
    </rPh>
    <rPh sb="11" eb="13">
      <t>ロウドウ</t>
    </rPh>
    <rPh sb="13" eb="15">
      <t>ジカン</t>
    </rPh>
    <rPh sb="19" eb="21">
      <t>ショルイ</t>
    </rPh>
    <phoneticPr fontId="1"/>
  </si>
  <si>
    <t>【設備に関する記録】</t>
    <rPh sb="1" eb="3">
      <t>セツビ</t>
    </rPh>
    <rPh sb="4" eb="5">
      <t>カン</t>
    </rPh>
    <rPh sb="7" eb="9">
      <t>キロク</t>
    </rPh>
    <phoneticPr fontId="1"/>
  </si>
  <si>
    <t>【会計に関する記録】</t>
    <rPh sb="1" eb="3">
      <t>カイケイ</t>
    </rPh>
    <rPh sb="4" eb="5">
      <t>カン</t>
    </rPh>
    <rPh sb="7" eb="9">
      <t>キロク</t>
    </rPh>
    <phoneticPr fontId="1"/>
  </si>
  <si>
    <t>特定基準第55条第1項</t>
    <rPh sb="0" eb="2">
      <t>トクテイ</t>
    </rPh>
    <rPh sb="2" eb="4">
      <t>キジュン</t>
    </rPh>
    <rPh sb="4" eb="5">
      <t>ダイ</t>
    </rPh>
    <rPh sb="7" eb="8">
      <t>ジョウ</t>
    </rPh>
    <rPh sb="8" eb="9">
      <t>ダイ</t>
    </rPh>
    <rPh sb="10" eb="11">
      <t>コウ</t>
    </rPh>
    <phoneticPr fontId="1"/>
  </si>
  <si>
    <t>特定基準第55条第2項</t>
    <rPh sb="0" eb="2">
      <t>トクテイ</t>
    </rPh>
    <rPh sb="2" eb="4">
      <t>キジュン</t>
    </rPh>
    <rPh sb="4" eb="5">
      <t>ダイ</t>
    </rPh>
    <rPh sb="7" eb="8">
      <t>ジョウ</t>
    </rPh>
    <rPh sb="8" eb="9">
      <t>ダイ</t>
    </rPh>
    <rPh sb="10" eb="11">
      <t>コウ</t>
    </rPh>
    <phoneticPr fontId="1"/>
  </si>
  <si>
    <t>特定基準第56条第1項</t>
    <rPh sb="0" eb="2">
      <t>トクテイ</t>
    </rPh>
    <rPh sb="2" eb="4">
      <t>キジュン</t>
    </rPh>
    <rPh sb="4" eb="5">
      <t>ダイ</t>
    </rPh>
    <rPh sb="7" eb="8">
      <t>ジョウ</t>
    </rPh>
    <rPh sb="8" eb="9">
      <t>ダイ</t>
    </rPh>
    <rPh sb="10" eb="11">
      <t>コウ</t>
    </rPh>
    <phoneticPr fontId="1"/>
  </si>
  <si>
    <t>特定基準第56条第2項</t>
    <rPh sb="0" eb="2">
      <t>トクテイ</t>
    </rPh>
    <rPh sb="2" eb="4">
      <t>キジュン</t>
    </rPh>
    <rPh sb="4" eb="5">
      <t>ダイ</t>
    </rPh>
    <rPh sb="7" eb="8">
      <t>ジョウ</t>
    </rPh>
    <rPh sb="8" eb="9">
      <t>ダイ</t>
    </rPh>
    <rPh sb="10" eb="11">
      <t>コウ</t>
    </rPh>
    <phoneticPr fontId="1"/>
  </si>
  <si>
    <t>特定子ども・子育て支援を提供した日及び時間帯</t>
    <rPh sb="0" eb="2">
      <t>トクテイ</t>
    </rPh>
    <rPh sb="2" eb="3">
      <t>コ</t>
    </rPh>
    <rPh sb="6" eb="8">
      <t>コソダ</t>
    </rPh>
    <rPh sb="9" eb="11">
      <t>シエン</t>
    </rPh>
    <rPh sb="12" eb="14">
      <t>テイキョウ</t>
    </rPh>
    <rPh sb="16" eb="17">
      <t>ビ</t>
    </rPh>
    <rPh sb="17" eb="18">
      <t>オヨ</t>
    </rPh>
    <rPh sb="19" eb="22">
      <t>ジカンタイ</t>
    </rPh>
    <phoneticPr fontId="1"/>
  </si>
  <si>
    <t>特定子ども・子育て支援の内容</t>
    <rPh sb="0" eb="2">
      <t>トクテイ</t>
    </rPh>
    <rPh sb="2" eb="3">
      <t>コ</t>
    </rPh>
    <rPh sb="6" eb="8">
      <t>コソダ</t>
    </rPh>
    <rPh sb="9" eb="11">
      <t>シエン</t>
    </rPh>
    <rPh sb="12" eb="14">
      <t>ナイヨウ</t>
    </rPh>
    <phoneticPr fontId="1"/>
  </si>
  <si>
    <t>特定子ども・子育て支援の費用の額</t>
    <rPh sb="0" eb="2">
      <t>トクテイ</t>
    </rPh>
    <rPh sb="2" eb="3">
      <t>コ</t>
    </rPh>
    <rPh sb="6" eb="8">
      <t>コソダ</t>
    </rPh>
    <rPh sb="9" eb="11">
      <t>シエン</t>
    </rPh>
    <rPh sb="12" eb="14">
      <t>ヒヨウ</t>
    </rPh>
    <rPh sb="15" eb="16">
      <t>ガク</t>
    </rPh>
    <phoneticPr fontId="1"/>
  </si>
  <si>
    <t>その他施設等利用費の支給に必要な事項</t>
    <rPh sb="13" eb="15">
      <t>ヒツヨウ</t>
    </rPh>
    <rPh sb="16" eb="18">
      <t>ジコウ</t>
    </rPh>
    <phoneticPr fontId="1"/>
  </si>
  <si>
    <t>ハラスメント対策</t>
    <rPh sb="6" eb="8">
      <t>タイサク</t>
    </rPh>
    <phoneticPr fontId="1"/>
  </si>
  <si>
    <t>いない場合、その理由は。</t>
    <rPh sb="8" eb="10">
      <t>リユウ</t>
    </rPh>
    <phoneticPr fontId="1"/>
  </si>
  <si>
    <t>○</t>
    <phoneticPr fontId="1"/>
  </si>
  <si>
    <t>認可当初</t>
    <rPh sb="0" eb="2">
      <t>ニンカ</t>
    </rPh>
    <rPh sb="2" eb="4">
      <t>トウショ</t>
    </rPh>
    <phoneticPr fontId="1"/>
  </si>
  <si>
    <t>特定教育・保育施設としての確認を受けた日</t>
    <rPh sb="0" eb="2">
      <t>トクテイ</t>
    </rPh>
    <rPh sb="2" eb="4">
      <t>キョウイク</t>
    </rPh>
    <rPh sb="5" eb="7">
      <t>ホイク</t>
    </rPh>
    <rPh sb="7" eb="9">
      <t>シセツ</t>
    </rPh>
    <rPh sb="13" eb="15">
      <t>カクニン</t>
    </rPh>
    <rPh sb="16" eb="17">
      <t>ウ</t>
    </rPh>
    <rPh sb="19" eb="20">
      <t>ヒ</t>
    </rPh>
    <phoneticPr fontId="1"/>
  </si>
  <si>
    <t>定員に対し低い。</t>
    <rPh sb="0" eb="2">
      <t>テイイン</t>
    </rPh>
    <rPh sb="3" eb="4">
      <t>タイ</t>
    </rPh>
    <rPh sb="5" eb="6">
      <t>ヒク</t>
    </rPh>
    <phoneticPr fontId="1"/>
  </si>
  <si>
    <t>定員弾力化を実施している。</t>
    <rPh sb="0" eb="2">
      <t>テイイン</t>
    </rPh>
    <rPh sb="2" eb="5">
      <t>ダンリョクカ</t>
    </rPh>
    <rPh sb="6" eb="8">
      <t>ジッシ</t>
    </rPh>
    <phoneticPr fontId="1"/>
  </si>
  <si>
    <t>定員を超えて入所している状況が恒常的に亘っている。</t>
    <rPh sb="0" eb="2">
      <t>テイイン</t>
    </rPh>
    <rPh sb="3" eb="4">
      <t>コ</t>
    </rPh>
    <rPh sb="6" eb="8">
      <t>ニュウショ</t>
    </rPh>
    <rPh sb="12" eb="14">
      <t>ジョウキョウ</t>
    </rPh>
    <rPh sb="15" eb="18">
      <t>コウジョウテキ</t>
    </rPh>
    <rPh sb="19" eb="20">
      <t>コウ</t>
    </rPh>
    <phoneticPr fontId="1"/>
  </si>
  <si>
    <t>その他(その他の場合は以下の空欄に記入してください。)</t>
    <rPh sb="2" eb="3">
      <t>タ</t>
    </rPh>
    <rPh sb="6" eb="7">
      <t>タ</t>
    </rPh>
    <rPh sb="8" eb="10">
      <t>バアイ</t>
    </rPh>
    <rPh sb="11" eb="13">
      <t>イカ</t>
    </rPh>
    <rPh sb="14" eb="16">
      <t>クウラン</t>
    </rPh>
    <rPh sb="17" eb="19">
      <t>キニュウ</t>
    </rPh>
    <phoneticPr fontId="1"/>
  </si>
  <si>
    <t>特定基準第6条第1項</t>
    <phoneticPr fontId="1"/>
  </si>
  <si>
    <t>毎週</t>
    <rPh sb="0" eb="2">
      <t>マイシュウ</t>
    </rPh>
    <phoneticPr fontId="1"/>
  </si>
  <si>
    <t>隔週</t>
    <rPh sb="0" eb="2">
      <t>カクシュウ</t>
    </rPh>
    <phoneticPr fontId="1"/>
  </si>
  <si>
    <t>（</t>
    <phoneticPr fontId="1"/>
  </si>
  <si>
    <t>いない</t>
    <phoneticPr fontId="1"/>
  </si>
  <si>
    <t>いる</t>
    <phoneticPr fontId="1"/>
  </si>
  <si>
    <t xml:space="preserve">保育所保育指針（平成29年3月31日厚生労働省告示第117号）
保育所保育指針の適用に際しての留意事項について（平成30年3月30日子保発0330第2号）
</t>
    <rPh sb="14" eb="15">
      <t>ガツ</t>
    </rPh>
    <rPh sb="17" eb="18">
      <t>ニチ</t>
    </rPh>
    <phoneticPr fontId="1"/>
  </si>
  <si>
    <t>保護者との連絡は、どのように行っているか。
（該当するものに記入してください。）</t>
    <rPh sb="30" eb="32">
      <t>キニュウ</t>
    </rPh>
    <phoneticPr fontId="1"/>
  </si>
  <si>
    <t>園だより等の発行</t>
    <rPh sb="0" eb="1">
      <t>エン</t>
    </rPh>
    <rPh sb="4" eb="5">
      <t>ナド</t>
    </rPh>
    <rPh sb="6" eb="8">
      <t>ハッコウ</t>
    </rPh>
    <phoneticPr fontId="1"/>
  </si>
  <si>
    <t>○</t>
    <phoneticPr fontId="1"/>
  </si>
  <si>
    <t>上記の措置は、嘱託医等に指示を仰いでいるか。</t>
    <phoneticPr fontId="1"/>
  </si>
  <si>
    <t>・</t>
    <phoneticPr fontId="1"/>
  </si>
  <si>
    <t>児童がいる時間帯は保育士を2人以上配置すること</t>
    <phoneticPr fontId="1"/>
  </si>
  <si>
    <t>最低基準第33条第2項</t>
    <phoneticPr fontId="1"/>
  </si>
  <si>
    <t>有</t>
    <rPh sb="0" eb="1">
      <t>アリ</t>
    </rPh>
    <phoneticPr fontId="1"/>
  </si>
  <si>
    <t>無</t>
    <rPh sb="0" eb="1">
      <t>ナシ</t>
    </rPh>
    <phoneticPr fontId="1"/>
  </si>
  <si>
    <t>加算</t>
    <rPh sb="0" eb="2">
      <t>カサン</t>
    </rPh>
    <phoneticPr fontId="1"/>
  </si>
  <si>
    <t>基準
保育士数
左記÷15
又は20</t>
    <rPh sb="14" eb="15">
      <t>マタ</t>
    </rPh>
    <phoneticPr fontId="1"/>
  </si>
  <si>
    <t>基準
保育士
数計</t>
    <phoneticPr fontId="1"/>
  </si>
  <si>
    <t xml:space="preserve">保育士
</t>
    <rPh sb="0" eb="3">
      <t>ホイクシ</t>
    </rPh>
    <phoneticPr fontId="1"/>
  </si>
  <si>
    <t>〃 以外</t>
    <phoneticPr fontId="1"/>
  </si>
  <si>
    <t>利用者及び関係者に、苦情解決制度をどのように周知しているか。その方法を記入してください。</t>
    <rPh sb="35" eb="37">
      <t>キニュウ</t>
    </rPh>
    <phoneticPr fontId="1"/>
  </si>
  <si>
    <t>第三者委員の選任、委員会の設置をしているか。</t>
    <rPh sb="0" eb="1">
      <t>ダイ</t>
    </rPh>
    <rPh sb="1" eb="2">
      <t>サン</t>
    </rPh>
    <rPh sb="2" eb="3">
      <t>シャ</t>
    </rPh>
    <rPh sb="3" eb="5">
      <t>イイン</t>
    </rPh>
    <rPh sb="6" eb="8">
      <t>センニン</t>
    </rPh>
    <rPh sb="9" eb="12">
      <t>イインカイ</t>
    </rPh>
    <rPh sb="13" eb="15">
      <t>セッチ</t>
    </rPh>
    <phoneticPr fontId="1"/>
  </si>
  <si>
    <t>受付件数</t>
    <rPh sb="0" eb="2">
      <t>ウケツケ</t>
    </rPh>
    <rPh sb="2" eb="4">
      <t>ケンスウ</t>
    </rPh>
    <phoneticPr fontId="1"/>
  </si>
  <si>
    <t>いる場合、直近の実施日及び内容は。</t>
    <rPh sb="5" eb="7">
      <t>チョッキン</t>
    </rPh>
    <rPh sb="8" eb="10">
      <t>ジッシ</t>
    </rPh>
    <rPh sb="10" eb="11">
      <t>ビ</t>
    </rPh>
    <rPh sb="11" eb="12">
      <t>オヨ</t>
    </rPh>
    <phoneticPr fontId="1"/>
  </si>
  <si>
    <t>いない</t>
    <phoneticPr fontId="1"/>
  </si>
  <si>
    <t>]</t>
    <phoneticPr fontId="1"/>
  </si>
  <si>
    <t>委託している項目に記入してください。</t>
    <rPh sb="9" eb="11">
      <t>キニュウ</t>
    </rPh>
    <phoneticPr fontId="1"/>
  </si>
  <si>
    <t>食品の保管設備は適当か、該当するものを記入してください。</t>
    <rPh sb="19" eb="21">
      <t>キニュウ</t>
    </rPh>
    <phoneticPr fontId="1"/>
  </si>
  <si>
    <t>食器の消毒・保管方法の該当するものを記入してください。</t>
    <rPh sb="18" eb="20">
      <t>キニュウ</t>
    </rPh>
    <phoneticPr fontId="1"/>
  </si>
  <si>
    <t>調理器具の消毒・保管方法の該当するものを記入してください。</t>
    <rPh sb="20" eb="22">
      <t>キニュウ</t>
    </rPh>
    <phoneticPr fontId="1"/>
  </si>
  <si>
    <t>ある</t>
    <phoneticPr fontId="1"/>
  </si>
  <si>
    <t>給食費予算額
(A)　　円(年)</t>
    <rPh sb="0" eb="3">
      <t>キュウショクヒ</t>
    </rPh>
    <rPh sb="3" eb="6">
      <t>ヨサンガク</t>
    </rPh>
    <rPh sb="12" eb="13">
      <t>エン</t>
    </rPh>
    <rPh sb="14" eb="15">
      <t>ネン</t>
    </rPh>
    <phoneticPr fontId="1"/>
  </si>
  <si>
    <t>給食費支出額
(B)　　円(年)</t>
    <rPh sb="0" eb="3">
      <t>キュウショクヒ</t>
    </rPh>
    <rPh sb="3" eb="5">
      <t>シシュツ</t>
    </rPh>
    <rPh sb="5" eb="6">
      <t>ガク</t>
    </rPh>
    <rPh sb="12" eb="13">
      <t>エン</t>
    </rPh>
    <rPh sb="14" eb="15">
      <t>ネン</t>
    </rPh>
    <phoneticPr fontId="1"/>
  </si>
  <si>
    <t>たんぱく質</t>
    <rPh sb="4" eb="5">
      <t>シツ</t>
    </rPh>
    <phoneticPr fontId="1"/>
  </si>
  <si>
    <t>ｇ</t>
    <phoneticPr fontId="1"/>
  </si>
  <si>
    <t>13％以上20％未満</t>
    <rPh sb="3" eb="5">
      <t>イジョウ</t>
    </rPh>
    <rPh sb="8" eb="10">
      <t>ミマン</t>
    </rPh>
    <phoneticPr fontId="1"/>
  </si>
  <si>
    <t>[</t>
    <phoneticPr fontId="1"/>
  </si>
  <si>
    <t>ない</t>
    <phoneticPr fontId="1"/>
  </si>
  <si>
    <t>ある</t>
    <phoneticPr fontId="1"/>
  </si>
  <si>
    <t>次の要件を満たしている場合、記入してください。</t>
    <rPh sb="14" eb="16">
      <t>キニュウ</t>
    </rPh>
    <phoneticPr fontId="1"/>
  </si>
  <si>
    <t>（単位：円）</t>
    <rPh sb="1" eb="3">
      <t>タンイ</t>
    </rPh>
    <rPh sb="4" eb="5">
      <t>エン</t>
    </rPh>
    <phoneticPr fontId="1"/>
  </si>
  <si>
    <t>改善基礎分
相当額及び
積算内訳</t>
    <rPh sb="0" eb="2">
      <t>カイゼン</t>
    </rPh>
    <rPh sb="2" eb="4">
      <t>キソ</t>
    </rPh>
    <rPh sb="4" eb="5">
      <t>ブン</t>
    </rPh>
    <rPh sb="6" eb="8">
      <t>ソウトウ</t>
    </rPh>
    <rPh sb="8" eb="9">
      <t>ガク</t>
    </rPh>
    <rPh sb="9" eb="10">
      <t>オヨ</t>
    </rPh>
    <rPh sb="12" eb="14">
      <t>セキサン</t>
    </rPh>
    <rPh sb="14" eb="16">
      <t>ウチワケ</t>
    </rPh>
    <phoneticPr fontId="10"/>
  </si>
  <si>
    <t>前期末支払資金
残高取崩額</t>
    <rPh sb="10" eb="12">
      <t>トリクズ</t>
    </rPh>
    <rPh sb="12" eb="13">
      <t>ガク</t>
    </rPh>
    <phoneticPr fontId="10"/>
  </si>
  <si>
    <t>1週当たり
標準勤務日数・
時間数</t>
    <rPh sb="1" eb="2">
      <t>シュウ</t>
    </rPh>
    <rPh sb="2" eb="3">
      <t>ア</t>
    </rPh>
    <rPh sb="6" eb="8">
      <t>ヒョウジュン</t>
    </rPh>
    <rPh sb="8" eb="10">
      <t>キンム</t>
    </rPh>
    <rPh sb="10" eb="12">
      <t>ニッスウ</t>
    </rPh>
    <rPh sb="14" eb="17">
      <t>ジカンスウ</t>
    </rPh>
    <phoneticPr fontId="1"/>
  </si>
  <si>
    <t>標準的支給月額
(基本給+各種手当)</t>
    <rPh sb="0" eb="3">
      <t>ヒョウジュンテキ</t>
    </rPh>
    <rPh sb="3" eb="5">
      <t>シキュウ</t>
    </rPh>
    <rPh sb="5" eb="7">
      <t>ゲツガク</t>
    </rPh>
    <rPh sb="9" eb="12">
      <t>キホンキュウ</t>
    </rPh>
    <rPh sb="13" eb="15">
      <t>カクシュ</t>
    </rPh>
    <rPh sb="15" eb="17">
      <t>テアテ</t>
    </rPh>
    <phoneticPr fontId="1"/>
  </si>
  <si>
    <t>保育標準時間認定
子ども利用施設1人</t>
    <rPh sb="0" eb="2">
      <t>ホイク</t>
    </rPh>
    <rPh sb="2" eb="4">
      <t>ヒョウジュン</t>
    </rPh>
    <rPh sb="4" eb="6">
      <t>ジカン</t>
    </rPh>
    <rPh sb="6" eb="8">
      <t>ニンテイ</t>
    </rPh>
    <rPh sb="9" eb="10">
      <t>コ</t>
    </rPh>
    <rPh sb="12" eb="14">
      <t>リヨウ</t>
    </rPh>
    <rPh sb="14" eb="16">
      <t>シセツ</t>
    </rPh>
    <rPh sb="16" eb="18">
      <t>ヒトリ</t>
    </rPh>
    <phoneticPr fontId="1"/>
  </si>
  <si>
    <t>利用児童に対し、概ね3人につき、保育士1人以上
10人につき、看護師等を1人以上</t>
    <rPh sb="0" eb="2">
      <t>リヨウ</t>
    </rPh>
    <rPh sb="2" eb="4">
      <t>ジドウ</t>
    </rPh>
    <rPh sb="5" eb="6">
      <t>タイ</t>
    </rPh>
    <rPh sb="8" eb="9">
      <t>オオム</t>
    </rPh>
    <rPh sb="11" eb="12">
      <t>ニン</t>
    </rPh>
    <rPh sb="16" eb="18">
      <t>ホイク</t>
    </rPh>
    <rPh sb="18" eb="19">
      <t>シ</t>
    </rPh>
    <rPh sb="19" eb="21">
      <t>ヒトリ</t>
    </rPh>
    <rPh sb="21" eb="23">
      <t>イジョウ</t>
    </rPh>
    <rPh sb="26" eb="27">
      <t>ニン</t>
    </rPh>
    <rPh sb="31" eb="34">
      <t>カンゴシ</t>
    </rPh>
    <rPh sb="34" eb="35">
      <t>ナド</t>
    </rPh>
    <rPh sb="36" eb="38">
      <t>ヒトリ</t>
    </rPh>
    <rPh sb="38" eb="40">
      <t>イジョウ</t>
    </rPh>
    <phoneticPr fontId="1"/>
  </si>
  <si>
    <t>専任保育士1人以上</t>
    <phoneticPr fontId="1"/>
  </si>
  <si>
    <t>地域子育て
支援事業</t>
    <rPh sb="0" eb="2">
      <t>チイキ</t>
    </rPh>
    <rPh sb="2" eb="4">
      <t>コソダ</t>
    </rPh>
    <phoneticPr fontId="1"/>
  </si>
  <si>
    <t>1歳児室(ほふく室)</t>
    <rPh sb="1" eb="3">
      <t>サイジ</t>
    </rPh>
    <rPh sb="3" eb="4">
      <t>シツ</t>
    </rPh>
    <rPh sb="8" eb="9">
      <t>シツ</t>
    </rPh>
    <phoneticPr fontId="1"/>
  </si>
  <si>
    <t>選任を要しない</t>
    <rPh sb="0" eb="2">
      <t>センニン</t>
    </rPh>
    <rPh sb="3" eb="4">
      <t>ヨウ</t>
    </rPh>
    <phoneticPr fontId="1"/>
  </si>
  <si>
    <t>[</t>
    <phoneticPr fontId="1"/>
  </si>
  <si>
    <t>]</t>
    <phoneticPr fontId="1"/>
  </si>
  <si>
    <t>各種諸手当を諸規程に基づき適正に支給しているか。</t>
    <phoneticPr fontId="1"/>
  </si>
  <si>
    <t>利用者負担に関する書類(徴収説明書、領収書、請求書等)</t>
    <rPh sb="0" eb="3">
      <t>リヨウシャ</t>
    </rPh>
    <rPh sb="3" eb="5">
      <t>フタン</t>
    </rPh>
    <rPh sb="6" eb="7">
      <t>カン</t>
    </rPh>
    <rPh sb="9" eb="11">
      <t>ショルイ</t>
    </rPh>
    <rPh sb="12" eb="14">
      <t>チョウシュウ</t>
    </rPh>
    <rPh sb="14" eb="17">
      <t>セツメイショ</t>
    </rPh>
    <rPh sb="18" eb="21">
      <t>リョウシュウショ</t>
    </rPh>
    <rPh sb="22" eb="25">
      <t>セイキュウショ</t>
    </rPh>
    <rPh sb="25" eb="26">
      <t>ナド</t>
    </rPh>
    <phoneticPr fontId="1"/>
  </si>
  <si>
    <t>施設型給付費の請求関係書類</t>
    <rPh sb="0" eb="3">
      <t>シセツガタ</t>
    </rPh>
    <rPh sb="3" eb="5">
      <t>キュウフ</t>
    </rPh>
    <rPh sb="5" eb="6">
      <t>ヒ</t>
    </rPh>
    <rPh sb="7" eb="9">
      <t>セイキュウ</t>
    </rPh>
    <rPh sb="9" eb="11">
      <t>カンケイ</t>
    </rPh>
    <rPh sb="11" eb="13">
      <t>ショルイ</t>
    </rPh>
    <phoneticPr fontId="1"/>
  </si>
  <si>
    <t>公定価格の加算(処遇改善、減価償却費、賃借料、施設機能強化)に関する書類</t>
    <rPh sb="0" eb="2">
      <t>コウテイ</t>
    </rPh>
    <rPh sb="2" eb="4">
      <t>カカク</t>
    </rPh>
    <rPh sb="5" eb="7">
      <t>カサン</t>
    </rPh>
    <rPh sb="8" eb="10">
      <t>ショグウ</t>
    </rPh>
    <rPh sb="10" eb="12">
      <t>カイゼン</t>
    </rPh>
    <rPh sb="13" eb="15">
      <t>ゲンカ</t>
    </rPh>
    <rPh sb="15" eb="17">
      <t>ショウキャク</t>
    </rPh>
    <rPh sb="17" eb="18">
      <t>ヒ</t>
    </rPh>
    <rPh sb="19" eb="22">
      <t>チンシャクリョウ</t>
    </rPh>
    <rPh sb="23" eb="25">
      <t>シセツ</t>
    </rPh>
    <rPh sb="25" eb="27">
      <t>キノウ</t>
    </rPh>
    <rPh sb="27" eb="29">
      <t>キョウカ</t>
    </rPh>
    <rPh sb="31" eb="32">
      <t>カン</t>
    </rPh>
    <rPh sb="34" eb="36">
      <t>ショルイ</t>
    </rPh>
    <phoneticPr fontId="1"/>
  </si>
  <si>
    <t>特　　記　　事　　項</t>
    <rPh sb="0" eb="1">
      <t>トク</t>
    </rPh>
    <rPh sb="3" eb="4">
      <t>キ</t>
    </rPh>
    <rPh sb="6" eb="7">
      <t>コト</t>
    </rPh>
    <rPh sb="9" eb="10">
      <t>コウ</t>
    </rPh>
    <phoneticPr fontId="1"/>
  </si>
  <si>
    <t>特定基準第54条</t>
    <rPh sb="0" eb="2">
      <t>トクテイ</t>
    </rPh>
    <rPh sb="2" eb="4">
      <t>キジュン</t>
    </rPh>
    <rPh sb="4" eb="5">
      <t>ダイ</t>
    </rPh>
    <rPh sb="7" eb="8">
      <t>ジョウ</t>
    </rPh>
    <phoneticPr fontId="1"/>
  </si>
  <si>
    <t>いる場合、記載しているものを記入してください。</t>
    <rPh sb="2" eb="4">
      <t>バアイ</t>
    </rPh>
    <rPh sb="5" eb="7">
      <t>キサイ</t>
    </rPh>
    <rPh sb="14" eb="16">
      <t>キニュウ</t>
    </rPh>
    <phoneticPr fontId="1"/>
  </si>
  <si>
    <t>特定基準第58条</t>
    <rPh sb="0" eb="2">
      <t>トクテイ</t>
    </rPh>
    <rPh sb="2" eb="4">
      <t>キジュン</t>
    </rPh>
    <rPh sb="4" eb="5">
      <t>ダイ</t>
    </rPh>
    <rPh sb="7" eb="8">
      <t>ジョウ</t>
    </rPh>
    <phoneticPr fontId="1"/>
  </si>
  <si>
    <t>就業規則、給与規程</t>
    <rPh sb="0" eb="2">
      <t>シュウギョウ</t>
    </rPh>
    <rPh sb="2" eb="4">
      <t>キソク</t>
    </rPh>
    <rPh sb="5" eb="7">
      <t>キュウヨ</t>
    </rPh>
    <rPh sb="7" eb="9">
      <t>キテイ</t>
    </rPh>
    <phoneticPr fontId="1"/>
  </si>
  <si>
    <t>特定基準第61条第2項</t>
    <rPh sb="0" eb="2">
      <t>トクテイ</t>
    </rPh>
    <rPh sb="2" eb="4">
      <t>キジュン</t>
    </rPh>
    <rPh sb="4" eb="5">
      <t>ダイ</t>
    </rPh>
    <rPh sb="7" eb="8">
      <t>ジョウ</t>
    </rPh>
    <rPh sb="8" eb="9">
      <t>ダイ</t>
    </rPh>
    <rPh sb="10" eb="11">
      <t>コウ</t>
    </rPh>
    <phoneticPr fontId="1"/>
  </si>
  <si>
    <t>衛生委員会を設置しているか。</t>
    <phoneticPr fontId="1"/>
  </si>
  <si>
    <t>これらの取組を職員に周知しているか。</t>
    <phoneticPr fontId="1"/>
  </si>
  <si>
    <t>労働契約における契約書、労働条件通知書等の書類や文書</t>
    <rPh sb="0" eb="2">
      <t>ロウドウ</t>
    </rPh>
    <rPh sb="2" eb="4">
      <t>ケイヤク</t>
    </rPh>
    <rPh sb="8" eb="11">
      <t>ケイヤクショ</t>
    </rPh>
    <rPh sb="12" eb="14">
      <t>ロウドウ</t>
    </rPh>
    <rPh sb="14" eb="16">
      <t>ジョウケン</t>
    </rPh>
    <rPh sb="16" eb="19">
      <t>ツウチショ</t>
    </rPh>
    <rPh sb="19" eb="20">
      <t>トウ</t>
    </rPh>
    <rPh sb="21" eb="23">
      <t>ショルイ</t>
    </rPh>
    <rPh sb="24" eb="26">
      <t>ブンショ</t>
    </rPh>
    <phoneticPr fontId="1"/>
  </si>
  <si>
    <t>社会保険(健康保険、雇用保険等)への加入を証する書類</t>
    <rPh sb="0" eb="2">
      <t>シャカイ</t>
    </rPh>
    <rPh sb="2" eb="4">
      <t>ホケン</t>
    </rPh>
    <rPh sb="5" eb="7">
      <t>ケンコウ</t>
    </rPh>
    <rPh sb="7" eb="9">
      <t>ホケン</t>
    </rPh>
    <rPh sb="10" eb="12">
      <t>コヨウ</t>
    </rPh>
    <rPh sb="12" eb="14">
      <t>ホケン</t>
    </rPh>
    <rPh sb="14" eb="15">
      <t>トウ</t>
    </rPh>
    <rPh sb="18" eb="20">
      <t>カニュウ</t>
    </rPh>
    <rPh sb="21" eb="22">
      <t>ショウ</t>
    </rPh>
    <rPh sb="24" eb="26">
      <t>ショルイ</t>
    </rPh>
    <phoneticPr fontId="1"/>
  </si>
  <si>
    <t>職員の健康診断の実施状況がわかる書類</t>
    <rPh sb="0" eb="2">
      <t>ショクイン</t>
    </rPh>
    <rPh sb="3" eb="5">
      <t>ケンコウ</t>
    </rPh>
    <rPh sb="5" eb="7">
      <t>シンダン</t>
    </rPh>
    <rPh sb="8" eb="10">
      <t>ジッシ</t>
    </rPh>
    <rPh sb="10" eb="12">
      <t>ジョウキョウ</t>
    </rPh>
    <rPh sb="16" eb="18">
      <t>ショルイ</t>
    </rPh>
    <phoneticPr fontId="1"/>
  </si>
  <si>
    <t>防災計画、防災マニュアル等の防災対策に関する書類</t>
    <rPh sb="0" eb="2">
      <t>ボウサイ</t>
    </rPh>
    <rPh sb="2" eb="4">
      <t>ケイカク</t>
    </rPh>
    <rPh sb="5" eb="7">
      <t>ボウサイ</t>
    </rPh>
    <rPh sb="12" eb="13">
      <t>ナド</t>
    </rPh>
    <rPh sb="14" eb="16">
      <t>ボウサイ</t>
    </rPh>
    <rPh sb="16" eb="18">
      <t>タイサク</t>
    </rPh>
    <rPh sb="19" eb="20">
      <t>カン</t>
    </rPh>
    <rPh sb="22" eb="24">
      <t>ショルイ</t>
    </rPh>
    <phoneticPr fontId="1"/>
  </si>
  <si>
    <t>施設・設備等の安全対策に関する書類(マニュアル、安全点検表等)</t>
    <rPh sb="0" eb="2">
      <t>シセツ</t>
    </rPh>
    <rPh sb="3" eb="5">
      <t>セツビ</t>
    </rPh>
    <rPh sb="5" eb="6">
      <t>ナド</t>
    </rPh>
    <rPh sb="7" eb="9">
      <t>アンゼン</t>
    </rPh>
    <rPh sb="9" eb="11">
      <t>タイサク</t>
    </rPh>
    <rPh sb="12" eb="13">
      <t>カン</t>
    </rPh>
    <rPh sb="15" eb="17">
      <t>ショルイ</t>
    </rPh>
    <rPh sb="24" eb="26">
      <t>アンゼン</t>
    </rPh>
    <rPh sb="26" eb="28">
      <t>テンケン</t>
    </rPh>
    <rPh sb="28" eb="29">
      <t>ヒョウ</t>
    </rPh>
    <rPh sb="29" eb="30">
      <t>トウ</t>
    </rPh>
    <phoneticPr fontId="1"/>
  </si>
  <si>
    <t>施設・設備等の衛生管理に関する書類(マニュアル、衛生点検表等)</t>
    <rPh sb="0" eb="2">
      <t>シセツ</t>
    </rPh>
    <rPh sb="3" eb="5">
      <t>セツビ</t>
    </rPh>
    <rPh sb="5" eb="6">
      <t>ナド</t>
    </rPh>
    <rPh sb="7" eb="9">
      <t>エイセイ</t>
    </rPh>
    <rPh sb="9" eb="11">
      <t>カンリ</t>
    </rPh>
    <rPh sb="12" eb="13">
      <t>カン</t>
    </rPh>
    <rPh sb="15" eb="17">
      <t>ショルイ</t>
    </rPh>
    <rPh sb="24" eb="26">
      <t>エイセイ</t>
    </rPh>
    <phoneticPr fontId="1"/>
  </si>
  <si>
    <t>事故防止に関する書類(マニュアル、事故記録等)</t>
    <rPh sb="0" eb="2">
      <t>ジコ</t>
    </rPh>
    <rPh sb="2" eb="4">
      <t>ボウシ</t>
    </rPh>
    <rPh sb="5" eb="6">
      <t>カン</t>
    </rPh>
    <rPh sb="8" eb="10">
      <t>ショルイ</t>
    </rPh>
    <rPh sb="17" eb="19">
      <t>ジコ</t>
    </rPh>
    <rPh sb="19" eb="21">
      <t>キロク</t>
    </rPh>
    <rPh sb="21" eb="22">
      <t>ナド</t>
    </rPh>
    <phoneticPr fontId="1"/>
  </si>
  <si>
    <t>適正な会計処理のため必要な事項を定めた経理規程等</t>
    <rPh sb="0" eb="2">
      <t>テキセイ</t>
    </rPh>
    <rPh sb="3" eb="5">
      <t>カイケイ</t>
    </rPh>
    <rPh sb="5" eb="7">
      <t>ショリ</t>
    </rPh>
    <rPh sb="10" eb="12">
      <t>ヒツヨウ</t>
    </rPh>
    <rPh sb="13" eb="15">
      <t>ジコウ</t>
    </rPh>
    <rPh sb="16" eb="17">
      <t>サダ</t>
    </rPh>
    <rPh sb="19" eb="21">
      <t>ケイリ</t>
    </rPh>
    <rPh sb="21" eb="23">
      <t>キテイ</t>
    </rPh>
    <rPh sb="23" eb="24">
      <t>トウ</t>
    </rPh>
    <phoneticPr fontId="1"/>
  </si>
  <si>
    <t>各会計年度に作成すべき計算書類(収支計算書、損益計算書等)</t>
    <rPh sb="0" eb="1">
      <t>カク</t>
    </rPh>
    <rPh sb="1" eb="3">
      <t>カイケイ</t>
    </rPh>
    <rPh sb="3" eb="5">
      <t>ネンド</t>
    </rPh>
    <rPh sb="6" eb="8">
      <t>サクセイ</t>
    </rPh>
    <rPh sb="11" eb="13">
      <t>ケイサン</t>
    </rPh>
    <rPh sb="13" eb="15">
      <t>ショルイ</t>
    </rPh>
    <rPh sb="16" eb="18">
      <t>シュウシ</t>
    </rPh>
    <rPh sb="18" eb="21">
      <t>ケイサンショ</t>
    </rPh>
    <rPh sb="22" eb="24">
      <t>ソンエキ</t>
    </rPh>
    <rPh sb="24" eb="27">
      <t>ケイサンショ</t>
    </rPh>
    <rPh sb="27" eb="28">
      <t>トウ</t>
    </rPh>
    <phoneticPr fontId="1"/>
  </si>
  <si>
    <t>施設利用者から預かる金銭等を含めた現預金等の出納管理簿</t>
    <rPh sb="0" eb="2">
      <t>シセツ</t>
    </rPh>
    <rPh sb="2" eb="5">
      <t>リヨウシャ</t>
    </rPh>
    <rPh sb="7" eb="8">
      <t>アズ</t>
    </rPh>
    <rPh sb="10" eb="12">
      <t>キンセン</t>
    </rPh>
    <rPh sb="12" eb="13">
      <t>トウ</t>
    </rPh>
    <rPh sb="14" eb="15">
      <t>フク</t>
    </rPh>
    <rPh sb="17" eb="20">
      <t>ゲンヨキン</t>
    </rPh>
    <rPh sb="20" eb="21">
      <t>ナド</t>
    </rPh>
    <phoneticPr fontId="1"/>
  </si>
  <si>
    <t>＜これ以降は、特定子ども・子育て支援施設等について伺います。＞</t>
    <rPh sb="7" eb="9">
      <t>トクテイ</t>
    </rPh>
    <rPh sb="9" eb="10">
      <t>コ</t>
    </rPh>
    <rPh sb="13" eb="15">
      <t>コソダ</t>
    </rPh>
    <rPh sb="16" eb="18">
      <t>シエン</t>
    </rPh>
    <rPh sb="18" eb="20">
      <t>シセツ</t>
    </rPh>
    <rPh sb="20" eb="21">
      <t>トウ</t>
    </rPh>
    <phoneticPr fontId="1"/>
  </si>
  <si>
    <t>特定子ども・子育て支援施設等とは、子ども・子育て支援施設等のうち、</t>
    <rPh sb="0" eb="1">
      <t>トク</t>
    </rPh>
    <phoneticPr fontId="1"/>
  </si>
  <si>
    <t>特定子ども・子育て支援施設等に関する書類</t>
    <rPh sb="0" eb="2">
      <t>トクテイ</t>
    </rPh>
    <rPh sb="2" eb="3">
      <t>コ</t>
    </rPh>
    <rPh sb="6" eb="8">
      <t>コソダ</t>
    </rPh>
    <rPh sb="9" eb="11">
      <t>シエン</t>
    </rPh>
    <rPh sb="11" eb="13">
      <t>シセツ</t>
    </rPh>
    <rPh sb="13" eb="14">
      <t>トウ</t>
    </rPh>
    <rPh sb="15" eb="16">
      <t>カン</t>
    </rPh>
    <rPh sb="18" eb="20">
      <t>ショルイ</t>
    </rPh>
    <phoneticPr fontId="1"/>
  </si>
  <si>
    <t>項目</t>
    <rPh sb="0" eb="2">
      <t>コウモク</t>
    </rPh>
    <phoneticPr fontId="1"/>
  </si>
  <si>
    <t>ない</t>
    <phoneticPr fontId="1"/>
  </si>
  <si>
    <t>運　　営　・　管　　理　　関　　係</t>
    <rPh sb="0" eb="1">
      <t>ウン</t>
    </rPh>
    <rPh sb="3" eb="4">
      <t>エイ</t>
    </rPh>
    <rPh sb="7" eb="8">
      <t>カン</t>
    </rPh>
    <rPh sb="10" eb="11">
      <t>リ</t>
    </rPh>
    <rPh sb="13" eb="14">
      <t>カン</t>
    </rPh>
    <rPh sb="16" eb="17">
      <t>カカリ</t>
    </rPh>
    <phoneticPr fontId="1"/>
  </si>
  <si>
    <t>基本給の昇給</t>
    <rPh sb="0" eb="2">
      <t>キホン</t>
    </rPh>
    <rPh sb="2" eb="3">
      <t>キュウ</t>
    </rPh>
    <rPh sb="4" eb="6">
      <t>ショウキュウ</t>
    </rPh>
    <phoneticPr fontId="1"/>
  </si>
  <si>
    <t>手当</t>
    <rPh sb="0" eb="1">
      <t>テ</t>
    </rPh>
    <rPh sb="1" eb="2">
      <t>ア</t>
    </rPh>
    <phoneticPr fontId="1"/>
  </si>
  <si>
    <t>賞与（一時金）</t>
    <rPh sb="0" eb="2">
      <t>ショウヨ</t>
    </rPh>
    <rPh sb="3" eb="6">
      <t>イチジキン</t>
    </rPh>
    <phoneticPr fontId="1"/>
  </si>
  <si>
    <t>その他[</t>
    <rPh sb="2" eb="3">
      <t>ホカ</t>
    </rPh>
    <phoneticPr fontId="1"/>
  </si>
  <si>
    <t>　</t>
    <phoneticPr fontId="1"/>
  </si>
  <si>
    <t>いる場合、その周知方法を記入してください。</t>
    <rPh sb="2" eb="4">
      <t>バアイ</t>
    </rPh>
    <rPh sb="7" eb="9">
      <t>シュウチ</t>
    </rPh>
    <rPh sb="9" eb="11">
      <t>ホウホウ</t>
    </rPh>
    <rPh sb="12" eb="14">
      <t>キニュウ</t>
    </rPh>
    <phoneticPr fontId="1"/>
  </si>
  <si>
    <t>・支払時期</t>
    <rPh sb="1" eb="3">
      <t>シハライ</t>
    </rPh>
    <rPh sb="3" eb="5">
      <t>ジキ</t>
    </rPh>
    <phoneticPr fontId="1"/>
  </si>
  <si>
    <t>・支払方法</t>
    <rPh sb="1" eb="3">
      <t>シハライ</t>
    </rPh>
    <rPh sb="3" eb="5">
      <t>ホウホウ</t>
    </rPh>
    <phoneticPr fontId="1"/>
  </si>
  <si>
    <t>いる場合、支払時期及び支払方法は。</t>
    <rPh sb="2" eb="4">
      <t>バアイ</t>
    </rPh>
    <rPh sb="5" eb="7">
      <t>シハライ</t>
    </rPh>
    <rPh sb="7" eb="9">
      <t>ジキ</t>
    </rPh>
    <rPh sb="9" eb="10">
      <t>オヨ</t>
    </rPh>
    <rPh sb="11" eb="13">
      <t>シハライ</t>
    </rPh>
    <rPh sb="13" eb="15">
      <t>ホウホウ</t>
    </rPh>
    <phoneticPr fontId="1"/>
  </si>
  <si>
    <t>◆</t>
    <phoneticPr fontId="1"/>
  </si>
  <si>
    <t>年間延回数</t>
    <rPh sb="0" eb="2">
      <t>ネンカン</t>
    </rPh>
    <rPh sb="2" eb="3">
      <t>ノ</t>
    </rPh>
    <rPh sb="3" eb="5">
      <t>カイスウ</t>
    </rPh>
    <phoneticPr fontId="1"/>
  </si>
  <si>
    <t>いる場合、契約書はあるか。</t>
    <phoneticPr fontId="1"/>
  </si>
  <si>
    <t>ない</t>
    <phoneticPr fontId="1"/>
  </si>
  <si>
    <t>職員に対する給食提供を行っているか。</t>
    <rPh sb="8" eb="10">
      <t>テイキョウ</t>
    </rPh>
    <phoneticPr fontId="1"/>
  </si>
  <si>
    <t>入園時</t>
    <rPh sb="0" eb="2">
      <t>ニュウエン</t>
    </rPh>
    <rPh sb="2" eb="3">
      <t>ジ</t>
    </rPh>
    <phoneticPr fontId="1"/>
  </si>
  <si>
    <t>ない</t>
    <phoneticPr fontId="1"/>
  </si>
  <si>
    <t>ある</t>
    <phoneticPr fontId="1"/>
  </si>
  <si>
    <t>いる</t>
    <phoneticPr fontId="1"/>
  </si>
  <si>
    <t>前期末支払資金残高の取崩し</t>
    <rPh sb="10" eb="12">
      <t>トリクズ</t>
    </rPh>
    <phoneticPr fontId="1"/>
  </si>
  <si>
    <t>園庭(屋外遊戯場)の有効面積(㎡)</t>
    <rPh sb="0" eb="2">
      <t>エンテイ</t>
    </rPh>
    <rPh sb="3" eb="5">
      <t>オクガイ</t>
    </rPh>
    <rPh sb="5" eb="7">
      <t>ユウギ</t>
    </rPh>
    <rPh sb="6" eb="7">
      <t>ギ</t>
    </rPh>
    <rPh sb="7" eb="8">
      <t>ジョウ</t>
    </rPh>
    <rPh sb="10" eb="12">
      <t>ユウコウ</t>
    </rPh>
    <rPh sb="12" eb="14">
      <t>メンセキ</t>
    </rPh>
    <phoneticPr fontId="1"/>
  </si>
  <si>
    <t>土曜日等の共同保育を実施しているか。</t>
    <rPh sb="3" eb="4">
      <t>トウ</t>
    </rPh>
    <phoneticPr fontId="1"/>
  </si>
  <si>
    <t>浜松市土曜日等共同保育実施要綱</t>
    <rPh sb="6" eb="7">
      <t>トウ</t>
    </rPh>
    <phoneticPr fontId="1"/>
  </si>
  <si>
    <t>アレルギー児の対応等、適切な保育を提供していること。</t>
    <rPh sb="5" eb="6">
      <t>ジ</t>
    </rPh>
    <phoneticPr fontId="1"/>
  </si>
  <si>
    <t>土曜日等の共同保育に関する協定書を市に提出していること。（※）</t>
    <rPh sb="3" eb="4">
      <t>トウ</t>
    </rPh>
    <phoneticPr fontId="1"/>
  </si>
  <si>
    <t>運　営　・　管　理　関　係</t>
    <phoneticPr fontId="1"/>
  </si>
  <si>
    <t>いる場合、満たしている要件を選択してください。</t>
    <rPh sb="14" eb="16">
      <t>センタク</t>
    </rPh>
    <phoneticPr fontId="1"/>
  </si>
  <si>
    <t>いる場合、取り組んでいるものを選択してください。</t>
    <rPh sb="15" eb="17">
      <t>センタク</t>
    </rPh>
    <phoneticPr fontId="1"/>
  </si>
  <si>
    <t>設備</t>
    <rPh sb="0" eb="2">
      <t>セツビ</t>
    </rPh>
    <phoneticPr fontId="1"/>
  </si>
  <si>
    <t>消毒</t>
    <rPh sb="0" eb="2">
      <t>ショウドク</t>
    </rPh>
    <phoneticPr fontId="1"/>
  </si>
  <si>
    <t>保管</t>
    <rPh sb="0" eb="2">
      <t>ホカン</t>
    </rPh>
    <phoneticPr fontId="1"/>
  </si>
  <si>
    <t>内容に含まれているものに選択してください。</t>
    <rPh sb="12" eb="14">
      <t>センタク</t>
    </rPh>
    <phoneticPr fontId="1"/>
  </si>
  <si>
    <t>特定子ども・子育て支援施設等の確認を受けているか。</t>
    <rPh sb="0" eb="2">
      <t>トクテイ</t>
    </rPh>
    <rPh sb="2" eb="3">
      <t>コ</t>
    </rPh>
    <rPh sb="6" eb="8">
      <t>コソダ</t>
    </rPh>
    <rPh sb="9" eb="11">
      <t>シエン</t>
    </rPh>
    <rPh sb="11" eb="13">
      <t>シセツ</t>
    </rPh>
    <rPh sb="13" eb="14">
      <t>トウ</t>
    </rPh>
    <rPh sb="15" eb="17">
      <t>カクニン</t>
    </rPh>
    <rPh sb="18" eb="19">
      <t>ウ</t>
    </rPh>
    <phoneticPr fontId="1"/>
  </si>
  <si>
    <t>＜　確認を受けている場合、以下に記入してください。　＞</t>
    <rPh sb="2" eb="4">
      <t>カクニン</t>
    </rPh>
    <rPh sb="5" eb="6">
      <t>ウ</t>
    </rPh>
    <rPh sb="10" eb="12">
      <t>バアイ</t>
    </rPh>
    <rPh sb="13" eb="15">
      <t>イカ</t>
    </rPh>
    <rPh sb="16" eb="18">
      <t>キニュウ</t>
    </rPh>
    <phoneticPr fontId="1"/>
  </si>
  <si>
    <t>確認を受けている事業等をチェック（■）してください。</t>
    <rPh sb="0" eb="2">
      <t>カクニン</t>
    </rPh>
    <rPh sb="3" eb="4">
      <t>ウ</t>
    </rPh>
    <rPh sb="10" eb="11">
      <t>トウ</t>
    </rPh>
    <phoneticPr fontId="1"/>
  </si>
  <si>
    <t>⑥一時預かり事業</t>
    <rPh sb="6" eb="8">
      <t>ジギョウ</t>
    </rPh>
    <phoneticPr fontId="1"/>
  </si>
  <si>
    <t>※企業主導型保育事業は⑤・⑥の事業を</t>
    <rPh sb="15" eb="17">
      <t>ジギョウ</t>
    </rPh>
    <phoneticPr fontId="1"/>
  </si>
  <si>
    <t>特定基準第57条</t>
    <rPh sb="0" eb="2">
      <t>トクテイ</t>
    </rPh>
    <rPh sb="2" eb="4">
      <t>キジュン</t>
    </rPh>
    <rPh sb="4" eb="5">
      <t>ダイ</t>
    </rPh>
    <rPh sb="7" eb="8">
      <t>ジョウ</t>
    </rPh>
    <phoneticPr fontId="1"/>
  </si>
  <si>
    <t>労使協定(36協定、24協定等)</t>
    <rPh sb="0" eb="2">
      <t>ロウシ</t>
    </rPh>
    <rPh sb="2" eb="4">
      <t>キョウテイ</t>
    </rPh>
    <rPh sb="7" eb="9">
      <t>キョウテイ</t>
    </rPh>
    <rPh sb="12" eb="14">
      <t>キョウテイ</t>
    </rPh>
    <rPh sb="14" eb="15">
      <t>ナド</t>
    </rPh>
    <phoneticPr fontId="1"/>
  </si>
  <si>
    <t>□</t>
    <phoneticPr fontId="1"/>
  </si>
  <si>
    <t>■</t>
    <phoneticPr fontId="1"/>
  </si>
  <si>
    <t>添付資料　</t>
    <phoneticPr fontId="10"/>
  </si>
  <si>
    <t>（１）</t>
    <phoneticPr fontId="1"/>
  </si>
  <si>
    <t>運営・処遇関係</t>
    <rPh sb="0" eb="2">
      <t>ウンエイ</t>
    </rPh>
    <rPh sb="3" eb="5">
      <t>ショグウ</t>
    </rPh>
    <rPh sb="5" eb="7">
      <t>カンケイ</t>
    </rPh>
    <phoneticPr fontId="10"/>
  </si>
  <si>
    <t>業務分担表(組織の構成や役割等がわかるもの)</t>
    <rPh sb="0" eb="2">
      <t>ギョウム</t>
    </rPh>
    <rPh sb="2" eb="4">
      <t>ブンタン</t>
    </rPh>
    <rPh sb="4" eb="5">
      <t>ヒョウ</t>
    </rPh>
    <rPh sb="6" eb="8">
      <t>ソシキ</t>
    </rPh>
    <rPh sb="9" eb="11">
      <t>コウセイ</t>
    </rPh>
    <rPh sb="12" eb="14">
      <t>ヤクワリ</t>
    </rPh>
    <rPh sb="14" eb="15">
      <t>トウ</t>
    </rPh>
    <phoneticPr fontId="10"/>
  </si>
  <si>
    <t>勤務時間帯を記号等で示している場合、具体的な時間帯がわかるようにしてください。</t>
    <rPh sb="0" eb="2">
      <t>キンム</t>
    </rPh>
    <rPh sb="2" eb="4">
      <t>ジカン</t>
    </rPh>
    <rPh sb="4" eb="5">
      <t>タイ</t>
    </rPh>
    <rPh sb="6" eb="8">
      <t>キゴウ</t>
    </rPh>
    <rPh sb="8" eb="9">
      <t>トウ</t>
    </rPh>
    <rPh sb="10" eb="11">
      <t>シメ</t>
    </rPh>
    <rPh sb="15" eb="17">
      <t>バアイ</t>
    </rPh>
    <rPh sb="18" eb="21">
      <t>グタイテキ</t>
    </rPh>
    <rPh sb="22" eb="25">
      <t>ジカンタイ</t>
    </rPh>
    <phoneticPr fontId="1"/>
  </si>
  <si>
    <t>施設パンフレット(広報紙または保護者配布資料等でも可)</t>
    <rPh sb="0" eb="2">
      <t>シセツ</t>
    </rPh>
    <rPh sb="25" eb="26">
      <t>カ</t>
    </rPh>
    <phoneticPr fontId="10"/>
  </si>
  <si>
    <t>施設内の案内図・配置図(レイアウトのわかるもの)　※　パンフレットでも可</t>
    <rPh sb="4" eb="6">
      <t>アンナイ</t>
    </rPh>
    <rPh sb="6" eb="7">
      <t>ズ</t>
    </rPh>
    <rPh sb="35" eb="36">
      <t>カ</t>
    </rPh>
    <phoneticPr fontId="10"/>
  </si>
  <si>
    <t>各部屋の名称（保育室）、有効面積（内法面積）、部屋ごとの児童数、児童の年齢が記入されているもの</t>
    <rPh sb="0" eb="3">
      <t>カクヘヤ</t>
    </rPh>
    <rPh sb="4" eb="6">
      <t>メイショウ</t>
    </rPh>
    <rPh sb="7" eb="10">
      <t>ホイクシツ</t>
    </rPh>
    <rPh sb="12" eb="14">
      <t>ユウコウ</t>
    </rPh>
    <rPh sb="14" eb="16">
      <t>メンセキ</t>
    </rPh>
    <rPh sb="17" eb="18">
      <t>ナイ</t>
    </rPh>
    <rPh sb="18" eb="19">
      <t>ホウ</t>
    </rPh>
    <rPh sb="19" eb="21">
      <t>メンセキ</t>
    </rPh>
    <rPh sb="23" eb="25">
      <t>ヘヤ</t>
    </rPh>
    <rPh sb="28" eb="30">
      <t>ジドウ</t>
    </rPh>
    <rPh sb="30" eb="31">
      <t>スウ</t>
    </rPh>
    <rPh sb="32" eb="34">
      <t>ジドウ</t>
    </rPh>
    <rPh sb="35" eb="37">
      <t>ネンレイ</t>
    </rPh>
    <rPh sb="38" eb="40">
      <t>キニュウ</t>
    </rPh>
    <phoneticPr fontId="1"/>
  </si>
  <si>
    <t>苦情解決に関する要綱、マニュアル</t>
    <rPh sb="0" eb="2">
      <t>クジョウ</t>
    </rPh>
    <rPh sb="2" eb="4">
      <t>カイケツ</t>
    </rPh>
    <rPh sb="5" eb="6">
      <t>カン</t>
    </rPh>
    <rPh sb="8" eb="10">
      <t>ヨウコウ</t>
    </rPh>
    <phoneticPr fontId="10"/>
  </si>
  <si>
    <t>(２)</t>
  </si>
  <si>
    <t>会計・経理関係</t>
    <rPh sb="0" eb="2">
      <t>カイケイ</t>
    </rPh>
    <rPh sb="3" eb="5">
      <t>ケイリ</t>
    </rPh>
    <rPh sb="5" eb="7">
      <t>カンケイ</t>
    </rPh>
    <phoneticPr fontId="10"/>
  </si>
  <si>
    <t>経理規程</t>
    <rPh sb="0" eb="2">
      <t>ケイリ</t>
    </rPh>
    <rPh sb="2" eb="4">
      <t>キテイ</t>
    </rPh>
    <phoneticPr fontId="10"/>
  </si>
  <si>
    <t>給与規程</t>
    <rPh sb="0" eb="2">
      <t>キュウヨ</t>
    </rPh>
    <rPh sb="2" eb="4">
      <t>キテイ</t>
    </rPh>
    <phoneticPr fontId="1"/>
  </si>
  <si>
    <t>旅費規程</t>
    <rPh sb="0" eb="2">
      <t>リョヒ</t>
    </rPh>
    <rPh sb="2" eb="4">
      <t>キテイ</t>
    </rPh>
    <phoneticPr fontId="1"/>
  </si>
  <si>
    <t>（３）</t>
    <phoneticPr fontId="10"/>
  </si>
  <si>
    <t>※法人本部のある拠点は、サービス区分ごと、それ以外は拠点区分ごとに提出してください。</t>
    <rPh sb="1" eb="3">
      <t>ホウジン</t>
    </rPh>
    <rPh sb="3" eb="5">
      <t>ホンブ</t>
    </rPh>
    <rPh sb="8" eb="10">
      <t>キョテン</t>
    </rPh>
    <rPh sb="16" eb="18">
      <t>クブン</t>
    </rPh>
    <rPh sb="23" eb="25">
      <t>イガイ</t>
    </rPh>
    <rPh sb="26" eb="28">
      <t>キョテン</t>
    </rPh>
    <rPh sb="28" eb="30">
      <t>クブン</t>
    </rPh>
    <rPh sb="33" eb="35">
      <t>テイシュツ</t>
    </rPh>
    <phoneticPr fontId="1"/>
  </si>
  <si>
    <t>資金収支予算書（最終補正後）</t>
    <rPh sb="0" eb="2">
      <t>シキン</t>
    </rPh>
    <rPh sb="2" eb="4">
      <t>シュウシ</t>
    </rPh>
    <rPh sb="4" eb="7">
      <t>ヨサンショ</t>
    </rPh>
    <rPh sb="8" eb="10">
      <t>サイシュウ</t>
    </rPh>
    <rPh sb="10" eb="12">
      <t>ホセイ</t>
    </rPh>
    <rPh sb="12" eb="13">
      <t>ゴ</t>
    </rPh>
    <phoneticPr fontId="1"/>
  </si>
  <si>
    <t>資金収支予算書</t>
    <rPh sb="0" eb="2">
      <t>シキン</t>
    </rPh>
    <rPh sb="2" eb="4">
      <t>シュウシ</t>
    </rPh>
    <rPh sb="4" eb="7">
      <t>ヨサンショ</t>
    </rPh>
    <phoneticPr fontId="1"/>
  </si>
  <si>
    <t>上記以外で資料を提出する場合は、次の欄に名称を記入してください。</t>
    <phoneticPr fontId="1"/>
  </si>
  <si>
    <t>(　　　　　　　　　　　　　　　　　　　　　　　　　　　　　　　　　　　　　　　　　　　　　　　　　　　　)</t>
  </si>
  <si>
    <t>○</t>
    <phoneticPr fontId="1"/>
  </si>
  <si>
    <t>□</t>
    <phoneticPr fontId="1"/>
  </si>
  <si>
    <t>いる</t>
    <phoneticPr fontId="1"/>
  </si>
  <si>
    <t>いない</t>
    <phoneticPr fontId="1"/>
  </si>
  <si>
    <t>□　　　</t>
    <phoneticPr fontId="1"/>
  </si>
  <si>
    <t>□　　</t>
    <phoneticPr fontId="1"/>
  </si>
  <si>
    <t>○ いる場合、職員に周知しているか。　　</t>
    <phoneticPr fontId="1"/>
  </si>
  <si>
    <t>共用タオルを使用しているか。</t>
    <phoneticPr fontId="1"/>
  </si>
  <si>
    <t>●</t>
    <phoneticPr fontId="1"/>
  </si>
  <si>
    <t>ある</t>
    <phoneticPr fontId="1"/>
  </si>
  <si>
    <t>ない</t>
    <phoneticPr fontId="1"/>
  </si>
  <si>
    <t>その他、具体的な感染予防措置を講じているか。</t>
    <phoneticPr fontId="1"/>
  </si>
  <si>
    <t>要支援児童認定通知（該当ある場合のみ）</t>
    <rPh sb="0" eb="1">
      <t>ヨウ</t>
    </rPh>
    <rPh sb="1" eb="3">
      <t>シエン</t>
    </rPh>
    <rPh sb="3" eb="5">
      <t>ジドウ</t>
    </rPh>
    <rPh sb="5" eb="7">
      <t>ニンテイ</t>
    </rPh>
    <rPh sb="7" eb="9">
      <t>ツウチ</t>
    </rPh>
    <rPh sb="10" eb="12">
      <t>ガイトウ</t>
    </rPh>
    <rPh sb="14" eb="16">
      <t>バアイ</t>
    </rPh>
    <phoneticPr fontId="1"/>
  </si>
  <si>
    <t>要支援児童保育</t>
    <rPh sb="0" eb="1">
      <t>ヨウ</t>
    </rPh>
    <rPh sb="1" eb="3">
      <t>シエン</t>
    </rPh>
    <rPh sb="3" eb="5">
      <t>ジドウ</t>
    </rPh>
    <rPh sb="5" eb="7">
      <t>ホイク</t>
    </rPh>
    <phoneticPr fontId="1"/>
  </si>
  <si>
    <t>＜一時預かり事業を実施している場合、以下に記入してください。＞</t>
    <phoneticPr fontId="1"/>
  </si>
  <si>
    <t>一般型一時預かり事業</t>
    <rPh sb="0" eb="3">
      <t>イッパンガタ</t>
    </rPh>
    <rPh sb="3" eb="5">
      <t>イチジ</t>
    </rPh>
    <rPh sb="5" eb="6">
      <t>アズ</t>
    </rPh>
    <rPh sb="8" eb="10">
      <t>ジギョウ</t>
    </rPh>
    <phoneticPr fontId="1"/>
  </si>
  <si>
    <t>余裕活用型一時預かり事業</t>
    <rPh sb="0" eb="2">
      <t>ヨユウ</t>
    </rPh>
    <rPh sb="2" eb="5">
      <t>カツヨウガタ</t>
    </rPh>
    <rPh sb="5" eb="7">
      <t>イチジ</t>
    </rPh>
    <rPh sb="7" eb="8">
      <t>アズ</t>
    </rPh>
    <rPh sb="10" eb="12">
      <t>ジギョウ</t>
    </rPh>
    <phoneticPr fontId="1"/>
  </si>
  <si>
    <t>いる</t>
    <phoneticPr fontId="1"/>
  </si>
  <si>
    <t>いない</t>
    <phoneticPr fontId="1"/>
  </si>
  <si>
    <t>保育所内で受入れ</t>
    <rPh sb="0" eb="2">
      <t>ホイク</t>
    </rPh>
    <rPh sb="2" eb="3">
      <t>ジョ</t>
    </rPh>
    <rPh sb="3" eb="4">
      <t>ナイ</t>
    </rPh>
    <rPh sb="5" eb="7">
      <t>ウケイレ</t>
    </rPh>
    <phoneticPr fontId="1"/>
  </si>
  <si>
    <t>専用施設で受入れ</t>
    <rPh sb="0" eb="2">
      <t>センヨウ</t>
    </rPh>
    <rPh sb="2" eb="4">
      <t>シセツ</t>
    </rPh>
    <rPh sb="5" eb="7">
      <t>ウケイレ</t>
    </rPh>
    <phoneticPr fontId="1"/>
  </si>
  <si>
    <t>月払い</t>
    <rPh sb="0" eb="2">
      <t>ツキバラ</t>
    </rPh>
    <phoneticPr fontId="1"/>
  </si>
  <si>
    <t>運　営　・　管　理　関　係</t>
    <phoneticPr fontId="1"/>
  </si>
  <si>
    <t>＜策定している場合、記入してください。＞</t>
    <rPh sb="1" eb="3">
      <t>サクテイ</t>
    </rPh>
    <rPh sb="7" eb="9">
      <t>バアイ</t>
    </rPh>
    <rPh sb="10" eb="12">
      <t>キニュウ</t>
    </rPh>
    <phoneticPr fontId="1"/>
  </si>
  <si>
    <t>定期的に子どもの呼吸・体位、睡眠状況を点検する。</t>
    <phoneticPr fontId="1"/>
  </si>
  <si>
    <t>ミルクや食べたもの等の嘔吐物がないか確認する。</t>
    <phoneticPr fontId="1"/>
  </si>
  <si>
    <t>口の中に異物がないか確認する。</t>
    <phoneticPr fontId="1"/>
  </si>
  <si>
    <t>やわらかい布団やぬいぐるみ等を使用しない。</t>
    <phoneticPr fontId="1"/>
  </si>
  <si>
    <t>乳児を一人にしない。</t>
    <phoneticPr fontId="1"/>
  </si>
  <si>
    <t>いる場合、実施している項目を選択してください。</t>
    <phoneticPr fontId="1"/>
  </si>
  <si>
    <t>職員勤務ローテーション表(監査基準月を含んだ前1か月分・全職員分)</t>
    <rPh sb="0" eb="2">
      <t>ショクイン</t>
    </rPh>
    <rPh sb="2" eb="4">
      <t>キンム</t>
    </rPh>
    <rPh sb="11" eb="12">
      <t>ヒョウ</t>
    </rPh>
    <rPh sb="13" eb="15">
      <t>カンサ</t>
    </rPh>
    <rPh sb="15" eb="17">
      <t>キジュン</t>
    </rPh>
    <rPh sb="17" eb="18">
      <t>ツキ</t>
    </rPh>
    <rPh sb="19" eb="20">
      <t>フク</t>
    </rPh>
    <rPh sb="22" eb="23">
      <t>マエ</t>
    </rPh>
    <rPh sb="25" eb="26">
      <t>ツキ</t>
    </rPh>
    <rPh sb="26" eb="27">
      <t>ブン</t>
    </rPh>
    <rPh sb="28" eb="29">
      <t>ゼン</t>
    </rPh>
    <rPh sb="29" eb="31">
      <t>ショクイン</t>
    </rPh>
    <rPh sb="31" eb="32">
      <t>フン</t>
    </rPh>
    <phoneticPr fontId="10"/>
  </si>
  <si>
    <t>監査資料　　　　　</t>
    <rPh sb="0" eb="2">
      <t>カンサ</t>
    </rPh>
    <rPh sb="2" eb="4">
      <t>シリョウ</t>
    </rPh>
    <phoneticPr fontId="10"/>
  </si>
  <si>
    <t>財産目録</t>
    <rPh sb="0" eb="2">
      <t>ザイサン</t>
    </rPh>
    <rPh sb="2" eb="4">
      <t>モクロク</t>
    </rPh>
    <phoneticPr fontId="10"/>
  </si>
  <si>
    <t>別紙４</t>
    <rPh sb="0" eb="2">
      <t>ベッシ</t>
    </rPh>
    <phoneticPr fontId="1"/>
  </si>
  <si>
    <t>1-1</t>
    <phoneticPr fontId="1"/>
  </si>
  <si>
    <t>財産目録上で明確になっていない資産及び負債の説明書類</t>
    <phoneticPr fontId="1"/>
  </si>
  <si>
    <t>（預金残高証明書、未収金明細表、未払金明細表、前払金明細表、預り金明細表等）</t>
    <rPh sb="1" eb="3">
      <t>ヨキン</t>
    </rPh>
    <rPh sb="3" eb="5">
      <t>ザンダカ</t>
    </rPh>
    <rPh sb="5" eb="8">
      <t>ショウメイショ</t>
    </rPh>
    <rPh sb="9" eb="12">
      <t>ミシュウキン</t>
    </rPh>
    <rPh sb="12" eb="15">
      <t>メイサイヒョウ</t>
    </rPh>
    <rPh sb="16" eb="19">
      <t>ミバライキン</t>
    </rPh>
    <rPh sb="19" eb="22">
      <t>メイサイヒョウ</t>
    </rPh>
    <rPh sb="23" eb="25">
      <t>マエバラ</t>
    </rPh>
    <rPh sb="25" eb="26">
      <t>キン</t>
    </rPh>
    <rPh sb="26" eb="29">
      <t>メイサイヒョウ</t>
    </rPh>
    <rPh sb="30" eb="31">
      <t>アズカ</t>
    </rPh>
    <rPh sb="32" eb="33">
      <t>キン</t>
    </rPh>
    <rPh sb="33" eb="36">
      <t>メイサイヒョウ</t>
    </rPh>
    <rPh sb="36" eb="37">
      <t>トウ</t>
    </rPh>
    <phoneticPr fontId="10"/>
  </si>
  <si>
    <t>計算書類</t>
    <rPh sb="0" eb="2">
      <t>ケイサン</t>
    </rPh>
    <rPh sb="2" eb="4">
      <t>ショルイ</t>
    </rPh>
    <phoneticPr fontId="10"/>
  </si>
  <si>
    <t>第三号第一～四様式</t>
    <phoneticPr fontId="1"/>
  </si>
  <si>
    <t>貸借対照表</t>
    <rPh sb="0" eb="2">
      <t>タイシャク</t>
    </rPh>
    <rPh sb="2" eb="5">
      <t>タイショウヒョウ</t>
    </rPh>
    <phoneticPr fontId="10"/>
  </si>
  <si>
    <t>計算書類に対する注記（法人全体・各拠点区分）</t>
    <rPh sb="0" eb="2">
      <t>ケイサン</t>
    </rPh>
    <rPh sb="2" eb="4">
      <t>ショルイ</t>
    </rPh>
    <rPh sb="5" eb="6">
      <t>タイ</t>
    </rPh>
    <rPh sb="8" eb="9">
      <t>チュウ</t>
    </rPh>
    <rPh sb="9" eb="10">
      <t>キ</t>
    </rPh>
    <rPh sb="11" eb="13">
      <t>ホウジン</t>
    </rPh>
    <rPh sb="13" eb="15">
      <t>ゼンタイ</t>
    </rPh>
    <rPh sb="16" eb="19">
      <t>カクキョテン</t>
    </rPh>
    <rPh sb="19" eb="21">
      <t>クブン</t>
    </rPh>
    <phoneticPr fontId="10"/>
  </si>
  <si>
    <t>別紙１、別紙２</t>
    <phoneticPr fontId="1"/>
  </si>
  <si>
    <t>拠点区分資金収支計算書</t>
    <rPh sb="0" eb="2">
      <t>キョテン</t>
    </rPh>
    <rPh sb="2" eb="4">
      <t>クブン</t>
    </rPh>
    <rPh sb="4" eb="6">
      <t>シキン</t>
    </rPh>
    <rPh sb="6" eb="8">
      <t>シュウシ</t>
    </rPh>
    <rPh sb="8" eb="11">
      <t>ケイサンショ</t>
    </rPh>
    <phoneticPr fontId="10"/>
  </si>
  <si>
    <t>第一号第四様式</t>
    <rPh sb="0" eb="1">
      <t>ダイ</t>
    </rPh>
    <rPh sb="1" eb="2">
      <t>イチ</t>
    </rPh>
    <rPh sb="2" eb="3">
      <t>ゴウ</t>
    </rPh>
    <rPh sb="3" eb="4">
      <t>ダイ</t>
    </rPh>
    <rPh sb="4" eb="5">
      <t>４</t>
    </rPh>
    <rPh sb="5" eb="7">
      <t>ヨウシキ</t>
    </rPh>
    <phoneticPr fontId="10"/>
  </si>
  <si>
    <t>拠点区分事業活動計算書</t>
    <rPh sb="0" eb="2">
      <t>キョテン</t>
    </rPh>
    <rPh sb="2" eb="4">
      <t>クブン</t>
    </rPh>
    <rPh sb="4" eb="6">
      <t>ジギョウ</t>
    </rPh>
    <rPh sb="6" eb="8">
      <t>カツドウ</t>
    </rPh>
    <rPh sb="8" eb="11">
      <t>ケイサンショ</t>
    </rPh>
    <phoneticPr fontId="10"/>
  </si>
  <si>
    <t>第二号第四様式</t>
    <rPh sb="0" eb="1">
      <t>ダイ</t>
    </rPh>
    <rPh sb="1" eb="2">
      <t>ニ</t>
    </rPh>
    <rPh sb="2" eb="3">
      <t>ゴウ</t>
    </rPh>
    <rPh sb="3" eb="4">
      <t>ダイ</t>
    </rPh>
    <rPh sb="4" eb="5">
      <t>ヨン</t>
    </rPh>
    <rPh sb="5" eb="7">
      <t>ヨウシキ</t>
    </rPh>
    <phoneticPr fontId="10"/>
  </si>
  <si>
    <t>拠点区分貸借対照表</t>
    <rPh sb="0" eb="2">
      <t>キョテン</t>
    </rPh>
    <rPh sb="2" eb="4">
      <t>クブン</t>
    </rPh>
    <rPh sb="4" eb="6">
      <t>タイシャク</t>
    </rPh>
    <rPh sb="6" eb="8">
      <t>タイショウ</t>
    </rPh>
    <rPh sb="8" eb="9">
      <t>ヒョウ</t>
    </rPh>
    <phoneticPr fontId="10"/>
  </si>
  <si>
    <t>第三号第四様式</t>
    <rPh sb="0" eb="1">
      <t>ダイ</t>
    </rPh>
    <rPh sb="1" eb="2">
      <t>３</t>
    </rPh>
    <rPh sb="2" eb="3">
      <t>ゴウ</t>
    </rPh>
    <rPh sb="3" eb="4">
      <t>ダイ</t>
    </rPh>
    <rPh sb="4" eb="5">
      <t>４</t>
    </rPh>
    <rPh sb="5" eb="7">
      <t>ヨウシキ</t>
    </rPh>
    <phoneticPr fontId="10"/>
  </si>
  <si>
    <t>借入金明細書</t>
    <rPh sb="0" eb="2">
      <t>カリイレ</t>
    </rPh>
    <rPh sb="2" eb="3">
      <t>キン</t>
    </rPh>
    <rPh sb="3" eb="6">
      <t>メイサイショ</t>
    </rPh>
    <phoneticPr fontId="10"/>
  </si>
  <si>
    <t>別紙３</t>
    <rPh sb="0" eb="2">
      <t>ベッシ</t>
    </rPh>
    <phoneticPr fontId="10"/>
  </si>
  <si>
    <t>(①)</t>
    <phoneticPr fontId="1"/>
  </si>
  <si>
    <t>1-1</t>
    <phoneticPr fontId="1"/>
  </si>
  <si>
    <t>借入金残高証明書</t>
    <rPh sb="0" eb="2">
      <t>カリイレ</t>
    </rPh>
    <rPh sb="2" eb="3">
      <t>キン</t>
    </rPh>
    <rPh sb="3" eb="5">
      <t>ザンダカ</t>
    </rPh>
    <rPh sb="5" eb="8">
      <t>ショウメイショ</t>
    </rPh>
    <phoneticPr fontId="1"/>
  </si>
  <si>
    <t>寄附金収益明細書</t>
    <rPh sb="0" eb="3">
      <t>キフキン</t>
    </rPh>
    <rPh sb="3" eb="5">
      <t>シュウエキ</t>
    </rPh>
    <rPh sb="5" eb="8">
      <t>メイサイショ</t>
    </rPh>
    <phoneticPr fontId="10"/>
  </si>
  <si>
    <t>(②)</t>
    <phoneticPr fontId="1"/>
  </si>
  <si>
    <t>補助金事業等収益明細書</t>
    <rPh sb="0" eb="3">
      <t>ホジョキン</t>
    </rPh>
    <rPh sb="3" eb="5">
      <t>ジギョウ</t>
    </rPh>
    <rPh sb="5" eb="6">
      <t>トウ</t>
    </rPh>
    <rPh sb="6" eb="8">
      <t>シュウエキ</t>
    </rPh>
    <rPh sb="8" eb="11">
      <t>メイサイショ</t>
    </rPh>
    <phoneticPr fontId="10"/>
  </si>
  <si>
    <t>(③)</t>
    <phoneticPr fontId="1"/>
  </si>
  <si>
    <t>基本金明細書</t>
    <rPh sb="0" eb="2">
      <t>キホン</t>
    </rPh>
    <rPh sb="2" eb="3">
      <t>キン</t>
    </rPh>
    <rPh sb="3" eb="6">
      <t>メイサイショ</t>
    </rPh>
    <phoneticPr fontId="10"/>
  </si>
  <si>
    <t>別紙３</t>
    <phoneticPr fontId="1"/>
  </si>
  <si>
    <t>(⑥)</t>
    <phoneticPr fontId="1"/>
  </si>
  <si>
    <t>国庫補助金等特別積立金明細書</t>
    <rPh sb="0" eb="2">
      <t>コッコ</t>
    </rPh>
    <rPh sb="2" eb="5">
      <t>ホジョキン</t>
    </rPh>
    <rPh sb="5" eb="6">
      <t>トウ</t>
    </rPh>
    <rPh sb="6" eb="8">
      <t>トクベツ</t>
    </rPh>
    <rPh sb="8" eb="10">
      <t>ツミタテ</t>
    </rPh>
    <rPh sb="10" eb="11">
      <t>キン</t>
    </rPh>
    <rPh sb="11" eb="14">
      <t>メイサイショ</t>
    </rPh>
    <phoneticPr fontId="10"/>
  </si>
  <si>
    <t>(⑦)</t>
    <phoneticPr fontId="1"/>
  </si>
  <si>
    <t>事業区分間及び拠点区分間繰入金明細書</t>
    <rPh sb="0" eb="2">
      <t>ジギョウ</t>
    </rPh>
    <rPh sb="2" eb="4">
      <t>クブン</t>
    </rPh>
    <rPh sb="4" eb="5">
      <t>カン</t>
    </rPh>
    <rPh sb="5" eb="6">
      <t>オヨ</t>
    </rPh>
    <rPh sb="7" eb="9">
      <t>キョテン</t>
    </rPh>
    <rPh sb="9" eb="11">
      <t>クブン</t>
    </rPh>
    <rPh sb="11" eb="12">
      <t>カン</t>
    </rPh>
    <rPh sb="12" eb="14">
      <t>クリイレ</t>
    </rPh>
    <rPh sb="14" eb="15">
      <t>キン</t>
    </rPh>
    <rPh sb="15" eb="18">
      <t>メイサイショ</t>
    </rPh>
    <phoneticPr fontId="10"/>
  </si>
  <si>
    <t>(④)</t>
  </si>
  <si>
    <t>事業区分間及び拠点区分間貸付金(借入金)残高明細書</t>
    <rPh sb="0" eb="2">
      <t>ジギョウ</t>
    </rPh>
    <rPh sb="2" eb="4">
      <t>クブン</t>
    </rPh>
    <rPh sb="4" eb="5">
      <t>カン</t>
    </rPh>
    <rPh sb="5" eb="6">
      <t>オヨ</t>
    </rPh>
    <rPh sb="7" eb="9">
      <t>キョテン</t>
    </rPh>
    <rPh sb="9" eb="11">
      <t>クブン</t>
    </rPh>
    <rPh sb="11" eb="12">
      <t>カン</t>
    </rPh>
    <rPh sb="12" eb="14">
      <t>カシツケ</t>
    </rPh>
    <rPh sb="14" eb="15">
      <t>キン</t>
    </rPh>
    <rPh sb="16" eb="17">
      <t>カ</t>
    </rPh>
    <rPh sb="18" eb="19">
      <t>キン</t>
    </rPh>
    <rPh sb="20" eb="22">
      <t>ザンダカ</t>
    </rPh>
    <rPh sb="22" eb="25">
      <t>メイサイショ</t>
    </rPh>
    <phoneticPr fontId="10"/>
  </si>
  <si>
    <t>(⑤)</t>
  </si>
  <si>
    <t>基本財産及びその他の固定資産(有形・無形固定資産)の明細書</t>
    <phoneticPr fontId="18"/>
  </si>
  <si>
    <t>(⑧)</t>
  </si>
  <si>
    <t>引当金明細書</t>
    <rPh sb="0" eb="2">
      <t>ヒキアテ</t>
    </rPh>
    <rPh sb="2" eb="3">
      <t>キン</t>
    </rPh>
    <rPh sb="3" eb="6">
      <t>メイサイショ</t>
    </rPh>
    <phoneticPr fontId="10"/>
  </si>
  <si>
    <t>(⑨)</t>
  </si>
  <si>
    <t>拠点区分　資金収支明細書(サービス区分で事業を分ける場合提出)</t>
    <rPh sb="0" eb="2">
      <t>キョテン</t>
    </rPh>
    <rPh sb="2" eb="4">
      <t>クブン</t>
    </rPh>
    <rPh sb="5" eb="7">
      <t>シキン</t>
    </rPh>
    <rPh sb="7" eb="9">
      <t>シュウシ</t>
    </rPh>
    <rPh sb="9" eb="12">
      <t>メイサイショ</t>
    </rPh>
    <rPh sb="28" eb="30">
      <t>テイシュツ</t>
    </rPh>
    <phoneticPr fontId="10"/>
  </si>
  <si>
    <t>(⑩)</t>
  </si>
  <si>
    <t>積立金・積立資産明細書</t>
    <rPh sb="0" eb="2">
      <t>ツミタテ</t>
    </rPh>
    <rPh sb="2" eb="3">
      <t>キン</t>
    </rPh>
    <rPh sb="4" eb="6">
      <t>ツミタテ</t>
    </rPh>
    <rPh sb="6" eb="8">
      <t>シサン</t>
    </rPh>
    <rPh sb="8" eb="11">
      <t>メイサイショ</t>
    </rPh>
    <phoneticPr fontId="10"/>
  </si>
  <si>
    <t>(⑫)</t>
  </si>
  <si>
    <t>サービス区分間繰入金明細書</t>
    <rPh sb="4" eb="6">
      <t>クブン</t>
    </rPh>
    <rPh sb="6" eb="7">
      <t>カン</t>
    </rPh>
    <rPh sb="7" eb="9">
      <t>クリイレ</t>
    </rPh>
    <rPh sb="9" eb="10">
      <t>キン</t>
    </rPh>
    <rPh sb="10" eb="13">
      <t>メイサイショ</t>
    </rPh>
    <phoneticPr fontId="10"/>
  </si>
  <si>
    <t>(⑬)</t>
  </si>
  <si>
    <t>サービス区分間貸付金(借入金)残高明細書</t>
    <rPh sb="4" eb="6">
      <t>クブン</t>
    </rPh>
    <rPh sb="6" eb="7">
      <t>カン</t>
    </rPh>
    <rPh sb="7" eb="9">
      <t>カシツケ</t>
    </rPh>
    <rPh sb="9" eb="10">
      <t>キン</t>
    </rPh>
    <rPh sb="11" eb="13">
      <t>カリイレ</t>
    </rPh>
    <rPh sb="13" eb="14">
      <t>キン</t>
    </rPh>
    <rPh sb="15" eb="17">
      <t>ザンダカ</t>
    </rPh>
    <rPh sb="17" eb="20">
      <t>メイサイショ</t>
    </rPh>
    <phoneticPr fontId="10"/>
  </si>
  <si>
    <t>(⑭)</t>
  </si>
  <si>
    <t>固定資産管理台帳</t>
    <rPh sb="0" eb="2">
      <t>コテイ</t>
    </rPh>
    <rPh sb="2" eb="4">
      <t>シサン</t>
    </rPh>
    <rPh sb="4" eb="6">
      <t>カンリ</t>
    </rPh>
    <rPh sb="6" eb="8">
      <t>ダイチョウ</t>
    </rPh>
    <phoneticPr fontId="10"/>
  </si>
  <si>
    <t>【次ページあり】</t>
  </si>
  <si>
    <t xml:space="preserve">を整備しているか。 </t>
    <phoneticPr fontId="1"/>
  </si>
  <si>
    <t>●</t>
    <phoneticPr fontId="1"/>
  </si>
  <si>
    <t>いる</t>
    <phoneticPr fontId="1"/>
  </si>
  <si>
    <t>いない</t>
    <phoneticPr fontId="1"/>
  </si>
  <si>
    <t>○</t>
    <phoneticPr fontId="1"/>
  </si>
  <si>
    <t>いる</t>
    <phoneticPr fontId="1"/>
  </si>
  <si>
    <t>いない</t>
    <phoneticPr fontId="1"/>
  </si>
  <si>
    <t>）</t>
    <phoneticPr fontId="1"/>
  </si>
  <si>
    <t>附属明細書、補助簿等</t>
    <phoneticPr fontId="1"/>
  </si>
  <si>
    <t>（</t>
    <phoneticPr fontId="1"/>
  </si>
  <si>
    <t>）</t>
    <phoneticPr fontId="1"/>
  </si>
  <si>
    <t>（４）</t>
    <phoneticPr fontId="10"/>
  </si>
  <si>
    <t>（５）</t>
    <phoneticPr fontId="1"/>
  </si>
  <si>
    <t>いる</t>
    <phoneticPr fontId="1"/>
  </si>
  <si>
    <t>いない</t>
    <phoneticPr fontId="1"/>
  </si>
  <si>
    <t>定期的に業務継続計画の見直しを行い、必要に応じて変更して</t>
    <rPh sb="0" eb="2">
      <t>テイキ</t>
    </rPh>
    <rPh sb="2" eb="3">
      <t>テキ</t>
    </rPh>
    <rPh sb="4" eb="6">
      <t>ギョウム</t>
    </rPh>
    <rPh sb="6" eb="8">
      <t>ケイゾク</t>
    </rPh>
    <rPh sb="8" eb="10">
      <t>ケイカク</t>
    </rPh>
    <rPh sb="11" eb="13">
      <t>ミナオ</t>
    </rPh>
    <rPh sb="15" eb="16">
      <t>オコナ</t>
    </rPh>
    <rPh sb="18" eb="20">
      <t>ヒツヨウ</t>
    </rPh>
    <rPh sb="21" eb="22">
      <t>オウ</t>
    </rPh>
    <rPh sb="24" eb="26">
      <t>ヘンコウ</t>
    </rPh>
    <phoneticPr fontId="1"/>
  </si>
  <si>
    <t>いるか。</t>
    <phoneticPr fontId="1"/>
  </si>
  <si>
    <t>運営規程</t>
    <rPh sb="0" eb="2">
      <t>ウンエイ</t>
    </rPh>
    <rPh sb="2" eb="4">
      <t>キテイ</t>
    </rPh>
    <phoneticPr fontId="10"/>
  </si>
  <si>
    <t>情報提供に関する同意書(様式)</t>
    <rPh sb="0" eb="2">
      <t>ジョウホウ</t>
    </rPh>
    <rPh sb="2" eb="4">
      <t>テイキョウ</t>
    </rPh>
    <rPh sb="5" eb="6">
      <t>カン</t>
    </rPh>
    <rPh sb="8" eb="11">
      <t>ドウイショ</t>
    </rPh>
    <rPh sb="12" eb="14">
      <t>ヨウシキ</t>
    </rPh>
    <phoneticPr fontId="10"/>
  </si>
  <si>
    <t>個別支援計画書（様式）</t>
    <rPh sb="0" eb="2">
      <t>コベツ</t>
    </rPh>
    <rPh sb="2" eb="4">
      <t>シエン</t>
    </rPh>
    <rPh sb="4" eb="6">
      <t>ケイカク</t>
    </rPh>
    <rPh sb="6" eb="7">
      <t>ショ</t>
    </rPh>
    <rPh sb="8" eb="10">
      <t>ヨウシキ</t>
    </rPh>
    <phoneticPr fontId="10"/>
  </si>
  <si>
    <t>寄附金品台帳</t>
    <rPh sb="0" eb="2">
      <t>キフ</t>
    </rPh>
    <rPh sb="3" eb="4">
      <t>ヒン</t>
    </rPh>
    <rPh sb="4" eb="6">
      <t>ダイチョウ</t>
    </rPh>
    <phoneticPr fontId="1"/>
  </si>
  <si>
    <t>余裕活用型一時預かり事業</t>
    <rPh sb="0" eb="2">
      <t>ヨユウ</t>
    </rPh>
    <rPh sb="2" eb="4">
      <t>カツヨウ</t>
    </rPh>
    <rPh sb="4" eb="5">
      <t>ガタ</t>
    </rPh>
    <rPh sb="5" eb="7">
      <t>イチジ</t>
    </rPh>
    <rPh sb="7" eb="8">
      <t>アズ</t>
    </rPh>
    <rPh sb="10" eb="12">
      <t>ジギョウ</t>
    </rPh>
    <phoneticPr fontId="1"/>
  </si>
  <si>
    <t>食物アレルギー児童等調理業務</t>
    <rPh sb="0" eb="2">
      <t>ショクモツ</t>
    </rPh>
    <rPh sb="7" eb="9">
      <t>ジドウ</t>
    </rPh>
    <rPh sb="9" eb="10">
      <t>トウ</t>
    </rPh>
    <rPh sb="10" eb="12">
      <t>チョウリ</t>
    </rPh>
    <rPh sb="12" eb="14">
      <t>ギョウム</t>
    </rPh>
    <phoneticPr fontId="1"/>
  </si>
  <si>
    <t>実施している事業は。</t>
    <phoneticPr fontId="1"/>
  </si>
  <si>
    <t>専任の保育士を必要数配置しているか。</t>
    <phoneticPr fontId="1"/>
  </si>
  <si>
    <t>受入れは保育所内で行っているか。</t>
    <phoneticPr fontId="1"/>
  </si>
  <si>
    <t>利用児童実績報告書を整備しているか。</t>
    <phoneticPr fontId="1"/>
  </si>
  <si>
    <t>「保育所における自己評価ガイドライン(2020年改訂版）」</t>
    <rPh sb="1" eb="3">
      <t>ホイク</t>
    </rPh>
    <rPh sb="3" eb="4">
      <t>ショ</t>
    </rPh>
    <rPh sb="8" eb="10">
      <t>ジコ</t>
    </rPh>
    <rPh sb="10" eb="12">
      <t>ヒョウカ</t>
    </rPh>
    <rPh sb="23" eb="24">
      <t>ネン</t>
    </rPh>
    <rPh sb="24" eb="27">
      <t>カイテイバン</t>
    </rPh>
    <phoneticPr fontId="1"/>
  </si>
  <si>
    <t>寄附者の区分</t>
    <rPh sb="0" eb="2">
      <t>キフ</t>
    </rPh>
    <rPh sb="2" eb="3">
      <t>シャ</t>
    </rPh>
    <rPh sb="4" eb="6">
      <t>クブン</t>
    </rPh>
    <phoneticPr fontId="1"/>
  </si>
  <si>
    <t>他の役員・評議員</t>
    <rPh sb="0" eb="1">
      <t>タ</t>
    </rPh>
    <rPh sb="2" eb="4">
      <t>ヤクイン</t>
    </rPh>
    <rPh sb="5" eb="8">
      <t>ヒョウギイン</t>
    </rPh>
    <phoneticPr fontId="1"/>
  </si>
  <si>
    <t>年次有給休暇が10日以上付与されている職員（管理監督</t>
    <rPh sb="0" eb="2">
      <t>ネンジ</t>
    </rPh>
    <rPh sb="2" eb="4">
      <t>ユウキュウ</t>
    </rPh>
    <rPh sb="4" eb="6">
      <t>キュウカ</t>
    </rPh>
    <rPh sb="9" eb="12">
      <t>ニチイジョウ</t>
    </rPh>
    <rPh sb="12" eb="14">
      <t>フヨ</t>
    </rPh>
    <rPh sb="19" eb="21">
      <t>ショクイン</t>
    </rPh>
    <phoneticPr fontId="1"/>
  </si>
  <si>
    <t>しているか。</t>
    <phoneticPr fontId="1"/>
  </si>
  <si>
    <t>者を含む）すべてが、年5日以上年次有給休暇を取得</t>
    <phoneticPr fontId="1"/>
  </si>
  <si>
    <t>特定基準第13条第4項
・実費徴収として、以下に掲げる
  費用の額の支払を支給認定保護者
  から受けることができる
①日用品・文房具等の保育に必要な
  物品購入費
②行事参加費
③給食費（2号認定子どもに限る）
④通園費
⑤その他特定教育・保育施設の利用
  において通常必要とされるものに
  係る費用であって保護者負担が適
  当と認められるもの</t>
    <phoneticPr fontId="1"/>
  </si>
  <si>
    <t>利用者に対して、共同保育の実施について説明し、書面にて同意を得ていること。</t>
    <phoneticPr fontId="1"/>
  </si>
  <si>
    <t>共同保育を実施する保育所等の保育標準時間及び保育短時間が一致していること。</t>
    <phoneticPr fontId="1"/>
  </si>
  <si>
    <t>専従の施設長を配置しているか。</t>
    <phoneticPr fontId="1"/>
  </si>
  <si>
    <t>いる場合、施設長は、保育に従事していないか。</t>
    <phoneticPr fontId="1"/>
  </si>
  <si>
    <t>留意事項通知別紙2Ⅱ1</t>
    <phoneticPr fontId="1"/>
  </si>
  <si>
    <t>職員の平均勤続年数は12年以上であるか。</t>
    <phoneticPr fontId="1"/>
  </si>
  <si>
    <t>設置を要しない</t>
    <rPh sb="0" eb="2">
      <t>セッチ</t>
    </rPh>
    <rPh sb="3" eb="4">
      <t>ヨウ</t>
    </rPh>
    <phoneticPr fontId="1"/>
  </si>
  <si>
    <t>入所児以外の児童について、傷害・賠償保険に加入して</t>
    <rPh sb="0" eb="2">
      <t>ニュウショ</t>
    </rPh>
    <rPh sb="2" eb="3">
      <t>ジ</t>
    </rPh>
    <rPh sb="3" eb="5">
      <t>イガイ</t>
    </rPh>
    <rPh sb="6" eb="8">
      <t>ジドウ</t>
    </rPh>
    <rPh sb="13" eb="15">
      <t>ショウガイ</t>
    </rPh>
    <phoneticPr fontId="1"/>
  </si>
  <si>
    <t>いるか。</t>
    <phoneticPr fontId="1"/>
  </si>
  <si>
    <t>●</t>
    <phoneticPr fontId="1"/>
  </si>
  <si>
    <t>●</t>
    <phoneticPr fontId="1"/>
  </si>
  <si>
    <t>○</t>
    <phoneticPr fontId="1"/>
  </si>
  <si>
    <t>◆ 諸帳簿等の有無を選択し、「有」とする場合は各施設で定めている保存年限を記入してください。</t>
    <rPh sb="2" eb="3">
      <t>ショ</t>
    </rPh>
    <rPh sb="3" eb="5">
      <t>チョウボ</t>
    </rPh>
    <rPh sb="5" eb="6">
      <t>ナド</t>
    </rPh>
    <rPh sb="7" eb="9">
      <t>ウム</t>
    </rPh>
    <rPh sb="10" eb="12">
      <t>センタク</t>
    </rPh>
    <rPh sb="15" eb="16">
      <t>アリ</t>
    </rPh>
    <rPh sb="20" eb="22">
      <t>バアイ</t>
    </rPh>
    <rPh sb="23" eb="24">
      <t>カク</t>
    </rPh>
    <rPh sb="24" eb="26">
      <t>シセツ</t>
    </rPh>
    <rPh sb="27" eb="28">
      <t>サダ</t>
    </rPh>
    <phoneticPr fontId="1"/>
  </si>
  <si>
    <t>いる</t>
    <phoneticPr fontId="1"/>
  </si>
  <si>
    <t>いない</t>
    <phoneticPr fontId="1"/>
  </si>
  <si>
    <t>●</t>
    <phoneticPr fontId="1"/>
  </si>
  <si>
    <t>浜松市児童福祉法施行条例を知っているか。</t>
    <phoneticPr fontId="1"/>
  </si>
  <si>
    <t>市外から入所している児童も、入所児童数に含めて
ください。</t>
    <rPh sb="0" eb="2">
      <t>シガイ</t>
    </rPh>
    <rPh sb="4" eb="6">
      <t>ニュウショ</t>
    </rPh>
    <rPh sb="10" eb="12">
      <t>ジドウ</t>
    </rPh>
    <rPh sb="14" eb="16">
      <t>ニュウショ</t>
    </rPh>
    <rPh sb="16" eb="18">
      <t>ジドウ</t>
    </rPh>
    <rPh sb="18" eb="19">
      <t>スウ</t>
    </rPh>
    <rPh sb="20" eb="21">
      <t>フク</t>
    </rPh>
    <phoneticPr fontId="1"/>
  </si>
  <si>
    <t>・重要事項を記した文書の内容
　①運営規程の概要
　②職員の勤務体制
　③支払を受ける費用に関する事項
　④その他の利用申込者の教育・
　　保育の選択に資すると認め
　　られる重要事項</t>
    <rPh sb="1" eb="3">
      <t>ジュウヨウ</t>
    </rPh>
    <rPh sb="3" eb="5">
      <t>ジコウ</t>
    </rPh>
    <rPh sb="6" eb="7">
      <t>シル</t>
    </rPh>
    <rPh sb="9" eb="11">
      <t>ブンショ</t>
    </rPh>
    <rPh sb="12" eb="14">
      <t>ナイヨウ</t>
    </rPh>
    <rPh sb="17" eb="19">
      <t>ウンエイ</t>
    </rPh>
    <rPh sb="19" eb="21">
      <t>キテイ</t>
    </rPh>
    <rPh sb="22" eb="24">
      <t>ガイヨウ</t>
    </rPh>
    <rPh sb="27" eb="29">
      <t>ショクイン</t>
    </rPh>
    <rPh sb="30" eb="32">
      <t>キンム</t>
    </rPh>
    <rPh sb="32" eb="34">
      <t>タイセイ</t>
    </rPh>
    <rPh sb="37" eb="39">
      <t>シハラ</t>
    </rPh>
    <rPh sb="40" eb="41">
      <t>ウ</t>
    </rPh>
    <rPh sb="43" eb="45">
      <t>ヒヨウ</t>
    </rPh>
    <rPh sb="46" eb="47">
      <t>カン</t>
    </rPh>
    <rPh sb="49" eb="51">
      <t>ジコウ</t>
    </rPh>
    <rPh sb="56" eb="57">
      <t>タ</t>
    </rPh>
    <rPh sb="58" eb="60">
      <t>リヨウ</t>
    </rPh>
    <rPh sb="60" eb="62">
      <t>モウシコミ</t>
    </rPh>
    <rPh sb="62" eb="63">
      <t>シャ</t>
    </rPh>
    <rPh sb="64" eb="66">
      <t>キョウイク</t>
    </rPh>
    <rPh sb="70" eb="72">
      <t>ホイク</t>
    </rPh>
    <rPh sb="73" eb="75">
      <t>センタク</t>
    </rPh>
    <rPh sb="76" eb="77">
      <t>シ</t>
    </rPh>
    <rPh sb="80" eb="81">
      <t>ミト</t>
    </rPh>
    <rPh sb="88" eb="90">
      <t>ジュウヨウ</t>
    </rPh>
    <rPh sb="90" eb="92">
      <t>ジコウ</t>
    </rPh>
    <phoneticPr fontId="1"/>
  </si>
  <si>
    <t>定員を超えて入所している状況が恒常的に亘る場合、
定員の見直しを行っているか。</t>
    <phoneticPr fontId="1"/>
  </si>
  <si>
    <t>社会福祉法及び定款に定める情報公開用資料は施設に備え
置いているか。</t>
    <phoneticPr fontId="1"/>
  </si>
  <si>
    <t>1日当たりの徴収額単価を記入してください。</t>
    <phoneticPr fontId="1"/>
  </si>
  <si>
    <t xml:space="preserve">・「保育所内で受入」とは保育所の
　余裕室で対応する場合をいい、
　「専用施設で受入」とは保育所
　敷地内の専用施設で対応する場合
　をいう
</t>
    <phoneticPr fontId="1"/>
  </si>
  <si>
    <t>ボランティア、小・中学校等の福祉体験等の受入れが
あれば、主なものを記入してください。</t>
    <rPh sb="7" eb="8">
      <t>ショウ</t>
    </rPh>
    <rPh sb="9" eb="12">
      <t>チュウガッコウ</t>
    </rPh>
    <rPh sb="12" eb="13">
      <t>ナド</t>
    </rPh>
    <rPh sb="14" eb="16">
      <t>フクシ</t>
    </rPh>
    <rPh sb="16" eb="18">
      <t>タイケン</t>
    </rPh>
    <rPh sb="18" eb="19">
      <t>ナド</t>
    </rPh>
    <rPh sb="20" eb="22">
      <t>ウケイ</t>
    </rPh>
    <rPh sb="29" eb="30">
      <t>オモ</t>
    </rPh>
    <rPh sb="34" eb="36">
      <t>キニュウ</t>
    </rPh>
    <phoneticPr fontId="1"/>
  </si>
  <si>
    <t>※別の法人が運営する施設と共同
　保育を実施する場合は、
　市へ協定書を提出すること</t>
    <phoneticPr fontId="1"/>
  </si>
  <si>
    <t>小学校との連携・接続の担当に関する事務分掌の
明確化</t>
    <phoneticPr fontId="1"/>
  </si>
  <si>
    <t>授業・行事、研究会・研修等の小学校との子ども
及び教職員の交流活動</t>
    <phoneticPr fontId="1"/>
  </si>
  <si>
    <t>２</t>
    <phoneticPr fontId="1"/>
  </si>
  <si>
    <t>１</t>
    <phoneticPr fontId="1"/>
  </si>
  <si>
    <t>掛 金 ・ 支 払 方 法</t>
    <rPh sb="0" eb="1">
      <t>カカリ</t>
    </rPh>
    <rPh sb="2" eb="3">
      <t>キン</t>
    </rPh>
    <rPh sb="6" eb="7">
      <t>シ</t>
    </rPh>
    <rPh sb="8" eb="9">
      <t>バライ</t>
    </rPh>
    <rPh sb="10" eb="11">
      <t>カタ</t>
    </rPh>
    <rPh sb="12" eb="13">
      <t>ホウ</t>
    </rPh>
    <phoneticPr fontId="1"/>
  </si>
  <si>
    <t>満期時の取扱い</t>
    <rPh sb="0" eb="3">
      <t>マンキジ</t>
    </rPh>
    <rPh sb="4" eb="5">
      <t>トリ</t>
    </rPh>
    <rPh sb="5" eb="6">
      <t>アツカ</t>
    </rPh>
    <phoneticPr fontId="1"/>
  </si>
  <si>
    <t>年払い</t>
    <rPh sb="0" eb="2">
      <t>ネンバラ</t>
    </rPh>
    <phoneticPr fontId="1"/>
  </si>
  <si>
    <t>満期返戻金有</t>
    <rPh sb="0" eb="2">
      <t>マンキ</t>
    </rPh>
    <rPh sb="2" eb="4">
      <t>ヘンレイ</t>
    </rPh>
    <rPh sb="4" eb="5">
      <t>キン</t>
    </rPh>
    <rPh sb="5" eb="6">
      <t>ア</t>
    </rPh>
    <phoneticPr fontId="1"/>
  </si>
  <si>
    <t>子どもの心身の状況、置かれている環境、他の特定教育・
保育施設等の利用状況等の把握を行っているか。</t>
    <phoneticPr fontId="1"/>
  </si>
  <si>
    <t>上記の発生があった場合、市及び保健所に報告している</t>
    <phoneticPr fontId="1"/>
  </si>
  <si>
    <t>か。</t>
    <phoneticPr fontId="1"/>
  </si>
  <si>
    <t>感染症や食中毒を疑ったときは、速やかに施設長に報告する</t>
    <phoneticPr fontId="1"/>
  </si>
  <si>
    <t>体制が整っているか。</t>
    <phoneticPr fontId="1"/>
  </si>
  <si>
    <t>３</t>
    <phoneticPr fontId="1"/>
  </si>
  <si>
    <t>・辞令又は業務分担表で職責を明確
　にすること</t>
    <phoneticPr fontId="1"/>
  </si>
  <si>
    <t>委員を選任している場合、委嘱状を発行し、就任承諾書</t>
    <phoneticPr fontId="1"/>
  </si>
  <si>
    <t>を徴しているか。</t>
    <phoneticPr fontId="1"/>
  </si>
  <si>
    <t>しているか。</t>
    <phoneticPr fontId="1"/>
  </si>
  <si>
    <t>実施済の場合、特に改善を求められる点について、
具体的に対応したことは。</t>
    <phoneticPr fontId="1"/>
  </si>
  <si>
    <t>・社会福祉法第78条第1項（受審の
　努力義務）</t>
    <rPh sb="1" eb="3">
      <t>シャカイ</t>
    </rPh>
    <rPh sb="3" eb="5">
      <t>フクシ</t>
    </rPh>
    <rPh sb="5" eb="6">
      <t>ホウ</t>
    </rPh>
    <rPh sb="6" eb="7">
      <t>ダイ</t>
    </rPh>
    <rPh sb="9" eb="10">
      <t>ジョウ</t>
    </rPh>
    <rPh sb="10" eb="11">
      <t>ダイ</t>
    </rPh>
    <rPh sb="12" eb="13">
      <t>コウ</t>
    </rPh>
    <rPh sb="14" eb="16">
      <t>ジュシン</t>
    </rPh>
    <rPh sb="19" eb="21">
      <t>ドリョク</t>
    </rPh>
    <rPh sb="21" eb="23">
      <t>ギム</t>
    </rPh>
    <phoneticPr fontId="1"/>
  </si>
  <si>
    <t>「福祉サービスにおける危機管理（リスクマネジメント）に関する取り組み指針」（厚生労働省ホームページ参照）</t>
    <rPh sb="1" eb="3">
      <t>フクシ</t>
    </rPh>
    <rPh sb="11" eb="13">
      <t>キキ</t>
    </rPh>
    <rPh sb="13" eb="15">
      <t>カンリ</t>
    </rPh>
    <rPh sb="27" eb="28">
      <t>カン</t>
    </rPh>
    <rPh sb="30" eb="31">
      <t>ト</t>
    </rPh>
    <rPh sb="32" eb="33">
      <t>ク</t>
    </rPh>
    <rPh sb="34" eb="36">
      <t>シシン</t>
    </rPh>
    <rPh sb="38" eb="40">
      <t>コウセイ</t>
    </rPh>
    <rPh sb="40" eb="43">
      <t>ロウドウショウ</t>
    </rPh>
    <rPh sb="49" eb="51">
      <t>サンショウ</t>
    </rPh>
    <phoneticPr fontId="1"/>
  </si>
  <si>
    <t>特定基準第32条第1項第1号</t>
    <rPh sb="0" eb="2">
      <t>トクテイ</t>
    </rPh>
    <rPh sb="2" eb="4">
      <t>キジュン</t>
    </rPh>
    <rPh sb="4" eb="5">
      <t>ダイ</t>
    </rPh>
    <rPh sb="7" eb="8">
      <t>ジョウ</t>
    </rPh>
    <rPh sb="8" eb="9">
      <t>ダイ</t>
    </rPh>
    <rPh sb="10" eb="11">
      <t>コウ</t>
    </rPh>
    <rPh sb="11" eb="12">
      <t>ダイ</t>
    </rPh>
    <rPh sb="13" eb="14">
      <t>ゴウ</t>
    </rPh>
    <phoneticPr fontId="1"/>
  </si>
  <si>
    <t>園外活動</t>
    <rPh sb="0" eb="1">
      <t>エン</t>
    </rPh>
    <rPh sb="1" eb="2">
      <t>ガイ</t>
    </rPh>
    <rPh sb="2" eb="4">
      <t>カツドウ</t>
    </rPh>
    <phoneticPr fontId="1"/>
  </si>
  <si>
    <t>その他（</t>
    <rPh sb="2" eb="3">
      <t>タ</t>
    </rPh>
    <phoneticPr fontId="1"/>
  </si>
  <si>
    <t>）</t>
    <phoneticPr fontId="1"/>
  </si>
  <si>
    <t>警察署</t>
    <rPh sb="0" eb="2">
      <t>ケイサツ</t>
    </rPh>
    <rPh sb="2" eb="3">
      <t>ショ</t>
    </rPh>
    <phoneticPr fontId="1"/>
  </si>
  <si>
    <t>自治会</t>
    <rPh sb="0" eb="3">
      <t>ジチカイ</t>
    </rPh>
    <phoneticPr fontId="1"/>
  </si>
  <si>
    <t>近隣小・中学校</t>
    <rPh sb="0" eb="2">
      <t>キンリン</t>
    </rPh>
    <rPh sb="2" eb="3">
      <t>ショウ</t>
    </rPh>
    <rPh sb="4" eb="7">
      <t>チュウガッコウ</t>
    </rPh>
    <phoneticPr fontId="1"/>
  </si>
  <si>
    <t>防犯協会</t>
    <rPh sb="0" eb="2">
      <t>ボウハン</t>
    </rPh>
    <rPh sb="2" eb="4">
      <t>キョウカイ</t>
    </rPh>
    <phoneticPr fontId="1"/>
  </si>
  <si>
    <t>●</t>
    <phoneticPr fontId="1"/>
  </si>
  <si>
    <t>○</t>
    <phoneticPr fontId="1"/>
  </si>
  <si>
    <t>いる場合、整備しているものを記入してください。</t>
    <phoneticPr fontId="1"/>
  </si>
  <si>
    <t>不審者情報について、地域や関係機関等と連絡・情報交換・</t>
    <phoneticPr fontId="1"/>
  </si>
  <si>
    <t>情報共有ができる体制づくりに努めているか。</t>
    <phoneticPr fontId="1"/>
  </si>
  <si>
    <t>いる場合、連携している機関等を記入してください。</t>
    <phoneticPr fontId="1"/>
  </si>
  <si>
    <t>いる場合、その方法を記入してください。</t>
    <phoneticPr fontId="1"/>
  </si>
  <si>
    <t>様々な場面や時間帯を想定した防犯訓練を実施しているか。</t>
    <phoneticPr fontId="1"/>
  </si>
  <si>
    <t>不審者等の情報を入手した場合、保護者等に対して情報提供を行い、注意喚起に努めているか。</t>
    <phoneticPr fontId="1"/>
  </si>
  <si>
    <t>医学的な理由で医師からうつぶせ寝をすすめられて</t>
    <phoneticPr fontId="1"/>
  </si>
  <si>
    <t>ヒモ、またはヒモ状のもの（例：よだれかけのヒモ、</t>
    <phoneticPr fontId="1"/>
  </si>
  <si>
    <t>ふとんカバーの内側のヒモ、ベットまわりのコード</t>
    <phoneticPr fontId="1"/>
  </si>
  <si>
    <t>等）を置かない。</t>
    <phoneticPr fontId="1"/>
  </si>
  <si>
    <t>いる以外は、乳児の顔が見える仰向けに寝かせる。</t>
    <phoneticPr fontId="1"/>
  </si>
  <si>
    <t>保育所保育指針第3章1(3)エ</t>
    <phoneticPr fontId="1"/>
  </si>
  <si>
    <t>医薬品を適切に管理しているか。</t>
    <phoneticPr fontId="1"/>
  </si>
  <si>
    <t>入園説明会等で保護者に保育所での取扱いについて説明</t>
    <phoneticPr fontId="1"/>
  </si>
  <si>
    <t>しているか。</t>
    <phoneticPr fontId="1"/>
  </si>
  <si>
    <t>特定基準第25条
最低基準第9条の2</t>
    <phoneticPr fontId="1"/>
  </si>
  <si>
    <t>特定基準第3条第4項</t>
    <rPh sb="0" eb="2">
      <t>トクテイ</t>
    </rPh>
    <rPh sb="2" eb="4">
      <t>キジュン</t>
    </rPh>
    <rPh sb="4" eb="5">
      <t>ダイ</t>
    </rPh>
    <rPh sb="6" eb="7">
      <t>ジョウ</t>
    </rPh>
    <rPh sb="7" eb="8">
      <t>ダイ</t>
    </rPh>
    <rPh sb="9" eb="10">
      <t>コウ</t>
    </rPh>
    <phoneticPr fontId="1"/>
  </si>
  <si>
    <t>４</t>
    <phoneticPr fontId="1"/>
  </si>
  <si>
    <t>５</t>
    <phoneticPr fontId="1"/>
  </si>
  <si>
    <t>いるか。</t>
    <phoneticPr fontId="1"/>
  </si>
  <si>
    <t>最低基準第11条</t>
    <rPh sb="0" eb="2">
      <t>サイテイ</t>
    </rPh>
    <rPh sb="2" eb="4">
      <t>キジュン</t>
    </rPh>
    <rPh sb="4" eb="5">
      <t>ダイ</t>
    </rPh>
    <rPh sb="7" eb="8">
      <t>ジョウ</t>
    </rPh>
    <phoneticPr fontId="1"/>
  </si>
  <si>
    <t xml:space="preserve">・調理に携わる全職員（栄養士、
  調理員、乳児担当(臨時・パート
  を含む)）について実施
・延長保育時の軽食調理・提供に
  関わる職員も実施
・保菌者は調理に従事させない
</t>
    <phoneticPr fontId="1"/>
  </si>
  <si>
    <t>℃</t>
    <phoneticPr fontId="1"/>
  </si>
  <si>
    <t>＜食品の中心温度＞
・揚げ物・焼き物等は、適当な時間
  に温度計で3点以上（煮物は1点
  以上）計測し、記録すること</t>
    <phoneticPr fontId="1"/>
  </si>
  <si>
    <t>・市が作成した献立を（変更して）
　利用している場合も、給与目標
　量、給与量等を把握していること</t>
    <phoneticPr fontId="1"/>
  </si>
  <si>
    <t>延長保育を実施し、おやつや夕食を給与している場合の
内容は。</t>
    <phoneticPr fontId="1"/>
  </si>
  <si>
    <t xml:space="preserve">大量調理施設衛生管理マニュアル
Ⅱ 重要管理事項　1原材料の受入・
下処理段階における管理参照
</t>
    <phoneticPr fontId="1"/>
  </si>
  <si>
    <t>給食材料の仕入れ方法及び仕入れ価格をどのように決めて
いるか、具体的に記入してください。</t>
    <phoneticPr fontId="1"/>
  </si>
  <si>
    <t>児童の性別・年齢・身体状況等を把握して、施設の給与
栄養目標量を設定しているか。</t>
    <phoneticPr fontId="1"/>
  </si>
  <si>
    <t>１</t>
    <phoneticPr fontId="1"/>
  </si>
  <si>
    <t>１</t>
    <phoneticPr fontId="1"/>
  </si>
  <si>
    <t>同一職員が複数の職を兼務する場合は、行を分け、
全て記入すること。</t>
    <phoneticPr fontId="1"/>
  </si>
  <si>
    <t xml:space="preserve">特定基準第21条第2項
・同一法人が設置する他施設で雇用
　される職員が混在していないこと
</t>
    <phoneticPr fontId="1"/>
  </si>
  <si>
    <t xml:space="preserve">・施設長は、児童福祉事業等に2年
　以上従事またはこれと同等以上の
　能力を有すると認められる者(※)
　で、常時実際に施設の運営管理
　業務に専従し、かつ委託費からの
　給与支出がある場合に限る。
　（専従であり、保育従事は認め
　られない）
※公的機関等の実施する所長研修等
　を受講した者等
</t>
    <phoneticPr fontId="1"/>
  </si>
  <si>
    <t>・隣接する施設等や同一法人内の
　施設で勤務の実績がある場合、
　すべて記入すること</t>
    <phoneticPr fontId="1"/>
  </si>
  <si>
    <t>■を付した職名について、開所時間8時間を超える園は保育士に代えて「市長が認める者」を配置してもよい。</t>
    <phoneticPr fontId="1"/>
  </si>
  <si>
    <t>下表について、「常勤換算値＝1」である職員は勤務形態を問わず担当常勤保育従事者名
欄に記入し、「常勤換算値＝1未満」である短時間勤務職員は担当非常勤保育従事者名欄
に記入してください。</t>
    <phoneticPr fontId="1"/>
  </si>
  <si>
    <t>下表は、実際に保育している児童数と担当する保育士等の配置状況を確認するための
ものであるため、施設状況報告書において「代替保育士」や「療育支援」を担当する職員が、
実際は組やグループに所属し、保育に従事している場合、漏れのないよう記入してください。</t>
    <phoneticPr fontId="1"/>
  </si>
  <si>
    <t>＜いる場合、以下に記入してください。＞</t>
    <phoneticPr fontId="1"/>
  </si>
  <si>
    <t>保育所等における保育士配置要件弾力化にかかるFAQ各論②問9
・配置要件弾力化の対象は、教諭の
　免許状について必要な更新を
　行っている者に限る</t>
    <phoneticPr fontId="1"/>
  </si>
  <si>
    <t>いるか。</t>
    <phoneticPr fontId="1"/>
  </si>
  <si>
    <t>キャリアを積んだチームリーダーの位置づけ等チーム</t>
    <phoneticPr fontId="1"/>
  </si>
  <si>
    <t>保育体制を整備しているか。</t>
    <phoneticPr fontId="1"/>
  </si>
  <si>
    <t>幼稚園教諭、小学校教諭、養護教諭を配置する場合、</t>
    <phoneticPr fontId="1"/>
  </si>
  <si>
    <t>免許状は有効か。</t>
    <phoneticPr fontId="1"/>
  </si>
  <si>
    <t>※基準日における状況を記入し、
　現面積は各部屋の有効面積を記入
　してください</t>
    <phoneticPr fontId="1"/>
  </si>
  <si>
    <t>２</t>
    <phoneticPr fontId="1"/>
  </si>
  <si>
    <t>３</t>
    <phoneticPr fontId="1"/>
  </si>
  <si>
    <t>４</t>
    <phoneticPr fontId="1"/>
  </si>
  <si>
    <t>５</t>
    <phoneticPr fontId="1"/>
  </si>
  <si>
    <t>消防計画又は非常災害対策計画は火災だけでなく、水害・
土砂災害、地震等の地域の実情も鑑みた災害にも対処
できるよう策定されているか。</t>
    <phoneticPr fontId="1"/>
  </si>
  <si>
    <t>防災計画の内容（発災時等の児童の引渡し方法、避難場所
等を含む。）について保護者及び職員に周知しているか。</t>
    <phoneticPr fontId="1"/>
  </si>
  <si>
    <t>地震・風水害等により施設が使用できなくなった場合の
受入先を確保しているか。</t>
    <phoneticPr fontId="1"/>
  </si>
  <si>
    <t xml:space="preserve">・風水害の場合、「高齢者等避
　難」、「避難指示」等の緊急
　度合いに応じた複数の避難先が
　確保されていること
・受入提携施設、法人等の確保に
　努めること
</t>
    <phoneticPr fontId="1"/>
  </si>
  <si>
    <t xml:space="preserve">最低基準第6条第2項
・非常災害に対する避難訓練及び
　消火訓練は毎月１回実施すること
</t>
    <rPh sb="12" eb="14">
      <t>ヒジョウ</t>
    </rPh>
    <rPh sb="14" eb="16">
      <t>サイガイ</t>
    </rPh>
    <rPh sb="17" eb="18">
      <t>タイ</t>
    </rPh>
    <phoneticPr fontId="1"/>
  </si>
  <si>
    <t>施しているか。</t>
    <phoneticPr fontId="1"/>
  </si>
  <si>
    <t>・不良箇所は速やかに改善すること</t>
    <phoneticPr fontId="1"/>
  </si>
  <si>
    <t xml:space="preserve">消防法第17条の3の3
消防法施行規則第31条の6
・機器点検　6か月に1回
　総合点検　1年に1回
</t>
    <rPh sb="27" eb="29">
      <t>キキ</t>
    </rPh>
    <rPh sb="29" eb="31">
      <t>テンケン</t>
    </rPh>
    <rPh sb="34" eb="35">
      <t>ゲツ</t>
    </rPh>
    <rPh sb="37" eb="38">
      <t>カイ</t>
    </rPh>
    <rPh sb="40" eb="42">
      <t>ソウゴウ</t>
    </rPh>
    <rPh sb="42" eb="44">
      <t>テンケン</t>
    </rPh>
    <rPh sb="46" eb="47">
      <t>ネン</t>
    </rPh>
    <rPh sb="49" eb="50">
      <t>カイ</t>
    </rPh>
    <phoneticPr fontId="1"/>
  </si>
  <si>
    <t>・1年に1回報告義務</t>
    <rPh sb="2" eb="3">
      <t>ネン</t>
    </rPh>
    <rPh sb="5" eb="6">
      <t>カイ</t>
    </rPh>
    <rPh sb="6" eb="8">
      <t>ホウコク</t>
    </rPh>
    <rPh sb="8" eb="10">
      <t>ギム</t>
    </rPh>
    <phoneticPr fontId="1"/>
  </si>
  <si>
    <t>・指示事項を改善していない場合
　には、早急に改善すること</t>
    <phoneticPr fontId="1"/>
  </si>
  <si>
    <t>・食品は十分保存に耐えるよう衛生
　的に管理し、直射日光を避け、
　換気･除湿等の配慮をする</t>
    <phoneticPr fontId="1"/>
  </si>
  <si>
    <t>・製造年月日、賞味期限、保存期間
　等の管理を徹底する</t>
    <phoneticPr fontId="1"/>
  </si>
  <si>
    <t>・非常食として備蓄する食品は、
　衛生的で保存性が高く、そのまま
　食べられるか簡単に調理できる
　こと</t>
    <phoneticPr fontId="1"/>
  </si>
  <si>
    <t>業務継続計画</t>
    <phoneticPr fontId="1"/>
  </si>
  <si>
    <t>６</t>
    <phoneticPr fontId="1"/>
  </si>
  <si>
    <t>の提供を継続的に実施するための「業務継続計画」を策定して</t>
    <phoneticPr fontId="1"/>
  </si>
  <si>
    <t>いるか。</t>
    <phoneticPr fontId="1"/>
  </si>
  <si>
    <t>その周知方法</t>
    <phoneticPr fontId="1"/>
  </si>
  <si>
    <t>職員に対し、業務継続計画について研修を定期的に実施して</t>
    <phoneticPr fontId="1"/>
  </si>
  <si>
    <t>いるか。</t>
    <phoneticPr fontId="1"/>
  </si>
  <si>
    <t>職員に対し、業務継続計画について周知しているか。</t>
    <phoneticPr fontId="1"/>
  </si>
  <si>
    <t>〇</t>
    <phoneticPr fontId="1"/>
  </si>
  <si>
    <t>研修日</t>
    <phoneticPr fontId="1"/>
  </si>
  <si>
    <t>研修内容</t>
    <phoneticPr fontId="1"/>
  </si>
  <si>
    <t>職員に対し、業務継続計画について訓練を定期的に実施して</t>
    <phoneticPr fontId="1"/>
  </si>
  <si>
    <t>訓練実施日</t>
    <phoneticPr fontId="1"/>
  </si>
  <si>
    <t>訓練内容</t>
    <phoneticPr fontId="1"/>
  </si>
  <si>
    <t>７</t>
    <phoneticPr fontId="1"/>
  </si>
  <si>
    <t>８</t>
    <phoneticPr fontId="1"/>
  </si>
  <si>
    <t>９</t>
    <phoneticPr fontId="1"/>
  </si>
  <si>
    <t>各種ハラスメントに係る相談窓口を設置し、適切に対応
するために必要な体制を整備しているか。</t>
    <phoneticPr fontId="1"/>
  </si>
  <si>
    <t>職員が各種ハラスメントについての相談を行ったこと等
を理由として、不利益な取扱いをしていないか。</t>
    <phoneticPr fontId="1"/>
  </si>
  <si>
    <t>各種ハラスメントの内容、行ってはならない行為及びこれ
に係る言動を行った者に対する対処の方針等を明確にして
いるか。</t>
    <phoneticPr fontId="1"/>
  </si>
  <si>
    <t>体系的（経験年数・職種別等）な研修プログラム（研修
計画）を策定しているか。</t>
    <phoneticPr fontId="1"/>
  </si>
  <si>
    <t xml:space="preserve">・子どもの人権の擁護、虐待の防止
　等のため、研修を実施する等の
　措置を講ずるよう努めること
</t>
    <phoneticPr fontId="1"/>
  </si>
  <si>
    <t>・成果を職場内へ還元する体制の
　有無
・復命書等で供覧しているか</t>
    <phoneticPr fontId="1"/>
  </si>
  <si>
    <t>働きやすい職場環境整備のための取組状況について、記入
してください。</t>
    <phoneticPr fontId="1"/>
  </si>
  <si>
    <t xml:space="preserve">労基法第24条
・労働者の代表との書面による
　協定がある場合においては、
　賃金の一部を控除して支払う
　ことができる
</t>
    <phoneticPr fontId="1"/>
  </si>
  <si>
    <t>年次有給休暇は、6か月以上勤務したものについて10日以上</t>
    <phoneticPr fontId="1"/>
  </si>
  <si>
    <t>与えているか。</t>
    <phoneticPr fontId="1"/>
  </si>
  <si>
    <t>労基法第106条
1.常時各作業場の見易い場所へ
　掲示､又は備え付け
2.書面による交付
3.磁気ﾃｰﾌﾟ､ﾃﾞｨｽｸ等に記録し､常時
　確認できる機器を設置</t>
    <phoneticPr fontId="1"/>
  </si>
  <si>
    <t>・会計責任者、出納職員及び契約
　担当者の職責については、辞令
　により明確にしておくこと</t>
    <phoneticPr fontId="1"/>
  </si>
  <si>
    <t>・契約担当者は、経理規程に基づき
　理事長の委任を受けた契約の
　当事者を指し、（単なる）契約
　事務の担当者ではない</t>
    <phoneticPr fontId="1"/>
  </si>
  <si>
    <t>＜ある場合、以下に記入してください。＞</t>
    <rPh sb="3" eb="5">
      <t>バアイ</t>
    </rPh>
    <rPh sb="6" eb="8">
      <t>イカ</t>
    </rPh>
    <rPh sb="9" eb="11">
      <t>キニュウ</t>
    </rPh>
    <phoneticPr fontId="1"/>
  </si>
  <si>
    <t>関与した職員名を記載</t>
    <phoneticPr fontId="1"/>
  </si>
  <si>
    <t>小口現金への補充額と預金からの引落額とは一致しているか。</t>
    <phoneticPr fontId="1"/>
  </si>
  <si>
    <t>毎月末、残高について会計責任者による照合を行い、その
状況を記録しているか。</t>
    <phoneticPr fontId="1"/>
  </si>
  <si>
    <t>特定教育・保育事業の会計はその他事業の会計と区分して
いるか。</t>
    <phoneticPr fontId="1"/>
  </si>
  <si>
    <t>　　＜ある場合、内訳を別紙「契約一覧」と以下を記入してください。＞</t>
    <rPh sb="5" eb="7">
      <t>バアイ</t>
    </rPh>
    <rPh sb="8" eb="10">
      <t>ウチワケ</t>
    </rPh>
    <rPh sb="11" eb="13">
      <t>ベッシ</t>
    </rPh>
    <rPh sb="14" eb="16">
      <t>ケイヤク</t>
    </rPh>
    <rPh sb="16" eb="18">
      <t>イチラン</t>
    </rPh>
    <rPh sb="20" eb="22">
      <t>イカ</t>
    </rPh>
    <rPh sb="23" eb="25">
      <t>キニュウ</t>
    </rPh>
    <phoneticPr fontId="1"/>
  </si>
  <si>
    <t>・固定資産管理責任者の職責に
　ついては、辞令により明確に
　しておくこと</t>
    <phoneticPr fontId="1"/>
  </si>
  <si>
    <t>・原則として元本保証の商品
　であること</t>
    <phoneticPr fontId="1"/>
  </si>
  <si>
    <t>商　品　名</t>
    <rPh sb="0" eb="1">
      <t>ショウ</t>
    </rPh>
    <rPh sb="2" eb="3">
      <t>ヒン</t>
    </rPh>
    <rPh sb="4" eb="5">
      <t>ナ</t>
    </rPh>
    <phoneticPr fontId="1"/>
  </si>
  <si>
    <t>契　約　約　款　に　よ　る　取　扱　状　況</t>
    <phoneticPr fontId="1"/>
  </si>
  <si>
    <t>いない場合、どのような商品であるか。</t>
    <phoneticPr fontId="1"/>
  </si>
  <si>
    <t>支出額と領収書の整合が取れているか、施設長等が毎月点検</t>
    <phoneticPr fontId="1"/>
  </si>
  <si>
    <t>しているか。</t>
    <phoneticPr fontId="1"/>
  </si>
  <si>
    <t xml:space="preserve">月次試算表を経理規程に定める日までに理事長に提出して
</t>
    <phoneticPr fontId="1"/>
  </si>
  <si>
    <t>いるか。</t>
    <phoneticPr fontId="1"/>
  </si>
  <si>
    <t>固定資産物品、備品の管理は適正か（台帳の整備、物品現在</t>
    <phoneticPr fontId="1"/>
  </si>
  <si>
    <t>高報告を含む。）。</t>
    <phoneticPr fontId="1"/>
  </si>
  <si>
    <t>預貯金残高について、毎月末に金融機関残高と帳簿残高を</t>
    <phoneticPr fontId="1"/>
  </si>
  <si>
    <t>照合しているか。</t>
    <phoneticPr fontId="1"/>
  </si>
  <si>
    <t xml:space="preserve">契約更新に当たり、決裁規程等に基づき決裁を受けて
</t>
    <phoneticPr fontId="1"/>
  </si>
  <si>
    <t xml:space="preserve">少なくとも契約更新時には契約内容の見直し、業務の
</t>
    <phoneticPr fontId="1"/>
  </si>
  <si>
    <t>評価等をしているか。</t>
    <phoneticPr fontId="1"/>
  </si>
  <si>
    <t>補正が必要な場合、補正を行っているか。</t>
    <phoneticPr fontId="1"/>
  </si>
  <si>
    <t>２</t>
    <phoneticPr fontId="1"/>
  </si>
  <si>
    <t xml:space="preserve">・予算の編成・執行・管理について
　理事長を補佐する者として予算
　管理の単位ごとに任命すること
・辞令により職責を明確にしておく
　こと
・会計責任者とすることも可
</t>
    <phoneticPr fontId="1"/>
  </si>
  <si>
    <t>NO</t>
    <phoneticPr fontId="10"/>
  </si>
  <si>
    <t>契約額
（税込）
　　　円</t>
    <rPh sb="0" eb="2">
      <t>ケイヤク</t>
    </rPh>
    <rPh sb="2" eb="3">
      <t>ガク</t>
    </rPh>
    <rPh sb="5" eb="7">
      <t>ゼイコミ</t>
    </rPh>
    <rPh sb="12" eb="13">
      <t>エン</t>
    </rPh>
    <phoneticPr fontId="10"/>
  </si>
  <si>
    <t>給食業務委託</t>
    <rPh sb="0" eb="2">
      <t>キュウショク</t>
    </rPh>
    <rPh sb="2" eb="4">
      <t>ギョウム</t>
    </rPh>
    <rPh sb="4" eb="6">
      <t>イタク</t>
    </rPh>
    <phoneticPr fontId="1"/>
  </si>
  <si>
    <t>随意契約</t>
    <rPh sb="0" eb="2">
      <t>ズイイ</t>
    </rPh>
    <rPh sb="2" eb="4">
      <t>ケイヤク</t>
    </rPh>
    <phoneticPr fontId="1"/>
  </si>
  <si>
    <t>△△システム保守
（複数年契約）</t>
    <rPh sb="6" eb="8">
      <t>ホシュ</t>
    </rPh>
    <rPh sb="10" eb="12">
      <t>フクスウ</t>
    </rPh>
    <rPh sb="12" eb="13">
      <t>ネン</t>
    </rPh>
    <rPh sb="13" eb="15">
      <t>ケイヤク</t>
    </rPh>
    <phoneticPr fontId="1"/>
  </si>
  <si>
    <t>無</t>
    <rPh sb="0" eb="1">
      <t>ナ</t>
    </rPh>
    <phoneticPr fontId="1"/>
  </si>
  <si>
    <t>●●改築工事</t>
    <rPh sb="2" eb="4">
      <t>カイチク</t>
    </rPh>
    <rPh sb="4" eb="6">
      <t>コウジ</t>
    </rPh>
    <phoneticPr fontId="1"/>
  </si>
  <si>
    <t>■■停電対応整備工事</t>
    <rPh sb="2" eb="4">
      <t>テイデン</t>
    </rPh>
    <rPh sb="4" eb="6">
      <t>タイオウ</t>
    </rPh>
    <rPh sb="6" eb="8">
      <t>セイビ</t>
    </rPh>
    <rPh sb="8" eb="10">
      <t>コウジ</t>
    </rPh>
    <phoneticPr fontId="1"/>
  </si>
  <si>
    <t>３</t>
    <phoneticPr fontId="1"/>
  </si>
  <si>
    <t xml:space="preserve">施設サービス区分で収入すべき補助金が他のサービス区分の
</t>
    <phoneticPr fontId="1"/>
  </si>
  <si>
    <t>収入となっていないか。</t>
    <phoneticPr fontId="1"/>
  </si>
  <si>
    <t>＜いる場合、以下に記入してください。＞</t>
    <rPh sb="3" eb="5">
      <t>バアイ</t>
    </rPh>
    <rPh sb="6" eb="8">
      <t>イカ</t>
    </rPh>
    <rPh sb="9" eb="11">
      <t>キニュウ</t>
    </rPh>
    <phoneticPr fontId="1"/>
  </si>
  <si>
    <t>４</t>
    <phoneticPr fontId="1"/>
  </si>
  <si>
    <t xml:space="preserve">・特定負担額とは
　特定教育・保育の提供に当たっ
　て、当該特定教育・保育の質の
　向上を図る上で特に必要と認め
　られる対価について、保育料との
　差額分の範囲内で支給認定保護者
　から受けることができる
　例）研修充実費、特定講師代、
    　施設整備費、施設利用費など
</t>
    <phoneticPr fontId="1"/>
  </si>
  <si>
    <t>特定基準第13条第6項
・実費徴収については書面以外に
　よる同意も認められる</t>
    <phoneticPr fontId="1"/>
  </si>
  <si>
    <t>特定負担額の徴収及び実費徴収の際は領収証を交付して
いるか。</t>
    <phoneticPr fontId="1"/>
  </si>
  <si>
    <t>いない場合、領収証の交付に代わる別の方法を用いて
いるか。（具体的方法を記入してください）</t>
    <phoneticPr fontId="1"/>
  </si>
  <si>
    <t>例：銀行口座等への振込時に発行される明細書、口座引き
　　落し時の通帳への記載等</t>
    <phoneticPr fontId="1"/>
  </si>
  <si>
    <t>私的契約児、延長保育、一時預かり事業、学童保育に係る
徴収金があるか。</t>
    <phoneticPr fontId="1"/>
  </si>
  <si>
    <t>延長保育事業、一時預かり事業等、補助金交付事業に
係る利用者からの収入は「補助金事業収入（一般）」
として計上しているか。</t>
    <phoneticPr fontId="1"/>
  </si>
  <si>
    <t>５</t>
    <phoneticPr fontId="1"/>
  </si>
  <si>
    <t>・出張命令簿、復命書、出勤簿、
　旅費計算書</t>
    <phoneticPr fontId="1"/>
  </si>
  <si>
    <t>社会福祉施設職員等退職手当共済（国の制度）に加入して
いるか。</t>
    <phoneticPr fontId="1"/>
  </si>
  <si>
    <t>社会福祉施設職員等退職手当共済（県の制度）に加入して
いるか。</t>
    <phoneticPr fontId="1"/>
  </si>
  <si>
    <t>６</t>
    <phoneticPr fontId="1"/>
  </si>
  <si>
    <t>・毎会計年度末、固定資産管理
　責任者が固定資産の状況を
　調査・確認し、報告を行うこと</t>
    <phoneticPr fontId="1"/>
  </si>
  <si>
    <t xml:space="preserve"> 　　</t>
    <phoneticPr fontId="1"/>
  </si>
  <si>
    <t>●</t>
    <phoneticPr fontId="1"/>
  </si>
  <si>
    <t>貸借対照表の流動資産と流動負債(※)の差額が、資金収支
計算書の当期末支払資金残高に一致しているか。</t>
    <phoneticPr fontId="1"/>
  </si>
  <si>
    <t>貸借対照表の次期繰越活動増減差額と事業活動計算書の
次期繰越活動増減差額が一致しているか。</t>
    <phoneticPr fontId="1"/>
  </si>
  <si>
    <t>前年度、施設の創設及び増築等のために収受した寄附金は
あるか。</t>
    <phoneticPr fontId="1"/>
  </si>
  <si>
    <t>前年度、施設の創設及び増築等に係る借入金の償還に充当
するために収受した寄附金はあるか。</t>
    <phoneticPr fontId="1"/>
  </si>
  <si>
    <t>・流動資産（現金預金、有価証券、
　未収金、立替金、前払金、
　貯蔵品等）－流動負債（未払金、
　短期運営資金借入金、預り金、
　前受金等）＝当期末支払資金残高
※1年基準により固定資産又は固定
　負債から振り替えられたもの、
　引当金並びに棚卸資産（貯蔵品を
　除く。）を除くものとする。</t>
    <phoneticPr fontId="1"/>
  </si>
  <si>
    <t>年間委託費</t>
    <rPh sb="0" eb="2">
      <t>ネンカン</t>
    </rPh>
    <rPh sb="2" eb="4">
      <t>イタク</t>
    </rPh>
    <rPh sb="4" eb="5">
      <t>ヒ</t>
    </rPh>
    <phoneticPr fontId="1"/>
  </si>
  <si>
    <t>年間委託費</t>
    <rPh sb="0" eb="2">
      <t>ネンカン</t>
    </rPh>
    <rPh sb="2" eb="4">
      <t>イタク</t>
    </rPh>
    <rPh sb="4" eb="5">
      <t>ヒ</t>
    </rPh>
    <phoneticPr fontId="10"/>
  </si>
  <si>
    <t xml:space="preserve"> （単位：円）</t>
    <rPh sb="2" eb="4">
      <t>タンイ</t>
    </rPh>
    <rPh sb="5" eb="6">
      <t>エン</t>
    </rPh>
    <phoneticPr fontId="1"/>
  </si>
  <si>
    <t>委託費収入の30％</t>
    <rPh sb="0" eb="2">
      <t>イタク</t>
    </rPh>
    <rPh sb="2" eb="3">
      <t>ヒ</t>
    </rPh>
    <rPh sb="3" eb="5">
      <t>シュウニュウ</t>
    </rPh>
    <phoneticPr fontId="10"/>
  </si>
  <si>
    <t>排泄物及びおう吐物の処理を行うため、あらかじめ処理用品</t>
    <phoneticPr fontId="1"/>
  </si>
  <si>
    <t>を準備してあるか。</t>
    <phoneticPr fontId="1"/>
  </si>
  <si>
    <t>ある場合、設置場所は。</t>
    <phoneticPr fontId="1"/>
  </si>
  <si>
    <t>○</t>
    <phoneticPr fontId="1"/>
  </si>
  <si>
    <t>＜記入上の注意(早朝、夕方、土曜日共通)＞</t>
    <phoneticPr fontId="1"/>
  </si>
  <si>
    <t>(注）</t>
    <phoneticPr fontId="10"/>
  </si>
  <si>
    <t>回</t>
    <phoneticPr fontId="1"/>
  </si>
  <si>
    <t>特定基準第27条第1項、第2項
最低基準第14条の2</t>
    <rPh sb="0" eb="2">
      <t>トクテイ</t>
    </rPh>
    <rPh sb="2" eb="4">
      <t>キジュン</t>
    </rPh>
    <rPh sb="4" eb="5">
      <t>ダイ</t>
    </rPh>
    <rPh sb="7" eb="8">
      <t>ジョウ</t>
    </rPh>
    <rPh sb="8" eb="9">
      <t>ダイ</t>
    </rPh>
    <rPh sb="10" eb="11">
      <t>コウ</t>
    </rPh>
    <rPh sb="12" eb="13">
      <t>ダイ</t>
    </rPh>
    <rPh sb="14" eb="15">
      <t>コウ</t>
    </rPh>
    <rPh sb="16" eb="18">
      <t>サイテイ</t>
    </rPh>
    <rPh sb="18" eb="20">
      <t>キジュン</t>
    </rPh>
    <rPh sb="20" eb="21">
      <t>ダイ</t>
    </rPh>
    <rPh sb="23" eb="24">
      <t>ジョウ</t>
    </rPh>
    <phoneticPr fontId="1"/>
  </si>
  <si>
    <t>契約書等書面に記載された個人情報を取得する場合は、
あらかじめ、本人にその利用目的を明示しているか。</t>
    <phoneticPr fontId="1"/>
  </si>
  <si>
    <t>現金・預金（各積立金を含む。）、有価証券等の残高証明の額
と決算書に計上した額が一致しているか。</t>
    <phoneticPr fontId="1"/>
  </si>
  <si>
    <t>時　期</t>
    <rPh sb="0" eb="1">
      <t>トキ</t>
    </rPh>
    <rPh sb="2" eb="3">
      <t>キ</t>
    </rPh>
    <phoneticPr fontId="1"/>
  </si>
  <si>
    <t>休　　園　　期　　間</t>
    <rPh sb="0" eb="1">
      <t>キュウ</t>
    </rPh>
    <rPh sb="3" eb="4">
      <t>エン</t>
    </rPh>
    <rPh sb="6" eb="7">
      <t>キ</t>
    </rPh>
    <rPh sb="9" eb="10">
      <t>アイダ</t>
    </rPh>
    <phoneticPr fontId="1"/>
  </si>
  <si>
    <t>保育の利用希望を事前把握する期間</t>
    <rPh sb="0" eb="2">
      <t>ホイク</t>
    </rPh>
    <rPh sb="3" eb="5">
      <t>リヨウ</t>
    </rPh>
    <rPh sb="5" eb="7">
      <t>キボウ</t>
    </rPh>
    <rPh sb="8" eb="10">
      <t>ジゼン</t>
    </rPh>
    <rPh sb="10" eb="12">
      <t>ハアク</t>
    </rPh>
    <rPh sb="14" eb="15">
      <t>キ</t>
    </rPh>
    <rPh sb="15" eb="16">
      <t>アイダ</t>
    </rPh>
    <phoneticPr fontId="1"/>
  </si>
  <si>
    <t>職 員 の 勤 務 体 制</t>
    <rPh sb="0" eb="1">
      <t>ショク</t>
    </rPh>
    <rPh sb="2" eb="3">
      <t>イン</t>
    </rPh>
    <rPh sb="6" eb="7">
      <t>ツトム</t>
    </rPh>
    <rPh sb="8" eb="9">
      <t>ツトム</t>
    </rPh>
    <rPh sb="10" eb="11">
      <t>カラダ</t>
    </rPh>
    <rPh sb="12" eb="13">
      <t>セイ</t>
    </rPh>
    <phoneticPr fontId="1"/>
  </si>
  <si>
    <t>給食の
有無</t>
    <rPh sb="0" eb="2">
      <t>キュウショク</t>
    </rPh>
    <rPh sb="4" eb="6">
      <t>ウム</t>
    </rPh>
    <phoneticPr fontId="1"/>
  </si>
  <si>
    <t>夏　期</t>
    <rPh sb="0" eb="1">
      <t>ナツ</t>
    </rPh>
    <rPh sb="2" eb="3">
      <t>キ</t>
    </rPh>
    <phoneticPr fontId="1"/>
  </si>
  <si>
    <t>～</t>
    <phoneticPr fontId="1"/>
  </si>
  <si>
    <t>有</t>
    <rPh sb="0" eb="1">
      <t>ア</t>
    </rPh>
    <phoneticPr fontId="1"/>
  </si>
  <si>
    <t>一部出（　人）</t>
    <rPh sb="0" eb="2">
      <t>イチブ</t>
    </rPh>
    <rPh sb="2" eb="3">
      <t>デ</t>
    </rPh>
    <rPh sb="5" eb="6">
      <t>ヒト</t>
    </rPh>
    <phoneticPr fontId="1"/>
  </si>
  <si>
    <t>人）</t>
    <rPh sb="0" eb="1">
      <t>ヒト</t>
    </rPh>
    <phoneticPr fontId="1"/>
  </si>
  <si>
    <t>春　期</t>
    <rPh sb="0" eb="1">
      <t>ハル</t>
    </rPh>
    <rPh sb="2" eb="3">
      <t>キ</t>
    </rPh>
    <phoneticPr fontId="1"/>
  </si>
  <si>
    <t>土曜日</t>
    <rPh sb="0" eb="2">
      <t>ドヨウ</t>
    </rPh>
    <rPh sb="2" eb="3">
      <t>ヒ</t>
    </rPh>
    <phoneticPr fontId="1"/>
  </si>
  <si>
    <t>□</t>
    <phoneticPr fontId="1"/>
  </si>
  <si>
    <t>～</t>
    <phoneticPr fontId="1"/>
  </si>
  <si>
    <t>～</t>
    <phoneticPr fontId="1"/>
  </si>
  <si>
    <t>～</t>
    <phoneticPr fontId="1"/>
  </si>
  <si>
    <t>（</t>
    <phoneticPr fontId="1"/>
  </si>
  <si>
    <t>）</t>
    <phoneticPr fontId="1"/>
  </si>
  <si>
    <t>いる場合、その方法を記入してください。</t>
    <rPh sb="2" eb="4">
      <t>バアイ</t>
    </rPh>
    <rPh sb="7" eb="9">
      <t>ホウホウ</t>
    </rPh>
    <rPh sb="10" eb="12">
      <t>キニュウ</t>
    </rPh>
    <phoneticPr fontId="1"/>
  </si>
  <si>
    <t>・保育の受入れを制限することの
　ないよう留意すること
・安易に保育の利用希望に係る
　保護者への連絡をしないこと</t>
    <rPh sb="1" eb="3">
      <t>ホイク</t>
    </rPh>
    <rPh sb="4" eb="5">
      <t>ウ</t>
    </rPh>
    <rPh sb="5" eb="6">
      <t>イ</t>
    </rPh>
    <rPh sb="8" eb="10">
      <t>セイゲン</t>
    </rPh>
    <rPh sb="21" eb="23">
      <t>リュウイ</t>
    </rPh>
    <rPh sb="29" eb="31">
      <t>アンイ</t>
    </rPh>
    <rPh sb="32" eb="34">
      <t>ホイク</t>
    </rPh>
    <rPh sb="35" eb="37">
      <t>リヨウ</t>
    </rPh>
    <rPh sb="37" eb="39">
      <t>キボウ</t>
    </rPh>
    <rPh sb="40" eb="41">
      <t>カカ</t>
    </rPh>
    <rPh sb="44" eb="47">
      <t>ホゴシャ</t>
    </rPh>
    <rPh sb="49" eb="51">
      <t>レンラク</t>
    </rPh>
    <phoneticPr fontId="1"/>
  </si>
  <si>
    <t>計　　画　　内　　容</t>
    <rPh sb="0" eb="1">
      <t>ケイ</t>
    </rPh>
    <rPh sb="3" eb="4">
      <t>ガ</t>
    </rPh>
    <rPh sb="6" eb="7">
      <t>ナイ</t>
    </rPh>
    <rPh sb="9" eb="10">
      <t>カタチ</t>
    </rPh>
    <phoneticPr fontId="1"/>
  </si>
  <si>
    <t>有　無</t>
    <rPh sb="0" eb="1">
      <t>ユウ</t>
    </rPh>
    <rPh sb="2" eb="3">
      <t>ム</t>
    </rPh>
    <phoneticPr fontId="1"/>
  </si>
  <si>
    <t>3歳未満児の個別的な計画</t>
    <rPh sb="1" eb="4">
      <t>サイミマン</t>
    </rPh>
    <rPh sb="4" eb="5">
      <t>ジ</t>
    </rPh>
    <rPh sb="6" eb="8">
      <t>コベツ</t>
    </rPh>
    <rPh sb="8" eb="9">
      <t>テキ</t>
    </rPh>
    <rPh sb="10" eb="12">
      <t>ケイカク</t>
    </rPh>
    <phoneticPr fontId="1"/>
  </si>
  <si>
    <t>特別な配慮を必要とする子どもの支援のための個別の指導計画</t>
    <rPh sb="0" eb="2">
      <t>トクベツ</t>
    </rPh>
    <rPh sb="3" eb="5">
      <t>ハイリョ</t>
    </rPh>
    <rPh sb="6" eb="8">
      <t>ヒツヨウ</t>
    </rPh>
    <rPh sb="11" eb="12">
      <t>コ</t>
    </rPh>
    <rPh sb="15" eb="17">
      <t>シエン</t>
    </rPh>
    <rPh sb="21" eb="23">
      <t>コベツ</t>
    </rPh>
    <rPh sb="24" eb="26">
      <t>シドウ</t>
    </rPh>
    <rPh sb="26" eb="28">
      <t>ケイカク</t>
    </rPh>
    <phoneticPr fontId="1"/>
  </si>
  <si>
    <t>特定教育・保育の提供に当たっての計画</t>
    <rPh sb="0" eb="2">
      <t>トクテイ</t>
    </rPh>
    <rPh sb="2" eb="4">
      <t>キョウイク</t>
    </rPh>
    <phoneticPr fontId="1"/>
  </si>
  <si>
    <t>特定教育・保育の提供の記録</t>
    <phoneticPr fontId="1"/>
  </si>
  <si>
    <t>区　分</t>
    <rPh sb="0" eb="1">
      <t>ク</t>
    </rPh>
    <rPh sb="2" eb="3">
      <t>ブン</t>
    </rPh>
    <phoneticPr fontId="1"/>
  </si>
  <si>
    <t>年間回数</t>
    <rPh sb="0" eb="2">
      <t>ネンカン</t>
    </rPh>
    <rPh sb="2" eb="4">
      <t>カイスウ</t>
    </rPh>
    <phoneticPr fontId="1"/>
  </si>
  <si>
    <t>内　　科
健康診断</t>
    <rPh sb="0" eb="1">
      <t>ウチ</t>
    </rPh>
    <rPh sb="3" eb="4">
      <t>カ</t>
    </rPh>
    <rPh sb="5" eb="7">
      <t>ケンコウ</t>
    </rPh>
    <rPh sb="7" eb="9">
      <t>シンダン</t>
    </rPh>
    <phoneticPr fontId="1"/>
  </si>
  <si>
    <t>（3歳以上児）</t>
    <rPh sb="2" eb="3">
      <t>サイ</t>
    </rPh>
    <rPh sb="3" eb="5">
      <t>イジョウ</t>
    </rPh>
    <rPh sb="5" eb="6">
      <t>ジ</t>
    </rPh>
    <phoneticPr fontId="1"/>
  </si>
  <si>
    <t>（3歳未満児）</t>
    <rPh sb="2" eb="3">
      <t>サイ</t>
    </rPh>
    <rPh sb="3" eb="5">
      <t>ミマン</t>
    </rPh>
    <rPh sb="5" eb="6">
      <t>ジ</t>
    </rPh>
    <phoneticPr fontId="1"/>
  </si>
  <si>
    <t>歯　　科
健康診断</t>
    <rPh sb="0" eb="1">
      <t>ハ</t>
    </rPh>
    <rPh sb="3" eb="4">
      <t>カ</t>
    </rPh>
    <rPh sb="5" eb="7">
      <t>ケンコウ</t>
    </rPh>
    <rPh sb="7" eb="9">
      <t>シンダン</t>
    </rPh>
    <phoneticPr fontId="1"/>
  </si>
  <si>
    <t>身体測定</t>
    <rPh sb="0" eb="2">
      <t>シンタイ</t>
    </rPh>
    <rPh sb="2" eb="4">
      <t>ソクテイ</t>
    </rPh>
    <phoneticPr fontId="1"/>
  </si>
  <si>
    <t>対象年齢</t>
    <rPh sb="0" eb="2">
      <t>タイショウ</t>
    </rPh>
    <rPh sb="2" eb="4">
      <t>ネンレイ</t>
    </rPh>
    <phoneticPr fontId="1"/>
  </si>
  <si>
    <t>歳児</t>
    <rPh sb="0" eb="2">
      <t>サイジ</t>
    </rPh>
    <phoneticPr fontId="1"/>
  </si>
  <si>
    <t>最低基準第12条</t>
    <phoneticPr fontId="1"/>
  </si>
  <si>
    <t>令和</t>
    <rPh sb="0" eb="2">
      <t>レイワ</t>
    </rPh>
    <phoneticPr fontId="1"/>
  </si>
  <si>
    <t>・少なくとも年に2回の定期健康
　診断を学校保健安全法（昭和33年
　法律第56号）に規定する健康診断
　に準じて行うこと</t>
    <phoneticPr fontId="1"/>
  </si>
  <si>
    <t>・保育所におけ
　る嘱託歯科医
　の配置につい
　て（昭和58年
　4月21日児発
　第284号）</t>
    <phoneticPr fontId="1"/>
  </si>
  <si>
    <t>いる場合、具体的な取組内容は。</t>
    <rPh sb="9" eb="11">
      <t>トリクミ</t>
    </rPh>
    <phoneticPr fontId="1"/>
  </si>
  <si>
    <t>（ ）</t>
    <phoneticPr fontId="1"/>
  </si>
  <si>
    <t>（ ）</t>
    <phoneticPr fontId="1"/>
  </si>
  <si>
    <t>（ ）</t>
    <phoneticPr fontId="1"/>
  </si>
  <si>
    <t>（ ）</t>
    <phoneticPr fontId="1"/>
  </si>
  <si>
    <t>（ ）</t>
    <phoneticPr fontId="1"/>
  </si>
  <si>
    <t>( )</t>
    <phoneticPr fontId="1"/>
  </si>
  <si>
    <t>( )</t>
    <phoneticPr fontId="1"/>
  </si>
  <si>
    <t>( )</t>
    <phoneticPr fontId="1"/>
  </si>
  <si>
    <t>( )</t>
    <phoneticPr fontId="1"/>
  </si>
  <si>
    <t>( )</t>
    <phoneticPr fontId="1"/>
  </si>
  <si>
    <t>( )</t>
    <phoneticPr fontId="1"/>
  </si>
  <si>
    <t>( )</t>
    <phoneticPr fontId="1"/>
  </si>
  <si>
    <t>いる</t>
    <phoneticPr fontId="1"/>
  </si>
  <si>
    <t>いない</t>
    <phoneticPr fontId="1"/>
  </si>
  <si>
    <t>いない</t>
    <phoneticPr fontId="1"/>
  </si>
  <si>
    <t xml:space="preserve">子どもの欠席連絡等の出欠状況に関する情報について、
</t>
    <phoneticPr fontId="1"/>
  </si>
  <si>
    <t>保護者への速やかな確認及び職員間における情報共有を</t>
    <phoneticPr fontId="1"/>
  </si>
  <si>
    <t>徹底しているか。</t>
    <phoneticPr fontId="1"/>
  </si>
  <si>
    <t>登園時や散歩時の園外活動前後等、場面の切り替わりに</t>
    <phoneticPr fontId="1"/>
  </si>
  <si>
    <t>をとる等して徹底しているか。</t>
    <rPh sb="6" eb="8">
      <t>テッテイ</t>
    </rPh>
    <phoneticPr fontId="1"/>
  </si>
  <si>
    <t>誤投薬等の事故は発生しているか。</t>
    <rPh sb="3" eb="4">
      <t>トウ</t>
    </rPh>
    <phoneticPr fontId="1"/>
  </si>
  <si>
    <t>検　　食　　時　　間</t>
    <rPh sb="0" eb="1">
      <t>ケン</t>
    </rPh>
    <rPh sb="3" eb="4">
      <t>ショク</t>
    </rPh>
    <rPh sb="6" eb="7">
      <t>ジ</t>
    </rPh>
    <rPh sb="9" eb="10">
      <t>アイダ</t>
    </rPh>
    <phoneticPr fontId="1"/>
  </si>
  <si>
    <t>お　　や　　つ</t>
    <phoneticPr fontId="1"/>
  </si>
  <si>
    <t>：</t>
    <phoneticPr fontId="1"/>
  </si>
  <si>
    <t>給　　　　　食</t>
    <rPh sb="0" eb="1">
      <t>キュウ</t>
    </rPh>
    <rPh sb="6" eb="7">
      <t>ショク</t>
    </rPh>
    <phoneticPr fontId="1"/>
  </si>
  <si>
    <t>提　　供　　時　　間</t>
    <rPh sb="0" eb="1">
      <t>ツツミ</t>
    </rPh>
    <rPh sb="3" eb="4">
      <t>キョウ</t>
    </rPh>
    <rPh sb="6" eb="7">
      <t>ジ</t>
    </rPh>
    <rPh sb="9" eb="10">
      <t>アイダ</t>
    </rPh>
    <phoneticPr fontId="1"/>
  </si>
  <si>
    <t>・食事時間前に、調理従事者以外の
  者が実施すること</t>
    <phoneticPr fontId="1"/>
  </si>
  <si>
    <t>いる場合、補正の原因となった理由は。（具体的に記載）</t>
    <rPh sb="19" eb="22">
      <t>グタイテキ</t>
    </rPh>
    <rPh sb="23" eb="25">
      <t>キサイ</t>
    </rPh>
    <phoneticPr fontId="1"/>
  </si>
  <si>
    <t>契約期間</t>
    <phoneticPr fontId="1"/>
  </si>
  <si>
    <t>契約先</t>
    <rPh sb="0" eb="3">
      <t>ケイヤクサキ</t>
    </rPh>
    <phoneticPr fontId="1"/>
  </si>
  <si>
    <t>補償内容</t>
    <rPh sb="0" eb="2">
      <t>ホショウ</t>
    </rPh>
    <rPh sb="2" eb="4">
      <t>ナイヨウ</t>
    </rPh>
    <phoneticPr fontId="1"/>
  </si>
  <si>
    <t>補償額</t>
    <rPh sb="0" eb="2">
      <t>ホショウ</t>
    </rPh>
    <rPh sb="2" eb="3">
      <t>ガク</t>
    </rPh>
    <phoneticPr fontId="1"/>
  </si>
  <si>
    <t>円</t>
    <phoneticPr fontId="1"/>
  </si>
  <si>
    <t>・満期返戻金がある場合及び前金払
　の場合、資産計上するものとする
　こと</t>
    <rPh sb="1" eb="3">
      <t>マンキ</t>
    </rPh>
    <rPh sb="3" eb="6">
      <t>ヘンレイキン</t>
    </rPh>
    <rPh sb="9" eb="11">
      <t>バアイ</t>
    </rPh>
    <rPh sb="11" eb="12">
      <t>オヨ</t>
    </rPh>
    <rPh sb="13" eb="15">
      <t>マエキン</t>
    </rPh>
    <rPh sb="15" eb="16">
      <t>バラ</t>
    </rPh>
    <rPh sb="19" eb="21">
      <t>バアイ</t>
    </rPh>
    <rPh sb="22" eb="24">
      <t>シサン</t>
    </rPh>
    <rPh sb="24" eb="26">
      <t>ケイジョウ</t>
    </rPh>
    <phoneticPr fontId="1"/>
  </si>
  <si>
    <t>実施年月日</t>
    <rPh sb="0" eb="1">
      <t>ミ</t>
    </rPh>
    <rPh sb="1" eb="2">
      <t>シ</t>
    </rPh>
    <rPh sb="2" eb="3">
      <t>ネン</t>
    </rPh>
    <rPh sb="3" eb="4">
      <t>ガツ</t>
    </rPh>
    <rPh sb="4" eb="5">
      <t>ニチ</t>
    </rPh>
    <phoneticPr fontId="1"/>
  </si>
  <si>
    <t>（3歳未満児）</t>
    <phoneticPr fontId="1"/>
  </si>
  <si>
    <t>・当日欠席した
　児童は必ず
　受診させる
　こと</t>
    <phoneticPr fontId="1"/>
  </si>
  <si>
    <t>・辞令又は業務分担表で職責を明確
　にすること</t>
    <phoneticPr fontId="1"/>
  </si>
  <si>
    <t>業務継続計画は、①感染症・②災害のどちらの項目も入った
計画となっているか。</t>
    <phoneticPr fontId="1"/>
  </si>
  <si>
    <t>門扉、囲い、外灯、窓、出入口、避難口、鍵の管理等の状況、警報装置や監視システム、通報機器等の作動、不審者侵入防止用の設備の状況等を点検・確認しているか。</t>
    <phoneticPr fontId="1"/>
  </si>
  <si>
    <t>重要事項を掲示しているか。</t>
    <phoneticPr fontId="1"/>
  </si>
  <si>
    <t>休園及び土曜日等の保育の利用希望を事前把握する期間の実施状況を記入してください。</t>
    <rPh sb="0" eb="2">
      <t>キュウエン</t>
    </rPh>
    <rPh sb="2" eb="3">
      <t>オヨ</t>
    </rPh>
    <rPh sb="4" eb="7">
      <t>ドヨウビ</t>
    </rPh>
    <rPh sb="7" eb="8">
      <t>トウ</t>
    </rPh>
    <rPh sb="9" eb="11">
      <t>ホイク</t>
    </rPh>
    <rPh sb="12" eb="14">
      <t>リヨウ</t>
    </rPh>
    <rPh sb="14" eb="16">
      <t>キボウ</t>
    </rPh>
    <rPh sb="17" eb="19">
      <t>ジゼン</t>
    </rPh>
    <rPh sb="19" eb="21">
      <t>ハアク</t>
    </rPh>
    <rPh sb="23" eb="25">
      <t>キカン</t>
    </rPh>
    <rPh sb="26" eb="28">
      <t>ジッシ</t>
    </rPh>
    <rPh sb="28" eb="30">
      <t>ジョウキョウ</t>
    </rPh>
    <rPh sb="31" eb="33">
      <t>キニュウ</t>
    </rPh>
    <phoneticPr fontId="1"/>
  </si>
  <si>
    <t>苦情を受け付けた場合には、苦情の内容等を記録</t>
    <rPh sb="3" eb="4">
      <t>ウ</t>
    </rPh>
    <rPh sb="5" eb="6">
      <t>ツ</t>
    </rPh>
    <rPh sb="8" eb="10">
      <t>バアイ</t>
    </rPh>
    <rPh sb="13" eb="15">
      <t>クジョウ</t>
    </rPh>
    <rPh sb="16" eb="18">
      <t>ナイヨウ</t>
    </rPh>
    <rPh sb="18" eb="19">
      <t>トウ</t>
    </rPh>
    <rPh sb="20" eb="22">
      <t>キロク</t>
    </rPh>
    <phoneticPr fontId="1"/>
  </si>
  <si>
    <t>園児行方不明時</t>
    <rPh sb="0" eb="2">
      <t>エンジ</t>
    </rPh>
    <rPh sb="2" eb="4">
      <t>ユクエ</t>
    </rPh>
    <rPh sb="4" eb="6">
      <t>フメイ</t>
    </rPh>
    <rPh sb="6" eb="7">
      <t>ジ</t>
    </rPh>
    <phoneticPr fontId="1"/>
  </si>
  <si>
    <t>定めているか。</t>
    <phoneticPr fontId="1"/>
  </si>
  <si>
    <t>保護者との間に締結した契約により定められた特定子ども・子育て支援の</t>
    <rPh sb="0" eb="3">
      <t>ホゴシャ</t>
    </rPh>
    <phoneticPr fontId="1"/>
  </si>
  <si>
    <t>書面により明らかにし、保護者に対して説明を行い、同意を得ているか。</t>
    <rPh sb="21" eb="22">
      <t>オコナ</t>
    </rPh>
    <rPh sb="27" eb="28">
      <t>エ</t>
    </rPh>
    <phoneticPr fontId="1"/>
  </si>
  <si>
    <t>領収証は「利用料」の額と「特定費用」の額とを区分して記載しているか。</t>
    <rPh sb="0" eb="3">
      <t>リョウシュウショウ</t>
    </rPh>
    <phoneticPr fontId="1"/>
  </si>
  <si>
    <t>保護者に対して、特定子ども・子育て支援提供証明書を交付しているか。</t>
    <rPh sb="0" eb="3">
      <t>ホゴシャ</t>
    </rPh>
    <rPh sb="4" eb="5">
      <t>タイ</t>
    </rPh>
    <rPh sb="8" eb="10">
      <t>トクテイ</t>
    </rPh>
    <rPh sb="10" eb="11">
      <t>コ</t>
    </rPh>
    <rPh sb="14" eb="16">
      <t>コソダ</t>
    </rPh>
    <rPh sb="17" eb="19">
      <t>シエン</t>
    </rPh>
    <rPh sb="19" eb="21">
      <t>テイキョウ</t>
    </rPh>
    <rPh sb="21" eb="24">
      <t>ショウメイショ</t>
    </rPh>
    <phoneticPr fontId="1"/>
  </si>
  <si>
    <t>法定代理受領の場合、保護者に対し、施設等利用給付認定保護者に係る</t>
    <rPh sb="0" eb="2">
      <t>ホウテイ</t>
    </rPh>
    <rPh sb="2" eb="4">
      <t>ダイリ</t>
    </rPh>
    <rPh sb="4" eb="6">
      <t>ジュリョウ</t>
    </rPh>
    <rPh sb="7" eb="9">
      <t>バアイ</t>
    </rPh>
    <rPh sb="10" eb="13">
      <t>ホゴシャ</t>
    </rPh>
    <rPh sb="14" eb="15">
      <t>タイ</t>
    </rPh>
    <rPh sb="17" eb="19">
      <t>シセツ</t>
    </rPh>
    <rPh sb="19" eb="20">
      <t>トウ</t>
    </rPh>
    <rPh sb="20" eb="22">
      <t>リヨウ</t>
    </rPh>
    <rPh sb="22" eb="24">
      <t>キュウフ</t>
    </rPh>
    <rPh sb="24" eb="26">
      <t>ニンテイ</t>
    </rPh>
    <rPh sb="26" eb="29">
      <t>ホゴシャ</t>
    </rPh>
    <rPh sb="30" eb="31">
      <t>カカ</t>
    </rPh>
    <phoneticPr fontId="1"/>
  </si>
  <si>
    <t>施設等利用費の額を通知しているか。</t>
    <rPh sb="9" eb="11">
      <t>ツウチ</t>
    </rPh>
    <phoneticPr fontId="1"/>
  </si>
  <si>
    <t>保護者が偽りその他不正な行為によって施設等利用費の支給を受け、又は</t>
    <rPh sb="0" eb="3">
      <t>ホゴシャ</t>
    </rPh>
    <rPh sb="28" eb="29">
      <t>ウ</t>
    </rPh>
    <rPh sb="31" eb="32">
      <t>マタ</t>
    </rPh>
    <phoneticPr fontId="1"/>
  </si>
  <si>
    <t>子どもの国籍、信条、社会的身分又は特定子ども・子育て支援の提供に</t>
    <rPh sb="0" eb="1">
      <t>コ</t>
    </rPh>
    <rPh sb="4" eb="6">
      <t>コクセキ</t>
    </rPh>
    <rPh sb="7" eb="9">
      <t>シンジョウ</t>
    </rPh>
    <rPh sb="10" eb="13">
      <t>シャカイテキ</t>
    </rPh>
    <rPh sb="13" eb="15">
      <t>ミブン</t>
    </rPh>
    <rPh sb="15" eb="16">
      <t>マタ</t>
    </rPh>
    <phoneticPr fontId="1"/>
  </si>
  <si>
    <t>要する費用を負担するか否かによって、差別的取扱いをしていないか。</t>
    <rPh sb="6" eb="8">
      <t>フタン</t>
    </rPh>
    <phoneticPr fontId="1"/>
  </si>
  <si>
    <t>職員及び管理者は、正当な理由がなく、その業務上知り得た子ども又は</t>
    <rPh sb="0" eb="2">
      <t>ショクイン</t>
    </rPh>
    <rPh sb="2" eb="3">
      <t>オヨ</t>
    </rPh>
    <rPh sb="4" eb="7">
      <t>カンリシャ</t>
    </rPh>
    <rPh sb="9" eb="11">
      <t>セイトウ</t>
    </rPh>
    <rPh sb="12" eb="14">
      <t>リユウ</t>
    </rPh>
    <rPh sb="20" eb="23">
      <t>ギョウムジョウ</t>
    </rPh>
    <rPh sb="23" eb="24">
      <t>シ</t>
    </rPh>
    <rPh sb="25" eb="26">
      <t>エ</t>
    </rPh>
    <phoneticPr fontId="1"/>
  </si>
  <si>
    <t>その家族の秘密を漏らしていないか。</t>
    <rPh sb="2" eb="4">
      <t>カゾク</t>
    </rPh>
    <rPh sb="5" eb="7">
      <t>ヒミツ</t>
    </rPh>
    <rPh sb="8" eb="9">
      <t>モ</t>
    </rPh>
    <phoneticPr fontId="1"/>
  </si>
  <si>
    <t>職員であった者が、正当な理由がなく、その業務上知り得た子ども又は</t>
    <rPh sb="9" eb="11">
      <t>セイトウ</t>
    </rPh>
    <rPh sb="12" eb="14">
      <t>リユウ</t>
    </rPh>
    <rPh sb="20" eb="23">
      <t>ギョウムジョウ</t>
    </rPh>
    <rPh sb="23" eb="24">
      <t>シ</t>
    </rPh>
    <rPh sb="25" eb="26">
      <t>エ</t>
    </rPh>
    <phoneticPr fontId="1"/>
  </si>
  <si>
    <t>いる場合、具体的な措置について、記入してください。</t>
    <rPh sb="2" eb="4">
      <t>バアイ</t>
    </rPh>
    <rPh sb="5" eb="8">
      <t>グタイテキ</t>
    </rPh>
    <rPh sb="9" eb="11">
      <t>ソチ</t>
    </rPh>
    <rPh sb="16" eb="18">
      <t>キニュウ</t>
    </rPh>
    <phoneticPr fontId="1"/>
  </si>
  <si>
    <t>小学校、他の特定子ども・子育て支援提供者その他の機関に対して、</t>
    <rPh sb="0" eb="3">
      <t>ショウガッコウ</t>
    </rPh>
    <rPh sb="4" eb="5">
      <t>タ</t>
    </rPh>
    <rPh sb="6" eb="8">
      <t>トクテイ</t>
    </rPh>
    <rPh sb="8" eb="9">
      <t>コ</t>
    </rPh>
    <rPh sb="12" eb="14">
      <t>コソダ</t>
    </rPh>
    <rPh sb="15" eb="17">
      <t>シエン</t>
    </rPh>
    <rPh sb="17" eb="19">
      <t>テイキョウ</t>
    </rPh>
    <rPh sb="19" eb="20">
      <t>シャ</t>
    </rPh>
    <rPh sb="22" eb="23">
      <t>タ</t>
    </rPh>
    <rPh sb="24" eb="26">
      <t>キカン</t>
    </rPh>
    <phoneticPr fontId="1"/>
  </si>
  <si>
    <t>子どもに関する情報を提供する際には、あらかじめ文書により保護者の</t>
    <rPh sb="4" eb="5">
      <t>カン</t>
    </rPh>
    <rPh sb="7" eb="9">
      <t>ジョウホウ</t>
    </rPh>
    <rPh sb="10" eb="12">
      <t>テイキョウ</t>
    </rPh>
    <rPh sb="14" eb="15">
      <t>サイ</t>
    </rPh>
    <rPh sb="28" eb="31">
      <t>ホゴシャ</t>
    </rPh>
    <phoneticPr fontId="1"/>
  </si>
  <si>
    <t>同意を得ているか。</t>
    <rPh sb="3" eb="4">
      <t>エ</t>
    </rPh>
    <phoneticPr fontId="1"/>
  </si>
  <si>
    <t>職員、設備及び会計に関する記録について、整備しているものを</t>
    <rPh sb="0" eb="2">
      <t>ショクイン</t>
    </rPh>
    <rPh sb="3" eb="5">
      <t>セツビ</t>
    </rPh>
    <rPh sb="5" eb="6">
      <t>オヨ</t>
    </rPh>
    <rPh sb="7" eb="9">
      <t>カイケイ</t>
    </rPh>
    <rPh sb="10" eb="11">
      <t>カン</t>
    </rPh>
    <rPh sb="13" eb="15">
      <t>キロク</t>
    </rPh>
    <rPh sb="20" eb="22">
      <t>セイビ</t>
    </rPh>
    <phoneticPr fontId="1"/>
  </si>
  <si>
    <t>特定子ども・子育て支援の提供の記録及び特定基準第58条の規定による</t>
    <rPh sb="0" eb="2">
      <t>トクテイ</t>
    </rPh>
    <rPh sb="2" eb="3">
      <t>コ</t>
    </rPh>
    <rPh sb="6" eb="8">
      <t>コソダ</t>
    </rPh>
    <rPh sb="9" eb="11">
      <t>シエン</t>
    </rPh>
    <rPh sb="12" eb="14">
      <t>テイキョウ</t>
    </rPh>
    <rPh sb="15" eb="17">
      <t>キロク</t>
    </rPh>
    <rPh sb="17" eb="18">
      <t>オヨ</t>
    </rPh>
    <rPh sb="19" eb="21">
      <t>トクテイ</t>
    </rPh>
    <rPh sb="21" eb="23">
      <t>キジュン</t>
    </rPh>
    <rPh sb="23" eb="24">
      <t>ダイ</t>
    </rPh>
    <rPh sb="26" eb="27">
      <t>ジョウ</t>
    </rPh>
    <rPh sb="28" eb="30">
      <t>キテイ</t>
    </rPh>
    <phoneticPr fontId="1"/>
  </si>
  <si>
    <t>市への通知に係る記録を整備し、その完結の日から5年間保存しているか。</t>
    <rPh sb="6" eb="7">
      <t>カカ</t>
    </rPh>
    <rPh sb="8" eb="10">
      <t>キロク</t>
    </rPh>
    <rPh sb="11" eb="13">
      <t>セイビ</t>
    </rPh>
    <rPh sb="17" eb="19">
      <t>カンケツ</t>
    </rPh>
    <rPh sb="20" eb="21">
      <t>ヒ</t>
    </rPh>
    <phoneticPr fontId="1"/>
  </si>
  <si>
    <t>社会福祉法第59条の2</t>
    <rPh sb="0" eb="2">
      <t>シャカイ</t>
    </rPh>
    <rPh sb="2" eb="4">
      <t>フクシ</t>
    </rPh>
    <rPh sb="4" eb="5">
      <t>ホウ</t>
    </rPh>
    <rPh sb="5" eb="6">
      <t>ダイ</t>
    </rPh>
    <rPh sb="8" eb="9">
      <t>ジョウ</t>
    </rPh>
    <phoneticPr fontId="1"/>
  </si>
  <si>
    <t>苦情受付・解決件数は。</t>
    <phoneticPr fontId="1"/>
  </si>
  <si>
    <t>　</t>
    <phoneticPr fontId="1"/>
  </si>
  <si>
    <t>休園及び土曜日等の保育の利用希望に係る保護者への</t>
    <rPh sb="0" eb="2">
      <t>キュウエン</t>
    </rPh>
    <rPh sb="2" eb="3">
      <t>オヨ</t>
    </rPh>
    <rPh sb="4" eb="7">
      <t>ドヨウビ</t>
    </rPh>
    <rPh sb="7" eb="8">
      <t>トウ</t>
    </rPh>
    <rPh sb="9" eb="11">
      <t>ホイク</t>
    </rPh>
    <rPh sb="12" eb="14">
      <t>リヨウ</t>
    </rPh>
    <rPh sb="14" eb="16">
      <t>キボウ</t>
    </rPh>
    <rPh sb="17" eb="18">
      <t>カカ</t>
    </rPh>
    <rPh sb="19" eb="22">
      <t>ホゴシャ</t>
    </rPh>
    <phoneticPr fontId="1"/>
  </si>
  <si>
    <t>連絡は、十分に行っているか。</t>
    <phoneticPr fontId="1"/>
  </si>
  <si>
    <t>保育の記録等を整備し、完結の日から5年間（完結の日から
5年経過していない記録は現在まで）保存しているものを
選択してください。</t>
    <rPh sb="19" eb="20">
      <t>カン</t>
    </rPh>
    <rPh sb="55" eb="57">
      <t>センタク</t>
    </rPh>
    <phoneticPr fontId="1"/>
  </si>
  <si>
    <t>給食費予算額、支出額等を記入してください（各年度の予算額を記入すること）。</t>
    <rPh sb="0" eb="3">
      <t>キュウショクヒ</t>
    </rPh>
    <rPh sb="3" eb="5">
      <t>ヨサン</t>
    </rPh>
    <rPh sb="5" eb="6">
      <t>ガク</t>
    </rPh>
    <rPh sb="7" eb="9">
      <t>シシュツ</t>
    </rPh>
    <rPh sb="9" eb="10">
      <t>ガク</t>
    </rPh>
    <rPh sb="10" eb="11">
      <t>トウ</t>
    </rPh>
    <rPh sb="12" eb="14">
      <t>キニュウ</t>
    </rPh>
    <rPh sb="21" eb="24">
      <t>カクネンド</t>
    </rPh>
    <rPh sb="25" eb="27">
      <t>ヨサン</t>
    </rPh>
    <rPh sb="27" eb="28">
      <t>ガク</t>
    </rPh>
    <rPh sb="29" eb="31">
      <t>キニュウ</t>
    </rPh>
    <phoneticPr fontId="1"/>
  </si>
  <si>
    <t>※ (A)年度予算額　(B)今年度の監査基準日現在</t>
    <rPh sb="5" eb="7">
      <t>ネンド</t>
    </rPh>
    <rPh sb="7" eb="9">
      <t>ヨサン</t>
    </rPh>
    <rPh sb="9" eb="10">
      <t>ガク</t>
    </rPh>
    <rPh sb="14" eb="17">
      <t>コンネンド</t>
    </rPh>
    <rPh sb="18" eb="20">
      <t>カンサ</t>
    </rPh>
    <rPh sb="20" eb="22">
      <t>キジュン</t>
    </rPh>
    <rPh sb="22" eb="23">
      <t>ビ</t>
    </rPh>
    <rPh sb="23" eb="25">
      <t>ゲンザイ</t>
    </rPh>
    <phoneticPr fontId="1"/>
  </si>
  <si>
    <t>1日1人当たりの平均給食費
(B/C)　　円</t>
    <rPh sb="1" eb="2">
      <t>ニチ</t>
    </rPh>
    <rPh sb="3" eb="4">
      <t>ヒト</t>
    </rPh>
    <rPh sb="4" eb="5">
      <t>ア</t>
    </rPh>
    <rPh sb="8" eb="10">
      <t>ヘイキン</t>
    </rPh>
    <rPh sb="10" eb="13">
      <t>キュウショクヒ</t>
    </rPh>
    <rPh sb="21" eb="22">
      <t>エン</t>
    </rPh>
    <phoneticPr fontId="1"/>
  </si>
  <si>
    <t>物品購入、業務委託及び工事の施行に当たり、検収を</t>
    <phoneticPr fontId="1"/>
  </si>
  <si>
    <t>行っているか。</t>
    <phoneticPr fontId="1"/>
  </si>
  <si>
    <t>給与支給台帳に受領印はあるか(給与振込の場合は
不要）。</t>
    <phoneticPr fontId="1"/>
  </si>
  <si>
    <t>定員、入所児童(児童福祉法第24条による入所児童)の内訳等
を記入してください。</t>
    <rPh sb="0" eb="2">
      <t>テイイン</t>
    </rPh>
    <rPh sb="3" eb="5">
      <t>ニュウショ</t>
    </rPh>
    <rPh sb="5" eb="7">
      <t>ジドウ</t>
    </rPh>
    <rPh sb="8" eb="10">
      <t>ジドウ</t>
    </rPh>
    <rPh sb="10" eb="12">
      <t>フクシ</t>
    </rPh>
    <rPh sb="12" eb="13">
      <t>ホウ</t>
    </rPh>
    <rPh sb="13" eb="14">
      <t>ダイ</t>
    </rPh>
    <rPh sb="16" eb="17">
      <t>ジョウ</t>
    </rPh>
    <rPh sb="20" eb="22">
      <t>ニュウショ</t>
    </rPh>
    <rPh sb="22" eb="24">
      <t>ジドウ</t>
    </rPh>
    <rPh sb="26" eb="28">
      <t>ウチワケ</t>
    </rPh>
    <rPh sb="28" eb="29">
      <t>トウ</t>
    </rPh>
    <rPh sb="31" eb="33">
      <t>キニュウ</t>
    </rPh>
    <phoneticPr fontId="1"/>
  </si>
  <si>
    <t>「入所児童数」については、毎月初日の在籍児童数を
記入し、「一時預かり等延べ児童数」については、当該
月の保育児童数(延べ数)を記入してください。</t>
    <rPh sb="1" eb="3">
      <t>ニュウショ</t>
    </rPh>
    <rPh sb="3" eb="5">
      <t>ジドウ</t>
    </rPh>
    <rPh sb="5" eb="6">
      <t>スウ</t>
    </rPh>
    <rPh sb="13" eb="15">
      <t>マイツキ</t>
    </rPh>
    <rPh sb="15" eb="17">
      <t>ショニチ</t>
    </rPh>
    <rPh sb="18" eb="20">
      <t>ザイセキ</t>
    </rPh>
    <rPh sb="20" eb="22">
      <t>ジドウ</t>
    </rPh>
    <rPh sb="22" eb="23">
      <t>スウ</t>
    </rPh>
    <rPh sb="25" eb="27">
      <t>キニュウ</t>
    </rPh>
    <rPh sb="30" eb="32">
      <t>イチジ</t>
    </rPh>
    <rPh sb="32" eb="33">
      <t>アズ</t>
    </rPh>
    <rPh sb="35" eb="36">
      <t>ナド</t>
    </rPh>
    <rPh sb="36" eb="37">
      <t>ノ</t>
    </rPh>
    <rPh sb="38" eb="40">
      <t>ジドウ</t>
    </rPh>
    <rPh sb="40" eb="41">
      <t>スウ</t>
    </rPh>
    <rPh sb="48" eb="50">
      <t>トウガイ</t>
    </rPh>
    <rPh sb="51" eb="52">
      <t>ツキ</t>
    </rPh>
    <rPh sb="53" eb="55">
      <t>ホイク</t>
    </rPh>
    <rPh sb="55" eb="57">
      <t>ジドウ</t>
    </rPh>
    <rPh sb="57" eb="58">
      <t>スウ</t>
    </rPh>
    <rPh sb="59" eb="60">
      <t>ノ</t>
    </rPh>
    <rPh sb="61" eb="62">
      <t>スウ</t>
    </rPh>
    <rPh sb="64" eb="66">
      <t>キニュウ</t>
    </rPh>
    <phoneticPr fontId="1"/>
  </si>
  <si>
    <t>予定あり</t>
    <rPh sb="0" eb="2">
      <t>ヨテイ</t>
    </rPh>
    <phoneticPr fontId="1"/>
  </si>
  <si>
    <t>利用申し込みを行った保護者に、重要事項を記した文書を交付して説明を行い、同意を得ているか。</t>
    <rPh sb="20" eb="21">
      <t>シル</t>
    </rPh>
    <rPh sb="23" eb="25">
      <t>ブンショ</t>
    </rPh>
    <rPh sb="26" eb="28">
      <t>コウフ</t>
    </rPh>
    <rPh sb="33" eb="34">
      <t>オコナ</t>
    </rPh>
    <phoneticPr fontId="1"/>
  </si>
  <si>
    <t>開所時間及び保育時間を記入してください。</t>
    <rPh sb="4" eb="5">
      <t>オヨ</t>
    </rPh>
    <rPh sb="6" eb="8">
      <t>ホイク</t>
    </rPh>
    <rPh sb="8" eb="10">
      <t>ジカン</t>
    </rPh>
    <phoneticPr fontId="1"/>
  </si>
  <si>
    <t>最低基準第34条</t>
    <phoneticPr fontId="1"/>
  </si>
  <si>
    <t>子どもの心身の状況や置かれている環境の的確な把握に努め、子ども又は保護者に対し、相談に適切に応じるとともに、必要な助言・援助を行っているか。</t>
    <phoneticPr fontId="1"/>
  </si>
  <si>
    <t>下記ア～ウの発生が、監査前1年以内にあったか。</t>
    <phoneticPr fontId="1"/>
  </si>
  <si>
    <t xml:space="preserve">事故発生防止のための従業員（職員）に対する研修を
</t>
    <rPh sb="0" eb="2">
      <t>ジコ</t>
    </rPh>
    <rPh sb="2" eb="4">
      <t>ハッセイ</t>
    </rPh>
    <rPh sb="4" eb="6">
      <t>ボウシ</t>
    </rPh>
    <rPh sb="10" eb="13">
      <t>ジュウギョウイン</t>
    </rPh>
    <rPh sb="14" eb="16">
      <t>ショクイン</t>
    </rPh>
    <rPh sb="18" eb="19">
      <t>タイ</t>
    </rPh>
    <rPh sb="21" eb="23">
      <t>ケンシュウ</t>
    </rPh>
    <phoneticPr fontId="1"/>
  </si>
  <si>
    <t>定期的に行っているか。</t>
    <phoneticPr fontId="1"/>
  </si>
  <si>
    <t>責任者の氏名は。</t>
    <rPh sb="0" eb="3">
      <t>セキニンシャ</t>
    </rPh>
    <phoneticPr fontId="1"/>
  </si>
  <si>
    <t>虐待防止のための研修を職員に実施しているか。</t>
    <rPh sb="14" eb="16">
      <t>ジッシ</t>
    </rPh>
    <phoneticPr fontId="1"/>
  </si>
  <si>
    <t>保管庫(電気又はガス消毒庫兼用)</t>
    <rPh sb="0" eb="3">
      <t>ホカンコ</t>
    </rPh>
    <rPh sb="4" eb="6">
      <t>デンキ</t>
    </rPh>
    <rPh sb="6" eb="7">
      <t>マタ</t>
    </rPh>
    <rPh sb="10" eb="12">
      <t>ショウドク</t>
    </rPh>
    <rPh sb="12" eb="13">
      <t>コ</t>
    </rPh>
    <rPh sb="13" eb="15">
      <t>ケンヨウ</t>
    </rPh>
    <phoneticPr fontId="1"/>
  </si>
  <si>
    <t>≪小口現金制度≫
・辞令又は業務分担表で職責を
　明確にすること
・定額資金前渡制度によること
・小口現金を設ける場合には、
　その必要性を文書により説明
　したうえで、承認を得ること</t>
    <phoneticPr fontId="1"/>
  </si>
  <si>
    <t>前年度及び今年度に、1件当たり100万円を超え、契約書の
作成が必要な工事、修繕、物品購入、委託等があるか。</t>
    <rPh sb="0" eb="3">
      <t>ゼンネンド</t>
    </rPh>
    <rPh sb="3" eb="4">
      <t>オヨ</t>
    </rPh>
    <rPh sb="5" eb="8">
      <t>コンネンド</t>
    </rPh>
    <phoneticPr fontId="1"/>
  </si>
  <si>
    <t>徴収に当たり、使途、額、支払を求める理由を書面で説明しているか。</t>
    <rPh sb="12" eb="14">
      <t>シハライ</t>
    </rPh>
    <rPh sb="15" eb="16">
      <t>モト</t>
    </rPh>
    <phoneticPr fontId="1"/>
  </si>
  <si>
    <t>福祉経験年数</t>
    <rPh sb="0" eb="2">
      <t>フクシ</t>
    </rPh>
    <rPh sb="2" eb="4">
      <t>ケイケン</t>
    </rPh>
    <phoneticPr fontId="10"/>
  </si>
  <si>
    <t>消防法第8条
・防火管理者講習を修了している
　こと
・辞令又は業務分担表で職責を明確
　にすること</t>
    <phoneticPr fontId="1"/>
  </si>
  <si>
    <t>特定基準第20条
最低基準第13条第2項</t>
    <rPh sb="9" eb="11">
      <t>サイテイ</t>
    </rPh>
    <rPh sb="11" eb="13">
      <t>キジュン</t>
    </rPh>
    <rPh sb="13" eb="14">
      <t>ダイ</t>
    </rPh>
    <rPh sb="16" eb="17">
      <t>ジョウ</t>
    </rPh>
    <rPh sb="17" eb="18">
      <t>ダイ</t>
    </rPh>
    <rPh sb="19" eb="20">
      <t>コウ</t>
    </rPh>
    <phoneticPr fontId="1"/>
  </si>
  <si>
    <t>保護者から支払を受ける費用の種類、支払を求める理由及びその額</t>
    <rPh sb="5" eb="7">
      <t>シハライ</t>
    </rPh>
    <phoneticPr fontId="1"/>
  </si>
  <si>
    <t>施設の運営に関する重要事項</t>
    <rPh sb="0" eb="2">
      <t>シセツ</t>
    </rPh>
    <phoneticPr fontId="1"/>
  </si>
  <si>
    <t>職員（職員であった者を含む）及び管理者は、正当な理由がなく、その業務上知り得た子ども又はその家族の秘密を漏らすことがないよう、必要な措置を講じているか。</t>
    <rPh sb="3" eb="5">
      <t>ショクイン</t>
    </rPh>
    <rPh sb="9" eb="10">
      <t>モノ</t>
    </rPh>
    <rPh sb="11" eb="12">
      <t>フク</t>
    </rPh>
    <rPh sb="14" eb="15">
      <t>オヨ</t>
    </rPh>
    <rPh sb="16" eb="19">
      <t>カンリシャ</t>
    </rPh>
    <rPh sb="39" eb="40">
      <t>コ</t>
    </rPh>
    <rPh sb="49" eb="51">
      <t>ヒミツ</t>
    </rPh>
    <phoneticPr fontId="1"/>
  </si>
  <si>
    <t>特定基準第27条第1項、第2項
最低基準第14条の2</t>
    <rPh sb="10" eb="11">
      <t>コウ</t>
    </rPh>
    <rPh sb="12" eb="13">
      <t>ダイ</t>
    </rPh>
    <rPh sb="16" eb="18">
      <t>サイテイ</t>
    </rPh>
    <rPh sb="18" eb="20">
      <t>キジュン</t>
    </rPh>
    <rPh sb="20" eb="21">
      <t>ダイ</t>
    </rPh>
    <rPh sb="23" eb="24">
      <t>ジョウ</t>
    </rPh>
    <phoneticPr fontId="1"/>
  </si>
  <si>
    <t>・県社会福祉人材センターの活用
・会計年度任用職員にも受講させる
　こと
・参加職員の偏りがないこと</t>
    <phoneticPr fontId="1"/>
  </si>
  <si>
    <t>労基法第15条
・書面による雇入時の労働条件の
　明示
労基法第14条
・労働契約期間の上限→原則３年
　但し､60才以上の者､高度な専門的
　知識を有する者は５年可
・雇用契約書には業務内容、就業
　時間、雇用期間、賃金等を記載
　すること</t>
    <phoneticPr fontId="1"/>
  </si>
  <si>
    <t>指 導 監 査
基　準　日</t>
    <rPh sb="0" eb="1">
      <t>ユビ</t>
    </rPh>
    <rPh sb="2" eb="3">
      <t>シルベ</t>
    </rPh>
    <rPh sb="4" eb="5">
      <t>カン</t>
    </rPh>
    <rPh sb="6" eb="7">
      <t>サ</t>
    </rPh>
    <rPh sb="8" eb="9">
      <t>キ</t>
    </rPh>
    <rPh sb="10" eb="11">
      <t>ジュン</t>
    </rPh>
    <rPh sb="12" eb="13">
      <t>ニチ</t>
    </rPh>
    <phoneticPr fontId="1"/>
  </si>
  <si>
    <t>令和</t>
    <rPh sb="0" eb="1">
      <t>レイ</t>
    </rPh>
    <rPh sb="1" eb="2">
      <t>ワ</t>
    </rPh>
    <phoneticPr fontId="1"/>
  </si>
  <si>
    <t>指 導 監 査
実施予定月</t>
    <rPh sb="0" eb="1">
      <t>ユビ</t>
    </rPh>
    <rPh sb="2" eb="3">
      <t>シルベ</t>
    </rPh>
    <rPh sb="4" eb="5">
      <t>カン</t>
    </rPh>
    <rPh sb="6" eb="7">
      <t>サ</t>
    </rPh>
    <rPh sb="8" eb="10">
      <t>ジッシ</t>
    </rPh>
    <rPh sb="10" eb="12">
      <t>ヨテイ</t>
    </rPh>
    <rPh sb="12" eb="13">
      <t>ツキ</t>
    </rPh>
    <phoneticPr fontId="1"/>
  </si>
  <si>
    <t>―</t>
    <phoneticPr fontId="1"/>
  </si>
  <si>
    <t>昭和</t>
    <phoneticPr fontId="1"/>
  </si>
  <si>
    <t>　・以下の資料について、指導監査資料と併せて福祉総務課指導監査グループへ提出してください。</t>
    <phoneticPr fontId="10"/>
  </si>
  <si>
    <t>財産目録等）</t>
    <rPh sb="0" eb="2">
      <t>ザイサン</t>
    </rPh>
    <rPh sb="2" eb="4">
      <t>モクロク</t>
    </rPh>
    <rPh sb="4" eb="5">
      <t>トウ</t>
    </rPh>
    <phoneticPr fontId="10"/>
  </si>
  <si>
    <t>目　　次</t>
    <rPh sb="0" eb="1">
      <t>メ</t>
    </rPh>
    <rPh sb="3" eb="4">
      <t>ツギ</t>
    </rPh>
    <phoneticPr fontId="10"/>
  </si>
  <si>
    <t>● 前回指導監査結果通知に基づく指導事項の改善状況・・・・・・</t>
    <phoneticPr fontId="1"/>
  </si>
  <si>
    <t>３</t>
    <phoneticPr fontId="1"/>
  </si>
  <si>
    <t>● 諸帳簿等の整備関係・・・・・・・・・・・・・・・・・・・・</t>
    <phoneticPr fontId="1"/>
  </si>
  <si>
    <t>４</t>
    <phoneticPr fontId="1"/>
  </si>
  <si>
    <t>● 処遇関係　</t>
    <phoneticPr fontId="1"/>
  </si>
  <si>
    <t>５</t>
    <phoneticPr fontId="1"/>
  </si>
  <si>
    <t>● 会計・経理関係</t>
    <phoneticPr fontId="1"/>
  </si>
  <si>
    <t>● 運営・管理関係</t>
    <phoneticPr fontId="1"/>
  </si>
  <si>
    <t>●</t>
    <phoneticPr fontId="1"/>
  </si>
  <si>
    <t>前回指導監査
実　施　日</t>
    <rPh sb="0" eb="2">
      <t>ゼンカイ</t>
    </rPh>
    <rPh sb="2" eb="4">
      <t>シドウ</t>
    </rPh>
    <rPh sb="4" eb="6">
      <t>カンサ</t>
    </rPh>
    <rPh sb="7" eb="8">
      <t>ジツ</t>
    </rPh>
    <rPh sb="9" eb="10">
      <t>シ</t>
    </rPh>
    <rPh sb="11" eb="12">
      <t>ニチ</t>
    </rPh>
    <phoneticPr fontId="1"/>
  </si>
  <si>
    <t>＜口頭指摘＞</t>
    <rPh sb="1" eb="3">
      <t>コウトウ</t>
    </rPh>
    <rPh sb="3" eb="5">
      <t>シテキ</t>
    </rPh>
    <phoneticPr fontId="1"/>
  </si>
  <si>
    <t>●</t>
    <phoneticPr fontId="1"/>
  </si>
  <si>
    <t>施設運営上の要望・質疑事項</t>
  </si>
  <si>
    <t>質　疑　事　項</t>
    <rPh sb="0" eb="1">
      <t>シツ</t>
    </rPh>
    <rPh sb="2" eb="3">
      <t>ギ</t>
    </rPh>
    <rPh sb="4" eb="5">
      <t>コト</t>
    </rPh>
    <rPh sb="6" eb="7">
      <t>コウ</t>
    </rPh>
    <phoneticPr fontId="1"/>
  </si>
  <si>
    <t>業務継続計画（ＢＣＰ)</t>
    <rPh sb="0" eb="2">
      <t>ギョウム</t>
    </rPh>
    <rPh sb="2" eb="4">
      <t>ケイゾク</t>
    </rPh>
    <rPh sb="4" eb="6">
      <t>ケイカク</t>
    </rPh>
    <phoneticPr fontId="1"/>
  </si>
  <si>
    <t>健康診断を年２回受診していない児童がいるか。</t>
    <rPh sb="0" eb="2">
      <t>ケンコウ</t>
    </rPh>
    <rPh sb="2" eb="4">
      <t>シンダン</t>
    </rPh>
    <rPh sb="5" eb="6">
      <t>ネン</t>
    </rPh>
    <rPh sb="7" eb="8">
      <t>カイ</t>
    </rPh>
    <rPh sb="8" eb="10">
      <t>ジュシン</t>
    </rPh>
    <rPh sb="15" eb="17">
      <t>ジドウ</t>
    </rPh>
    <phoneticPr fontId="1"/>
  </si>
  <si>
    <t>いる</t>
    <phoneticPr fontId="1"/>
  </si>
  <si>
    <t>[</t>
    <phoneticPr fontId="1"/>
  </si>
  <si>
    <t>]人</t>
    <rPh sb="1" eb="2">
      <t>ニン</t>
    </rPh>
    <phoneticPr fontId="1"/>
  </si>
  <si>
    <t>最低基準第10条第2項</t>
    <rPh sb="0" eb="2">
      <t>サイテイ</t>
    </rPh>
    <rPh sb="2" eb="4">
      <t>キジュン</t>
    </rPh>
    <rPh sb="4" eb="5">
      <t>ダイ</t>
    </rPh>
    <rPh sb="7" eb="8">
      <t>ジョウ</t>
    </rPh>
    <rPh sb="8" eb="9">
      <t>ダイ</t>
    </rPh>
    <rPh sb="10" eb="11">
      <t>コウ</t>
    </rPh>
    <phoneticPr fontId="1"/>
  </si>
  <si>
    <t>いない</t>
    <phoneticPr fontId="1"/>
  </si>
  <si>
    <t>いる</t>
    <phoneticPr fontId="1"/>
  </si>
  <si>
    <t>■</t>
    <phoneticPr fontId="1"/>
  </si>
  <si>
    <t>●　児童の安全を確保するための取組を計画的に実施するための</t>
    <rPh sb="2" eb="4">
      <t>ジドウ</t>
    </rPh>
    <rPh sb="5" eb="7">
      <t>アンゼン</t>
    </rPh>
    <rPh sb="8" eb="10">
      <t>カクホ</t>
    </rPh>
    <rPh sb="15" eb="17">
      <t>トリクミ</t>
    </rPh>
    <rPh sb="18" eb="20">
      <t>ケイカク</t>
    </rPh>
    <rPh sb="20" eb="21">
      <t>テキ</t>
    </rPh>
    <rPh sb="22" eb="24">
      <t>ジッシ</t>
    </rPh>
    <phoneticPr fontId="1"/>
  </si>
  <si>
    <t>　「安全計画」を策定しているか。</t>
    <phoneticPr fontId="1"/>
  </si>
  <si>
    <t>いない</t>
    <phoneticPr fontId="1"/>
  </si>
  <si>
    <t>●　職員に対し、安全計画について周知しているか。</t>
    <rPh sb="8" eb="10">
      <t>アンゼン</t>
    </rPh>
    <phoneticPr fontId="1"/>
  </si>
  <si>
    <t xml:space="preserve"> </t>
    <phoneticPr fontId="1"/>
  </si>
  <si>
    <t>●　職員に対し、安全計画に定める研修を定期的に実施して</t>
    <rPh sb="8" eb="10">
      <t>アンゼン</t>
    </rPh>
    <rPh sb="13" eb="14">
      <t>サダ</t>
    </rPh>
    <phoneticPr fontId="1"/>
  </si>
  <si>
    <t>※救急対応（心肺蘇生法、気道内
　異物除去法、ＡＥＤ・エピペン®
　の使用等）の実技講習を定期的
　に受け、保育所内でも訓練を
　行うこと</t>
    <rPh sb="1" eb="3">
      <t>キュウキュウ</t>
    </rPh>
    <rPh sb="3" eb="5">
      <t>タイオウ</t>
    </rPh>
    <rPh sb="6" eb="8">
      <t>シンパイ</t>
    </rPh>
    <rPh sb="8" eb="10">
      <t>ソセイ</t>
    </rPh>
    <rPh sb="10" eb="11">
      <t>ホウ</t>
    </rPh>
    <rPh sb="12" eb="13">
      <t>キ</t>
    </rPh>
    <rPh sb="13" eb="15">
      <t>ドウナイ</t>
    </rPh>
    <rPh sb="17" eb="19">
      <t>イブツ</t>
    </rPh>
    <rPh sb="19" eb="21">
      <t>ジョキョ</t>
    </rPh>
    <rPh sb="21" eb="22">
      <t>ホウ</t>
    </rPh>
    <rPh sb="35" eb="37">
      <t>シヨウ</t>
    </rPh>
    <rPh sb="37" eb="38">
      <t>トウ</t>
    </rPh>
    <rPh sb="40" eb="42">
      <t>ジツギ</t>
    </rPh>
    <rPh sb="42" eb="44">
      <t>コウシュウ</t>
    </rPh>
    <rPh sb="45" eb="48">
      <t>テイキテキ</t>
    </rPh>
    <rPh sb="51" eb="52">
      <t>ウ</t>
    </rPh>
    <rPh sb="54" eb="56">
      <t>ホイク</t>
    </rPh>
    <rPh sb="56" eb="57">
      <t>ショ</t>
    </rPh>
    <rPh sb="57" eb="58">
      <t>ナイ</t>
    </rPh>
    <rPh sb="60" eb="62">
      <t>クンレン</t>
    </rPh>
    <rPh sb="65" eb="66">
      <t>オコナ</t>
    </rPh>
    <phoneticPr fontId="1"/>
  </si>
  <si>
    <t>　いるか。</t>
    <phoneticPr fontId="1"/>
  </si>
  <si>
    <t>○　研修日</t>
    <rPh sb="2" eb="4">
      <t>ケンシュウ</t>
    </rPh>
    <rPh sb="4" eb="5">
      <t>ビ</t>
    </rPh>
    <phoneticPr fontId="1"/>
  </si>
  <si>
    <t>○　研修内容</t>
    <rPh sb="2" eb="4">
      <t>ケンシュウ</t>
    </rPh>
    <rPh sb="4" eb="6">
      <t>ナイヨウ</t>
    </rPh>
    <phoneticPr fontId="1"/>
  </si>
  <si>
    <t xml:space="preserve"> </t>
    <phoneticPr fontId="1"/>
  </si>
  <si>
    <t>●　職員に対し、安全計画に定める訓練を定期的に実施して</t>
    <phoneticPr fontId="1"/>
  </si>
  <si>
    <t>　いるか。</t>
    <phoneticPr fontId="1"/>
  </si>
  <si>
    <t>いる</t>
    <phoneticPr fontId="1"/>
  </si>
  <si>
    <t>いない</t>
    <phoneticPr fontId="1"/>
  </si>
  <si>
    <t>○　訓練実施日</t>
    <rPh sb="2" eb="4">
      <t>クンレン</t>
    </rPh>
    <rPh sb="4" eb="7">
      <t>ジッシビ</t>
    </rPh>
    <phoneticPr fontId="1"/>
  </si>
  <si>
    <t>○　訓練内容</t>
    <rPh sb="2" eb="4">
      <t>クンレン</t>
    </rPh>
    <rPh sb="4" eb="6">
      <t>ナイヨウ</t>
    </rPh>
    <phoneticPr fontId="1"/>
  </si>
  <si>
    <t>●　保護者に対し、安全計画について周知しているか。</t>
    <rPh sb="2" eb="5">
      <t>ホゴシャ</t>
    </rPh>
    <rPh sb="9" eb="11">
      <t>アンゼン</t>
    </rPh>
    <phoneticPr fontId="1"/>
  </si>
  <si>
    <t>●　定期的に安全計画の見直しを行い、必要に応じて変更して</t>
    <rPh sb="2" eb="4">
      <t>テイキ</t>
    </rPh>
    <rPh sb="4" eb="5">
      <t>テキ</t>
    </rPh>
    <rPh sb="6" eb="8">
      <t>アンゼン</t>
    </rPh>
    <rPh sb="8" eb="10">
      <t>ケイカク</t>
    </rPh>
    <rPh sb="11" eb="13">
      <t>ミナオ</t>
    </rPh>
    <rPh sb="15" eb="16">
      <t>オコナ</t>
    </rPh>
    <rPh sb="18" eb="20">
      <t>ヒツヨウ</t>
    </rPh>
    <rPh sb="21" eb="22">
      <t>オウ</t>
    </rPh>
    <rPh sb="24" eb="26">
      <t>ヘンコウ</t>
    </rPh>
    <phoneticPr fontId="1"/>
  </si>
  <si>
    <t>最低基準第6条の4</t>
    <rPh sb="0" eb="2">
      <t>サイテイ</t>
    </rPh>
    <rPh sb="2" eb="4">
      <t>キジュン</t>
    </rPh>
    <rPh sb="4" eb="5">
      <t>ダイ</t>
    </rPh>
    <rPh sb="6" eb="7">
      <t>ジョウ</t>
    </rPh>
    <phoneticPr fontId="1"/>
  </si>
  <si>
    <t>こどものバス送迎・安全徹底マニュアル（令和4年10月内閣官房・内閣府・文部科学省・厚生労働省）</t>
    <rPh sb="6" eb="8">
      <t>ソウゲイ</t>
    </rPh>
    <rPh sb="9" eb="11">
      <t>アンゼン</t>
    </rPh>
    <rPh sb="11" eb="13">
      <t>テッテイ</t>
    </rPh>
    <rPh sb="26" eb="28">
      <t>ナイカク</t>
    </rPh>
    <rPh sb="28" eb="30">
      <t>カンボウ</t>
    </rPh>
    <rPh sb="31" eb="33">
      <t>ナイカク</t>
    </rPh>
    <rPh sb="33" eb="34">
      <t>フ</t>
    </rPh>
    <rPh sb="35" eb="37">
      <t>モンブ</t>
    </rPh>
    <rPh sb="37" eb="40">
      <t>カガクショウ</t>
    </rPh>
    <rPh sb="41" eb="43">
      <t>コウセイ</t>
    </rPh>
    <rPh sb="43" eb="46">
      <t>ロウドウショウ</t>
    </rPh>
    <phoneticPr fontId="1"/>
  </si>
  <si>
    <t>最低基準第6条の3</t>
    <phoneticPr fontId="1"/>
  </si>
  <si>
    <t>その他 （</t>
    <rPh sb="2" eb="3">
      <t>タ</t>
    </rPh>
    <phoneticPr fontId="1"/>
  </si>
  <si>
    <t>バス送迎</t>
    <rPh sb="2" eb="4">
      <t>ソウゲイ</t>
    </rPh>
    <phoneticPr fontId="1"/>
  </si>
  <si>
    <t>熱風</t>
    <rPh sb="0" eb="2">
      <t>ネップウ</t>
    </rPh>
    <phoneticPr fontId="1"/>
  </si>
  <si>
    <t>ある</t>
    <phoneticPr fontId="1"/>
  </si>
  <si>
    <t>ない</t>
    <phoneticPr fontId="1"/>
  </si>
  <si>
    <t>●</t>
    <phoneticPr fontId="1"/>
  </si>
  <si>
    <t>栄養指導員（保健所）の助言及び指導が、１年以内に</t>
    <phoneticPr fontId="1"/>
  </si>
  <si>
    <t>あったか。</t>
    <phoneticPr fontId="1"/>
  </si>
  <si>
    <t>○</t>
    <phoneticPr fontId="1"/>
  </si>
  <si>
    <t>あった場合、検査日は。</t>
    <phoneticPr fontId="1"/>
  </si>
  <si>
    <t>あったか。</t>
    <phoneticPr fontId="1"/>
  </si>
  <si>
    <t>あった場合、検査日は。</t>
    <phoneticPr fontId="1"/>
  </si>
  <si>
    <t>食品衛生監視員（保健所）の立入検査が、１年以内に</t>
    <phoneticPr fontId="1"/>
  </si>
  <si>
    <t>充足率（％）</t>
    <rPh sb="0" eb="3">
      <t>ジュウソクリツ</t>
    </rPh>
    <phoneticPr fontId="1"/>
  </si>
  <si>
    <t>○○給食㈱</t>
    <rPh sb="2" eb="4">
      <t>キュウショク</t>
    </rPh>
    <phoneticPr fontId="1"/>
  </si>
  <si>
    <t>R●.4.1</t>
    <phoneticPr fontId="1"/>
  </si>
  <si>
    <t>R●.4.1
～R●.3.31</t>
    <phoneticPr fontId="1"/>
  </si>
  <si>
    <t>-</t>
    <phoneticPr fontId="1"/>
  </si>
  <si>
    <t>第74条(1)
・○○給食㈱・㈲○○・㈱△△給食</t>
    <rPh sb="0" eb="1">
      <t>ダイ</t>
    </rPh>
    <rPh sb="3" eb="4">
      <t>ジョウ</t>
    </rPh>
    <rPh sb="11" eb="13">
      <t>キュウショク</t>
    </rPh>
    <rPh sb="22" eb="24">
      <t>キュウショク</t>
    </rPh>
    <phoneticPr fontId="1"/>
  </si>
  <si>
    <t>△△電気㈱</t>
    <rPh sb="2" eb="4">
      <t>デンキ</t>
    </rPh>
    <phoneticPr fontId="1"/>
  </si>
  <si>
    <t>第74条(2)</t>
    <phoneticPr fontId="1"/>
  </si>
  <si>
    <t>●●建設㈱</t>
    <rPh sb="2" eb="4">
      <t>ケンセツ</t>
    </rPh>
    <phoneticPr fontId="1"/>
  </si>
  <si>
    <t>R●.6.1</t>
    <phoneticPr fontId="1"/>
  </si>
  <si>
    <t>★★清掃業務委託</t>
    <rPh sb="2" eb="4">
      <t>セイソウ</t>
    </rPh>
    <rPh sb="4" eb="6">
      <t>ギョウム</t>
    </rPh>
    <rPh sb="6" eb="8">
      <t>イタク</t>
    </rPh>
    <phoneticPr fontId="1"/>
  </si>
  <si>
    <t>㈱★★★</t>
    <phoneticPr fontId="1"/>
  </si>
  <si>
    <t>月額250,000</t>
    <rPh sb="0" eb="2">
      <t>ゲツガク</t>
    </rPh>
    <phoneticPr fontId="1"/>
  </si>
  <si>
    <t>第74条(1)
・△△㈱・㈲■■・○○㈱</t>
    <phoneticPr fontId="1"/>
  </si>
  <si>
    <t>△△△建設㈱</t>
    <rPh sb="3" eb="5">
      <t>ケンセツ</t>
    </rPh>
    <phoneticPr fontId="1"/>
  </si>
  <si>
    <t>R●.9.1</t>
    <phoneticPr fontId="1"/>
  </si>
  <si>
    <t>R●.4.1
～R〇.3.31</t>
    <phoneticPr fontId="1"/>
  </si>
  <si>
    <t>H▲.4.1
～H△.3.31</t>
    <phoneticPr fontId="1"/>
  </si>
  <si>
    <t>R●.9.1
～R〇.3.31</t>
    <phoneticPr fontId="1"/>
  </si>
  <si>
    <t>）</t>
    <phoneticPr fontId="1"/>
  </si>
  <si>
    <t>年度</t>
    <rPh sb="0" eb="2">
      <t>ネンド</t>
    </rPh>
    <phoneticPr fontId="1"/>
  </si>
  <si>
    <t>常勤の勤務時間</t>
    <rPh sb="0" eb="2">
      <t>ジョウキン</t>
    </rPh>
    <rPh sb="3" eb="5">
      <t>キンム</t>
    </rPh>
    <rPh sb="5" eb="7">
      <t>ジカン</t>
    </rPh>
    <phoneticPr fontId="1"/>
  </si>
  <si>
    <t>ｈ／日</t>
    <rPh sb="2" eb="3">
      <t>ニチ</t>
    </rPh>
    <phoneticPr fontId="1"/>
  </si>
  <si>
    <t>常勤の勤務日数</t>
    <rPh sb="0" eb="2">
      <t>ジョウキン</t>
    </rPh>
    <rPh sb="3" eb="5">
      <t>キンム</t>
    </rPh>
    <rPh sb="5" eb="7">
      <t>ニッスウ</t>
    </rPh>
    <phoneticPr fontId="1"/>
  </si>
  <si>
    <t>（指導監査実施予定日の属する月の前月（監査基準月）初日時点の職員を職種ごとに記入し、
　各職種の最後尾者の後にその後の新採・転入者を記入してください。）</t>
    <phoneticPr fontId="1"/>
  </si>
  <si>
    <t>日／月（4週）</t>
    <rPh sb="0" eb="1">
      <t>ニチ</t>
    </rPh>
    <rPh sb="2" eb="3">
      <t>ツキ</t>
    </rPh>
    <rPh sb="5" eb="6">
      <t>シュウ</t>
    </rPh>
    <phoneticPr fontId="1"/>
  </si>
  <si>
    <t>①調書右上に就業規則等で定めている常勤職員の「勤務時間」「勤務日数」を記載してください。</t>
    <phoneticPr fontId="1"/>
  </si>
  <si>
    <t>　　（指導監査実施予定日の属する月の前月（監査基準月）初日時点の職員を職種ごとに記入し、
　　　各職種の最後尾者の後にその後の新採・転入者を記入してください。）</t>
    <phoneticPr fontId="10"/>
  </si>
  <si>
    <t>幼稚園教諭
(R6.3.31）</t>
    <rPh sb="0" eb="3">
      <t>ヨウチエン</t>
    </rPh>
    <rPh sb="3" eb="5">
      <t>キョウユ</t>
    </rPh>
    <phoneticPr fontId="10"/>
  </si>
  <si>
    <t>□</t>
    <phoneticPr fontId="1"/>
  </si>
  <si>
    <t>最低基準第9条の3</t>
    <rPh sb="0" eb="2">
      <t>サイテイ</t>
    </rPh>
    <rPh sb="2" eb="4">
      <t>キジュン</t>
    </rPh>
    <rPh sb="4" eb="5">
      <t>ダイ</t>
    </rPh>
    <rPh sb="6" eb="7">
      <t>ジョウ</t>
    </rPh>
    <phoneticPr fontId="1"/>
  </si>
  <si>
    <t>与えているか。</t>
    <phoneticPr fontId="1"/>
  </si>
  <si>
    <t>●</t>
    <phoneticPr fontId="1"/>
  </si>
  <si>
    <t>○</t>
    <phoneticPr fontId="1"/>
  </si>
  <si>
    <t>・管理者については、早番担当
  保育士等の勤務ローテーションで
  決めている場合は、その勤務種別
  などを記入してください</t>
    <phoneticPr fontId="1"/>
  </si>
  <si>
    <t>最低基準第10条第5項</t>
    <rPh sb="0" eb="2">
      <t>サイテイ</t>
    </rPh>
    <rPh sb="2" eb="4">
      <t>キジュン</t>
    </rPh>
    <rPh sb="4" eb="5">
      <t>ダイ</t>
    </rPh>
    <rPh sb="7" eb="8">
      <t>ジョウ</t>
    </rPh>
    <rPh sb="8" eb="9">
      <t>ダイ</t>
    </rPh>
    <rPh sb="10" eb="11">
      <t>コウ</t>
    </rPh>
    <phoneticPr fontId="1"/>
  </si>
  <si>
    <t>不適切な保育等を未然に防止するための措置を講じて</t>
    <phoneticPr fontId="1"/>
  </si>
  <si>
    <t>いるか。</t>
    <phoneticPr fontId="1"/>
  </si>
  <si>
    <t>いる場合、具体的な措置について記入してください。</t>
    <phoneticPr fontId="1"/>
  </si>
  <si>
    <t>最低基準第11条第3項</t>
    <rPh sb="0" eb="2">
      <t>サイテイ</t>
    </rPh>
    <rPh sb="2" eb="4">
      <t>キジュン</t>
    </rPh>
    <rPh sb="4" eb="5">
      <t>ダイ</t>
    </rPh>
    <rPh sb="7" eb="8">
      <t>ジョウ</t>
    </rPh>
    <rPh sb="8" eb="9">
      <t>ダイ</t>
    </rPh>
    <rPh sb="10" eb="11">
      <t>コウ</t>
    </rPh>
    <phoneticPr fontId="1"/>
  </si>
  <si>
    <t>契約先</t>
    <phoneticPr fontId="1"/>
  </si>
  <si>
    <t>補償内容</t>
    <phoneticPr fontId="1"/>
  </si>
  <si>
    <t>掛 金 ・ 支 払 方 法</t>
    <phoneticPr fontId="1"/>
  </si>
  <si>
    <t>満期時の扱い等</t>
    <phoneticPr fontId="1"/>
  </si>
  <si>
    <t>契約期間</t>
    <phoneticPr fontId="1"/>
  </si>
  <si>
    <t>補償額</t>
  </si>
  <si>
    <t>□</t>
    <phoneticPr fontId="1"/>
  </si>
  <si>
    <t>一時払い</t>
    <phoneticPr fontId="1"/>
  </si>
  <si>
    <t>□</t>
    <phoneticPr fontId="1"/>
  </si>
  <si>
    <t>年払い</t>
    <phoneticPr fontId="1"/>
  </si>
  <si>
    <t>月払い</t>
    <phoneticPr fontId="1"/>
  </si>
  <si>
    <t>掛捨て</t>
    <phoneticPr fontId="1"/>
  </si>
  <si>
    <t>満期返戻金有</t>
    <phoneticPr fontId="1"/>
  </si>
  <si>
    <t>監査基準月の第1土曜日の状況について記入してください。</t>
    <phoneticPr fontId="1"/>
  </si>
  <si>
    <t>（単位：円）</t>
    <phoneticPr fontId="1"/>
  </si>
  <si>
    <t>特定費用</t>
    <rPh sb="0" eb="2">
      <t>トクテイ</t>
    </rPh>
    <rPh sb="2" eb="4">
      <t>ヒヨウ</t>
    </rPh>
    <phoneticPr fontId="1"/>
  </si>
  <si>
    <t>副食費</t>
    <rPh sb="0" eb="3">
      <t>フクショクヒ</t>
    </rPh>
    <phoneticPr fontId="1"/>
  </si>
  <si>
    <t>11</t>
    <phoneticPr fontId="1"/>
  </si>
  <si>
    <t>●</t>
    <phoneticPr fontId="1"/>
  </si>
  <si>
    <t>職員に対し、感染症及び食中毒の予防並びにまん延防止の</t>
    <phoneticPr fontId="1"/>
  </si>
  <si>
    <t>ための研修や訓練を定期的に実施するよう努めているか。</t>
    <phoneticPr fontId="1"/>
  </si>
  <si>
    <t>○</t>
    <phoneticPr fontId="1"/>
  </si>
  <si>
    <t>研修</t>
    <phoneticPr fontId="1"/>
  </si>
  <si>
    <t>いる場合、研修内容（検討中のものも含む）は。</t>
    <phoneticPr fontId="1"/>
  </si>
  <si>
    <t>訓練</t>
    <phoneticPr fontId="1"/>
  </si>
  <si>
    <t>いる場合、訓練内容（検討中のものも含む）は。</t>
    <phoneticPr fontId="1"/>
  </si>
  <si>
    <t>３　福祉サービスの質の向上のための措置・・・・・・・・・・・</t>
    <rPh sb="2" eb="4">
      <t>フクシ</t>
    </rPh>
    <rPh sb="9" eb="10">
      <t>シツ</t>
    </rPh>
    <rPh sb="11" eb="13">
      <t>コウジョウ</t>
    </rPh>
    <rPh sb="17" eb="19">
      <t>ソチ</t>
    </rPh>
    <phoneticPr fontId="1"/>
  </si>
  <si>
    <t>R●.6.1
～R●.12.31</t>
    <phoneticPr fontId="1"/>
  </si>
  <si>
    <t>同一の感染症若しくは食中毒による又はそれらによると</t>
    <phoneticPr fontId="1"/>
  </si>
  <si>
    <t>疑われる死亡者又は重篤患者が1週間以内に2人以上発生</t>
    <phoneticPr fontId="1"/>
  </si>
  <si>
    <t>ア及びイに該当しない場合であっても、通常の発生動向</t>
    <phoneticPr fontId="1"/>
  </si>
  <si>
    <t>を上回る感染症等の発生が疑われ、特に施設長が報告を</t>
    <phoneticPr fontId="1"/>
  </si>
  <si>
    <t>あるか。</t>
    <phoneticPr fontId="1"/>
  </si>
  <si>
    <t>ランク</t>
    <phoneticPr fontId="1"/>
  </si>
  <si>
    <t>Ⅰ</t>
    <phoneticPr fontId="1"/>
  </si>
  <si>
    <t>Ⅰa</t>
    <phoneticPr fontId="1"/>
  </si>
  <si>
    <t>Ⅰb</t>
    <phoneticPr fontId="1"/>
  </si>
  <si>
    <t>倒壊する危険はないが､ある程度の被害を受けることが想定される。</t>
    <phoneticPr fontId="1"/>
  </si>
  <si>
    <t>Ⅱ</t>
    <phoneticPr fontId="1"/>
  </si>
  <si>
    <t>倒壊する危険性は低いが、かなりの被害を受けることも想定される。</t>
    <phoneticPr fontId="1"/>
  </si>
  <si>
    <t>Ⅲ</t>
    <phoneticPr fontId="1"/>
  </si>
  <si>
    <t>＜耐震基準＞</t>
    <phoneticPr fontId="1"/>
  </si>
  <si>
    <t>昭和56年5月31日以前に旧耐震基準で建築された建物→静岡県耐震診断基準（平成14年度版）による</t>
    <phoneticPr fontId="1"/>
  </si>
  <si>
    <t>昭和56年6月1日以降に新耐震基準で建築された建物→静岡県構造設計指針・同解説（建築時点のもの）による</t>
    <phoneticPr fontId="1"/>
  </si>
  <si>
    <t>東海地震に対して耐震性能を有する建物とは、上記基準の「ランクⅠ」に分類されるものをいう。</t>
    <phoneticPr fontId="1"/>
  </si>
  <si>
    <t xml:space="preserve">【旧耐震基準で建設された建物】
昭和56年5月31日以前
静岡県耐震診断基準（平成14年度版）
</t>
    <rPh sb="34" eb="36">
      <t>シンダン</t>
    </rPh>
    <phoneticPr fontId="1"/>
  </si>
  <si>
    <t xml:space="preserve">
【新耐震基準で建設された建物】
昭和56年6月1日以降
静岡県構造設計指針・同解説
(建築当時のもの)
上記Ⅰａ、Ⅰｂのみ
</t>
    <phoneticPr fontId="1"/>
  </si>
  <si>
    <t>回</t>
    <rPh sb="0" eb="1">
      <t>カイ</t>
    </rPh>
    <phoneticPr fontId="1"/>
  </si>
  <si>
    <t>「安全計画」について、定めているものを選択してください。</t>
    <rPh sb="1" eb="3">
      <t>アンゼン</t>
    </rPh>
    <rPh sb="3" eb="5">
      <t>ケイカク</t>
    </rPh>
    <rPh sb="11" eb="12">
      <t>サダ</t>
    </rPh>
    <rPh sb="19" eb="21">
      <t>センタク</t>
    </rPh>
    <phoneticPr fontId="1"/>
  </si>
  <si>
    <t>施設の設備等の安全点検</t>
    <rPh sb="0" eb="2">
      <t>シセツ</t>
    </rPh>
    <rPh sb="3" eb="5">
      <t>セツビ</t>
    </rPh>
    <rPh sb="5" eb="6">
      <t>トウ</t>
    </rPh>
    <rPh sb="7" eb="9">
      <t>アンゼン</t>
    </rPh>
    <rPh sb="9" eb="11">
      <t>テンケン</t>
    </rPh>
    <phoneticPr fontId="1"/>
  </si>
  <si>
    <t>園外活動等を含む保育所等での活動、取組等における職員</t>
    <rPh sb="0" eb="2">
      <t>エンガイ</t>
    </rPh>
    <rPh sb="2" eb="4">
      <t>カツドウ</t>
    </rPh>
    <rPh sb="4" eb="5">
      <t>トウ</t>
    </rPh>
    <rPh sb="6" eb="7">
      <t>フク</t>
    </rPh>
    <rPh sb="8" eb="10">
      <t>ホイク</t>
    </rPh>
    <rPh sb="10" eb="11">
      <t>ショ</t>
    </rPh>
    <rPh sb="11" eb="12">
      <t>トウ</t>
    </rPh>
    <rPh sb="14" eb="16">
      <t>カツドウ</t>
    </rPh>
    <rPh sb="17" eb="19">
      <t>トリクミ</t>
    </rPh>
    <rPh sb="19" eb="20">
      <t>トウ</t>
    </rPh>
    <rPh sb="24" eb="26">
      <t>ショクイン</t>
    </rPh>
    <phoneticPr fontId="1"/>
  </si>
  <si>
    <t>や児童に対する安全確保のための指導</t>
    <rPh sb="1" eb="3">
      <t>ジドウ</t>
    </rPh>
    <rPh sb="4" eb="5">
      <t>タイ</t>
    </rPh>
    <rPh sb="7" eb="9">
      <t>アンゼン</t>
    </rPh>
    <rPh sb="9" eb="11">
      <t>カクホ</t>
    </rPh>
    <rPh sb="15" eb="17">
      <t>シドウ</t>
    </rPh>
    <phoneticPr fontId="1"/>
  </si>
  <si>
    <t>職員への各種訓練や研修等の児童の安全確保に関する取組</t>
    <rPh sb="0" eb="2">
      <t>ショクイン</t>
    </rPh>
    <rPh sb="4" eb="6">
      <t>カクシュ</t>
    </rPh>
    <rPh sb="6" eb="8">
      <t>クンレン</t>
    </rPh>
    <rPh sb="9" eb="11">
      <t>ケンシュウ</t>
    </rPh>
    <rPh sb="11" eb="12">
      <t>トウ</t>
    </rPh>
    <rPh sb="13" eb="15">
      <t>ジドウ</t>
    </rPh>
    <rPh sb="16" eb="18">
      <t>アンゼン</t>
    </rPh>
    <rPh sb="18" eb="20">
      <t>カクホ</t>
    </rPh>
    <rPh sb="21" eb="22">
      <t>カン</t>
    </rPh>
    <rPh sb="24" eb="26">
      <t>トリクミ</t>
    </rPh>
    <phoneticPr fontId="1"/>
  </si>
  <si>
    <t>その他</t>
    <rPh sb="2" eb="3">
      <t>タ</t>
    </rPh>
    <phoneticPr fontId="1"/>
  </si>
  <si>
    <t>（</t>
    <phoneticPr fontId="1"/>
  </si>
  <si>
    <t>）</t>
    <phoneticPr fontId="1"/>
  </si>
  <si>
    <t>●　「いる場合」、その周知方法</t>
    <rPh sb="5" eb="7">
      <t>バアイ</t>
    </rPh>
    <rPh sb="11" eb="13">
      <t>シュウチ</t>
    </rPh>
    <rPh sb="13" eb="15">
      <t>ホウホウ</t>
    </rPh>
    <phoneticPr fontId="1"/>
  </si>
  <si>
    <t>いる</t>
  </si>
  <si>
    <t>いない</t>
  </si>
  <si>
    <t>いる場合、具体的な取組内容を記入してください。</t>
    <phoneticPr fontId="1"/>
  </si>
  <si>
    <t>ある場合、具体的な発生状況と重大な事故に至らなかった要因、その後の防止策を</t>
    <phoneticPr fontId="1"/>
  </si>
  <si>
    <t>記入してください。</t>
    <phoneticPr fontId="1"/>
  </si>
  <si>
    <t>発生状況</t>
    <rPh sb="0" eb="2">
      <t>ハッセイ</t>
    </rPh>
    <rPh sb="2" eb="4">
      <t>ジョウキョウ</t>
    </rPh>
    <phoneticPr fontId="1"/>
  </si>
  <si>
    <t>重大な事故に至らなかった要因</t>
    <rPh sb="0" eb="2">
      <t>ジュウダイ</t>
    </rPh>
    <rPh sb="3" eb="5">
      <t>ジコ</t>
    </rPh>
    <rPh sb="6" eb="7">
      <t>イタ</t>
    </rPh>
    <rPh sb="12" eb="14">
      <t>ヨウイン</t>
    </rPh>
    <phoneticPr fontId="1"/>
  </si>
  <si>
    <t>防止策</t>
    <rPh sb="0" eb="2">
      <t>ボウシ</t>
    </rPh>
    <rPh sb="2" eb="3">
      <t>サク</t>
    </rPh>
    <phoneticPr fontId="1"/>
  </si>
  <si>
    <t>整備されているか。</t>
    <phoneticPr fontId="1"/>
  </si>
  <si>
    <t>いる場合、規定等について全職員に周知されているか。</t>
    <rPh sb="2" eb="4">
      <t>バアイ</t>
    </rPh>
    <rPh sb="5" eb="7">
      <t>キテイ</t>
    </rPh>
    <rPh sb="7" eb="8">
      <t>トウ</t>
    </rPh>
    <rPh sb="12" eb="15">
      <t>ゼンショクイン</t>
    </rPh>
    <rPh sb="16" eb="18">
      <t>シュウチ</t>
    </rPh>
    <phoneticPr fontId="1"/>
  </si>
  <si>
    <t>いる場合、規定等の周知や内容の見直しは、定期的に実施</t>
    <rPh sb="2" eb="4">
      <t>バアイ</t>
    </rPh>
    <rPh sb="5" eb="7">
      <t>キテイ</t>
    </rPh>
    <rPh sb="7" eb="8">
      <t>トウ</t>
    </rPh>
    <rPh sb="9" eb="11">
      <t>シュウチ</t>
    </rPh>
    <rPh sb="12" eb="14">
      <t>ナイヨウ</t>
    </rPh>
    <rPh sb="15" eb="17">
      <t>ミナオ</t>
    </rPh>
    <rPh sb="20" eb="23">
      <t>テイキテキ</t>
    </rPh>
    <rPh sb="24" eb="26">
      <t>ジッシ</t>
    </rPh>
    <phoneticPr fontId="1"/>
  </si>
  <si>
    <t>されているか。</t>
    <phoneticPr fontId="1"/>
  </si>
  <si>
    <t>いない場合、規定等を整備する予定はあるか。</t>
    <rPh sb="3" eb="5">
      <t>バアイ</t>
    </rPh>
    <rPh sb="6" eb="8">
      <t>キテイ</t>
    </rPh>
    <rPh sb="8" eb="9">
      <t>トウ</t>
    </rPh>
    <rPh sb="10" eb="12">
      <t>セイビ</t>
    </rPh>
    <rPh sb="14" eb="16">
      <t>ヨテイ</t>
    </rPh>
    <phoneticPr fontId="1"/>
  </si>
  <si>
    <t>ある場合、整備予定時期は。</t>
    <rPh sb="2" eb="4">
      <t>バアイ</t>
    </rPh>
    <rPh sb="5" eb="7">
      <t>セイビ</t>
    </rPh>
    <rPh sb="7" eb="9">
      <t>ヨテイ</t>
    </rPh>
    <rPh sb="9" eb="11">
      <t>ジキ</t>
    </rPh>
    <phoneticPr fontId="1"/>
  </si>
  <si>
    <t>日頃</t>
    <rPh sb="0" eb="1">
      <t>ニチ</t>
    </rPh>
    <rPh sb="1" eb="2">
      <t>ゴロ</t>
    </rPh>
    <phoneticPr fontId="1"/>
  </si>
  <si>
    <t>ない場合、その理由は。</t>
    <rPh sb="2" eb="4">
      <t>バアイ</t>
    </rPh>
    <rPh sb="7" eb="9">
      <t>リユウ</t>
    </rPh>
    <phoneticPr fontId="1"/>
  </si>
  <si>
    <t>いる場合、具体的な安全装置の内容を記入してください。</t>
    <rPh sb="2" eb="4">
      <t>バアイ</t>
    </rPh>
    <rPh sb="5" eb="8">
      <t>グタイテキ</t>
    </rPh>
    <rPh sb="9" eb="11">
      <t>アンゼン</t>
    </rPh>
    <rPh sb="11" eb="13">
      <t>ソウチ</t>
    </rPh>
    <rPh sb="14" eb="16">
      <t>ナイヨウ</t>
    </rPh>
    <rPh sb="17" eb="19">
      <t>キニュウ</t>
    </rPh>
    <phoneticPr fontId="1"/>
  </si>
  <si>
    <t>装置の方式</t>
    <rPh sb="0" eb="2">
      <t>ソウチ</t>
    </rPh>
    <rPh sb="3" eb="5">
      <t>ホウシキ</t>
    </rPh>
    <phoneticPr fontId="1"/>
  </si>
  <si>
    <t>降車時確認式</t>
    <rPh sb="0" eb="2">
      <t>コウシャ</t>
    </rPh>
    <rPh sb="2" eb="3">
      <t>ジ</t>
    </rPh>
    <rPh sb="3" eb="5">
      <t>カクニン</t>
    </rPh>
    <rPh sb="5" eb="6">
      <t>シキ</t>
    </rPh>
    <phoneticPr fontId="1"/>
  </si>
  <si>
    <t>自動探知式</t>
    <rPh sb="0" eb="2">
      <t>ジドウ</t>
    </rPh>
    <rPh sb="2" eb="4">
      <t>タンチ</t>
    </rPh>
    <rPh sb="4" eb="5">
      <t>シキ</t>
    </rPh>
    <phoneticPr fontId="1"/>
  </si>
  <si>
    <t>併用式</t>
    <rPh sb="0" eb="2">
      <t>ヘイヨウ</t>
    </rPh>
    <rPh sb="2" eb="3">
      <t>シキ</t>
    </rPh>
    <phoneticPr fontId="1"/>
  </si>
  <si>
    <t>製造
メーカー名</t>
    <rPh sb="0" eb="2">
      <t>セイゾウ</t>
    </rPh>
    <rPh sb="7" eb="8">
      <t>メイ</t>
    </rPh>
    <phoneticPr fontId="1"/>
  </si>
  <si>
    <t>装置名</t>
    <rPh sb="0" eb="2">
      <t>ソウチ</t>
    </rPh>
    <rPh sb="2" eb="3">
      <t>メイ</t>
    </rPh>
    <phoneticPr fontId="1"/>
  </si>
  <si>
    <t>降車時の
園児の所在
確認方法</t>
    <rPh sb="0" eb="2">
      <t>コウシャ</t>
    </rPh>
    <rPh sb="2" eb="3">
      <t>ジ</t>
    </rPh>
    <rPh sb="5" eb="7">
      <t>エンジ</t>
    </rPh>
    <rPh sb="8" eb="10">
      <t>ショザイ</t>
    </rPh>
    <rPh sb="11" eb="13">
      <t>カクニン</t>
    </rPh>
    <rPh sb="13" eb="15">
      <t>ホウホウ</t>
    </rPh>
    <phoneticPr fontId="1"/>
  </si>
  <si>
    <t>・装備すべき安全装置
「送迎用バスの置き去り防止を支援する安全装置ガイドライン」（令和4年12月20日 国土交通省）に適合するものであること。</t>
    <rPh sb="1" eb="3">
      <t>ソウビ</t>
    </rPh>
    <rPh sb="6" eb="8">
      <t>アンゼン</t>
    </rPh>
    <rPh sb="8" eb="10">
      <t>ソウチ</t>
    </rPh>
    <rPh sb="12" eb="14">
      <t>ソウゲイ</t>
    </rPh>
    <rPh sb="14" eb="15">
      <t>ヨウ</t>
    </rPh>
    <rPh sb="18" eb="19">
      <t>オ</t>
    </rPh>
    <rPh sb="20" eb="21">
      <t>ザ</t>
    </rPh>
    <rPh sb="22" eb="24">
      <t>ボウシ</t>
    </rPh>
    <rPh sb="25" eb="27">
      <t>シエン</t>
    </rPh>
    <rPh sb="29" eb="31">
      <t>アンゼン</t>
    </rPh>
    <rPh sb="31" eb="33">
      <t>ソウチ</t>
    </rPh>
    <rPh sb="50" eb="51">
      <t>ニチ</t>
    </rPh>
    <rPh sb="52" eb="57">
      <t>コクドコウツウショウ</t>
    </rPh>
    <rPh sb="59" eb="61">
      <t>テキゴウ</t>
    </rPh>
    <phoneticPr fontId="1"/>
  </si>
  <si>
    <t>いずれかにおいて、「いる」場合、以下について回答してください。</t>
    <rPh sb="13" eb="15">
      <t>バアイ</t>
    </rPh>
    <rPh sb="16" eb="18">
      <t>イカ</t>
    </rPh>
    <rPh sb="22" eb="24">
      <t>カイトウ</t>
    </rPh>
    <phoneticPr fontId="1"/>
  </si>
  <si>
    <t>特定基準第16条第2項</t>
    <rPh sb="0" eb="2">
      <t>トクテイ</t>
    </rPh>
    <rPh sb="2" eb="4">
      <t>キジュン</t>
    </rPh>
    <rPh sb="4" eb="5">
      <t>ダイ</t>
    </rPh>
    <rPh sb="7" eb="8">
      <t>ジョウ</t>
    </rPh>
    <rPh sb="8" eb="9">
      <t>ダイ</t>
    </rPh>
    <rPh sb="10" eb="11">
      <t>コウ</t>
    </rPh>
    <phoneticPr fontId="1"/>
  </si>
  <si>
    <t>最低基準第36条の2第2項</t>
    <phoneticPr fontId="1"/>
  </si>
  <si>
    <t>特定基準第32条第1項第2号</t>
    <rPh sb="0" eb="2">
      <t>トクテイ</t>
    </rPh>
    <rPh sb="2" eb="4">
      <t>キジュン</t>
    </rPh>
    <rPh sb="4" eb="5">
      <t>ダイ</t>
    </rPh>
    <rPh sb="7" eb="8">
      <t>ジョウ</t>
    </rPh>
    <rPh sb="8" eb="9">
      <t>ダイ</t>
    </rPh>
    <rPh sb="10" eb="11">
      <t>コウ</t>
    </rPh>
    <rPh sb="11" eb="12">
      <t>ダイ</t>
    </rPh>
    <rPh sb="13" eb="14">
      <t>ゴウ</t>
    </rPh>
    <phoneticPr fontId="1"/>
  </si>
  <si>
    <t>事故の事実報告とその分析を通じた改善策を職員に周知</t>
    <phoneticPr fontId="1"/>
  </si>
  <si>
    <t>しているか。（ヒヤリハットを含む。）</t>
    <phoneticPr fontId="1"/>
  </si>
  <si>
    <t>いる場合、その周知方法を記入してください。</t>
    <rPh sb="7" eb="9">
      <t>シュウチ</t>
    </rPh>
    <phoneticPr fontId="1"/>
  </si>
  <si>
    <t>いる場合、具体的な実施内容を記入してください。</t>
    <rPh sb="9" eb="11">
      <t>ジッシ</t>
    </rPh>
    <rPh sb="11" eb="13">
      <t>ナイヨウ</t>
    </rPh>
    <phoneticPr fontId="1"/>
  </si>
  <si>
    <t>職員間の
情報共有</t>
    <rPh sb="0" eb="2">
      <t>ショクイン</t>
    </rPh>
    <rPh sb="2" eb="3">
      <t>カン</t>
    </rPh>
    <rPh sb="5" eb="7">
      <t>ジョウホウ</t>
    </rPh>
    <rPh sb="7" eb="9">
      <t>キョウユウ</t>
    </rPh>
    <phoneticPr fontId="1"/>
  </si>
  <si>
    <t>保護者への確認</t>
    <rPh sb="0" eb="2">
      <t>ホゴ</t>
    </rPh>
    <rPh sb="2" eb="3">
      <t>シャ</t>
    </rPh>
    <rPh sb="5" eb="7">
      <t>カクニン</t>
    </rPh>
    <phoneticPr fontId="1"/>
  </si>
  <si>
    <t>いる場合、具体的な実施内容を記入してください。</t>
    <rPh sb="9" eb="11">
      <t>ジッシ</t>
    </rPh>
    <phoneticPr fontId="1"/>
  </si>
  <si>
    <t>（￥</t>
    <phoneticPr fontId="1"/>
  </si>
  <si>
    <t>いる場合、直近の実施日及び内容を記入してください。</t>
    <rPh sb="2" eb="4">
      <t>バアイ</t>
    </rPh>
    <rPh sb="5" eb="7">
      <t>チョッキン</t>
    </rPh>
    <rPh sb="8" eb="10">
      <t>ジッシ</t>
    </rPh>
    <rPh sb="10" eb="11">
      <t>ヒ</t>
    </rPh>
    <rPh sb="11" eb="12">
      <t>オヨ</t>
    </rPh>
    <rPh sb="13" eb="15">
      <t>ナイヨウ</t>
    </rPh>
    <rPh sb="16" eb="18">
      <t>キニュウ</t>
    </rPh>
    <phoneticPr fontId="1"/>
  </si>
  <si>
    <t>実施日</t>
    <rPh sb="0" eb="1">
      <t>ミ</t>
    </rPh>
    <rPh sb="1" eb="2">
      <t>シ</t>
    </rPh>
    <rPh sb="2" eb="3">
      <t>ニチ</t>
    </rPh>
    <phoneticPr fontId="1"/>
  </si>
  <si>
    <t>内　容</t>
    <rPh sb="0" eb="1">
      <t>ウチ</t>
    </rPh>
    <rPh sb="2" eb="3">
      <t>カタチ</t>
    </rPh>
    <phoneticPr fontId="1"/>
  </si>
  <si>
    <t>平成</t>
  </si>
  <si>
    <t>薄い黄色のセルは、入力欄です。手入力又はプルダウンから選択してください。</t>
    <rPh sb="0" eb="1">
      <t>ウス</t>
    </rPh>
    <rPh sb="2" eb="4">
      <t>キイロ</t>
    </rPh>
    <rPh sb="9" eb="11">
      <t>ニュウリョク</t>
    </rPh>
    <rPh sb="11" eb="12">
      <t>ラン</t>
    </rPh>
    <rPh sb="15" eb="16">
      <t>テ</t>
    </rPh>
    <rPh sb="16" eb="18">
      <t>ニュウリョク</t>
    </rPh>
    <rPh sb="18" eb="19">
      <t>マタ</t>
    </rPh>
    <rPh sb="27" eb="29">
      <t>センタク</t>
    </rPh>
    <phoneticPr fontId="1"/>
  </si>
  <si>
    <t>添付書類は、次のシートにあります。</t>
  </si>
  <si>
    <t>事前提出資料リスト表(民間保育所用)</t>
    <rPh sb="0" eb="2">
      <t>ジゼン</t>
    </rPh>
    <rPh sb="2" eb="4">
      <t>テイシュツ</t>
    </rPh>
    <rPh sb="4" eb="6">
      <t>シリョウ</t>
    </rPh>
    <rPh sb="9" eb="10">
      <t>ヒョウ</t>
    </rPh>
    <rPh sb="11" eb="13">
      <t>ミンカン</t>
    </rPh>
    <rPh sb="13" eb="15">
      <t>ホイク</t>
    </rPh>
    <rPh sb="15" eb="16">
      <t>ジョ</t>
    </rPh>
    <rPh sb="16" eb="17">
      <t>ヨウ</t>
    </rPh>
    <phoneticPr fontId="10"/>
  </si>
  <si>
    <t>令和</t>
  </si>
  <si>
    <t>親子ひろば</t>
    <rPh sb="0" eb="2">
      <t>オヤコ</t>
    </rPh>
    <phoneticPr fontId="1"/>
  </si>
  <si>
    <t>結核その他の感染予防対策マニュアル</t>
    <phoneticPr fontId="1"/>
  </si>
  <si>
    <t>欠席児童</t>
    <rPh sb="0" eb="2">
      <t>ケッセキ</t>
    </rPh>
    <rPh sb="2" eb="4">
      <t>ジドウ</t>
    </rPh>
    <phoneticPr fontId="1"/>
  </si>
  <si>
    <t>うち後日受診</t>
    <rPh sb="2" eb="4">
      <t>ゴジツ</t>
    </rPh>
    <rPh sb="4" eb="6">
      <t>ジュシン</t>
    </rPh>
    <phoneticPr fontId="1"/>
  </si>
  <si>
    <t>実施済の場合、その公表時期及び方法は。</t>
    <phoneticPr fontId="1"/>
  </si>
  <si>
    <t>令和</t>
    <rPh sb="0" eb="2">
      <t>レイワ</t>
    </rPh>
    <phoneticPr fontId="1"/>
  </si>
  <si>
    <t>特定基準第32条第1項第3号</t>
    <phoneticPr fontId="1"/>
  </si>
  <si>
    <t xml:space="preserve">・給食会議の実施状況
（委託の場合、業者も出席させる）
</t>
    <phoneticPr fontId="1"/>
  </si>
  <si>
    <t>保育所保育指針第1章3(2)ア</t>
    <rPh sb="7" eb="8">
      <t>ダイ</t>
    </rPh>
    <rPh sb="9" eb="10">
      <t>ショウ</t>
    </rPh>
    <phoneticPr fontId="1"/>
  </si>
  <si>
    <t>保育所保育指針第1章3(2)イ(ア)</t>
    <rPh sb="0" eb="2">
      <t>ホイク</t>
    </rPh>
    <rPh sb="2" eb="3">
      <t>ショ</t>
    </rPh>
    <rPh sb="3" eb="5">
      <t>ホイク</t>
    </rPh>
    <rPh sb="5" eb="7">
      <t>シシン</t>
    </rPh>
    <rPh sb="7" eb="8">
      <t>ダイ</t>
    </rPh>
    <rPh sb="9" eb="10">
      <t>ショウ</t>
    </rPh>
    <phoneticPr fontId="1"/>
  </si>
  <si>
    <t>保育所保育指針第1章3(2)キ</t>
    <rPh sb="7" eb="8">
      <t>ダイ</t>
    </rPh>
    <rPh sb="9" eb="10">
      <t>ショウ</t>
    </rPh>
    <phoneticPr fontId="1"/>
  </si>
  <si>
    <t>20</t>
    <phoneticPr fontId="1"/>
  </si>
  <si>
    <t>26</t>
    <phoneticPr fontId="1"/>
  </si>
  <si>
    <t>黄色セルに数値を記入すると、グレーのセルは自動計算されます。</t>
    <rPh sb="0" eb="2">
      <t>キイロ</t>
    </rPh>
    <rPh sb="5" eb="7">
      <t>スウチ</t>
    </rPh>
    <rPh sb="8" eb="10">
      <t>キニュウ</t>
    </rPh>
    <rPh sb="21" eb="23">
      <t>ジドウ</t>
    </rPh>
    <rPh sb="23" eb="25">
      <t>ケイサン</t>
    </rPh>
    <phoneticPr fontId="1"/>
  </si>
  <si>
    <t>軽微な被害にとどまり、地震後も建物を継続して使用できる。</t>
    <phoneticPr fontId="1"/>
  </si>
  <si>
    <t>倒壊する危険性があり､大きな被害を受けることが想定される。</t>
    <phoneticPr fontId="1"/>
  </si>
  <si>
    <t>公益通報者保護法(平成十六年六月十八日、法律第百二十二号)
公益通報者保護法第11条第1項及び第2項の規定に基づき事業者がとるべき措置に関して、その適切かつ有効な実施を図るために必要な指針（令和3年8月20日内閣府告示第118号）
・公益通報対応業務を行う体制の整備
・公益通報者を保護する体制の整備
・内部公益通報対応体制を実効的に
　機能させるための措置</t>
    <rPh sb="51" eb="53">
      <t>キテイ</t>
    </rPh>
    <phoneticPr fontId="1"/>
  </si>
  <si>
    <t>基準面積
(㎡/人)</t>
    <rPh sb="0" eb="2">
      <t>キジュン</t>
    </rPh>
    <rPh sb="2" eb="4">
      <t>メンセキ</t>
    </rPh>
    <rPh sb="8" eb="9">
      <t>ヒト</t>
    </rPh>
    <phoneticPr fontId="1"/>
  </si>
  <si>
    <t>基準面積
(㎡/人)</t>
    <rPh sb="0" eb="2">
      <t>キジュン</t>
    </rPh>
    <rPh sb="2" eb="4">
      <t>メンセキ</t>
    </rPh>
    <phoneticPr fontId="1"/>
  </si>
  <si>
    <t>処遇改善等加算</t>
    <rPh sb="0" eb="2">
      <t>ショグウ</t>
    </rPh>
    <rPh sb="2" eb="4">
      <t>カイゼン</t>
    </rPh>
    <rPh sb="4" eb="5">
      <t>トウ</t>
    </rPh>
    <rPh sb="5" eb="7">
      <t>カサン</t>
    </rPh>
    <phoneticPr fontId="1"/>
  </si>
  <si>
    <t>● 特定子ども・子育て支援施設等関係・・・・・・・・・・・・・</t>
    <rPh sb="2" eb="4">
      <t>トクテイ</t>
    </rPh>
    <rPh sb="4" eb="5">
      <t>コ</t>
    </rPh>
    <rPh sb="8" eb="10">
      <t>コソダ</t>
    </rPh>
    <rPh sb="11" eb="13">
      <t>シエン</t>
    </rPh>
    <rPh sb="13" eb="15">
      <t>シセツ</t>
    </rPh>
    <rPh sb="15" eb="16">
      <t>トウ</t>
    </rPh>
    <rPh sb="16" eb="18">
      <t>カンケイ</t>
    </rPh>
    <phoneticPr fontId="1"/>
  </si>
  <si>
    <t>保育所名　：</t>
    <rPh sb="0" eb="2">
      <t>ホイク</t>
    </rPh>
    <rPh sb="2" eb="3">
      <t>ショ</t>
    </rPh>
    <rPh sb="3" eb="4">
      <t>ナ</t>
    </rPh>
    <rPh sb="4" eb="5">
      <t>エンメイ</t>
    </rPh>
    <phoneticPr fontId="10"/>
  </si>
  <si>
    <t>　・資料がある場合は□⇒■とし、資料がない（該当なし）場合は□としてください。</t>
    <phoneticPr fontId="1"/>
  </si>
  <si>
    <t>今年度事業計画書</t>
    <rPh sb="0" eb="1">
      <t>イマ</t>
    </rPh>
    <rPh sb="1" eb="3">
      <t>ネンド</t>
    </rPh>
    <rPh sb="3" eb="5">
      <t>ジギョウ</t>
    </rPh>
    <rPh sb="5" eb="8">
      <t>ケイカクショ</t>
    </rPh>
    <phoneticPr fontId="1"/>
  </si>
  <si>
    <t>前年度事業報告書</t>
    <rPh sb="0" eb="1">
      <t>マエ</t>
    </rPh>
    <rPh sb="1" eb="3">
      <t>ネンド</t>
    </rPh>
    <rPh sb="3" eb="5">
      <t>ジギョウ</t>
    </rPh>
    <rPh sb="5" eb="8">
      <t>ホウコクショ</t>
    </rPh>
    <phoneticPr fontId="1"/>
  </si>
  <si>
    <t>重要事項を記した文書</t>
    <rPh sb="0" eb="2">
      <t>ジュウヨウ</t>
    </rPh>
    <rPh sb="2" eb="4">
      <t>ジコウ</t>
    </rPh>
    <rPh sb="5" eb="6">
      <t>シル</t>
    </rPh>
    <rPh sb="8" eb="9">
      <t>ブン</t>
    </rPh>
    <rPh sb="9" eb="10">
      <t>ショ</t>
    </rPh>
    <phoneticPr fontId="10"/>
  </si>
  <si>
    <t>決算関係書類（前年度決算書、補正書類等）</t>
    <rPh sb="7" eb="8">
      <t>マエ</t>
    </rPh>
    <phoneticPr fontId="1"/>
  </si>
  <si>
    <t>予算関係書類（今年度）</t>
    <rPh sb="0" eb="2">
      <t>ヨサン</t>
    </rPh>
    <rPh sb="2" eb="4">
      <t>カンケイ</t>
    </rPh>
    <rPh sb="4" eb="6">
      <t>ショルイ</t>
    </rPh>
    <rPh sb="7" eb="8">
      <t>イマ</t>
    </rPh>
    <rPh sb="8" eb="10">
      <t>ネンド</t>
    </rPh>
    <phoneticPr fontId="1"/>
  </si>
  <si>
    <t>前回指導監査結果通知に基づく指導事項（文書指摘・口頭指摘）の改善状況</t>
    <rPh sb="19" eb="21">
      <t>ブンショ</t>
    </rPh>
    <rPh sb="21" eb="23">
      <t>シテキ</t>
    </rPh>
    <rPh sb="24" eb="26">
      <t>コウトウ</t>
    </rPh>
    <rPh sb="26" eb="28">
      <t>シテキ</t>
    </rPh>
    <phoneticPr fontId="1"/>
  </si>
  <si>
    <t xml:space="preserve">＜文書指摘＞
</t>
    <rPh sb="1" eb="3">
      <t>ブンショ</t>
    </rPh>
    <rPh sb="3" eb="5">
      <t>シテキ</t>
    </rPh>
    <phoneticPr fontId="1"/>
  </si>
  <si>
    <t>重要事項を記した文書</t>
    <rPh sb="0" eb="2">
      <t>ジュウヨウ</t>
    </rPh>
    <rPh sb="2" eb="4">
      <t>ジコウ</t>
    </rPh>
    <rPh sb="5" eb="6">
      <t>シル</t>
    </rPh>
    <rPh sb="8" eb="10">
      <t>ブンショ</t>
    </rPh>
    <phoneticPr fontId="1"/>
  </si>
  <si>
    <t>保育の利用希望に係る通知(実施有の場合)</t>
    <phoneticPr fontId="1"/>
  </si>
  <si>
    <t>指導計画書(長期・短期・個別・保健・食育・安全)</t>
    <rPh sb="0" eb="2">
      <t>シドウ</t>
    </rPh>
    <rPh sb="2" eb="4">
      <t>ケイカク</t>
    </rPh>
    <rPh sb="4" eb="5">
      <t>ショ</t>
    </rPh>
    <rPh sb="6" eb="8">
      <t>チョウキ</t>
    </rPh>
    <rPh sb="9" eb="11">
      <t>タンキ</t>
    </rPh>
    <rPh sb="12" eb="14">
      <t>コベツ</t>
    </rPh>
    <rPh sb="15" eb="17">
      <t>ホケン</t>
    </rPh>
    <rPh sb="18" eb="20">
      <t>ショクイク</t>
    </rPh>
    <rPh sb="21" eb="23">
      <t>アンゼン</t>
    </rPh>
    <phoneticPr fontId="1"/>
  </si>
  <si>
    <t>長期的な指導計画</t>
    <rPh sb="0" eb="3">
      <t>チョウキテキ</t>
    </rPh>
    <rPh sb="4" eb="6">
      <t>シドウ</t>
    </rPh>
    <rPh sb="6" eb="8">
      <t>ケイカク</t>
    </rPh>
    <phoneticPr fontId="1"/>
  </si>
  <si>
    <t>最低基準第35条
特定基準第15条第1項第4号</t>
    <rPh sb="0" eb="2">
      <t>サイテイ</t>
    </rPh>
    <rPh sb="2" eb="4">
      <t>キジュン</t>
    </rPh>
    <rPh sb="4" eb="5">
      <t>ダイ</t>
    </rPh>
    <rPh sb="7" eb="8">
      <t>ジョウ</t>
    </rPh>
    <phoneticPr fontId="1"/>
  </si>
  <si>
    <t>適切</t>
    <rPh sb="0" eb="1">
      <t>テキ</t>
    </rPh>
    <rPh sb="1" eb="2">
      <t>セツ</t>
    </rPh>
    <phoneticPr fontId="1"/>
  </si>
  <si>
    <t>不適切</t>
    <rPh sb="0" eb="2">
      <t>フテキ</t>
    </rPh>
    <rPh sb="2" eb="3">
      <t>キ</t>
    </rPh>
    <phoneticPr fontId="1"/>
  </si>
  <si>
    <t>したこと</t>
    <phoneticPr fontId="1"/>
  </si>
  <si>
    <t>同一の感染症若しくは食中毒の患者又はそれらが疑われる者が10人以上又は全利用者の半数以上発生したこと</t>
    <rPh sb="30" eb="31">
      <t>ヒト</t>
    </rPh>
    <phoneticPr fontId="1"/>
  </si>
  <si>
    <t>必要と認めたこと</t>
    <phoneticPr fontId="1"/>
  </si>
  <si>
    <t>対応保育士は、児童の年齢
及び人数に応じた必要数を
配置すること</t>
    <rPh sb="7" eb="9">
      <t>ジドウ</t>
    </rPh>
    <phoneticPr fontId="1"/>
  </si>
  <si>
    <t>土曜日等共同保育(P10参照)を行っている場合、自園以外で行っている場合も記入して
ください。自園以外に在籍している児童及び保育士等の数を含めて記入してください。</t>
    <rPh sb="0" eb="2">
      <t>ドヨウ</t>
    </rPh>
    <rPh sb="2" eb="3">
      <t>ビ</t>
    </rPh>
    <rPh sb="3" eb="4">
      <t>トウ</t>
    </rPh>
    <rPh sb="4" eb="6">
      <t>キョウドウ</t>
    </rPh>
    <rPh sb="6" eb="8">
      <t>ホイク</t>
    </rPh>
    <rPh sb="12" eb="14">
      <t>サンショウ</t>
    </rPh>
    <rPh sb="16" eb="17">
      <t>オコナ</t>
    </rPh>
    <rPh sb="21" eb="23">
      <t>バアイ</t>
    </rPh>
    <rPh sb="24" eb="25">
      <t>ジ</t>
    </rPh>
    <rPh sb="25" eb="26">
      <t>エン</t>
    </rPh>
    <rPh sb="26" eb="28">
      <t>イガイ</t>
    </rPh>
    <rPh sb="29" eb="30">
      <t>オコナ</t>
    </rPh>
    <rPh sb="34" eb="36">
      <t>バアイ</t>
    </rPh>
    <rPh sb="37" eb="39">
      <t>キニュウ</t>
    </rPh>
    <rPh sb="47" eb="48">
      <t>ジ</t>
    </rPh>
    <rPh sb="48" eb="49">
      <t>エン</t>
    </rPh>
    <rPh sb="49" eb="51">
      <t>イガイ</t>
    </rPh>
    <rPh sb="52" eb="54">
      <t>ザイセキ</t>
    </rPh>
    <rPh sb="58" eb="60">
      <t>ジドウ</t>
    </rPh>
    <rPh sb="60" eb="61">
      <t>オヨ</t>
    </rPh>
    <rPh sb="62" eb="64">
      <t>ホイク</t>
    </rPh>
    <rPh sb="64" eb="66">
      <t>シナド</t>
    </rPh>
    <rPh sb="67" eb="68">
      <t>カズ</t>
    </rPh>
    <rPh sb="69" eb="70">
      <t>フク</t>
    </rPh>
    <rPh sb="72" eb="74">
      <t>キニュウ</t>
    </rPh>
    <phoneticPr fontId="1"/>
  </si>
  <si>
    <t>職名</t>
    <rPh sb="0" eb="1">
      <t>ショク</t>
    </rPh>
    <rPh sb="1" eb="2">
      <t>メイ</t>
    </rPh>
    <phoneticPr fontId="1"/>
  </si>
  <si>
    <t xml:space="preserve">・匿名の苦情に対応するため、例えば「ご意見受付箱」等を設置すること
・受付窓口を設け、利用者に周知すること
</t>
    <phoneticPr fontId="1"/>
  </si>
  <si>
    <t>第三者委員の職名及び氏名は。</t>
    <rPh sb="6" eb="7">
      <t>ショク</t>
    </rPh>
    <rPh sb="7" eb="8">
      <t>メイ</t>
    </rPh>
    <rPh sb="8" eb="9">
      <t>オヨ</t>
    </rPh>
    <phoneticPr fontId="1"/>
  </si>
  <si>
    <t xml:space="preserve">特定基準第16条第1項
最低基準第5条第3項、第36条の2第1項
</t>
    <rPh sb="12" eb="14">
      <t>サイテイ</t>
    </rPh>
    <rPh sb="14" eb="16">
      <t>キジュン</t>
    </rPh>
    <rPh sb="16" eb="17">
      <t>ダイ</t>
    </rPh>
    <rPh sb="18" eb="19">
      <t>ジョウ</t>
    </rPh>
    <rPh sb="19" eb="20">
      <t>ダイ</t>
    </rPh>
    <rPh sb="21" eb="22">
      <t>コウ</t>
    </rPh>
    <rPh sb="23" eb="24">
      <t>ダイ</t>
    </rPh>
    <rPh sb="29" eb="30">
      <t>ダイ</t>
    </rPh>
    <rPh sb="31" eb="32">
      <t>コウ</t>
    </rPh>
    <phoneticPr fontId="1"/>
  </si>
  <si>
    <t>子どもに体調の急変が生じた場合その他必要な場合、
速やかに保護者又は医療機関に連絡を行う等の必要な措置を講じているか。</t>
    <rPh sb="42" eb="43">
      <t>オコナ</t>
    </rPh>
    <rPh sb="44" eb="45">
      <t>ナド</t>
    </rPh>
    <rPh sb="46" eb="48">
      <t>ヒツヨウ</t>
    </rPh>
    <rPh sb="49" eb="51">
      <t>ソチ</t>
    </rPh>
    <rPh sb="52" eb="53">
      <t>コウ</t>
    </rPh>
    <phoneticPr fontId="1"/>
  </si>
  <si>
    <t>保育の提供により事故が発生した場合、速やかに市や子どもの家族等に連絡し、必要な措置を講じているか。</t>
    <rPh sb="24" eb="25">
      <t>コ</t>
    </rPh>
    <rPh sb="28" eb="30">
      <t>カゾク</t>
    </rPh>
    <rPh sb="30" eb="31">
      <t>トウ</t>
    </rPh>
    <phoneticPr fontId="1"/>
  </si>
  <si>
    <t>特定基準第32条第3項</t>
    <rPh sb="8" eb="9">
      <t>ダイ</t>
    </rPh>
    <phoneticPr fontId="1"/>
  </si>
  <si>
    <t>医療機関による治療を要した事故発生件数は。</t>
    <phoneticPr fontId="1"/>
  </si>
  <si>
    <t>管理者の職名及び氏名は。</t>
    <rPh sb="5" eb="6">
      <t>メイ</t>
    </rPh>
    <rPh sb="6" eb="7">
      <t>オヨ</t>
    </rPh>
    <phoneticPr fontId="1"/>
  </si>
  <si>
    <t>いる場合、「医師名」・「薬の種類」・「服用方法」等が具体的に記載されているか。</t>
    <rPh sb="6" eb="8">
      <t>イシ</t>
    </rPh>
    <rPh sb="8" eb="9">
      <t>メイ</t>
    </rPh>
    <rPh sb="12" eb="13">
      <t>クスリ</t>
    </rPh>
    <rPh sb="14" eb="16">
      <t>シュルイ</t>
    </rPh>
    <rPh sb="19" eb="21">
      <t>フクヨウ</t>
    </rPh>
    <rPh sb="21" eb="23">
      <t>ホウホウ</t>
    </rPh>
    <rPh sb="24" eb="25">
      <t>トウ</t>
    </rPh>
    <rPh sb="26" eb="29">
      <t>グタイテキ</t>
    </rPh>
    <rPh sb="30" eb="32">
      <t>キサイ</t>
    </rPh>
    <phoneticPr fontId="1"/>
  </si>
  <si>
    <t>市販薬について、取り扱っているか。</t>
    <phoneticPr fontId="1"/>
  </si>
  <si>
    <t>帽子の着用</t>
    <rPh sb="0" eb="2">
      <t>ボウシ</t>
    </rPh>
    <rPh sb="3" eb="5">
      <t>チャクヨウ</t>
    </rPh>
    <phoneticPr fontId="1"/>
  </si>
  <si>
    <t xml:space="preserve">・ノロウイルス食中毒対策
　作業前後の手洗い、ノロウイルス
　流行期（10月～3月）には必要に
　応じて検便検査にノロウイルスを
　含める等
</t>
    <phoneticPr fontId="1"/>
  </si>
  <si>
    <t>食品衛生責任者等給食責任者の職名及び氏名は。</t>
    <rPh sb="15" eb="16">
      <t>メイ</t>
    </rPh>
    <rPh sb="16" eb="17">
      <t>オヨ</t>
    </rPh>
    <phoneticPr fontId="1"/>
  </si>
  <si>
    <t>給食材料の購入に携わる担当者の職名及び氏名は。</t>
    <rPh sb="16" eb="17">
      <t>メイ</t>
    </rPh>
    <rPh sb="17" eb="18">
      <t>オヨ</t>
    </rPh>
    <phoneticPr fontId="1"/>
  </si>
  <si>
    <t>検収の記録（産地、期限、鮮度、梱包、品温等）等は</t>
    <rPh sb="22" eb="23">
      <t>トウ</t>
    </rPh>
    <phoneticPr fontId="1"/>
  </si>
  <si>
    <t>[職名</t>
    <rPh sb="1" eb="2">
      <t>ショク</t>
    </rPh>
    <rPh sb="2" eb="3">
      <t>メイ</t>
    </rPh>
    <phoneticPr fontId="1"/>
  </si>
  <si>
    <t>次の保管者の職名及び氏名を記入してください</t>
    <rPh sb="7" eb="8">
      <t>メイ</t>
    </rPh>
    <rPh sb="8" eb="9">
      <t>オヨ</t>
    </rPh>
    <phoneticPr fontId="1"/>
  </si>
  <si>
    <t>適正</t>
    <rPh sb="0" eb="1">
      <t>テキ</t>
    </rPh>
    <rPh sb="1" eb="2">
      <t>タダ</t>
    </rPh>
    <phoneticPr fontId="1"/>
  </si>
  <si>
    <t>不適正</t>
    <rPh sb="0" eb="2">
      <t>フテキ</t>
    </rPh>
    <rPh sb="2" eb="3">
      <t>セイ</t>
    </rPh>
    <phoneticPr fontId="1"/>
  </si>
  <si>
    <t>固定資産管理責任者の職名及び氏名</t>
    <rPh sb="10" eb="12">
      <t>ショクメイ</t>
    </rPh>
    <rPh sb="12" eb="13">
      <t>オヨ</t>
    </rPh>
    <phoneticPr fontId="1"/>
  </si>
  <si>
    <t>（P34別紙1）●契約一覧（１件当たり１００万円を超えるもの）・・・前年度分</t>
    <rPh sb="4" eb="6">
      <t>ベッシ</t>
    </rPh>
    <rPh sb="9" eb="11">
      <t>ケイヤク</t>
    </rPh>
    <rPh sb="11" eb="13">
      <t>イチラン</t>
    </rPh>
    <rPh sb="15" eb="16">
      <t>ケン</t>
    </rPh>
    <rPh sb="16" eb="17">
      <t>ア</t>
    </rPh>
    <rPh sb="22" eb="24">
      <t>マンエン</t>
    </rPh>
    <rPh sb="25" eb="26">
      <t>コ</t>
    </rPh>
    <rPh sb="34" eb="35">
      <t>マエ</t>
    </rPh>
    <rPh sb="35" eb="37">
      <t>ネンド</t>
    </rPh>
    <rPh sb="37" eb="38">
      <t>ブン</t>
    </rPh>
    <phoneticPr fontId="10"/>
  </si>
  <si>
    <t>（P34別紙2）●契約一覧（１件当たり１００万円を超えるもの）・・・今年度分</t>
    <rPh sb="4" eb="6">
      <t>ベッシ</t>
    </rPh>
    <rPh sb="9" eb="11">
      <t>ケイヤク</t>
    </rPh>
    <rPh sb="11" eb="13">
      <t>イチラン</t>
    </rPh>
    <rPh sb="15" eb="16">
      <t>ケン</t>
    </rPh>
    <rPh sb="16" eb="17">
      <t>ア</t>
    </rPh>
    <rPh sb="22" eb="24">
      <t>マンエン</t>
    </rPh>
    <rPh sb="25" eb="26">
      <t>コ</t>
    </rPh>
    <rPh sb="34" eb="35">
      <t>イマ</t>
    </rPh>
    <rPh sb="35" eb="37">
      <t>ネンド</t>
    </rPh>
    <rPh sb="37" eb="38">
      <t>ブン</t>
    </rPh>
    <phoneticPr fontId="10"/>
  </si>
  <si>
    <t>（P34別紙）●契約一覧（１件当たり１００万円を超えるもの）・・・●年度分</t>
    <rPh sb="4" eb="6">
      <t>ベッシ</t>
    </rPh>
    <rPh sb="8" eb="10">
      <t>ケイヤク</t>
    </rPh>
    <rPh sb="10" eb="12">
      <t>イチラン</t>
    </rPh>
    <rPh sb="14" eb="15">
      <t>ケン</t>
    </rPh>
    <rPh sb="15" eb="16">
      <t>ア</t>
    </rPh>
    <rPh sb="21" eb="23">
      <t>マンエン</t>
    </rPh>
    <rPh sb="24" eb="25">
      <t>コ</t>
    </rPh>
    <rPh sb="34" eb="36">
      <t>ネンド</t>
    </rPh>
    <rPh sb="36" eb="37">
      <t>ブン</t>
    </rPh>
    <phoneticPr fontId="10"/>
  </si>
  <si>
    <t>領収書（受領書）を発行し、控を保存しているか。</t>
    <rPh sb="4" eb="7">
      <t>ジュリョウショ</t>
    </rPh>
    <phoneticPr fontId="1"/>
  </si>
  <si>
    <t>ある場合、高額なものから順に3つ記載し、 残りを「その他」として主なものを括弧内に記載したうえで金額を一括で計上し、決算額と一致させてください
（例月発生分は年間分を合算すること）。</t>
    <phoneticPr fontId="1"/>
  </si>
  <si>
    <t>前年度の委託費の経理について、弾力運用の適用区分は。</t>
    <rPh sb="0" eb="1">
      <t>マエ</t>
    </rPh>
    <rPh sb="1" eb="3">
      <t>ネンド</t>
    </rPh>
    <phoneticPr fontId="1"/>
  </si>
  <si>
    <t>保健師、看護師又は准看護師を配置する場合は、1人に限り、保育士とみなすことができる。</t>
    <phoneticPr fontId="1"/>
  </si>
  <si>
    <t>④長期休職者は、育児休業、傷病休暇の別と期間を備考欄に記入してください。</t>
    <rPh sb="1" eb="3">
      <t>チョウキ</t>
    </rPh>
    <rPh sb="3" eb="5">
      <t>キュウショク</t>
    </rPh>
    <rPh sb="5" eb="6">
      <t>モノ</t>
    </rPh>
    <rPh sb="8" eb="10">
      <t>イクジ</t>
    </rPh>
    <rPh sb="10" eb="12">
      <t>キュウギョウ</t>
    </rPh>
    <rPh sb="13" eb="15">
      <t>ショウビョウ</t>
    </rPh>
    <rPh sb="15" eb="17">
      <t>キュウカ</t>
    </rPh>
    <rPh sb="18" eb="19">
      <t>ベツ</t>
    </rPh>
    <rPh sb="20" eb="22">
      <t>キカン</t>
    </rPh>
    <rPh sb="23" eb="25">
      <t>ビコウ</t>
    </rPh>
    <rPh sb="25" eb="26">
      <t>ラン</t>
    </rPh>
    <rPh sb="27" eb="29">
      <t>キニュウ</t>
    </rPh>
    <phoneticPr fontId="10"/>
  </si>
  <si>
    <t>⑤役員又は施設長と親族関係のある者については、数字を○で囲んでください。</t>
    <rPh sb="1" eb="3">
      <t>ヤクイン</t>
    </rPh>
    <rPh sb="3" eb="4">
      <t>マタ</t>
    </rPh>
    <rPh sb="5" eb="8">
      <t>シセツチョウ</t>
    </rPh>
    <rPh sb="9" eb="13">
      <t>シンゾクカンケイ</t>
    </rPh>
    <rPh sb="14" eb="17">
      <t>アルモノ</t>
    </rPh>
    <rPh sb="23" eb="25">
      <t>スウジ</t>
    </rPh>
    <rPh sb="28" eb="29">
      <t>カコ</t>
    </rPh>
    <phoneticPr fontId="10"/>
  </si>
  <si>
    <t>⑥非常勤・パート・臨時・派遣職員については、雇用契約期間、1日当たりの勤務時間数、4週当たりの勤務日数及び常勤換算値について記入してください。</t>
    <rPh sb="1" eb="4">
      <t>ヒジョウキン</t>
    </rPh>
    <rPh sb="14" eb="16">
      <t>ショクイン</t>
    </rPh>
    <rPh sb="22" eb="24">
      <t>コヨウ</t>
    </rPh>
    <rPh sb="24" eb="26">
      <t>ケイヤク</t>
    </rPh>
    <rPh sb="26" eb="28">
      <t>キカン</t>
    </rPh>
    <rPh sb="30" eb="31">
      <t>ニチ</t>
    </rPh>
    <rPh sb="31" eb="32">
      <t>ア</t>
    </rPh>
    <rPh sb="35" eb="37">
      <t>キンム</t>
    </rPh>
    <rPh sb="37" eb="40">
      <t>ジカンスウ</t>
    </rPh>
    <rPh sb="42" eb="43">
      <t>シュウ</t>
    </rPh>
    <rPh sb="43" eb="44">
      <t>ア</t>
    </rPh>
    <rPh sb="47" eb="49">
      <t>キンム</t>
    </rPh>
    <rPh sb="49" eb="51">
      <t>ニッスウ</t>
    </rPh>
    <rPh sb="51" eb="52">
      <t>オヨ</t>
    </rPh>
    <rPh sb="53" eb="58">
      <t>ジョウキンカンサンンチ</t>
    </rPh>
    <rPh sb="62" eb="64">
      <t>キニュウ</t>
    </rPh>
    <phoneticPr fontId="10"/>
  </si>
  <si>
    <t>⑦常勤換算値は、（1週間当たりの実勤務時間数）÷（就業規則で定める1週間の所定労働時間）で算出してください。</t>
    <rPh sb="1" eb="6">
      <t>ジョウキンカンサンチ</t>
    </rPh>
    <rPh sb="10" eb="12">
      <t>シュウカン</t>
    </rPh>
    <rPh sb="12" eb="13">
      <t>ア</t>
    </rPh>
    <rPh sb="16" eb="17">
      <t>ミ</t>
    </rPh>
    <rPh sb="17" eb="19">
      <t>キンム</t>
    </rPh>
    <rPh sb="19" eb="21">
      <t>ジカン</t>
    </rPh>
    <rPh sb="21" eb="22">
      <t>カズ</t>
    </rPh>
    <rPh sb="25" eb="27">
      <t>シュウギョウ</t>
    </rPh>
    <rPh sb="27" eb="29">
      <t>キソク</t>
    </rPh>
    <rPh sb="30" eb="31">
      <t>サダ</t>
    </rPh>
    <rPh sb="34" eb="36">
      <t>シュウカン</t>
    </rPh>
    <rPh sb="37" eb="39">
      <t>ショテイ</t>
    </rPh>
    <rPh sb="39" eb="41">
      <t>ロウドウ</t>
    </rPh>
    <rPh sb="41" eb="43">
      <t>ジカン</t>
    </rPh>
    <rPh sb="45" eb="47">
      <t>サンシュツ</t>
    </rPh>
    <phoneticPr fontId="10"/>
  </si>
  <si>
    <t>⑧「市長が認める者」とは、認定こども園又は保育所において常勤で１年以上保育業務に従事した者又は子育て支援員研修のうち地域型保育コースを
    修了した者を指します。</t>
    <phoneticPr fontId="10"/>
  </si>
  <si>
    <t>⑧「市長が認める者」とは、認定こども園又は保育所において常勤で１年以上保育業務に従事した者又は子育て支援員研修のうち地域型保育コースを
    修了した者を指します。</t>
    <phoneticPr fontId="10"/>
  </si>
  <si>
    <t>施設長への総支給年額（諸手当、賞与を含む）</t>
    <rPh sb="0" eb="2">
      <t>シセツ</t>
    </rPh>
    <rPh sb="2" eb="3">
      <t>チョウ</t>
    </rPh>
    <rPh sb="5" eb="6">
      <t>ソウ</t>
    </rPh>
    <rPh sb="6" eb="8">
      <t>シキュウ</t>
    </rPh>
    <rPh sb="8" eb="10">
      <t>ネンガク</t>
    </rPh>
    <rPh sb="11" eb="14">
      <t>ショテアテ</t>
    </rPh>
    <rPh sb="15" eb="17">
      <t>ショウヨ</t>
    </rPh>
    <rPh sb="18" eb="19">
      <t>フク</t>
    </rPh>
    <phoneticPr fontId="10"/>
  </si>
  <si>
    <t>職員への総支給年額（諸手当、賞与を含む）から施設長への総支給年額を除いた額</t>
    <rPh sb="0" eb="2">
      <t>ショクイン</t>
    </rPh>
    <rPh sb="4" eb="5">
      <t>ソウ</t>
    </rPh>
    <rPh sb="5" eb="7">
      <t>シキュウ</t>
    </rPh>
    <rPh sb="7" eb="8">
      <t>ネン</t>
    </rPh>
    <rPh sb="8" eb="9">
      <t>ガク</t>
    </rPh>
    <rPh sb="10" eb="13">
      <t>ショテアテ</t>
    </rPh>
    <rPh sb="14" eb="16">
      <t>ショウヨ</t>
    </rPh>
    <rPh sb="17" eb="18">
      <t>フク</t>
    </rPh>
    <rPh sb="22" eb="24">
      <t>シセツ</t>
    </rPh>
    <rPh sb="24" eb="25">
      <t>チョウ</t>
    </rPh>
    <rPh sb="27" eb="28">
      <t>ソウ</t>
    </rPh>
    <rPh sb="28" eb="30">
      <t>シキュウ</t>
    </rPh>
    <rPh sb="30" eb="31">
      <t>ネン</t>
    </rPh>
    <rPh sb="31" eb="32">
      <t>ガク</t>
    </rPh>
    <rPh sb="33" eb="34">
      <t>ノゾ</t>
    </rPh>
    <rPh sb="36" eb="37">
      <t>ガク</t>
    </rPh>
    <phoneticPr fontId="10"/>
  </si>
  <si>
    <t>いる場合の該当者の職名及び氏名は。</t>
    <rPh sb="10" eb="11">
      <t>メイ</t>
    </rPh>
    <rPh sb="11" eb="12">
      <t>オヨ</t>
    </rPh>
    <phoneticPr fontId="1"/>
  </si>
  <si>
    <t>防火管理者の職名及び氏名、選任年月日は。</t>
    <rPh sb="7" eb="8">
      <t>メイ</t>
    </rPh>
    <rPh sb="8" eb="9">
      <t>オヨ</t>
    </rPh>
    <phoneticPr fontId="1"/>
  </si>
  <si>
    <t>ピアノ・ロッカー・テレビ・家具等の落下・転倒防止等を</t>
    <rPh sb="24" eb="25">
      <t>トウ</t>
    </rPh>
    <phoneticPr fontId="1"/>
  </si>
  <si>
    <t>昭和56年5月31日以前に旧耐震基準で建築された建物について施設建物の耐震診断を実施していない場合、実施予定時期は。</t>
    <phoneticPr fontId="1"/>
  </si>
  <si>
    <t>前年度において、施設機能強化推進費加算を受けているか。</t>
    <rPh sb="0" eb="1">
      <t>マエ</t>
    </rPh>
    <rPh sb="1" eb="3">
      <t>ネンド</t>
    </rPh>
    <phoneticPr fontId="1"/>
  </si>
  <si>
    <t>「いる」場合、規程の内容に含まれているものを選択してください。</t>
    <rPh sb="22" eb="24">
      <t>センタク</t>
    </rPh>
    <phoneticPr fontId="1"/>
  </si>
  <si>
    <t>労働安全衛生法第12条、12条の2
 衛生管理者設置届（労基署へ
 提出）
・常時50人以上の労働者を雇用
 　　               …衛生管理者
・常時10～49人の労働者を雇用
     　　           …衛生推進者
・無資格者は労基署の外郭団体で
　ある労働基準協会連合会が実施
　する講習会へ参加すること</t>
    <rPh sb="0" eb="2">
      <t>ロウドウ</t>
    </rPh>
    <rPh sb="2" eb="4">
      <t>アンゼン</t>
    </rPh>
    <rPh sb="4" eb="7">
      <t>エイセイホウ</t>
    </rPh>
    <phoneticPr fontId="1"/>
  </si>
  <si>
    <t xml:space="preserve">労基法第32条
・使用者は、労働者に、休憩時間
　を除き1週間について40時間を
　超えて、労働させてはならない
労基法第34条
・6時間を超える場合…45分
・8時間を超える場合…1時間
</t>
    <rPh sb="0" eb="3">
      <t>ロウキホウ</t>
    </rPh>
    <rPh sb="58" eb="61">
      <t>ロウキホウ</t>
    </rPh>
    <phoneticPr fontId="1"/>
  </si>
  <si>
    <t>労基法第35条</t>
    <rPh sb="0" eb="3">
      <t>ロウキホウ</t>
    </rPh>
    <phoneticPr fontId="1"/>
  </si>
  <si>
    <t xml:space="preserve">労基法第36条
・労働者の代表と協定し、行政
　官庁に届出た場合に、労働時間
　を延長し、又は休日に労働させる
　ことができる
・時間外労働の限度時間は、原則
　として月45時間、年360時間と
　すること
</t>
    <rPh sb="0" eb="3">
      <t>ロウキホウ</t>
    </rPh>
    <phoneticPr fontId="1"/>
  </si>
  <si>
    <t>事故の状況及び事故に際して採った処置の記録</t>
    <rPh sb="7" eb="9">
      <t>ジコ</t>
    </rPh>
    <rPh sb="10" eb="11">
      <t>サイ</t>
    </rPh>
    <phoneticPr fontId="1"/>
  </si>
  <si>
    <t xml:space="preserve">健康増進法第20条、施行規則
第5、6条
・特定給食施設：継続的に1回100食
　以上又は1日250食以上の食事を
　供する施設
・準ずる施設：継続的に1回50食
　以上又は1日100食以上の食事を
　供する施設 (特定給食施設開始届
　は不要)
・保健所へ報告
・栄養士又は管理栄養士配置は努力
　目標
</t>
    <rPh sb="143" eb="145">
      <t>ハイチ</t>
    </rPh>
    <phoneticPr fontId="1"/>
  </si>
  <si>
    <t>産前・産後休暇、生理休暇、育児・介護休業等を適正に</t>
    <rPh sb="8" eb="10">
      <t>セイリ</t>
    </rPh>
    <rPh sb="10" eb="12">
      <t>キュウカ</t>
    </rPh>
    <rPh sb="16" eb="18">
      <t>カイゴ</t>
    </rPh>
    <rPh sb="18" eb="20">
      <t>キュウギョウ</t>
    </rPh>
    <rPh sb="20" eb="21">
      <t>トウ</t>
    </rPh>
    <phoneticPr fontId="1"/>
  </si>
  <si>
    <t xml:space="preserve">労基法第65条、第67条、第68条
・産前…6週間
　　　　(多胎の場合は14週間)
・産後…8週間
・1歳未満児の母…1日2回30分の
　　　　　　　　 育児時間
育児・介護休業法第19条
・深夜業の制限
育児・介護休業法第23､24条
・勤務時間の短縮等の措置
高年齢者等の雇用の安定等に関する法律
・定年年齢を超えた雇用はないか
・60歳を過ぎた職員の雇用確保
　処置がされているか
</t>
    <rPh sb="6" eb="7">
      <t>ジョウ</t>
    </rPh>
    <rPh sb="8" eb="9">
      <t>ダイ</t>
    </rPh>
    <rPh sb="11" eb="12">
      <t>ジョウ</t>
    </rPh>
    <rPh sb="13" eb="14">
      <t>ダイ</t>
    </rPh>
    <rPh sb="16" eb="17">
      <t>ジョウ</t>
    </rPh>
    <phoneticPr fontId="1"/>
  </si>
  <si>
    <t>労基法第39条
・短時間労働者に対しても年次有
　給休暇を比例付与すること
・年10日以上の年次有給休暇が付与
　される労働者に対して、年5日に
　ついては使用者が時季を指定して
　与えること
労基法第115条
・賃金の請求権は5年間（当面の間
　は3年間）、災害補償その他の
  請求権は2年間行わない場合、
  時効によって消滅する</t>
    <phoneticPr fontId="1"/>
  </si>
  <si>
    <t>□</t>
    <phoneticPr fontId="1"/>
  </si>
  <si>
    <t>一時預かり事業、地域子育て支援拠点事業、親子ひろば実施の場合等を含む。</t>
    <phoneticPr fontId="1"/>
  </si>
  <si>
    <t>　　　　　　　　　　　　　　　　　　　　　　　　　　　　　　　　　　　　　　　　　　　　　　　　　　　　　　　　　　　　　　　　　　　　　　　　　　　　　　　　　　　　　　　　　　　　　　　　　　　　　　　　　　　　　　　　　　　　　　　　　　　　　　　　　　　　　　　　　　　　　　　　　　　　　　　　　　　　　　　　</t>
    <phoneticPr fontId="1"/>
  </si>
  <si>
    <t>□</t>
    <phoneticPr fontId="1"/>
  </si>
  <si>
    <t>令和</t>
    <rPh sb="0" eb="2">
      <t>レイワ</t>
    </rPh>
    <phoneticPr fontId="1"/>
  </si>
  <si>
    <t xml:space="preserve"> 令和</t>
    <rPh sb="1" eb="3">
      <t>レイワ</t>
    </rPh>
    <phoneticPr fontId="1"/>
  </si>
  <si>
    <t>労働安全衛生法第66条
労働安全衛生規則第44条</t>
    <rPh sb="0" eb="2">
      <t>ロウドウ</t>
    </rPh>
    <rPh sb="2" eb="4">
      <t>アンゼン</t>
    </rPh>
    <rPh sb="4" eb="7">
      <t>エイセイホウ</t>
    </rPh>
    <rPh sb="7" eb="8">
      <t>ダイ</t>
    </rPh>
    <rPh sb="10" eb="11">
      <t>ジョウ</t>
    </rPh>
    <phoneticPr fontId="1"/>
  </si>
  <si>
    <t>労働安全衛生法第66条
労働安全衛生規則第43条</t>
    <rPh sb="0" eb="2">
      <t>ロウドウ</t>
    </rPh>
    <rPh sb="2" eb="4">
      <t>アンゼン</t>
    </rPh>
    <rPh sb="4" eb="7">
      <t>エイセイホウ</t>
    </rPh>
    <rPh sb="7" eb="8">
      <t>ダイ</t>
    </rPh>
    <phoneticPr fontId="1"/>
  </si>
  <si>
    <t>水道法第34条の2
水道法施行規則第55条、第56条
・年１回実施
　（10㎥以下は努力義務）</t>
    <rPh sb="0" eb="2">
      <t>スイドウ</t>
    </rPh>
    <rPh sb="2" eb="3">
      <t>ホウ</t>
    </rPh>
    <rPh sb="3" eb="4">
      <t>ダイ</t>
    </rPh>
    <rPh sb="6" eb="7">
      <t>ジョウ</t>
    </rPh>
    <rPh sb="10" eb="12">
      <t>スイドウ</t>
    </rPh>
    <rPh sb="12" eb="13">
      <t>ホウ</t>
    </rPh>
    <rPh sb="13" eb="15">
      <t>セコウ</t>
    </rPh>
    <rPh sb="15" eb="17">
      <t>キソク</t>
    </rPh>
    <rPh sb="17" eb="18">
      <t>ダイ</t>
    </rPh>
    <rPh sb="20" eb="21">
      <t>ジョウ</t>
    </rPh>
    <rPh sb="22" eb="23">
      <t>ダイ</t>
    </rPh>
    <rPh sb="25" eb="26">
      <t>ジョウ</t>
    </rPh>
    <phoneticPr fontId="1"/>
  </si>
  <si>
    <t>労働基準法（以下、労基法）第89条
・常時10人以上の労働者を使用する
　使用者は､一定の事項について
　就業規則を作成し､行政官庁に
　届けでなければならない
　変更した場合においても､同様と
　する</t>
    <rPh sb="0" eb="2">
      <t>ロウドウ</t>
    </rPh>
    <rPh sb="2" eb="5">
      <t>キジュンホウ</t>
    </rPh>
    <rPh sb="6" eb="8">
      <t>イカ</t>
    </rPh>
    <rPh sb="9" eb="12">
      <t>ロウキホウ</t>
    </rPh>
    <rPh sb="13" eb="14">
      <t>ダイ</t>
    </rPh>
    <phoneticPr fontId="1"/>
  </si>
  <si>
    <t>時間／日</t>
    <rPh sb="0" eb="2">
      <t>ジカン</t>
    </rPh>
    <rPh sb="3" eb="4">
      <t>ニチ</t>
    </rPh>
    <phoneticPr fontId="1"/>
  </si>
  <si>
    <t>時間／週</t>
    <rPh sb="0" eb="2">
      <t>ジカン</t>
    </rPh>
    <rPh sb="3" eb="4">
      <t>シュウ</t>
    </rPh>
    <phoneticPr fontId="1"/>
  </si>
  <si>
    <t>①調書右上に就業規則等で定めている常勤職員の「勤務時間」を記載してください。</t>
    <phoneticPr fontId="1"/>
  </si>
  <si>
    <t>・　●又は〇で示した項目は、児童福祉法等に基づく施設監査に係る設問です。</t>
    <rPh sb="3" eb="4">
      <t>マタ</t>
    </rPh>
    <rPh sb="7" eb="8">
      <t>シメ</t>
    </rPh>
    <rPh sb="10" eb="12">
      <t>コウモク</t>
    </rPh>
    <rPh sb="14" eb="16">
      <t>ジドウ</t>
    </rPh>
    <rPh sb="16" eb="18">
      <t>フクシ</t>
    </rPh>
    <rPh sb="18" eb="19">
      <t>ホウ</t>
    </rPh>
    <rPh sb="19" eb="20">
      <t>ナド</t>
    </rPh>
    <rPh sb="21" eb="22">
      <t>モト</t>
    </rPh>
    <rPh sb="24" eb="26">
      <t>シセツ</t>
    </rPh>
    <rPh sb="26" eb="28">
      <t>カンサ</t>
    </rPh>
    <rPh sb="29" eb="30">
      <t>カカ</t>
    </rPh>
    <rPh sb="31" eb="33">
      <t>セツモン</t>
    </rPh>
    <phoneticPr fontId="1"/>
  </si>
  <si>
    <t>・　★又は☆で示した項目は、子ども・子育て支援法等に基づく確認監査に係る設問です。</t>
    <rPh sb="3" eb="4">
      <t>マタ</t>
    </rPh>
    <rPh sb="7" eb="8">
      <t>シメ</t>
    </rPh>
    <rPh sb="10" eb="12">
      <t>コウモク</t>
    </rPh>
    <rPh sb="14" eb="15">
      <t>コ</t>
    </rPh>
    <rPh sb="18" eb="20">
      <t>コソダ</t>
    </rPh>
    <rPh sb="21" eb="23">
      <t>シエン</t>
    </rPh>
    <rPh sb="23" eb="25">
      <t>ホウナド</t>
    </rPh>
    <rPh sb="26" eb="27">
      <t>モト</t>
    </rPh>
    <rPh sb="29" eb="31">
      <t>カクニン</t>
    </rPh>
    <rPh sb="31" eb="33">
      <t>カンサ</t>
    </rPh>
    <rPh sb="34" eb="35">
      <t>カカ</t>
    </rPh>
    <rPh sb="36" eb="38">
      <t>セツモン</t>
    </rPh>
    <phoneticPr fontId="1"/>
  </si>
  <si>
    <t>・　▲又は△で示した項目は、子ども・子育て支援法に基づく業務管理体制の整備に関する</t>
    <rPh sb="3" eb="4">
      <t>マタ</t>
    </rPh>
    <rPh sb="7" eb="8">
      <t>シメ</t>
    </rPh>
    <rPh sb="10" eb="12">
      <t>コウモク</t>
    </rPh>
    <rPh sb="14" eb="15">
      <t>コ</t>
    </rPh>
    <rPh sb="18" eb="20">
      <t>コソダ</t>
    </rPh>
    <rPh sb="21" eb="23">
      <t>シエン</t>
    </rPh>
    <rPh sb="23" eb="24">
      <t>ホウ</t>
    </rPh>
    <rPh sb="25" eb="26">
      <t>モト</t>
    </rPh>
    <rPh sb="28" eb="30">
      <t>ギョウム</t>
    </rPh>
    <rPh sb="30" eb="32">
      <t>カンリ</t>
    </rPh>
    <rPh sb="32" eb="34">
      <t>タイセイ</t>
    </rPh>
    <rPh sb="35" eb="37">
      <t>セイビ</t>
    </rPh>
    <rPh sb="38" eb="39">
      <t>カン</t>
    </rPh>
    <phoneticPr fontId="1"/>
  </si>
  <si>
    <t>・　◆又は◇で示した項目は、子ども・子育て支援法に基づく特定子ども・子育て支援施設等</t>
    <rPh sb="3" eb="4">
      <t>マタ</t>
    </rPh>
    <rPh sb="7" eb="8">
      <t>シメ</t>
    </rPh>
    <rPh sb="10" eb="12">
      <t>コウモク</t>
    </rPh>
    <rPh sb="14" eb="15">
      <t>コ</t>
    </rPh>
    <rPh sb="18" eb="20">
      <t>コソダ</t>
    </rPh>
    <rPh sb="21" eb="23">
      <t>シエン</t>
    </rPh>
    <rPh sb="23" eb="24">
      <t>ホウ</t>
    </rPh>
    <rPh sb="25" eb="26">
      <t>モト</t>
    </rPh>
    <rPh sb="28" eb="30">
      <t>トクテイ</t>
    </rPh>
    <rPh sb="30" eb="31">
      <t>コ</t>
    </rPh>
    <rPh sb="34" eb="36">
      <t>コソダ</t>
    </rPh>
    <rPh sb="37" eb="39">
      <t>シエン</t>
    </rPh>
    <rPh sb="39" eb="42">
      <t>シセツナド</t>
    </rPh>
    <phoneticPr fontId="1"/>
  </si>
  <si>
    <t>　に対する指導に係る設問です。</t>
    <rPh sb="2" eb="3">
      <t>タイ</t>
    </rPh>
    <rPh sb="5" eb="7">
      <t>シドウ</t>
    </rPh>
    <rPh sb="8" eb="9">
      <t>カカ</t>
    </rPh>
    <rPh sb="10" eb="12">
      <t>セツモン</t>
    </rPh>
    <phoneticPr fontId="1"/>
  </si>
  <si>
    <t>※特定教育・保育施設及び特定地域型保育事業並びに特定子ども・子育て支援施設等の</t>
    <rPh sb="24" eb="26">
      <t>トクテイ</t>
    </rPh>
    <phoneticPr fontId="1"/>
  </si>
  <si>
    <t>　運営に関する基準（平成26年4月30日内閣府令第39号、以下「特定基準」という）</t>
    <rPh sb="29" eb="31">
      <t>イカ</t>
    </rPh>
    <rPh sb="32" eb="34">
      <t>トクテイ</t>
    </rPh>
    <rPh sb="34" eb="36">
      <t>キジュン</t>
    </rPh>
    <phoneticPr fontId="1"/>
  </si>
  <si>
    <t>※児童福祉施設の設備及び運営に関する基準（昭和23年12月29日厚生省令第63号、以下</t>
    <phoneticPr fontId="1"/>
  </si>
  <si>
    <t>　 「最低基準」という）</t>
    <phoneticPr fontId="1"/>
  </si>
  <si>
    <t xml:space="preserve">  検査に係る設問です。</t>
    <phoneticPr fontId="1"/>
  </si>
  <si>
    <t>児童福祉施設の設備及び運営に関する基準について理解し、</t>
    <phoneticPr fontId="1"/>
  </si>
  <si>
    <t>遵守しているか。</t>
    <phoneticPr fontId="1"/>
  </si>
  <si>
    <t>4時間未満</t>
    <rPh sb="1" eb="3">
      <t>ジカン</t>
    </rPh>
    <rPh sb="3" eb="5">
      <t>ミマン</t>
    </rPh>
    <phoneticPr fontId="1"/>
  </si>
  <si>
    <t>4時間以上</t>
    <rPh sb="1" eb="3">
      <t>ジカン</t>
    </rPh>
    <rPh sb="3" eb="5">
      <t>イジョウ</t>
    </rPh>
    <phoneticPr fontId="1"/>
  </si>
  <si>
    <t>☆</t>
    <phoneticPr fontId="1"/>
  </si>
  <si>
    <t>保育所保育指針等に基づき、地域の実情に応じた全体的な計画を作成し、それに基づく指導計画を作成しているか。</t>
    <phoneticPr fontId="1"/>
  </si>
  <si>
    <t>年間計画</t>
    <rPh sb="0" eb="2">
      <t>ネンカン</t>
    </rPh>
    <rPh sb="2" eb="4">
      <t>ケイカク</t>
    </rPh>
    <phoneticPr fontId="1"/>
  </si>
  <si>
    <t>月間計画</t>
    <rPh sb="0" eb="2">
      <t>ゲッカン</t>
    </rPh>
    <rPh sb="2" eb="4">
      <t>ケイカク</t>
    </rPh>
    <phoneticPr fontId="1"/>
  </si>
  <si>
    <t>短期的な指導計画</t>
    <rPh sb="0" eb="2">
      <t>タンキ</t>
    </rPh>
    <rPh sb="2" eb="3">
      <t>テキ</t>
    </rPh>
    <rPh sb="4" eb="6">
      <t>シドウ</t>
    </rPh>
    <rPh sb="6" eb="8">
      <t>ケイカク</t>
    </rPh>
    <phoneticPr fontId="1"/>
  </si>
  <si>
    <t>週　　案</t>
    <rPh sb="0" eb="1">
      <t>シュウ</t>
    </rPh>
    <rPh sb="3" eb="4">
      <t>アン</t>
    </rPh>
    <phoneticPr fontId="1"/>
  </si>
  <si>
    <t>日　　案</t>
    <rPh sb="0" eb="1">
      <t>ヒ</t>
    </rPh>
    <rPh sb="3" eb="4">
      <t>アン</t>
    </rPh>
    <phoneticPr fontId="1"/>
  </si>
  <si>
    <t>児童の就学に際し、小学校等へ保育所児童保育要録により情報提供しているか。</t>
    <phoneticPr fontId="1"/>
  </si>
  <si>
    <t>最低基準第36条</t>
    <rPh sb="0" eb="2">
      <t>サイテイ</t>
    </rPh>
    <rPh sb="2" eb="4">
      <t>キジュン</t>
    </rPh>
    <rPh sb="4" eb="5">
      <t>ダイ</t>
    </rPh>
    <rPh sb="7" eb="8">
      <t>ジョウ</t>
    </rPh>
    <phoneticPr fontId="1"/>
  </si>
  <si>
    <t>○　いる場合、理由及び具体的な対応について記入して</t>
    <rPh sb="7" eb="9">
      <t>リユウ</t>
    </rPh>
    <rPh sb="9" eb="10">
      <t>オヨ</t>
    </rPh>
    <rPh sb="11" eb="14">
      <t>グタイテキ</t>
    </rPh>
    <rPh sb="15" eb="17">
      <t>タイオウ</t>
    </rPh>
    <phoneticPr fontId="1"/>
  </si>
  <si>
    <t>　　ください。</t>
    <phoneticPr fontId="1"/>
  </si>
  <si>
    <t>保育所保育指針第3章1(2)イ</t>
    <phoneticPr fontId="1"/>
  </si>
  <si>
    <t xml:space="preserve">「社会福祉法人による「地域における公益的な取組」の推進について」（平成30年1月23日社援基発0123第1号）
特定基準第31条
</t>
    <phoneticPr fontId="1"/>
  </si>
  <si>
    <t>「「待機児童解消に向けて緊急的に対応する施策について」の対応方針について」（平成28年4月7日雇児発0407第2号）</t>
    <phoneticPr fontId="1"/>
  </si>
  <si>
    <t>「社会福祉施設等における今冬のインフルエンザ総合対策の推進について」（令和3年11月15日事務連絡）</t>
    <phoneticPr fontId="1"/>
  </si>
  <si>
    <t>「児童福祉施設等における衛生管理の改善充実及び食中毒発生の予防について」(平成9年6月30日児企第16号)</t>
    <phoneticPr fontId="1"/>
  </si>
  <si>
    <t>「保育所における感染症対策ガイドライン（2018年改訂版）」2023（令和5）年5月一部改訂※10月一部修正</t>
    <phoneticPr fontId="1"/>
  </si>
  <si>
    <t>登降園時の自動車の運行を実施しているか。</t>
    <rPh sb="0" eb="1">
      <t>ノボル</t>
    </rPh>
    <rPh sb="1" eb="3">
      <t>コウエン</t>
    </rPh>
    <rPh sb="3" eb="4">
      <t>ジ</t>
    </rPh>
    <rPh sb="5" eb="8">
      <t>ジドウシャ</t>
    </rPh>
    <rPh sb="9" eb="11">
      <t>ウンコウ</t>
    </rPh>
    <rPh sb="12" eb="14">
      <t>ジッシ</t>
    </rPh>
    <phoneticPr fontId="1"/>
  </si>
  <si>
    <t>「バス送迎に当たっての安全管理の徹底に関する緊急対策「こどものバス送迎・安全徹底プラン」について」（令和4年10月内閣府・文部科学省・厚生労働省）</t>
    <phoneticPr fontId="1"/>
  </si>
  <si>
    <t>「保育所、幼稚園、認定こども園及び特別支援学校幼稚部における安全管理の徹底について」（令和3年8月25日厚労省子ども家庭局総務課少子化総合対策課　連名事務連絡）</t>
    <phoneticPr fontId="1"/>
  </si>
  <si>
    <t>　　　改善を図っているか。</t>
    <phoneticPr fontId="1"/>
  </si>
  <si>
    <t>評価結果を集計・分析し、提供する保育内容の質の</t>
    <phoneticPr fontId="1"/>
  </si>
  <si>
    <t>改善を行っているか。</t>
    <phoneticPr fontId="1"/>
  </si>
  <si>
    <t>第三者評価を受審したか。※平成27年度以降の実施の有無を記載してください。</t>
    <phoneticPr fontId="1"/>
  </si>
  <si>
    <t>「保育所等の園外活動時等における園児の見落とし等の発生防止に向けた取組の徹底について」（令和4年4月11日厚労省、内閣府事務連絡）</t>
    <rPh sb="1" eb="3">
      <t>ホイク</t>
    </rPh>
    <rPh sb="3" eb="4">
      <t>ショ</t>
    </rPh>
    <rPh sb="4" eb="5">
      <t>トウ</t>
    </rPh>
    <rPh sb="6" eb="8">
      <t>エンガイ</t>
    </rPh>
    <rPh sb="8" eb="10">
      <t>カツドウ</t>
    </rPh>
    <rPh sb="10" eb="11">
      <t>ジ</t>
    </rPh>
    <rPh sb="11" eb="12">
      <t>トウ</t>
    </rPh>
    <rPh sb="16" eb="18">
      <t>エンジ</t>
    </rPh>
    <rPh sb="19" eb="21">
      <t>ミオ</t>
    </rPh>
    <rPh sb="23" eb="24">
      <t>トウ</t>
    </rPh>
    <rPh sb="25" eb="27">
      <t>ハッセイ</t>
    </rPh>
    <rPh sb="27" eb="29">
      <t>ボウシ</t>
    </rPh>
    <rPh sb="30" eb="31">
      <t>ム</t>
    </rPh>
    <rPh sb="33" eb="34">
      <t>ト</t>
    </rPh>
    <rPh sb="34" eb="35">
      <t>ク</t>
    </rPh>
    <rPh sb="36" eb="38">
      <t>テッテイ</t>
    </rPh>
    <rPh sb="44" eb="46">
      <t>レイワ</t>
    </rPh>
    <rPh sb="47" eb="48">
      <t>ネン</t>
    </rPh>
    <rPh sb="49" eb="50">
      <t>ガツ</t>
    </rPh>
    <rPh sb="52" eb="53">
      <t>ニチ</t>
    </rPh>
    <rPh sb="53" eb="56">
      <t>コウロウショウ</t>
    </rPh>
    <rPh sb="57" eb="59">
      <t>ナイカク</t>
    </rPh>
    <rPh sb="59" eb="60">
      <t>フ</t>
    </rPh>
    <rPh sb="60" eb="62">
      <t>ジム</t>
    </rPh>
    <rPh sb="62" eb="64">
      <t>レンラク</t>
    </rPh>
    <phoneticPr fontId="1"/>
  </si>
  <si>
    <t xml:space="preserve">「「社会福祉事業の経営者による福祉サービスに関する苦情解決の仕組みの指針について」の一部改正について」（平成29年3月7日雇児発0307第1号、社援発0307第6号、老発0307第42号）
</t>
    <phoneticPr fontId="1"/>
  </si>
  <si>
    <t>事故が発生した場合の対応、報告の方法等が記載された</t>
    <rPh sb="0" eb="2">
      <t>ジコ</t>
    </rPh>
    <rPh sb="3" eb="5">
      <t>ハッセイ</t>
    </rPh>
    <rPh sb="7" eb="9">
      <t>バアイ</t>
    </rPh>
    <rPh sb="10" eb="12">
      <t>タイオウ</t>
    </rPh>
    <rPh sb="13" eb="15">
      <t>ホウコク</t>
    </rPh>
    <rPh sb="16" eb="18">
      <t>ホウホウ</t>
    </rPh>
    <rPh sb="18" eb="19">
      <t>トウ</t>
    </rPh>
    <rPh sb="20" eb="22">
      <t>キサイ</t>
    </rPh>
    <phoneticPr fontId="1"/>
  </si>
  <si>
    <t>事故発生の防止のための指針（危機管理マニュアル等）を</t>
    <rPh sb="23" eb="24">
      <t>トウ</t>
    </rPh>
    <phoneticPr fontId="1"/>
  </si>
  <si>
    <t>整備しているか。</t>
    <phoneticPr fontId="1"/>
  </si>
  <si>
    <t>応じて改定しているか。</t>
    <phoneticPr fontId="1"/>
  </si>
  <si>
    <t>危機管理マニュアル等について適宜見直し、必要に</t>
    <phoneticPr fontId="1"/>
  </si>
  <si>
    <t>「社会福祉施設等における防犯に係る安全の確保について」（平成28年9月15日雇児総発0915第1号、社援基発0915第1号、障障発0915第1号、老高発0915第1号）</t>
    <rPh sb="1" eb="3">
      <t>シャカイ</t>
    </rPh>
    <rPh sb="3" eb="5">
      <t>フクシ</t>
    </rPh>
    <rPh sb="5" eb="7">
      <t>シセツ</t>
    </rPh>
    <rPh sb="7" eb="8">
      <t>ナド</t>
    </rPh>
    <rPh sb="12" eb="14">
      <t>ボウハン</t>
    </rPh>
    <rPh sb="15" eb="16">
      <t>カカ</t>
    </rPh>
    <rPh sb="17" eb="19">
      <t>アンゼン</t>
    </rPh>
    <rPh sb="20" eb="22">
      <t>カクホ</t>
    </rPh>
    <rPh sb="28" eb="30">
      <t>ヘイセイ</t>
    </rPh>
    <rPh sb="32" eb="33">
      <t>ネン</t>
    </rPh>
    <rPh sb="34" eb="35">
      <t>ガツ</t>
    </rPh>
    <rPh sb="37" eb="38">
      <t>ニチ</t>
    </rPh>
    <rPh sb="38" eb="39">
      <t>ヤトイ</t>
    </rPh>
    <rPh sb="39" eb="40">
      <t>ジ</t>
    </rPh>
    <rPh sb="40" eb="41">
      <t>ソウ</t>
    </rPh>
    <rPh sb="41" eb="42">
      <t>ハツ</t>
    </rPh>
    <rPh sb="46" eb="47">
      <t>ダイ</t>
    </rPh>
    <rPh sb="48" eb="49">
      <t>ゴウ</t>
    </rPh>
    <rPh sb="50" eb="51">
      <t>シャ</t>
    </rPh>
    <rPh sb="51" eb="52">
      <t>エン</t>
    </rPh>
    <rPh sb="52" eb="53">
      <t>キ</t>
    </rPh>
    <rPh sb="53" eb="54">
      <t>ハツ</t>
    </rPh>
    <rPh sb="58" eb="59">
      <t>ダイ</t>
    </rPh>
    <rPh sb="60" eb="61">
      <t>ゴウ</t>
    </rPh>
    <rPh sb="62" eb="63">
      <t>ショウ</t>
    </rPh>
    <rPh sb="63" eb="64">
      <t>ショウ</t>
    </rPh>
    <rPh sb="64" eb="65">
      <t>ハツ</t>
    </rPh>
    <rPh sb="69" eb="70">
      <t>ダイ</t>
    </rPh>
    <rPh sb="71" eb="72">
      <t>ゴウ</t>
    </rPh>
    <rPh sb="73" eb="74">
      <t>ロウ</t>
    </rPh>
    <rPh sb="74" eb="75">
      <t>タカ</t>
    </rPh>
    <rPh sb="75" eb="76">
      <t>ハツ</t>
    </rPh>
    <rPh sb="80" eb="81">
      <t>ダイ</t>
    </rPh>
    <rPh sb="82" eb="83">
      <t>ゴウ</t>
    </rPh>
    <phoneticPr fontId="1"/>
  </si>
  <si>
    <t>「保育所等の園外活動時等における園児の見落とし等の発生防止に向けた取組の徹底について」(令和4年4月11日厚労省、内閣府事務連絡)</t>
    <rPh sb="11" eb="12">
      <t>トウ</t>
    </rPh>
    <phoneticPr fontId="1"/>
  </si>
  <si>
    <t>プール活動・水遊び中、水の外で監視に専念する職員とプール指導等を行う職員に分けて配置し、その役割</t>
    <phoneticPr fontId="1"/>
  </si>
  <si>
    <t>分担を明確にしているか。</t>
    <phoneticPr fontId="1"/>
  </si>
  <si>
    <t>事故防止のためプール活動・水遊びのリスクや注意すべきポイントについての事前教育を行っているか。</t>
    <phoneticPr fontId="1"/>
  </si>
  <si>
    <t>心肺蘇生を始めとした応急手当等を含む救命講習等の</t>
    <rPh sb="20" eb="22">
      <t>コウシュウ</t>
    </rPh>
    <phoneticPr fontId="1"/>
  </si>
  <si>
    <t>研修の機会を設けているか。</t>
    <phoneticPr fontId="1"/>
  </si>
  <si>
    <t>散歩等園外活動をする場合、目的地や経路について、事前に安全確認を行い、職員間で情報を共有しているか。　</t>
    <phoneticPr fontId="1"/>
  </si>
  <si>
    <t>園外活動等の職員体制とその役割分担、緊急事態が発生
した場合の連絡方法等について検討し、必要な対策を</t>
    <phoneticPr fontId="1"/>
  </si>
  <si>
    <t>実施しているか。</t>
    <phoneticPr fontId="1"/>
  </si>
  <si>
    <t>「教育・保育施設等における事故防止及び事故発生時の対応のためのガイドラインについて」（平成28年3月31日府子本第192号、27文科初第1789号、雇児保発0331第3号）</t>
    <phoneticPr fontId="1"/>
  </si>
  <si>
    <t xml:space="preserve">乳幼児突然死症候群の予防対策として、以下の点を含む
乳幼児の窒息リスクの除去を、睡眠前及び睡眠中に
</t>
    <phoneticPr fontId="1"/>
  </si>
  <si>
    <t>行っているか。</t>
    <phoneticPr fontId="1"/>
  </si>
  <si>
    <t>おける子どもの人数確認について、ダブルチェック体制</t>
    <rPh sb="3" eb="4">
      <t>コ</t>
    </rPh>
    <rPh sb="7" eb="9">
      <t>ニンズウ</t>
    </rPh>
    <rPh sb="9" eb="11">
      <t>カクニン</t>
    </rPh>
    <rPh sb="23" eb="25">
      <t>タイセイ</t>
    </rPh>
    <phoneticPr fontId="1"/>
  </si>
  <si>
    <t>☆</t>
    <phoneticPr fontId="1"/>
  </si>
  <si>
    <t>○☆</t>
    <phoneticPr fontId="1"/>
  </si>
  <si>
    <t>行為をしていないか。</t>
    <phoneticPr fontId="1"/>
  </si>
  <si>
    <t>していないか。</t>
    <phoneticPr fontId="1"/>
  </si>
  <si>
    <t>子どもの国籍、信条、社会的身分又は特定教育・保育に要する費用を負担するか否かによって差別的取扱いを</t>
    <rPh sb="7" eb="9">
      <t>シンジョウ</t>
    </rPh>
    <phoneticPr fontId="1"/>
  </si>
  <si>
    <t>●★</t>
    <phoneticPr fontId="1"/>
  </si>
  <si>
    <t>「学校、保育所、認定こども園及び認可外保育施設等から市町村又は児童相談所への定期的な情報提供について」（平成31年2月28日府子本第190号、30文科初第1618号子発0228第3号、障発0228第3号）</t>
    <phoneticPr fontId="1"/>
  </si>
  <si>
    <t>「保育所等における虐待等に関する対応について」（令和4年12月7日厚生労働省・内閣府事務連絡）</t>
    <rPh sb="1" eb="3">
      <t>ホイク</t>
    </rPh>
    <rPh sb="3" eb="4">
      <t>ショ</t>
    </rPh>
    <rPh sb="4" eb="5">
      <t>トウ</t>
    </rPh>
    <rPh sb="9" eb="11">
      <t>ギャクタイ</t>
    </rPh>
    <rPh sb="11" eb="12">
      <t>トウ</t>
    </rPh>
    <rPh sb="13" eb="14">
      <t>カン</t>
    </rPh>
    <rPh sb="16" eb="18">
      <t>タイオウ</t>
    </rPh>
    <rPh sb="24" eb="26">
      <t>レイワ</t>
    </rPh>
    <rPh sb="27" eb="28">
      <t>ネン</t>
    </rPh>
    <rPh sb="30" eb="31">
      <t>ガツ</t>
    </rPh>
    <rPh sb="32" eb="33">
      <t>ニチ</t>
    </rPh>
    <rPh sb="33" eb="35">
      <t>コウセイ</t>
    </rPh>
    <rPh sb="35" eb="38">
      <t>ロウドウショウ</t>
    </rPh>
    <rPh sb="39" eb="41">
      <t>ナイカク</t>
    </rPh>
    <rPh sb="41" eb="42">
      <t>フ</t>
    </rPh>
    <rPh sb="42" eb="44">
      <t>ジム</t>
    </rPh>
    <rPh sb="44" eb="46">
      <t>レンラク</t>
    </rPh>
    <phoneticPr fontId="1"/>
  </si>
  <si>
    <t>「保育所・認定こども園等における人権擁護のためのセルフチェックリスト」（平成30年4月）</t>
    <rPh sb="1" eb="3">
      <t>ホイク</t>
    </rPh>
    <rPh sb="3" eb="4">
      <t>ショ</t>
    </rPh>
    <rPh sb="5" eb="7">
      <t>ニンテイ</t>
    </rPh>
    <rPh sb="10" eb="11">
      <t>エン</t>
    </rPh>
    <rPh sb="11" eb="12">
      <t>トウ</t>
    </rPh>
    <rPh sb="16" eb="18">
      <t>ジンケン</t>
    </rPh>
    <rPh sb="18" eb="20">
      <t>ヨウゴ</t>
    </rPh>
    <rPh sb="36" eb="38">
      <t>ヘイセイ</t>
    </rPh>
    <rPh sb="40" eb="41">
      <t>ネン</t>
    </rPh>
    <rPh sb="42" eb="43">
      <t>ガツ</t>
    </rPh>
    <phoneticPr fontId="1"/>
  </si>
  <si>
    <t>「食品衛生法等の一部を改正する法律の施行に伴う集団給食施設の取扱いについて」（令和2年8月5日厚労省福祉基盤課事務連絡）</t>
    <rPh sb="47" eb="50">
      <t>コウロウショウ</t>
    </rPh>
    <rPh sb="50" eb="52">
      <t>フクシ</t>
    </rPh>
    <rPh sb="52" eb="54">
      <t>キバン</t>
    </rPh>
    <rPh sb="54" eb="55">
      <t>カ</t>
    </rPh>
    <rPh sb="55" eb="57">
      <t>ジム</t>
    </rPh>
    <rPh sb="57" eb="59">
      <t>レンラク</t>
    </rPh>
    <phoneticPr fontId="1"/>
  </si>
  <si>
    <t xml:space="preserve">「保育所における調理業務の委託について」（平成10年2月18日児発第86号）
・委託条件、業務分担が適正である
　こと
</t>
    <phoneticPr fontId="1"/>
  </si>
  <si>
    <t>「社会福祉施設等における食品の安全確保等について」（平成20年3月7日雇児総発0307001号、社援基発第0307001号、障企発第0307001号、老計発第0307001号）</t>
    <phoneticPr fontId="1"/>
  </si>
  <si>
    <t>「社会福祉施設における保存食の保存期間等について」（平成8年7月25日社援施第117号）</t>
    <phoneticPr fontId="1"/>
  </si>
  <si>
    <t>●</t>
    <phoneticPr fontId="1"/>
  </si>
  <si>
    <t>「楽しく食べる子どもに～食からはじまる健やかガイド～」（平成16年2月厚生労働省雇用均等・児童家庭局）</t>
    <phoneticPr fontId="1"/>
  </si>
  <si>
    <t xml:space="preserve">「保育所における食育に関する指針」（平成16年3月29日雇児保発第0329001号）
保育所保育指針第3章2（1）ウ
</t>
    <phoneticPr fontId="1"/>
  </si>
  <si>
    <t xml:space="preserve">「健康づくりのための食育の推進について」(平成17年7月15日健発第
0715002号、食安発第075001号、雇児発第0715003号)
</t>
    <phoneticPr fontId="1"/>
  </si>
  <si>
    <t>最低基準第11条第5項</t>
    <phoneticPr fontId="1"/>
  </si>
  <si>
    <t>●</t>
    <phoneticPr fontId="1"/>
  </si>
  <si>
    <t>★</t>
    <phoneticPr fontId="1"/>
  </si>
  <si>
    <t>□</t>
    <phoneticPr fontId="1"/>
  </si>
  <si>
    <t>ある</t>
    <phoneticPr fontId="1"/>
  </si>
  <si>
    <t>ない</t>
    <phoneticPr fontId="1"/>
  </si>
  <si>
    <t>現金があるか。</t>
    <rPh sb="0" eb="2">
      <t>ゲンキン</t>
    </rPh>
    <phoneticPr fontId="1"/>
  </si>
  <si>
    <t>小口現金や利用者預り金以外で施設で保管している</t>
    <phoneticPr fontId="1"/>
  </si>
  <si>
    <t>・</t>
    <phoneticPr fontId="1"/>
  </si>
  <si>
    <t>●</t>
    <phoneticPr fontId="1"/>
  </si>
  <si>
    <t xml:space="preserve">・保護者からの寄附は、自発的な
　申込みがある場合に限定されて
　いること
・使途を指定した寄附金は、
　寄附者の意図に沿って使用する
　こと
・選挙区内の議員（候補者）から
　の寄附は、公職選挙法の規定に
　抵触するので注意すること
・施設整備に係る工事請負業者
　からの寄附は不可
・領収書（受領書）は連番を
　付すこと
※補助事業に係る建設業者から
　の寄附（資金還流）の禁止
</t>
    <rPh sb="148" eb="151">
      <t>ジュリョウショ</t>
    </rPh>
    <phoneticPr fontId="1"/>
  </si>
  <si>
    <t>○</t>
    <phoneticPr fontId="1"/>
  </si>
  <si>
    <t>「子ども・子育て支援法附則第6条の規定による私立保育所に対する委託費の経理等について」（平成27年9月3日府子本第254号、雇児発0903第6号）</t>
    <rPh sb="62" eb="63">
      <t>ヤト</t>
    </rPh>
    <phoneticPr fontId="1"/>
  </si>
  <si>
    <t xml:space="preserve">「社会福祉法人会計基準の制定に伴う会計処理等に関する運用上の取扱いについて」（平成28年3月31日雇児発
0331第15号、社援発0331第39号、老発第0331第45号）11、12
</t>
    <phoneticPr fontId="1"/>
  </si>
  <si>
    <t>「保育所における保健師又は看護師の配置特例の全国展開について」（平成26年2月14日雇児発0214第4号</t>
    <phoneticPr fontId="1"/>
  </si>
  <si>
    <t>「保育所等における准看護師の配置に係る特例について」（平成27年3月31日雇児発0331第17号）</t>
    <phoneticPr fontId="1"/>
  </si>
  <si>
    <t>保育所配置要件弾力化に関する事務処理要綱</t>
    <phoneticPr fontId="1"/>
  </si>
  <si>
    <t>「保育所における看護師等の配置特例の要件見直しに関する留意事項等について」（令和4年11月30日 厚生労働省子ども家庭局保育課 事務連絡）</t>
    <rPh sb="8" eb="11">
      <t>カンゴシ</t>
    </rPh>
    <rPh sb="11" eb="12">
      <t>トウ</t>
    </rPh>
    <rPh sb="13" eb="15">
      <t>ハイチ</t>
    </rPh>
    <rPh sb="15" eb="17">
      <t>トクレイ</t>
    </rPh>
    <rPh sb="18" eb="20">
      <t>ヨウケン</t>
    </rPh>
    <rPh sb="20" eb="22">
      <t>ミナオ</t>
    </rPh>
    <rPh sb="24" eb="25">
      <t>カン</t>
    </rPh>
    <rPh sb="27" eb="29">
      <t>リュウイ</t>
    </rPh>
    <rPh sb="29" eb="31">
      <t>ジコウ</t>
    </rPh>
    <rPh sb="31" eb="32">
      <t>トウ</t>
    </rPh>
    <rPh sb="38" eb="40">
      <t>レイワ</t>
    </rPh>
    <rPh sb="41" eb="42">
      <t>ネン</t>
    </rPh>
    <rPh sb="44" eb="45">
      <t>ガツ</t>
    </rPh>
    <rPh sb="47" eb="48">
      <t>ニチ</t>
    </rPh>
    <rPh sb="49" eb="51">
      <t>コウセイ</t>
    </rPh>
    <rPh sb="51" eb="54">
      <t>ロウドウショウ</t>
    </rPh>
    <rPh sb="54" eb="55">
      <t>コ</t>
    </rPh>
    <rPh sb="57" eb="59">
      <t>カテイ</t>
    </rPh>
    <rPh sb="59" eb="60">
      <t>キョク</t>
    </rPh>
    <rPh sb="60" eb="62">
      <t>ホイク</t>
    </rPh>
    <rPh sb="62" eb="63">
      <t>カ</t>
    </rPh>
    <rPh sb="64" eb="66">
      <t>ジム</t>
    </rPh>
    <rPh sb="66" eb="68">
      <t>レンラク</t>
    </rPh>
    <phoneticPr fontId="1"/>
  </si>
  <si>
    <t>★</t>
    <phoneticPr fontId="1"/>
  </si>
  <si>
    <t xml:space="preserve">「地域の自主性及び自立性を高めるための改革の推進を図るための関係法律の整備に関する法律の一部の施行に伴う厚生労働省関係省令の整備に関する省令について」（平成23年10月28日雇児保発1028第1号）
</t>
    <phoneticPr fontId="1"/>
  </si>
  <si>
    <t>「保育所及び認可外保育施設における事故防止の徹底等について」（平成25年1月18日事務連絡）</t>
    <phoneticPr fontId="1"/>
  </si>
  <si>
    <t>「飲用井戸等衛生対策要領の実施について」（令和元年10月17日生食発1017第2号）
・年1回実施</t>
    <rPh sb="1" eb="3">
      <t>インヨウ</t>
    </rPh>
    <rPh sb="3" eb="5">
      <t>イド</t>
    </rPh>
    <rPh sb="5" eb="6">
      <t>トウ</t>
    </rPh>
    <rPh sb="6" eb="8">
      <t>エイセイ</t>
    </rPh>
    <rPh sb="8" eb="10">
      <t>タイサク</t>
    </rPh>
    <rPh sb="10" eb="12">
      <t>ヨウリョウ</t>
    </rPh>
    <rPh sb="13" eb="15">
      <t>ジッシ</t>
    </rPh>
    <rPh sb="21" eb="23">
      <t>レイワ</t>
    </rPh>
    <rPh sb="23" eb="25">
      <t>ガンネン</t>
    </rPh>
    <rPh sb="27" eb="28">
      <t>ガツ</t>
    </rPh>
    <rPh sb="30" eb="31">
      <t>ニチ</t>
    </rPh>
    <rPh sb="31" eb="33">
      <t>ナマショク</t>
    </rPh>
    <rPh sb="33" eb="34">
      <t>ハツ</t>
    </rPh>
    <rPh sb="38" eb="39">
      <t>ダイ</t>
    </rPh>
    <rPh sb="40" eb="41">
      <t>ゴウ</t>
    </rPh>
    <phoneticPr fontId="1"/>
  </si>
  <si>
    <t>「児童福祉行政指導監査の実施について」（平成12年4月25日児発第471号）別紙1-2-(1)</t>
    <phoneticPr fontId="1"/>
  </si>
  <si>
    <t>「児童福祉施設等における利用者の安全確保及び非常災害時の体制整備の強化・徹底について」（平成28年9月9日雇児総発0909第2号）</t>
    <phoneticPr fontId="1"/>
  </si>
  <si>
    <t>「社会福祉施設等における事業継続計画（BCP）の策定について」（令和2年6月15日）</t>
    <phoneticPr fontId="1"/>
  </si>
  <si>
    <t>「社会福祉施設等におけるBCP 様式解説集」（令和2年3月）</t>
    <phoneticPr fontId="1"/>
  </si>
  <si>
    <t>●　　施設の事業計画書はあるか。</t>
    <phoneticPr fontId="1"/>
  </si>
  <si>
    <t>●★</t>
    <phoneticPr fontId="1"/>
  </si>
  <si>
    <t>子ども・子育て支援法施行規則</t>
    <phoneticPr fontId="1"/>
  </si>
  <si>
    <t>第4条第1項</t>
    <phoneticPr fontId="1"/>
  </si>
  <si>
    <t>児童虐待ケースとして定期的な情報提供の対象となる
児童がいる場合、関係機関へ定期的な情報提供を</t>
    <phoneticPr fontId="1"/>
  </si>
  <si>
    <t>不適切な保育等が疑われる事案を把握した場合、</t>
    <phoneticPr fontId="1"/>
  </si>
  <si>
    <t>状況を正確に把握した上で市に情報提供・相談等を</t>
    <rPh sb="19" eb="21">
      <t>ソウダン</t>
    </rPh>
    <rPh sb="21" eb="22">
      <t>トウ</t>
    </rPh>
    <phoneticPr fontId="1"/>
  </si>
  <si>
    <t>しているか。</t>
    <phoneticPr fontId="1"/>
  </si>
  <si>
    <t>施設長及び資格の定めのある職員は所定の資格を持って
いるか。</t>
    <phoneticPr fontId="1"/>
  </si>
  <si>
    <t>児童福祉法第18条の20の4第3項
・(条文一部抜粋)保育士を任命し、又は雇用する者は、保育士を任命し、又は雇用しようとするときは、第一項のデータベースを活用するものとする。</t>
    <phoneticPr fontId="1"/>
  </si>
  <si>
    <t>●★</t>
    <phoneticPr fontId="1"/>
  </si>
  <si>
    <t>☆</t>
  </si>
  <si>
    <t>特定基準第32条第1項第1号</t>
    <phoneticPr fontId="1"/>
  </si>
  <si>
    <t>　（第1土曜日が行事等で通常の勤務形態と異なる場合には、
　　第2土曜日の状況を記載してください）</t>
    <rPh sb="2" eb="3">
      <t>ダイ</t>
    </rPh>
    <rPh sb="4" eb="7">
      <t>ドヨウビ</t>
    </rPh>
    <rPh sb="8" eb="10">
      <t>ギョウジ</t>
    </rPh>
    <rPh sb="10" eb="11">
      <t>トウ</t>
    </rPh>
    <rPh sb="12" eb="14">
      <t>ツウジョウ</t>
    </rPh>
    <rPh sb="15" eb="17">
      <t>キンム</t>
    </rPh>
    <rPh sb="17" eb="19">
      <t>ケイタイ</t>
    </rPh>
    <rPh sb="20" eb="21">
      <t>コト</t>
    </rPh>
    <rPh sb="23" eb="25">
      <t>バアイ</t>
    </rPh>
    <rPh sb="31" eb="32">
      <t>ダイ</t>
    </rPh>
    <phoneticPr fontId="1"/>
  </si>
  <si>
    <t>苦情を受け付ける窓口を設置する等の必要な</t>
    <phoneticPr fontId="1"/>
  </si>
  <si>
    <t>措置を講じているか。</t>
    <phoneticPr fontId="1"/>
  </si>
  <si>
    <t>保護者その他施設の関係者（職員を除く。）による
評価を受けたか。</t>
    <phoneticPr fontId="1"/>
  </si>
  <si>
    <t>幼保支援課に提出したものと同様の報告書、及び、内訳等添付書類も含む</t>
    <rPh sb="0" eb="2">
      <t>ヨウホ</t>
    </rPh>
    <rPh sb="2" eb="4">
      <t>シエン</t>
    </rPh>
    <rPh sb="4" eb="5">
      <t>カ</t>
    </rPh>
    <phoneticPr fontId="1"/>
  </si>
  <si>
    <t>　　→ ｸﾗｳﾄﾞ：「000000(園名)」 ＞ 「Q91指導監査関係（こども若者政策課）」</t>
    <phoneticPr fontId="10"/>
  </si>
  <si>
    <t>療育支援加算</t>
    <rPh sb="0" eb="2">
      <t>リョウイク</t>
    </rPh>
    <rPh sb="2" eb="4">
      <t>シエン</t>
    </rPh>
    <rPh sb="4" eb="6">
      <t>カサン</t>
    </rPh>
    <phoneticPr fontId="1"/>
  </si>
  <si>
    <t>★</t>
    <phoneticPr fontId="1"/>
  </si>
  <si>
    <t>☆</t>
    <phoneticPr fontId="1"/>
  </si>
  <si>
    <t>「教育・保育施設等における事故の報告等について」における意識不明事故の取り扱いについて（令和5年12月14日 事務連絡）</t>
    <phoneticPr fontId="1"/>
  </si>
  <si>
    <t>★</t>
    <phoneticPr fontId="1"/>
  </si>
  <si>
    <t>▲</t>
    <phoneticPr fontId="1"/>
  </si>
  <si>
    <t>△</t>
    <phoneticPr fontId="1"/>
  </si>
  <si>
    <t>特定基準第21条第3項</t>
    <phoneticPr fontId="1"/>
  </si>
  <si>
    <t>いる場合、雇用している高齢者等の氏名、担当業務及び</t>
    <phoneticPr fontId="1"/>
  </si>
  <si>
    <t>年間累積雇用時間を記入してください。</t>
    <rPh sb="9" eb="11">
      <t>キニュウ</t>
    </rPh>
    <phoneticPr fontId="1"/>
  </si>
  <si>
    <t>(単位：時間)</t>
    <phoneticPr fontId="1"/>
  </si>
  <si>
    <t>氏　名</t>
    <rPh sb="0" eb="1">
      <t>シ</t>
    </rPh>
    <rPh sb="2" eb="3">
      <t>メイ</t>
    </rPh>
    <phoneticPr fontId="10"/>
  </si>
  <si>
    <t>担当業務</t>
    <rPh sb="0" eb="2">
      <t>タントウ</t>
    </rPh>
    <rPh sb="2" eb="4">
      <t>ギョウム</t>
    </rPh>
    <phoneticPr fontId="10"/>
  </si>
  <si>
    <t>前年度
累積雇用時間</t>
    <rPh sb="0" eb="3">
      <t>ゼンネンド</t>
    </rPh>
    <rPh sb="4" eb="6">
      <t>ルイセキ</t>
    </rPh>
    <rPh sb="6" eb="8">
      <t>コヨウ</t>
    </rPh>
    <rPh sb="8" eb="10">
      <t>ジカン</t>
    </rPh>
    <phoneticPr fontId="10"/>
  </si>
  <si>
    <t>判定(記入不要）</t>
    <rPh sb="0" eb="2">
      <t>ハンテイ</t>
    </rPh>
    <rPh sb="3" eb="5">
      <t>キニュウ</t>
    </rPh>
    <rPh sb="5" eb="7">
      <t>フヨウ</t>
    </rPh>
    <phoneticPr fontId="10"/>
  </si>
  <si>
    <t>いる場合、高齢者等を雇用し当該職員に適した業務を</t>
    <phoneticPr fontId="1"/>
  </si>
  <si>
    <t>行わせているか。</t>
    <phoneticPr fontId="1"/>
  </si>
  <si>
    <t>累積雇用時間総計</t>
    <rPh sb="0" eb="2">
      <t>ルイセキ</t>
    </rPh>
    <rPh sb="2" eb="4">
      <t>コヨウ</t>
    </rPh>
    <rPh sb="4" eb="6">
      <t>ジカン</t>
    </rPh>
    <rPh sb="6" eb="8">
      <t>ソウケイ</t>
    </rPh>
    <phoneticPr fontId="10"/>
  </si>
  <si>
    <t>保護者に対し、前年度に受給した施設型給付費の額※を通知しているか。</t>
    <rPh sb="7" eb="10">
      <t>ゼンネンド</t>
    </rPh>
    <rPh sb="25" eb="27">
      <t>ツウチ</t>
    </rPh>
    <phoneticPr fontId="1"/>
  </si>
  <si>
    <t>特定基準第14条第1項</t>
    <phoneticPr fontId="1"/>
  </si>
  <si>
    <t>※施設型給付費の額</t>
    <phoneticPr fontId="1"/>
  </si>
  <si>
    <t xml:space="preserve"> ＝ 公定価格 － 保育料</t>
    <phoneticPr fontId="1"/>
  </si>
  <si>
    <t>保護者への通知の方法</t>
    <phoneticPr fontId="1"/>
  </si>
  <si>
    <t>掲示</t>
    <rPh sb="0" eb="2">
      <t>ケイジ</t>
    </rPh>
    <phoneticPr fontId="1"/>
  </si>
  <si>
    <t>配布</t>
    <rPh sb="0" eb="2">
      <t>ハイフ</t>
    </rPh>
    <phoneticPr fontId="1"/>
  </si>
  <si>
    <t>その他　(</t>
    <rPh sb="2" eb="3">
      <t>タ</t>
    </rPh>
    <phoneticPr fontId="1"/>
  </si>
  <si>
    <t>収支計算分析表（※該当施設のみ）</t>
    <rPh sb="9" eb="11">
      <t>ガイトウ</t>
    </rPh>
    <rPh sb="11" eb="13">
      <t>シセツ</t>
    </rPh>
    <phoneticPr fontId="1"/>
  </si>
  <si>
    <t>　・（１）１３の指定様式は、クラウドにデータを格納してあります。</t>
    <rPh sb="8" eb="10">
      <t>シテイ</t>
    </rPh>
    <rPh sb="10" eb="12">
      <t>ヨウシキ</t>
    </rPh>
    <rPh sb="23" eb="25">
      <t>カクノウ</t>
    </rPh>
    <phoneticPr fontId="10"/>
  </si>
  <si>
    <t>　・（１）１２、１３、１４の資料は、クラウドにて提出してください。　※エクセルデータ</t>
    <rPh sb="24" eb="26">
      <t>テイシュツ</t>
    </rPh>
    <phoneticPr fontId="10"/>
  </si>
  <si>
    <t>◆</t>
    <phoneticPr fontId="1"/>
  </si>
  <si>
    <t>★</t>
    <phoneticPr fontId="1"/>
  </si>
  <si>
    <r>
      <t>　</t>
    </r>
    <r>
      <rPr>
        <sz val="12"/>
        <color theme="1"/>
        <rFont val="ＭＳ Ｐ明朝"/>
        <family val="1"/>
        <charset val="128"/>
      </rPr>
      <t>・提出時には、この用紙と一緒に「各2部」写しを提出してください。　</t>
    </r>
    <r>
      <rPr>
        <sz val="12"/>
        <color rgb="FFFF0000"/>
        <rFont val="ＭＳ Ｐ明朝"/>
        <family val="1"/>
        <charset val="128"/>
      </rPr>
      <t>※（１）１２、１３、１４の資料を除く</t>
    </r>
    <rPh sb="47" eb="49">
      <t>シリョウ</t>
    </rPh>
    <rPh sb="50" eb="51">
      <t>ノゾ</t>
    </rPh>
    <phoneticPr fontId="1"/>
  </si>
  <si>
    <t>諸帳簿等の整備　特定基準第34条関係</t>
    <rPh sb="8" eb="10">
      <t>トクテイ</t>
    </rPh>
    <rPh sb="10" eb="12">
      <t>キジュン</t>
    </rPh>
    <phoneticPr fontId="1"/>
  </si>
  <si>
    <t>★</t>
    <phoneticPr fontId="1"/>
  </si>
  <si>
    <t>☆</t>
    <phoneticPr fontId="1"/>
  </si>
  <si>
    <t>●</t>
    <phoneticPr fontId="1"/>
  </si>
  <si>
    <t xml:space="preserve">「社会福祉施設等における感染症等発生時に係る報告について」(平成17年2月22日社援発第0222002号他（最終改正：令和5年4月28日）) </t>
    <phoneticPr fontId="1"/>
  </si>
  <si>
    <t xml:space="preserve">「教育・保育施設等における送迎用バスに対する安全装置の装備の徹底について」(令和6年3月22日事務連絡) </t>
    <rPh sb="38" eb="40">
      <t>レイワ</t>
    </rPh>
    <rPh sb="41" eb="42">
      <t>ネン</t>
    </rPh>
    <rPh sb="43" eb="44">
      <t>ツキ</t>
    </rPh>
    <rPh sb="46" eb="47">
      <t>ニチ</t>
    </rPh>
    <rPh sb="47" eb="49">
      <t>ジム</t>
    </rPh>
    <rPh sb="49" eb="51">
      <t>レンラク</t>
    </rPh>
    <phoneticPr fontId="1"/>
  </si>
  <si>
    <t>特定基準第16条第2項</t>
    <phoneticPr fontId="1"/>
  </si>
  <si>
    <t>「昨年来の保育所等における不適切事案を踏まえた今度の対策について」（令和5年5月12日こ成保44・5文科初第420号）</t>
    <phoneticPr fontId="1"/>
  </si>
  <si>
    <t xml:space="preserve">「児童福祉施設における「食事摂取基準」を活用した食事計画について」
（令和2年3月31日子母発0331第1号)
</t>
    <phoneticPr fontId="1"/>
  </si>
  <si>
    <t>☆</t>
    <phoneticPr fontId="1"/>
  </si>
  <si>
    <t>※嘱託医・嘱託歯科医の配置について、給付費における基本分単価に含まれる</t>
    <rPh sb="1" eb="3">
      <t>ショクタク</t>
    </rPh>
    <rPh sb="3" eb="4">
      <t>イ</t>
    </rPh>
    <rPh sb="5" eb="7">
      <t>ショクタク</t>
    </rPh>
    <rPh sb="7" eb="10">
      <t>シカイ</t>
    </rPh>
    <rPh sb="11" eb="13">
      <t>ハイチ</t>
    </rPh>
    <rPh sb="18" eb="20">
      <t>キュウフ</t>
    </rPh>
    <rPh sb="20" eb="21">
      <t>ヒ</t>
    </rPh>
    <rPh sb="25" eb="27">
      <t>キホン</t>
    </rPh>
    <rPh sb="27" eb="28">
      <t>ブン</t>
    </rPh>
    <rPh sb="28" eb="30">
      <t>タンカ</t>
    </rPh>
    <rPh sb="31" eb="32">
      <t>フク</t>
    </rPh>
    <phoneticPr fontId="1"/>
  </si>
  <si>
    <t>☆</t>
    <phoneticPr fontId="1"/>
  </si>
  <si>
    <r>
      <t>１　基本事項</t>
    </r>
    <r>
      <rPr>
        <b/>
        <sz val="12"/>
        <rFont val="ＭＳ ゴシック"/>
        <family val="3"/>
        <charset val="128"/>
      </rPr>
      <t>・・・・・・・・・・・・・・・・・・・・・・・</t>
    </r>
    <rPh sb="2" eb="4">
      <t>キホン</t>
    </rPh>
    <rPh sb="4" eb="6">
      <t>ジコウ</t>
    </rPh>
    <phoneticPr fontId="1"/>
  </si>
  <si>
    <r>
      <t>２　処遇状況</t>
    </r>
    <r>
      <rPr>
        <b/>
        <sz val="12"/>
        <rFont val="ＭＳ ゴシック"/>
        <family val="3"/>
        <charset val="128"/>
      </rPr>
      <t>・・・・・・・・・・・・・・・・・・・・・・・</t>
    </r>
    <rPh sb="2" eb="4">
      <t>ショグウ</t>
    </rPh>
    <rPh sb="4" eb="6">
      <t>ジョウキョウ</t>
    </rPh>
    <phoneticPr fontId="1"/>
  </si>
  <si>
    <r>
      <t>４　保護者会の状況・・・</t>
    </r>
    <r>
      <rPr>
        <b/>
        <sz val="12"/>
        <rFont val="ＭＳ ゴシック"/>
        <family val="3"/>
        <charset val="128"/>
      </rPr>
      <t>・・・・・・・・・・・・・・・・・</t>
    </r>
    <rPh sb="2" eb="4">
      <t>ホゴ</t>
    </rPh>
    <rPh sb="4" eb="5">
      <t>シャ</t>
    </rPh>
    <rPh sb="5" eb="6">
      <t>カイ</t>
    </rPh>
    <rPh sb="7" eb="9">
      <t>ジョウキョウ</t>
    </rPh>
    <phoneticPr fontId="1"/>
  </si>
  <si>
    <r>
      <t xml:space="preserve">５　給食業務 </t>
    </r>
    <r>
      <rPr>
        <b/>
        <sz val="12"/>
        <rFont val="ＭＳ ゴシック"/>
        <family val="3"/>
        <charset val="128"/>
      </rPr>
      <t>・・・・・・・・・・・・・・・・・・・・・・</t>
    </r>
    <rPh sb="2" eb="4">
      <t>キュウショク</t>
    </rPh>
    <rPh sb="4" eb="6">
      <t>ギョウム</t>
    </rPh>
    <phoneticPr fontId="1"/>
  </si>
  <si>
    <r>
      <t>１　会計管理の状況</t>
    </r>
    <r>
      <rPr>
        <b/>
        <sz val="12"/>
        <rFont val="ＭＳ ゴシック"/>
        <family val="3"/>
        <charset val="128"/>
      </rPr>
      <t>・・・・・・・・・・・・・・・・・・・・</t>
    </r>
    <rPh sb="2" eb="4">
      <t>カイケイ</t>
    </rPh>
    <rPh sb="4" eb="6">
      <t>カンリ</t>
    </rPh>
    <rPh sb="7" eb="9">
      <t>ジョウキョウ</t>
    </rPh>
    <phoneticPr fontId="1"/>
  </si>
  <si>
    <r>
      <t xml:space="preserve">２　予算の状況  </t>
    </r>
    <r>
      <rPr>
        <b/>
        <sz val="12"/>
        <rFont val="ＭＳ ゴシック"/>
        <family val="3"/>
        <charset val="128"/>
      </rPr>
      <t>・・・・・・・・・・・・・・・・・・・・・</t>
    </r>
    <rPh sb="2" eb="4">
      <t>ヨサン</t>
    </rPh>
    <rPh sb="5" eb="7">
      <t>ジョウキョウ</t>
    </rPh>
    <phoneticPr fontId="1"/>
  </si>
  <si>
    <r>
      <t xml:space="preserve">３　収入の状況 </t>
    </r>
    <r>
      <rPr>
        <b/>
        <sz val="12"/>
        <rFont val="ＭＳ ゴシック"/>
        <family val="3"/>
        <charset val="128"/>
      </rPr>
      <t xml:space="preserve"> ・・・・・・・・・・・・・・・・・・・・・</t>
    </r>
    <rPh sb="2" eb="4">
      <t>シュウニュウ</t>
    </rPh>
    <rPh sb="5" eb="7">
      <t>ジョウキョウ</t>
    </rPh>
    <phoneticPr fontId="1"/>
  </si>
  <si>
    <r>
      <t xml:space="preserve">４　利用者負担  </t>
    </r>
    <r>
      <rPr>
        <b/>
        <sz val="12"/>
        <rFont val="ＭＳ ゴシック"/>
        <family val="3"/>
        <charset val="128"/>
      </rPr>
      <t>・・・・・・・・・・・・・・・・・・・・・</t>
    </r>
    <rPh sb="2" eb="5">
      <t>リヨウシャ</t>
    </rPh>
    <rPh sb="5" eb="7">
      <t>フタン</t>
    </rPh>
    <phoneticPr fontId="1"/>
  </si>
  <si>
    <r>
      <t xml:space="preserve">５　支出の状況  </t>
    </r>
    <r>
      <rPr>
        <b/>
        <sz val="12"/>
        <rFont val="ＭＳ ゴシック"/>
        <family val="3"/>
        <charset val="128"/>
      </rPr>
      <t>・・・・・・・・・・・・・・・・・・・・・</t>
    </r>
    <rPh sb="2" eb="4">
      <t>シシュツ</t>
    </rPh>
    <rPh sb="5" eb="7">
      <t>ジョウキョウ</t>
    </rPh>
    <phoneticPr fontId="1"/>
  </si>
  <si>
    <r>
      <t xml:space="preserve">６　決算の状況  </t>
    </r>
    <r>
      <rPr>
        <b/>
        <sz val="12"/>
        <rFont val="ＭＳ ゴシック"/>
        <family val="3"/>
        <charset val="128"/>
      </rPr>
      <t>・・・・・・・・・・・・・・・・・・・・・</t>
    </r>
    <rPh sb="2" eb="4">
      <t>ケッサン</t>
    </rPh>
    <rPh sb="5" eb="7">
      <t>ジョウキョウ</t>
    </rPh>
    <phoneticPr fontId="1"/>
  </si>
  <si>
    <r>
      <t>１　職員の配置状況</t>
    </r>
    <r>
      <rPr>
        <b/>
        <sz val="12"/>
        <rFont val="ＭＳ ゴシック"/>
        <family val="3"/>
        <charset val="128"/>
      </rPr>
      <t>・・・・・・・・・・・・・・・・・・・・</t>
    </r>
    <rPh sb="2" eb="4">
      <t>ショクイン</t>
    </rPh>
    <rPh sb="5" eb="7">
      <t>ハイチ</t>
    </rPh>
    <rPh sb="7" eb="9">
      <t>ジョウキョウ</t>
    </rPh>
    <phoneticPr fontId="1"/>
  </si>
  <si>
    <r>
      <t>２　施設、設備の状況・</t>
    </r>
    <r>
      <rPr>
        <b/>
        <sz val="12"/>
        <rFont val="ＭＳ ゴシック"/>
        <family val="3"/>
        <charset val="128"/>
      </rPr>
      <t>・・・・・・・・・・・・・・・・・・</t>
    </r>
    <rPh sb="2" eb="4">
      <t>シセツ</t>
    </rPh>
    <rPh sb="5" eb="7">
      <t>セツビ</t>
    </rPh>
    <rPh sb="8" eb="10">
      <t>ジョウキョウ</t>
    </rPh>
    <phoneticPr fontId="1"/>
  </si>
  <si>
    <r>
      <t>３　健康管理の状況</t>
    </r>
    <r>
      <rPr>
        <b/>
        <sz val="12"/>
        <rFont val="ＭＳ ゴシック"/>
        <family val="3"/>
        <charset val="128"/>
      </rPr>
      <t>・・・・・・・・・・・・・・・・・・・・</t>
    </r>
    <rPh sb="2" eb="4">
      <t>ケンコウ</t>
    </rPh>
    <rPh sb="4" eb="6">
      <t>カンリ</t>
    </rPh>
    <rPh sb="7" eb="9">
      <t>ジョウキョウ</t>
    </rPh>
    <phoneticPr fontId="1"/>
  </si>
  <si>
    <r>
      <t>４　衛生管理の状況</t>
    </r>
    <r>
      <rPr>
        <b/>
        <sz val="12"/>
        <rFont val="ＭＳ ゴシック"/>
        <family val="3"/>
        <charset val="128"/>
      </rPr>
      <t>・・・・・・・・・・・・・・・・・・・・</t>
    </r>
    <rPh sb="2" eb="4">
      <t>エイセイ</t>
    </rPh>
    <rPh sb="4" eb="6">
      <t>カンリ</t>
    </rPh>
    <rPh sb="7" eb="9">
      <t>ジョウキョウ</t>
    </rPh>
    <phoneticPr fontId="1"/>
  </si>
  <si>
    <r>
      <t>５　非常災害対策</t>
    </r>
    <r>
      <rPr>
        <b/>
        <sz val="12"/>
        <rFont val="ＭＳ ゴシック"/>
        <family val="3"/>
        <charset val="128"/>
      </rPr>
      <t>・・・・・・・・・・・・・・・・・・・・・</t>
    </r>
    <rPh sb="2" eb="4">
      <t>ヒジョウ</t>
    </rPh>
    <rPh sb="4" eb="6">
      <t>サイガイ</t>
    </rPh>
    <rPh sb="6" eb="8">
      <t>タイサク</t>
    </rPh>
    <phoneticPr fontId="1"/>
  </si>
  <si>
    <r>
      <t>６　業務継続計画</t>
    </r>
    <r>
      <rPr>
        <b/>
        <sz val="12"/>
        <rFont val="ＭＳ ゴシック"/>
        <family val="3"/>
        <charset val="128"/>
      </rPr>
      <t>・・・・・・・・・・・・・・・・・・・・・</t>
    </r>
    <rPh sb="2" eb="4">
      <t>ギョウム</t>
    </rPh>
    <rPh sb="4" eb="6">
      <t>ケイゾク</t>
    </rPh>
    <rPh sb="6" eb="8">
      <t>ケイカク</t>
    </rPh>
    <phoneticPr fontId="1"/>
  </si>
  <si>
    <r>
      <t>７　諸規程等の整備</t>
    </r>
    <r>
      <rPr>
        <b/>
        <sz val="12"/>
        <rFont val="ＭＳ ゴシック"/>
        <family val="3"/>
        <charset val="128"/>
      </rPr>
      <t>・・・・・・・・・・・・・・・・・・・・</t>
    </r>
    <rPh sb="2" eb="3">
      <t>ショ</t>
    </rPh>
    <rPh sb="3" eb="5">
      <t>キテイ</t>
    </rPh>
    <rPh sb="5" eb="6">
      <t>トウ</t>
    </rPh>
    <rPh sb="7" eb="9">
      <t>セイビ</t>
    </rPh>
    <phoneticPr fontId="1"/>
  </si>
  <si>
    <r>
      <t>８　業務分担</t>
    </r>
    <r>
      <rPr>
        <b/>
        <sz val="12"/>
        <rFont val="ＭＳ ゴシック"/>
        <family val="3"/>
        <charset val="128"/>
      </rPr>
      <t>・・・・・・・・・・・・・・・・・・・・・・・</t>
    </r>
    <rPh sb="2" eb="4">
      <t>ギョウム</t>
    </rPh>
    <rPh sb="4" eb="6">
      <t>ブンタン</t>
    </rPh>
    <phoneticPr fontId="1"/>
  </si>
  <si>
    <r>
      <t>９　職員研修等</t>
    </r>
    <r>
      <rPr>
        <b/>
        <sz val="12"/>
        <rFont val="ＭＳ ゴシック"/>
        <family val="3"/>
        <charset val="128"/>
      </rPr>
      <t>・・・・・・・・・・・・・・・・・・・・・・</t>
    </r>
    <rPh sb="2" eb="4">
      <t>ショクイン</t>
    </rPh>
    <rPh sb="4" eb="6">
      <t>ケンシュウ</t>
    </rPh>
    <rPh sb="6" eb="7">
      <t>トウ</t>
    </rPh>
    <phoneticPr fontId="1"/>
  </si>
  <si>
    <r>
      <t>10　労務管理等</t>
    </r>
    <r>
      <rPr>
        <b/>
        <sz val="12"/>
        <rFont val="ＭＳ ゴシック"/>
        <family val="3"/>
        <charset val="128"/>
      </rPr>
      <t>・・・・・・・・・・・・・・・・・・・・・・</t>
    </r>
    <rPh sb="3" eb="5">
      <t>ロウム</t>
    </rPh>
    <rPh sb="5" eb="8">
      <t>カンリトウ</t>
    </rPh>
    <phoneticPr fontId="1"/>
  </si>
  <si>
    <t>保育所の自己評価に関する書類</t>
    <rPh sb="0" eb="2">
      <t>ホイク</t>
    </rPh>
    <rPh sb="2" eb="3">
      <t>ショ</t>
    </rPh>
    <rPh sb="4" eb="6">
      <t>ジコ</t>
    </rPh>
    <rPh sb="6" eb="8">
      <t>ヒョウカ</t>
    </rPh>
    <rPh sb="9" eb="10">
      <t>カン</t>
    </rPh>
    <rPh sb="12" eb="14">
      <t>ショルイ</t>
    </rPh>
    <phoneticPr fontId="1"/>
  </si>
  <si>
    <t>●★</t>
    <phoneticPr fontId="1"/>
  </si>
  <si>
    <t>保育所で行っている事業及び保育サービスの有無について、記入してください。</t>
    <rPh sb="9" eb="11">
      <t>ジギョウ</t>
    </rPh>
    <rPh sb="11" eb="12">
      <t>オヨ</t>
    </rPh>
    <rPh sb="27" eb="29">
      <t>キニュウ</t>
    </rPh>
    <phoneticPr fontId="1"/>
  </si>
  <si>
    <r>
      <t>＜土曜日等の共同保育を実施している場合、
　</t>
    </r>
    <r>
      <rPr>
        <b/>
        <u/>
        <sz val="11"/>
        <rFont val="ＭＳ ゴシック"/>
        <family val="3"/>
        <charset val="128"/>
      </rPr>
      <t xml:space="preserve">上記要件を満たしていることが分かる証拠書類を
</t>
    </r>
    <r>
      <rPr>
        <b/>
        <sz val="11"/>
        <rFont val="ＭＳ ゴシック"/>
        <family val="3"/>
        <charset val="128"/>
      </rPr>
      <t>　</t>
    </r>
    <r>
      <rPr>
        <b/>
        <u/>
        <sz val="11"/>
        <rFont val="ＭＳ ゴシック"/>
        <family val="3"/>
        <charset val="128"/>
      </rPr>
      <t>指導監査当日に用意</t>
    </r>
    <r>
      <rPr>
        <b/>
        <sz val="11"/>
        <rFont val="ＭＳ ゴシック"/>
        <family val="3"/>
        <charset val="128"/>
      </rPr>
      <t>してください。
　（共同保育の同意書、土曜日の保育日誌等）＞</t>
    </r>
    <rPh sb="4" eb="5">
      <t>トウ</t>
    </rPh>
    <phoneticPr fontId="1"/>
  </si>
  <si>
    <t>特定基準第11条
保育所保育指針第2章4(2)</t>
    <phoneticPr fontId="1"/>
  </si>
  <si>
    <t>入所児に賠償すべき事故が発生した場合の損害賠償の</t>
    <rPh sb="0" eb="2">
      <t>ニュウショ</t>
    </rPh>
    <rPh sb="2" eb="3">
      <t>ジ</t>
    </rPh>
    <rPh sb="4" eb="6">
      <t>バイショウ</t>
    </rPh>
    <rPh sb="9" eb="11">
      <t>ジコ</t>
    </rPh>
    <rPh sb="12" eb="14">
      <t>ハッセイ</t>
    </rPh>
    <rPh sb="16" eb="18">
      <t>バアイ</t>
    </rPh>
    <rPh sb="19" eb="21">
      <t>ソンガイ</t>
    </rPh>
    <rPh sb="21" eb="23">
      <t>バイショウ</t>
    </rPh>
    <phoneticPr fontId="1"/>
  </si>
  <si>
    <t xml:space="preserve">手段として、傷害・賠償保険に加入しているか。 </t>
    <phoneticPr fontId="1"/>
  </si>
  <si>
    <t>保育所保育指針第3章1(2)ア</t>
    <phoneticPr fontId="1"/>
  </si>
  <si>
    <t>自動車の運行や乗降に係る安全確保について定めた規定等は</t>
    <rPh sb="0" eb="3">
      <t>ジドウシャ</t>
    </rPh>
    <rPh sb="4" eb="6">
      <t>ウンコウ</t>
    </rPh>
    <rPh sb="7" eb="9">
      <t>ジョウコウ</t>
    </rPh>
    <rPh sb="10" eb="11">
      <t>カカ</t>
    </rPh>
    <rPh sb="12" eb="14">
      <t>アンゼン</t>
    </rPh>
    <rPh sb="14" eb="16">
      <t>カクホ</t>
    </rPh>
    <rPh sb="20" eb="21">
      <t>サダ</t>
    </rPh>
    <rPh sb="23" eb="25">
      <t>キテイ</t>
    </rPh>
    <rPh sb="25" eb="26">
      <t>トウ</t>
    </rPh>
    <phoneticPr fontId="1"/>
  </si>
  <si>
    <t>最低基準第6条の4第2項
・安全装置に係る義務付け対象車
登降園を目的とした自動車のうち、座席が2列以下の自動車を除く全ての自動車が原則として対象となる。</t>
    <rPh sb="0" eb="2">
      <t>サイテイ</t>
    </rPh>
    <rPh sb="2" eb="4">
      <t>キジュン</t>
    </rPh>
    <rPh sb="4" eb="5">
      <t>ダイ</t>
    </rPh>
    <rPh sb="6" eb="7">
      <t>ジョウ</t>
    </rPh>
    <rPh sb="9" eb="10">
      <t>ダイ</t>
    </rPh>
    <rPh sb="11" eb="12">
      <t>コウ</t>
    </rPh>
    <rPh sb="14" eb="16">
      <t>アンゼン</t>
    </rPh>
    <rPh sb="16" eb="18">
      <t>ソウチ</t>
    </rPh>
    <rPh sb="19" eb="20">
      <t>カカ</t>
    </rPh>
    <rPh sb="21" eb="23">
      <t>ギム</t>
    </rPh>
    <rPh sb="23" eb="24">
      <t>ツ</t>
    </rPh>
    <rPh sb="25" eb="27">
      <t>タイショウ</t>
    </rPh>
    <rPh sb="27" eb="28">
      <t>シャ</t>
    </rPh>
    <phoneticPr fontId="1"/>
  </si>
  <si>
    <t>○☆</t>
    <phoneticPr fontId="1"/>
  </si>
  <si>
    <t>●★　提供する特定教育・保育の質の評価を行い、</t>
    <rPh sb="3" eb="5">
      <t>テイキョウ</t>
    </rPh>
    <rPh sb="7" eb="9">
      <t>トクテイ</t>
    </rPh>
    <rPh sb="9" eb="11">
      <t>キョウイク</t>
    </rPh>
    <rPh sb="12" eb="14">
      <t>ホイク</t>
    </rPh>
    <rPh sb="15" eb="16">
      <t>シツ</t>
    </rPh>
    <rPh sb="17" eb="19">
      <t>ヒョウカ</t>
    </rPh>
    <rPh sb="20" eb="21">
      <t>オコナ</t>
    </rPh>
    <phoneticPr fontId="1"/>
  </si>
  <si>
    <t>事故の状況及び事故に際して採った処置について記録しているか。（ヒヤリハットを含む。）</t>
    <phoneticPr fontId="1"/>
  </si>
  <si>
    <r>
      <t>・重大事故とは、治療に要する期間が　30日以上の負傷や疾病(</t>
    </r>
    <r>
      <rPr>
        <u/>
        <sz val="9"/>
        <rFont val="ＭＳ 明朝"/>
        <family val="1"/>
        <charset val="128"/>
      </rPr>
      <t>骨折や前歯の損傷等も含む。</t>
    </r>
    <r>
      <rPr>
        <sz val="9"/>
        <rFont val="ＭＳ 明朝"/>
        <family val="1"/>
        <charset val="128"/>
      </rPr>
      <t>)、及び意識不明（どんな刺激にも反応しない状態に陥ったもの）をいう</t>
    </r>
    <rPh sb="1" eb="3">
      <t>ジュウダイ</t>
    </rPh>
    <rPh sb="3" eb="5">
      <t>ジコ</t>
    </rPh>
    <rPh sb="8" eb="10">
      <t>チリョウ</t>
    </rPh>
    <rPh sb="11" eb="12">
      <t>ヨウ</t>
    </rPh>
    <rPh sb="14" eb="16">
      <t>キカン</t>
    </rPh>
    <rPh sb="20" eb="23">
      <t>ニチイジョウ</t>
    </rPh>
    <rPh sb="24" eb="26">
      <t>フショウ</t>
    </rPh>
    <rPh sb="27" eb="29">
      <t>シッペイ</t>
    </rPh>
    <rPh sb="30" eb="32">
      <t>コッセツ</t>
    </rPh>
    <rPh sb="33" eb="35">
      <t>マエバ</t>
    </rPh>
    <rPh sb="36" eb="38">
      <t>ソンショウ</t>
    </rPh>
    <rPh sb="38" eb="39">
      <t>ナド</t>
    </rPh>
    <rPh sb="40" eb="41">
      <t>フク</t>
    </rPh>
    <rPh sb="45" eb="46">
      <t>オヨ</t>
    </rPh>
    <rPh sb="47" eb="51">
      <t>イシキフメイ</t>
    </rPh>
    <rPh sb="55" eb="57">
      <t>シゲキ</t>
    </rPh>
    <rPh sb="59" eb="61">
      <t>ハンノウ</t>
    </rPh>
    <rPh sb="64" eb="66">
      <t>ジョウタイ</t>
    </rPh>
    <rPh sb="67" eb="68">
      <t>オチイ</t>
    </rPh>
    <phoneticPr fontId="1"/>
  </si>
  <si>
    <t>預かった薬の管理者・保管方法は。</t>
    <rPh sb="6" eb="8">
      <t>カンリ</t>
    </rPh>
    <phoneticPr fontId="1"/>
  </si>
  <si>
    <t>管理者の職名・氏名</t>
    <rPh sb="0" eb="2">
      <t>カンリ</t>
    </rPh>
    <rPh sb="2" eb="3">
      <t>シャ</t>
    </rPh>
    <rPh sb="4" eb="5">
      <t>ショク</t>
    </rPh>
    <rPh sb="5" eb="6">
      <t>メイ</t>
    </rPh>
    <rPh sb="7" eb="9">
      <t>シメイ</t>
    </rPh>
    <phoneticPr fontId="1"/>
  </si>
  <si>
    <t>虐待を受けていると思われる児童がいる場合、こども家庭センター又は児童相談所に通告しているか。</t>
    <phoneticPr fontId="1"/>
  </si>
  <si>
    <t>特定基準第24条
最低基準第9条</t>
    <rPh sb="9" eb="13">
      <t>サイテイキジュン</t>
    </rPh>
    <rPh sb="13" eb="14">
      <t>ダイ</t>
    </rPh>
    <rPh sb="15" eb="16">
      <t>ジョウ</t>
    </rPh>
    <phoneticPr fontId="1"/>
  </si>
  <si>
    <r>
      <rPr>
        <sz val="10"/>
        <rFont val="ＭＳ 明朝"/>
        <family val="1"/>
        <charset val="128"/>
      </rPr>
      <t>1人1日</t>
    </r>
    <r>
      <rPr>
        <sz val="10.5"/>
        <rFont val="ＭＳ 明朝"/>
        <family val="1"/>
        <charset val="128"/>
      </rPr>
      <t xml:space="preserve">
</t>
    </r>
    <r>
      <rPr>
        <sz val="9"/>
        <rFont val="ＭＳ 明朝"/>
        <family val="1"/>
        <charset val="128"/>
      </rPr>
      <t>平均給与量</t>
    </r>
    <phoneticPr fontId="1"/>
  </si>
  <si>
    <t>【水道光熱費】</t>
    <rPh sb="1" eb="3">
      <t>スイドウ</t>
    </rPh>
    <rPh sb="3" eb="6">
      <t>コウネツヒ</t>
    </rPh>
    <phoneticPr fontId="1"/>
  </si>
  <si>
    <t>【燃料費】</t>
    <rPh sb="1" eb="4">
      <t>ネンリョウヒ</t>
    </rPh>
    <phoneticPr fontId="1"/>
  </si>
  <si>
    <t>【賃借料】</t>
    <rPh sb="1" eb="4">
      <t>チンシャクリョウ</t>
    </rPh>
    <phoneticPr fontId="1"/>
  </si>
  <si>
    <t>【保険料】</t>
    <rPh sb="1" eb="4">
      <t>ホケンリョウ</t>
    </rPh>
    <phoneticPr fontId="1"/>
  </si>
  <si>
    <t xml:space="preserve"> ● 水道光熱費等は按分しているか。　　</t>
    <phoneticPr fontId="1"/>
  </si>
  <si>
    <t>□</t>
    <phoneticPr fontId="1"/>
  </si>
  <si>
    <t>いる</t>
    <phoneticPr fontId="1"/>
  </si>
  <si>
    <t>いない</t>
    <phoneticPr fontId="1"/>
  </si>
  <si>
    <t>○ いる場合は、該当欄に按分率等を記入してください。</t>
    <phoneticPr fontId="1"/>
  </si>
  <si>
    <t>事務費</t>
    <phoneticPr fontId="1"/>
  </si>
  <si>
    <t>％</t>
    <phoneticPr fontId="1"/>
  </si>
  <si>
    <t>：</t>
    <phoneticPr fontId="1"/>
  </si>
  <si>
    <t>事業費</t>
    <phoneticPr fontId="1"/>
  </si>
  <si>
    <t>○ いない場合の理由は。</t>
    <phoneticPr fontId="1"/>
  </si>
  <si>
    <t>個別メーター設置のため</t>
    <phoneticPr fontId="1"/>
  </si>
  <si>
    <t>）</t>
    <phoneticPr fontId="1"/>
  </si>
  <si>
    <t xml:space="preserve">社会福祉施設職員等退職手当共済法第2条及び同施行令第1条
・加入対象
社会福祉法人職員、平成13年4月1日以前に加入している他法人又は個人経営の社会福祉施設等に勤務する職員
・個人経営者の代替わり不可
・短期雇用者は除外する
・1年未満の期間を定めて使用され、その期間が更新されても1年を超えていない常勤の臨時職員
・非常勤職員（パ－ト職員）
</t>
    <phoneticPr fontId="1"/>
  </si>
  <si>
    <t>社会福祉法人会計基準の制定に伴う会計処理等に関する運用上の留意事項について(令和3年11月12日子発1112第1号、社援発1112第3号、老発1112第1号)13(2)
・按分率の計算根拠
・「水道光熱費（支出）」、「燃料費（支出）」、「賃借料（支出）」及び「保険料（支出）」については原則、事業費のみに計上できる
・ただし、措置費支弁対象施設の弾力運用が認められないケースでは、事業費、事務費双方に計上するものとする</t>
    <phoneticPr fontId="1"/>
  </si>
  <si>
    <t>その他</t>
    <phoneticPr fontId="1"/>
  </si>
  <si>
    <t>（</t>
    <phoneticPr fontId="1"/>
  </si>
  <si>
    <t>自動車の運行の実施について、ブザーその他の車内の園児等の</t>
    <rPh sb="0" eb="3">
      <t>ジドウシャ</t>
    </rPh>
    <rPh sb="4" eb="6">
      <t>ウンコウ</t>
    </rPh>
    <rPh sb="19" eb="20">
      <t>タ</t>
    </rPh>
    <rPh sb="21" eb="23">
      <t>シャナイ</t>
    </rPh>
    <rPh sb="24" eb="26">
      <t>エンジ</t>
    </rPh>
    <rPh sb="26" eb="27">
      <t>トウ</t>
    </rPh>
    <phoneticPr fontId="1"/>
  </si>
  <si>
    <t>見落としを防止する装置を整備し、当該装置を用いて、降車時の</t>
    <rPh sb="16" eb="18">
      <t>トウガイ</t>
    </rPh>
    <rPh sb="18" eb="20">
      <t>ソウチ</t>
    </rPh>
    <rPh sb="21" eb="22">
      <t>モチ</t>
    </rPh>
    <rPh sb="25" eb="27">
      <t>コウシャ</t>
    </rPh>
    <rPh sb="27" eb="28">
      <t>ジ</t>
    </rPh>
    <phoneticPr fontId="1"/>
  </si>
  <si>
    <t>園児の所在確認をしているか。</t>
    <phoneticPr fontId="1"/>
  </si>
  <si>
    <t>（当該装置の整備が義務付けられている場合に限る。）</t>
    <phoneticPr fontId="1"/>
  </si>
  <si>
    <t>●★</t>
    <phoneticPr fontId="1"/>
  </si>
  <si>
    <r>
      <t xml:space="preserve">加配
</t>
    </r>
    <r>
      <rPr>
        <sz val="7"/>
        <rFont val="ＭＳ 明朝"/>
        <family val="1"/>
        <charset val="128"/>
      </rPr>
      <t>(年齢別配置基準を補完する職員)</t>
    </r>
    <rPh sb="0" eb="2">
      <t>カハイ</t>
    </rPh>
    <rPh sb="4" eb="6">
      <t>ネンレイ</t>
    </rPh>
    <rPh sb="6" eb="7">
      <t>ベツ</t>
    </rPh>
    <rPh sb="7" eb="9">
      <t>ハイチ</t>
    </rPh>
    <rPh sb="9" eb="11">
      <t>キジュン</t>
    </rPh>
    <rPh sb="12" eb="14">
      <t>ホカン</t>
    </rPh>
    <rPh sb="16" eb="18">
      <t>ショクイン</t>
    </rPh>
    <phoneticPr fontId="1"/>
  </si>
  <si>
    <r>
      <t xml:space="preserve">代替保育士
</t>
    </r>
    <r>
      <rPr>
        <sz val="7"/>
        <rFont val="ＭＳ 明朝"/>
        <family val="1"/>
        <charset val="128"/>
      </rPr>
      <t>(主任保育士専任加算を受けている場合)</t>
    </r>
    <rPh sb="0" eb="2">
      <t>ダイタイ</t>
    </rPh>
    <rPh sb="2" eb="4">
      <t>ホイク</t>
    </rPh>
    <rPh sb="4" eb="5">
      <t>シ</t>
    </rPh>
    <rPh sb="7" eb="9">
      <t>シュニン</t>
    </rPh>
    <rPh sb="9" eb="11">
      <t>ホイク</t>
    </rPh>
    <rPh sb="11" eb="12">
      <t>シ</t>
    </rPh>
    <rPh sb="12" eb="14">
      <t>センニン</t>
    </rPh>
    <rPh sb="14" eb="16">
      <t>カサン</t>
    </rPh>
    <rPh sb="17" eb="18">
      <t>ウ</t>
    </rPh>
    <rPh sb="22" eb="24">
      <t>バアイ</t>
    </rPh>
    <phoneticPr fontId="1"/>
  </si>
  <si>
    <r>
      <rPr>
        <sz val="8"/>
        <rFont val="ＭＳ 明朝"/>
        <family val="1"/>
        <charset val="128"/>
      </rPr>
      <t>人</t>
    </r>
    <r>
      <rPr>
        <sz val="9"/>
        <rFont val="ＭＳ 明朝"/>
        <family val="1"/>
        <charset val="128"/>
      </rPr>
      <t>、その他</t>
    </r>
    <rPh sb="0" eb="1">
      <t>ニン</t>
    </rPh>
    <rPh sb="4" eb="5">
      <t>タ</t>
    </rPh>
    <phoneticPr fontId="1"/>
  </si>
  <si>
    <t>「保育所等における常勤保育士及び短時間保育士の定義について（通知）」（令和5年4月21日こ成保21）
「保育所等における短時間勤務の保育士の取扱いについて」（令和3年3月19日子発0319第1号（令和5年4月21日改正））</t>
    <rPh sb="1" eb="3">
      <t>ホイク</t>
    </rPh>
    <rPh sb="3" eb="4">
      <t>ショ</t>
    </rPh>
    <rPh sb="4" eb="5">
      <t>トウ</t>
    </rPh>
    <rPh sb="9" eb="11">
      <t>ジョウキン</t>
    </rPh>
    <rPh sb="11" eb="13">
      <t>ホイク</t>
    </rPh>
    <rPh sb="13" eb="14">
      <t>シ</t>
    </rPh>
    <rPh sb="14" eb="15">
      <t>オヨ</t>
    </rPh>
    <rPh sb="16" eb="19">
      <t>タンジカン</t>
    </rPh>
    <rPh sb="19" eb="22">
      <t>ホイクシ</t>
    </rPh>
    <rPh sb="23" eb="25">
      <t>テイギ</t>
    </rPh>
    <rPh sb="30" eb="32">
      <t>ツウチ</t>
    </rPh>
    <rPh sb="35" eb="37">
      <t>レイワ</t>
    </rPh>
    <rPh sb="38" eb="39">
      <t>ネン</t>
    </rPh>
    <rPh sb="40" eb="41">
      <t>ツキ</t>
    </rPh>
    <rPh sb="43" eb="44">
      <t>ニチ</t>
    </rPh>
    <rPh sb="45" eb="46">
      <t>ナ</t>
    </rPh>
    <rPh sb="53" eb="55">
      <t>ホイク</t>
    </rPh>
    <rPh sb="55" eb="56">
      <t>ショ</t>
    </rPh>
    <rPh sb="56" eb="57">
      <t>トウ</t>
    </rPh>
    <rPh sb="61" eb="64">
      <t>タンジカン</t>
    </rPh>
    <rPh sb="64" eb="66">
      <t>キンム</t>
    </rPh>
    <rPh sb="67" eb="69">
      <t>ホイク</t>
    </rPh>
    <rPh sb="69" eb="70">
      <t>シ</t>
    </rPh>
    <rPh sb="71" eb="73">
      <t>トリアツカ</t>
    </rPh>
    <rPh sb="80" eb="82">
      <t>レイワ</t>
    </rPh>
    <rPh sb="83" eb="84">
      <t>ネン</t>
    </rPh>
    <rPh sb="85" eb="86">
      <t>ガツ</t>
    </rPh>
    <rPh sb="88" eb="89">
      <t>ニチ</t>
    </rPh>
    <rPh sb="89" eb="90">
      <t>コ</t>
    </rPh>
    <rPh sb="90" eb="91">
      <t>ハツ</t>
    </rPh>
    <rPh sb="95" eb="96">
      <t>ダイ</t>
    </rPh>
    <rPh sb="97" eb="98">
      <t>ゴウ</t>
    </rPh>
    <rPh sb="99" eb="101">
      <t>レイワ</t>
    </rPh>
    <rPh sb="102" eb="103">
      <t>ネン</t>
    </rPh>
    <rPh sb="104" eb="105">
      <t>ツキ</t>
    </rPh>
    <rPh sb="107" eb="108">
      <t>ニチ</t>
    </rPh>
    <rPh sb="108" eb="110">
      <t>カイセイ</t>
    </rPh>
    <phoneticPr fontId="1"/>
  </si>
  <si>
    <t>「必要保育士数」（P48保育士配置基準合計数及び他の
加算の認定に当たり求められる数）を超えて配置して</t>
    <phoneticPr fontId="1"/>
  </si>
  <si>
    <r>
      <t>　</t>
    </r>
    <r>
      <rPr>
        <sz val="12"/>
        <rFont val="ＭＳ Ｐゴシック"/>
        <family val="3"/>
        <charset val="128"/>
      </rPr>
      <t>　　</t>
    </r>
  </si>
  <si>
    <r>
      <t>今年度人件費の内容　</t>
    </r>
    <r>
      <rPr>
        <sz val="11"/>
        <rFont val="ＭＳ Ｐゴシック"/>
        <family val="3"/>
        <charset val="128"/>
      </rPr>
      <t>（今年度4月分について記入してください。）</t>
    </r>
    <rPh sb="0" eb="1">
      <t>イマ</t>
    </rPh>
    <rPh sb="11" eb="14">
      <t>コンネンド</t>
    </rPh>
    <phoneticPr fontId="10"/>
  </si>
  <si>
    <r>
      <t xml:space="preserve">前年度に施設機能強化推進費加算を受けた場合において購入した資機材等があれば、
</t>
    </r>
    <r>
      <rPr>
        <b/>
        <u/>
        <sz val="11"/>
        <rFont val="ＭＳ 明朝"/>
        <family val="1"/>
        <charset val="128"/>
      </rPr>
      <t>その品名に下線を引いて</t>
    </r>
    <r>
      <rPr>
        <sz val="11"/>
        <rFont val="ＭＳ 明朝"/>
        <family val="1"/>
        <charset val="128"/>
      </rPr>
      <t>ください。</t>
    </r>
    <rPh sb="0" eb="1">
      <t>マエ</t>
    </rPh>
    <rPh sb="1" eb="3">
      <t>ネンド</t>
    </rPh>
    <phoneticPr fontId="1"/>
  </si>
  <si>
    <t>●★　施設の運営についての重要事項に関する規程を</t>
    <phoneticPr fontId="1"/>
  </si>
  <si>
    <t>最低基準第7条の2
保育所保育指針第5章</t>
    <rPh sb="0" eb="2">
      <t>サイテイ</t>
    </rPh>
    <rPh sb="2" eb="4">
      <t>キジュン</t>
    </rPh>
    <rPh sb="4" eb="5">
      <t>ダイ</t>
    </rPh>
    <rPh sb="6" eb="7">
      <t>ジョウ</t>
    </rPh>
    <phoneticPr fontId="1"/>
  </si>
  <si>
    <t>●★</t>
    <phoneticPr fontId="1"/>
  </si>
  <si>
    <r>
      <t>6.5</t>
    </r>
    <r>
      <rPr>
        <sz val="8"/>
        <rFont val="ＭＳ 明朝"/>
        <family val="1"/>
        <charset val="128"/>
      </rPr>
      <t>～</t>
    </r>
    <phoneticPr fontId="1"/>
  </si>
  <si>
    <t>いる</t>
    <phoneticPr fontId="1"/>
  </si>
  <si>
    <t>いない</t>
    <phoneticPr fontId="1"/>
  </si>
  <si>
    <t>)</t>
    <phoneticPr fontId="1"/>
  </si>
  <si>
    <r>
      <rPr>
        <b/>
        <sz val="9"/>
        <rFont val="ＭＳ Ｐゴシック"/>
        <family val="3"/>
        <charset val="128"/>
        <scheme val="minor"/>
      </rPr>
      <t>≪前期末支払資金残高の取崩し≫</t>
    </r>
    <r>
      <rPr>
        <sz val="9"/>
        <rFont val="ＭＳ 明朝"/>
        <family val="1"/>
        <charset val="128"/>
      </rPr>
      <t xml:space="preserve">
・自然災害等、又は、事業活動収入
　計（予算額）の3％以下である
　場合は事前協議を省略して差し
　支えない
充当できる経費は次のとおり
・当該施設の人件費及び光熱水費等
　通常経費の不足分の補填
・法人本部の運営に要する経費
　（「人件費支出」及び「事務費
　支出」に相当する経費に限る）
・社会福祉事業並びに子育て支援
　事業の運営、施設設備の整備等に
　要する経費
・公益事業の運営、施設設備の整備
　等に要する経費
※役員報酬は役員報酬規程等を整備
　し、勤務形態に即して支給する
　こと
</t>
    </r>
    <rPh sb="97" eb="101">
      <t>コウネツスイヒ</t>
    </rPh>
    <phoneticPr fontId="1"/>
  </si>
  <si>
    <t>★</t>
    <phoneticPr fontId="1"/>
  </si>
  <si>
    <t>弾力運用Ⅰ（要件１を満たす必要あり）</t>
    <phoneticPr fontId="1"/>
  </si>
  <si>
    <t>弾力運用Ⅱ（要件１及び２をすべて満たす必要あり）</t>
    <phoneticPr fontId="1"/>
  </si>
  <si>
    <t>弾力運用Ⅲ（要件１、２及び３をすべて満たす必要あり）</t>
    <phoneticPr fontId="1"/>
  </si>
  <si>
    <t>適用していない</t>
    <phoneticPr fontId="1"/>
  </si>
  <si>
    <t>＜委託費の弾力運用が認められる要件を確認します。＞</t>
    <phoneticPr fontId="1"/>
  </si>
  <si>
    <t xml:space="preserve">≪弾力運用の要件≫
・新規設置保育所は設置から概ね
　1年間程度、資金計画及び償還
　計画を着実に履行している場合
　に、弾力運用Ⅱ又はⅢを適用する
　ことができる
</t>
    <phoneticPr fontId="1"/>
  </si>
  <si>
    <t>①</t>
    <phoneticPr fontId="1"/>
  </si>
  <si>
    <t>浜松市児童福祉法施行条例の基準を遵守しているか。</t>
    <phoneticPr fontId="1"/>
  </si>
  <si>
    <t>②</t>
    <phoneticPr fontId="1"/>
  </si>
  <si>
    <t>委託費に係る交付基準及び通知等に示す職員の配置等の事項を遵守しているか。</t>
    <phoneticPr fontId="1"/>
  </si>
  <si>
    <t xml:space="preserve"> </t>
    <phoneticPr fontId="1"/>
  </si>
  <si>
    <t>③</t>
    <phoneticPr fontId="1"/>
  </si>
  <si>
    <t>給与に関する規程を整備し、適切な給与水準を維持
している等人件費の運用を適切に行っているか。</t>
    <phoneticPr fontId="1"/>
  </si>
  <si>
    <t>④</t>
    <phoneticPr fontId="1"/>
  </si>
  <si>
    <t>給食は、必要な栄養量を確保し、嗜好を生かした調理を行うとともに、日常生活について必要な諸経費を
適正に確保しているか。</t>
    <phoneticPr fontId="1"/>
  </si>
  <si>
    <t>⑤</t>
    <phoneticPr fontId="1"/>
  </si>
  <si>
    <t>保育は、保育所保育指針を踏まえているとともに、
処遇上必要な設備を整備している等、児童の処遇が
適切であるか。</t>
    <phoneticPr fontId="1"/>
  </si>
  <si>
    <t>⑥</t>
    <phoneticPr fontId="1"/>
  </si>
  <si>
    <t>理事長等の役員、施設長及び職員が国等の行う研修会に積極的に参加する等、役職員の資質の向上に努めているか。</t>
    <phoneticPr fontId="1"/>
  </si>
  <si>
    <t xml:space="preserve">≪別表１≫
・延長保育事業
・一時預かり事業
・低年齢児童の積極的な受入れ
　（乳児3人以上等）
・地域子育て支援拠点事業
・集団保育・日々通所ができ、特別
　児童扶養手当支給対象障害児を
　受入れ
・家庭支援推進保育事業
・休日保育加算の対象施設
・病児保育事業
※同様の事業と認められるものを
　含む
</t>
    <phoneticPr fontId="1"/>
  </si>
  <si>
    <t>⑦</t>
    <phoneticPr fontId="1"/>
  </si>
  <si>
    <t>その他保育所運営以外の事業を含む当該保育所の設置者の運営について、問題となる事由はないか。</t>
    <phoneticPr fontId="1"/>
  </si>
  <si>
    <t xml:space="preserve">特記事項の≪別表１≫に該当する事業等のうちいずれかを
</t>
    <phoneticPr fontId="1"/>
  </si>
  <si>
    <t>実施しているか。</t>
    <phoneticPr fontId="1"/>
  </si>
  <si>
    <t>いない</t>
    <phoneticPr fontId="1"/>
  </si>
  <si>
    <t>要件①から③（②についてはア又はイのいずれか）をすべて満たしているか。</t>
    <phoneticPr fontId="1"/>
  </si>
  <si>
    <t>≪計算書類等≫
①社会福祉法人会計基準による場合
　第1号第1様式、第3様式、第4様式
　及び資金収支明細書
②企業会計による場合
　損益計算書及び貸借対照表</t>
    <phoneticPr fontId="1"/>
  </si>
  <si>
    <t>ア</t>
    <phoneticPr fontId="1"/>
  </si>
  <si>
    <t>第三者評価加算の認定を受け、サービスの質の向上に</t>
    <phoneticPr fontId="1"/>
  </si>
  <si>
    <t>努めているか。</t>
    <phoneticPr fontId="1"/>
  </si>
  <si>
    <t>イ</t>
    <phoneticPr fontId="1"/>
  </si>
  <si>
    <t>入所者等に対して苦情解決の仕組みを周知し、第三者委員を設置して適切な対応を行っているとともに、
苦情の内容及び解決結果の定期的な公表を行う等、
利用者の保護に努めているか。</t>
    <phoneticPr fontId="1"/>
  </si>
  <si>
    <t xml:space="preserve">≪定期的な公表≫
・ホームページ 四半期に1回以上
　更新
・広報誌 年2回以上発行
　※園だよりは不可
</t>
    <phoneticPr fontId="1"/>
  </si>
  <si>
    <t>処遇改善等加算の賃金改善要件及びキャリアパス要件を</t>
    <phoneticPr fontId="1"/>
  </si>
  <si>
    <t>満たしているか。</t>
    <phoneticPr fontId="1"/>
  </si>
  <si>
    <t>・キャリアパス要件未実施施設は
　弾力運用Ⅲを適用することは
　できない</t>
    <phoneticPr fontId="1"/>
  </si>
  <si>
    <r>
      <t>＜委託費の使途範囲について、弾力運用Ⅰ又はⅡを適用する保育所は</t>
    </r>
    <r>
      <rPr>
        <sz val="11"/>
        <rFont val="ＭＳ Ｐゴシック"/>
        <family val="3"/>
        <charset val="128"/>
        <scheme val="minor"/>
      </rPr>
      <t>43</t>
    </r>
    <r>
      <rPr>
        <sz val="11"/>
        <rFont val="ＭＳ Ｐゴシック"/>
        <family val="2"/>
        <scheme val="minor"/>
      </rPr>
      <t>頁の該当箇所を、弾力運用Ⅲを適用する保育所は</t>
    </r>
    <r>
      <rPr>
        <sz val="11"/>
        <rFont val="ＭＳ Ｐゴシック"/>
        <family val="3"/>
        <charset val="128"/>
        <scheme val="minor"/>
      </rPr>
      <t>44</t>
    </r>
    <r>
      <rPr>
        <sz val="11"/>
        <rFont val="ＭＳ Ｐゴシック"/>
        <family val="2"/>
        <scheme val="minor"/>
      </rPr>
      <t>頁を記入してください。＞</t>
    </r>
    <phoneticPr fontId="1"/>
  </si>
  <si>
    <t>委託費の使途範囲
（弾力運用Ⅰを適用する保育所が記載してください。）</t>
    <phoneticPr fontId="1"/>
  </si>
  <si>
    <t>★</t>
    <phoneticPr fontId="1"/>
  </si>
  <si>
    <t>委託費を収支計算分析表に定める人件費支出、事業費支出、事務費支出以外の支出に充当していないか。</t>
    <phoneticPr fontId="1"/>
  </si>
  <si>
    <t>いない</t>
    <phoneticPr fontId="1"/>
  </si>
  <si>
    <t>いる</t>
    <phoneticPr fontId="1"/>
  </si>
  <si>
    <t>委託費の使途範囲
（弾力運用Ⅱを適用する保育所が記載してください。）</t>
    <phoneticPr fontId="1"/>
  </si>
  <si>
    <t>委託費を充当した場合、次の事項を記入してください。</t>
    <phoneticPr fontId="1"/>
  </si>
  <si>
    <t>・「保育所等」とは、同一の設置者
　が設置する保育所及び保育所以外
　の子ども・子育て支援法に規定
　する特定教育・保育施設及び特定
　地域型保育事業をいう</t>
    <phoneticPr fontId="1"/>
  </si>
  <si>
    <t xml:space="preserve"> ③　①、②の経費に係る
　　 借入金(利息を含む)の
　　 償還又は積立のための
　　 支出</t>
    <phoneticPr fontId="10"/>
  </si>
  <si>
    <t>◇</t>
    <phoneticPr fontId="1"/>
  </si>
  <si>
    <t>充当した額は、改善基礎分相当額以内となっているか。</t>
    <phoneticPr fontId="1"/>
  </si>
  <si>
    <t>いない場合、その理由は。</t>
    <phoneticPr fontId="1"/>
  </si>
  <si>
    <t>いない場合、市に収支計算分析表を提出しているか。</t>
    <phoneticPr fontId="1"/>
  </si>
  <si>
    <t>委託費の使途範囲
（弾力運用Ⅲを適用する保育所が記載してください。）</t>
    <phoneticPr fontId="1"/>
  </si>
  <si>
    <t>委託費を充当した場合、次の事項を記入してください。</t>
    <phoneticPr fontId="1"/>
  </si>
  <si>
    <t>（単位：円）</t>
    <phoneticPr fontId="1"/>
  </si>
  <si>
    <t>①</t>
    <phoneticPr fontId="10"/>
  </si>
  <si>
    <t>建物、設備の整備・修繕、環境の改善、土地の取得等に要する経費</t>
    <phoneticPr fontId="1"/>
  </si>
  <si>
    <t>②</t>
    <phoneticPr fontId="10"/>
  </si>
  <si>
    <t>①の経費に係る借入金(利息を含む)の償還のための支出</t>
    <phoneticPr fontId="1"/>
  </si>
  <si>
    <t>③</t>
    <phoneticPr fontId="10"/>
  </si>
  <si>
    <t>①の経費に係る積立のための支出</t>
    <phoneticPr fontId="1"/>
  </si>
  <si>
    <t>④</t>
    <phoneticPr fontId="10"/>
  </si>
  <si>
    <t>土地又は建物の賃借料</t>
    <phoneticPr fontId="1"/>
  </si>
  <si>
    <t>⑤</t>
    <phoneticPr fontId="10"/>
  </si>
  <si>
    <t>④の経費に係る借入金(利息を含む)の償還のための支出</t>
    <phoneticPr fontId="1"/>
  </si>
  <si>
    <t>⑥</t>
    <phoneticPr fontId="10"/>
  </si>
  <si>
    <t>④の経費に係る積立のための支出</t>
    <phoneticPr fontId="1"/>
  </si>
  <si>
    <t>⑦</t>
    <phoneticPr fontId="10"/>
  </si>
  <si>
    <t>経営する事業に係る租税公課</t>
    <phoneticPr fontId="1"/>
  </si>
  <si>
    <t>★</t>
    <phoneticPr fontId="1"/>
  </si>
  <si>
    <t>上記表の小計Ａの額は改善基礎分相当額以内となっているか。</t>
    <phoneticPr fontId="1"/>
  </si>
  <si>
    <t>いない</t>
    <phoneticPr fontId="1"/>
  </si>
  <si>
    <t>☆</t>
    <phoneticPr fontId="1"/>
  </si>
  <si>
    <t>いない場合、超過した理由は。</t>
    <phoneticPr fontId="1"/>
  </si>
  <si>
    <t>いない場合、市に収支計算分析表を提出しているか。</t>
    <phoneticPr fontId="1"/>
  </si>
  <si>
    <t>上記表の小計Ｂの額は委託費の3か月分相当額以内となっているか。</t>
    <phoneticPr fontId="1"/>
  </si>
  <si>
    <r>
      <rPr>
        <sz val="8"/>
        <rFont val="ＭＳ Ｐゴシック"/>
        <family val="3"/>
        <charset val="128"/>
        <scheme val="minor"/>
      </rPr>
      <t>≪改善基礎分相当額≫</t>
    </r>
    <r>
      <rPr>
        <sz val="8"/>
        <rFont val="ＭＳ 明朝"/>
        <family val="1"/>
        <charset val="128"/>
      </rPr>
      <t xml:space="preserve">
</t>
    </r>
    <r>
      <rPr>
        <sz val="8"/>
        <rFont val="ＭＳ Ｐ明朝"/>
        <family val="1"/>
        <charset val="128"/>
      </rPr>
      <t>監査資料43頁特記事項を参照
≪委託費の3か月分相当額≫
・委託費の3か月分（当該年度の4分の1
　の額）のうち、処遇改善等加算Ⅰの
　改善基礎分を含み、改善要件分を除く</t>
    </r>
    <phoneticPr fontId="1"/>
  </si>
  <si>
    <r>
      <rPr>
        <sz val="8"/>
        <rFont val="ＭＳ Ｐゴシック"/>
        <family val="3"/>
        <charset val="128"/>
      </rPr>
      <t>≪地域子ども・子育て支援事業等≫</t>
    </r>
    <r>
      <rPr>
        <sz val="8"/>
        <rFont val="ＭＳ Ｐ明朝"/>
        <family val="1"/>
        <charset val="128"/>
      </rPr>
      <t xml:space="preserve">
・地域の子ども・子育て支援に関する相談に
　応じ情報提供及び助言を行い、関係機関
　との連絡調整等便宜の提供を総合的に
　行う事業
・支給認定保護者が支払うべき時間外保育
　費用、物品購入及び行事への参加に
　要する費用を助成する事業
・特定教育・保育施設等の設置運営を促進
　するための事業
・放課後児童健全育成事業
・子育て短期支援事業
・乳児家庭全戸訪問事業
・養育支援訪問事業その他要保護児童に
　対する支援に資する事業
・地域子育て支援拠点事業
・一時預かり事業
・病児保育事業
・子育て援助活動支援事業
・妊婦に対して健康診査を実施する事業
・企業主導型保育事業</t>
    </r>
    <phoneticPr fontId="1"/>
  </si>
  <si>
    <t>＜45頁からは、弾力運用の区分にかかわらず、該当する箇所を全て記入してください。＞</t>
    <phoneticPr fontId="1"/>
  </si>
  <si>
    <t>積立資産</t>
    <phoneticPr fontId="1"/>
  </si>
  <si>
    <t>次の事項を記入してください。　　　　　　（単位：円）</t>
    <phoneticPr fontId="1"/>
  </si>
  <si>
    <t>・人件費積立資産：人件費の類に
　属する経費に係る積立資産
・修繕積立資産：建物及び建物付属
　設備又は機械器具等備品の修繕に
　要する費用に係る積立資産
・備品等購入積立資産：業務省力化
　機器をはじめ施設運営費・経営上
　効果のある物品を購入するための
　積立資産
・保育所施設・設備整備積立資産：
　建物・設備及び機器器具等備品の
　整備・修繕、環境の改善等に
　要する費用、及び増改築に伴う
　土地の取得に要する費用に係る
　積立資産</t>
    <phoneticPr fontId="1"/>
  </si>
  <si>
    <t>保育所施設・設備整備積立資産を積立て、保育所の拠点区分において複数のサービス区分を設定している場合には、「積立金・積立資産明細書」の摘要欄に当該保育所のサービス区分名を記載しているか。</t>
    <phoneticPr fontId="1"/>
  </si>
  <si>
    <t>各種積立資産への積立支出及び当期資金収支差額合計が、
事業活動収入計（決算額）の5％相当額の範囲内となって
いるか。</t>
    <phoneticPr fontId="1"/>
  </si>
  <si>
    <t>☆</t>
    <phoneticPr fontId="1"/>
  </si>
  <si>
    <t>いない場合、超過した理由は。</t>
    <phoneticPr fontId="1"/>
  </si>
  <si>
    <t>積立資産を積立目的以外に取崩しをしているか。</t>
    <phoneticPr fontId="1"/>
  </si>
  <si>
    <t>・目的外に使用する場合は、経営上
　やむを得ないものとして承認
　された場合については、使用して
　差し支えない</t>
    <phoneticPr fontId="1"/>
  </si>
  <si>
    <t>いる場合、次の事項を記入してください。</t>
    <phoneticPr fontId="1"/>
  </si>
  <si>
    <t>いる場合、弾力運用Ⅰ又はⅡを適用する保育所においては市に事前協議を、弾力運用Ⅲを適用する保育所においては理事会で審議し、承認を得ているか。</t>
    <phoneticPr fontId="1"/>
  </si>
  <si>
    <t>・社会福祉法人又は学校法人以外の
　設置主体においては市に事前協議
　を行い、承認を得ること（前期末
　支払資金残高の取崩しも同じ）</t>
    <phoneticPr fontId="1"/>
  </si>
  <si>
    <t>積立金</t>
    <phoneticPr fontId="1"/>
  </si>
  <si>
    <t>●</t>
    <phoneticPr fontId="1"/>
  </si>
  <si>
    <r>
      <rPr>
        <b/>
        <sz val="9"/>
        <rFont val="ＭＳ Ｐゴシック"/>
        <family val="3"/>
        <charset val="128"/>
        <scheme val="minor"/>
      </rPr>
      <t>≪積立資産≫</t>
    </r>
    <r>
      <rPr>
        <sz val="9"/>
        <rFont val="ＭＳ 明朝"/>
        <family val="1"/>
        <charset val="128"/>
      </rPr>
      <t xml:space="preserve">
・弾力運用Ⅰを適用する保育所は、
　人件費積立資産及び修繕積立
　資産、備品等購入積立資産に
　積立て、次年度経費に充当できる
・弾力運用Ⅱを適用する保育所は、
　上記に加え、保育所施設・設備
　整備積立資産を改善基礎分相当額
　まで充当できる
・弾力運用Ⅲを適用する保育所は、
　人件費積立資産及び保育所施設・
　設備整備積立資産に充当できる
</t>
    </r>
    <phoneticPr fontId="1"/>
  </si>
  <si>
    <t>●</t>
    <phoneticPr fontId="1"/>
  </si>
  <si>
    <t>か。</t>
    <phoneticPr fontId="1"/>
  </si>
  <si>
    <t>前期末支払資金残高の取崩しをしているか。</t>
    <phoneticPr fontId="1"/>
  </si>
  <si>
    <t>☆</t>
    <phoneticPr fontId="1"/>
  </si>
  <si>
    <t>いる場合、次の事項を記入してください。</t>
    <phoneticPr fontId="1"/>
  </si>
  <si>
    <t>いる場合、弾力運用Ⅰ又はⅡを適用する保育所においては市と事前協議を、弾力運用Ⅲを適用する保育所においては理事会で審議し、承認を得ているか。</t>
    <phoneticPr fontId="1"/>
  </si>
  <si>
    <t>いる場合、右記特記事項に記載した使途制限を遵守して</t>
    <phoneticPr fontId="1"/>
  </si>
  <si>
    <t>いるか。</t>
    <phoneticPr fontId="1"/>
  </si>
  <si>
    <t>当期末支払資金残高</t>
    <phoneticPr fontId="1"/>
  </si>
  <si>
    <t>次の事項を記入してください。</t>
    <phoneticPr fontId="1"/>
  </si>
  <si>
    <t>（Ａ）</t>
    <phoneticPr fontId="1"/>
  </si>
  <si>
    <t>（Ｂ）</t>
    <phoneticPr fontId="1"/>
  </si>
  <si>
    <t>（Ｃ）</t>
    <phoneticPr fontId="1"/>
  </si>
  <si>
    <t>当期末支払資金残高は当該年度の委託費収入の30％以下
の保有としているか。（Ｃ欄）</t>
    <phoneticPr fontId="1"/>
  </si>
  <si>
    <t>※30％以下の保有とすることから、
　それ以上の保有は認められない。
  → 30.1％の保有は不可</t>
    <rPh sb="4" eb="6">
      <t>イカ</t>
    </rPh>
    <rPh sb="7" eb="9">
      <t>ホユウ</t>
    </rPh>
    <rPh sb="21" eb="23">
      <t>イジョウ</t>
    </rPh>
    <rPh sb="24" eb="26">
      <t>ホユウ</t>
    </rPh>
    <rPh sb="27" eb="28">
      <t>ミト</t>
    </rPh>
    <rPh sb="45" eb="47">
      <t>ホユウ</t>
    </rPh>
    <rPh sb="48" eb="50">
      <t>フカ</t>
    </rPh>
    <phoneticPr fontId="1"/>
  </si>
  <si>
    <t>借入金</t>
    <phoneticPr fontId="1"/>
  </si>
  <si>
    <t>運転資金又は施設・設備整備に係る借入金はあるか。</t>
    <phoneticPr fontId="1"/>
  </si>
  <si>
    <t>ある</t>
    <phoneticPr fontId="1"/>
  </si>
  <si>
    <t>ない</t>
    <phoneticPr fontId="1"/>
  </si>
  <si>
    <t>○</t>
    <phoneticPr fontId="1"/>
  </si>
  <si>
    <t>ある場合、借入金の償還は、当初計画どおりに履行して</t>
    <phoneticPr fontId="1"/>
  </si>
  <si>
    <t>いない場合、新たに償還計画を策定し、理事会の議決</t>
    <phoneticPr fontId="1"/>
  </si>
  <si>
    <t>を得ているか。</t>
    <phoneticPr fontId="1"/>
  </si>
  <si>
    <t>貸付金</t>
    <phoneticPr fontId="1"/>
  </si>
  <si>
    <t xml:space="preserve">委託費を同一法人内における各施設拠点区分等へ貸付けて
</t>
    <phoneticPr fontId="1"/>
  </si>
  <si>
    <t>いる場合、年度内に限ったものであるか。</t>
    <phoneticPr fontId="1"/>
  </si>
  <si>
    <t>いない</t>
    <phoneticPr fontId="1"/>
  </si>
  <si>
    <t>いる</t>
    <phoneticPr fontId="1"/>
  </si>
  <si>
    <t>いない</t>
    <phoneticPr fontId="1"/>
  </si>
  <si>
    <t>いる</t>
    <phoneticPr fontId="1"/>
  </si>
  <si>
    <t>特定子ども・子育て支援施設等</t>
    <phoneticPr fontId="1"/>
  </si>
  <si>
    <t>幼児教育・保育の無償化に伴い、施設等利用費の支給に係る施設又は事業として、</t>
    <phoneticPr fontId="1"/>
  </si>
  <si>
    <t>(子ども・子育て支援法第7条第10項)</t>
    <phoneticPr fontId="1"/>
  </si>
  <si>
    <t>子ども・子育て支援法に基づき、市に確認の申請を行い、確認を受けたものです。</t>
    <phoneticPr fontId="1"/>
  </si>
  <si>
    <t>①幼稚園(特定教育・保育施設を除く）</t>
    <phoneticPr fontId="1"/>
  </si>
  <si>
    <t>②特別支援学校（幼稚園部に限る）</t>
    <phoneticPr fontId="1"/>
  </si>
  <si>
    <t>◆</t>
    <phoneticPr fontId="10"/>
  </si>
  <si>
    <t>③届出保育施設(認可外保育施設)</t>
    <phoneticPr fontId="1"/>
  </si>
  <si>
    <t>　※企業主導型保育事業を除く</t>
    <phoneticPr fontId="1"/>
  </si>
  <si>
    <t>④認定こども園で実施する預かり</t>
    <phoneticPr fontId="1"/>
  </si>
  <si>
    <t>　保育事業</t>
    <phoneticPr fontId="1"/>
  </si>
  <si>
    <t>⑤幼稚園又は特別支援学校で実施する</t>
    <phoneticPr fontId="1"/>
  </si>
  <si>
    <t>◆</t>
    <phoneticPr fontId="1"/>
  </si>
  <si>
    <t>　預かり保育事業</t>
    <phoneticPr fontId="1"/>
  </si>
  <si>
    <t>⑦病児保育事業</t>
    <phoneticPr fontId="1"/>
  </si>
  <si>
    <t>（</t>
    <phoneticPr fontId="1"/>
  </si>
  <si>
    <t>）</t>
    <phoneticPr fontId="1"/>
  </si>
  <si>
    <t>⑧子育て援助活動支援事業</t>
    <phoneticPr fontId="1"/>
  </si>
  <si>
    <t>　行う場合は対象。</t>
    <phoneticPr fontId="1"/>
  </si>
  <si>
    <t>特定子ども・子育て支援の「提供日」、「時間帯」、「支援の具体的な内容」、</t>
    <phoneticPr fontId="1"/>
  </si>
  <si>
    <t>「その他必要な事項」を記録しているか。</t>
    <phoneticPr fontId="1"/>
  </si>
  <si>
    <t>提供の対価（利用料）の額の支払を受けているか。</t>
    <phoneticPr fontId="1"/>
  </si>
  <si>
    <t>特定費用は、「支払を求める金銭の使途」、「額」、「理由」について</t>
    <phoneticPr fontId="1"/>
  </si>
  <si>
    <t>※特定費用とは</t>
    <phoneticPr fontId="1"/>
  </si>
  <si>
    <t>（子ども・子育て支援法施行規則第28条の16）</t>
    <phoneticPr fontId="1"/>
  </si>
  <si>
    <t>①</t>
    <phoneticPr fontId="1"/>
  </si>
  <si>
    <t>日用品、文房具その他の特定子ども・子育て支援に必要な物品の購入に要する費用</t>
    <phoneticPr fontId="1"/>
  </si>
  <si>
    <t>②</t>
    <phoneticPr fontId="1"/>
  </si>
  <si>
    <t>特定子ども・子育て支援に係る行事への参加に要する費用</t>
    <phoneticPr fontId="1"/>
  </si>
  <si>
    <t>③</t>
    <phoneticPr fontId="1"/>
  </si>
  <si>
    <t>食事の提供に要する費用</t>
    <phoneticPr fontId="1"/>
  </si>
  <si>
    <t>④</t>
    <phoneticPr fontId="1"/>
  </si>
  <si>
    <t>特定子ども・子育て支援を提供する施設又は事業所に通う際に提供される便宜に要する費用</t>
    <phoneticPr fontId="1"/>
  </si>
  <si>
    <t>⑤</t>
    <phoneticPr fontId="1"/>
  </si>
  <si>
    <t>④に掲げるもののほか、特定子ども・子育て支援において提供される便宜に要する費用のうち、</t>
    <phoneticPr fontId="1"/>
  </si>
  <si>
    <t>特定子ども・子育て支援の利用において通常必要とされるものに係る費用であって、</t>
    <phoneticPr fontId="1"/>
  </si>
  <si>
    <t>施設等利用給付認定保護者に負担させることが適当と認められるもの</t>
    <phoneticPr fontId="1"/>
  </si>
  <si>
    <t>保護者から「利用料」及び「特定費用」の支払いを受ける際、領収証を</t>
    <phoneticPr fontId="1"/>
  </si>
  <si>
    <t>交付しているか。</t>
    <phoneticPr fontId="1"/>
  </si>
  <si>
    <t>(「特定費用」のみの支払を受ける場合は不要)</t>
    <phoneticPr fontId="1"/>
  </si>
  <si>
    <t>◇</t>
    <phoneticPr fontId="1"/>
  </si>
  <si>
    <t>受けようとしたときは、遅滞なく、意見を付してその旨を市に通知しているか。</t>
    <phoneticPr fontId="1"/>
  </si>
  <si>
    <t>その家族の秘密を漏らすことがないよう、必要な措置を講じているか。</t>
    <phoneticPr fontId="1"/>
  </si>
  <si>
    <t>チェック（■）してください。</t>
    <phoneticPr fontId="1"/>
  </si>
  <si>
    <t>□</t>
    <phoneticPr fontId="1"/>
  </si>
  <si>
    <t>新型コロナウイルス、インフルエンザ、腸管出血性大腸菌、</t>
    <phoneticPr fontId="1"/>
  </si>
  <si>
    <t>苦情解決のためのマニュアル等を整備し、職員に</t>
    <phoneticPr fontId="1"/>
  </si>
  <si>
    <t>周知しているか。</t>
    <phoneticPr fontId="1"/>
  </si>
  <si>
    <t>保管場所</t>
    <rPh sb="0" eb="4">
      <t>ホカンバショ</t>
    </rPh>
    <phoneticPr fontId="1"/>
  </si>
  <si>
    <t>教育・保育施設等における食事中の誤嚥事故防止の再徹底について（令和6年11月29日事務連絡）</t>
    <rPh sb="0" eb="2">
      <t>キョウイク</t>
    </rPh>
    <rPh sb="3" eb="8">
      <t>ホイクシセツトウ</t>
    </rPh>
    <rPh sb="12" eb="15">
      <t>ショクジチュウ</t>
    </rPh>
    <rPh sb="16" eb="18">
      <t>ゴエン</t>
    </rPh>
    <rPh sb="18" eb="20">
      <t>ジコ</t>
    </rPh>
    <rPh sb="20" eb="22">
      <t>ボウシ</t>
    </rPh>
    <rPh sb="23" eb="26">
      <t>サイテッテイ</t>
    </rPh>
    <rPh sb="31" eb="33">
      <t>レイワ</t>
    </rPh>
    <rPh sb="34" eb="35">
      <t>ネン</t>
    </rPh>
    <rPh sb="37" eb="38">
      <t>ガツ</t>
    </rPh>
    <rPh sb="40" eb="41">
      <t>ニチ</t>
    </rPh>
    <rPh sb="41" eb="43">
      <t>ジム</t>
    </rPh>
    <rPh sb="43" eb="45">
      <t>レンラク</t>
    </rPh>
    <phoneticPr fontId="1"/>
  </si>
  <si>
    <t>健康管理、衛生管理表を整備･使用しているか。</t>
    <phoneticPr fontId="1"/>
  </si>
  <si>
    <t>育児・介護休業法令等の改正に対応しているか。</t>
    <rPh sb="0" eb="2">
      <t>イクジ</t>
    </rPh>
    <rPh sb="3" eb="5">
      <t>カイゴ</t>
    </rPh>
    <rPh sb="5" eb="7">
      <t>キュウギョウ</t>
    </rPh>
    <rPh sb="7" eb="9">
      <t>ホウレイ</t>
    </rPh>
    <rPh sb="9" eb="10">
      <t>トウ</t>
    </rPh>
    <rPh sb="11" eb="13">
      <t>カイセイ</t>
    </rPh>
    <rPh sb="14" eb="16">
      <t>タイオウ</t>
    </rPh>
    <phoneticPr fontId="1"/>
  </si>
  <si>
    <t>重要事項を電気通信回線に接続して行う自動公衆送信（公衆によって直接受信されることを目的として公衆からの求めに応じ自動的に送信を行うことをいい、放送又は有線放送に該当するものを除く。）により公衆の閲覧に供しているか。</t>
    <rPh sb="0" eb="4">
      <t>ジュウヨウジコウ</t>
    </rPh>
    <phoneticPr fontId="1"/>
  </si>
  <si>
    <t>(</t>
    <phoneticPr fontId="1"/>
  </si>
  <si>
    <t>令和</t>
    <phoneticPr fontId="1"/>
  </si>
  <si>
    <t>保育所における調理業務の委託について（平成10年2月18日児発第86号）
・委託条件、業務分担が適正
  であること</t>
    <phoneticPr fontId="1"/>
  </si>
  <si>
    <t>「大量調理施設衛生管理マニュアル」(平成29年6月16日生食発0616第1号)</t>
    <phoneticPr fontId="1"/>
  </si>
  <si>
    <t>4歳以上児は下記よりどちらか選択し、記入してください。</t>
    <rPh sb="1" eb="4">
      <t>サイイジョウ</t>
    </rPh>
    <rPh sb="4" eb="5">
      <t>ジ</t>
    </rPh>
    <phoneticPr fontId="1"/>
  </si>
  <si>
    <t>25=保育士</t>
    <rPh sb="3" eb="5">
      <t>ホイク</t>
    </rPh>
    <rPh sb="5" eb="6">
      <t>シ</t>
    </rPh>
    <phoneticPr fontId="1"/>
  </si>
  <si>
    <t>e</t>
    <phoneticPr fontId="1"/>
  </si>
  <si>
    <t>h</t>
    <phoneticPr fontId="1"/>
  </si>
  <si>
    <t>1歳児は下記よりどちらか選択し、記入してください。</t>
    <rPh sb="1" eb="3">
      <t>サイジ</t>
    </rPh>
    <rPh sb="2" eb="3">
      <t>ジ</t>
    </rPh>
    <phoneticPr fontId="1"/>
  </si>
  <si>
    <t>÷</t>
  </si>
  <si>
    <t>5=保育士</t>
    <rPh sb="2" eb="4">
      <t>ホイク</t>
    </rPh>
    <rPh sb="4" eb="5">
      <t>シ</t>
    </rPh>
    <phoneticPr fontId="1"/>
  </si>
  <si>
    <t>b</t>
    <phoneticPr fontId="1"/>
  </si>
  <si>
    <t>2歳児</t>
    <rPh sb="1" eb="2">
      <t>サイ</t>
    </rPh>
    <rPh sb="2" eb="3">
      <t>ジ</t>
    </rPh>
    <phoneticPr fontId="1"/>
  </si>
  <si>
    <t>1歳児</t>
    <rPh sb="1" eb="2">
      <t>サイ</t>
    </rPh>
    <rPh sb="2" eb="3">
      <t>ジ</t>
    </rPh>
    <phoneticPr fontId="1"/>
  </si>
  <si>
    <t>基準
保育士数
左記÷5
又は6</t>
    <rPh sb="13" eb="14">
      <t>マタ</t>
    </rPh>
    <phoneticPr fontId="1"/>
  </si>
  <si>
    <t>1歳児に係る基準保育士数の算定に当たっては、1歳児配置改善加算を受けている場合は5で、受けていない場合は6で除してください。</t>
    <phoneticPr fontId="1"/>
  </si>
  <si>
    <t>4歳児以上に係る基準保育士数の算定に当たっては、4歳児以上配置改善加算を受けている場合は25で、受けていない場合は30で除してください。</t>
    <rPh sb="3" eb="5">
      <t>イジョウ</t>
    </rPh>
    <rPh sb="27" eb="29">
      <t>イジョウ</t>
    </rPh>
    <phoneticPr fontId="1"/>
  </si>
  <si>
    <t>基準
保育士数
左記÷5
又は6</t>
    <rPh sb="0" eb="2">
      <t>キジュン</t>
    </rPh>
    <rPh sb="3" eb="6">
      <t>ホイクシ</t>
    </rPh>
    <rPh sb="6" eb="7">
      <t>スウ</t>
    </rPh>
    <rPh sb="8" eb="10">
      <t>サキ</t>
    </rPh>
    <phoneticPr fontId="1"/>
  </si>
  <si>
    <t>1歳児配置改善加算有　→</t>
    <rPh sb="1" eb="3">
      <t>サイジ</t>
    </rPh>
    <rPh sb="2" eb="3">
      <t>ジ</t>
    </rPh>
    <rPh sb="3" eb="5">
      <t>ハイチ</t>
    </rPh>
    <rPh sb="5" eb="7">
      <t>カイゼン</t>
    </rPh>
    <rPh sb="7" eb="9">
      <t>カサン</t>
    </rPh>
    <rPh sb="9" eb="10">
      <t>ア</t>
    </rPh>
    <phoneticPr fontId="1"/>
  </si>
  <si>
    <t>1歳児配置改善加算無　→</t>
    <rPh sb="1" eb="2">
      <t>サイ</t>
    </rPh>
    <rPh sb="2" eb="3">
      <t>ジ</t>
    </rPh>
    <rPh sb="3" eb="5">
      <t>ハイチ</t>
    </rPh>
    <rPh sb="5" eb="7">
      <t>カイゼン</t>
    </rPh>
    <rPh sb="7" eb="9">
      <t>カサン</t>
    </rPh>
    <rPh sb="9" eb="10">
      <t>ナシ</t>
    </rPh>
    <phoneticPr fontId="1"/>
  </si>
  <si>
    <t>4歳以上児配置改善加算有→</t>
    <rPh sb="1" eb="4">
      <t>サイイジョウ</t>
    </rPh>
    <rPh sb="4" eb="5">
      <t>ジ</t>
    </rPh>
    <rPh sb="5" eb="7">
      <t>ハイチ</t>
    </rPh>
    <rPh sb="7" eb="9">
      <t>カイゼン</t>
    </rPh>
    <rPh sb="9" eb="11">
      <t>カサン</t>
    </rPh>
    <rPh sb="11" eb="12">
      <t>ア</t>
    </rPh>
    <phoneticPr fontId="1"/>
  </si>
  <si>
    <t>4歳以上児配置改善加算無→</t>
    <rPh sb="1" eb="2">
      <t>サイ</t>
    </rPh>
    <rPh sb="2" eb="4">
      <t>イジョウ</t>
    </rPh>
    <rPh sb="4" eb="5">
      <t>ジ</t>
    </rPh>
    <rPh sb="5" eb="7">
      <t>ハイチ</t>
    </rPh>
    <rPh sb="7" eb="9">
      <t>カイゼン</t>
    </rPh>
    <rPh sb="9" eb="11">
      <t>カサン</t>
    </rPh>
    <rPh sb="11" eb="12">
      <t>ナシ</t>
    </rPh>
    <phoneticPr fontId="1"/>
  </si>
  <si>
    <t>避難訓練及び消火訓練は毎月実施しているか。</t>
    <phoneticPr fontId="1"/>
  </si>
  <si>
    <t>教育・保育施設等における睡眠中の安全確保の徹底について（令和6年2月8日こども家庭庁成育局保育政策課　他連名事務連絡）</t>
    <rPh sb="42" eb="44">
      <t>セイイク</t>
    </rPh>
    <phoneticPr fontId="1"/>
  </si>
  <si>
    <r>
      <t xml:space="preserve">特定基準第22条
「子ども・子育て支援法に基づく教育・保育給付認定等並びに特定教育・保育施設及び特定地域型保育事業者の確認に係る留意事項等について」（平成26年9月10日府共生第859号、26文科初第651号、雇児発0910第2号）
</t>
    </r>
    <r>
      <rPr>
        <b/>
        <sz val="8"/>
        <rFont val="ＭＳ Ｐゴシック"/>
        <family val="3"/>
        <charset val="128"/>
        <scheme val="minor"/>
      </rPr>
      <t>＜定員弾力化の取扱い＞</t>
    </r>
    <r>
      <rPr>
        <sz val="8"/>
        <rFont val="ＭＳ 明朝"/>
        <family val="1"/>
        <charset val="128"/>
      </rPr>
      <t xml:space="preserve">
1 基本的な考え方
① 定員の範囲内での保育が原則であること
② 待機児童の発生等の状況がある場合は、定員弾力化をして差し支えないこと
③ 定員弾力化は一時的な措置なので、前年度に適用したことで、年度当初において定員を超えている場合は、見直しが困難な場合を除き、定員見直しを実施すること
④ ③で見直しが困難な場合であっても、定員を超えて保育を実施する状態が「恒常的に亘る」(※)場合は、定員見直しを積極的に行うこと
※「恒常的に亘る」の定義
過去2年間常に定員を超えており、かつ、各年度の年間平均在所率が120%以上の状態のこと
2　私的契約児入所
私的契約児を入所させている場合、定員超過は認められない</t>
    </r>
    <phoneticPr fontId="1"/>
  </si>
  <si>
    <t>前年度に実施した「地域における公益的な取組」の状況を記入してください。（最低基準第5条第2項）</t>
    <rPh sb="36" eb="40">
      <t>サイテイキジュン</t>
    </rPh>
    <rPh sb="40" eb="41">
      <t>ダイ</t>
    </rPh>
    <rPh sb="42" eb="43">
      <t>ジョウ</t>
    </rPh>
    <rPh sb="43" eb="44">
      <t>ダイ</t>
    </rPh>
    <rPh sb="45" eb="46">
      <t>コウ</t>
    </rPh>
    <phoneticPr fontId="1"/>
  </si>
  <si>
    <t xml:space="preserve">「特定教育・保育等に要する費用の額の算定に関する基準等の実施上の留意事項について」（令和5年5月19日こ成保38・5文科初第483号、以下「留意事項通知」という）別紙2Ⅵ11（1）
</t>
    <phoneticPr fontId="1"/>
  </si>
  <si>
    <t>小学校と協働して、5歳児から小学校1年生の2年間
（2年以上を含む。）のカリキュラムを編制・実施
（継続的な協議会の開催等により具体的な編制に
着手している場合を含む。）</t>
    <rPh sb="4" eb="6">
      <t>キョウドウ</t>
    </rPh>
    <rPh sb="5" eb="6">
      <t>ハタラ</t>
    </rPh>
    <rPh sb="10" eb="12">
      <t>サイジ</t>
    </rPh>
    <rPh sb="14" eb="17">
      <t>ショウガッコウ</t>
    </rPh>
    <rPh sb="18" eb="20">
      <t>ネンセイ</t>
    </rPh>
    <rPh sb="22" eb="24">
      <t>ネンカン</t>
    </rPh>
    <rPh sb="27" eb="30">
      <t>ネンイジョウ</t>
    </rPh>
    <rPh sb="31" eb="32">
      <t>フク</t>
    </rPh>
    <rPh sb="46" eb="48">
      <t>ジッシ</t>
    </rPh>
    <phoneticPr fontId="1"/>
  </si>
  <si>
    <t>児童の健康診断の実施状況を記入してください。</t>
    <rPh sb="0" eb="2">
      <t>ジドウ</t>
    </rPh>
    <phoneticPr fontId="1"/>
  </si>
  <si>
    <t>診療科名</t>
    <rPh sb="0" eb="2">
      <t>シンリョウ</t>
    </rPh>
    <rPh sb="2" eb="3">
      <t>カ</t>
    </rPh>
    <rPh sb="3" eb="4">
      <t>メイ</t>
    </rPh>
    <phoneticPr fontId="1"/>
  </si>
  <si>
    <t>「保育所等における安全計画の策定に関する留意事項等について」（令和4年12月15日厚生労働省子ども家庭局保育課事務連絡）</t>
    <rPh sb="1" eb="3">
      <t>ホイク</t>
    </rPh>
    <rPh sb="3" eb="4">
      <t>ショ</t>
    </rPh>
    <rPh sb="4" eb="5">
      <t>トウ</t>
    </rPh>
    <rPh sb="9" eb="11">
      <t>アンゼン</t>
    </rPh>
    <rPh sb="11" eb="13">
      <t>ケイカク</t>
    </rPh>
    <rPh sb="14" eb="16">
      <t>サクテイ</t>
    </rPh>
    <rPh sb="17" eb="18">
      <t>カン</t>
    </rPh>
    <rPh sb="20" eb="22">
      <t>リュウイ</t>
    </rPh>
    <rPh sb="22" eb="24">
      <t>ジコウ</t>
    </rPh>
    <rPh sb="24" eb="25">
      <t>トウ</t>
    </rPh>
    <rPh sb="41" eb="43">
      <t>コウセイ</t>
    </rPh>
    <rPh sb="43" eb="46">
      <t>ロウドウショウ</t>
    </rPh>
    <rPh sb="46" eb="47">
      <t>コ</t>
    </rPh>
    <rPh sb="49" eb="51">
      <t>カテイ</t>
    </rPh>
    <rPh sb="51" eb="52">
      <t>キョク</t>
    </rPh>
    <rPh sb="52" eb="54">
      <t>ホイク</t>
    </rPh>
    <rPh sb="54" eb="55">
      <t>カ</t>
    </rPh>
    <rPh sb="55" eb="57">
      <t>ジム</t>
    </rPh>
    <rPh sb="57" eb="59">
      <t>レンラク</t>
    </rPh>
    <phoneticPr fontId="1"/>
  </si>
  <si>
    <t>基準
保育士数
左記÷25
又は30</t>
    <rPh sb="0" eb="2">
      <t>キジュン</t>
    </rPh>
    <rPh sb="3" eb="6">
      <t>ホイクシ</t>
    </rPh>
    <rPh sb="6" eb="7">
      <t>スウ</t>
    </rPh>
    <rPh sb="8" eb="10">
      <t>サキ</t>
    </rPh>
    <phoneticPr fontId="1"/>
  </si>
  <si>
    <t>「新年度における教育・保育施設等の事故防止に向けた取組の徹底について」（事務連絡令和7年3月12日こども家庭庁・文科省）</t>
    <phoneticPr fontId="1"/>
  </si>
  <si>
    <t>「保育所、幼稚園、認定こども園及び特別支援学校幼稚部における安全管理の徹底について」（令和3年8月25日厚労省子ども家庭局総務課少子化総合対策室他連名事務連絡）</t>
    <rPh sb="71" eb="72">
      <t>シツ</t>
    </rPh>
    <rPh sb="72" eb="73">
      <t>ホカ</t>
    </rPh>
    <phoneticPr fontId="1"/>
  </si>
  <si>
    <t>「未就学児が日常的に集団で移動する経路の交通安全の確保の徹底について」（令和元年6月18日府政共生160 号、府子本第172号、府子本第174 号、元教参学第9号、子少発0618 第1号、子保発0618第1号障障発0618第1号）
「保育所、幼稚園、認定こども園及び特別支援学校幼稚部における安全管理の徹底について」（令和3年8月25日厚労省子ども家庭局総務課少子化総合対策室他連名事務連絡）
「保育所等の園外活動時等における園児の見落とし等の発生防止に向けた取組の徹底について」(令和4年4月11日厚労省、内閣府連名事務連絡)
「保育所等における園外活動時の留意事項について」（令和元年6月21日事務連絡）別添2</t>
    <rPh sb="188" eb="189">
      <t>シツ</t>
    </rPh>
    <rPh sb="189" eb="190">
      <t>ホカ</t>
    </rPh>
    <rPh sb="210" eb="211">
      <t>トウ</t>
    </rPh>
    <rPh sb="259" eb="261">
      <t>レンメイ</t>
    </rPh>
    <phoneticPr fontId="1"/>
  </si>
  <si>
    <t>「保育士による児童生徒性暴力等の防止等に関する基本的な指針について」（令和7年3月25日こ成基第31号）</t>
    <phoneticPr fontId="1"/>
  </si>
  <si>
    <t>日本人の食事摂取基準2025年版</t>
    <phoneticPr fontId="1"/>
  </si>
  <si>
    <r>
      <t>契約方法</t>
    </r>
    <r>
      <rPr>
        <sz val="10"/>
        <rFont val="ＭＳ Ｐゴシック"/>
        <family val="3"/>
        <charset val="128"/>
      </rPr>
      <t>（入札or随意契約）</t>
    </r>
    <rPh sb="0" eb="2">
      <t>ケイヤク</t>
    </rPh>
    <rPh sb="2" eb="4">
      <t>ホウホウ</t>
    </rPh>
    <rPh sb="5" eb="7">
      <t>ニュウサツ</t>
    </rPh>
    <rPh sb="9" eb="11">
      <t>ズイイ</t>
    </rPh>
    <rPh sb="11" eb="13">
      <t>ケイヤク</t>
    </rPh>
    <phoneticPr fontId="10"/>
  </si>
  <si>
    <t xml:space="preserve"> ①　保育所等の建物、設備の
　　 整備・修繕、環境の改善
　　 等に要する経費</t>
    <rPh sb="3" eb="7">
      <t>ホイクショトウ</t>
    </rPh>
    <rPh sb="8" eb="10">
      <t>タテモノ</t>
    </rPh>
    <rPh sb="11" eb="13">
      <t>セツビ</t>
    </rPh>
    <rPh sb="18" eb="20">
      <t>セイビ</t>
    </rPh>
    <rPh sb="21" eb="23">
      <t>シュウゼン</t>
    </rPh>
    <rPh sb="24" eb="26">
      <t>カンキョウ</t>
    </rPh>
    <rPh sb="27" eb="29">
      <t>カイゼン</t>
    </rPh>
    <rPh sb="33" eb="34">
      <t>トウ</t>
    </rPh>
    <rPh sb="35" eb="36">
      <t>ヨウ</t>
    </rPh>
    <rPh sb="38" eb="40">
      <t>ケイヒ</t>
    </rPh>
    <phoneticPr fontId="10"/>
  </si>
  <si>
    <t xml:space="preserve"> ②　保育所等の土地又は建物
 　　の賃借料</t>
    <phoneticPr fontId="10"/>
  </si>
  <si>
    <t xml:space="preserve"> ④　保育所等を経営する
　　 事業に係る租税公課</t>
    <rPh sb="6" eb="7">
      <t>トウ</t>
    </rPh>
    <phoneticPr fontId="10"/>
  </si>
  <si>
    <t>3歳児配置改善加算有　→</t>
    <rPh sb="1" eb="3">
      <t>サイジ</t>
    </rPh>
    <rPh sb="3" eb="5">
      <t>ハイチ</t>
    </rPh>
    <rPh sb="5" eb="7">
      <t>カイゼン</t>
    </rPh>
    <rPh sb="7" eb="9">
      <t>カサン</t>
    </rPh>
    <rPh sb="9" eb="10">
      <t>ア</t>
    </rPh>
    <phoneticPr fontId="1"/>
  </si>
  <si>
    <t>3歳児配置改善加算無　→</t>
    <rPh sb="1" eb="2">
      <t>サイ</t>
    </rPh>
    <rPh sb="2" eb="3">
      <t>ジ</t>
    </rPh>
    <rPh sb="3" eb="5">
      <t>ハイチ</t>
    </rPh>
    <rPh sb="5" eb="7">
      <t>カイゼン</t>
    </rPh>
    <rPh sb="7" eb="9">
      <t>カサン</t>
    </rPh>
    <rPh sb="9" eb="10">
      <t>ナシ</t>
    </rPh>
    <phoneticPr fontId="1"/>
  </si>
  <si>
    <t>(a+b+c+d+e(合算後、小数点以下四捨五入))+f+g+h</t>
    <rPh sb="11" eb="13">
      <t>ガッサン</t>
    </rPh>
    <rPh sb="13" eb="14">
      <t>ゴ</t>
    </rPh>
    <rPh sb="15" eb="18">
      <t>ショウスウテン</t>
    </rPh>
    <rPh sb="18" eb="20">
      <t>イカ</t>
    </rPh>
    <rPh sb="20" eb="24">
      <t>シシャゴニュウ</t>
    </rPh>
    <phoneticPr fontId="1"/>
  </si>
  <si>
    <t>留意事項通知別紙2Ⅲ9</t>
    <phoneticPr fontId="1"/>
  </si>
  <si>
    <t>●★  施設職員調書</t>
    <phoneticPr fontId="1"/>
  </si>
  <si>
    <r>
      <t>②職名は施設長、保育士、調理員、嘱託医、事務員、その他等を記載し、</t>
    </r>
    <r>
      <rPr>
        <b/>
        <u/>
        <sz val="10"/>
        <rFont val="ＭＳ Ｐゴシック"/>
        <family val="3"/>
        <charset val="128"/>
      </rPr>
      <t>職名ごとに職員を記載</t>
    </r>
    <r>
      <rPr>
        <sz val="10"/>
        <rFont val="ＭＳ Ｐゴシック"/>
        <family val="3"/>
        <charset val="128"/>
      </rPr>
      <t>してください。</t>
    </r>
    <rPh sb="8" eb="11">
      <t>ホイクシ</t>
    </rPh>
    <rPh sb="12" eb="15">
      <t>チョウリイン</t>
    </rPh>
    <rPh sb="16" eb="19">
      <t>ショクタクイ</t>
    </rPh>
    <rPh sb="27" eb="28">
      <t>トウ</t>
    </rPh>
    <phoneticPr fontId="10"/>
  </si>
  <si>
    <r>
      <t>③</t>
    </r>
    <r>
      <rPr>
        <b/>
        <u/>
        <sz val="10"/>
        <rFont val="ＭＳ Ｐゴシック"/>
        <family val="3"/>
        <charset val="128"/>
      </rPr>
      <t>新規採用者、転入者は①に掲げる各職名区分の最後に記入し、摘要欄に新規採用・転入・転出・退職等の特記事項及びその年月日を記入</t>
    </r>
    <r>
      <rPr>
        <sz val="10"/>
        <rFont val="ＭＳ Ｐゴシック"/>
        <family val="3"/>
        <charset val="128"/>
      </rPr>
      <t>してください。</t>
    </r>
    <rPh sb="1" eb="3">
      <t>シンキ</t>
    </rPh>
    <rPh sb="3" eb="5">
      <t>サイヨウ</t>
    </rPh>
    <rPh sb="5" eb="6">
      <t>シャ</t>
    </rPh>
    <rPh sb="7" eb="10">
      <t>テンニュウシャ</t>
    </rPh>
    <rPh sb="13" eb="14">
      <t>カカ</t>
    </rPh>
    <rPh sb="16" eb="17">
      <t>カク</t>
    </rPh>
    <rPh sb="17" eb="19">
      <t>ショクメイ</t>
    </rPh>
    <rPh sb="19" eb="21">
      <t>クブン</t>
    </rPh>
    <rPh sb="22" eb="24">
      <t>サイゴ</t>
    </rPh>
    <rPh sb="25" eb="27">
      <t>キニュウ</t>
    </rPh>
    <rPh sb="52" eb="53">
      <t>オヨ</t>
    </rPh>
    <phoneticPr fontId="10"/>
  </si>
  <si>
    <t>【記載例】●★  施設職員調書</t>
    <rPh sb="1" eb="3">
      <t>キサイ</t>
    </rPh>
    <rPh sb="3" eb="4">
      <t>レイ</t>
    </rPh>
    <phoneticPr fontId="10"/>
  </si>
  <si>
    <r>
      <t>②職名は施設長、保育士、調理員、嘱託医、事務員、その他等を記載し</t>
    </r>
    <r>
      <rPr>
        <b/>
        <u/>
        <sz val="10"/>
        <rFont val="ＭＳ Ｐゴシック"/>
        <family val="3"/>
        <charset val="128"/>
      </rPr>
      <t>、職名ごとに職員を記載</t>
    </r>
    <r>
      <rPr>
        <sz val="10"/>
        <rFont val="ＭＳ Ｐゴシック"/>
        <family val="3"/>
        <charset val="128"/>
      </rPr>
      <t>してください。</t>
    </r>
    <rPh sb="8" eb="11">
      <t>ホイクシ</t>
    </rPh>
    <rPh sb="12" eb="15">
      <t>チョウリイン</t>
    </rPh>
    <rPh sb="16" eb="19">
      <t>ショクタクイ</t>
    </rPh>
    <rPh sb="27" eb="28">
      <t>トウ</t>
    </rPh>
    <phoneticPr fontId="10"/>
  </si>
  <si>
    <t>幼保支援課へ変更の届出を提出しているか。</t>
    <rPh sb="0" eb="4">
      <t>ヨウホシエン</t>
    </rPh>
    <phoneticPr fontId="1"/>
  </si>
  <si>
    <t>令和6年度に、処遇改善等加算Ⅰのキャリアパス要件を受け
ている場合、通常業務中に行うもの以外の研修に参加しているか。</t>
    <rPh sb="0" eb="2">
      <t>レイワ</t>
    </rPh>
    <rPh sb="3" eb="5">
      <t>ネンド</t>
    </rPh>
    <phoneticPr fontId="1"/>
  </si>
  <si>
    <t>経営者名
(理事長名)</t>
    <phoneticPr fontId="1"/>
  </si>
  <si>
    <t>専決規程</t>
    <rPh sb="0" eb="2">
      <t>センケツ</t>
    </rPh>
    <rPh sb="2" eb="4">
      <t>キテイ</t>
    </rPh>
    <phoneticPr fontId="1"/>
  </si>
  <si>
    <t>★</t>
    <phoneticPr fontId="1"/>
  </si>
  <si>
    <t>特定基準第11条</t>
    <phoneticPr fontId="1"/>
  </si>
  <si>
    <t>乳　児</t>
    <rPh sb="0" eb="1">
      <t>チチ</t>
    </rPh>
    <rPh sb="2" eb="3">
      <t>ジ</t>
    </rPh>
    <phoneticPr fontId="1"/>
  </si>
  <si>
    <t>掲示版</t>
    <rPh sb="0" eb="2">
      <t>ケイジ</t>
    </rPh>
    <rPh sb="2" eb="3">
      <t>バン</t>
    </rPh>
    <phoneticPr fontId="1"/>
  </si>
  <si>
    <t>その他（　　　　　）</t>
    <rPh sb="2" eb="3">
      <t>タ</t>
    </rPh>
    <phoneticPr fontId="1"/>
  </si>
  <si>
    <t>幼　児</t>
    <rPh sb="0" eb="1">
      <t>ヨウ</t>
    </rPh>
    <rPh sb="2" eb="3">
      <t>ジ</t>
    </rPh>
    <phoneticPr fontId="1"/>
  </si>
  <si>
    <t>園 だ よ り</t>
    <rPh sb="0" eb="1">
      <t>エン</t>
    </rPh>
    <phoneticPr fontId="1"/>
  </si>
  <si>
    <t>［</t>
    <phoneticPr fontId="1"/>
  </si>
  <si>
    <t>回］</t>
    <rPh sb="0" eb="1">
      <t>カイ</t>
    </rPh>
    <phoneticPr fontId="1"/>
  </si>
  <si>
    <t>クラスだより</t>
    <phoneticPr fontId="1"/>
  </si>
  <si>
    <t>懇 談 会</t>
    <rPh sb="0" eb="1">
      <t>コン</t>
    </rPh>
    <rPh sb="2" eb="3">
      <t>ダン</t>
    </rPh>
    <rPh sb="4" eb="5">
      <t>カイ</t>
    </rPh>
    <phoneticPr fontId="1"/>
  </si>
  <si>
    <t>保護者会</t>
    <rPh sb="0" eb="3">
      <t>ホゴシャ</t>
    </rPh>
    <rPh sb="3" eb="4">
      <t>カイ</t>
    </rPh>
    <phoneticPr fontId="1"/>
  </si>
  <si>
    <t>入所した者に対し、入所時の健康診断は実施しているか。</t>
    <phoneticPr fontId="1"/>
  </si>
  <si>
    <t>職員は子どもに対し身体的苦痛を与える行動や、心身に有害な影響を与える</t>
    <phoneticPr fontId="1"/>
  </si>
  <si>
    <t>委託業者により調理業務が行われている場合、委託業者は</t>
    <phoneticPr fontId="1"/>
  </si>
  <si>
    <t>「営業許可」を取得しているか。</t>
    <phoneticPr fontId="1"/>
  </si>
  <si>
    <t>最低基準第35条</t>
    <rPh sb="0" eb="4">
      <t>サイテイキジュン</t>
    </rPh>
    <rPh sb="4" eb="5">
      <t>ダイ</t>
    </rPh>
    <rPh sb="7" eb="8">
      <t>ジョウ</t>
    </rPh>
    <phoneticPr fontId="1"/>
  </si>
  <si>
    <t>　喫食の状況、食行動の特徴など）や当日の児童の健康状態を</t>
    <rPh sb="7" eb="8">
      <t>ショク</t>
    </rPh>
    <rPh sb="8" eb="10">
      <t>コウドウ</t>
    </rPh>
    <rPh sb="11" eb="13">
      <t>トクチョウ</t>
    </rPh>
    <rPh sb="17" eb="19">
      <t>トウジツ</t>
    </rPh>
    <rPh sb="20" eb="22">
      <t>ジドウ</t>
    </rPh>
    <rPh sb="23" eb="27">
      <t>ケンコウジョウタイ</t>
    </rPh>
    <phoneticPr fontId="1"/>
  </si>
  <si>
    <t>　把握し、誤嚥等による窒息のリスクとなるものを除去して</t>
    <rPh sb="11" eb="13">
      <t>チッソク</t>
    </rPh>
    <rPh sb="23" eb="25">
      <t>ジョキョ</t>
    </rPh>
    <phoneticPr fontId="1"/>
  </si>
  <si>
    <t>　いるか。</t>
    <phoneticPr fontId="1"/>
  </si>
  <si>
    <t>　調理（離乳食等）、食事の環境などについて配慮がされて</t>
    <rPh sb="10" eb="12">
      <t>ショクジ</t>
    </rPh>
    <rPh sb="13" eb="15">
      <t>カンキョウ</t>
    </rPh>
    <rPh sb="21" eb="23">
      <t>ハイリョ</t>
    </rPh>
    <phoneticPr fontId="1"/>
  </si>
  <si>
    <t>　　保菌検査を毎月実施しているか。</t>
    <phoneticPr fontId="1"/>
  </si>
  <si>
    <t>●★児童の食事に関する情報（咀嚼や嚥下機能を含む発達や</t>
    <rPh sb="2" eb="4">
      <t>ジドウ</t>
    </rPh>
    <rPh sb="5" eb="7">
      <t>ショクジ</t>
    </rPh>
    <rPh sb="8" eb="9">
      <t>カン</t>
    </rPh>
    <rPh sb="11" eb="13">
      <t>ジョウホウ</t>
    </rPh>
    <rPh sb="14" eb="16">
      <t>ソシャク</t>
    </rPh>
    <rPh sb="17" eb="21">
      <t>エンゲキノウ</t>
    </rPh>
    <rPh sb="22" eb="23">
      <t>フク</t>
    </rPh>
    <rPh sb="24" eb="26">
      <t>ハッタツ</t>
    </rPh>
    <phoneticPr fontId="1"/>
  </si>
  <si>
    <t>●★日々提供される食事について、3歳未満児に対する献立、</t>
    <rPh sb="2" eb="4">
      <t>ヒビ</t>
    </rPh>
    <rPh sb="4" eb="6">
      <t>テイキョウ</t>
    </rPh>
    <rPh sb="9" eb="11">
      <t>ショクジ</t>
    </rPh>
    <rPh sb="17" eb="20">
      <t>サイミマン</t>
    </rPh>
    <rPh sb="20" eb="21">
      <t>ジ</t>
    </rPh>
    <rPh sb="22" eb="23">
      <t>タイ</t>
    </rPh>
    <rPh sb="25" eb="27">
      <t>コンダテ</t>
    </rPh>
    <phoneticPr fontId="1"/>
  </si>
  <si>
    <t>　特別な配慮や管理が必要となった場合に限って作成する</t>
    <phoneticPr fontId="1"/>
  </si>
  <si>
    <t>　生活管理指導表はあるか。</t>
    <phoneticPr fontId="1"/>
  </si>
  <si>
    <t>○☆いる場合、事故の報告をしているか。</t>
    <phoneticPr fontId="1"/>
  </si>
  <si>
    <t>○</t>
    <phoneticPr fontId="1"/>
  </si>
  <si>
    <t>統括会計責任者氏名（経理規程に定めがある場合）</t>
    <phoneticPr fontId="1"/>
  </si>
  <si>
    <t>理由を明らかにしているか。</t>
    <phoneticPr fontId="1"/>
  </si>
  <si>
    <t>随意契約</t>
    <rPh sb="0" eb="4">
      <t>ズイイケイヤク</t>
    </rPh>
    <phoneticPr fontId="1"/>
  </si>
  <si>
    <t>一般競争契約</t>
    <rPh sb="0" eb="4">
      <t>イッパンキョウソウ</t>
    </rPh>
    <rPh sb="4" eb="6">
      <t>ケイヤク</t>
    </rPh>
    <phoneticPr fontId="1"/>
  </si>
  <si>
    <t>指名競争契約</t>
    <rPh sb="0" eb="4">
      <t>シメイキョウソウ</t>
    </rPh>
    <rPh sb="4" eb="6">
      <t>ケイヤク</t>
    </rPh>
    <phoneticPr fontId="1"/>
  </si>
  <si>
    <t xml:space="preserve"> ● 過大な執行残はないか。</t>
    <phoneticPr fontId="1"/>
  </si>
  <si>
    <t>● 最終補正予算編成後、支出が超過した科目はあるか。</t>
    <rPh sb="2" eb="8">
      <t>サイシュウホセイヨサン</t>
    </rPh>
    <rPh sb="8" eb="11">
      <t>ヘンセイゴ</t>
    </rPh>
    <rPh sb="12" eb="14">
      <t>シシュツ</t>
    </rPh>
    <rPh sb="15" eb="17">
      <t>チョウカ</t>
    </rPh>
    <rPh sb="19" eb="21">
      <t>カモク</t>
    </rPh>
    <phoneticPr fontId="1"/>
  </si>
  <si>
    <t>　または、予備費の使用をしているか。</t>
  </si>
  <si>
    <t>☆ 予備費を使用した場合、理事会で報告しているか。</t>
    <rPh sb="2" eb="5">
      <t>ヨビヒ</t>
    </rPh>
    <rPh sb="6" eb="8">
      <t>シヨウ</t>
    </rPh>
    <rPh sb="10" eb="12">
      <t>バアイ</t>
    </rPh>
    <rPh sb="13" eb="16">
      <t>リジカイ</t>
    </rPh>
    <rPh sb="17" eb="19">
      <t>ホウコク</t>
    </rPh>
    <phoneticPr fontId="1"/>
  </si>
  <si>
    <t>☆ いる場合、理事長の承認を得ているか。</t>
    <phoneticPr fontId="1"/>
  </si>
  <si>
    <t>支出について、予算残額を確認し、購入伺い・施行伺い等で</t>
    <phoneticPr fontId="1"/>
  </si>
  <si>
    <t>必要な決裁を受けているか。</t>
    <phoneticPr fontId="1"/>
  </si>
  <si>
    <t xml:space="preserve">・自動更新としている委託契約を更新する場合、経理規程及び契約内容に基づき適切（契約内容の見直し、業務実績の評価を行い、理事会での承認、業務執行状況の確認等）に更新しているか
</t>
    <phoneticPr fontId="1"/>
  </si>
  <si>
    <t>経理規程で定める金額を超えた取引を行う場合、競争入札に</t>
    <phoneticPr fontId="1"/>
  </si>
  <si>
    <t>より業者を決定しているか。</t>
    <phoneticPr fontId="1"/>
  </si>
  <si>
    <t>計算書類に計上するもの以外に法人内で個別に経理している</t>
    <phoneticPr fontId="1"/>
  </si>
  <si>
    <t>会計はあるか。</t>
    <phoneticPr fontId="1"/>
  </si>
  <si>
    <t>●</t>
    <phoneticPr fontId="1"/>
  </si>
  <si>
    <t>　小学校・他の特定教育・保育施設等、地域子ども・子育て</t>
    <rPh sb="1" eb="4">
      <t>ショウガッコウ</t>
    </rPh>
    <phoneticPr fontId="1"/>
  </si>
  <si>
    <t>支援事業を行う者その他の機関に対して、子どもに関する</t>
    <phoneticPr fontId="1"/>
  </si>
  <si>
    <t>情報を提供する際には、あらかじめ文書により同意を得て</t>
    <phoneticPr fontId="1"/>
  </si>
  <si>
    <t>いるか。</t>
    <phoneticPr fontId="1"/>
  </si>
  <si>
    <t>　特定教育・保育の終了に際し、円滑な接続に資するよう、</t>
    <phoneticPr fontId="1"/>
  </si>
  <si>
    <t>情報の提供その他小学校、特定教育・保育施設等関係機関と</t>
    <phoneticPr fontId="1"/>
  </si>
  <si>
    <t>密接な連携をしているか。</t>
  </si>
  <si>
    <t>子どもの乗車時及び降車時に座席や人数の確認を実施</t>
    <rPh sb="0" eb="1">
      <t>コ</t>
    </rPh>
    <rPh sb="4" eb="6">
      <t>ジョウシャ</t>
    </rPh>
    <rPh sb="6" eb="7">
      <t>ジ</t>
    </rPh>
    <rPh sb="7" eb="8">
      <t>オヨ</t>
    </rPh>
    <rPh sb="9" eb="11">
      <t>コウシャ</t>
    </rPh>
    <rPh sb="11" eb="12">
      <t>ジ</t>
    </rPh>
    <rPh sb="13" eb="15">
      <t>ザセキ</t>
    </rPh>
    <rPh sb="16" eb="17">
      <t>ニン</t>
    </rPh>
    <rPh sb="17" eb="18">
      <t>スウ</t>
    </rPh>
    <rPh sb="19" eb="21">
      <t>カクニン</t>
    </rPh>
    <rPh sb="22" eb="24">
      <t>ジッシ</t>
    </rPh>
    <phoneticPr fontId="1"/>
  </si>
  <si>
    <t>しているか。</t>
    <phoneticPr fontId="1"/>
  </si>
  <si>
    <t>運転を担当する職員の他に子どもの対応ができる職員を同乗</t>
    <rPh sb="0" eb="2">
      <t>ウンテン</t>
    </rPh>
    <rPh sb="3" eb="5">
      <t>タントウ</t>
    </rPh>
    <rPh sb="7" eb="9">
      <t>ショクイン</t>
    </rPh>
    <rPh sb="10" eb="11">
      <t>ホカ</t>
    </rPh>
    <rPh sb="12" eb="13">
      <t>コ</t>
    </rPh>
    <rPh sb="16" eb="18">
      <t>タイオウ</t>
    </rPh>
    <rPh sb="22" eb="24">
      <t>ショクイン</t>
    </rPh>
    <rPh sb="25" eb="27">
      <t>ドウジョウ</t>
    </rPh>
    <phoneticPr fontId="1"/>
  </si>
  <si>
    <t>させているか。</t>
    <phoneticPr fontId="1"/>
  </si>
  <si>
    <t>献立の記録があるか。</t>
    <phoneticPr fontId="1"/>
  </si>
  <si>
    <t>基本金取崩しを所轄庁の協議なく行っていないか。</t>
    <phoneticPr fontId="1"/>
  </si>
  <si>
    <t>・事業の一部又は全部を廃止し
　かつ基本金組み入れの対象と
　なった基本財産またはその他の
　固定資産が処分（廃棄、売却
　等）された場合には、基本金の
　一部又は全部を取り崩し、事業
　活動計算書の繰越活動増減差額
　の部に計上する。
・基本金を取り崩す場合には、
　事前に所轄庁に協議し、内容の
　審査を受ける必要がある。</t>
    <phoneticPr fontId="1"/>
  </si>
  <si>
    <t>教育・保育施設等における事故防止及び事故発生時の対応のためのガイドライン（平成28年3月31日府子本第192号ほか）
・保育士等による保育内容及び園庭内の点検を実施しているか。
・小さな部品、壊れやすい玩具、誤飲の恐れがある小物などが適切に管理・除去されているか、使用後の片付け・保育ルールが徹底されているか。</t>
    <phoneticPr fontId="1"/>
  </si>
  <si>
    <t>★屋内外（保育室、廊下、便所、屋外遊戯場等）の状況及び
　遊具は毎日点検しているか。</t>
    <phoneticPr fontId="1"/>
  </si>
  <si>
    <t>☆点検記録はあるか。</t>
    <phoneticPr fontId="1"/>
  </si>
  <si>
    <t>☆過去1年間で気づいた点を記入してください。</t>
    <phoneticPr fontId="1"/>
  </si>
  <si>
    <t>最低基準第32条第7号</t>
    <rPh sb="0" eb="4">
      <t>サイテイキジュン</t>
    </rPh>
    <rPh sb="4" eb="5">
      <t>ダイ</t>
    </rPh>
    <rPh sb="7" eb="8">
      <t>ジョウ</t>
    </rPh>
    <rPh sb="8" eb="9">
      <t>ダイ</t>
    </rPh>
    <rPh sb="10" eb="11">
      <t>ゴウ</t>
    </rPh>
    <phoneticPr fontId="1"/>
  </si>
  <si>
    <t>保育室又は遊戯室には、保育に必要な用具を備えているか。</t>
    <phoneticPr fontId="1"/>
  </si>
  <si>
    <t>最低基準第10条第1項</t>
    <rPh sb="0" eb="2">
      <t>サイテイ</t>
    </rPh>
    <rPh sb="2" eb="4">
      <t>キジュン</t>
    </rPh>
    <rPh sb="4" eb="5">
      <t>ダイ</t>
    </rPh>
    <rPh sb="7" eb="8">
      <t>ジョウ</t>
    </rPh>
    <rPh sb="8" eb="9">
      <t>ダイ</t>
    </rPh>
    <rPh sb="10" eb="11">
      <t>コウ</t>
    </rPh>
    <phoneticPr fontId="1"/>
  </si>
  <si>
    <t>児童が使用する設備について衛生的な管理がされているか。</t>
    <phoneticPr fontId="1"/>
  </si>
  <si>
    <t>特定基準第34条第2項第4号</t>
    <rPh sb="0" eb="2">
      <t>トクテイ</t>
    </rPh>
    <rPh sb="2" eb="4">
      <t>キジュン</t>
    </rPh>
    <rPh sb="4" eb="5">
      <t>ダイ</t>
    </rPh>
    <rPh sb="7" eb="8">
      <t>ジョウ</t>
    </rPh>
    <rPh sb="8" eb="9">
      <t>ダイ</t>
    </rPh>
    <rPh sb="10" eb="11">
      <t>コウ</t>
    </rPh>
    <rPh sb="11" eb="12">
      <t>ダイ</t>
    </rPh>
    <rPh sb="13" eb="14">
      <t>ゴウ</t>
    </rPh>
    <phoneticPr fontId="1"/>
  </si>
  <si>
    <t>最低基準第14条の3第4項</t>
    <rPh sb="0" eb="2">
      <t>サイテイ</t>
    </rPh>
    <rPh sb="2" eb="4">
      <t>キジュン</t>
    </rPh>
    <rPh sb="4" eb="5">
      <t>ダイ</t>
    </rPh>
    <rPh sb="7" eb="8">
      <t>ジョウ</t>
    </rPh>
    <rPh sb="10" eb="11">
      <t>ダイ</t>
    </rPh>
    <rPh sb="12" eb="13">
      <t>コウ</t>
    </rPh>
    <phoneticPr fontId="1"/>
  </si>
  <si>
    <t>最低基準第5条第4項、第5項</t>
    <rPh sb="0" eb="2">
      <t>サイテイ</t>
    </rPh>
    <rPh sb="2" eb="4">
      <t>キジュン</t>
    </rPh>
    <rPh sb="4" eb="5">
      <t>ダイ</t>
    </rPh>
    <rPh sb="6" eb="7">
      <t>ジョウ</t>
    </rPh>
    <rPh sb="7" eb="8">
      <t>ダイ</t>
    </rPh>
    <rPh sb="9" eb="10">
      <t>コウ</t>
    </rPh>
    <rPh sb="11" eb="12">
      <t>ダイ</t>
    </rPh>
    <rPh sb="13" eb="14">
      <t>コウ</t>
    </rPh>
    <phoneticPr fontId="1"/>
  </si>
  <si>
    <t>最低基準第32条</t>
    <rPh sb="0" eb="2">
      <t>サイテイ</t>
    </rPh>
    <rPh sb="2" eb="4">
      <t>キジュン</t>
    </rPh>
    <rPh sb="4" eb="5">
      <t>ダイ</t>
    </rPh>
    <rPh sb="7" eb="8">
      <t>ジョウ</t>
    </rPh>
    <phoneticPr fontId="1"/>
  </si>
  <si>
    <t xml:space="preserve">【処理用品の例】
・使い捨て手袋、マスク
・ガウン、エプロン
・ふき取るための布やペーパー
  タオル
・ビニール袋
・次亜塩素酸ナトリウム
・専用バケツその他必要なもの
</t>
    <phoneticPr fontId="1"/>
  </si>
  <si>
    <t>〇</t>
    <phoneticPr fontId="1"/>
  </si>
  <si>
    <t>ある場合、保育に支障はないか。</t>
    <rPh sb="2" eb="4">
      <t>バアイ</t>
    </rPh>
    <rPh sb="5" eb="7">
      <t>ホイク</t>
    </rPh>
    <rPh sb="8" eb="10">
      <t>シショウ</t>
    </rPh>
    <phoneticPr fontId="1"/>
  </si>
  <si>
    <t>ただし、職員勤務ローテーションを15分刻みで作成している場合は、15分刻みで記入してください。</t>
  </si>
  <si>
    <t>「幼児専用車の幼児用座席に適した座席ベルトに関するガイドライン」について（令和6年3月26日）</t>
    <phoneticPr fontId="1"/>
  </si>
  <si>
    <t>乳児等通園支援事業</t>
    <rPh sb="0" eb="2">
      <t>ニュウジ</t>
    </rPh>
    <rPh sb="2" eb="3">
      <t>トウ</t>
    </rPh>
    <rPh sb="3" eb="5">
      <t>ツウエン</t>
    </rPh>
    <rPh sb="5" eb="7">
      <t>シエン</t>
    </rPh>
    <rPh sb="7" eb="9">
      <t>ジギョウ</t>
    </rPh>
    <phoneticPr fontId="1"/>
  </si>
  <si>
    <t>★　こどもの意思及び人格を尊重して、常にこどもの立場に</t>
    <phoneticPr fontId="1"/>
  </si>
  <si>
    <t>　立って特定教育・保育を提供しているか。</t>
    <phoneticPr fontId="1"/>
  </si>
  <si>
    <t>●★誤食は発生しているか。</t>
    <phoneticPr fontId="1"/>
  </si>
  <si>
    <t>基本財産以外の固定資産の増加又は減少について、事前に</t>
    <rPh sb="0" eb="6">
      <t>キホンザイサンイガイ</t>
    </rPh>
    <rPh sb="7" eb="11">
      <t>コテイシサン</t>
    </rPh>
    <rPh sb="12" eb="14">
      <t>ゾウカ</t>
    </rPh>
    <rPh sb="14" eb="15">
      <t>マタ</t>
    </rPh>
    <rPh sb="16" eb="18">
      <t>ゲンショウ</t>
    </rPh>
    <rPh sb="23" eb="25">
      <t>ジゼン</t>
    </rPh>
    <phoneticPr fontId="1"/>
  </si>
  <si>
    <t>理事長の承認を得ているか。</t>
    <phoneticPr fontId="1"/>
  </si>
  <si>
    <t>法人運営に重大な影響があるものは理事会の承認を</t>
    <phoneticPr fontId="1"/>
  </si>
  <si>
    <t>得ているか。</t>
    <phoneticPr fontId="1"/>
  </si>
  <si>
    <t>教育・保育給付認定こどもに対する特定教育・保育の提供により賠償すべき事故が発生した場合は、損害賠償を速やかに行っているか。</t>
    <phoneticPr fontId="1"/>
  </si>
  <si>
    <t>園外活動、取組等の移動のために自動車の運行を実施</t>
    <rPh sb="0" eb="1">
      <t>エン</t>
    </rPh>
    <rPh sb="1" eb="2">
      <t>ガイ</t>
    </rPh>
    <rPh sb="2" eb="4">
      <t>カツドウ</t>
    </rPh>
    <rPh sb="5" eb="7">
      <t>トリク</t>
    </rPh>
    <rPh sb="7" eb="8">
      <t>トウ</t>
    </rPh>
    <rPh sb="9" eb="11">
      <t>イドウ</t>
    </rPh>
    <rPh sb="15" eb="18">
      <t>ジドウシャ</t>
    </rPh>
    <rPh sb="19" eb="21">
      <t>ウンコウ</t>
    </rPh>
    <phoneticPr fontId="1"/>
  </si>
  <si>
    <t>しているか。</t>
    <phoneticPr fontId="1"/>
  </si>
  <si>
    <t>直近１年間の園児の自動車の運行に関するヒヤリ・ハットは</t>
    <rPh sb="0" eb="2">
      <t>チョッキン</t>
    </rPh>
    <rPh sb="3" eb="4">
      <t>ネン</t>
    </rPh>
    <rPh sb="4" eb="5">
      <t>カン</t>
    </rPh>
    <rPh sb="6" eb="8">
      <t>エンジ</t>
    </rPh>
    <rPh sb="9" eb="12">
      <t>ジドウシャ</t>
    </rPh>
    <rPh sb="13" eb="15">
      <t>ウンコウ</t>
    </rPh>
    <rPh sb="16" eb="17">
      <t>カン</t>
    </rPh>
    <phoneticPr fontId="1"/>
  </si>
  <si>
    <t>あったか。</t>
    <phoneticPr fontId="1"/>
  </si>
  <si>
    <t>原材料及び調理済み食品、各50グラムずつをマイナス20℃以下で2週間以上保存しているか。</t>
  </si>
  <si>
    <t>★</t>
    <phoneticPr fontId="1"/>
  </si>
  <si>
    <t>★</t>
    <phoneticPr fontId="1"/>
  </si>
  <si>
    <t>算出しているか。</t>
    <phoneticPr fontId="1"/>
  </si>
  <si>
    <t>乳児室又はほふく室には、保育に必要な用具を備えて</t>
    <phoneticPr fontId="1"/>
  </si>
  <si>
    <t>最低基準第32条第4号</t>
    <rPh sb="0" eb="4">
      <t>サイテイキジュン</t>
    </rPh>
    <rPh sb="4" eb="5">
      <t>ダイ</t>
    </rPh>
    <rPh sb="7" eb="8">
      <t>ジョウ</t>
    </rPh>
    <rPh sb="8" eb="9">
      <t>ダイ</t>
    </rPh>
    <rPh sb="10" eb="11">
      <t>ゴウ</t>
    </rPh>
    <phoneticPr fontId="1"/>
  </si>
  <si>
    <t>11　特定教育・保育施設の運営・・・・・・・・・・・・・・・・</t>
    <phoneticPr fontId="1"/>
  </si>
  <si>
    <t>「認定こども園、幼稚園、保育所、小学校等における危機管理（不審者侵入時の対応）の徹底について」（令和3年11月29日内閣府子ども・子育て本部参事官（子ども・子育て支援担当）付　他連名事務連絡）</t>
    <rPh sb="58" eb="60">
      <t>ナイカク</t>
    </rPh>
    <rPh sb="60" eb="61">
      <t>フ</t>
    </rPh>
    <rPh sb="61" eb="62">
      <t>コ</t>
    </rPh>
    <rPh sb="65" eb="67">
      <t>コソダ</t>
    </rPh>
    <rPh sb="68" eb="70">
      <t>ホンブ</t>
    </rPh>
    <rPh sb="70" eb="73">
      <t>サンジカン</t>
    </rPh>
    <rPh sb="74" eb="75">
      <t>コ</t>
    </rPh>
    <rPh sb="78" eb="80">
      <t>コソダ</t>
    </rPh>
    <rPh sb="81" eb="83">
      <t>シエン</t>
    </rPh>
    <rPh sb="83" eb="85">
      <t>タントウ</t>
    </rPh>
    <rPh sb="86" eb="87">
      <t>ツキ</t>
    </rPh>
    <rPh sb="88" eb="89">
      <t>ホカ</t>
    </rPh>
    <rPh sb="89" eb="91">
      <t>レンメイ</t>
    </rPh>
    <rPh sb="91" eb="93">
      <t>ジム</t>
    </rPh>
    <rPh sb="93" eb="95">
      <t>レンラク</t>
    </rPh>
    <phoneticPr fontId="1"/>
  </si>
  <si>
    <t>「教育・保育施設等における食品等の誤嚥による窒息事故の防止について」（事務連絡令和8年1月26日こども家庭庁成育局安全対策課ほか）</t>
    <phoneticPr fontId="1"/>
  </si>
  <si>
    <r>
      <t>留意事項通知別紙2Ⅵ</t>
    </r>
    <r>
      <rPr>
        <sz val="9"/>
        <color rgb="FF0000FF"/>
        <rFont val="ＭＳ 明朝"/>
        <family val="1"/>
        <charset val="128"/>
      </rPr>
      <t>8</t>
    </r>
    <phoneticPr fontId="1"/>
  </si>
  <si>
    <r>
      <t>留意事項通知別紙2Ⅵ</t>
    </r>
    <r>
      <rPr>
        <sz val="9"/>
        <color rgb="FF0000FF"/>
        <rFont val="ＭＳ 明朝"/>
        <family val="1"/>
        <charset val="128"/>
      </rPr>
      <t>7</t>
    </r>
    <r>
      <rPr>
        <sz val="9"/>
        <rFont val="ＭＳ 明朝"/>
        <family val="1"/>
        <charset val="128"/>
      </rPr>
      <t xml:space="preserve">
</t>
    </r>
    <r>
      <rPr>
        <sz val="9"/>
        <rFont val="ＭＳ Ｐゴシック"/>
        <family val="3"/>
        <charset val="128"/>
        <scheme val="major"/>
      </rPr>
      <t>≪高齢者等の範囲≫</t>
    </r>
    <r>
      <rPr>
        <sz val="9"/>
        <rFont val="ＭＳ 明朝"/>
        <family val="1"/>
        <charset val="128"/>
      </rPr>
      <t xml:space="preserve">
満60歳以上の者、身体障害者、
知的障害者、精神障害者、母子
家庭の母、父子家庭の父及び寡婦</t>
    </r>
    <phoneticPr fontId="1"/>
  </si>
  <si>
    <r>
      <t>令和</t>
    </r>
    <r>
      <rPr>
        <sz val="11"/>
        <color rgb="FF0000FF"/>
        <rFont val="ＭＳ 明朝"/>
        <family val="1"/>
        <charset val="128"/>
      </rPr>
      <t>７</t>
    </r>
    <r>
      <rPr>
        <sz val="11"/>
        <rFont val="ＭＳ 明朝"/>
        <family val="1"/>
        <charset val="128"/>
      </rPr>
      <t>年度において、高齢者等活躍促進加算を受けているか。</t>
    </r>
    <phoneticPr fontId="1"/>
  </si>
  <si>
    <t>これ以降、令和7年度に受け取った処遇改善等加算について伺います。</t>
    <rPh sb="5" eb="7">
      <t>レイワ</t>
    </rPh>
    <rPh sb="11" eb="12">
      <t>ウ</t>
    </rPh>
    <rPh sb="13" eb="14">
      <t>ト</t>
    </rPh>
    <phoneticPr fontId="1"/>
  </si>
  <si>
    <t>「令和7年度 賃金改善実績報告書」及び「令和7年度 施設型給付費</t>
    <rPh sb="1" eb="2">
      <t>レイ</t>
    </rPh>
    <rPh sb="2" eb="3">
      <t>ワ</t>
    </rPh>
    <rPh sb="7" eb="9">
      <t>チンギン</t>
    </rPh>
    <rPh sb="9" eb="11">
      <t>カイゼン</t>
    </rPh>
    <rPh sb="11" eb="13">
      <t>ジッセキ</t>
    </rPh>
    <rPh sb="13" eb="16">
      <t>ホウコクショ</t>
    </rPh>
    <rPh sb="17" eb="18">
      <t>オヨ</t>
    </rPh>
    <rPh sb="20" eb="21">
      <t>レイ</t>
    </rPh>
    <rPh sb="21" eb="22">
      <t>ワ</t>
    </rPh>
    <rPh sb="23" eb="25">
      <t>ネンド</t>
    </rPh>
    <rPh sb="24" eb="25">
      <t>ド</t>
    </rPh>
    <rPh sb="26" eb="29">
      <t>シセツガタ</t>
    </rPh>
    <rPh sb="29" eb="31">
      <t>キュウフ</t>
    </rPh>
    <rPh sb="31" eb="32">
      <t>ヒ</t>
    </rPh>
    <phoneticPr fontId="1"/>
  </si>
  <si>
    <t>(委託費) 公定価格実績」を参照してください。</t>
    <rPh sb="1" eb="3">
      <t>イタク</t>
    </rPh>
    <rPh sb="3" eb="4">
      <t>ヒ</t>
    </rPh>
    <rPh sb="6" eb="8">
      <t>コウテイ</t>
    </rPh>
    <rPh sb="8" eb="10">
      <t>カカク</t>
    </rPh>
    <rPh sb="10" eb="12">
      <t>ジッセキ</t>
    </rPh>
    <phoneticPr fontId="1"/>
  </si>
  <si>
    <t>★</t>
    <phoneticPr fontId="1"/>
  </si>
  <si>
    <t>キャリアパス要件に適合しているか。</t>
    <rPh sb="6" eb="8">
      <t>ヨウケン</t>
    </rPh>
    <rPh sb="9" eb="11">
      <t>テキゴウ</t>
    </rPh>
    <phoneticPr fontId="1"/>
  </si>
  <si>
    <t>☆</t>
    <phoneticPr fontId="1"/>
  </si>
  <si>
    <t>「いる」場合、どちらに適合しているか。</t>
    <rPh sb="4" eb="6">
      <t>バアイ</t>
    </rPh>
    <rPh sb="11" eb="13">
      <t>テキゴウ</t>
    </rPh>
    <phoneticPr fontId="1"/>
  </si>
  <si>
    <t>1 区分3（質の向上分）を受けている</t>
    <rPh sb="2" eb="4">
      <t>クブン</t>
    </rPh>
    <rPh sb="6" eb="7">
      <t>シツ</t>
    </rPh>
    <rPh sb="8" eb="11">
      <t>コウジョウブン</t>
    </rPh>
    <rPh sb="13" eb="14">
      <t>ウ</t>
    </rPh>
    <phoneticPr fontId="1"/>
  </si>
  <si>
    <t>2 当該施設・事業所の取組が次の(1)及び(2)のいずれにも適合する</t>
    <phoneticPr fontId="1"/>
  </si>
  <si>
    <t>ア職員の職位、職責又は職務内容等に応じた勤務条件等の要件</t>
    <phoneticPr fontId="1"/>
  </si>
  <si>
    <t>（職員の賃金
に関するものを含む。）を定めている。</t>
    <phoneticPr fontId="1"/>
  </si>
  <si>
    <t>イ アに掲げる職位、職責又は職務内容等に応じた賃金体系</t>
    <phoneticPr fontId="1"/>
  </si>
  <si>
    <t>（一時金等の臨時的に支払われるものを除く。）を定めている。</t>
    <phoneticPr fontId="1"/>
  </si>
  <si>
    <t>※</t>
    <phoneticPr fontId="1"/>
  </si>
  <si>
    <t>※ 2に該当の場合、次の各項目の該当箇所に■を入れてください。</t>
    <rPh sb="4" eb="6">
      <t>ガイトウ</t>
    </rPh>
    <rPh sb="7" eb="9">
      <t>バアイ</t>
    </rPh>
    <rPh sb="10" eb="11">
      <t>ツギ</t>
    </rPh>
    <rPh sb="12" eb="13">
      <t>カク</t>
    </rPh>
    <rPh sb="13" eb="15">
      <t>コウモク</t>
    </rPh>
    <rPh sb="16" eb="18">
      <t>ガイトウ</t>
    </rPh>
    <rPh sb="18" eb="20">
      <t>カショ</t>
    </rPh>
    <rPh sb="23" eb="24">
      <t>イ</t>
    </rPh>
    <phoneticPr fontId="1"/>
  </si>
  <si>
    <t>(1) 次のア、イ及びウに掲げる要件の全てに適合している。</t>
    <rPh sb="9" eb="10">
      <t>オヨ</t>
    </rPh>
    <phoneticPr fontId="1"/>
  </si>
  <si>
    <t>次のア、イ及びウに掲げる要件の全てに適合している。</t>
    <rPh sb="0" eb="1">
      <t>ツギ</t>
    </rPh>
    <rPh sb="5" eb="6">
      <t>オヨ</t>
    </rPh>
    <rPh sb="9" eb="10">
      <t>カカ</t>
    </rPh>
    <rPh sb="12" eb="14">
      <t>ヨウケン</t>
    </rPh>
    <rPh sb="15" eb="16">
      <t>スベ</t>
    </rPh>
    <rPh sb="18" eb="20">
      <t>テキゴウ</t>
    </rPh>
    <phoneticPr fontId="1"/>
  </si>
  <si>
    <t>(ア)資質向上のための計画に沿って、研修機会の提供又は技術</t>
    <phoneticPr fontId="1"/>
  </si>
  <si>
    <t>(イ)幼稚園教諭免許状・保育士資格等を取得しようとする者が</t>
    <phoneticPr fontId="1"/>
  </si>
  <si>
    <t>　　いる場合は、資格取得のための支援（例えば、研修受講の</t>
    <phoneticPr fontId="1"/>
  </si>
  <si>
    <t>　　指導等を実施するとともに、そのフィードバックを行って</t>
    <phoneticPr fontId="1"/>
  </si>
  <si>
    <t>　  いる。</t>
    <phoneticPr fontId="1"/>
  </si>
  <si>
    <t>イ 上記(ア)、(イ)の計画に係る研修の実施又は研修の実施又</t>
    <rPh sb="2" eb="4">
      <t>ジョウキ</t>
    </rPh>
    <rPh sb="12" eb="14">
      <t>ケイカク</t>
    </rPh>
    <rPh sb="15" eb="16">
      <t>カカ</t>
    </rPh>
    <rPh sb="17" eb="19">
      <t>ケンシュウ</t>
    </rPh>
    <rPh sb="20" eb="22">
      <t>ジッシ</t>
    </rPh>
    <rPh sb="22" eb="23">
      <t>マタ</t>
    </rPh>
    <rPh sb="24" eb="26">
      <t>ケンシュウ</t>
    </rPh>
    <phoneticPr fontId="1"/>
  </si>
  <si>
    <t>　  ための勤務シフトの調整や休暇の付与、交通費、受講料等</t>
    <phoneticPr fontId="1"/>
  </si>
  <si>
    <t>　  の費用負担の援助等）を実施している。</t>
    <phoneticPr fontId="1"/>
  </si>
  <si>
    <t>ウ 上記ア、イについて全ての職員に周知している。</t>
    <rPh sb="2" eb="4">
      <t>ジョウキ</t>
    </rPh>
    <rPh sb="11" eb="12">
      <t>スベ</t>
    </rPh>
    <rPh sb="14" eb="16">
      <t>ショクイン</t>
    </rPh>
    <rPh sb="17" eb="19">
      <t>シュウチ</t>
    </rPh>
    <phoneticPr fontId="1"/>
  </si>
  <si>
    <t>等（注）に適切に充てているか。</t>
    <rPh sb="5" eb="7">
      <t>テキセツ</t>
    </rPh>
    <rPh sb="8" eb="9">
      <t>ア</t>
    </rPh>
    <phoneticPr fontId="1"/>
  </si>
  <si>
    <t>区分1に係る加算額を　職員の賃金の勤続年数等を基準として行う昇給</t>
    <rPh sb="0" eb="2">
      <t>クブン</t>
    </rPh>
    <rPh sb="4" eb="5">
      <t>カカ</t>
    </rPh>
    <rPh sb="6" eb="9">
      <t>カサンガク</t>
    </rPh>
    <rPh sb="11" eb="13">
      <t>ショクイン</t>
    </rPh>
    <phoneticPr fontId="1"/>
  </si>
  <si>
    <t>「いない」場合、区分2の割合からキャリアパス要件分（2％）を減じ</t>
    <rPh sb="5" eb="7">
      <t>バアイ</t>
    </rPh>
    <rPh sb="8" eb="10">
      <t>クブン</t>
    </rPh>
    <rPh sb="12" eb="14">
      <t>ワリアイ</t>
    </rPh>
    <rPh sb="22" eb="24">
      <t>ヨウケン</t>
    </rPh>
    <rPh sb="24" eb="25">
      <t>ブン</t>
    </rPh>
    <rPh sb="30" eb="31">
      <t>ゲン</t>
    </rPh>
    <phoneticPr fontId="1"/>
  </si>
  <si>
    <t>ているか。</t>
    <phoneticPr fontId="1"/>
  </si>
  <si>
    <t>R7年度経過措置</t>
    <rPh sb="2" eb="4">
      <t>ネンド</t>
    </rPh>
    <rPh sb="4" eb="6">
      <t>ケイカ</t>
    </rPh>
    <rPh sb="6" eb="8">
      <t>ソチ</t>
    </rPh>
    <phoneticPr fontId="1"/>
  </si>
  <si>
    <t>Ⅰ　区分1の要件等</t>
    <rPh sb="2" eb="4">
      <t>クブン</t>
    </rPh>
    <rPh sb="6" eb="8">
      <t>ヨウケン</t>
    </rPh>
    <rPh sb="8" eb="9">
      <t>トウ</t>
    </rPh>
    <phoneticPr fontId="1"/>
  </si>
  <si>
    <t>区分2について、「加算による改善等実績総額」が、「加算額」を上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1"/>
  </si>
  <si>
    <t>回っているか。</t>
  </si>
  <si>
    <t>令和7年度において、「加算による改善等実績総額」が、「加算額」</t>
    <rPh sb="0" eb="2">
      <t>レイワ</t>
    </rPh>
    <rPh sb="3" eb="5">
      <t>ネンド</t>
    </rPh>
    <phoneticPr fontId="1"/>
  </si>
  <si>
    <t>を下回っていた場合、その全額を速やかに（令和8年度中）職員の賃金</t>
    <rPh sb="1" eb="3">
      <t>シタマワ</t>
    </rPh>
    <rPh sb="7" eb="9">
      <t>バアイ</t>
    </rPh>
    <rPh sb="12" eb="14">
      <t>ゼンガク</t>
    </rPh>
    <rPh sb="15" eb="16">
      <t>スミ</t>
    </rPh>
    <rPh sb="20" eb="22">
      <t>レイワ</t>
    </rPh>
    <rPh sb="23" eb="25">
      <t>ネンド</t>
    </rPh>
    <rPh sb="25" eb="26">
      <t>チュウ</t>
    </rPh>
    <rPh sb="27" eb="29">
      <t>ショクイン</t>
    </rPh>
    <rPh sb="30" eb="32">
      <t>チンギン</t>
    </rPh>
    <phoneticPr fontId="1"/>
  </si>
  <si>
    <t>と加算による改善額に伴う法定福利費等の事業主負担分として支払っ</t>
    <rPh sb="1" eb="3">
      <t>カサン</t>
    </rPh>
    <rPh sb="6" eb="9">
      <t>カイゼンガク</t>
    </rPh>
    <rPh sb="10" eb="11">
      <t>トモナ</t>
    </rPh>
    <rPh sb="12" eb="18">
      <t>ホウテイフクリヒトウ</t>
    </rPh>
    <rPh sb="19" eb="22">
      <t>ジギョウシュ</t>
    </rPh>
    <rPh sb="22" eb="25">
      <t>フタンブン</t>
    </rPh>
    <rPh sb="28" eb="30">
      <t>シハラ</t>
    </rPh>
    <phoneticPr fontId="1"/>
  </si>
  <si>
    <t>区分3について、「加算による改善等実績総額」が、「加算額」を上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1"/>
  </si>
  <si>
    <t>加算当年度の途中において国家公務員の給与改定に伴う増額改定が生</t>
    <rPh sb="0" eb="2">
      <t>カサン</t>
    </rPh>
    <rPh sb="2" eb="3">
      <t>トウ</t>
    </rPh>
    <rPh sb="3" eb="5">
      <t>ネンド</t>
    </rPh>
    <rPh sb="6" eb="8">
      <t>トチュウ</t>
    </rPh>
    <rPh sb="12" eb="14">
      <t>コッカ</t>
    </rPh>
    <rPh sb="14" eb="17">
      <t>コウムイン</t>
    </rPh>
    <rPh sb="18" eb="22">
      <t>キュウヨカイテイ</t>
    </rPh>
    <rPh sb="23" eb="24">
      <t>トモナ</t>
    </rPh>
    <rPh sb="25" eb="29">
      <t>ゾウガクカイテイ</t>
    </rPh>
    <rPh sb="30" eb="31">
      <t>ショウ</t>
    </rPh>
    <phoneticPr fontId="1"/>
  </si>
  <si>
    <t>じた場合、それに応じた賃金の追加的支払いを行っているか。</t>
    <rPh sb="8" eb="9">
      <t>オウ</t>
    </rPh>
    <rPh sb="11" eb="13">
      <t>チンギン</t>
    </rPh>
    <rPh sb="14" eb="16">
      <t>ツイカ</t>
    </rPh>
    <rPh sb="16" eb="17">
      <t>テキ</t>
    </rPh>
    <rPh sb="17" eb="19">
      <t>シハラ</t>
    </rPh>
    <rPh sb="21" eb="22">
      <t>オコナ</t>
    </rPh>
    <phoneticPr fontId="1"/>
  </si>
  <si>
    <t>加算当年度において、「加算による改善等実績総額」が、「加算額」</t>
    <rPh sb="0" eb="2">
      <t>カサン</t>
    </rPh>
    <rPh sb="2" eb="4">
      <t>トウネン</t>
    </rPh>
    <rPh sb="4" eb="5">
      <t>ド</t>
    </rPh>
    <phoneticPr fontId="1"/>
  </si>
  <si>
    <t>加算当年度の翌年度において、「①加算当年度の加算による改善額等</t>
    <phoneticPr fontId="1"/>
  </si>
  <si>
    <t>の影響を除いた賃金見込総額」が「②基準年度における加算額等の影</t>
    <phoneticPr fontId="1"/>
  </si>
  <si>
    <t>響を除いた支払賃金総額」を下回った場合は、その全額を速やかに職</t>
    <phoneticPr fontId="1"/>
  </si>
  <si>
    <t>員の賃金として支払っているか。</t>
    <phoneticPr fontId="1"/>
  </si>
  <si>
    <t>賃金改善の具体的な内容を職員に周知しているか。</t>
    <rPh sb="0" eb="4">
      <t>チンギンカイゼン</t>
    </rPh>
    <rPh sb="5" eb="8">
      <t>グタイテキ</t>
    </rPh>
    <rPh sb="9" eb="11">
      <t>ナイヨウ</t>
    </rPh>
    <rPh sb="12" eb="14">
      <t>ショクイン</t>
    </rPh>
    <rPh sb="15" eb="17">
      <t>シュウチ</t>
    </rPh>
    <phoneticPr fontId="1"/>
  </si>
  <si>
    <t>Ⅲ　区分3の要件等</t>
    <rPh sb="2" eb="4">
      <t>クブン</t>
    </rPh>
    <rPh sb="6" eb="8">
      <t>ヨウケン</t>
    </rPh>
    <rPh sb="8" eb="9">
      <t>トウ</t>
    </rPh>
    <phoneticPr fontId="1"/>
  </si>
  <si>
    <t>1　副主任保育士等について、発令又は職務命令を行っているか。</t>
    <phoneticPr fontId="1"/>
  </si>
  <si>
    <t>　 副主任保育士等は概ね7年以上の経験年数を有し、別に定める研修</t>
    <rPh sb="2" eb="8">
      <t>フクシュニンホイクシ</t>
    </rPh>
    <rPh sb="8" eb="9">
      <t>トウ</t>
    </rPh>
    <rPh sb="10" eb="11">
      <t>オオム</t>
    </rPh>
    <rPh sb="13" eb="14">
      <t>ネン</t>
    </rPh>
    <rPh sb="14" eb="16">
      <t>イジョウ</t>
    </rPh>
    <rPh sb="17" eb="19">
      <t>ケイケン</t>
    </rPh>
    <rPh sb="19" eb="21">
      <t>ネンスウ</t>
    </rPh>
    <rPh sb="22" eb="23">
      <t>ユウ</t>
    </rPh>
    <rPh sb="25" eb="26">
      <t>ベツ</t>
    </rPh>
    <rPh sb="27" eb="28">
      <t>サダ</t>
    </rPh>
    <rPh sb="30" eb="32">
      <t>ケンシュウ</t>
    </rPh>
    <phoneticPr fontId="1"/>
  </si>
  <si>
    <t>R7年度時点　3分野若しくは45時間</t>
    <rPh sb="2" eb="4">
      <t>ネンド</t>
    </rPh>
    <rPh sb="4" eb="6">
      <t>ジテン</t>
    </rPh>
    <rPh sb="8" eb="9">
      <t>ブン</t>
    </rPh>
    <rPh sb="9" eb="10">
      <t>ノ</t>
    </rPh>
    <rPh sb="10" eb="11">
      <t>モ</t>
    </rPh>
    <rPh sb="16" eb="18">
      <t>ジカン</t>
    </rPh>
    <phoneticPr fontId="1"/>
  </si>
  <si>
    <t>以上の研修修了が必要。</t>
    <rPh sb="3" eb="7">
      <t>ケンシュウシュウリョウ</t>
    </rPh>
    <rPh sb="8" eb="10">
      <t>ヒツヨウ</t>
    </rPh>
    <phoneticPr fontId="1"/>
  </si>
  <si>
    <t>・乳児保育</t>
    <rPh sb="1" eb="5">
      <t>ニュウジホイク</t>
    </rPh>
    <phoneticPr fontId="1"/>
  </si>
  <si>
    <t>・障害児保育</t>
    <rPh sb="1" eb="6">
      <t>ショウガイジホイク</t>
    </rPh>
    <phoneticPr fontId="1"/>
  </si>
  <si>
    <t>・食育・アレルギー等</t>
    <rPh sb="1" eb="3">
      <t>ショクイク</t>
    </rPh>
    <rPh sb="9" eb="10">
      <t>トウ</t>
    </rPh>
    <phoneticPr fontId="1"/>
  </si>
  <si>
    <t>・保健衛生、安全対策</t>
    <rPh sb="1" eb="3">
      <t>ホケン</t>
    </rPh>
    <rPh sb="3" eb="5">
      <t>エイセイ</t>
    </rPh>
    <rPh sb="6" eb="10">
      <t>アンゼンタイサク</t>
    </rPh>
    <phoneticPr fontId="1"/>
  </si>
  <si>
    <t>・保護者支援、子育て支援</t>
    <rPh sb="1" eb="4">
      <t>ホゴシャ</t>
    </rPh>
    <rPh sb="4" eb="6">
      <t>シエン</t>
    </rPh>
    <rPh sb="7" eb="9">
      <t>コソダ</t>
    </rPh>
    <rPh sb="10" eb="12">
      <t>シエン</t>
    </rPh>
    <phoneticPr fontId="1"/>
  </si>
  <si>
    <t>・マネジメント</t>
    <phoneticPr fontId="1"/>
  </si>
  <si>
    <t>各分野の研修時間は15時間以上</t>
    <rPh sb="0" eb="2">
      <t>カクブン</t>
    </rPh>
    <rPh sb="2" eb="3">
      <t>ノ</t>
    </rPh>
    <rPh sb="4" eb="8">
      <t>ケンシュウジカン</t>
    </rPh>
    <rPh sb="11" eb="13">
      <t>ジカン</t>
    </rPh>
    <rPh sb="13" eb="15">
      <t>イジョウ</t>
    </rPh>
    <phoneticPr fontId="1"/>
  </si>
  <si>
    <t>　 (※1)を修了しているか。</t>
    <phoneticPr fontId="1"/>
  </si>
  <si>
    <t>R7年度時点　1分野15時間以上の</t>
    <rPh sb="2" eb="4">
      <t>ネンド</t>
    </rPh>
    <rPh sb="4" eb="6">
      <t>ジテン</t>
    </rPh>
    <rPh sb="8" eb="9">
      <t>ブン</t>
    </rPh>
    <rPh sb="9" eb="10">
      <t>ノ</t>
    </rPh>
    <rPh sb="12" eb="16">
      <t>ジカンイジョウ</t>
    </rPh>
    <phoneticPr fontId="1"/>
  </si>
  <si>
    <t>研修修了が必要。</t>
    <phoneticPr fontId="1"/>
  </si>
  <si>
    <t>　 職務分野別リーダーについて、概ね3年以上の経験を有し、「乳</t>
    <rPh sb="2" eb="7">
      <t>ショクムブンヤベツ</t>
    </rPh>
    <phoneticPr fontId="1"/>
  </si>
  <si>
    <t>　 児保児保育」「幼児教育」「障害児保育」「食育・アレルギー」</t>
    <phoneticPr fontId="1"/>
  </si>
  <si>
    <t xml:space="preserve"> 　「保健衛生・安全対策」「保護者支援・子育て支援」のいずれか</t>
    <phoneticPr fontId="1"/>
  </si>
  <si>
    <t>　 の分野(若手リーダー又はこれに相当する職位については、これ</t>
    <phoneticPr fontId="1"/>
  </si>
  <si>
    <t>　 に準ずる分野や園運営に関する連絡調整等)を担当するとともに、</t>
    <phoneticPr fontId="1"/>
  </si>
  <si>
    <t xml:space="preserve"> 　別に定める研修(※2)を修了しているか。</t>
    <phoneticPr fontId="1"/>
  </si>
  <si>
    <t>(※1)別に定める研修</t>
    <rPh sb="4" eb="5">
      <t>ベツ</t>
    </rPh>
    <rPh sb="6" eb="7">
      <t>サダ</t>
    </rPh>
    <rPh sb="9" eb="11">
      <t>ケンシュウ</t>
    </rPh>
    <phoneticPr fontId="1"/>
  </si>
  <si>
    <t>(※2)別に定める研修</t>
    <rPh sb="4" eb="5">
      <t>ベツ</t>
    </rPh>
    <rPh sb="6" eb="7">
      <t>サダ</t>
    </rPh>
    <rPh sb="9" eb="11">
      <t>ケンシュウ</t>
    </rPh>
    <phoneticPr fontId="1"/>
  </si>
  <si>
    <t>(※3)別に定める研修</t>
    <rPh sb="4" eb="5">
      <t>ベツ</t>
    </rPh>
    <rPh sb="6" eb="7">
      <t>サダ</t>
    </rPh>
    <rPh sb="9" eb="11">
      <t>ケンシュウ</t>
    </rPh>
    <phoneticPr fontId="1"/>
  </si>
  <si>
    <t>上記(※1)又は(※2)の研修を修了</t>
    <rPh sb="0" eb="2">
      <t>ジョウキ</t>
    </rPh>
    <rPh sb="6" eb="7">
      <t>マタ</t>
    </rPh>
    <rPh sb="13" eb="15">
      <t>ケンシュウ</t>
    </rPh>
    <rPh sb="16" eb="18">
      <t>シュウリョウ</t>
    </rPh>
    <phoneticPr fontId="1"/>
  </si>
  <si>
    <t>していること。</t>
  </si>
  <si>
    <t>副主任保育士等の改善額は、月額4万円を超えないものとなっている</t>
    <rPh sb="19" eb="20">
      <t>コ</t>
    </rPh>
    <phoneticPr fontId="1"/>
  </si>
  <si>
    <t>か。</t>
  </si>
  <si>
    <t>前記1(主任保育士等)、2(職務分野別リーダー)、3(園長等研修修了</t>
    <rPh sb="0" eb="2">
      <t>ゼンキ</t>
    </rPh>
    <rPh sb="4" eb="6">
      <t>シュニン</t>
    </rPh>
    <rPh sb="6" eb="10">
      <t>ホイクシトウ</t>
    </rPh>
    <rPh sb="27" eb="30">
      <t>エンチョウトウ</t>
    </rPh>
    <rPh sb="30" eb="32">
      <t>ケンシュウ</t>
    </rPh>
    <rPh sb="32" eb="34">
      <t>シュウリョウ</t>
    </rPh>
    <phoneticPr fontId="1"/>
  </si>
  <si>
    <t>者)が1人以上いるか。</t>
    <rPh sb="4" eb="5">
      <t>ニン</t>
    </rPh>
    <rPh sb="5" eb="7">
      <t>イジョウ</t>
    </rPh>
    <phoneticPr fontId="1"/>
  </si>
  <si>
    <t>Ⅱ　区分2及び区分3に係る共通の要件等</t>
    <rPh sb="2" eb="4">
      <t>クブン</t>
    </rPh>
    <rPh sb="5" eb="6">
      <t>オヨ</t>
    </rPh>
    <rPh sb="7" eb="9">
      <t>クブン</t>
    </rPh>
    <rPh sb="11" eb="12">
      <t>カカ</t>
    </rPh>
    <rPh sb="13" eb="15">
      <t>キョウツウ</t>
    </rPh>
    <rPh sb="16" eb="18">
      <t>ヨウケン</t>
    </rPh>
    <rPh sb="18" eb="19">
      <t>トウ</t>
    </rPh>
    <phoneticPr fontId="1"/>
  </si>
  <si>
    <t>区分2の賃金改善の方法は。</t>
    <rPh sb="0" eb="2">
      <t>クブン</t>
    </rPh>
    <phoneticPr fontId="1"/>
  </si>
  <si>
    <t>☆　いる場合、支払時期及び支払方法は。</t>
    <rPh sb="4" eb="6">
      <t>バアイ</t>
    </rPh>
    <rPh sb="7" eb="9">
      <t>シハライ</t>
    </rPh>
    <rPh sb="9" eb="11">
      <t>ジキ</t>
    </rPh>
    <rPh sb="11" eb="12">
      <t>オヨ</t>
    </rPh>
    <rPh sb="13" eb="15">
      <t>シハライ</t>
    </rPh>
    <rPh sb="15" eb="17">
      <t>ホウホウ</t>
    </rPh>
    <phoneticPr fontId="1"/>
  </si>
  <si>
    <t>賃金改善の名称、内容等が明確に管理されているか。</t>
    <rPh sb="0" eb="4">
      <t>チンギンカイゼン</t>
    </rPh>
    <rPh sb="5" eb="7">
      <t>メイショウ</t>
    </rPh>
    <rPh sb="8" eb="11">
      <t>ナイヨウトウ</t>
    </rPh>
    <rPh sb="12" eb="14">
      <t>メイカク</t>
    </rPh>
    <rPh sb="15" eb="17">
      <t>カンリ</t>
    </rPh>
    <phoneticPr fontId="1"/>
  </si>
  <si>
    <t>区分２に係る加算額について、その一部を同一の設置者・事業者が</t>
    <phoneticPr fontId="1"/>
  </si>
  <si>
    <t>他の施設・事業所（注）における賃金の改善に充てているか。</t>
    <phoneticPr fontId="1"/>
  </si>
  <si>
    <t>※加算当該年度の4月1日時点で研</t>
    <rPh sb="1" eb="3">
      <t>カサン</t>
    </rPh>
    <rPh sb="3" eb="7">
      <t>トウガイネンド</t>
    </rPh>
    <rPh sb="9" eb="10">
      <t>ガツ</t>
    </rPh>
    <rPh sb="11" eb="12">
      <t>ニチ</t>
    </rPh>
    <rPh sb="12" eb="14">
      <t>ジテン</t>
    </rPh>
    <rPh sb="15" eb="16">
      <t>ケン</t>
    </rPh>
    <phoneticPr fontId="1"/>
  </si>
  <si>
    <t>修修了者がいない場合で、年度途</t>
    <rPh sb="0" eb="1">
      <t>シュウ</t>
    </rPh>
    <rPh sb="1" eb="4">
      <t>シュウリョウシャ</t>
    </rPh>
    <rPh sb="8" eb="10">
      <t>バアイ</t>
    </rPh>
    <rPh sb="12" eb="14">
      <t>ネンド</t>
    </rPh>
    <rPh sb="14" eb="15">
      <t>ト</t>
    </rPh>
    <phoneticPr fontId="1"/>
  </si>
  <si>
    <t>中において研修修了者を1人以上</t>
    <rPh sb="0" eb="1">
      <t>ナカ</t>
    </rPh>
    <rPh sb="5" eb="10">
      <t>ケンシュウシュウリョウシャ</t>
    </rPh>
    <rPh sb="12" eb="13">
      <t>ニン</t>
    </rPh>
    <rPh sb="13" eb="15">
      <t>イジョウ</t>
    </rPh>
    <phoneticPr fontId="1"/>
  </si>
  <si>
    <t>Ⅳ　区分1・2・3　共通事項　</t>
    <rPh sb="2" eb="4">
      <t>クブン</t>
    </rPh>
    <rPh sb="10" eb="12">
      <t>トモツウ</t>
    </rPh>
    <rPh sb="12" eb="14">
      <t>ジコウ</t>
    </rPh>
    <phoneticPr fontId="1"/>
  </si>
  <si>
    <t>(※)特別保育</t>
    <rPh sb="3" eb="7">
      <t>トクベツホイク</t>
    </rPh>
    <phoneticPr fontId="1"/>
  </si>
  <si>
    <t>子育て支援ひろば(地域子育</t>
    <rPh sb="0" eb="2">
      <t>コソダ</t>
    </rPh>
    <rPh sb="3" eb="5">
      <t>シエン</t>
    </rPh>
    <rPh sb="9" eb="11">
      <t>チイキ</t>
    </rPh>
    <rPh sb="11" eb="13">
      <t>コソダ</t>
    </rPh>
    <phoneticPr fontId="1"/>
  </si>
  <si>
    <t>て支援拠点事業)担当(専任)</t>
    <rPh sb="1" eb="3">
      <t>シエン</t>
    </rPh>
    <rPh sb="5" eb="7">
      <t>ジギョウ</t>
    </rPh>
    <rPh sb="8" eb="10">
      <t>タントウ</t>
    </rPh>
    <rPh sb="11" eb="13">
      <t>センニン</t>
    </rPh>
    <phoneticPr fontId="1"/>
  </si>
  <si>
    <t>一時預かり事業(一般型・幼</t>
    <rPh sb="0" eb="3">
      <t>イチジアズ</t>
    </rPh>
    <rPh sb="5" eb="7">
      <t>ジギョウ</t>
    </rPh>
    <rPh sb="8" eb="10">
      <t>イッパン</t>
    </rPh>
    <rPh sb="10" eb="11">
      <t>ガタ</t>
    </rPh>
    <rPh sb="12" eb="13">
      <t>ヨウ</t>
    </rPh>
    <phoneticPr fontId="1"/>
  </si>
  <si>
    <t>稚園型)担当(専任)</t>
    <rPh sb="2" eb="3">
      <t>ガタ</t>
    </rPh>
    <rPh sb="4" eb="6">
      <t>タントウ</t>
    </rPh>
    <rPh sb="7" eb="9">
      <t>センニン</t>
    </rPh>
    <phoneticPr fontId="1"/>
  </si>
  <si>
    <t>病児・病後児保育事業</t>
    <rPh sb="0" eb="2">
      <t>ビョウジ</t>
    </rPh>
    <rPh sb="3" eb="6">
      <t>ビョウゴジ</t>
    </rPh>
    <rPh sb="6" eb="8">
      <t>ホイク</t>
    </rPh>
    <rPh sb="8" eb="10">
      <t>ジギョウ</t>
    </rPh>
    <phoneticPr fontId="1"/>
  </si>
  <si>
    <t>えええ</t>
    <phoneticPr fontId="1"/>
  </si>
  <si>
    <t>担当(専任)</t>
    <rPh sb="0" eb="2">
      <t>タントウ</t>
    </rPh>
    <rPh sb="3" eb="5">
      <t>センニン</t>
    </rPh>
    <phoneticPr fontId="1"/>
  </si>
  <si>
    <t>在園児下の子優先利用支</t>
    <rPh sb="0" eb="3">
      <t>ザイエンジ</t>
    </rPh>
    <rPh sb="3" eb="4">
      <t>シタ</t>
    </rPh>
    <rPh sb="5" eb="6">
      <t>コ</t>
    </rPh>
    <rPh sb="6" eb="8">
      <t>ユウセン</t>
    </rPh>
    <rPh sb="8" eb="10">
      <t>リヨウ</t>
    </rPh>
    <rPh sb="10" eb="11">
      <t>シ</t>
    </rPh>
    <phoneticPr fontId="1"/>
  </si>
  <si>
    <t>援担当(専任)</t>
    <rPh sb="0" eb="1">
      <t>エン</t>
    </rPh>
    <rPh sb="1" eb="3">
      <t>タントウ</t>
    </rPh>
    <rPh sb="4" eb="6">
      <t>センニン</t>
    </rPh>
    <phoneticPr fontId="1"/>
  </si>
  <si>
    <t>保育補助者雇上強化事業費</t>
    <rPh sb="0" eb="5">
      <t>ホイクホジョシャ</t>
    </rPh>
    <rPh sb="5" eb="9">
      <t>ヤトイジョウキョウカ</t>
    </rPh>
    <rPh sb="9" eb="12">
      <t>ジギョウヒ</t>
    </rPh>
    <phoneticPr fontId="1"/>
  </si>
  <si>
    <t>医療的ケア児保育支援事業</t>
    <rPh sb="0" eb="3">
      <t>イリョウテキ</t>
    </rPh>
    <rPh sb="5" eb="6">
      <t>ジ</t>
    </rPh>
    <rPh sb="6" eb="8">
      <t>ホイク</t>
    </rPh>
    <rPh sb="8" eb="10">
      <t>シエン</t>
    </rPh>
    <rPh sb="10" eb="12">
      <t>ジギョウ</t>
    </rPh>
    <phoneticPr fontId="1"/>
  </si>
  <si>
    <t>こども誰でも通園制度担当</t>
    <rPh sb="3" eb="4">
      <t>ダレ</t>
    </rPh>
    <rPh sb="6" eb="8">
      <t>ツウエン</t>
    </rPh>
    <rPh sb="8" eb="10">
      <t>セイド</t>
    </rPh>
    <rPh sb="10" eb="12">
      <t>タントウ</t>
    </rPh>
    <phoneticPr fontId="1"/>
  </si>
  <si>
    <t>(専任)</t>
    <rPh sb="1" eb="3">
      <t>センニン</t>
    </rPh>
    <phoneticPr fontId="1"/>
  </si>
  <si>
    <t>施設型給付費等に係る処遇改善等加算について(以下「処遇改善等通知」という。)令和7年4月11日こ成保296・7文科初第250号</t>
    <phoneticPr fontId="1"/>
  </si>
  <si>
    <t>処遇改善等通知第2_1</t>
    <rPh sb="0" eb="5">
      <t>ショグウカイゼントウ</t>
    </rPh>
    <rPh sb="5" eb="7">
      <t>ツウチ</t>
    </rPh>
    <rPh sb="7" eb="8">
      <t>ダイ</t>
    </rPh>
    <phoneticPr fontId="1"/>
  </si>
  <si>
    <t>処遇改善等通知第4_2</t>
    <rPh sb="0" eb="2">
      <t>ショグウ</t>
    </rPh>
    <rPh sb="2" eb="4">
      <t>カイゼン</t>
    </rPh>
    <rPh sb="4" eb="5">
      <t>トウ</t>
    </rPh>
    <rPh sb="5" eb="7">
      <t>ツウチ</t>
    </rPh>
    <rPh sb="7" eb="8">
      <t>ダイ</t>
    </rPh>
    <phoneticPr fontId="1"/>
  </si>
  <si>
    <t>　 は研修の機会を確保している。(※)</t>
    <phoneticPr fontId="1"/>
  </si>
  <si>
    <t>処遇改善等通知第5_3</t>
    <rPh sb="0" eb="5">
      <t>ショグウカイゼントウ</t>
    </rPh>
    <rPh sb="5" eb="7">
      <t>ツウチ</t>
    </rPh>
    <rPh sb="7" eb="8">
      <t>ダイ</t>
    </rPh>
    <phoneticPr fontId="1"/>
  </si>
  <si>
    <t>処遇改善等加算通知第5_2</t>
    <rPh sb="0" eb="5">
      <t>ショグウカイゼントウ</t>
    </rPh>
    <rPh sb="5" eb="7">
      <t>カサン</t>
    </rPh>
    <rPh sb="7" eb="9">
      <t>ツウチ</t>
    </rPh>
    <rPh sb="9" eb="10">
      <t>ダイ</t>
    </rPh>
    <phoneticPr fontId="1"/>
  </si>
  <si>
    <t>処遇改善等加算通知第5_1</t>
    <rPh sb="0" eb="7">
      <t>ショグウカイゼントウカサン</t>
    </rPh>
    <rPh sb="7" eb="9">
      <t>ツウチ</t>
    </rPh>
    <rPh sb="9" eb="10">
      <t>ダイ</t>
    </rPh>
    <phoneticPr fontId="1"/>
  </si>
  <si>
    <t>処遇改善等加算通知第2_2(4)</t>
    <rPh sb="0" eb="5">
      <t>ショグウカイゼントウ</t>
    </rPh>
    <rPh sb="5" eb="7">
      <t>カサン</t>
    </rPh>
    <rPh sb="7" eb="9">
      <t>ツウチ</t>
    </rPh>
    <rPh sb="9" eb="10">
      <t>ダイ</t>
    </rPh>
    <phoneticPr fontId="1"/>
  </si>
  <si>
    <t>処遇改善等通知第2_2(1)</t>
    <rPh sb="0" eb="2">
      <t>ショグウ</t>
    </rPh>
    <rPh sb="2" eb="4">
      <t>カイゼン</t>
    </rPh>
    <rPh sb="4" eb="5">
      <t>トウ</t>
    </rPh>
    <rPh sb="5" eb="7">
      <t>ツウチ</t>
    </rPh>
    <rPh sb="7" eb="8">
      <t>ダイ</t>
    </rPh>
    <phoneticPr fontId="1"/>
  </si>
  <si>
    <t>処遇改善等加算通知第5_4</t>
    <rPh sb="0" eb="5">
      <t>ショグウカイゼントウ</t>
    </rPh>
    <rPh sb="5" eb="7">
      <t>カサン</t>
    </rPh>
    <rPh sb="7" eb="9">
      <t>ツウチ</t>
    </rPh>
    <rPh sb="9" eb="10">
      <t>ダイ</t>
    </rPh>
    <phoneticPr fontId="1"/>
  </si>
  <si>
    <t>処遇改善等加算通知第2_3(1)</t>
    <rPh sb="0" eb="5">
      <t>ショグウカイゼントウ</t>
    </rPh>
    <rPh sb="5" eb="7">
      <t>カサン</t>
    </rPh>
    <rPh sb="7" eb="9">
      <t>ツウチ</t>
    </rPh>
    <rPh sb="9" eb="10">
      <t>ダイ</t>
    </rPh>
    <phoneticPr fontId="1"/>
  </si>
  <si>
    <t>処遇改善等加算通知第2_3(3)</t>
    <rPh sb="0" eb="5">
      <t>ショグウカイゼントウ</t>
    </rPh>
    <rPh sb="5" eb="7">
      <t>カサン</t>
    </rPh>
    <rPh sb="7" eb="9">
      <t>ツウチ</t>
    </rPh>
    <rPh sb="9" eb="10">
      <t>ダイ</t>
    </rPh>
    <phoneticPr fontId="1"/>
  </si>
  <si>
    <t>月末</t>
    <rPh sb="0" eb="1">
      <t>ツキ</t>
    </rPh>
    <rPh sb="1" eb="2">
      <t>マツ</t>
    </rPh>
    <phoneticPr fontId="1"/>
  </si>
  <si>
    <t>令和7年度分　</t>
    <rPh sb="0" eb="2">
      <t>レイワ</t>
    </rPh>
    <rPh sb="3" eb="6">
      <t>ネンドブン</t>
    </rPh>
    <phoneticPr fontId="1"/>
  </si>
  <si>
    <t>令和7年</t>
    <rPh sb="0" eb="2">
      <t>レイワ</t>
    </rPh>
    <rPh sb="3" eb="4">
      <t>ネン</t>
    </rPh>
    <phoneticPr fontId="1"/>
  </si>
  <si>
    <t>令和8年度分</t>
    <rPh sb="0" eb="2">
      <t>レイワ</t>
    </rPh>
    <rPh sb="3" eb="6">
      <t>ネンドブン</t>
    </rPh>
    <phoneticPr fontId="1"/>
  </si>
  <si>
    <t>令和8年</t>
    <rPh sb="0" eb="2">
      <t>レイワ</t>
    </rPh>
    <rPh sb="3" eb="4">
      <t>ネン</t>
    </rPh>
    <phoneticPr fontId="1"/>
  </si>
  <si>
    <t>増額改定が生じた際、賃金改善のため見直しを行ったものは。</t>
    <rPh sb="0" eb="2">
      <t>ゾウガク</t>
    </rPh>
    <rPh sb="2" eb="4">
      <t>カイテイ</t>
    </rPh>
    <rPh sb="5" eb="6">
      <t>ショウ</t>
    </rPh>
    <rPh sb="8" eb="9">
      <t>サイ</t>
    </rPh>
    <rPh sb="10" eb="12">
      <t>チンギン</t>
    </rPh>
    <rPh sb="12" eb="14">
      <t>カイゼン</t>
    </rPh>
    <rPh sb="17" eb="19">
      <t>ミナオ</t>
    </rPh>
    <rPh sb="21" eb="22">
      <t>オコナ</t>
    </rPh>
    <phoneticPr fontId="1"/>
  </si>
  <si>
    <t>給与表の見直し</t>
    <rPh sb="0" eb="2">
      <t>キュウヨ</t>
    </rPh>
    <rPh sb="2" eb="3">
      <t>ヒョウ</t>
    </rPh>
    <rPh sb="4" eb="6">
      <t>ミナオ</t>
    </rPh>
    <phoneticPr fontId="1"/>
  </si>
  <si>
    <t>給与規定の見直し</t>
    <rPh sb="0" eb="2">
      <t>キュウヨ</t>
    </rPh>
    <rPh sb="2" eb="4">
      <t>キテイ</t>
    </rPh>
    <rPh sb="5" eb="7">
      <t>ミナオ</t>
    </rPh>
    <phoneticPr fontId="1"/>
  </si>
  <si>
    <t>見直し行わず</t>
    <rPh sb="0" eb="2">
      <t>ミナオ</t>
    </rPh>
    <rPh sb="3" eb="4">
      <t>オコナ</t>
    </rPh>
    <phoneticPr fontId="1"/>
  </si>
  <si>
    <t>上記①が②を下回った場合において、「特別な事情に係る届出」</t>
    <rPh sb="0" eb="2">
      <t>ジョウキ</t>
    </rPh>
    <rPh sb="6" eb="8">
      <t>シタマワ</t>
    </rPh>
    <rPh sb="10" eb="12">
      <t>バアイ</t>
    </rPh>
    <rPh sb="18" eb="20">
      <t>トクベツ</t>
    </rPh>
    <rPh sb="21" eb="23">
      <t>ジジョウ</t>
    </rPh>
    <rPh sb="24" eb="25">
      <t>カカ</t>
    </rPh>
    <rPh sb="26" eb="28">
      <t>トドケデ</t>
    </rPh>
    <phoneticPr fontId="1"/>
  </si>
  <si>
    <t>　 をしているか。</t>
    <phoneticPr fontId="1"/>
  </si>
  <si>
    <t>定める研修(※3)を修了しているか。</t>
  </si>
  <si>
    <t xml:space="preserve">   任保育士・中核リーダー・専門リーダーを対象とした別に</t>
    <phoneticPr fontId="1"/>
  </si>
  <si>
    <t>士等の改善額上回らない金額になっているか？</t>
    <rPh sb="0" eb="1">
      <t>シ</t>
    </rPh>
    <rPh sb="1" eb="2">
      <t>トウ</t>
    </rPh>
    <rPh sb="3" eb="6">
      <t>カイゼンガク</t>
    </rPh>
    <rPh sb="6" eb="8">
      <t>ウワマワ</t>
    </rPh>
    <rPh sb="11" eb="13">
      <t>キンガク</t>
    </rPh>
    <rPh sb="12" eb="13">
      <t>ガク</t>
    </rPh>
    <phoneticPr fontId="1"/>
  </si>
  <si>
    <t>特定教育・保育施設の運営</t>
    <phoneticPr fontId="1"/>
  </si>
  <si>
    <t>正当な理由がないにも関わらず支給認定保護者の利用の</t>
    <phoneticPr fontId="1"/>
  </si>
  <si>
    <t>申込みを拒否していないか。</t>
    <phoneticPr fontId="1"/>
  </si>
  <si>
    <t>自ら適切な教育・保育の提供が困難な場合、適切な措置を</t>
    <phoneticPr fontId="1"/>
  </si>
  <si>
    <t>速やかに講じているか。</t>
    <phoneticPr fontId="1"/>
  </si>
  <si>
    <t>特定基準第6条第5項</t>
    <phoneticPr fontId="1"/>
  </si>
  <si>
    <t>特定教育・保育施設は、当該特定教育・保育施設の利用に</t>
    <phoneticPr fontId="1"/>
  </si>
  <si>
    <t>ついて、市が行うあっせん及び要請に対し、できる限り</t>
    <phoneticPr fontId="1"/>
  </si>
  <si>
    <t>協力しているか。</t>
    <phoneticPr fontId="1"/>
  </si>
  <si>
    <t>特定基準第7条第1項</t>
    <phoneticPr fontId="1"/>
  </si>
  <si>
    <t>2号認定こども又は 3号認定こどもに該当する教育・保育</t>
    <phoneticPr fontId="1"/>
  </si>
  <si>
    <t>特定基準第7条第2項</t>
    <phoneticPr fontId="1"/>
  </si>
  <si>
    <t>特定教育・保育の提供が求められた場合は、必要に応じて、</t>
    <phoneticPr fontId="1"/>
  </si>
  <si>
    <t>支給認定証により、受給資格等を確認しているか。</t>
    <phoneticPr fontId="1"/>
  </si>
  <si>
    <t>特定基準第8条</t>
    <phoneticPr fontId="1"/>
  </si>
  <si>
    <t>教育・保育給付認定を受けていない保護者から利用の</t>
    <phoneticPr fontId="1"/>
  </si>
  <si>
    <t>申し込みがあった場合は、当該保護者の意思を踏まえて</t>
    <phoneticPr fontId="1"/>
  </si>
  <si>
    <t>特定基準第9条第1項</t>
    <phoneticPr fontId="1"/>
  </si>
  <si>
    <t>支給認定の変更の申請が遅くとも支給認定保護者が受け</t>
    <phoneticPr fontId="1"/>
  </si>
  <si>
    <t>特定基準第9条第2項</t>
    <phoneticPr fontId="1"/>
  </si>
  <si>
    <t>特定教育・保育の提供に当たっては、支給認定こどもの</t>
    <phoneticPr fontId="1"/>
  </si>
  <si>
    <t>特定基準第10条</t>
    <phoneticPr fontId="1"/>
  </si>
  <si>
    <t>偽りその他不正な行為によって支給を受けた又は受けよう</t>
    <phoneticPr fontId="1"/>
  </si>
  <si>
    <t>とした場合は、遅滞なく意見を付して市町村に通知して</t>
    <phoneticPr fontId="1"/>
  </si>
  <si>
    <t>特定基準第19条</t>
    <phoneticPr fontId="1"/>
  </si>
  <si>
    <t>保護者が、希望を踏まえて適切に特定教育・保育施設を</t>
    <phoneticPr fontId="1"/>
  </si>
  <si>
    <t>特定基準第28条第1項</t>
    <phoneticPr fontId="1"/>
  </si>
  <si>
    <t>施設についての広告内容が虚偽又は誇大となっていないか。</t>
    <phoneticPr fontId="1"/>
  </si>
  <si>
    <t>特定基準第28条第2項</t>
    <phoneticPr fontId="1"/>
  </si>
  <si>
    <t>施設をこどもや家族に紹介することの対償として、利用者</t>
    <phoneticPr fontId="1"/>
  </si>
  <si>
    <t>特定基準第29条第1項</t>
    <phoneticPr fontId="1"/>
  </si>
  <si>
    <t>利用者支援事業者等へこどもや家族を紹介することの</t>
    <phoneticPr fontId="1"/>
  </si>
  <si>
    <t>対償として、利用者支援事業者等から金品その他の財産</t>
    <phoneticPr fontId="1"/>
  </si>
  <si>
    <t>上の利益の収受を行っていないか。</t>
    <phoneticPr fontId="1"/>
  </si>
  <si>
    <t>特定基準第29条第2項</t>
    <phoneticPr fontId="1"/>
  </si>
  <si>
    <t>給付認定こどもに係る、当該特定教育・保育施設の利用</t>
    <phoneticPr fontId="1"/>
  </si>
  <si>
    <t>について、市が行う調整及び要請に対し、できる限り</t>
    <phoneticPr fontId="1"/>
  </si>
  <si>
    <t>速やかに当該申請が行われるよう、教育・保育給付認定</t>
    <phoneticPr fontId="1"/>
  </si>
  <si>
    <t>の申請に係る必要な援助を行っているか。</t>
    <phoneticPr fontId="1"/>
  </si>
  <si>
    <t>ている 支給認定の有効期間の満了の日の30日前には行</t>
    <phoneticPr fontId="1"/>
  </si>
  <si>
    <t>われるよう必要な援助を行っているか。</t>
    <phoneticPr fontId="1"/>
  </si>
  <si>
    <t>心身の状況、その置かれている環境、他の特定教育・保</t>
    <phoneticPr fontId="1"/>
  </si>
  <si>
    <t>育施設等の利用 状況等の把握に努めているか。</t>
    <phoneticPr fontId="1"/>
  </si>
  <si>
    <t>選択することができるように、提供する特定教育・保育</t>
    <phoneticPr fontId="1"/>
  </si>
  <si>
    <t>の内容に関する情報の提供を行うよう努めているか。</t>
    <phoneticPr fontId="1"/>
  </si>
  <si>
    <t>支援事業者等に金品その他の財産上の利益の供与を行っ</t>
    <phoneticPr fontId="1"/>
  </si>
  <si>
    <t>ていないか。</t>
    <phoneticPr fontId="1"/>
  </si>
  <si>
    <t>令和7・8年度分経営情報等の報告を「ここdeサーチ」に</t>
    <phoneticPr fontId="1"/>
  </si>
  <si>
    <t>より行っているか。</t>
    <phoneticPr fontId="1"/>
  </si>
  <si>
    <t>子ども・子育て支援法第58条第2項</t>
    <phoneticPr fontId="1"/>
  </si>
  <si>
    <t>事業年度終了（決算）は何月末か。</t>
    <phoneticPr fontId="1"/>
  </si>
  <si>
    <t>報告期限：事業年度終了後5か月以内</t>
    <phoneticPr fontId="1"/>
  </si>
  <si>
    <t>市への報告日は。</t>
    <phoneticPr fontId="1"/>
  </si>
  <si>
    <t>（共通事項）</t>
  </si>
  <si>
    <t>事業年度終了時点の情報が報告されているか。</t>
    <phoneticPr fontId="1"/>
  </si>
  <si>
    <t>施設ごとの経営情報等の報告になっているか。</t>
    <phoneticPr fontId="1"/>
  </si>
  <si>
    <t>こども家庭庁成育局保育政策課「経営情報等の公表に係る確認ポイントの例について」</t>
  </si>
  <si>
    <t>（会計年度）</t>
    <phoneticPr fontId="1"/>
  </si>
  <si>
    <t>記載年度や会計期間に誤りはないか。</t>
  </si>
  <si>
    <t>ない</t>
  </si>
  <si>
    <t>ある</t>
  </si>
  <si>
    <t>（施設の状況等）</t>
  </si>
  <si>
    <t>定員数の報告人数に齟齬がないか。</t>
    <phoneticPr fontId="1"/>
  </si>
  <si>
    <t>（人員配置）</t>
    <phoneticPr fontId="1"/>
  </si>
  <si>
    <t>「公定価格基準」の人員数≦「実際の人数」になって</t>
    <phoneticPr fontId="1"/>
  </si>
  <si>
    <t>「常勤換算」の人数≦「実人数」になっているか。</t>
  </si>
  <si>
    <t>（職員給与）</t>
    <phoneticPr fontId="1"/>
  </si>
  <si>
    <t>賃金等の記載は、賃金改善実績報告書の内容と一致し</t>
    <phoneticPr fontId="1"/>
  </si>
  <si>
    <t>「基本給」、「手当」、「賞与（一時金）」は年額の</t>
    <phoneticPr fontId="1"/>
  </si>
  <si>
    <t>記載になっているか。</t>
    <phoneticPr fontId="1"/>
  </si>
  <si>
    <t>職員給与において報告されている職員数は、人員配置</t>
    <phoneticPr fontId="1"/>
  </si>
  <si>
    <t>に関する事項の報告人数と一致しているか。</t>
    <phoneticPr fontId="1"/>
  </si>
  <si>
    <t>「いない」場合、派遣職員・委託職員を配置して</t>
    <phoneticPr fontId="1"/>
  </si>
  <si>
    <t>加算当該年度内の賃金改善実施期間における支払賃金</t>
    <phoneticPr fontId="1"/>
  </si>
  <si>
    <t>総額≧起点賃金水準の支払総額になっているか。</t>
    <phoneticPr fontId="1"/>
  </si>
  <si>
    <t>（モデル給与）</t>
    <phoneticPr fontId="1"/>
  </si>
  <si>
    <t>モデル給与一覧表は、1つの職種につき学歴区分は1つ</t>
    <phoneticPr fontId="1"/>
  </si>
  <si>
    <t>以上、経験年数は学歴区分1種類につき2つ以上（1年目</t>
    <phoneticPr fontId="1"/>
  </si>
  <si>
    <t>を必ず含む。）が記入されているか。</t>
    <phoneticPr fontId="1"/>
  </si>
  <si>
    <t>保育所等においては常勤保育士、幼稚園においては常</t>
    <phoneticPr fontId="1"/>
  </si>
  <si>
    <t>勤幼稚園教諭、認定こども園においては常勤保育教諭</t>
    <phoneticPr fontId="1"/>
  </si>
  <si>
    <t>のモデル給与が報告に含まれているか。</t>
    <phoneticPr fontId="1"/>
  </si>
  <si>
    <t>（収支の状況）</t>
    <phoneticPr fontId="1"/>
  </si>
  <si>
    <t>各勘定科目の合計が表示される費目の金額は、各項目</t>
    <phoneticPr fontId="1"/>
  </si>
  <si>
    <t>の合計額と一致しているか。</t>
    <phoneticPr fontId="1"/>
  </si>
  <si>
    <t>収入のうち「施設型給付費（特例施設型給付費を含</t>
    <phoneticPr fontId="1"/>
  </si>
  <si>
    <t>む）」、「地域子ども・子育て支援事業（一時預かり</t>
    <phoneticPr fontId="1"/>
  </si>
  <si>
    <t>事業等）」、「施設型給付費収益（特例施設型給付費</t>
    <phoneticPr fontId="1"/>
  </si>
  <si>
    <t>収益を含む）」等の科目に金額が計上されているか。</t>
    <phoneticPr fontId="1"/>
  </si>
  <si>
    <t>給食は児童に適した料理方法等の配慮を行っているか。</t>
    <rPh sb="0" eb="2">
      <t>キュウショク</t>
    </rPh>
    <rPh sb="3" eb="5">
      <t>ジドウ</t>
    </rPh>
    <rPh sb="6" eb="7">
      <t>テキ</t>
    </rPh>
    <phoneticPr fontId="1"/>
  </si>
  <si>
    <t>71</t>
    <phoneticPr fontId="1"/>
  </si>
  <si>
    <t>報告期限から3か月以上経過しているにもかかわらず報告がされていない場合は基本分単価の減算対象になる。</t>
    <rPh sb="0" eb="2">
      <t>ホウコク</t>
    </rPh>
    <rPh sb="2" eb="4">
      <t>キゲン</t>
    </rPh>
    <rPh sb="8" eb="9">
      <t>ツキ</t>
    </rPh>
    <rPh sb="9" eb="11">
      <t>イジョウ</t>
    </rPh>
    <rPh sb="11" eb="13">
      <t>ケイカ</t>
    </rPh>
    <phoneticPr fontId="1"/>
  </si>
  <si>
    <t>処遇改善等加算に関するFAQ（よくある質問）（第7版）令和8年5月15日時点版No.5、No.6</t>
    <phoneticPr fontId="1"/>
  </si>
  <si>
    <t>(※)通常業務中に行うものを除き、教育に係る長期休業期間中に行うものを含む。</t>
    <rPh sb="3" eb="8">
      <t>ツウジョウギョウムチュウ</t>
    </rPh>
    <rPh sb="9" eb="10">
      <t>オコナ</t>
    </rPh>
    <rPh sb="14" eb="15">
      <t>ノゾ</t>
    </rPh>
    <phoneticPr fontId="1"/>
  </si>
  <si>
    <t>（注） 当該加算による改善額に伴う法定福利費等の事業主負担分に充てても良いこと。</t>
    <phoneticPr fontId="1"/>
  </si>
  <si>
    <t>ウ 上記ア、イの内容について就業規則等の明確な根拠規定を</t>
    <rPh sb="2" eb="4">
      <t>ジョウキ</t>
    </rPh>
    <phoneticPr fontId="1"/>
  </si>
  <si>
    <t>書面で整備し、全ての職員（非常勤職員及び法人の役員等を</t>
    <rPh sb="1" eb="2">
      <t>メン</t>
    </rPh>
    <phoneticPr fontId="1"/>
  </si>
  <si>
    <t>兼務している職員を含む。以下同じ。）に周知している。</t>
    <phoneticPr fontId="1"/>
  </si>
  <si>
    <t>ア 職員の職務内容等を踏まえ、職員と意見を交換しながら、</t>
    <phoneticPr fontId="1"/>
  </si>
  <si>
    <t>・幼児教育</t>
    <phoneticPr fontId="1"/>
  </si>
  <si>
    <t>賃金改善が役職手当、職務手当など職位、職責、職務内容等に応じ</t>
    <phoneticPr fontId="1"/>
  </si>
  <si>
    <t>て、決まって毎月支払われる手当又は基本給により行われているか。</t>
    <phoneticPr fontId="1"/>
  </si>
  <si>
    <t>確保でき、要件を満たすことに</t>
    <rPh sb="0" eb="2">
      <t>カクホ</t>
    </rPh>
    <rPh sb="5" eb="7">
      <t>ヨウケン</t>
    </rPh>
    <rPh sb="8" eb="9">
      <t>ミ</t>
    </rPh>
    <phoneticPr fontId="1"/>
  </si>
  <si>
    <t>なった場合は、要件を満たすこと</t>
    <rPh sb="3" eb="5">
      <t>バアイ</t>
    </rPh>
    <rPh sb="7" eb="9">
      <t>ヨウケン</t>
    </rPh>
    <rPh sb="10" eb="11">
      <t>ミ</t>
    </rPh>
    <phoneticPr fontId="1"/>
  </si>
  <si>
    <t>となった日の属する月の翌月から</t>
    <rPh sb="4" eb="5">
      <t>ヒ</t>
    </rPh>
    <rPh sb="6" eb="7">
      <t>ゾク</t>
    </rPh>
    <rPh sb="9" eb="10">
      <t>ツキ</t>
    </rPh>
    <rPh sb="11" eb="13">
      <t>ヨクゲツ</t>
    </rPh>
    <phoneticPr fontId="1"/>
  </si>
  <si>
    <t>加算算定可。</t>
    <rPh sb="3" eb="4">
      <t>テイ</t>
    </rPh>
    <rPh sb="4" eb="5">
      <t>カ</t>
    </rPh>
    <phoneticPr fontId="1"/>
  </si>
  <si>
    <t>2　職務分野別リーダーについて、辞令又は職務命令を行って</t>
    <rPh sb="2" eb="4">
      <t>ショクム</t>
    </rPh>
    <rPh sb="4" eb="6">
      <t>ブンヤ</t>
    </rPh>
    <rPh sb="6" eb="7">
      <t>ベツ</t>
    </rPh>
    <rPh sb="16" eb="18">
      <t>ジレイ</t>
    </rPh>
    <rPh sb="18" eb="19">
      <t>マタ</t>
    </rPh>
    <rPh sb="20" eb="22">
      <t>ショクム</t>
    </rPh>
    <rPh sb="22" eb="24">
      <t>メイレイ</t>
    </rPh>
    <rPh sb="25" eb="26">
      <t>オコナ</t>
    </rPh>
    <phoneticPr fontId="1"/>
  </si>
  <si>
    <t>処遇改善等加算(区分1・2・3)において、特別保育(※)の担当職員を</t>
    <rPh sb="0" eb="2">
      <t>ショグウ</t>
    </rPh>
    <rPh sb="2" eb="4">
      <t>カイゼン</t>
    </rPh>
    <rPh sb="4" eb="5">
      <t>トウ</t>
    </rPh>
    <rPh sb="5" eb="7">
      <t>カサン</t>
    </rPh>
    <rPh sb="8" eb="10">
      <t>クブン</t>
    </rPh>
    <rPh sb="21" eb="25">
      <t>トクベツホイク</t>
    </rPh>
    <rPh sb="29" eb="31">
      <t>タントウ</t>
    </rPh>
    <rPh sb="31" eb="33">
      <t>ショクイン</t>
    </rPh>
    <phoneticPr fontId="1"/>
  </si>
  <si>
    <t>(2) 次のア、イ及びウに掲げる要件の全てに適合している。</t>
    <rPh sb="9" eb="10">
      <t>オヨ</t>
    </rPh>
    <phoneticPr fontId="1"/>
  </si>
  <si>
    <t>令和８年度　民間保育所（特定教育・保育施設）指導監査資料</t>
    <rPh sb="6" eb="8">
      <t>ミンカン</t>
    </rPh>
    <phoneticPr fontId="1"/>
  </si>
  <si>
    <r>
      <t>特に指定のあるもの以外は、</t>
    </r>
    <r>
      <rPr>
        <b/>
        <u/>
        <sz val="10"/>
        <rFont val="ＭＳ ゴシック"/>
        <family val="3"/>
        <charset val="128"/>
      </rPr>
      <t>指導監査基準日（指導監査実施予定日の属する月の前月初日）時点</t>
    </r>
    <r>
      <rPr>
        <sz val="10"/>
        <rFont val="ＭＳ 明朝"/>
        <family val="1"/>
        <charset val="128"/>
      </rPr>
      <t>で記入してください。
(例：令和8年9月9日に指導監査を実施する場合は、令和8年8月1日が基準日となります)</t>
    </r>
    <phoneticPr fontId="1"/>
  </si>
  <si>
    <r>
      <t>12　処遇改善等加算・・・・・・・・・・・・・・・・・・・・・・</t>
    </r>
    <r>
      <rPr>
        <b/>
        <sz val="12"/>
        <color rgb="FFFF0000"/>
        <rFont val="ＭＳ ゴシック"/>
        <family val="3"/>
        <charset val="128"/>
      </rPr>
      <t/>
    </r>
    <rPh sb="3" eb="10">
      <t>ショグウカイゼントウカサン</t>
    </rPh>
    <phoneticPr fontId="1"/>
  </si>
  <si>
    <t>静岡県　教育・保育施設におけるこどもの車両送迎に係る安全管理指針（令和6年3月改定静岡県）</t>
    <rPh sb="0" eb="3">
      <t>シズオカケン</t>
    </rPh>
    <rPh sb="4" eb="6">
      <t>キョウイク</t>
    </rPh>
    <rPh sb="7" eb="9">
      <t>ホイク</t>
    </rPh>
    <rPh sb="9" eb="11">
      <t>シセツ</t>
    </rPh>
    <rPh sb="19" eb="21">
      <t>シャリョウ</t>
    </rPh>
    <rPh sb="21" eb="23">
      <t>ソウゲイ</t>
    </rPh>
    <rPh sb="24" eb="25">
      <t>カカ</t>
    </rPh>
    <rPh sb="26" eb="28">
      <t>アンゼン</t>
    </rPh>
    <rPh sb="28" eb="30">
      <t>カンリ</t>
    </rPh>
    <rPh sb="30" eb="32">
      <t>シシン</t>
    </rPh>
    <rPh sb="39" eb="41">
      <t>カイテイ</t>
    </rPh>
    <rPh sb="41" eb="44">
      <t>シズオカケン</t>
    </rPh>
    <phoneticPr fontId="1"/>
  </si>
  <si>
    <t>30分刻みで夕方の児童数が少ない時間帯（平常勤務職員の勤務終了時間から閉所までの時間帯）について、記入してください。ただし、職員勤務ローテーションを15分刻みで作成している場合は、15分刻みで記入してください。</t>
    <rPh sb="6" eb="8">
      <t>ユウガタ</t>
    </rPh>
    <rPh sb="27" eb="29">
      <t>キンム</t>
    </rPh>
    <rPh sb="29" eb="31">
      <t>シュウリョウ</t>
    </rPh>
    <rPh sb="35" eb="37">
      <t>ヘイショ</t>
    </rPh>
    <rPh sb="49" eb="51">
      <t>キニュウ</t>
    </rPh>
    <phoneticPr fontId="1"/>
  </si>
  <si>
    <t>「教育・保育施設等における事故の報告等について（令和8年3月30日こ成安第45号、7教参学第52号）」</t>
    <rPh sb="42" eb="43">
      <t>キョウ</t>
    </rPh>
    <phoneticPr fontId="1"/>
  </si>
  <si>
    <t>教育・保育施設等におけるプール活動・水遊びの事故防止及び熱中症事故の防止について(令和8年5月28日 こども家庭庁成育局安全対策課他連名 事務連絡)</t>
    <rPh sb="22" eb="24">
      <t>ジコ</t>
    </rPh>
    <rPh sb="24" eb="26">
      <t>ボウシ</t>
    </rPh>
    <rPh sb="26" eb="27">
      <t>オヨ</t>
    </rPh>
    <rPh sb="28" eb="30">
      <t>ネッチュウ</t>
    </rPh>
    <rPh sb="30" eb="31">
      <t>ショウ</t>
    </rPh>
    <rPh sb="54" eb="56">
      <t>カテイ</t>
    </rPh>
    <rPh sb="56" eb="57">
      <t>チョウ</t>
    </rPh>
    <rPh sb="57" eb="59">
      <t>セイイク</t>
    </rPh>
    <rPh sb="59" eb="60">
      <t>キョク</t>
    </rPh>
    <rPh sb="60" eb="62">
      <t>アンゼン</t>
    </rPh>
    <rPh sb="62" eb="64">
      <t>タイサク</t>
    </rPh>
    <rPh sb="64" eb="65">
      <t>カ</t>
    </rPh>
    <rPh sb="65" eb="66">
      <t>ホカ</t>
    </rPh>
    <rPh sb="66" eb="68">
      <t>レンメイ</t>
    </rPh>
    <rPh sb="69" eb="71">
      <t>ジム</t>
    </rPh>
    <rPh sb="71" eb="73">
      <t>レンラク</t>
    </rPh>
    <phoneticPr fontId="1"/>
  </si>
  <si>
    <t xml:space="preserve">特定基準第3条第4項、第20条
・虐待防止のための措置は
　あらかじめ運営規程で定め
　なければならない事項である
「保育所や幼稚園等における虐待の防止及び発生時の対応等に関するガイドラインの一部改訂等について（通知）」（令和8年4月24日成保第347号8文科初第293号）
</t>
    <phoneticPr fontId="1"/>
  </si>
  <si>
    <t>児童虐待の防止等に関する法律第6条第1項（平成12年法律第82号）</t>
    <phoneticPr fontId="1"/>
  </si>
  <si>
    <t>「不適切な保育の未然防止の徹底について」（令和4年12月6日こ未第698号）</t>
    <rPh sb="1" eb="4">
      <t>フテキセツ</t>
    </rPh>
    <rPh sb="5" eb="6">
      <t>ホ</t>
    </rPh>
    <rPh sb="6" eb="7">
      <t>イク</t>
    </rPh>
    <rPh sb="8" eb="10">
      <t>ミゼン</t>
    </rPh>
    <rPh sb="10" eb="12">
      <t>ボウシ</t>
    </rPh>
    <rPh sb="13" eb="15">
      <t>テッテイ</t>
    </rPh>
    <rPh sb="21" eb="23">
      <t>レイワ</t>
    </rPh>
    <rPh sb="24" eb="25">
      <t>ネン</t>
    </rPh>
    <rPh sb="27" eb="28">
      <t>ガツ</t>
    </rPh>
    <rPh sb="29" eb="30">
      <t>ニチ</t>
    </rPh>
    <rPh sb="31" eb="32">
      <t>ミ</t>
    </rPh>
    <rPh sb="32" eb="33">
      <t>ダイ</t>
    </rPh>
    <rPh sb="36" eb="37">
      <t>ゴウ</t>
    </rPh>
    <phoneticPr fontId="1"/>
  </si>
  <si>
    <t>保育所や幼稚園等における虐待等の防止及び発生時の対応等に関するガイドライン（令和7年8月 こども家庭庁）
・不適切な保育の具体的な行為類型（参考）
①子ども一人一人の人格を尊重しない関わり
②物事を強要するような関わり・脅迫的な言葉がけ
③罰を与える・乱暴なかかわり
④一人ひとりの子どもの育ちや家庭環境を考慮しないかかわり
⑤差別的なかかわり</t>
    <rPh sb="38" eb="40">
      <t>レイワ</t>
    </rPh>
    <rPh sb="48" eb="50">
      <t>カテイ</t>
    </rPh>
    <rPh sb="50" eb="51">
      <t>チョウ</t>
    </rPh>
    <rPh sb="71" eb="73">
      <t>サンコウ</t>
    </rPh>
    <rPh sb="79" eb="81">
      <t>ヒトリ</t>
    </rPh>
    <rPh sb="81" eb="83">
      <t>ヒトリ</t>
    </rPh>
    <rPh sb="84" eb="86">
      <t>ジンカク</t>
    </rPh>
    <rPh sb="87" eb="89">
      <t>ソンチョウ</t>
    </rPh>
    <rPh sb="92" eb="93">
      <t>カカ</t>
    </rPh>
    <rPh sb="97" eb="99">
      <t>モノゴト</t>
    </rPh>
    <rPh sb="100" eb="102">
      <t>キョウヨウ</t>
    </rPh>
    <rPh sb="107" eb="108">
      <t>カカ</t>
    </rPh>
    <rPh sb="111" eb="114">
      <t>キョウハクテキ</t>
    </rPh>
    <rPh sb="115" eb="117">
      <t>コトバ</t>
    </rPh>
    <rPh sb="151" eb="153">
      <t>カンキョウ</t>
    </rPh>
    <rPh sb="154" eb="156">
      <t>コウリョ</t>
    </rPh>
    <rPh sb="165" eb="168">
      <t>サベツテキ</t>
    </rPh>
    <phoneticPr fontId="1"/>
  </si>
  <si>
    <t>直営給食の場合「営業届出」を提出しているか。</t>
    <rPh sb="0" eb="4">
      <t>チョクエイキュウショク</t>
    </rPh>
    <rPh sb="5" eb="7">
      <t>バアイ</t>
    </rPh>
    <rPh sb="8" eb="10">
      <t>エイギョウ</t>
    </rPh>
    <rPh sb="10" eb="12">
      <t>トドケデ</t>
    </rPh>
    <rPh sb="14" eb="16">
      <t>テイシュツ</t>
    </rPh>
    <phoneticPr fontId="1"/>
  </si>
  <si>
    <t>●★調理は清潔に行っているか、該当するものを記入してください。</t>
    <phoneticPr fontId="1"/>
  </si>
  <si>
    <t>●★給食関係者（離乳食を調理する保育士を含む。）の</t>
    <phoneticPr fontId="1"/>
  </si>
  <si>
    <t>●★ノロウイルス食中毒対策をとっているか。</t>
    <phoneticPr fontId="1"/>
  </si>
  <si>
    <t>・できるだけ施設長を含む多くの
  職員が交替で行うようにすること
・衛生面、嗜好･味覚等の視点から
  検食していること
・委託の場合、施設側が検食を行う
　こと</t>
    <phoneticPr fontId="1"/>
  </si>
  <si>
    <t>☆いる場合の内容は。</t>
    <phoneticPr fontId="1"/>
  </si>
  <si>
    <t>★適温給食に配慮しているか。</t>
    <phoneticPr fontId="1"/>
  </si>
  <si>
    <t>☆いる場合の方法は。</t>
    <phoneticPr fontId="1"/>
  </si>
  <si>
    <t>●★アレルギー対応に関し、事故防止のための取組やマニュアル化</t>
    <phoneticPr fontId="1"/>
  </si>
  <si>
    <t>「保育所におけるアレルギー対応ガイドライン」の改訂について（平成31年4月25日子保発0425第2号）
「児童福祉施設等における食事の提供ガイド」（令和7年9月こども家庭庁）
「児童福祉施設における食事の提供に関する援助及び指導について」（令和2年3月31日子発0331第1号）</t>
    <phoneticPr fontId="1"/>
  </si>
  <si>
    <t>　　などの対策を講じているか。</t>
    <phoneticPr fontId="1"/>
  </si>
  <si>
    <t>○☆アレルギー疾患と診断された園児が、保育所の生活において</t>
    <phoneticPr fontId="1"/>
  </si>
  <si>
    <t>○☆アレルギー児・乳児へ提供した給食及び離乳食の実施</t>
    <phoneticPr fontId="1"/>
  </si>
  <si>
    <t>●★栄養指導や食育の実施に努めているか。</t>
    <phoneticPr fontId="1"/>
  </si>
  <si>
    <t>○☆いる場合、その内容は。</t>
    <phoneticPr fontId="1"/>
  </si>
  <si>
    <t>●★施設の食育計画があるか。</t>
    <phoneticPr fontId="1"/>
  </si>
  <si>
    <t>○☆児童が調理体験をする機会があるか。</t>
    <phoneticPr fontId="1"/>
  </si>
  <si>
    <r>
      <t>・衛生管理体制の確立
　</t>
    </r>
    <r>
      <rPr>
        <u/>
        <sz val="9"/>
        <rFont val="ＭＳ 明朝"/>
        <family val="1"/>
        <charset val="128"/>
      </rPr>
      <t>食品衛生責任者の資格</t>
    </r>
    <r>
      <rPr>
        <sz val="9"/>
        <rFont val="ＭＳ 明朝"/>
        <family val="1"/>
        <charset val="128"/>
      </rPr>
      <t xml:space="preserve">
　・栄養士、管理栄養士
　・調理師
  ・養成講習受講者
・辞令又は業務分担表で職責を明確
  にしておくこと</t>
    </r>
    <rPh sb="29" eb="31">
      <t>カンリ</t>
    </rPh>
    <rPh sb="31" eb="34">
      <t>エイヨウシ</t>
    </rPh>
    <phoneticPr fontId="1"/>
  </si>
  <si>
    <t>★給与した栄養量を確認しているか。</t>
    <phoneticPr fontId="1"/>
  </si>
  <si>
    <t>☆施設に合った荷重平均栄養成分表があるか。</t>
    <phoneticPr fontId="1"/>
  </si>
  <si>
    <t>☆食品構成基準が給与栄養目標量と合っているか。</t>
    <phoneticPr fontId="1"/>
  </si>
  <si>
    <t>☆給与した食品群別重量を確認しているか。</t>
    <phoneticPr fontId="1"/>
  </si>
  <si>
    <t>●★給与栄養量</t>
    <phoneticPr fontId="1"/>
  </si>
  <si>
    <t>●★食品構成表</t>
    <phoneticPr fontId="1"/>
  </si>
  <si>
    <t>●★給与量の栄養比率（上記「平均給与量」から算出）</t>
    <phoneticPr fontId="1"/>
  </si>
  <si>
    <t>●★献立の栄養価計算について「日本食品標準成分表（八訂）増補2023年」により</t>
    <phoneticPr fontId="1"/>
  </si>
  <si>
    <t>●★以上児は主食を提供しているか。</t>
    <phoneticPr fontId="1"/>
  </si>
  <si>
    <t>「社会福祉法人会計基準の制定に伴う会計処理等に関する運用上の取扱いについての一部改正について」（令和3年11月12日子発1112第1号、社援発1112第3号、老発1112第1号）
特定基準第33条</t>
    <phoneticPr fontId="1"/>
  </si>
  <si>
    <t xml:space="preserve">社会福祉法人における入札契約等の取扱いについて（平成29年3月29日雇児総発0329第1号、社援基発0329第1号、障企発0329第1号、老高発0329第3号最終改正:令和8年3月17日）
</t>
    <rPh sb="79" eb="81">
      <t>サイシュウ</t>
    </rPh>
    <rPh sb="81" eb="83">
      <t>カイセイ</t>
    </rPh>
    <rPh sb="84" eb="86">
      <t>レイワ</t>
    </rPh>
    <rPh sb="87" eb="88">
      <t>ネン</t>
    </rPh>
    <rPh sb="89" eb="90">
      <t>ガツ</t>
    </rPh>
    <rPh sb="92" eb="93">
      <t>ニチ</t>
    </rPh>
    <phoneticPr fontId="1"/>
  </si>
  <si>
    <t>随意契約で業者決定をした場合、経理規程に基づく合理的</t>
    <phoneticPr fontId="1"/>
  </si>
  <si>
    <t>①随意契約の場合、経理規程第●条第●号に該当か記載
②(1)号に該当の場合、見積を徴した業者名すべて記載
※一般競争契約、指名競争契約の場合、入札に参加した業者名を全て記載</t>
    <rPh sb="1" eb="3">
      <t>ズイイ</t>
    </rPh>
    <rPh sb="3" eb="5">
      <t>ケイヤク</t>
    </rPh>
    <rPh sb="6" eb="8">
      <t>バアイ</t>
    </rPh>
    <rPh sb="9" eb="11">
      <t>ケイリ</t>
    </rPh>
    <rPh sb="11" eb="13">
      <t>キテイ</t>
    </rPh>
    <rPh sb="13" eb="14">
      <t>ダイ</t>
    </rPh>
    <rPh sb="15" eb="16">
      <t>ジョウ</t>
    </rPh>
    <rPh sb="16" eb="17">
      <t>ダイ</t>
    </rPh>
    <rPh sb="18" eb="19">
      <t>ゴウ</t>
    </rPh>
    <rPh sb="20" eb="22">
      <t>ガイトウ</t>
    </rPh>
    <rPh sb="23" eb="25">
      <t>キサイ</t>
    </rPh>
    <rPh sb="30" eb="31">
      <t>ゴウ</t>
    </rPh>
    <rPh sb="32" eb="34">
      <t>ガイトウ</t>
    </rPh>
    <rPh sb="35" eb="37">
      <t>バアイ</t>
    </rPh>
    <rPh sb="38" eb="40">
      <t>ミツモリ</t>
    </rPh>
    <rPh sb="41" eb="42">
      <t>チョウ</t>
    </rPh>
    <rPh sb="44" eb="46">
      <t>ギョウシャ</t>
    </rPh>
    <rPh sb="46" eb="47">
      <t>メイ</t>
    </rPh>
    <rPh sb="50" eb="52">
      <t>キサイ</t>
    </rPh>
    <rPh sb="54" eb="56">
      <t>イッパン</t>
    </rPh>
    <rPh sb="56" eb="58">
      <t>キョウソウ</t>
    </rPh>
    <rPh sb="58" eb="60">
      <t>ケイヤク</t>
    </rPh>
    <rPh sb="61" eb="63">
      <t>シメイ</t>
    </rPh>
    <rPh sb="63" eb="65">
      <t>キョウソウ</t>
    </rPh>
    <rPh sb="65" eb="67">
      <t>ケイヤク</t>
    </rPh>
    <rPh sb="68" eb="70">
      <t>バアイ</t>
    </rPh>
    <rPh sb="71" eb="73">
      <t>ニュウサツ</t>
    </rPh>
    <rPh sb="74" eb="76">
      <t>サンカ</t>
    </rPh>
    <rPh sb="78" eb="80">
      <t>ギョウシャ</t>
    </rPh>
    <rPh sb="80" eb="81">
      <t>メイ</t>
    </rPh>
    <rPh sb="82" eb="83">
      <t>スベ</t>
    </rPh>
    <rPh sb="84" eb="86">
      <t>キサイ</t>
    </rPh>
    <phoneticPr fontId="10"/>
  </si>
  <si>
    <t>自治体向けFAQ第19.1版№165
（令和3年10月1日）</t>
    <phoneticPr fontId="1"/>
  </si>
  <si>
    <t>法定代理受領に係る施設型給付費等の額の支給認定保護者への通知について（事務連絡）平成28年4月14日
内閣府・文部科学省・厚生労働省</t>
    <rPh sb="0" eb="2">
      <t>ホウテイ</t>
    </rPh>
    <rPh sb="2" eb="4">
      <t>ダイリ</t>
    </rPh>
    <rPh sb="4" eb="6">
      <t>ジュリョウ</t>
    </rPh>
    <rPh sb="7" eb="8">
      <t>カカ</t>
    </rPh>
    <rPh sb="9" eb="12">
      <t>シセツガタ</t>
    </rPh>
    <rPh sb="12" eb="14">
      <t>キュウフ</t>
    </rPh>
    <rPh sb="14" eb="15">
      <t>ヒ</t>
    </rPh>
    <rPh sb="15" eb="16">
      <t>トウ</t>
    </rPh>
    <rPh sb="17" eb="18">
      <t>ガク</t>
    </rPh>
    <rPh sb="19" eb="21">
      <t>シキュウ</t>
    </rPh>
    <rPh sb="21" eb="23">
      <t>ニンテイ</t>
    </rPh>
    <rPh sb="23" eb="25">
      <t>ホゴ</t>
    </rPh>
    <rPh sb="25" eb="26">
      <t>シャ</t>
    </rPh>
    <rPh sb="28" eb="30">
      <t>ツウチ</t>
    </rPh>
    <rPh sb="35" eb="37">
      <t>ジム</t>
    </rPh>
    <rPh sb="37" eb="39">
      <t>レンラク</t>
    </rPh>
    <rPh sb="40" eb="42">
      <t>ヘイセイ</t>
    </rPh>
    <rPh sb="44" eb="45">
      <t>ネン</t>
    </rPh>
    <rPh sb="46" eb="47">
      <t>ガツ</t>
    </rPh>
    <rPh sb="49" eb="50">
      <t>ニチ</t>
    </rPh>
    <rPh sb="51" eb="53">
      <t>ナイカク</t>
    </rPh>
    <rPh sb="53" eb="54">
      <t>フ</t>
    </rPh>
    <rPh sb="55" eb="57">
      <t>モンブ</t>
    </rPh>
    <rPh sb="57" eb="60">
      <t>カガクショウ</t>
    </rPh>
    <rPh sb="61" eb="63">
      <t>コウセイ</t>
    </rPh>
    <rPh sb="63" eb="66">
      <t>ロウドウショウ</t>
    </rPh>
    <phoneticPr fontId="1"/>
  </si>
  <si>
    <t>○ ある場合、中区分の勘定科目相互間における予算の流用、</t>
    <rPh sb="25" eb="27">
      <t>リュウヨウ</t>
    </rPh>
    <phoneticPr fontId="1"/>
  </si>
  <si>
    <r>
      <t>≪改善基礎分相当額≫</t>
    </r>
    <r>
      <rPr>
        <sz val="9"/>
        <rFont val="ＭＳ Ｐゴシック"/>
        <family val="2"/>
        <scheme val="minor"/>
      </rPr>
      <t xml:space="preserve">
</t>
    </r>
    <r>
      <rPr>
        <sz val="9"/>
        <rFont val="ＭＳ 明朝"/>
        <family val="1"/>
        <charset val="128"/>
      </rPr>
      <t>・「改善基礎分」とは、処遇改善等
　加算の区分1「基礎分」をいう
・市から送付される「令和7年度公定価格算定シート」等を参考にしてください。</t>
    </r>
    <r>
      <rPr>
        <sz val="9"/>
        <rFont val="ＭＳ Ｐゴシック"/>
        <family val="2"/>
        <scheme val="minor"/>
      </rPr>
      <t xml:space="preserve">
</t>
    </r>
    <rPh sb="32" eb="34">
      <t>クブン</t>
    </rPh>
    <rPh sb="36" eb="39">
      <t>キソブン</t>
    </rPh>
    <rPh sb="45" eb="46">
      <t>シ</t>
    </rPh>
    <rPh sb="54" eb="56">
      <t>レイワ</t>
    </rPh>
    <rPh sb="57" eb="59">
      <t>ネンド</t>
    </rPh>
    <rPh sb="59" eb="63">
      <t>コウテイカカク</t>
    </rPh>
    <rPh sb="63" eb="65">
      <t>サンテイ</t>
    </rPh>
    <phoneticPr fontId="1"/>
  </si>
  <si>
    <t>★積立てにあたり、使用計画を作成しているか。</t>
    <phoneticPr fontId="1"/>
  </si>
  <si>
    <t>★積立金の積立ては、拠点区分事業活動計算書における「当期末繰越活動増減差額」に「その他積立金取崩額」を加算した額に余剰が生じた場合に、その範囲に限って行われている</t>
    <phoneticPr fontId="1"/>
  </si>
  <si>
    <t>★積立金を計上する際は、積立ての目的を示す名称を付し、
また、同額の積立資産を計上しているか。</t>
    <phoneticPr fontId="1"/>
  </si>
  <si>
    <t>感染症や非常災害の発生時において、利用者に対するサービス</t>
    <rPh sb="17" eb="20">
      <t>リヨウシャ</t>
    </rPh>
    <phoneticPr fontId="1"/>
  </si>
  <si>
    <t>保育の提供を行う日及び時間並びに提供を行わない日</t>
    <rPh sb="0" eb="2">
      <t>ホイク</t>
    </rPh>
    <rPh sb="13" eb="14">
      <t>ナラ</t>
    </rPh>
    <phoneticPr fontId="1"/>
  </si>
  <si>
    <t>乳児、満３歳に満たない幼児及び満３歳以上の幼児の区分ごとの利用定員の区分ごとの利用定員</t>
    <phoneticPr fontId="1"/>
  </si>
  <si>
    <t>施設の利用の開始、終了に関する事項及び利用に当たっての留意事項（特定基準第6条第2項及び第3項に規定する選考方法を含む。）</t>
    <rPh sb="0" eb="2">
      <t>シセツ</t>
    </rPh>
    <phoneticPr fontId="1"/>
  </si>
  <si>
    <t>「個人情報の保護に関する法律についてのガイドライン（通則編）」（平成28年11月（令和8年4月一部改正）個人情報保護委員会）ほか</t>
    <phoneticPr fontId="1"/>
  </si>
  <si>
    <t>≪セクハラ関係≫
事業主が職場における性的な言動に起因する問題に関して雇用管理上講ずべき措置等についての指針（平成18年厚生労働省告示第615号）
≪マタハラ関係≫
子の養育又は家族の介護を行い、又は行うこととなる労働者の職業生活と家庭生活との両立が図られるようにするために事業主が講ずべき措置に関する指針（平成21年厚生労働省告示第509号）及び事業主が職場における妊娠、出産等に関する言動に起因する問題に関して雇用管理上講ずべき措置等についての指針（平成28年厚生労働省告示第312号）
≪パワハラ関係≫
事業主が職場における優越的な関係を背景とした言動に起因する問題に関して雇用管理上講ずべき措置等についての指針（令和2年1月15日厚生労働省告示第5号）
≪カスハラ関係≫
事業主が職場における顧客等の言動に起因する問題に関して雇用管理上講ずべき措置等についての指針（令和8年2月26日厚生労働省告示第51号）</t>
    <phoneticPr fontId="1"/>
  </si>
  <si>
    <t>子ども・子育て支援法第55条
子ども・子育て援法施行規則
第45条、第46条</t>
    <rPh sb="29" eb="30">
      <t>ダイ</t>
    </rPh>
    <rPh sb="32" eb="33">
      <t>ジョウ</t>
    </rPh>
    <phoneticPr fontId="1"/>
  </si>
  <si>
    <t>＜参考＞
（行政職給料表：R7市人勧）
 ・高　卒相当(1-9) 206,700円 
 ・短大卒相当(1-19)222,600円
 ・大　卒相当(1-29)237,600円
（福祉職給料表：R7県人勧）
 ・高　卒相当(1-5) 219,200円
 ・短大卒相当(1-15)233,500円
 ・大　卒相当(1-25)244,800円</t>
    <phoneticPr fontId="1"/>
  </si>
  <si>
    <t xml:space="preserve">   資質向上の目標並びに次の(ア)及び(イ)に掲げる具体的な</t>
    <phoneticPr fontId="1"/>
  </si>
  <si>
    <t xml:space="preserve"> 　計画を策定している。</t>
    <rPh sb="5" eb="7">
      <t>サクテイ</t>
    </rPh>
    <phoneticPr fontId="1"/>
  </si>
  <si>
    <t>区分2と区分3を併せた加算による賃金改善実績額は、1/2以上基本給・</t>
    <rPh sb="0" eb="2">
      <t>クブン</t>
    </rPh>
    <rPh sb="4" eb="6">
      <t>クブン</t>
    </rPh>
    <rPh sb="8" eb="9">
      <t>アワ</t>
    </rPh>
    <rPh sb="11" eb="13">
      <t>カサン</t>
    </rPh>
    <rPh sb="16" eb="18">
      <t>チンギン</t>
    </rPh>
    <rPh sb="18" eb="20">
      <t>カイゼン</t>
    </rPh>
    <rPh sb="20" eb="22">
      <t>ジッセキ</t>
    </rPh>
    <rPh sb="22" eb="23">
      <t>ガク</t>
    </rPh>
    <rPh sb="28" eb="30">
      <t>イジョウ</t>
    </rPh>
    <rPh sb="30" eb="33">
      <t>キホンキュウ</t>
    </rPh>
    <phoneticPr fontId="1"/>
  </si>
  <si>
    <t>決まって支払われる手当により改善しているか。</t>
    <rPh sb="4" eb="6">
      <t>シハラ</t>
    </rPh>
    <rPh sb="9" eb="11">
      <t>テアテ</t>
    </rPh>
    <rPh sb="14" eb="16">
      <t>カイゼン</t>
    </rPh>
    <phoneticPr fontId="1"/>
  </si>
  <si>
    <t>　 いるか。</t>
    <phoneticPr fontId="1"/>
  </si>
  <si>
    <t>3　加算額の算定対象人数（人数A）に園長又は主任保育士、副園長、</t>
    <rPh sb="2" eb="4">
      <t>カサン</t>
    </rPh>
    <rPh sb="4" eb="5">
      <t>ガク</t>
    </rPh>
    <rPh sb="6" eb="8">
      <t>サンテイ</t>
    </rPh>
    <rPh sb="8" eb="10">
      <t>タイショウ</t>
    </rPh>
    <rPh sb="10" eb="12">
      <t>ニンズウ</t>
    </rPh>
    <rPh sb="11" eb="12">
      <t>タイジン</t>
    </rPh>
    <rPh sb="13" eb="15">
      <t>ニンズウ</t>
    </rPh>
    <rPh sb="18" eb="20">
      <t>エンチョウ</t>
    </rPh>
    <rPh sb="20" eb="21">
      <t>マタ</t>
    </rPh>
    <phoneticPr fontId="1"/>
  </si>
  <si>
    <t>　 教頭、主幹教諭、主幹保育教諭等を含める場合において、 副主</t>
    <rPh sb="18" eb="19">
      <t>フク</t>
    </rPh>
    <rPh sb="21" eb="23">
      <t>バアイ</t>
    </rPh>
    <phoneticPr fontId="1"/>
  </si>
  <si>
    <t>職務分野別リーダー等の改善額は、月額5千円以上かつ、副主任保育</t>
    <rPh sb="21" eb="23">
      <t>イジョウ</t>
    </rPh>
    <phoneticPr fontId="1"/>
  </si>
  <si>
    <t>賃金改善の対象としていないか。</t>
    <phoneticPr fontId="1"/>
  </si>
  <si>
    <t>前年度 賃金改善実績報告書 (処遇改善等加算)</t>
    <rPh sb="0" eb="3">
      <t>ゼンネンド</t>
    </rPh>
    <phoneticPr fontId="1"/>
  </si>
  <si>
    <r>
      <t>前年度 処遇改善等加算区分3の支給内容確認表 (※</t>
    </r>
    <r>
      <rPr>
        <b/>
        <u/>
        <sz val="12"/>
        <color rgb="FFFF0000"/>
        <rFont val="ＭＳ Ｐ明朝"/>
        <family val="1"/>
        <charset val="128"/>
      </rPr>
      <t>指定様式</t>
    </r>
    <r>
      <rPr>
        <sz val="12"/>
        <color rgb="FFFF0000"/>
        <rFont val="ＭＳ Ｐ明朝"/>
        <family val="1"/>
        <charset val="128"/>
      </rPr>
      <t>を使用)</t>
    </r>
    <rPh sb="0" eb="3">
      <t>ゼンネンド</t>
    </rPh>
    <rPh sb="11" eb="13">
      <t>クブン</t>
    </rPh>
    <phoneticPr fontId="1"/>
  </si>
  <si>
    <t>　　→ ｸﾗｳﾄﾞ：共有 ＞ 99こども若者政策課 ＞ R8_民間保育所</t>
    <rPh sb="10" eb="12">
      <t>キョウユウ</t>
    </rPh>
    <rPh sb="31" eb="33">
      <t>ミンカン</t>
    </rPh>
    <rPh sb="33" eb="35">
      <t>ホイク</t>
    </rPh>
    <rPh sb="35" eb="36">
      <t>ショ</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</si>
</sst>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 #,##0_ ;_ * \-#,##0_ ;_ * &quot;-&quot;_ ;_ @_ "/>
    <numFmt numFmtId="176" formatCode="0.0_ "/>
    <numFmt numFmtId="177" formatCode="#,##0_ "/>
    <numFmt numFmtId="178" formatCode="#,##0;&quot;△ &quot;#,##0"/>
    <numFmt numFmtId="179" formatCode="#,##0.0_ "/>
    <numFmt numFmtId="180" formatCode="0;&quot;△ &quot;0"/>
    <numFmt numFmtId="181" formatCode="#,##0_);[Red]\(#,##0\)"/>
    <numFmt numFmtId="182" formatCode="#,###&quot;円&quot;"/>
    <numFmt numFmtId="183" formatCode="0_);[Red]\(0\)"/>
    <numFmt numFmtId="184" formatCode="0.00_);[Red]\(0.00\)"/>
    <numFmt numFmtId="185" formatCode="\(General\)"/>
    <numFmt numFmtId="186" formatCode="0.0_);[Red]\(0.0\)"/>
    <numFmt numFmtId="187" formatCode="0_ "/>
    <numFmt numFmtId="188" formatCode="[$-411]ge\.m\.d;@"/>
    <numFmt numFmtId="189" formatCode="00"/>
    <numFmt numFmtId="190" formatCode="0.0%"/>
    <numFmt numFmtId="191" formatCode="0.0;&quot;△ &quot;0.0"/>
  </numFmts>
  <fonts count="108">
    <font>
      <sz val="11"/>
      <color theme="1"/>
      <name val="ＭＳ Ｐゴシック"/>
      <family val="2"/>
      <scheme val="minor"/>
    </font>
    <font>
      <sz val="6"/>
      <name val="ＭＳ Ｐゴシック"/>
      <family val="3"/>
      <charset val="128"/>
      <scheme val="minor"/>
    </font>
    <font>
      <sz val="11"/>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name val="ＭＳ 明朝"/>
      <family val="1"/>
      <charset val="128"/>
    </font>
    <font>
      <sz val="10.5"/>
      <name val="ＭＳ 明朝"/>
      <family val="1"/>
      <charset val="128"/>
    </font>
    <font>
      <sz val="11"/>
      <name val="ＭＳ 明朝"/>
      <family val="1"/>
      <charset val="128"/>
    </font>
    <font>
      <sz val="9.5"/>
      <name val="ＭＳ 明朝"/>
      <family val="1"/>
      <charset val="128"/>
    </font>
    <font>
      <sz val="6"/>
      <name val="ＭＳ Ｐゴシック"/>
      <family val="3"/>
      <charset val="128"/>
    </font>
    <font>
      <sz val="12"/>
      <name val="ＭＳ Ｐゴシック"/>
      <family val="3"/>
      <charset val="128"/>
    </font>
    <font>
      <sz val="10"/>
      <name val="ＭＳ Ｐゴシック"/>
      <family val="3"/>
      <charset val="128"/>
    </font>
    <font>
      <sz val="9"/>
      <color indexed="81"/>
      <name val="ＭＳ Ｐゴシック"/>
      <family val="3"/>
      <charset val="128"/>
    </font>
    <font>
      <u/>
      <sz val="9"/>
      <color indexed="81"/>
      <name val="ＭＳ Ｐゴシック"/>
      <family val="3"/>
      <charset val="128"/>
    </font>
    <font>
      <b/>
      <sz val="16"/>
      <name val="ＭＳ Ｐゴシック"/>
      <family val="3"/>
      <charset val="128"/>
    </font>
    <font>
      <sz val="11"/>
      <color theme="1"/>
      <name val="ＭＳ Ｐ明朝"/>
      <family val="1"/>
      <charset val="128"/>
    </font>
    <font>
      <sz val="11"/>
      <color theme="1"/>
      <name val="ＭＳ Ｐゴシック"/>
      <family val="2"/>
      <scheme val="minor"/>
    </font>
    <font>
      <sz val="6"/>
      <name val="ＭＳ Ｐゴシック"/>
      <family val="2"/>
      <charset val="128"/>
      <scheme val="minor"/>
    </font>
    <font>
      <sz val="11"/>
      <color theme="1"/>
      <name val="ＭＳ Ｐゴシック"/>
      <family val="3"/>
      <charset val="128"/>
    </font>
    <font>
      <b/>
      <sz val="11"/>
      <color theme="1"/>
      <name val="ＭＳ Ｐ明朝"/>
      <family val="1"/>
      <charset val="128"/>
    </font>
    <font>
      <b/>
      <sz val="16"/>
      <color theme="1"/>
      <name val="HGS創英角ﾎﾟｯﾌﾟ体"/>
      <family val="3"/>
      <charset val="128"/>
    </font>
    <font>
      <sz val="12"/>
      <color theme="1"/>
      <name val="ＭＳ Ｐ明朝"/>
      <family val="1"/>
      <charset val="128"/>
    </font>
    <font>
      <b/>
      <sz val="12"/>
      <color theme="1"/>
      <name val="ＭＳ Ｐ明朝"/>
      <family val="1"/>
      <charset val="128"/>
    </font>
    <font>
      <u/>
      <sz val="12"/>
      <color theme="1"/>
      <name val="ＭＳ Ｐ明朝"/>
      <family val="1"/>
      <charset val="128"/>
    </font>
    <font>
      <b/>
      <sz val="14"/>
      <color theme="1"/>
      <name val="ＭＳ Ｐ明朝"/>
      <family val="1"/>
      <charset val="128"/>
    </font>
    <font>
      <sz val="14"/>
      <color theme="1"/>
      <name val="ＭＳ Ｐ明朝"/>
      <family val="1"/>
      <charset val="128"/>
    </font>
    <font>
      <b/>
      <sz val="8"/>
      <color theme="1"/>
      <name val="ＭＳ Ｐ明朝"/>
      <family val="1"/>
      <charset val="128"/>
    </font>
    <font>
      <b/>
      <strike/>
      <sz val="14"/>
      <color rgb="FFFF0000"/>
      <name val="ＭＳ Ｐ明朝"/>
      <family val="1"/>
      <charset val="128"/>
    </font>
    <font>
      <b/>
      <sz val="9"/>
      <color indexed="81"/>
      <name val="ＭＳ Ｐゴシック"/>
      <family val="3"/>
      <charset val="128"/>
    </font>
    <font>
      <b/>
      <sz val="12"/>
      <color rgb="FFFF0000"/>
      <name val="ＭＳ ゴシック"/>
      <family val="3"/>
      <charset val="128"/>
    </font>
    <font>
      <b/>
      <sz val="10.5"/>
      <name val="ＭＳ ゴシック"/>
      <family val="3"/>
      <charset val="128"/>
    </font>
    <font>
      <b/>
      <u/>
      <sz val="9"/>
      <color indexed="81"/>
      <name val="ＭＳ Ｐゴシック"/>
      <family val="3"/>
      <charset val="128"/>
    </font>
    <font>
      <b/>
      <strike/>
      <sz val="14"/>
      <color theme="1"/>
      <name val="ＭＳ Ｐ明朝"/>
      <family val="1"/>
      <charset val="128"/>
    </font>
    <font>
      <b/>
      <sz val="9"/>
      <color indexed="8"/>
      <name val="ＭＳ Ｐゴシック"/>
      <family val="3"/>
      <charset val="128"/>
    </font>
    <font>
      <b/>
      <u/>
      <sz val="9"/>
      <color indexed="8"/>
      <name val="ＭＳ Ｐゴシック"/>
      <family val="3"/>
      <charset val="128"/>
    </font>
    <font>
      <sz val="11"/>
      <name val="ＭＳ Ｐゴシック"/>
      <family val="2"/>
      <scheme val="minor"/>
    </font>
    <font>
      <sz val="9"/>
      <name val="ＭＳ Ｐゴシック"/>
      <family val="2"/>
      <scheme val="minor"/>
    </font>
    <font>
      <u/>
      <sz val="9"/>
      <name val="ＭＳ 明朝"/>
      <family val="1"/>
      <charset val="128"/>
    </font>
    <font>
      <sz val="9"/>
      <name val="ＭＳ Ｐゴシック"/>
      <family val="3"/>
      <charset val="128"/>
      <scheme val="minor"/>
    </font>
    <font>
      <sz val="11"/>
      <name val="ＭＳ Ｐゴシック"/>
      <family val="3"/>
      <charset val="128"/>
      <scheme val="minor"/>
    </font>
    <font>
      <u/>
      <sz val="11"/>
      <color theme="10"/>
      <name val="ＭＳ Ｐゴシック"/>
      <family val="2"/>
      <scheme val="minor"/>
    </font>
    <font>
      <sz val="10"/>
      <name val="ＭＳ Ｐ明朝"/>
      <family val="1"/>
      <charset val="128"/>
    </font>
    <font>
      <sz val="11"/>
      <name val="ＭＳ Ｐゴシック"/>
      <family val="2"/>
      <charset val="128"/>
      <scheme val="minor"/>
    </font>
    <font>
      <b/>
      <sz val="10"/>
      <name val="ＭＳ Ｐ明朝"/>
      <family val="1"/>
      <charset val="128"/>
    </font>
    <font>
      <sz val="12"/>
      <color rgb="FFFF0000"/>
      <name val="ＭＳ Ｐ明朝"/>
      <family val="1"/>
      <charset val="128"/>
    </font>
    <font>
      <b/>
      <sz val="11"/>
      <color rgb="FFFF0000"/>
      <name val="ＭＳ Ｐ明朝"/>
      <family val="1"/>
      <charset val="128"/>
    </font>
    <font>
      <b/>
      <sz val="12"/>
      <color rgb="FFFF0000"/>
      <name val="ＭＳ Ｐ明朝"/>
      <family val="1"/>
      <charset val="128"/>
    </font>
    <font>
      <b/>
      <u/>
      <sz val="12"/>
      <color rgb="FFFF0000"/>
      <name val="ＭＳ Ｐ明朝"/>
      <family val="1"/>
      <charset val="128"/>
    </font>
    <font>
      <sz val="14"/>
      <name val="ＭＳ 明朝"/>
      <family val="1"/>
      <charset val="128"/>
    </font>
    <font>
      <sz val="16"/>
      <name val="ＭＳ 明朝"/>
      <family val="1"/>
      <charset val="128"/>
    </font>
    <font>
      <b/>
      <u/>
      <sz val="10"/>
      <name val="ＭＳ ゴシック"/>
      <family val="3"/>
      <charset val="128"/>
    </font>
    <font>
      <b/>
      <sz val="10.5"/>
      <name val="ＭＳ 明朝"/>
      <family val="1"/>
      <charset val="128"/>
    </font>
    <font>
      <b/>
      <u/>
      <sz val="10"/>
      <name val="ＭＳ Ｐゴシック"/>
      <family val="3"/>
      <charset val="128"/>
    </font>
    <font>
      <sz val="10"/>
      <name val="ＭＳ ゴシック"/>
      <family val="3"/>
      <charset val="128"/>
    </font>
    <font>
      <b/>
      <sz val="10"/>
      <name val="ＭＳ ゴシック"/>
      <family val="3"/>
      <charset val="128"/>
    </font>
    <font>
      <b/>
      <sz val="16"/>
      <name val="ＭＳ ゴシック"/>
      <family val="3"/>
      <charset val="128"/>
    </font>
    <font>
      <b/>
      <sz val="12"/>
      <name val="ＭＳ ゴシック"/>
      <family val="3"/>
      <charset val="128"/>
    </font>
    <font>
      <sz val="12"/>
      <name val="ＭＳ ゴシック"/>
      <family val="3"/>
      <charset val="128"/>
    </font>
    <font>
      <b/>
      <sz val="12"/>
      <name val="ＭＳ 明朝"/>
      <family val="1"/>
      <charset val="128"/>
    </font>
    <font>
      <b/>
      <u/>
      <sz val="12"/>
      <name val="ＭＳ 明朝"/>
      <family val="1"/>
      <charset val="128"/>
    </font>
    <font>
      <b/>
      <u/>
      <sz val="10.5"/>
      <name val="ＭＳ 明朝"/>
      <family val="1"/>
      <charset val="128"/>
    </font>
    <font>
      <u/>
      <sz val="10.5"/>
      <name val="ＭＳ 明朝"/>
      <family val="1"/>
      <charset val="128"/>
    </font>
    <font>
      <b/>
      <sz val="8"/>
      <name val="ＭＳ Ｐゴシック"/>
      <family val="3"/>
      <charset val="128"/>
      <scheme val="minor"/>
    </font>
    <font>
      <sz val="10.5"/>
      <name val="ＭＳ ゴシック"/>
      <family val="3"/>
      <charset val="128"/>
    </font>
    <font>
      <strike/>
      <sz val="10"/>
      <name val="ＭＳ 明朝"/>
      <family val="1"/>
      <charset val="128"/>
    </font>
    <font>
      <b/>
      <sz val="11"/>
      <name val="ＭＳ ゴシック"/>
      <family val="3"/>
      <charset val="128"/>
    </font>
    <font>
      <b/>
      <u/>
      <sz val="11"/>
      <name val="ＭＳ ゴシック"/>
      <family val="3"/>
      <charset val="128"/>
    </font>
    <font>
      <sz val="11"/>
      <name val="ＭＳ ゴシック"/>
      <family val="3"/>
      <charset val="128"/>
    </font>
    <font>
      <strike/>
      <sz val="9"/>
      <name val="ＭＳ 明朝"/>
      <family val="1"/>
      <charset val="128"/>
    </font>
    <font>
      <sz val="9"/>
      <name val="ＭＳ Ｐ明朝"/>
      <family val="1"/>
      <charset val="128"/>
    </font>
    <font>
      <strike/>
      <sz val="10"/>
      <name val="ＭＳ Ｐ明朝"/>
      <family val="1"/>
      <charset val="128"/>
    </font>
    <font>
      <strike/>
      <sz val="11"/>
      <name val="ＭＳ 明朝"/>
      <family val="1"/>
      <charset val="128"/>
    </font>
    <font>
      <b/>
      <sz val="10"/>
      <name val="ＭＳ Ｐゴシック"/>
      <family val="3"/>
      <charset val="128"/>
      <scheme val="major"/>
    </font>
    <font>
      <sz val="10"/>
      <name val="ＭＳ Ｐゴシック"/>
      <family val="2"/>
      <scheme val="minor"/>
    </font>
    <font>
      <sz val="11"/>
      <name val="HG明朝E"/>
      <family val="1"/>
      <charset val="128"/>
    </font>
    <font>
      <sz val="10.5"/>
      <name val="ＭＳ Ｐ明朝"/>
      <family val="1"/>
      <charset val="128"/>
    </font>
    <font>
      <b/>
      <sz val="11"/>
      <name val="ＭＳ 明朝"/>
      <family val="1"/>
      <charset val="128"/>
    </font>
    <font>
      <sz val="7"/>
      <name val="ＭＳ 明朝"/>
      <family val="1"/>
      <charset val="128"/>
    </font>
    <font>
      <sz val="11"/>
      <name val="ＭＳ Ｐ明朝"/>
      <family val="1"/>
      <charset val="128"/>
    </font>
    <font>
      <strike/>
      <sz val="10"/>
      <name val="ＭＳ Ｐゴシック"/>
      <family val="3"/>
      <charset val="128"/>
    </font>
    <font>
      <u/>
      <sz val="11"/>
      <name val="ＭＳ Ｐゴシック"/>
      <family val="3"/>
      <charset val="128"/>
    </font>
    <font>
      <sz val="9"/>
      <name val="ＭＳ Ｐゴシック"/>
      <family val="3"/>
      <charset val="128"/>
    </font>
    <font>
      <sz val="10"/>
      <name val="ＭＳ Ｐゴシック"/>
      <family val="3"/>
      <charset val="128"/>
      <scheme val="minor"/>
    </font>
    <font>
      <u val="double"/>
      <sz val="10"/>
      <name val="ＭＳ ゴシック"/>
      <family val="3"/>
      <charset val="128"/>
    </font>
    <font>
      <b/>
      <u/>
      <sz val="11"/>
      <name val="ＭＳ 明朝"/>
      <family val="1"/>
      <charset val="128"/>
    </font>
    <font>
      <u/>
      <sz val="10"/>
      <name val="ＭＳ 明朝"/>
      <family val="1"/>
      <charset val="128"/>
    </font>
    <font>
      <sz val="9"/>
      <name val="ＭＳ Ｐゴシック"/>
      <family val="3"/>
      <charset val="128"/>
      <scheme val="major"/>
    </font>
    <font>
      <sz val="12"/>
      <name val="ＭＳ Ｐ明朝"/>
      <family val="1"/>
      <charset val="128"/>
    </font>
    <font>
      <sz val="8"/>
      <name val="ＭＳ Ｐ明朝"/>
      <family val="1"/>
      <charset val="128"/>
    </font>
    <font>
      <sz val="10.5"/>
      <name val="ＭＳ Ｐゴシック"/>
      <family val="2"/>
      <scheme val="minor"/>
    </font>
    <font>
      <strike/>
      <sz val="11"/>
      <name val="ＭＳ Ｐゴシック"/>
      <family val="2"/>
      <scheme val="minor"/>
    </font>
    <font>
      <b/>
      <sz val="10"/>
      <name val="ＭＳ Ｐゴシック"/>
      <family val="3"/>
      <charset val="128"/>
      <scheme val="minor"/>
    </font>
    <font>
      <sz val="8"/>
      <name val="ＭＳ Ｐゴシック"/>
      <family val="3"/>
      <charset val="128"/>
      <scheme val="minor"/>
    </font>
    <font>
      <sz val="8"/>
      <name val="ＭＳ Ｐゴシック"/>
      <family val="3"/>
      <charset val="128"/>
    </font>
    <font>
      <b/>
      <sz val="9"/>
      <name val="ＭＳ Ｐゴシック"/>
      <family val="3"/>
      <charset val="128"/>
      <scheme val="minor"/>
    </font>
    <font>
      <sz val="11"/>
      <color rgb="FFFF0000"/>
      <name val="ＭＳ Ｐゴシック"/>
      <family val="3"/>
      <charset val="128"/>
    </font>
    <font>
      <sz val="11"/>
      <name val="ＭＳ Ｐゴシック"/>
      <family val="3"/>
      <charset val="128"/>
      <scheme val="major"/>
    </font>
    <font>
      <sz val="14"/>
      <name val="ＭＳ Ｐゴシック"/>
      <family val="3"/>
      <charset val="128"/>
    </font>
    <font>
      <sz val="7"/>
      <name val="ＭＳ Ｐゴシック"/>
      <family val="3"/>
      <charset val="128"/>
    </font>
    <font>
      <b/>
      <sz val="11"/>
      <name val="ＭＳ Ｐゴシック"/>
      <family val="3"/>
      <charset val="128"/>
    </font>
    <font>
      <sz val="10"/>
      <color rgb="FF0000FF"/>
      <name val="ＭＳ 明朝"/>
      <family val="1"/>
      <charset val="128"/>
    </font>
    <font>
      <sz val="9"/>
      <color rgb="FF0000FF"/>
      <name val="ＭＳ 明朝"/>
      <family val="1"/>
      <charset val="128"/>
    </font>
    <font>
      <sz val="11"/>
      <color rgb="FF0000FF"/>
      <name val="ＭＳ 明朝"/>
      <family val="1"/>
      <charset val="128"/>
    </font>
    <font>
      <b/>
      <sz val="9"/>
      <color indexed="81"/>
      <name val="MS P ゴシック"/>
      <family val="3"/>
      <charset val="128"/>
    </font>
    <font>
      <strike/>
      <sz val="9"/>
      <color indexed="81"/>
      <name val="MS P ゴシック"/>
      <family val="3"/>
      <charset val="128"/>
    </font>
    <font>
      <b/>
      <sz val="12"/>
      <name val="ＭＳ Ｐ明朝"/>
      <family val="1"/>
      <charset val="128"/>
    </font>
    <font>
      <u/>
      <sz val="11"/>
      <name val="ＭＳ Ｐゴシック"/>
      <family val="2"/>
      <scheme val="minor"/>
    </font>
  </fonts>
  <fills count="7">
    <fill>
      <patternFill patternType="none"/>
    </fill>
    <fill>
      <patternFill patternType="gray125"/>
    </fill>
    <fill>
      <patternFill patternType="solid">
        <fgColor rgb="FFFFFF99"/>
        <bgColor indexed="64"/>
      </patternFill>
    </fill>
    <fill>
      <patternFill patternType="solid">
        <fgColor theme="3"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59999389629810485"/>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thin">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dashDot">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hair">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thin">
        <color indexed="64"/>
      </left>
      <right/>
      <top style="thin">
        <color indexed="64"/>
      </top>
      <bottom/>
      <diagonal style="thin">
        <color theme="1"/>
      </diagonal>
    </border>
    <border diagonalDown="1">
      <left/>
      <right/>
      <top style="thin">
        <color indexed="64"/>
      </top>
      <bottom/>
      <diagonal style="thin">
        <color theme="1"/>
      </diagonal>
    </border>
    <border diagonalDown="1">
      <left/>
      <right style="thin">
        <color indexed="64"/>
      </right>
      <top style="thin">
        <color indexed="64"/>
      </top>
      <bottom/>
      <diagonal style="thin">
        <color theme="1"/>
      </diagonal>
    </border>
    <border diagonalDown="1">
      <left style="thin">
        <color indexed="64"/>
      </left>
      <right/>
      <top/>
      <bottom style="thin">
        <color indexed="64"/>
      </bottom>
      <diagonal style="thin">
        <color theme="1"/>
      </diagonal>
    </border>
    <border diagonalDown="1">
      <left/>
      <right/>
      <top/>
      <bottom style="thin">
        <color indexed="64"/>
      </bottom>
      <diagonal style="thin">
        <color theme="1"/>
      </diagonal>
    </border>
    <border diagonalDown="1">
      <left/>
      <right style="thin">
        <color indexed="64"/>
      </right>
      <top/>
      <bottom style="thin">
        <color indexed="64"/>
      </bottom>
      <diagonal style="thin">
        <color theme="1"/>
      </diagonal>
    </border>
    <border diagonalDown="1">
      <left style="thin">
        <color indexed="64"/>
      </left>
      <right/>
      <top/>
      <bottom/>
      <diagonal style="thin">
        <color theme="1"/>
      </diagonal>
    </border>
    <border diagonalDown="1">
      <left/>
      <right/>
      <top/>
      <bottom/>
      <diagonal style="thin">
        <color theme="1"/>
      </diagonal>
    </border>
    <border diagonalDown="1">
      <left/>
      <right style="thin">
        <color indexed="64"/>
      </right>
      <top/>
      <bottom/>
      <diagonal style="thin">
        <color theme="1"/>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style="hair">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top style="dotted">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right/>
      <top style="medium">
        <color auto="1"/>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thin">
        <color indexed="64"/>
      </bottom>
      <diagonal/>
    </border>
    <border>
      <left/>
      <right style="thin">
        <color indexed="64"/>
      </right>
      <top style="thin">
        <color indexed="64"/>
      </top>
      <bottom style="dotted">
        <color indexed="64"/>
      </bottom>
      <diagonal/>
    </border>
    <border>
      <left/>
      <right style="medium">
        <color indexed="64"/>
      </right>
      <top/>
      <bottom/>
      <diagonal/>
    </border>
    <border>
      <left style="hair">
        <color indexed="64"/>
      </left>
      <right/>
      <top style="medium">
        <color indexed="64"/>
      </top>
      <bottom style="hair">
        <color indexed="64"/>
      </bottom>
      <diagonal/>
    </border>
  </borders>
  <cellStyleXfs count="8">
    <xf numFmtId="0" fontId="0" fillId="0" borderId="0"/>
    <xf numFmtId="0" fontId="2" fillId="0" borderId="0"/>
    <xf numFmtId="0" fontId="2" fillId="0" borderId="0">
      <alignment vertical="center"/>
    </xf>
    <xf numFmtId="38" fontId="17"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xf numFmtId="0" fontId="2" fillId="0" borderId="0">
      <alignment vertical="center"/>
    </xf>
    <xf numFmtId="0" fontId="41" fillId="0" borderId="0" applyNumberFormat="0" applyFill="0" applyBorder="0" applyAlignment="0" applyProtection="0"/>
  </cellStyleXfs>
  <cellXfs count="2849">
    <xf numFmtId="0" fontId="0" fillId="0" borderId="0" xfId="0"/>
    <xf numFmtId="0" fontId="7" fillId="0" borderId="0" xfId="0" applyFont="1" applyFill="1" applyBorder="1" applyAlignment="1">
      <alignment horizontal="center" vertical="center"/>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7" fillId="0" borderId="0" xfId="0" applyFont="1" applyFill="1" applyBorder="1" applyAlignment="1">
      <alignment horizontal="right" vertical="center"/>
    </xf>
    <xf numFmtId="0" fontId="7" fillId="0" borderId="6" xfId="0" applyFont="1" applyFill="1" applyBorder="1" applyAlignment="1">
      <alignment vertical="top" wrapText="1"/>
    </xf>
    <xf numFmtId="0" fontId="7" fillId="0" borderId="0" xfId="0" applyFont="1" applyFill="1" applyBorder="1" applyAlignment="1">
      <alignment vertical="top" wrapText="1"/>
    </xf>
    <xf numFmtId="0" fontId="7" fillId="0" borderId="11" xfId="0" applyFont="1" applyFill="1" applyBorder="1" applyAlignment="1">
      <alignment vertical="center"/>
    </xf>
    <xf numFmtId="0" fontId="7" fillId="0" borderId="0" xfId="0" applyFont="1" applyFill="1"/>
    <xf numFmtId="0" fontId="7" fillId="0" borderId="8" xfId="0" applyFont="1" applyFill="1" applyBorder="1" applyAlignment="1">
      <alignment vertical="center"/>
    </xf>
    <xf numFmtId="0" fontId="3" fillId="0" borderId="0" xfId="0" applyFont="1" applyFill="1" applyBorder="1" applyAlignment="1">
      <alignment vertical="top" wrapText="1"/>
    </xf>
    <xf numFmtId="0" fontId="3" fillId="0" borderId="6" xfId="0" applyFont="1" applyFill="1" applyBorder="1" applyAlignment="1">
      <alignment vertical="top" wrapText="1"/>
    </xf>
    <xf numFmtId="0" fontId="7" fillId="0" borderId="0" xfId="0" applyFont="1" applyFill="1" applyBorder="1"/>
    <xf numFmtId="0" fontId="7" fillId="0" borderId="5" xfId="0" applyFont="1" applyFill="1" applyBorder="1"/>
    <xf numFmtId="0" fontId="7" fillId="0" borderId="7" xfId="0" applyFont="1" applyFill="1" applyBorder="1"/>
    <xf numFmtId="0" fontId="7" fillId="0" borderId="8" xfId="0" applyFont="1" applyFill="1" applyBorder="1"/>
    <xf numFmtId="0" fontId="7" fillId="0" borderId="8" xfId="0" applyFont="1" applyFill="1" applyBorder="1" applyAlignment="1">
      <alignment horizontal="center" vertical="center"/>
    </xf>
    <xf numFmtId="0" fontId="7" fillId="0" borderId="8" xfId="0" applyFont="1" applyFill="1" applyBorder="1" applyAlignment="1">
      <alignment vertical="top" wrapText="1"/>
    </xf>
    <xf numFmtId="0" fontId="7" fillId="0" borderId="9" xfId="0" applyFont="1" applyFill="1" applyBorder="1" applyAlignment="1">
      <alignment vertical="top" wrapText="1"/>
    </xf>
    <xf numFmtId="0" fontId="2" fillId="0" borderId="0" xfId="1" applyFont="1" applyFill="1"/>
    <xf numFmtId="0" fontId="2" fillId="0" borderId="0" xfId="1" applyFont="1" applyFill="1" applyAlignment="1">
      <alignment vertical="center"/>
    </xf>
    <xf numFmtId="0" fontId="11" fillId="0" borderId="0" xfId="1" applyFont="1" applyFill="1" applyAlignment="1">
      <alignment vertical="center"/>
    </xf>
    <xf numFmtId="0" fontId="12" fillId="0" borderId="0" xfId="1" applyFont="1" applyAlignment="1">
      <alignment vertical="center"/>
    </xf>
    <xf numFmtId="0" fontId="2" fillId="0" borderId="0" xfId="1" applyFont="1" applyAlignment="1">
      <alignment vertical="center"/>
    </xf>
    <xf numFmtId="0" fontId="2" fillId="0" borderId="0" xfId="1" applyFont="1"/>
    <xf numFmtId="0" fontId="2" fillId="0" borderId="0" xfId="1" applyFont="1" applyFill="1" applyBorder="1" applyAlignment="1">
      <alignment vertical="center"/>
    </xf>
    <xf numFmtId="0" fontId="2" fillId="0" borderId="1" xfId="1" applyFont="1" applyBorder="1" applyAlignment="1">
      <alignment horizontal="center" vertical="center"/>
    </xf>
    <xf numFmtId="0" fontId="2" fillId="0" borderId="8" xfId="1" applyFont="1" applyBorder="1"/>
    <xf numFmtId="0" fontId="2" fillId="0" borderId="0" xfId="1" applyFont="1" applyBorder="1"/>
    <xf numFmtId="0" fontId="2" fillId="0" borderId="5" xfId="1" applyFont="1" applyBorder="1"/>
    <xf numFmtId="0" fontId="12" fillId="0" borderId="14" xfId="1" applyFont="1" applyFill="1" applyBorder="1" applyAlignment="1">
      <alignment vertical="center" shrinkToFit="1"/>
    </xf>
    <xf numFmtId="0" fontId="12" fillId="0" borderId="1" xfId="1" applyFont="1" applyFill="1" applyBorder="1" applyAlignment="1">
      <alignment vertical="center" shrinkToFit="1"/>
    </xf>
    <xf numFmtId="0" fontId="12" fillId="0" borderId="14" xfId="1" applyFont="1" applyFill="1" applyBorder="1" applyAlignment="1">
      <alignment horizontal="center" vertical="center" textRotation="255"/>
    </xf>
    <xf numFmtId="0" fontId="12" fillId="0" borderId="1" xfId="1" applyFont="1" applyFill="1" applyBorder="1" applyAlignment="1">
      <alignment vertical="center" wrapText="1" shrinkToFit="1"/>
    </xf>
    <xf numFmtId="0" fontId="12" fillId="0" borderId="10" xfId="1" applyFont="1" applyFill="1" applyBorder="1" applyAlignment="1">
      <alignment horizontal="center" vertical="center" textRotation="255"/>
    </xf>
    <xf numFmtId="0" fontId="2" fillId="0" borderId="0" xfId="1" applyFont="1" applyFill="1" applyBorder="1"/>
    <xf numFmtId="0" fontId="2" fillId="0" borderId="0" xfId="1" applyFont="1" applyFill="1" applyBorder="1" applyAlignment="1">
      <alignment horizontal="center" vertical="center" textRotation="255"/>
    </xf>
    <xf numFmtId="0" fontId="2" fillId="0" borderId="0" xfId="1" applyFont="1" applyFill="1" applyBorder="1" applyAlignment="1">
      <alignment vertical="center" shrinkToFit="1"/>
    </xf>
    <xf numFmtId="0" fontId="2" fillId="0" borderId="0" xfId="1" applyFont="1" applyAlignment="1">
      <alignment horizontal="left"/>
    </xf>
    <xf numFmtId="0" fontId="15" fillId="0" borderId="0" xfId="1" applyFont="1" applyAlignment="1">
      <alignment vertical="center"/>
    </xf>
    <xf numFmtId="0" fontId="2" fillId="0" borderId="59" xfId="1" quotePrefix="1" applyFont="1" applyBorder="1"/>
    <xf numFmtId="0" fontId="2" fillId="0" borderId="59" xfId="1" applyFont="1" applyBorder="1"/>
    <xf numFmtId="0" fontId="2" fillId="0" borderId="59" xfId="1" applyFont="1" applyBorder="1" applyAlignment="1">
      <alignment horizontal="left"/>
    </xf>
    <xf numFmtId="0" fontId="6" fillId="0" borderId="0" xfId="0" applyFont="1" applyBorder="1" applyAlignment="1">
      <alignment vertical="center"/>
    </xf>
    <xf numFmtId="0" fontId="7" fillId="0" borderId="0" xfId="0" applyFont="1" applyFill="1" applyBorder="1" applyAlignment="1">
      <alignment vertical="center" wrapText="1"/>
    </xf>
    <xf numFmtId="0" fontId="3" fillId="0" borderId="6" xfId="0" applyFont="1" applyFill="1" applyBorder="1" applyAlignment="1">
      <alignment vertical="center" wrapText="1"/>
    </xf>
    <xf numFmtId="0" fontId="6" fillId="0" borderId="0" xfId="0" applyFont="1"/>
    <xf numFmtId="0" fontId="6" fillId="0" borderId="0" xfId="0" applyFont="1" applyBorder="1" applyAlignment="1"/>
    <xf numFmtId="49" fontId="20" fillId="0" borderId="0" xfId="0" applyNumberFormat="1" applyFont="1" applyAlignment="1">
      <alignment horizontal="center" vertical="center"/>
    </xf>
    <xf numFmtId="0" fontId="19" fillId="0" borderId="0" xfId="4" applyFont="1" applyAlignment="1">
      <alignment vertical="center"/>
    </xf>
    <xf numFmtId="0" fontId="16" fillId="0" borderId="0" xfId="4" applyFont="1" applyAlignment="1">
      <alignment vertical="center"/>
    </xf>
    <xf numFmtId="0" fontId="16" fillId="0" borderId="0" xfId="4" applyFont="1" applyAlignment="1">
      <alignment horizontal="center" vertical="center"/>
    </xf>
    <xf numFmtId="0" fontId="22" fillId="0" borderId="0" xfId="4" applyFont="1" applyAlignment="1">
      <alignment horizontal="center" vertical="center"/>
    </xf>
    <xf numFmtId="0" fontId="22" fillId="0" borderId="0" xfId="4" applyFont="1" applyAlignment="1">
      <alignment vertical="center"/>
    </xf>
    <xf numFmtId="0" fontId="24" fillId="0" borderId="0" xfId="4" applyFont="1" applyAlignment="1">
      <alignment vertical="center"/>
    </xf>
    <xf numFmtId="0" fontId="25" fillId="0" borderId="0" xfId="4" applyFont="1" applyAlignment="1">
      <alignment horizontal="center" vertical="center"/>
    </xf>
    <xf numFmtId="0" fontId="25" fillId="0" borderId="0" xfId="4" applyFont="1" applyAlignment="1">
      <alignment horizontal="left" vertical="center"/>
    </xf>
    <xf numFmtId="0" fontId="25" fillId="0" borderId="0" xfId="4" applyFont="1" applyAlignment="1">
      <alignment vertical="center"/>
    </xf>
    <xf numFmtId="0" fontId="23" fillId="0" borderId="0" xfId="4" applyFont="1" applyAlignment="1">
      <alignment vertical="center"/>
    </xf>
    <xf numFmtId="0" fontId="26" fillId="0" borderId="0" xfId="4" applyFont="1" applyAlignment="1">
      <alignment vertical="center"/>
    </xf>
    <xf numFmtId="0" fontId="23" fillId="0" borderId="0" xfId="4" quotePrefix="1" applyFont="1" applyAlignment="1">
      <alignment horizontal="center" vertical="center"/>
    </xf>
    <xf numFmtId="0" fontId="22" fillId="0" borderId="0" xfId="4" applyFont="1" applyBorder="1" applyAlignment="1">
      <alignment horizontal="center" vertical="center"/>
    </xf>
    <xf numFmtId="0" fontId="20" fillId="0" borderId="0" xfId="4" applyFont="1" applyAlignment="1">
      <alignment horizontal="center" vertical="center" shrinkToFit="1"/>
    </xf>
    <xf numFmtId="0" fontId="22" fillId="0" borderId="0" xfId="4" applyFont="1" applyFill="1" applyAlignment="1">
      <alignment vertical="center" shrinkToFit="1"/>
    </xf>
    <xf numFmtId="0" fontId="22" fillId="0" borderId="0" xfId="4" applyFont="1" applyFill="1" applyAlignment="1">
      <alignment horizontal="left" vertical="center"/>
    </xf>
    <xf numFmtId="0" fontId="22" fillId="0" borderId="0" xfId="4" applyFont="1" applyFill="1" applyAlignment="1">
      <alignment vertical="center"/>
    </xf>
    <xf numFmtId="0" fontId="23" fillId="0" borderId="0" xfId="4" applyFont="1" applyAlignment="1">
      <alignment horizontal="center" vertical="center"/>
    </xf>
    <xf numFmtId="0" fontId="22" fillId="0" borderId="0" xfId="4" applyFont="1" applyAlignment="1">
      <alignment horizontal="right" vertical="center"/>
    </xf>
    <xf numFmtId="0" fontId="23" fillId="0" borderId="0" xfId="4" applyFont="1" applyAlignment="1">
      <alignment horizontal="center" vertical="center" shrinkToFit="1"/>
    </xf>
    <xf numFmtId="0" fontId="25" fillId="0" borderId="0" xfId="4" applyFont="1">
      <alignment vertical="center"/>
    </xf>
    <xf numFmtId="0" fontId="26" fillId="0" borderId="0" xfId="4" applyFont="1">
      <alignment vertical="center"/>
    </xf>
    <xf numFmtId="0" fontId="22" fillId="0" borderId="0" xfId="4" applyFont="1">
      <alignment vertical="center"/>
    </xf>
    <xf numFmtId="0" fontId="19" fillId="0" borderId="0" xfId="4" applyFont="1">
      <alignment vertical="center"/>
    </xf>
    <xf numFmtId="49" fontId="25" fillId="0" borderId="0" xfId="4" applyNumberFormat="1" applyFont="1" applyAlignment="1">
      <alignment horizontal="center" vertical="center"/>
    </xf>
    <xf numFmtId="0" fontId="25" fillId="0" borderId="0" xfId="4" applyFont="1" applyBorder="1" applyAlignment="1">
      <alignment horizontal="center" vertical="center"/>
    </xf>
    <xf numFmtId="0" fontId="23" fillId="0" borderId="0" xfId="4" applyFont="1" applyBorder="1" applyAlignment="1">
      <alignment vertical="center"/>
    </xf>
    <xf numFmtId="0" fontId="23" fillId="0" borderId="0" xfId="4" applyFont="1" applyBorder="1" applyAlignment="1">
      <alignment horizontal="center" vertical="center" shrinkToFit="1"/>
    </xf>
    <xf numFmtId="0" fontId="22" fillId="0" borderId="0" xfId="0" applyFont="1" applyAlignment="1">
      <alignment horizontal="left" vertical="center"/>
    </xf>
    <xf numFmtId="0" fontId="22" fillId="0" borderId="0" xfId="0" applyFont="1" applyAlignment="1">
      <alignment vertical="center"/>
    </xf>
    <xf numFmtId="0" fontId="22" fillId="0" borderId="0" xfId="0" applyFont="1" applyAlignment="1">
      <alignment horizontal="left" vertical="center" shrinkToFit="1"/>
    </xf>
    <xf numFmtId="0" fontId="17" fillId="0" borderId="0" xfId="0" applyFont="1" applyAlignment="1">
      <alignment vertical="center"/>
    </xf>
    <xf numFmtId="0" fontId="23" fillId="0" borderId="0" xfId="0" applyFont="1" applyAlignment="1">
      <alignment horizontal="center" vertical="center"/>
    </xf>
    <xf numFmtId="0" fontId="25" fillId="0" borderId="0" xfId="4" quotePrefix="1" applyFont="1" applyBorder="1" applyAlignment="1">
      <alignment horizontal="right" vertical="center"/>
    </xf>
    <xf numFmtId="0" fontId="25" fillId="0" borderId="0" xfId="4" applyFont="1" applyBorder="1" applyAlignment="1">
      <alignment vertical="center"/>
    </xf>
    <xf numFmtId="0" fontId="23" fillId="0" borderId="0" xfId="4" applyFont="1" applyBorder="1" applyAlignment="1">
      <alignment horizontal="right" vertical="center"/>
    </xf>
    <xf numFmtId="0" fontId="22" fillId="0" borderId="0" xfId="4" applyFont="1" applyBorder="1" applyAlignment="1">
      <alignment vertical="center"/>
    </xf>
    <xf numFmtId="0" fontId="23" fillId="0" borderId="0" xfId="0" applyFont="1" applyBorder="1" applyAlignment="1">
      <alignment horizontal="center" vertical="center"/>
    </xf>
    <xf numFmtId="0" fontId="22" fillId="0" borderId="0" xfId="0" applyFont="1" applyBorder="1" applyAlignment="1">
      <alignment vertical="center"/>
    </xf>
    <xf numFmtId="0" fontId="22" fillId="0" borderId="0" xfId="0" applyFont="1" applyBorder="1" applyAlignment="1">
      <alignment vertical="center" shrinkToFit="1"/>
    </xf>
    <xf numFmtId="0" fontId="22" fillId="0" borderId="0" xfId="4" applyFont="1" applyBorder="1" applyAlignment="1">
      <alignment horizontal="left" vertical="center"/>
    </xf>
    <xf numFmtId="0" fontId="17" fillId="0" borderId="0" xfId="0" applyFont="1" applyBorder="1" applyAlignment="1">
      <alignment vertical="center"/>
    </xf>
    <xf numFmtId="0" fontId="23" fillId="0" borderId="0" xfId="4" applyFont="1" applyBorder="1" applyAlignment="1">
      <alignment horizontal="left" vertical="center" shrinkToFit="1"/>
    </xf>
    <xf numFmtId="0" fontId="22" fillId="0" borderId="0" xfId="4" applyFont="1" applyAlignment="1">
      <alignment vertical="center" shrinkToFit="1"/>
    </xf>
    <xf numFmtId="0" fontId="19" fillId="0" borderId="0" xfId="4" applyFont="1" applyAlignment="1">
      <alignment vertical="center" shrinkToFit="1"/>
    </xf>
    <xf numFmtId="0" fontId="25" fillId="0" borderId="0" xfId="4" quotePrefix="1" applyFont="1" applyAlignment="1">
      <alignment horizontal="right" vertical="center"/>
    </xf>
    <xf numFmtId="0" fontId="25" fillId="0" borderId="0" xfId="4" quotePrefix="1" applyFont="1" applyAlignment="1">
      <alignment vertical="center"/>
    </xf>
    <xf numFmtId="0" fontId="22" fillId="0" borderId="0" xfId="4" applyFont="1" applyBorder="1" applyAlignment="1">
      <alignment vertical="center" shrinkToFit="1"/>
    </xf>
    <xf numFmtId="49" fontId="20" fillId="0" borderId="0" xfId="4" applyNumberFormat="1" applyFont="1" applyAlignment="1">
      <alignment horizontal="center" vertical="center"/>
    </xf>
    <xf numFmtId="0" fontId="22" fillId="0" borderId="0" xfId="4" applyFont="1" applyBorder="1" applyAlignment="1">
      <alignment horizontal="left" vertical="center" wrapText="1" shrinkToFit="1"/>
    </xf>
    <xf numFmtId="0" fontId="22" fillId="0" borderId="0" xfId="4" applyFont="1" applyBorder="1" applyAlignment="1">
      <alignment horizontal="left" vertical="center" shrinkToFit="1"/>
    </xf>
    <xf numFmtId="0" fontId="23" fillId="0" borderId="0" xfId="4" applyFont="1" applyBorder="1" applyAlignment="1">
      <alignment horizontal="center" vertical="center"/>
    </xf>
    <xf numFmtId="0" fontId="22" fillId="0" borderId="0" xfId="4" applyFont="1" applyAlignment="1">
      <alignment horizontal="left" vertical="center"/>
    </xf>
    <xf numFmtId="0" fontId="25" fillId="0" borderId="0" xfId="4" applyFont="1" applyBorder="1" applyAlignment="1">
      <alignment horizontal="left" vertical="center" wrapText="1" shrinkToFit="1"/>
    </xf>
    <xf numFmtId="0" fontId="23" fillId="0" borderId="0" xfId="4" applyFont="1" applyBorder="1" applyAlignment="1">
      <alignment vertical="center" wrapText="1"/>
    </xf>
    <xf numFmtId="0" fontId="28" fillId="0" borderId="0" xfId="4" applyFont="1" applyAlignment="1">
      <alignment vertical="center"/>
    </xf>
    <xf numFmtId="0" fontId="22" fillId="2" borderId="0" xfId="4" applyFont="1" applyFill="1" applyBorder="1" applyAlignment="1">
      <alignment horizontal="center" vertical="center"/>
    </xf>
    <xf numFmtId="0" fontId="28" fillId="0" borderId="0" xfId="4" applyFont="1">
      <alignment vertical="center"/>
    </xf>
    <xf numFmtId="0" fontId="6" fillId="0" borderId="0" xfId="0" applyFont="1" applyBorder="1"/>
    <xf numFmtId="0" fontId="7" fillId="2" borderId="0" xfId="0" applyFont="1" applyFill="1" applyBorder="1" applyAlignment="1">
      <alignment vertical="center"/>
    </xf>
    <xf numFmtId="0" fontId="7" fillId="0" borderId="21" xfId="0" applyFont="1" applyFill="1" applyBorder="1" applyAlignment="1">
      <alignment horizontal="center" vertical="center" wrapText="1"/>
    </xf>
    <xf numFmtId="0" fontId="2" fillId="2" borderId="1" xfId="1" quotePrefix="1" applyFont="1" applyFill="1" applyBorder="1"/>
    <xf numFmtId="0" fontId="2" fillId="2" borderId="1" xfId="1" applyFont="1" applyFill="1" applyBorder="1" applyAlignment="1"/>
    <xf numFmtId="0" fontId="6" fillId="0" borderId="5" xfId="0" applyFont="1" applyBorder="1"/>
    <xf numFmtId="0" fontId="6" fillId="0" borderId="8" xfId="0" applyFont="1" applyBorder="1" applyAlignment="1"/>
    <xf numFmtId="0" fontId="6" fillId="0" borderId="0" xfId="0" applyFont="1" applyBorder="1" applyAlignment="1">
      <alignment horizontal="right"/>
    </xf>
    <xf numFmtId="0" fontId="6" fillId="0" borderId="6" xfId="0" applyFont="1" applyBorder="1"/>
    <xf numFmtId="0" fontId="31" fillId="0" borderId="0" xfId="0" applyFont="1" applyFill="1" applyBorder="1" applyAlignment="1">
      <alignment vertical="center"/>
    </xf>
    <xf numFmtId="182" fontId="2" fillId="5" borderId="1" xfId="1" applyNumberFormat="1" applyFont="1" applyFill="1" applyBorder="1"/>
    <xf numFmtId="0" fontId="33" fillId="0" borderId="0" xfId="4" applyFont="1" applyAlignment="1">
      <alignment vertical="center"/>
    </xf>
    <xf numFmtId="0" fontId="22" fillId="0" borderId="0" xfId="4" applyFont="1" applyAlignment="1">
      <alignment horizontal="right" vertical="center"/>
    </xf>
    <xf numFmtId="0" fontId="22" fillId="0" borderId="0" xfId="4" applyFont="1" applyFill="1" applyAlignment="1">
      <alignment vertical="center" shrinkToFit="1"/>
    </xf>
    <xf numFmtId="0" fontId="36" fillId="0" borderId="0" xfId="0" applyFont="1"/>
    <xf numFmtId="0" fontId="37" fillId="0" borderId="0" xfId="0" applyFont="1" applyAlignment="1">
      <alignment vertical="top"/>
    </xf>
    <xf numFmtId="0" fontId="37" fillId="0" borderId="0" xfId="0" applyFont="1" applyAlignment="1">
      <alignment horizontal="left" vertical="top"/>
    </xf>
    <xf numFmtId="0" fontId="37" fillId="0" borderId="0" xfId="0" applyFont="1"/>
    <xf numFmtId="0" fontId="4" fillId="0" borderId="0" xfId="0" applyFont="1" applyAlignment="1">
      <alignment horizontal="left" vertical="top"/>
    </xf>
    <xf numFmtId="0" fontId="37" fillId="0" borderId="0" xfId="0" applyFont="1" applyAlignment="1">
      <alignment vertical="top" wrapText="1"/>
    </xf>
    <xf numFmtId="0" fontId="40" fillId="0" borderId="0" xfId="0" applyFont="1"/>
    <xf numFmtId="0" fontId="4" fillId="0" borderId="0" xfId="0" applyFont="1" applyAlignment="1">
      <alignment vertical="center"/>
    </xf>
    <xf numFmtId="0" fontId="6" fillId="0" borderId="0" xfId="0" applyFont="1" applyAlignment="1"/>
    <xf numFmtId="0" fontId="36" fillId="0" borderId="0" xfId="0" applyFont="1" applyAlignment="1">
      <alignment wrapText="1"/>
    </xf>
    <xf numFmtId="0" fontId="4" fillId="0" borderId="0" xfId="0" applyFont="1" applyFill="1" applyAlignment="1">
      <alignment horizontal="left" vertical="top"/>
    </xf>
    <xf numFmtId="0" fontId="4" fillId="0" borderId="0" xfId="0" applyFont="1" applyFill="1" applyAlignment="1">
      <alignment vertical="top" wrapText="1"/>
    </xf>
    <xf numFmtId="0" fontId="4" fillId="0" borderId="0" xfId="0" applyFont="1" applyAlignment="1"/>
    <xf numFmtId="0" fontId="36" fillId="0" borderId="0" xfId="0" applyFont="1" applyBorder="1"/>
    <xf numFmtId="0" fontId="4" fillId="0" borderId="0" xfId="0" applyFont="1" applyAlignment="1">
      <alignment vertical="top"/>
    </xf>
    <xf numFmtId="0" fontId="6" fillId="0" borderId="0" xfId="0" applyFont="1" applyFill="1" applyBorder="1" applyAlignment="1"/>
    <xf numFmtId="0" fontId="37" fillId="0" borderId="0" xfId="0" applyFont="1" applyBorder="1" applyAlignment="1">
      <alignment horizontal="left" vertical="top"/>
    </xf>
    <xf numFmtId="0" fontId="6" fillId="0" borderId="5" xfId="0" applyFont="1" applyBorder="1" applyAlignment="1">
      <alignment horizontal="left" vertical="top"/>
    </xf>
    <xf numFmtId="0" fontId="6" fillId="0" borderId="5" xfId="0" applyFont="1" applyBorder="1" applyAlignment="1"/>
    <xf numFmtId="0" fontId="7" fillId="2" borderId="1" xfId="2" applyFont="1" applyFill="1" applyBorder="1" applyAlignment="1">
      <alignment horizontal="center" vertical="center" wrapText="1" shrinkToFit="1"/>
    </xf>
    <xf numFmtId="0" fontId="43" fillId="0" borderId="0" xfId="0" applyFont="1" applyBorder="1" applyAlignment="1" applyProtection="1">
      <alignment vertical="center"/>
      <protection locked="0"/>
    </xf>
    <xf numFmtId="0" fontId="42" fillId="0" borderId="0" xfId="0" applyFont="1" applyBorder="1" applyAlignment="1" applyProtection="1">
      <alignment vertical="center"/>
      <protection locked="0"/>
    </xf>
    <xf numFmtId="187" fontId="42" fillId="0" borderId="151" xfId="0" applyNumberFormat="1" applyFont="1" applyBorder="1" applyAlignment="1" applyProtection="1">
      <alignment horizontal="right" vertical="center"/>
      <protection locked="0"/>
    </xf>
    <xf numFmtId="0" fontId="45" fillId="2" borderId="0" xfId="4" applyFont="1" applyFill="1" applyBorder="1" applyAlignment="1">
      <alignment horizontal="center" vertical="center"/>
    </xf>
    <xf numFmtId="0" fontId="46" fillId="0" borderId="0" xfId="4" applyFont="1" applyAlignment="1">
      <alignment horizontal="center" vertical="center" shrinkToFit="1"/>
    </xf>
    <xf numFmtId="0" fontId="47" fillId="0" borderId="0" xfId="4" applyFont="1" applyAlignment="1">
      <alignment horizontal="center" vertical="center"/>
    </xf>
    <xf numFmtId="0" fontId="50" fillId="0" borderId="0" xfId="0" applyFont="1" applyAlignment="1">
      <alignment vertical="center"/>
    </xf>
    <xf numFmtId="0" fontId="7" fillId="0" borderId="2" xfId="0" applyFont="1" applyFill="1" applyBorder="1" applyAlignment="1">
      <alignment vertical="center"/>
    </xf>
    <xf numFmtId="0" fontId="5" fillId="0" borderId="12" xfId="0" applyFont="1" applyFill="1" applyBorder="1" applyAlignment="1">
      <alignment vertical="center"/>
    </xf>
    <xf numFmtId="0" fontId="5" fillId="0" borderId="13" xfId="0" applyFont="1" applyFill="1" applyBorder="1" applyAlignment="1">
      <alignment vertical="center"/>
    </xf>
    <xf numFmtId="0" fontId="5" fillId="2" borderId="13" xfId="0" applyFont="1" applyFill="1" applyBorder="1" applyAlignment="1">
      <alignment vertical="center"/>
    </xf>
    <xf numFmtId="0" fontId="5" fillId="0" borderId="11" xfId="0" applyFont="1" applyFill="1" applyBorder="1" applyAlignment="1">
      <alignment vertical="center"/>
    </xf>
    <xf numFmtId="0" fontId="6" fillId="0" borderId="2" xfId="0" applyFont="1" applyFill="1" applyBorder="1" applyAlignment="1">
      <alignment vertical="center"/>
    </xf>
    <xf numFmtId="178" fontId="8" fillId="0" borderId="0" xfId="0" applyNumberFormat="1" applyFont="1" applyFill="1" applyBorder="1" applyAlignment="1">
      <alignment horizontal="center" vertical="center"/>
    </xf>
    <xf numFmtId="0" fontId="6" fillId="0" borderId="6" xfId="0" applyFont="1" applyBorder="1" applyAlignment="1">
      <alignment horizontal="center" vertical="center"/>
    </xf>
    <xf numFmtId="0" fontId="7" fillId="0" borderId="0" xfId="0" applyFont="1"/>
    <xf numFmtId="0" fontId="36" fillId="0" borderId="0" xfId="0" applyFont="1" applyFill="1"/>
    <xf numFmtId="0" fontId="6" fillId="2" borderId="0" xfId="0" applyFont="1" applyFill="1" applyAlignment="1">
      <alignment vertical="center" wrapText="1"/>
    </xf>
    <xf numFmtId="0" fontId="6" fillId="0" borderId="0" xfId="0" applyFont="1" applyFill="1" applyAlignment="1">
      <alignment horizontal="center" vertical="center"/>
    </xf>
    <xf numFmtId="0" fontId="8" fillId="5" borderId="0" xfId="0" applyFont="1" applyFill="1" applyAlignment="1">
      <alignment vertical="center"/>
    </xf>
    <xf numFmtId="0" fontId="6" fillId="0" borderId="0" xfId="0" applyFont="1" applyFill="1"/>
    <xf numFmtId="0" fontId="6" fillId="0" borderId="0" xfId="0" applyFont="1" applyFill="1" applyAlignment="1">
      <alignment vertical="center" wrapText="1"/>
    </xf>
    <xf numFmtId="0" fontId="7" fillId="0" borderId="0" xfId="0" applyFont="1" applyAlignment="1"/>
    <xf numFmtId="0" fontId="12" fillId="0" borderId="0" xfId="0" applyFont="1" applyAlignment="1">
      <alignment horizontal="center" vertical="center"/>
    </xf>
    <xf numFmtId="187" fontId="12" fillId="0" borderId="0" xfId="0" applyNumberFormat="1" applyFont="1" applyAlignment="1">
      <alignment horizontal="center" vertical="center"/>
    </xf>
    <xf numFmtId="187" fontId="12" fillId="0" borderId="0" xfId="0" applyNumberFormat="1" applyFont="1" applyAlignment="1">
      <alignment vertical="center"/>
    </xf>
    <xf numFmtId="187" fontId="2" fillId="0" borderId="0" xfId="0" applyNumberFormat="1" applyFont="1" applyAlignment="1">
      <alignment vertical="center"/>
    </xf>
    <xf numFmtId="0" fontId="52" fillId="0" borderId="0" xfId="0" applyFont="1" applyFill="1" applyBorder="1" applyAlignment="1"/>
    <xf numFmtId="187" fontId="53" fillId="0" borderId="0" xfId="0" applyNumberFormat="1" applyFont="1" applyAlignment="1">
      <alignment horizontal="center" vertical="center"/>
    </xf>
    <xf numFmtId="187" fontId="53" fillId="0" borderId="0" xfId="0" applyNumberFormat="1" applyFont="1" applyAlignment="1">
      <alignment vertical="center" wrapText="1"/>
    </xf>
    <xf numFmtId="0" fontId="54" fillId="0" borderId="0" xfId="0" applyFont="1" applyAlignment="1">
      <alignment vertical="center"/>
    </xf>
    <xf numFmtId="0" fontId="55" fillId="0" borderId="0" xfId="0" applyFont="1" applyAlignment="1">
      <alignment vertical="center" wrapText="1"/>
    </xf>
    <xf numFmtId="0" fontId="56" fillId="0" borderId="0" xfId="4" applyFont="1" applyAlignment="1">
      <alignment horizontal="center" vertical="center"/>
    </xf>
    <xf numFmtId="0" fontId="8" fillId="0" borderId="0" xfId="4" applyFont="1" applyAlignment="1">
      <alignment vertical="center"/>
    </xf>
    <xf numFmtId="0" fontId="8" fillId="0" borderId="0" xfId="4" applyFont="1" applyFill="1" applyAlignment="1">
      <alignment vertical="center"/>
    </xf>
    <xf numFmtId="49" fontId="49" fillId="0" borderId="0" xfId="4" applyNumberFormat="1" applyFont="1" applyFill="1" applyAlignment="1">
      <alignment horizontal="left" vertical="center" shrinkToFit="1"/>
    </xf>
    <xf numFmtId="0" fontId="3" fillId="0" borderId="0" xfId="4" applyFont="1" applyAlignment="1">
      <alignment horizontal="left" vertical="center" shrinkToFit="1"/>
    </xf>
    <xf numFmtId="0" fontId="57" fillId="0" borderId="0" xfId="4" applyFont="1" applyAlignment="1">
      <alignment horizontal="left" vertical="center" shrinkToFit="1"/>
    </xf>
    <xf numFmtId="0" fontId="58" fillId="0" borderId="0" xfId="4" applyFont="1" applyAlignment="1">
      <alignment horizontal="left" vertical="center"/>
    </xf>
    <xf numFmtId="0" fontId="3" fillId="0" borderId="0" xfId="4" applyFont="1" applyAlignment="1">
      <alignment vertical="center" shrinkToFit="1"/>
    </xf>
    <xf numFmtId="0" fontId="3" fillId="0" borderId="0" xfId="4" applyFont="1" applyAlignment="1">
      <alignment horizontal="center" vertical="center" shrinkToFit="1"/>
    </xf>
    <xf numFmtId="0" fontId="3" fillId="0" borderId="0" xfId="4" applyFont="1" applyFill="1" applyAlignment="1">
      <alignment horizontal="center" vertical="center" shrinkToFit="1"/>
    </xf>
    <xf numFmtId="0" fontId="3" fillId="0" borderId="0" xfId="4" applyFont="1" applyAlignment="1">
      <alignment horizontal="left" vertical="center"/>
    </xf>
    <xf numFmtId="0" fontId="58" fillId="0" borderId="0" xfId="4" applyFont="1" applyAlignment="1">
      <alignment vertical="center"/>
    </xf>
    <xf numFmtId="0" fontId="3" fillId="0" borderId="0" xfId="4" applyFont="1" applyAlignment="1">
      <alignment vertical="center"/>
    </xf>
    <xf numFmtId="0" fontId="3" fillId="0" borderId="0" xfId="4" applyFont="1" applyFill="1" applyAlignment="1">
      <alignment vertical="center"/>
    </xf>
    <xf numFmtId="0" fontId="59" fillId="0" borderId="0" xfId="4" applyFont="1" applyAlignment="1">
      <alignment horizontal="left" vertical="center" shrinkToFit="1"/>
    </xf>
    <xf numFmtId="49" fontId="49" fillId="0" borderId="0" xfId="4" applyNumberFormat="1" applyFont="1" applyFill="1" applyAlignment="1">
      <alignment horizontal="left" vertical="center"/>
    </xf>
    <xf numFmtId="0" fontId="49" fillId="0" borderId="0" xfId="4" applyFont="1" applyFill="1" applyAlignment="1">
      <alignment horizontal="left" vertical="center"/>
    </xf>
    <xf numFmtId="0" fontId="49" fillId="0" borderId="0" xfId="4" applyFont="1" applyFill="1" applyAlignment="1">
      <alignment horizontal="left" vertical="center" shrinkToFit="1"/>
    </xf>
    <xf numFmtId="0" fontId="3" fillId="0" borderId="5" xfId="0" applyFont="1" applyFill="1" applyBorder="1" applyAlignment="1">
      <alignment horizontal="center" vertical="center"/>
    </xf>
    <xf numFmtId="0" fontId="3" fillId="0" borderId="6" xfId="0" applyFont="1" applyFill="1" applyBorder="1" applyAlignment="1">
      <alignment vertical="center"/>
    </xf>
    <xf numFmtId="0" fontId="7" fillId="0" borderId="5" xfId="0" applyFont="1" applyBorder="1"/>
    <xf numFmtId="0" fontId="7" fillId="0" borderId="0" xfId="0" applyFont="1" applyBorder="1"/>
    <xf numFmtId="0" fontId="7" fillId="0" borderId="6" xfId="0" applyFont="1" applyBorder="1"/>
    <xf numFmtId="0" fontId="60" fillId="0" borderId="0" xfId="0" applyFont="1" applyBorder="1" applyAlignment="1">
      <alignment vertical="center"/>
    </xf>
    <xf numFmtId="0" fontId="60" fillId="0" borderId="0" xfId="0" applyFont="1" applyBorder="1"/>
    <xf numFmtId="0" fontId="61" fillId="0" borderId="0" xfId="0" applyFont="1" applyBorder="1"/>
    <xf numFmtId="0" fontId="62" fillId="0" borderId="0" xfId="0" applyFont="1" applyBorder="1"/>
    <xf numFmtId="0" fontId="7" fillId="0" borderId="5"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9" xfId="0" applyFont="1" applyBorder="1"/>
    <xf numFmtId="0" fontId="36" fillId="0" borderId="2" xfId="0" applyFont="1" applyBorder="1"/>
    <xf numFmtId="0" fontId="36" fillId="0" borderId="3" xfId="0" applyFont="1" applyBorder="1"/>
    <xf numFmtId="0" fontId="4" fillId="0" borderId="3" xfId="0" applyFont="1" applyBorder="1" applyAlignment="1">
      <alignment vertical="top" wrapText="1"/>
    </xf>
    <xf numFmtId="0" fontId="4" fillId="0" borderId="4" xfId="0" applyFont="1" applyBorder="1" applyAlignment="1">
      <alignment vertical="top" wrapText="1"/>
    </xf>
    <xf numFmtId="0" fontId="8" fillId="0" borderId="5" xfId="0" applyFont="1" applyBorder="1" applyAlignment="1">
      <alignment vertical="center"/>
    </xf>
    <xf numFmtId="0" fontId="8" fillId="0" borderId="0" xfId="0" applyFont="1" applyBorder="1" applyAlignment="1">
      <alignment horizontal="right" vertical="center"/>
    </xf>
    <xf numFmtId="0" fontId="8" fillId="0" borderId="0" xfId="0" applyFont="1" applyBorder="1" applyAlignment="1">
      <alignment horizontal="right" vertical="top"/>
    </xf>
    <xf numFmtId="0" fontId="8" fillId="0" borderId="0" xfId="0" applyFont="1" applyBorder="1" applyAlignment="1">
      <alignment vertical="top"/>
    </xf>
    <xf numFmtId="0" fontId="4" fillId="0" borderId="5" xfId="0" applyFont="1" applyBorder="1" applyAlignment="1">
      <alignment vertical="center"/>
    </xf>
    <xf numFmtId="0" fontId="8" fillId="2" borderId="13" xfId="0" applyFont="1" applyFill="1" applyBorder="1" applyAlignment="1">
      <alignment vertical="center"/>
    </xf>
    <xf numFmtId="0" fontId="6" fillId="0" borderId="13" xfId="0" applyFont="1" applyFill="1" applyBorder="1" applyAlignment="1">
      <alignment vertical="center"/>
    </xf>
    <xf numFmtId="0" fontId="6" fillId="0" borderId="11" xfId="0" applyFont="1" applyFill="1" applyBorder="1" applyAlignment="1">
      <alignment vertical="center"/>
    </xf>
    <xf numFmtId="0" fontId="8" fillId="2" borderId="12" xfId="0" applyFont="1" applyFill="1" applyBorder="1" applyAlignment="1">
      <alignment vertical="center"/>
    </xf>
    <xf numFmtId="0" fontId="6" fillId="2" borderId="13" xfId="0" applyFont="1" applyFill="1" applyBorder="1" applyAlignment="1">
      <alignment vertical="center"/>
    </xf>
    <xf numFmtId="0" fontId="36" fillId="0" borderId="5" xfId="0" applyFont="1" applyBorder="1"/>
    <xf numFmtId="0" fontId="36" fillId="0" borderId="6" xfId="0" applyFont="1" applyBorder="1"/>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2" xfId="0" applyFont="1" applyBorder="1"/>
    <xf numFmtId="0" fontId="8" fillId="0" borderId="3" xfId="0" applyFont="1" applyBorder="1"/>
    <xf numFmtId="0" fontId="8" fillId="0" borderId="4" xfId="0" applyFont="1" applyBorder="1"/>
    <xf numFmtId="0" fontId="64" fillId="0" borderId="5" xfId="0" applyFont="1" applyBorder="1" applyAlignment="1">
      <alignment vertical="center"/>
    </xf>
    <xf numFmtId="0" fontId="64" fillId="0" borderId="0" xfId="0" applyFont="1" applyBorder="1" applyAlignment="1">
      <alignment vertical="center"/>
    </xf>
    <xf numFmtId="0" fontId="64" fillId="0" borderId="6" xfId="0" applyFont="1" applyBorder="1" applyAlignment="1">
      <alignment vertical="center"/>
    </xf>
    <xf numFmtId="0" fontId="55" fillId="0" borderId="0" xfId="0" applyFont="1" applyBorder="1"/>
    <xf numFmtId="0" fontId="7" fillId="0" borderId="0" xfId="0" applyFont="1" applyBorder="1" applyAlignment="1">
      <alignment vertical="center"/>
    </xf>
    <xf numFmtId="0" fontId="6" fillId="0" borderId="0" xfId="0" applyFont="1" applyBorder="1" applyAlignment="1">
      <alignment vertical="center" wrapText="1"/>
    </xf>
    <xf numFmtId="0" fontId="8" fillId="0" borderId="0" xfId="0" applyFont="1"/>
    <xf numFmtId="0" fontId="65" fillId="0" borderId="0" xfId="0" applyFont="1" applyBorder="1" applyAlignment="1">
      <alignment horizontal="center" vertical="center"/>
    </xf>
    <xf numFmtId="0" fontId="65" fillId="0" borderId="0" xfId="0" applyFont="1" applyBorder="1"/>
    <xf numFmtId="0" fontId="65" fillId="0" borderId="0" xfId="0" applyFont="1"/>
    <xf numFmtId="0" fontId="8" fillId="0" borderId="0" xfId="0" applyFont="1" applyBorder="1"/>
    <xf numFmtId="0" fontId="8" fillId="0" borderId="14" xfId="0" applyFont="1" applyBorder="1" applyAlignment="1">
      <alignment vertical="center"/>
    </xf>
    <xf numFmtId="0" fontId="36" fillId="0" borderId="14" xfId="0" applyFont="1" applyBorder="1"/>
    <xf numFmtId="0" fontId="6" fillId="0" borderId="13" xfId="0" applyFont="1" applyBorder="1" applyAlignment="1">
      <alignment vertical="center"/>
    </xf>
    <xf numFmtId="0" fontId="8" fillId="2" borderId="1" xfId="0" applyFont="1" applyFill="1" applyBorder="1" applyAlignment="1">
      <alignment vertical="center"/>
    </xf>
    <xf numFmtId="0" fontId="6" fillId="0" borderId="11" xfId="0" applyFont="1" applyBorder="1" applyAlignment="1">
      <alignment vertical="center"/>
    </xf>
    <xf numFmtId="0" fontId="8" fillId="0" borderId="4" xfId="0" applyFont="1" applyBorder="1" applyAlignment="1">
      <alignment vertical="center"/>
    </xf>
    <xf numFmtId="0" fontId="8" fillId="0" borderId="3" xfId="0" applyFont="1" applyBorder="1" applyAlignment="1">
      <alignment vertical="center"/>
    </xf>
    <xf numFmtId="0" fontId="8" fillId="2" borderId="2" xfId="0" applyFont="1" applyFill="1" applyBorder="1" applyAlignment="1">
      <alignment vertical="center"/>
    </xf>
    <xf numFmtId="0" fontId="8" fillId="2" borderId="7" xfId="0" applyFont="1" applyFill="1" applyBorder="1" applyAlignment="1">
      <alignment vertical="center"/>
    </xf>
    <xf numFmtId="0" fontId="8" fillId="2" borderId="5" xfId="0" applyFont="1" applyFill="1" applyBorder="1" applyAlignment="1">
      <alignment vertical="center"/>
    </xf>
    <xf numFmtId="0" fontId="4" fillId="0" borderId="3" xfId="0" applyFont="1" applyBorder="1" applyAlignment="1">
      <alignment vertical="center"/>
    </xf>
    <xf numFmtId="0" fontId="8" fillId="0" borderId="13" xfId="0" applyFont="1" applyBorder="1" applyAlignment="1">
      <alignment vertical="center"/>
    </xf>
    <xf numFmtId="0" fontId="6" fillId="0" borderId="6" xfId="0" applyFont="1" applyBorder="1" applyAlignment="1"/>
    <xf numFmtId="0" fontId="6" fillId="0" borderId="5" xfId="0" applyFont="1" applyBorder="1" applyAlignment="1">
      <alignment vertical="center"/>
    </xf>
    <xf numFmtId="0" fontId="8" fillId="0" borderId="3" xfId="0" applyFont="1" applyFill="1" applyBorder="1" applyAlignment="1">
      <alignment vertical="center"/>
    </xf>
    <xf numFmtId="0" fontId="8" fillId="0" borderId="4" xfId="0" applyFont="1" applyFill="1" applyBorder="1" applyAlignment="1">
      <alignment vertical="center"/>
    </xf>
    <xf numFmtId="0" fontId="6" fillId="0" borderId="6" xfId="0" applyFont="1" applyBorder="1" applyAlignment="1">
      <alignment vertical="center"/>
    </xf>
    <xf numFmtId="0" fontId="8" fillId="0" borderId="8" xfId="0" applyFont="1" applyFill="1" applyBorder="1" applyAlignment="1">
      <alignment vertical="center"/>
    </xf>
    <xf numFmtId="0" fontId="8" fillId="0" borderId="9" xfId="0" applyFont="1" applyFill="1" applyBorder="1" applyAlignment="1">
      <alignment vertical="center"/>
    </xf>
    <xf numFmtId="0" fontId="8" fillId="0" borderId="0" xfId="0" applyFont="1" applyFill="1" applyBorder="1" applyAlignment="1">
      <alignment vertical="center"/>
    </xf>
    <xf numFmtId="0" fontId="8" fillId="0" borderId="6" xfId="0" applyFont="1" applyFill="1" applyBorder="1" applyAlignment="1">
      <alignment vertical="center"/>
    </xf>
    <xf numFmtId="0" fontId="8" fillId="0" borderId="2" xfId="0" applyFont="1" applyFill="1" applyBorder="1" applyAlignment="1">
      <alignment vertical="center"/>
    </xf>
    <xf numFmtId="0" fontId="8" fillId="0" borderId="7" xfId="0" applyFont="1" applyFill="1" applyBorder="1" applyAlignment="1">
      <alignment vertical="center"/>
    </xf>
    <xf numFmtId="0" fontId="8" fillId="0" borderId="2" xfId="0" applyFont="1" applyBorder="1" applyAlignment="1">
      <alignment vertical="center"/>
    </xf>
    <xf numFmtId="0" fontId="4" fillId="0" borderId="0" xfId="0" applyFont="1" applyFill="1" applyBorder="1" applyAlignment="1">
      <alignment vertical="top"/>
    </xf>
    <xf numFmtId="0" fontId="4" fillId="0" borderId="6" xfId="0" applyFont="1" applyFill="1" applyBorder="1" applyAlignment="1">
      <alignment vertical="top"/>
    </xf>
    <xf numFmtId="0" fontId="4" fillId="0" borderId="5" xfId="0" applyFont="1" applyFill="1" applyBorder="1" applyAlignment="1">
      <alignment vertical="top"/>
    </xf>
    <xf numFmtId="0" fontId="8" fillId="0" borderId="8" xfId="0" applyFont="1" applyBorder="1" applyAlignment="1">
      <alignment vertical="top"/>
    </xf>
    <xf numFmtId="0" fontId="6" fillId="0" borderId="9" xfId="0" applyFont="1" applyBorder="1" applyAlignment="1">
      <alignment vertical="center"/>
    </xf>
    <xf numFmtId="49" fontId="68" fillId="0" borderId="0" xfId="0" applyNumberFormat="1" applyFont="1" applyBorder="1" applyAlignment="1">
      <alignment horizontal="center" vertical="center"/>
    </xf>
    <xf numFmtId="0" fontId="8" fillId="2" borderId="123" xfId="0" applyFont="1" applyFill="1" applyBorder="1" applyAlignment="1">
      <alignment vertical="center"/>
    </xf>
    <xf numFmtId="0" fontId="8" fillId="0" borderId="124" xfId="0" applyFont="1" applyFill="1" applyBorder="1" applyAlignment="1">
      <alignment vertical="center"/>
    </xf>
    <xf numFmtId="0" fontId="8" fillId="2" borderId="124" xfId="0" applyFont="1" applyFill="1" applyBorder="1" applyAlignment="1">
      <alignment horizontal="center" vertical="center"/>
    </xf>
    <xf numFmtId="0" fontId="8" fillId="0" borderId="150" xfId="0" applyFont="1" applyFill="1" applyBorder="1" applyAlignment="1">
      <alignment vertical="center"/>
    </xf>
    <xf numFmtId="0" fontId="8" fillId="0" borderId="124" xfId="0" applyFont="1" applyBorder="1" applyAlignment="1">
      <alignment vertical="center"/>
    </xf>
    <xf numFmtId="0" fontId="8" fillId="0" borderId="150" xfId="0" applyFont="1" applyBorder="1" applyAlignment="1">
      <alignment vertical="center"/>
    </xf>
    <xf numFmtId="0" fontId="8" fillId="0" borderId="11" xfId="0" applyFont="1" applyBorder="1" applyAlignment="1">
      <alignment vertical="center"/>
    </xf>
    <xf numFmtId="0" fontId="8" fillId="2" borderId="0" xfId="0" applyFont="1" applyFill="1" applyBorder="1" applyAlignment="1">
      <alignment vertical="top"/>
    </xf>
    <xf numFmtId="0" fontId="8" fillId="0" borderId="8" xfId="0" applyFont="1" applyBorder="1" applyAlignment="1">
      <alignment vertical="center" wrapText="1"/>
    </xf>
    <xf numFmtId="0" fontId="7" fillId="0" borderId="6" xfId="0" applyFont="1" applyFill="1" applyBorder="1"/>
    <xf numFmtId="0" fontId="8" fillId="2" borderId="3" xfId="0" applyFont="1" applyFill="1" applyBorder="1" applyAlignment="1">
      <alignment horizontal="left" vertical="center" shrinkToFit="1"/>
    </xf>
    <xf numFmtId="0" fontId="8" fillId="0" borderId="7" xfId="0" applyFont="1" applyFill="1" applyBorder="1" applyAlignment="1">
      <alignment vertical="center" wrapText="1"/>
    </xf>
    <xf numFmtId="0" fontId="8" fillId="0" borderId="5" xfId="0" applyFont="1" applyBorder="1" applyAlignment="1">
      <alignment vertical="top" wrapText="1"/>
    </xf>
    <xf numFmtId="0" fontId="8" fillId="0" borderId="6" xfId="0" applyFont="1" applyBorder="1" applyAlignment="1">
      <alignment vertical="top"/>
    </xf>
    <xf numFmtId="0" fontId="4" fillId="0" borderId="0" xfId="0" applyFont="1" applyBorder="1" applyAlignment="1">
      <alignment vertical="center"/>
    </xf>
    <xf numFmtId="183" fontId="8" fillId="0" borderId="6" xfId="0" applyNumberFormat="1" applyFont="1" applyBorder="1" applyAlignment="1">
      <alignment horizontal="right" vertical="center"/>
    </xf>
    <xf numFmtId="0" fontId="36" fillId="0" borderId="0" xfId="0" applyFont="1" applyBorder="1" applyAlignment="1">
      <alignment horizontal="center"/>
    </xf>
    <xf numFmtId="0" fontId="4" fillId="0" borderId="126" xfId="0" applyFont="1" applyFill="1" applyBorder="1" applyAlignment="1">
      <alignment vertical="center"/>
    </xf>
    <xf numFmtId="0" fontId="4" fillId="0" borderId="127" xfId="0" applyFont="1" applyFill="1" applyBorder="1" applyAlignment="1">
      <alignment vertical="center"/>
    </xf>
    <xf numFmtId="0" fontId="4" fillId="2" borderId="127" xfId="0" applyFont="1" applyFill="1" applyBorder="1" applyAlignment="1">
      <alignment vertical="center"/>
    </xf>
    <xf numFmtId="0" fontId="4" fillId="0" borderId="133" xfId="0" applyFont="1" applyFill="1" applyBorder="1" applyAlignment="1">
      <alignment vertical="center"/>
    </xf>
    <xf numFmtId="0" fontId="4" fillId="0" borderId="144" xfId="0" applyFont="1" applyFill="1" applyBorder="1" applyAlignment="1">
      <alignment vertical="center"/>
    </xf>
    <xf numFmtId="0" fontId="4" fillId="0" borderId="130" xfId="0" applyFont="1" applyFill="1" applyBorder="1" applyAlignment="1">
      <alignment vertical="center"/>
    </xf>
    <xf numFmtId="0" fontId="4" fillId="2" borderId="130" xfId="0" applyFont="1" applyFill="1" applyBorder="1" applyAlignment="1">
      <alignment vertical="center"/>
    </xf>
    <xf numFmtId="0" fontId="4" fillId="0" borderId="145" xfId="0" applyFont="1" applyFill="1" applyBorder="1" applyAlignment="1">
      <alignment vertical="center"/>
    </xf>
    <xf numFmtId="0" fontId="6" fillId="0" borderId="0" xfId="0" applyFont="1" applyFill="1" applyBorder="1" applyAlignment="1">
      <alignment horizontal="center"/>
    </xf>
    <xf numFmtId="0" fontId="6" fillId="0" borderId="4" xfId="0" applyFont="1" applyFill="1" applyBorder="1" applyAlignment="1">
      <alignment horizontal="center"/>
    </xf>
    <xf numFmtId="0" fontId="8" fillId="0" borderId="0" xfId="0" applyFont="1" applyFill="1" applyBorder="1" applyAlignment="1">
      <alignment horizontal="center"/>
    </xf>
    <xf numFmtId="0" fontId="6" fillId="0" borderId="6" xfId="0" applyFont="1" applyFill="1" applyBorder="1" applyAlignment="1">
      <alignment horizontal="center"/>
    </xf>
    <xf numFmtId="0" fontId="8" fillId="0" borderId="0" xfId="0" applyFont="1" applyAlignment="1"/>
    <xf numFmtId="0" fontId="8" fillId="0" borderId="0" xfId="0" applyFont="1" applyAlignment="1">
      <alignment horizontal="right" vertical="center"/>
    </xf>
    <xf numFmtId="0" fontId="6" fillId="0" borderId="5" xfId="0" applyFont="1" applyFill="1" applyBorder="1" applyAlignment="1">
      <alignment horizontal="center"/>
    </xf>
    <xf numFmtId="0" fontId="4" fillId="0" borderId="5" xfId="0" applyFont="1" applyBorder="1" applyAlignment="1">
      <alignment wrapText="1"/>
    </xf>
    <xf numFmtId="0" fontId="4" fillId="0" borderId="0" xfId="0" applyFont="1" applyBorder="1" applyAlignment="1">
      <alignment wrapText="1"/>
    </xf>
    <xf numFmtId="0" fontId="4" fillId="0" borderId="6" xfId="0" applyFont="1" applyBorder="1" applyAlignment="1">
      <alignment wrapText="1"/>
    </xf>
    <xf numFmtId="0" fontId="36" fillId="0" borderId="0" xfId="0" applyFont="1" applyAlignment="1">
      <alignment vertical="center"/>
    </xf>
    <xf numFmtId="0" fontId="8" fillId="0" borderId="0" xfId="0" applyFont="1" applyAlignment="1">
      <alignment horizontal="center" vertical="center"/>
    </xf>
    <xf numFmtId="0" fontId="8" fillId="0" borderId="3" xfId="0" applyFont="1" applyBorder="1" applyAlignment="1">
      <alignment horizontal="center" vertical="top"/>
    </xf>
    <xf numFmtId="0" fontId="7" fillId="0" borderId="5" xfId="0" applyFont="1" applyFill="1" applyBorder="1" applyAlignment="1">
      <alignment vertical="center" wrapText="1"/>
    </xf>
    <xf numFmtId="0" fontId="6" fillId="0" borderId="5" xfId="0" applyFont="1" applyFill="1" applyBorder="1" applyAlignment="1">
      <alignment vertical="top"/>
    </xf>
    <xf numFmtId="0" fontId="6" fillId="0" borderId="0" xfId="0" applyFont="1" applyFill="1" applyBorder="1" applyAlignment="1">
      <alignment vertical="top"/>
    </xf>
    <xf numFmtId="0" fontId="6" fillId="0" borderId="6" xfId="0" applyFont="1" applyFill="1" applyBorder="1" applyAlignment="1">
      <alignment vertical="top"/>
    </xf>
    <xf numFmtId="0" fontId="6" fillId="0" borderId="5" xfId="0" applyFont="1" applyFill="1" applyBorder="1" applyAlignment="1">
      <alignment vertical="center" wrapText="1"/>
    </xf>
    <xf numFmtId="0" fontId="7" fillId="0" borderId="6" xfId="0" applyFont="1" applyFill="1" applyBorder="1" applyAlignment="1">
      <alignment horizontal="center" vertical="center"/>
    </xf>
    <xf numFmtId="0" fontId="8" fillId="0" borderId="0" xfId="0" applyFont="1" applyBorder="1" applyAlignment="1"/>
    <xf numFmtId="0" fontId="6" fillId="0" borderId="5" xfId="0" applyFont="1" applyFill="1" applyBorder="1" applyAlignment="1"/>
    <xf numFmtId="0" fontId="8" fillId="0" borderId="0" xfId="0" applyFont="1" applyFill="1" applyBorder="1" applyAlignment="1"/>
    <xf numFmtId="0" fontId="8" fillId="0" borderId="0" xfId="0" applyFont="1" applyFill="1" applyBorder="1" applyAlignment="1">
      <alignment vertical="center" wrapText="1"/>
    </xf>
    <xf numFmtId="0" fontId="4" fillId="0" borderId="5" xfId="0" applyFont="1" applyBorder="1" applyAlignment="1"/>
    <xf numFmtId="188" fontId="8" fillId="0" borderId="0" xfId="0" applyNumberFormat="1" applyFont="1" applyBorder="1" applyAlignment="1">
      <alignment horizontal="center" vertical="center"/>
    </xf>
    <xf numFmtId="0" fontId="8" fillId="0" borderId="5" xfId="0" applyFont="1" applyBorder="1"/>
    <xf numFmtId="0" fontId="8" fillId="0" borderId="6" xfId="0" applyFont="1" applyBorder="1"/>
    <xf numFmtId="0" fontId="36" fillId="0" borderId="8" xfId="0" applyFont="1" applyBorder="1" applyAlignment="1">
      <alignment horizontal="center" vertical="top"/>
    </xf>
    <xf numFmtId="0" fontId="36" fillId="0" borderId="0" xfId="0" applyFont="1" applyAlignment="1">
      <alignment horizontal="center" vertical="top"/>
    </xf>
    <xf numFmtId="0" fontId="4" fillId="0" borderId="2" xfId="0" applyFont="1" applyFill="1" applyBorder="1" applyAlignment="1">
      <alignment vertical="top" wrapText="1"/>
    </xf>
    <xf numFmtId="0" fontId="4" fillId="0" borderId="3" xfId="0" applyFont="1" applyFill="1" applyBorder="1" applyAlignment="1">
      <alignment vertical="top" wrapText="1"/>
    </xf>
    <xf numFmtId="0" fontId="4" fillId="0" borderId="4" xfId="0" applyFont="1" applyFill="1" applyBorder="1" applyAlignment="1">
      <alignment vertical="top" wrapText="1"/>
    </xf>
    <xf numFmtId="0" fontId="42" fillId="0" borderId="5" xfId="0" applyFont="1" applyBorder="1" applyAlignment="1"/>
    <xf numFmtId="0" fontId="42" fillId="0" borderId="0" xfId="0" applyFont="1" applyBorder="1" applyAlignment="1">
      <alignment horizontal="center" vertical="center"/>
    </xf>
    <xf numFmtId="0" fontId="42" fillId="0" borderId="0" xfId="0" applyFont="1" applyBorder="1" applyAlignment="1">
      <alignment vertical="center"/>
    </xf>
    <xf numFmtId="0" fontId="42" fillId="0" borderId="0" xfId="0" applyFont="1" applyBorder="1" applyAlignment="1"/>
    <xf numFmtId="0" fontId="42" fillId="0" borderId="0" xfId="0" applyFont="1" applyBorder="1" applyAlignment="1">
      <alignment wrapText="1"/>
    </xf>
    <xf numFmtId="0" fontId="42" fillId="0" borderId="6" xfId="0" applyFont="1" applyBorder="1" applyAlignment="1">
      <alignment wrapText="1"/>
    </xf>
    <xf numFmtId="0" fontId="42" fillId="0" borderId="0" xfId="0" applyFont="1" applyBorder="1" applyAlignment="1">
      <alignment horizontal="left" vertical="center"/>
    </xf>
    <xf numFmtId="0" fontId="42" fillId="0" borderId="6" xfId="0" applyFont="1" applyBorder="1" applyAlignment="1"/>
    <xf numFmtId="0" fontId="42" fillId="0" borderId="8" xfId="0" applyFont="1" applyBorder="1" applyAlignment="1"/>
    <xf numFmtId="0" fontId="36" fillId="0" borderId="0" xfId="0" applyFont="1" applyAlignment="1"/>
    <xf numFmtId="0" fontId="42" fillId="0" borderId="0" xfId="0" applyFont="1" applyFill="1" applyBorder="1" applyAlignment="1">
      <alignment vertical="center" wrapText="1"/>
    </xf>
    <xf numFmtId="0" fontId="42" fillId="0" borderId="6" xfId="0" applyFont="1" applyBorder="1" applyAlignment="1" applyProtection="1">
      <alignment vertical="center" wrapText="1"/>
      <protection locked="0"/>
    </xf>
    <xf numFmtId="0" fontId="42" fillId="0" borderId="6" xfId="0" applyFont="1" applyFill="1" applyBorder="1" applyAlignment="1"/>
    <xf numFmtId="0" fontId="42" fillId="0" borderId="0" xfId="0" applyFont="1" applyFill="1" applyBorder="1" applyAlignment="1" applyProtection="1">
      <alignment horizontal="center" vertical="center" wrapText="1"/>
      <protection locked="0"/>
    </xf>
    <xf numFmtId="0" fontId="36" fillId="0" borderId="7" xfId="0" applyFont="1" applyBorder="1" applyAlignment="1"/>
    <xf numFmtId="0" fontId="36" fillId="0" borderId="8" xfId="0" applyFont="1" applyBorder="1" applyAlignment="1"/>
    <xf numFmtId="0" fontId="42" fillId="0" borderId="8" xfId="0" applyFont="1" applyFill="1" applyBorder="1" applyAlignment="1">
      <alignment vertical="center" wrapText="1"/>
    </xf>
    <xf numFmtId="0" fontId="42" fillId="0" borderId="8" xfId="0" applyFont="1" applyFill="1" applyBorder="1" applyAlignment="1" applyProtection="1">
      <alignment vertical="center" wrapText="1"/>
      <protection locked="0"/>
    </xf>
    <xf numFmtId="0" fontId="36" fillId="0" borderId="8" xfId="0" applyFont="1" applyFill="1" applyBorder="1" applyAlignment="1"/>
    <xf numFmtId="0" fontId="36" fillId="0" borderId="9" xfId="0" applyFont="1" applyBorder="1" applyAlignment="1"/>
    <xf numFmtId="0" fontId="6" fillId="0" borderId="0" xfId="0" applyFont="1" applyFill="1" applyAlignment="1"/>
    <xf numFmtId="0" fontId="36" fillId="0" borderId="5" xfId="0" applyFont="1" applyBorder="1" applyAlignment="1"/>
    <xf numFmtId="0" fontId="36" fillId="0" borderId="0" xfId="0" applyFont="1" applyBorder="1" applyAlignment="1"/>
    <xf numFmtId="0" fontId="42" fillId="4" borderId="2" xfId="0" applyFont="1" applyFill="1" applyBorder="1" applyAlignment="1" applyProtection="1">
      <alignment vertical="center" wrapText="1"/>
      <protection locked="0"/>
    </xf>
    <xf numFmtId="0" fontId="42" fillId="4" borderId="3" xfId="0" applyFont="1" applyFill="1" applyBorder="1" applyAlignment="1" applyProtection="1">
      <alignment vertical="center" wrapText="1"/>
      <protection locked="0"/>
    </xf>
    <xf numFmtId="0" fontId="42" fillId="0" borderId="5" xfId="0" applyFont="1" applyFill="1" applyBorder="1" applyAlignment="1" applyProtection="1">
      <alignment vertical="center" wrapText="1"/>
      <protection locked="0"/>
    </xf>
    <xf numFmtId="0" fontId="36" fillId="4" borderId="0" xfId="0" applyFont="1" applyFill="1" applyBorder="1" applyAlignment="1"/>
    <xf numFmtId="0" fontId="42" fillId="0" borderId="0" xfId="0" applyFont="1" applyFill="1" applyBorder="1" applyAlignment="1" applyProtection="1">
      <alignment vertical="center" wrapText="1"/>
      <protection locked="0"/>
    </xf>
    <xf numFmtId="0" fontId="42" fillId="4" borderId="0" xfId="0" applyFont="1" applyFill="1" applyBorder="1" applyAlignment="1" applyProtection="1">
      <alignment vertical="center" wrapText="1"/>
      <protection locked="0"/>
    </xf>
    <xf numFmtId="0" fontId="42" fillId="4" borderId="7" xfId="0" applyFont="1" applyFill="1" applyBorder="1" applyAlignment="1" applyProtection="1">
      <alignment vertical="center" wrapText="1"/>
      <protection locked="0"/>
    </xf>
    <xf numFmtId="0" fontId="42" fillId="4" borderId="8" xfId="0" applyFont="1" applyFill="1" applyBorder="1" applyAlignment="1" applyProtection="1">
      <alignment vertical="center" wrapText="1"/>
      <protection locked="0"/>
    </xf>
    <xf numFmtId="0" fontId="36" fillId="0" borderId="6" xfId="0" applyFont="1" applyBorder="1" applyAlignment="1"/>
    <xf numFmtId="0" fontId="71" fillId="0" borderId="0" xfId="0" applyFont="1" applyBorder="1" applyAlignment="1"/>
    <xf numFmtId="0" fontId="71" fillId="0" borderId="6" xfId="0" applyFont="1" applyBorder="1" applyAlignment="1"/>
    <xf numFmtId="0" fontId="36" fillId="0" borderId="0" xfId="0" applyFont="1" applyFill="1" applyBorder="1" applyAlignment="1"/>
    <xf numFmtId="0" fontId="4" fillId="0" borderId="5" xfId="0" applyFont="1" applyBorder="1" applyAlignment="1">
      <alignment horizontal="center" vertical="top" wrapText="1"/>
    </xf>
    <xf numFmtId="0" fontId="40" fillId="0" borderId="0" xfId="0" applyFont="1" applyAlignment="1">
      <alignment vertical="center"/>
    </xf>
    <xf numFmtId="176" fontId="4" fillId="3" borderId="95" xfId="0" applyNumberFormat="1" applyFont="1" applyFill="1" applyBorder="1" applyAlignment="1">
      <alignment horizontal="center" vertical="center" shrinkToFit="1"/>
    </xf>
    <xf numFmtId="176" fontId="4" fillId="3" borderId="105" xfId="0" applyNumberFormat="1" applyFont="1" applyFill="1" applyBorder="1" applyAlignment="1">
      <alignment horizontal="center" vertical="center" shrinkToFit="1"/>
    </xf>
    <xf numFmtId="176" fontId="4" fillId="3" borderId="102" xfId="0" applyNumberFormat="1" applyFont="1" applyFill="1" applyBorder="1" applyAlignment="1">
      <alignment horizontal="center" vertical="center" shrinkToFit="1"/>
    </xf>
    <xf numFmtId="176" fontId="4" fillId="3" borderId="96" xfId="0" applyNumberFormat="1" applyFont="1" applyFill="1" applyBorder="1" applyAlignment="1">
      <alignment horizontal="center" vertical="center" shrinkToFit="1"/>
    </xf>
    <xf numFmtId="176" fontId="4" fillId="3" borderId="109" xfId="0" applyNumberFormat="1" applyFont="1" applyFill="1" applyBorder="1" applyAlignment="1">
      <alignment horizontal="center" vertical="center" shrinkToFit="1"/>
    </xf>
    <xf numFmtId="176" fontId="4" fillId="3" borderId="97" xfId="0" applyNumberFormat="1" applyFont="1" applyFill="1" applyBorder="1" applyAlignment="1">
      <alignment horizontal="center" vertical="center" shrinkToFit="1"/>
    </xf>
    <xf numFmtId="176" fontId="4" fillId="3" borderId="98" xfId="0" applyNumberFormat="1" applyFont="1" applyFill="1" applyBorder="1" applyAlignment="1">
      <alignment horizontal="center" vertical="center" shrinkToFit="1"/>
    </xf>
    <xf numFmtId="0" fontId="4" fillId="0" borderId="6" xfId="0" applyFont="1" applyBorder="1" applyAlignment="1">
      <alignment vertical="center"/>
    </xf>
    <xf numFmtId="0" fontId="36" fillId="0" borderId="13" xfId="0" applyFont="1" applyFill="1" applyBorder="1"/>
    <xf numFmtId="0" fontId="36" fillId="0" borderId="0" xfId="0" applyFont="1" applyAlignment="1">
      <alignment horizontal="center" vertical="center"/>
    </xf>
    <xf numFmtId="49" fontId="68" fillId="0" borderId="0" xfId="0" applyNumberFormat="1" applyFont="1" applyBorder="1" applyAlignment="1">
      <alignment horizontal="center" vertical="top"/>
    </xf>
    <xf numFmtId="183" fontId="8" fillId="0" borderId="0" xfId="0" applyNumberFormat="1" applyFont="1" applyBorder="1" applyAlignment="1">
      <alignment vertical="center" shrinkToFit="1"/>
    </xf>
    <xf numFmtId="0" fontId="36" fillId="0" borderId="0" xfId="0" applyFont="1" applyBorder="1" applyAlignment="1">
      <alignment horizontal="center" vertical="top"/>
    </xf>
    <xf numFmtId="0" fontId="36" fillId="0" borderId="3" xfId="0" applyFont="1" applyBorder="1" applyAlignment="1">
      <alignment horizontal="center" vertical="top"/>
    </xf>
    <xf numFmtId="0" fontId="36" fillId="0" borderId="4" xfId="0" applyFont="1" applyBorder="1"/>
    <xf numFmtId="183" fontId="8" fillId="0" borderId="8" xfId="0" applyNumberFormat="1" applyFont="1" applyFill="1" applyBorder="1" applyAlignment="1">
      <alignment horizontal="center" vertical="center"/>
    </xf>
    <xf numFmtId="183" fontId="8" fillId="2" borderId="8" xfId="0" applyNumberFormat="1" applyFont="1" applyFill="1" applyBorder="1" applyAlignment="1">
      <alignment vertical="center"/>
    </xf>
    <xf numFmtId="0" fontId="7" fillId="0" borderId="0" xfId="0" applyFont="1" applyAlignment="1">
      <alignment vertical="top"/>
    </xf>
    <xf numFmtId="0" fontId="7" fillId="0" borderId="0" xfId="0" applyFont="1" applyAlignment="1">
      <alignment vertical="top" wrapText="1"/>
    </xf>
    <xf numFmtId="0" fontId="72" fillId="0" borderId="5" xfId="0" applyFont="1" applyBorder="1" applyAlignment="1">
      <alignment vertical="center"/>
    </xf>
    <xf numFmtId="0" fontId="72" fillId="0" borderId="0" xfId="0" applyFont="1" applyBorder="1" applyAlignment="1">
      <alignment horizontal="center" vertical="top"/>
    </xf>
    <xf numFmtId="183" fontId="8" fillId="2" borderId="0" xfId="0" applyNumberFormat="1" applyFont="1" applyFill="1" applyBorder="1" applyAlignment="1">
      <alignment vertical="center"/>
    </xf>
    <xf numFmtId="0" fontId="6" fillId="0" borderId="0" xfId="0" applyFont="1" applyBorder="1" applyAlignment="1">
      <alignment horizontal="left" vertical="center"/>
    </xf>
    <xf numFmtId="0" fontId="4" fillId="0" borderId="5" xfId="0" applyFont="1" applyFill="1" applyBorder="1" applyAlignment="1"/>
    <xf numFmtId="0" fontId="36" fillId="0" borderId="0" xfId="0" applyFont="1" applyBorder="1" applyAlignment="1">
      <alignment vertical="center"/>
    </xf>
    <xf numFmtId="0" fontId="36" fillId="0" borderId="6" xfId="0" applyFont="1" applyBorder="1" applyAlignment="1">
      <alignment vertical="center"/>
    </xf>
    <xf numFmtId="0" fontId="73" fillId="0" borderId="5" xfId="0" applyFont="1" applyBorder="1" applyAlignment="1"/>
    <xf numFmtId="0" fontId="6" fillId="0" borderId="0" xfId="0" applyFont="1" applyBorder="1" applyAlignment="1">
      <alignment horizontal="left"/>
    </xf>
    <xf numFmtId="0" fontId="6" fillId="0" borderId="7" xfId="0" applyFont="1" applyBorder="1" applyAlignment="1"/>
    <xf numFmtId="0" fontId="8" fillId="0" borderId="5" xfId="0" applyFont="1" applyBorder="1" applyAlignment="1"/>
    <xf numFmtId="0" fontId="8" fillId="0" borderId="6" xfId="0" applyFont="1" applyBorder="1" applyAlignment="1"/>
    <xf numFmtId="0" fontId="6" fillId="0" borderId="3" xfId="0" applyFont="1" applyBorder="1" applyAlignment="1">
      <alignment vertical="center" wrapText="1"/>
    </xf>
    <xf numFmtId="0" fontId="6" fillId="0" borderId="4" xfId="0" applyFont="1" applyBorder="1" applyAlignment="1">
      <alignment vertical="top" wrapText="1"/>
    </xf>
    <xf numFmtId="0" fontId="6" fillId="0" borderId="0" xfId="0" applyFont="1" applyBorder="1" applyAlignment="1">
      <alignment horizontal="center" vertical="center" wrapText="1"/>
    </xf>
    <xf numFmtId="0" fontId="69" fillId="0" borderId="5" xfId="0" applyFont="1" applyBorder="1" applyAlignment="1">
      <alignment vertical="top" wrapText="1"/>
    </xf>
    <xf numFmtId="0" fontId="69" fillId="0" borderId="0" xfId="0" applyFont="1" applyBorder="1" applyAlignment="1">
      <alignment vertical="top" wrapText="1"/>
    </xf>
    <xf numFmtId="0" fontId="69" fillId="0" borderId="6" xfId="0" applyFont="1" applyBorder="1" applyAlignment="1">
      <alignment vertical="top" wrapText="1"/>
    </xf>
    <xf numFmtId="0" fontId="6" fillId="0" borderId="3" xfId="0" applyFont="1" applyBorder="1" applyAlignment="1">
      <alignment vertical="top" wrapText="1"/>
    </xf>
    <xf numFmtId="0" fontId="36" fillId="0" borderId="0"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183" fontId="8" fillId="0" borderId="0" xfId="0" applyNumberFormat="1" applyFont="1" applyBorder="1" applyAlignment="1"/>
    <xf numFmtId="0" fontId="74" fillId="0" borderId="0" xfId="0" applyFont="1" applyBorder="1"/>
    <xf numFmtId="0" fontId="36" fillId="0" borderId="5" xfId="0" applyFont="1" applyBorder="1" applyAlignment="1">
      <alignment vertical="center"/>
    </xf>
    <xf numFmtId="0" fontId="72" fillId="0" borderId="0" xfId="0" applyFont="1" applyBorder="1" applyAlignment="1">
      <alignment vertical="center"/>
    </xf>
    <xf numFmtId="0" fontId="68" fillId="0" borderId="3" xfId="0" applyFont="1" applyBorder="1" applyAlignment="1">
      <alignment horizontal="center" vertical="center"/>
    </xf>
    <xf numFmtId="183" fontId="8" fillId="0" borderId="0" xfId="0" applyNumberFormat="1" applyFont="1" applyBorder="1" applyAlignment="1">
      <alignment vertical="center"/>
    </xf>
    <xf numFmtId="0" fontId="75" fillId="0" borderId="5" xfId="0" applyFont="1" applyBorder="1" applyAlignment="1">
      <alignment vertical="center"/>
    </xf>
    <xf numFmtId="0" fontId="75" fillId="0" borderId="0" xfId="0" applyFont="1" applyBorder="1" applyAlignment="1">
      <alignment vertical="center"/>
    </xf>
    <xf numFmtId="189" fontId="6" fillId="0" borderId="5" xfId="0" applyNumberFormat="1" applyFont="1" applyFill="1" applyBorder="1" applyAlignment="1">
      <alignment horizontal="left" vertical="center"/>
    </xf>
    <xf numFmtId="0" fontId="6" fillId="0" borderId="3" xfId="0" applyFont="1" applyBorder="1" applyAlignment="1">
      <alignment horizontal="left" vertical="top" wrapText="1"/>
    </xf>
    <xf numFmtId="0" fontId="6" fillId="0" borderId="6" xfId="0" applyFont="1" applyFill="1" applyBorder="1" applyAlignment="1"/>
    <xf numFmtId="0" fontId="6" fillId="0" borderId="0" xfId="0" applyFont="1" applyFill="1" applyBorder="1"/>
    <xf numFmtId="0" fontId="6"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xf numFmtId="0" fontId="7" fillId="0" borderId="0" xfId="0" applyFont="1" applyFill="1" applyBorder="1" applyAlignment="1">
      <alignment horizontal="left" vertical="top"/>
    </xf>
    <xf numFmtId="0" fontId="7" fillId="0" borderId="0" xfId="0" applyFont="1" applyFill="1" applyBorder="1" applyAlignment="1">
      <alignment vertical="top"/>
    </xf>
    <xf numFmtId="0" fontId="76" fillId="0" borderId="5" xfId="0" applyFont="1" applyFill="1" applyBorder="1" applyAlignment="1">
      <alignment vertical="center"/>
    </xf>
    <xf numFmtId="0" fontId="36" fillId="0" borderId="6" xfId="0" applyFont="1" applyBorder="1" applyAlignment="1">
      <alignment shrinkToFit="1"/>
    </xf>
    <xf numFmtId="0" fontId="7" fillId="0" borderId="0" xfId="0" applyFont="1" applyFill="1" applyBorder="1" applyAlignment="1">
      <alignment horizontal="center" vertical="top"/>
    </xf>
    <xf numFmtId="0" fontId="7" fillId="0" borderId="6" xfId="0" applyFont="1" applyFill="1" applyBorder="1" applyAlignment="1">
      <alignment horizontal="left" vertical="top"/>
    </xf>
    <xf numFmtId="0" fontId="6" fillId="0" borderId="0" xfId="0" applyFont="1" applyAlignment="1">
      <alignment vertical="top"/>
    </xf>
    <xf numFmtId="0" fontId="6" fillId="0" borderId="0" xfId="0" applyFont="1" applyBorder="1" applyAlignment="1">
      <alignment vertical="top"/>
    </xf>
    <xf numFmtId="0" fontId="6" fillId="0" borderId="6" xfId="0" applyFont="1" applyBorder="1" applyAlignment="1">
      <alignment vertical="top"/>
    </xf>
    <xf numFmtId="0" fontId="6" fillId="0" borderId="0" xfId="0" applyFont="1" applyBorder="1" applyAlignment="1">
      <alignment horizontal="left" vertical="top" wrapText="1"/>
    </xf>
    <xf numFmtId="0" fontId="8" fillId="0" borderId="5" xfId="0" applyFont="1" applyBorder="1" applyAlignment="1">
      <alignment horizontal="left" vertical="center"/>
    </xf>
    <xf numFmtId="0" fontId="8" fillId="0" borderId="5" xfId="0" applyFont="1" applyBorder="1" applyAlignment="1">
      <alignment vertical="center" wrapText="1"/>
    </xf>
    <xf numFmtId="183" fontId="8" fillId="0" borderId="6" xfId="0" applyNumberFormat="1" applyFont="1" applyBorder="1" applyAlignment="1">
      <alignment horizontal="center" vertical="center"/>
    </xf>
    <xf numFmtId="0" fontId="4" fillId="0" borderId="0" xfId="0" applyFont="1"/>
    <xf numFmtId="0" fontId="8" fillId="0" borderId="0" xfId="0" applyFont="1" applyFill="1" applyBorder="1" applyAlignment="1">
      <alignment vertical="center" shrinkToFit="1"/>
    </xf>
    <xf numFmtId="0" fontId="7" fillId="2" borderId="0" xfId="0" applyFont="1" applyFill="1" applyBorder="1" applyAlignment="1">
      <alignment horizontal="center" vertical="center"/>
    </xf>
    <xf numFmtId="0" fontId="3" fillId="0" borderId="0" xfId="0" applyFont="1" applyFill="1" applyBorder="1" applyAlignment="1">
      <alignment vertical="center" wrapText="1"/>
    </xf>
    <xf numFmtId="0" fontId="7" fillId="2" borderId="0" xfId="0" applyFont="1" applyFill="1" applyBorder="1" applyAlignment="1">
      <alignment vertical="center" shrinkToFit="1"/>
    </xf>
    <xf numFmtId="0" fontId="7" fillId="0" borderId="0" xfId="0" applyFont="1" applyFill="1" applyBorder="1" applyAlignment="1">
      <alignment vertical="center" shrinkToFit="1"/>
    </xf>
    <xf numFmtId="0" fontId="6" fillId="0" borderId="14" xfId="0" applyFont="1" applyBorder="1" applyAlignment="1"/>
    <xf numFmtId="0" fontId="77" fillId="0" borderId="8" xfId="0" applyFont="1" applyBorder="1" applyAlignment="1">
      <alignment vertical="center"/>
    </xf>
    <xf numFmtId="49" fontId="40" fillId="0" borderId="0" xfId="0" applyNumberFormat="1" applyFont="1" applyBorder="1" applyAlignment="1">
      <alignment horizontal="center" vertical="center"/>
    </xf>
    <xf numFmtId="0" fontId="4" fillId="0" borderId="7" xfId="0" applyFont="1" applyFill="1" applyBorder="1" applyAlignment="1">
      <alignment horizontal="right" vertical="center"/>
    </xf>
    <xf numFmtId="177" fontId="4" fillId="0" borderId="8" xfId="0" applyNumberFormat="1" applyFont="1" applyFill="1" applyBorder="1" applyAlignment="1">
      <alignment vertical="center"/>
    </xf>
    <xf numFmtId="177" fontId="4" fillId="0" borderId="9" xfId="0" applyNumberFormat="1" applyFont="1" applyFill="1" applyBorder="1" applyAlignment="1">
      <alignment vertical="center"/>
    </xf>
    <xf numFmtId="0" fontId="4" fillId="0" borderId="8" xfId="0" applyFont="1" applyBorder="1" applyAlignment="1">
      <alignment vertical="center"/>
    </xf>
    <xf numFmtId="0" fontId="8" fillId="0" borderId="7" xfId="0" applyFont="1" applyBorder="1" applyAlignment="1">
      <alignment vertical="center" wrapText="1"/>
    </xf>
    <xf numFmtId="0" fontId="6" fillId="0" borderId="4" xfId="0" applyFont="1" applyBorder="1" applyAlignment="1">
      <alignment vertical="center"/>
    </xf>
    <xf numFmtId="0" fontId="4" fillId="0" borderId="7" xfId="0" applyFont="1" applyBorder="1" applyAlignment="1">
      <alignment vertical="center"/>
    </xf>
    <xf numFmtId="0" fontId="4" fillId="0" borderId="9" xfId="0" applyFont="1" applyBorder="1" applyAlignment="1">
      <alignment vertical="center"/>
    </xf>
    <xf numFmtId="0" fontId="5" fillId="0" borderId="5"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8" fillId="0" borderId="9" xfId="0" applyFont="1" applyBorder="1" applyAlignment="1">
      <alignment vertical="center" wrapText="1"/>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4" fillId="0" borderId="13" xfId="0" applyFont="1" applyBorder="1" applyAlignment="1">
      <alignment horizontal="center" vertical="center"/>
    </xf>
    <xf numFmtId="0" fontId="4" fillId="0" borderId="13" xfId="0" applyFont="1" applyBorder="1" applyAlignment="1">
      <alignment vertical="center"/>
    </xf>
    <xf numFmtId="0" fontId="5" fillId="0" borderId="13" xfId="0" applyFont="1" applyBorder="1" applyAlignment="1">
      <alignment horizontal="left"/>
    </xf>
    <xf numFmtId="0" fontId="5" fillId="0" borderId="11" xfId="0" applyFont="1" applyBorder="1" applyAlignment="1">
      <alignment horizontal="left"/>
    </xf>
    <xf numFmtId="186" fontId="4" fillId="0" borderId="3" xfId="0" applyNumberFormat="1" applyFont="1" applyFill="1" applyBorder="1" applyAlignment="1">
      <alignment vertical="center"/>
    </xf>
    <xf numFmtId="0" fontId="4" fillId="0" borderId="0" xfId="0" applyFont="1" applyBorder="1" applyAlignment="1">
      <alignment horizontal="center" vertical="center"/>
    </xf>
    <xf numFmtId="0" fontId="5" fillId="0" borderId="0" xfId="0" applyFont="1" applyBorder="1" applyAlignment="1">
      <alignment horizontal="left"/>
    </xf>
    <xf numFmtId="186" fontId="4" fillId="0" borderId="0" xfId="0" applyNumberFormat="1" applyFont="1" applyFill="1" applyBorder="1" applyAlignment="1">
      <alignment vertical="center"/>
    </xf>
    <xf numFmtId="0" fontId="5" fillId="0" borderId="8" xfId="0" applyFont="1" applyBorder="1" applyAlignment="1">
      <alignment horizontal="left"/>
    </xf>
    <xf numFmtId="0" fontId="4" fillId="0" borderId="43" xfId="0" applyFont="1" applyBorder="1" applyAlignment="1">
      <alignment vertical="center"/>
    </xf>
    <xf numFmtId="0" fontId="4" fillId="0" borderId="45" xfId="0" applyFont="1" applyBorder="1" applyAlignment="1">
      <alignment horizontal="right" vertical="center"/>
    </xf>
    <xf numFmtId="0" fontId="4" fillId="0" borderId="49" xfId="0" applyFont="1" applyBorder="1" applyAlignment="1">
      <alignment vertical="center"/>
    </xf>
    <xf numFmtId="0" fontId="4" fillId="0" borderId="50" xfId="0" applyFont="1" applyBorder="1" applyAlignment="1">
      <alignment vertical="center"/>
    </xf>
    <xf numFmtId="0" fontId="5" fillId="0" borderId="50" xfId="0" applyFont="1" applyBorder="1" applyAlignment="1">
      <alignment horizontal="left"/>
    </xf>
    <xf numFmtId="0" fontId="6" fillId="0" borderId="8" xfId="0" applyFont="1" applyBorder="1" applyAlignment="1">
      <alignment vertical="center"/>
    </xf>
    <xf numFmtId="0" fontId="6" fillId="0" borderId="3" xfId="0" applyFont="1" applyBorder="1" applyAlignment="1">
      <alignment vertical="center"/>
    </xf>
    <xf numFmtId="0" fontId="8" fillId="0" borderId="8" xfId="0" applyFont="1" applyBorder="1" applyAlignment="1">
      <alignment vertical="top" wrapText="1"/>
    </xf>
    <xf numFmtId="0" fontId="8" fillId="0" borderId="9" xfId="0" applyFont="1" applyBorder="1" applyAlignment="1">
      <alignment vertical="top" wrapText="1"/>
    </xf>
    <xf numFmtId="0" fontId="79" fillId="0" borderId="0" xfId="0" applyFont="1" applyBorder="1" applyAlignment="1">
      <alignment vertical="top"/>
    </xf>
    <xf numFmtId="0" fontId="80" fillId="5" borderId="1" xfId="1" applyFont="1" applyFill="1" applyBorder="1" applyAlignment="1">
      <alignment vertical="center"/>
    </xf>
    <xf numFmtId="0" fontId="80" fillId="0" borderId="0" xfId="1" applyFont="1" applyAlignment="1">
      <alignment vertical="center"/>
    </xf>
    <xf numFmtId="0" fontId="2" fillId="0" borderId="59" xfId="1" quotePrefix="1" applyFont="1" applyBorder="1" applyAlignment="1">
      <alignment horizontal="right"/>
    </xf>
    <xf numFmtId="0" fontId="2" fillId="0" borderId="59" xfId="1" applyFont="1" applyBorder="1" applyAlignment="1">
      <alignment horizontal="right"/>
    </xf>
    <xf numFmtId="0" fontId="2" fillId="2" borderId="1" xfId="1" quotePrefix="1" applyFont="1" applyFill="1" applyBorder="1" applyAlignment="1">
      <alignment horizontal="right"/>
    </xf>
    <xf numFmtId="182" fontId="2" fillId="5" borderId="1" xfId="1" applyNumberFormat="1" applyFont="1" applyFill="1" applyBorder="1" applyAlignment="1">
      <alignment horizontal="right"/>
    </xf>
    <xf numFmtId="0" fontId="2" fillId="2" borderId="1" xfId="1" applyFont="1" applyFill="1" applyBorder="1" applyAlignment="1">
      <alignment horizontal="right"/>
    </xf>
    <xf numFmtId="0" fontId="12" fillId="0" borderId="0" xfId="1" applyFont="1" applyAlignment="1">
      <alignment horizontal="left" vertical="center"/>
    </xf>
    <xf numFmtId="0" fontId="12" fillId="0" borderId="0" xfId="1" applyFont="1" applyFill="1" applyBorder="1" applyAlignment="1">
      <alignment vertical="center"/>
    </xf>
    <xf numFmtId="0" fontId="12" fillId="0" borderId="0" xfId="1" applyFont="1" applyBorder="1" applyAlignment="1">
      <alignment vertical="center"/>
    </xf>
    <xf numFmtId="0" fontId="2" fillId="0" borderId="0" xfId="1" applyFont="1" applyAlignment="1">
      <alignment horizontal="right"/>
    </xf>
    <xf numFmtId="0" fontId="2" fillId="0" borderId="0" xfId="1" applyFont="1" applyAlignment="1">
      <alignment horizontal="left" vertical="center"/>
    </xf>
    <xf numFmtId="0" fontId="2" fillId="0" borderId="0" xfId="1" applyFont="1" applyBorder="1" applyAlignment="1">
      <alignment vertical="center"/>
    </xf>
    <xf numFmtId="0" fontId="81" fillId="0" borderId="0" xfId="1" applyFont="1" applyAlignment="1">
      <alignment vertical="center"/>
    </xf>
    <xf numFmtId="0" fontId="82" fillId="0" borderId="0" xfId="1" applyFont="1"/>
    <xf numFmtId="0" fontId="2" fillId="0" borderId="0" xfId="1" applyFont="1" applyAlignment="1">
      <alignment horizontal="right" vertical="center"/>
    </xf>
    <xf numFmtId="0" fontId="81" fillId="2" borderId="0" xfId="1" applyFont="1" applyFill="1" applyBorder="1"/>
    <xf numFmtId="177" fontId="2" fillId="2" borderId="62" xfId="1" applyNumberFormat="1" applyFont="1" applyFill="1" applyBorder="1"/>
    <xf numFmtId="0" fontId="12" fillId="0" borderId="0" xfId="1" applyFont="1" applyBorder="1" applyAlignment="1">
      <alignment horizontal="left" vertical="top"/>
    </xf>
    <xf numFmtId="0" fontId="81" fillId="0" borderId="0" xfId="1" applyFont="1"/>
    <xf numFmtId="0" fontId="11" fillId="0" borderId="0" xfId="1" applyFont="1" applyAlignment="1">
      <alignment vertical="center"/>
    </xf>
    <xf numFmtId="0" fontId="8" fillId="0" borderId="2" xfId="0" applyFont="1" applyBorder="1" applyAlignment="1">
      <alignment horizontal="center"/>
    </xf>
    <xf numFmtId="0" fontId="8" fillId="0" borderId="3" xfId="0" applyFont="1" applyBorder="1" applyAlignment="1">
      <alignment horizontal="center"/>
    </xf>
    <xf numFmtId="0" fontId="8" fillId="0" borderId="11" xfId="0" applyFont="1" applyBorder="1" applyAlignment="1">
      <alignment horizontal="center"/>
    </xf>
    <xf numFmtId="0" fontId="8" fillId="0" borderId="1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14"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center"/>
    </xf>
    <xf numFmtId="0" fontId="84" fillId="0" borderId="5" xfId="0" applyFont="1" applyBorder="1" applyAlignment="1"/>
    <xf numFmtId="0" fontId="4" fillId="0" borderId="0" xfId="0" applyFont="1" applyBorder="1" applyAlignment="1"/>
    <xf numFmtId="0" fontId="7" fillId="0" borderId="0" xfId="0" applyFont="1" applyFill="1" applyAlignment="1">
      <alignment vertical="top"/>
    </xf>
    <xf numFmtId="0" fontId="4" fillId="0" borderId="3" xfId="0" applyFont="1" applyBorder="1" applyAlignment="1">
      <alignment wrapText="1"/>
    </xf>
    <xf numFmtId="0" fontId="77" fillId="0" borderId="0" xfId="0" applyFont="1" applyAlignment="1">
      <alignment horizontal="center" vertical="center"/>
    </xf>
    <xf numFmtId="0" fontId="3" fillId="0" borderId="2" xfId="0" applyFont="1" applyFill="1" applyBorder="1" applyAlignment="1">
      <alignment vertical="top" wrapText="1"/>
    </xf>
    <xf numFmtId="0" fontId="68" fillId="0" borderId="5" xfId="0" applyFont="1" applyFill="1" applyBorder="1" applyAlignment="1">
      <alignment vertical="center"/>
    </xf>
    <xf numFmtId="49" fontId="68" fillId="0" borderId="0" xfId="0" applyNumberFormat="1" applyFont="1" applyFill="1" applyBorder="1" applyAlignment="1">
      <alignment vertical="center"/>
    </xf>
    <xf numFmtId="0" fontId="68" fillId="0" borderId="0" xfId="0" applyFont="1" applyFill="1" applyBorder="1" applyAlignment="1">
      <alignment vertical="center"/>
    </xf>
    <xf numFmtId="0" fontId="64" fillId="0" borderId="0" xfId="0" applyFont="1" applyFill="1" applyBorder="1" applyAlignment="1">
      <alignment vertical="center"/>
    </xf>
    <xf numFmtId="0" fontId="6" fillId="0" borderId="5" xfId="0" applyFont="1" applyFill="1" applyBorder="1" applyAlignment="1">
      <alignment vertical="top" wrapText="1"/>
    </xf>
    <xf numFmtId="0" fontId="8" fillId="0" borderId="6" xfId="0" applyFont="1" applyFill="1" applyBorder="1" applyAlignment="1">
      <alignment vertical="center" wrapText="1"/>
    </xf>
    <xf numFmtId="0" fontId="31" fillId="0" borderId="0" xfId="0" applyFont="1" applyFill="1" applyBorder="1" applyAlignment="1">
      <alignment horizontal="left" vertical="top"/>
    </xf>
    <xf numFmtId="0" fontId="52" fillId="0" borderId="0" xfId="0" applyFont="1" applyFill="1" applyBorder="1" applyAlignment="1">
      <alignment horizontal="left" vertical="top"/>
    </xf>
    <xf numFmtId="0" fontId="86" fillId="0" borderId="5" xfId="0" applyFont="1" applyBorder="1" applyAlignment="1">
      <alignment vertical="center"/>
    </xf>
    <xf numFmtId="0" fontId="86" fillId="0" borderId="0" xfId="0" applyFont="1" applyBorder="1" applyAlignment="1">
      <alignment vertical="center"/>
    </xf>
    <xf numFmtId="0" fontId="86" fillId="0" borderId="6" xfId="0" applyFont="1" applyBorder="1" applyAlignment="1">
      <alignment vertical="center"/>
    </xf>
    <xf numFmtId="0" fontId="8" fillId="0" borderId="5" xfId="0" applyFont="1" applyFill="1" applyBorder="1"/>
    <xf numFmtId="0" fontId="8" fillId="0" borderId="0" xfId="0" applyFont="1" applyFill="1" applyBorder="1" applyAlignment="1">
      <alignment horizontal="center" vertical="top"/>
    </xf>
    <xf numFmtId="0" fontId="8" fillId="0" borderId="5" xfId="0" applyFont="1" applyFill="1" applyBorder="1" applyAlignment="1">
      <alignment vertical="top"/>
    </xf>
    <xf numFmtId="0" fontId="8" fillId="0" borderId="5" xfId="0" applyFont="1" applyFill="1" applyBorder="1" applyAlignment="1">
      <alignment vertical="center"/>
    </xf>
    <xf numFmtId="0" fontId="8" fillId="0" borderId="5" xfId="0" applyFont="1" applyFill="1" applyBorder="1" applyAlignment="1">
      <alignment vertical="center" wrapText="1"/>
    </xf>
    <xf numFmtId="0" fontId="8" fillId="0" borderId="0" xfId="0" applyFont="1" applyFill="1" applyBorder="1"/>
    <xf numFmtId="0" fontId="69" fillId="0" borderId="5" xfId="0" applyFont="1" applyBorder="1" applyAlignment="1">
      <alignment vertical="center"/>
    </xf>
    <xf numFmtId="0" fontId="8" fillId="0" borderId="5" xfId="0" applyFont="1" applyBorder="1" applyAlignment="1">
      <alignment vertical="top"/>
    </xf>
    <xf numFmtId="0" fontId="8" fillId="0" borderId="6" xfId="0" applyFont="1" applyFill="1" applyBorder="1" applyAlignment="1"/>
    <xf numFmtId="0" fontId="69" fillId="0" borderId="5" xfId="0" applyFont="1" applyFill="1" applyBorder="1" applyAlignment="1">
      <alignment vertical="top"/>
    </xf>
    <xf numFmtId="0" fontId="8" fillId="0" borderId="6" xfId="0" applyFont="1" applyFill="1" applyBorder="1" applyAlignment="1">
      <alignment horizontal="center"/>
    </xf>
    <xf numFmtId="0" fontId="8" fillId="0" borderId="5"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8" xfId="0" applyFont="1" applyFill="1" applyBorder="1" applyAlignment="1">
      <alignment vertical="top"/>
    </xf>
    <xf numFmtId="0" fontId="8" fillId="0" borderId="8" xfId="0" applyFont="1" applyFill="1" applyBorder="1" applyAlignment="1">
      <alignment horizontal="center" vertical="top"/>
    </xf>
    <xf numFmtId="0" fontId="8" fillId="0" borderId="7" xfId="0" applyFont="1" applyBorder="1" applyAlignment="1">
      <alignment vertical="top"/>
    </xf>
    <xf numFmtId="0" fontId="8" fillId="0" borderId="9" xfId="0" applyFont="1" applyBorder="1" applyAlignment="1">
      <alignment vertical="top"/>
    </xf>
    <xf numFmtId="0" fontId="64" fillId="0" borderId="14" xfId="0" applyFont="1" applyFill="1" applyBorder="1" applyAlignment="1">
      <alignment vertical="center"/>
    </xf>
    <xf numFmtId="0" fontId="7" fillId="0" borderId="5" xfId="0" applyFont="1" applyFill="1" applyBorder="1" applyAlignment="1">
      <alignment horizontal="left" vertical="center"/>
    </xf>
    <xf numFmtId="0" fontId="7" fillId="0" borderId="5" xfId="0" applyFont="1" applyFill="1" applyBorder="1" applyAlignment="1">
      <alignment vertical="top" wrapText="1"/>
    </xf>
    <xf numFmtId="0" fontId="7" fillId="0" borderId="0" xfId="0" applyFont="1" applyFill="1" applyBorder="1" applyAlignment="1">
      <alignment horizontal="left" vertical="top" wrapText="1"/>
    </xf>
    <xf numFmtId="0" fontId="68" fillId="0" borderId="0" xfId="0" applyFont="1" applyBorder="1" applyAlignment="1">
      <alignment horizontal="center" vertical="center" shrinkToFit="1"/>
    </xf>
    <xf numFmtId="0" fontId="36" fillId="0" borderId="0" xfId="0" applyFont="1" applyProtection="1">
      <protection locked="0"/>
    </xf>
    <xf numFmtId="0" fontId="8" fillId="0" borderId="2" xfId="0" applyFont="1" applyBorder="1" applyAlignment="1" applyProtection="1">
      <alignment vertical="center"/>
      <protection locked="0"/>
    </xf>
    <xf numFmtId="0" fontId="8" fillId="0" borderId="3" xfId="0" applyFont="1" applyBorder="1" applyAlignment="1" applyProtection="1">
      <alignment vertical="center"/>
      <protection locked="0"/>
    </xf>
    <xf numFmtId="0" fontId="8" fillId="0" borderId="4" xfId="0" applyFont="1" applyBorder="1" applyAlignment="1" applyProtection="1">
      <alignment vertical="center"/>
      <protection locked="0"/>
    </xf>
    <xf numFmtId="0" fontId="8" fillId="0" borderId="5" xfId="0" applyFont="1" applyBorder="1" applyAlignment="1" applyProtection="1">
      <alignment vertical="center"/>
      <protection locked="0"/>
    </xf>
    <xf numFmtId="0" fontId="8" fillId="0" borderId="0" xfId="0" applyFont="1" applyBorder="1" applyAlignment="1" applyProtection="1">
      <alignment vertical="center"/>
      <protection locked="0"/>
    </xf>
    <xf numFmtId="0" fontId="8" fillId="2" borderId="0" xfId="0" applyFont="1" applyFill="1" applyBorder="1" applyAlignment="1" applyProtection="1">
      <alignment vertical="center"/>
      <protection locked="0"/>
    </xf>
    <xf numFmtId="0" fontId="8" fillId="0" borderId="0" xfId="0" applyFont="1" applyAlignment="1" applyProtection="1">
      <alignment vertical="center"/>
      <protection locked="0"/>
    </xf>
    <xf numFmtId="0" fontId="6" fillId="0" borderId="0" xfId="0" applyFont="1" applyBorder="1" applyAlignment="1" applyProtection="1">
      <alignment vertical="center"/>
      <protection locked="0"/>
    </xf>
    <xf numFmtId="0" fontId="8" fillId="0" borderId="0" xfId="0" applyFont="1" applyBorder="1" applyAlignment="1" applyProtection="1">
      <alignment vertical="top"/>
      <protection locked="0"/>
    </xf>
    <xf numFmtId="0" fontId="76" fillId="0" borderId="0" xfId="0" applyFont="1" applyAlignment="1" applyProtection="1">
      <alignment horizontal="center" vertical="center"/>
      <protection locked="0"/>
    </xf>
    <xf numFmtId="0" fontId="76" fillId="0" borderId="0" xfId="0" applyFont="1" applyAlignment="1" applyProtection="1">
      <alignment vertical="center"/>
      <protection locked="0"/>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0" fontId="43" fillId="0" borderId="0" xfId="0" applyFont="1" applyAlignment="1" applyProtection="1">
      <alignment vertical="center"/>
      <protection locked="0"/>
    </xf>
    <xf numFmtId="0" fontId="76" fillId="0" borderId="0" xfId="0" applyFont="1" applyBorder="1" applyAlignment="1" applyProtection="1">
      <alignment vertical="center"/>
      <protection locked="0"/>
    </xf>
    <xf numFmtId="187" fontId="42" fillId="0" borderId="0" xfId="0" applyNumberFormat="1" applyFont="1" applyAlignment="1" applyProtection="1">
      <alignment horizontal="right" vertical="center"/>
      <protection locked="0"/>
    </xf>
    <xf numFmtId="0" fontId="8" fillId="0" borderId="0" xfId="0" applyFont="1" applyFill="1" applyBorder="1" applyAlignment="1" applyProtection="1">
      <alignment vertical="center"/>
      <protection locked="0"/>
    </xf>
    <xf numFmtId="0" fontId="8" fillId="0" borderId="6" xfId="0" applyFont="1" applyBorder="1" applyAlignment="1" applyProtection="1">
      <alignment vertical="center"/>
      <protection locked="0"/>
    </xf>
    <xf numFmtId="0" fontId="8" fillId="0" borderId="0" xfId="0" applyFont="1" applyBorder="1" applyAlignment="1" applyProtection="1">
      <alignment vertical="top" wrapText="1"/>
      <protection locked="0"/>
    </xf>
    <xf numFmtId="0" fontId="8" fillId="0" borderId="6" xfId="0" applyFont="1" applyBorder="1" applyAlignment="1" applyProtection="1">
      <alignment vertical="top" wrapText="1"/>
      <protection locked="0"/>
    </xf>
    <xf numFmtId="0" fontId="7" fillId="0" borderId="0" xfId="0" applyFont="1" applyFill="1" applyProtection="1">
      <protection locked="0"/>
    </xf>
    <xf numFmtId="0" fontId="4" fillId="0" borderId="0" xfId="0" applyFont="1" applyBorder="1" applyAlignment="1" applyProtection="1">
      <alignment horizontal="center" vertical="center"/>
      <protection locked="0"/>
    </xf>
    <xf numFmtId="0" fontId="7" fillId="0" borderId="0" xfId="0" applyFont="1" applyFill="1" applyBorder="1" applyProtection="1">
      <protection locked="0"/>
    </xf>
    <xf numFmtId="0" fontId="8" fillId="2" borderId="0" xfId="0" applyFont="1" applyFill="1" applyBorder="1" applyAlignment="1" applyProtection="1">
      <alignment horizontal="center" vertical="center"/>
      <protection locked="0"/>
    </xf>
    <xf numFmtId="0" fontId="8" fillId="0" borderId="7" xfId="0" applyFont="1" applyBorder="1" applyAlignment="1" applyProtection="1">
      <alignment vertical="center"/>
      <protection locked="0"/>
    </xf>
    <xf numFmtId="0" fontId="8" fillId="0" borderId="8" xfId="0" applyFont="1" applyBorder="1" applyAlignment="1" applyProtection="1">
      <alignment vertical="center"/>
      <protection locked="0"/>
    </xf>
    <xf numFmtId="0" fontId="36" fillId="0" borderId="8" xfId="0" applyFont="1" applyBorder="1" applyProtection="1">
      <protection locked="0"/>
    </xf>
    <xf numFmtId="0" fontId="8" fillId="0" borderId="9" xfId="0" applyFont="1" applyBorder="1" applyAlignment="1" applyProtection="1">
      <alignment vertical="center"/>
      <protection locked="0"/>
    </xf>
    <xf numFmtId="0" fontId="54" fillId="0" borderId="0" xfId="0" applyFont="1" applyBorder="1" applyAlignment="1">
      <alignment horizontal="center" vertical="center"/>
    </xf>
    <xf numFmtId="0" fontId="55" fillId="0" borderId="0" xfId="0" applyFont="1"/>
    <xf numFmtId="0" fontId="73" fillId="0" borderId="5" xfId="0" applyFont="1" applyBorder="1" applyAlignment="1">
      <alignment vertical="center"/>
    </xf>
    <xf numFmtId="0" fontId="4" fillId="0" borderId="5" xfId="0" applyFont="1" applyBorder="1" applyAlignment="1">
      <alignment vertical="top" shrinkToFit="1"/>
    </xf>
    <xf numFmtId="0" fontId="4" fillId="0" borderId="0" xfId="0" applyFont="1" applyBorder="1" applyAlignment="1">
      <alignment vertical="top" shrinkToFit="1"/>
    </xf>
    <xf numFmtId="0" fontId="4" fillId="0" borderId="6" xfId="0" applyFont="1" applyBorder="1" applyAlignment="1">
      <alignment vertical="top" shrinkToFit="1"/>
    </xf>
    <xf numFmtId="0" fontId="55" fillId="0" borderId="0" xfId="0" applyFont="1" applyBorder="1" applyAlignment="1">
      <alignment vertical="center"/>
    </xf>
    <xf numFmtId="0" fontId="6" fillId="2" borderId="0" xfId="0" applyFont="1" applyFill="1" applyAlignment="1">
      <alignment horizontal="center" vertical="center"/>
    </xf>
    <xf numFmtId="0" fontId="74" fillId="0" borderId="0" xfId="0" applyFont="1" applyBorder="1" applyAlignment="1">
      <alignment vertical="center"/>
    </xf>
    <xf numFmtId="0" fontId="6" fillId="0" borderId="7" xfId="0" applyFont="1" applyBorder="1" applyAlignment="1">
      <alignment vertical="center"/>
    </xf>
    <xf numFmtId="0" fontId="4" fillId="0" borderId="7"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6" fillId="0" borderId="0" xfId="0" applyFont="1" applyAlignment="1" applyProtection="1">
      <protection locked="0"/>
    </xf>
    <xf numFmtId="0" fontId="6" fillId="0" borderId="5" xfId="0" applyFont="1" applyBorder="1" applyAlignment="1" applyProtection="1">
      <alignment vertical="center"/>
      <protection locked="0"/>
    </xf>
    <xf numFmtId="0" fontId="6" fillId="0" borderId="6" xfId="0" applyFont="1" applyBorder="1" applyAlignment="1" applyProtection="1">
      <alignment vertical="center"/>
      <protection locked="0"/>
    </xf>
    <xf numFmtId="0" fontId="5" fillId="0" borderId="5"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6" fillId="0" borderId="0" xfId="0" applyFont="1" applyAlignment="1" applyProtection="1">
      <alignment vertical="center"/>
      <protection locked="0"/>
    </xf>
    <xf numFmtId="0" fontId="6" fillId="2" borderId="0" xfId="0" applyFont="1" applyFill="1" applyAlignment="1" applyProtection="1">
      <alignment horizontal="center" vertical="center"/>
      <protection locked="0"/>
    </xf>
    <xf numFmtId="0" fontId="4" fillId="0" borderId="0" xfId="0" applyFont="1" applyBorder="1" applyAlignment="1" applyProtection="1">
      <alignment vertical="top"/>
      <protection locked="0"/>
    </xf>
    <xf numFmtId="0" fontId="4" fillId="0" borderId="5" xfId="0" applyFont="1" applyBorder="1" applyAlignment="1" applyProtection="1">
      <alignment vertical="top"/>
      <protection locked="0"/>
    </xf>
    <xf numFmtId="0" fontId="4" fillId="0" borderId="6" xfId="0" applyFont="1" applyBorder="1" applyAlignment="1" applyProtection="1">
      <alignment vertical="top"/>
      <protection locked="0"/>
    </xf>
    <xf numFmtId="0" fontId="6" fillId="0" borderId="5" xfId="0" applyFont="1" applyBorder="1" applyAlignment="1" applyProtection="1">
      <protection locked="0"/>
    </xf>
    <xf numFmtId="0" fontId="6" fillId="0" borderId="0" xfId="0" applyFont="1" applyBorder="1" applyAlignment="1" applyProtection="1">
      <protection locked="0"/>
    </xf>
    <xf numFmtId="0" fontId="6" fillId="0" borderId="6" xfId="0" applyFont="1" applyBorder="1" applyAlignment="1" applyProtection="1">
      <protection locked="0"/>
    </xf>
    <xf numFmtId="0" fontId="6" fillId="0" borderId="0" xfId="0" applyFont="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6" fillId="0" borderId="0" xfId="0" applyFont="1" applyFill="1" applyAlignment="1" applyProtection="1">
      <protection locked="0"/>
    </xf>
    <xf numFmtId="0" fontId="6" fillId="0" borderId="0" xfId="0" applyFont="1" applyFill="1" applyAlignment="1" applyProtection="1">
      <alignment vertical="center"/>
      <protection locked="0"/>
    </xf>
    <xf numFmtId="0" fontId="36" fillId="0" borderId="0" xfId="0" applyFont="1" applyBorder="1" applyProtection="1">
      <protection locked="0"/>
    </xf>
    <xf numFmtId="0" fontId="74" fillId="0" borderId="0" xfId="0" applyFont="1" applyBorder="1" applyAlignment="1" applyProtection="1">
      <alignment vertical="center"/>
      <protection locked="0"/>
    </xf>
    <xf numFmtId="0" fontId="6" fillId="0" borderId="0" xfId="0" applyFont="1" applyFill="1" applyBorder="1" applyAlignment="1" applyProtection="1">
      <alignment vertical="center"/>
      <protection locked="0"/>
    </xf>
    <xf numFmtId="0" fontId="42" fillId="0" borderId="2" xfId="0" applyFont="1" applyBorder="1" applyAlignment="1">
      <alignment vertical="center"/>
    </xf>
    <xf numFmtId="0" fontId="42" fillId="0" borderId="3" xfId="0" applyFont="1" applyBorder="1" applyAlignment="1">
      <alignment vertical="center"/>
    </xf>
    <xf numFmtId="0" fontId="42" fillId="0" borderId="3" xfId="0" applyFont="1" applyBorder="1" applyAlignment="1">
      <alignment horizontal="left" vertical="center"/>
    </xf>
    <xf numFmtId="0" fontId="42" fillId="0" borderId="3" xfId="0" applyFont="1" applyBorder="1" applyAlignment="1">
      <alignment horizontal="right" vertical="center"/>
    </xf>
    <xf numFmtId="0" fontId="42" fillId="0" borderId="3" xfId="0" applyFont="1" applyBorder="1" applyAlignment="1">
      <alignment horizontal="center" vertical="center"/>
    </xf>
    <xf numFmtId="0" fontId="42" fillId="0" borderId="4" xfId="0" applyFont="1" applyBorder="1" applyAlignment="1">
      <alignment horizontal="left" vertical="center"/>
    </xf>
    <xf numFmtId="0" fontId="70" fillId="0" borderId="2" xfId="0" applyFont="1" applyBorder="1" applyAlignment="1">
      <alignment horizontal="left" vertical="center"/>
    </xf>
    <xf numFmtId="0" fontId="70" fillId="0" borderId="3" xfId="0" applyFont="1" applyBorder="1" applyAlignment="1">
      <alignment horizontal="left" vertical="center"/>
    </xf>
    <xf numFmtId="0" fontId="70" fillId="0" borderId="4" xfId="0" applyFont="1" applyBorder="1" applyAlignment="1"/>
    <xf numFmtId="0" fontId="42" fillId="0" borderId="5" xfId="0" applyFont="1" applyBorder="1" applyAlignment="1">
      <alignment vertical="center"/>
    </xf>
    <xf numFmtId="0" fontId="12" fillId="0" borderId="0" xfId="0" applyFont="1" applyBorder="1" applyAlignment="1">
      <alignment vertical="center"/>
    </xf>
    <xf numFmtId="0" fontId="42" fillId="0" borderId="6" xfId="0" applyFont="1" applyBorder="1" applyAlignment="1">
      <alignment vertical="center"/>
    </xf>
    <xf numFmtId="0" fontId="82" fillId="0" borderId="0" xfId="0" applyFont="1" applyBorder="1" applyAlignment="1">
      <alignment vertical="center"/>
    </xf>
    <xf numFmtId="0" fontId="89" fillId="0" borderId="0" xfId="0" applyFont="1" applyBorder="1" applyAlignment="1">
      <alignment horizontal="left" vertical="center"/>
    </xf>
    <xf numFmtId="0" fontId="42" fillId="0" borderId="0" xfId="0" applyFont="1" applyBorder="1" applyAlignment="1">
      <alignment horizontal="right" vertical="center"/>
    </xf>
    <xf numFmtId="0" fontId="42" fillId="0" borderId="6" xfId="0" applyFont="1" applyBorder="1" applyAlignment="1">
      <alignment horizontal="left" vertical="center"/>
    </xf>
    <xf numFmtId="0" fontId="70" fillId="0" borderId="0" xfId="0" applyFont="1" applyBorder="1" applyAlignment="1">
      <alignment horizontal="left" vertical="center"/>
    </xf>
    <xf numFmtId="0" fontId="70" fillId="0" borderId="6" xfId="0" applyFont="1" applyBorder="1" applyAlignment="1"/>
    <xf numFmtId="0" fontId="89" fillId="0" borderId="0" xfId="0" applyFont="1" applyBorder="1" applyAlignment="1">
      <alignment vertical="center"/>
    </xf>
    <xf numFmtId="0" fontId="89" fillId="0" borderId="5" xfId="0" applyFont="1" applyBorder="1" applyAlignment="1">
      <alignment horizontal="left" vertical="center"/>
    </xf>
    <xf numFmtId="0" fontId="42" fillId="2" borderId="0" xfId="0" applyFont="1" applyFill="1" applyAlignment="1" applyProtection="1">
      <alignment horizontal="center" vertical="center"/>
      <protection locked="0"/>
    </xf>
    <xf numFmtId="0" fontId="42" fillId="0" borderId="0" xfId="0" applyFont="1" applyAlignment="1">
      <alignment vertical="center"/>
    </xf>
    <xf numFmtId="0" fontId="5" fillId="0" borderId="0" xfId="0" applyFont="1" applyBorder="1" applyAlignment="1">
      <alignment horizontal="left" vertical="center"/>
    </xf>
    <xf numFmtId="0" fontId="42" fillId="0" borderId="0" xfId="0" applyFont="1" applyAlignment="1"/>
    <xf numFmtId="0" fontId="42" fillId="2" borderId="0" xfId="0" applyFont="1" applyFill="1" applyAlignment="1">
      <alignment horizontal="center" vertical="center"/>
    </xf>
    <xf numFmtId="0" fontId="70" fillId="0" borderId="0" xfId="0" applyFont="1" applyBorder="1" applyAlignment="1">
      <alignment vertical="top"/>
    </xf>
    <xf numFmtId="0" fontId="70" fillId="0" borderId="6" xfId="0" applyFont="1" applyBorder="1" applyAlignment="1">
      <alignment vertical="top"/>
    </xf>
    <xf numFmtId="0" fontId="70" fillId="0" borderId="5" xfId="0" applyFont="1" applyBorder="1" applyAlignment="1">
      <alignment vertical="top"/>
    </xf>
    <xf numFmtId="0" fontId="70" fillId="0" borderId="5" xfId="0" applyFont="1" applyBorder="1" applyAlignment="1">
      <alignment horizontal="left" vertical="top"/>
    </xf>
    <xf numFmtId="0" fontId="70" fillId="0" borderId="0" xfId="0" applyFont="1" applyBorder="1" applyAlignment="1">
      <alignment horizontal="left" vertical="top"/>
    </xf>
    <xf numFmtId="0" fontId="70" fillId="0" borderId="6" xfId="0" applyFont="1" applyBorder="1" applyAlignment="1">
      <alignment horizontal="left" vertical="top"/>
    </xf>
    <xf numFmtId="0" fontId="79" fillId="0" borderId="5" xfId="0" applyFont="1" applyBorder="1" applyAlignment="1">
      <alignment vertical="center"/>
    </xf>
    <xf numFmtId="0" fontId="42" fillId="0" borderId="0" xfId="0" applyFont="1" applyBorder="1" applyAlignment="1">
      <alignment vertical="top"/>
    </xf>
    <xf numFmtId="0" fontId="42" fillId="0" borderId="0" xfId="0" applyFont="1" applyAlignment="1">
      <alignment horizontal="center"/>
    </xf>
    <xf numFmtId="0" fontId="42" fillId="0" borderId="0" xfId="0" applyFont="1"/>
    <xf numFmtId="0" fontId="79" fillId="0" borderId="7" xfId="0" applyFont="1" applyBorder="1" applyAlignment="1"/>
    <xf numFmtId="0" fontId="42" fillId="0" borderId="9" xfId="0" applyFont="1" applyBorder="1" applyAlignment="1"/>
    <xf numFmtId="0" fontId="70" fillId="0" borderId="7" xfId="0" applyFont="1" applyBorder="1" applyAlignment="1"/>
    <xf numFmtId="0" fontId="70" fillId="0" borderId="8" xfId="0" applyFont="1" applyBorder="1" applyAlignment="1"/>
    <xf numFmtId="0" fontId="70" fillId="0" borderId="9" xfId="0" applyFont="1" applyFill="1" applyBorder="1" applyAlignment="1"/>
    <xf numFmtId="0" fontId="70" fillId="0" borderId="5" xfId="0" applyFont="1" applyBorder="1" applyAlignment="1"/>
    <xf numFmtId="0" fontId="70" fillId="0" borderId="0" xfId="0" applyFont="1" applyBorder="1" applyAlignment="1"/>
    <xf numFmtId="0" fontId="70" fillId="0" borderId="6" xfId="0" applyFont="1" applyFill="1" applyBorder="1" applyAlignment="1"/>
    <xf numFmtId="0" fontId="42" fillId="0" borderId="7" xfId="0" applyFont="1" applyBorder="1" applyAlignment="1">
      <alignment vertical="center"/>
    </xf>
    <xf numFmtId="0" fontId="42" fillId="0" borderId="8" xfId="0" applyFont="1" applyBorder="1" applyAlignment="1">
      <alignment vertical="center"/>
    </xf>
    <xf numFmtId="0" fontId="42" fillId="0" borderId="9" xfId="0" applyFont="1" applyBorder="1" applyAlignment="1">
      <alignment vertical="center"/>
    </xf>
    <xf numFmtId="0" fontId="8" fillId="0" borderId="0" xfId="0" applyFont="1" applyBorder="1" applyAlignment="1">
      <alignment vertical="top" wrapText="1"/>
    </xf>
    <xf numFmtId="0" fontId="8" fillId="0" borderId="6" xfId="0" applyFont="1" applyBorder="1" applyAlignment="1">
      <alignment vertical="top" wrapText="1"/>
    </xf>
    <xf numFmtId="0" fontId="8" fillId="0" borderId="0" xfId="0" applyFont="1" applyBorder="1" applyAlignment="1">
      <alignment vertical="center"/>
    </xf>
    <xf numFmtId="0" fontId="8" fillId="0" borderId="6" xfId="0" applyFont="1" applyBorder="1" applyAlignment="1">
      <alignment vertical="center"/>
    </xf>
    <xf numFmtId="0" fontId="8" fillId="0" borderId="0" xfId="0" applyFont="1" applyAlignment="1">
      <alignment vertical="center"/>
    </xf>
    <xf numFmtId="49" fontId="68" fillId="0" borderId="3" xfId="0" applyNumberFormat="1" applyFont="1" applyBorder="1" applyAlignment="1">
      <alignment horizontal="center" vertical="center"/>
    </xf>
    <xf numFmtId="0" fontId="39" fillId="0" borderId="0" xfId="0" applyFont="1"/>
    <xf numFmtId="0" fontId="36" fillId="0" borderId="7" xfId="0" applyFont="1" applyBorder="1" applyAlignment="1">
      <alignment vertical="center"/>
    </xf>
    <xf numFmtId="0" fontId="36" fillId="0" borderId="8" xfId="0" applyFont="1" applyBorder="1" applyAlignment="1">
      <alignment vertical="center"/>
    </xf>
    <xf numFmtId="0" fontId="90" fillId="0" borderId="0" xfId="0" applyFont="1" applyBorder="1" applyAlignment="1">
      <alignment vertical="center"/>
    </xf>
    <xf numFmtId="0" fontId="91" fillId="0" borderId="0" xfId="0" applyFont="1" applyBorder="1" applyAlignment="1">
      <alignment vertical="center"/>
    </xf>
    <xf numFmtId="0" fontId="72" fillId="0" borderId="0" xfId="0" applyFont="1" applyFill="1" applyAlignment="1">
      <alignment vertical="center"/>
    </xf>
    <xf numFmtId="0" fontId="36" fillId="0" borderId="7" xfId="0" applyFont="1" applyBorder="1" applyAlignment="1">
      <alignment vertical="center" wrapText="1"/>
    </xf>
    <xf numFmtId="0" fontId="36" fillId="0" borderId="8" xfId="0" applyFont="1" applyBorder="1" applyAlignment="1">
      <alignment vertical="center" wrapText="1"/>
    </xf>
    <xf numFmtId="0" fontId="36" fillId="0" borderId="9" xfId="0" applyFont="1" applyBorder="1" applyAlignment="1">
      <alignment vertical="center" wrapText="1"/>
    </xf>
    <xf numFmtId="0" fontId="8" fillId="0" borderId="14" xfId="0" applyFont="1" applyBorder="1" applyAlignment="1">
      <alignment vertical="center" wrapText="1"/>
    </xf>
    <xf numFmtId="0" fontId="92" fillId="0" borderId="6" xfId="0" applyFont="1" applyBorder="1" applyAlignment="1">
      <alignment vertical="center" wrapText="1"/>
    </xf>
    <xf numFmtId="0" fontId="6" fillId="0" borderId="2" xfId="0" applyFont="1" applyFill="1" applyBorder="1" applyAlignment="1">
      <alignment vertical="top" wrapText="1"/>
    </xf>
    <xf numFmtId="0" fontId="6" fillId="0" borderId="7" xfId="0" applyFont="1" applyFill="1" applyBorder="1" applyAlignment="1">
      <alignment vertical="top" wrapText="1"/>
    </xf>
    <xf numFmtId="0" fontId="8" fillId="2" borderId="0" xfId="0" applyFont="1" applyFill="1" applyBorder="1" applyAlignment="1">
      <alignment vertical="center"/>
    </xf>
    <xf numFmtId="0" fontId="8" fillId="0" borderId="0" xfId="0" applyFont="1" applyBorder="1" applyAlignment="1" applyProtection="1">
      <alignment vertical="center" wrapText="1"/>
      <protection locked="0"/>
    </xf>
    <xf numFmtId="0" fontId="8" fillId="0" borderId="6" xfId="0" applyFont="1" applyBorder="1" applyAlignment="1" applyProtection="1">
      <alignment vertical="center" wrapText="1"/>
      <protection locked="0"/>
    </xf>
    <xf numFmtId="0" fontId="8" fillId="0" borderId="0" xfId="0" applyFont="1" applyBorder="1" applyAlignment="1" applyProtection="1">
      <alignment horizontal="center" vertical="center"/>
      <protection locked="0"/>
    </xf>
    <xf numFmtId="0" fontId="36" fillId="0" borderId="5" xfId="0" applyFont="1" applyBorder="1" applyProtection="1">
      <protection locked="0"/>
    </xf>
    <xf numFmtId="0" fontId="36" fillId="0" borderId="6" xfId="0" applyFont="1" applyBorder="1" applyProtection="1">
      <protection locked="0"/>
    </xf>
    <xf numFmtId="0" fontId="36" fillId="0" borderId="7" xfId="0" applyFont="1" applyBorder="1" applyProtection="1">
      <protection locked="0"/>
    </xf>
    <xf numFmtId="0" fontId="36" fillId="0" borderId="9" xfId="0" applyFont="1" applyBorder="1" applyProtection="1">
      <protection locked="0"/>
    </xf>
    <xf numFmtId="0" fontId="4" fillId="0" borderId="5" xfId="0" applyFont="1" applyBorder="1" applyAlignment="1">
      <alignment horizontal="center" vertical="center"/>
    </xf>
    <xf numFmtId="0" fontId="5" fillId="0" borderId="3" xfId="0" applyFont="1" applyFill="1" applyBorder="1" applyAlignment="1">
      <alignment horizontal="left"/>
    </xf>
    <xf numFmtId="0" fontId="5" fillId="0" borderId="0" xfId="0" applyFont="1" applyFill="1" applyBorder="1" applyAlignment="1">
      <alignment horizontal="left"/>
    </xf>
    <xf numFmtId="186" fontId="6" fillId="0" borderId="0" xfId="0" applyNumberFormat="1" applyFont="1" applyFill="1" applyBorder="1" applyAlignment="1">
      <alignment horizontal="center" vertical="center" shrinkToFit="1"/>
    </xf>
    <xf numFmtId="186" fontId="6" fillId="5" borderId="3" xfId="0" applyNumberFormat="1" applyFont="1" applyFill="1" applyBorder="1" applyAlignment="1">
      <alignment horizontal="right" vertical="center" shrinkToFit="1"/>
    </xf>
    <xf numFmtId="183" fontId="6" fillId="2" borderId="0" xfId="0" applyNumberFormat="1" applyFont="1" applyFill="1" applyBorder="1" applyAlignment="1">
      <alignment horizontal="right" vertical="center"/>
    </xf>
    <xf numFmtId="186" fontId="6" fillId="5" borderId="0" xfId="0" applyNumberFormat="1" applyFont="1" applyFill="1" applyBorder="1" applyAlignment="1">
      <alignment horizontal="right" vertical="center" shrinkToFit="1"/>
    </xf>
    <xf numFmtId="0" fontId="36" fillId="0" borderId="8" xfId="0" applyFont="1" applyFill="1" applyBorder="1"/>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6" fillId="0" borderId="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Border="1" applyAlignment="1">
      <alignment horizontal="center" vertical="center"/>
    </xf>
    <xf numFmtId="0" fontId="6" fillId="2"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0" xfId="0" applyFont="1" applyAlignment="1">
      <alignment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1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6" fillId="0" borderId="0" xfId="0" applyFont="1" applyFill="1" applyBorder="1" applyAlignment="1">
      <alignment vertical="center" wrapText="1"/>
    </xf>
    <xf numFmtId="0" fontId="8" fillId="0" borderId="5" xfId="0" applyFont="1" applyBorder="1" applyAlignment="1">
      <alignment horizontal="center" vertical="top"/>
    </xf>
    <xf numFmtId="0" fontId="8" fillId="0" borderId="0" xfId="0" applyFont="1" applyBorder="1" applyAlignment="1">
      <alignment horizontal="center" vertical="top"/>
    </xf>
    <xf numFmtId="0" fontId="4" fillId="0" borderId="0" xfId="0" applyFont="1" applyBorder="1" applyAlignment="1">
      <alignment horizontal="left" vertical="center"/>
    </xf>
    <xf numFmtId="0" fontId="8" fillId="0" borderId="1"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left" vertical="top" wrapText="1"/>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4" fillId="0" borderId="6" xfId="0" applyFont="1" applyBorder="1" applyAlignment="1">
      <alignment horizontal="left" vertical="center"/>
    </xf>
    <xf numFmtId="0" fontId="8" fillId="0" borderId="2" xfId="0" applyFont="1" applyBorder="1" applyAlignment="1">
      <alignment horizontal="center" vertical="center"/>
    </xf>
    <xf numFmtId="0" fontId="8" fillId="2" borderId="0" xfId="0" applyFont="1" applyFill="1" applyBorder="1" applyAlignment="1">
      <alignment horizontal="center" vertical="center"/>
    </xf>
    <xf numFmtId="0" fontId="8" fillId="0" borderId="0" xfId="0" applyFont="1" applyBorder="1" applyAlignment="1">
      <alignment horizontal="center" vertical="center"/>
    </xf>
    <xf numFmtId="0" fontId="8" fillId="0" borderId="0" xfId="0" applyFont="1" applyFill="1" applyBorder="1" applyAlignment="1">
      <alignment horizontal="left" vertical="center"/>
    </xf>
    <xf numFmtId="0" fontId="39" fillId="0" borderId="0" xfId="0" applyFont="1" applyAlignment="1">
      <alignment horizontal="left" vertical="top"/>
    </xf>
    <xf numFmtId="0" fontId="37" fillId="0" borderId="0" xfId="0" applyFont="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8" fillId="2" borderId="1" xfId="0" applyFont="1" applyFill="1" applyBorder="1" applyAlignment="1">
      <alignment horizontal="center" vertical="center"/>
    </xf>
    <xf numFmtId="0" fontId="8" fillId="0" borderId="0" xfId="0" applyFont="1" applyBorder="1" applyAlignment="1">
      <alignment vertical="top" wrapText="1"/>
    </xf>
    <xf numFmtId="0" fontId="8" fillId="2" borderId="0" xfId="0" applyFont="1" applyFill="1" applyBorder="1" applyAlignment="1">
      <alignment horizontal="right" vertical="center"/>
    </xf>
    <xf numFmtId="0" fontId="6" fillId="0" borderId="4" xfId="0" applyFont="1" applyBorder="1" applyAlignment="1">
      <alignment horizontal="center" vertical="center"/>
    </xf>
    <xf numFmtId="0" fontId="8" fillId="0" borderId="6" xfId="0" applyFont="1" applyBorder="1" applyAlignment="1">
      <alignment horizontal="left" vertical="center" wrapText="1"/>
    </xf>
    <xf numFmtId="0" fontId="8" fillId="0" borderId="0" xfId="0" applyFont="1" applyBorder="1" applyAlignment="1">
      <alignment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7" fillId="0" borderId="6" xfId="0" applyFont="1" applyBorder="1" applyAlignment="1">
      <alignment vertical="top" wrapText="1"/>
    </xf>
    <xf numFmtId="0" fontId="6" fillId="0" borderId="8" xfId="0" applyFont="1" applyFill="1" applyBorder="1" applyAlignment="1">
      <alignment vertical="center"/>
    </xf>
    <xf numFmtId="0" fontId="8" fillId="0" borderId="6" xfId="0" applyFont="1" applyBorder="1" applyAlignment="1">
      <alignment vertical="top"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8" fillId="0" borderId="0" xfId="0" applyFont="1" applyBorder="1" applyAlignment="1">
      <alignment vertical="center" shrinkToFit="1"/>
    </xf>
    <xf numFmtId="0" fontId="4" fillId="0" borderId="0" xfId="0" applyFont="1" applyFill="1" applyBorder="1" applyAlignment="1">
      <alignment vertical="top" wrapText="1"/>
    </xf>
    <xf numFmtId="0" fontId="4" fillId="0" borderId="6" xfId="0" applyFont="1" applyFill="1" applyBorder="1" applyAlignment="1">
      <alignment vertical="top" wrapText="1"/>
    </xf>
    <xf numFmtId="0" fontId="4" fillId="0" borderId="5" xfId="0" applyFont="1" applyFill="1" applyBorder="1" applyAlignment="1">
      <alignment vertical="top" wrapText="1"/>
    </xf>
    <xf numFmtId="0" fontId="4" fillId="0" borderId="5"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6" fillId="0" borderId="0" xfId="0" applyFont="1" applyFill="1" applyBorder="1" applyAlignment="1">
      <alignment horizontal="right" vertical="center" shrinkToFit="1"/>
    </xf>
    <xf numFmtId="0" fontId="6" fillId="0" borderId="0" xfId="0" applyFont="1" applyBorder="1" applyAlignment="1">
      <alignment vertical="top" wrapText="1"/>
    </xf>
    <xf numFmtId="183" fontId="8" fillId="2" borderId="8" xfId="0" applyNumberFormat="1" applyFont="1" applyFill="1" applyBorder="1" applyAlignment="1">
      <alignment horizontal="right" vertical="center"/>
    </xf>
    <xf numFmtId="0" fontId="68" fillId="0" borderId="0" xfId="0" applyFont="1" applyBorder="1" applyAlignment="1">
      <alignment vertical="center"/>
    </xf>
    <xf numFmtId="0" fontId="8" fillId="0" borderId="6" xfId="0" applyFont="1" applyBorder="1" applyAlignment="1">
      <alignment vertical="center" wrapText="1"/>
    </xf>
    <xf numFmtId="0" fontId="8" fillId="0" borderId="0" xfId="0" applyFont="1" applyBorder="1" applyAlignment="1">
      <alignment horizontal="left"/>
    </xf>
    <xf numFmtId="0" fontId="8" fillId="0" borderId="0" xfId="0" applyFont="1" applyBorder="1" applyAlignment="1">
      <alignment vertical="center"/>
    </xf>
    <xf numFmtId="0" fontId="8" fillId="0" borderId="6" xfId="0" applyFont="1" applyBorder="1" applyAlignment="1">
      <alignment vertical="center" shrinkToFit="1"/>
    </xf>
    <xf numFmtId="0" fontId="8" fillId="0" borderId="8" xfId="0" applyFont="1" applyBorder="1" applyAlignment="1">
      <alignment horizontal="left" vertical="center"/>
    </xf>
    <xf numFmtId="0" fontId="7" fillId="0" borderId="0" xfId="0" applyFont="1" applyFill="1" applyBorder="1" applyAlignment="1">
      <alignment horizontal="left" vertical="center"/>
    </xf>
    <xf numFmtId="183" fontId="8" fillId="0" borderId="0" xfId="0" applyNumberFormat="1" applyFont="1" applyBorder="1" applyAlignment="1">
      <alignment horizontal="right" vertical="center"/>
    </xf>
    <xf numFmtId="0" fontId="8" fillId="0" borderId="6" xfId="0" applyFont="1" applyBorder="1" applyAlignment="1">
      <alignment vertical="center"/>
    </xf>
    <xf numFmtId="0" fontId="8" fillId="0" borderId="0" xfId="0" applyFont="1" applyAlignment="1">
      <alignment vertical="center"/>
    </xf>
    <xf numFmtId="0" fontId="7" fillId="0" borderId="0" xfId="0" applyFont="1" applyFill="1" applyAlignment="1">
      <alignment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8" fillId="2" borderId="0" xfId="0" applyFont="1" applyFill="1" applyBorder="1" applyAlignment="1">
      <alignment horizontal="left" vertical="center"/>
    </xf>
    <xf numFmtId="0" fontId="8" fillId="0" borderId="0" xfId="0" applyFont="1" applyBorder="1" applyAlignment="1">
      <alignment horizontal="left" vertical="top"/>
    </xf>
    <xf numFmtId="0" fontId="6" fillId="0" borderId="0" xfId="0" applyFont="1" applyFill="1" applyBorder="1" applyAlignment="1">
      <alignment vertical="top" wrapText="1"/>
    </xf>
    <xf numFmtId="0" fontId="6" fillId="0" borderId="6" xfId="0" applyFont="1" applyFill="1" applyBorder="1" applyAlignment="1">
      <alignment vertical="top" wrapText="1"/>
    </xf>
    <xf numFmtId="0" fontId="8" fillId="2" borderId="3" xfId="0" applyFont="1" applyFill="1" applyBorder="1" applyAlignment="1">
      <alignment vertical="center"/>
    </xf>
    <xf numFmtId="0" fontId="8" fillId="2" borderId="0" xfId="0" applyFont="1" applyFill="1" applyBorder="1" applyAlignment="1">
      <alignment vertical="center"/>
    </xf>
    <xf numFmtId="0" fontId="5" fillId="0" borderId="0" xfId="0" applyFont="1" applyBorder="1" applyAlignment="1">
      <alignment vertical="top" wrapText="1"/>
    </xf>
    <xf numFmtId="0" fontId="8" fillId="0" borderId="0" xfId="0" applyFont="1" applyBorder="1" applyAlignment="1" applyProtection="1">
      <alignment horizontal="left" vertical="center"/>
      <protection locked="0"/>
    </xf>
    <xf numFmtId="0" fontId="4" fillId="0" borderId="5" xfId="0" applyFont="1" applyBorder="1" applyAlignment="1" applyProtection="1">
      <alignment vertical="top" wrapText="1"/>
      <protection locked="0"/>
    </xf>
    <xf numFmtId="0" fontId="4" fillId="0" borderId="0"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8" fillId="0" borderId="8" xfId="0" applyFont="1" applyBorder="1" applyAlignment="1">
      <alignment horizontal="left" vertical="center" wrapText="1"/>
    </xf>
    <xf numFmtId="0" fontId="6" fillId="0" borderId="5"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11" xfId="0" applyFont="1" applyBorder="1" applyAlignment="1">
      <alignment horizontal="center" vertical="center"/>
    </xf>
    <xf numFmtId="183" fontId="6" fillId="2" borderId="3" xfId="0" applyNumberFormat="1" applyFont="1" applyFill="1" applyBorder="1" applyAlignment="1">
      <alignment horizontal="right"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3" xfId="0" applyFont="1" applyBorder="1" applyAlignment="1">
      <alignment horizontal="left"/>
    </xf>
    <xf numFmtId="0" fontId="4" fillId="0" borderId="8" xfId="0" applyFont="1" applyFill="1" applyBorder="1" applyAlignment="1">
      <alignment horizontal="left" vertical="center"/>
    </xf>
    <xf numFmtId="0" fontId="5" fillId="0" borderId="6" xfId="0" applyFont="1" applyBorder="1" applyAlignment="1">
      <alignment horizontal="left"/>
    </xf>
    <xf numFmtId="0" fontId="5" fillId="0" borderId="4" xfId="0" applyFont="1" applyBorder="1" applyAlignment="1">
      <alignment horizontal="left"/>
    </xf>
    <xf numFmtId="0" fontId="5" fillId="0" borderId="9" xfId="0" applyFont="1" applyBorder="1" applyAlignment="1">
      <alignment horizontal="left"/>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vertical="center"/>
    </xf>
    <xf numFmtId="0" fontId="4" fillId="0" borderId="6" xfId="0" applyFont="1" applyFill="1" applyBorder="1" applyAlignment="1">
      <alignment vertical="center"/>
    </xf>
    <xf numFmtId="0" fontId="6" fillId="0" borderId="0" xfId="0" applyFont="1" applyBorder="1" applyAlignment="1">
      <alignment horizontal="center" vertical="center"/>
    </xf>
    <xf numFmtId="0" fontId="39" fillId="0" borderId="0" xfId="0" applyFont="1" applyAlignment="1">
      <alignment vertical="top" wrapText="1"/>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8" fillId="0" borderId="0" xfId="0" applyFont="1" applyBorder="1" applyAlignment="1">
      <alignment horizontal="center" vertical="center" shrinkToFit="1"/>
    </xf>
    <xf numFmtId="0" fontId="42" fillId="0" borderId="0" xfId="0" applyFont="1" applyBorder="1" applyAlignment="1" applyProtection="1">
      <alignment horizontal="center" vertical="center"/>
      <protection locked="0"/>
    </xf>
    <xf numFmtId="0" fontId="4" fillId="0" borderId="5" xfId="0" applyFont="1" applyFill="1" applyBorder="1" applyAlignment="1">
      <alignment horizontal="left" vertical="top"/>
    </xf>
    <xf numFmtId="0" fontId="4" fillId="0" borderId="0" xfId="0" applyFont="1" applyFill="1" applyBorder="1" applyAlignment="1">
      <alignment horizontal="left" vertical="top"/>
    </xf>
    <xf numFmtId="0" fontId="70" fillId="0" borderId="5" xfId="0" applyFont="1" applyBorder="1" applyAlignment="1">
      <alignment vertical="top" wrapText="1"/>
    </xf>
    <xf numFmtId="0" fontId="70" fillId="0" borderId="0" xfId="0" applyFont="1" applyBorder="1" applyAlignment="1">
      <alignment vertical="top" wrapText="1"/>
    </xf>
    <xf numFmtId="0" fontId="70" fillId="0" borderId="6" xfId="0" applyFont="1" applyBorder="1" applyAlignment="1">
      <alignment vertical="top" wrapText="1"/>
    </xf>
    <xf numFmtId="0" fontId="8" fillId="2" borderId="0" xfId="0" applyFont="1" applyFill="1" applyBorder="1" applyAlignment="1">
      <alignment vertical="center"/>
    </xf>
    <xf numFmtId="0" fontId="96" fillId="0" borderId="0" xfId="4" applyFont="1" applyAlignment="1">
      <alignment vertical="center"/>
    </xf>
    <xf numFmtId="0" fontId="72" fillId="0" borderId="0" xfId="0" applyFont="1" applyFill="1" applyBorder="1" applyAlignment="1">
      <alignment horizontal="left" vertical="center"/>
    </xf>
    <xf numFmtId="0" fontId="8" fillId="0" borderId="12" xfId="0" applyFont="1" applyFill="1" applyBorder="1" applyAlignment="1">
      <alignment vertical="center"/>
    </xf>
    <xf numFmtId="0" fontId="8" fillId="0" borderId="13" xfId="0" applyFont="1" applyFill="1" applyBorder="1" applyAlignment="1">
      <alignment vertical="center"/>
    </xf>
    <xf numFmtId="0" fontId="8" fillId="0" borderId="11" xfId="0" applyFont="1" applyFill="1" applyBorder="1" applyAlignment="1">
      <alignment vertical="center"/>
    </xf>
    <xf numFmtId="0" fontId="8" fillId="0" borderId="0" xfId="0" applyFont="1" applyFill="1" applyBorder="1" applyAlignment="1">
      <alignment horizontal="left"/>
    </xf>
    <xf numFmtId="0" fontId="8" fillId="0" borderId="6" xfId="0" applyFont="1" applyFill="1" applyBorder="1" applyAlignment="1">
      <alignment horizontal="left"/>
    </xf>
    <xf numFmtId="0" fontId="7" fillId="0" borderId="0" xfId="0" applyFont="1" applyFill="1" applyBorder="1" applyAlignment="1">
      <alignment horizontal="left"/>
    </xf>
    <xf numFmtId="0" fontId="97" fillId="0" borderId="0" xfId="0" applyFont="1" applyFill="1" applyBorder="1" applyAlignment="1">
      <alignment horizontal="left"/>
    </xf>
    <xf numFmtId="0" fontId="8" fillId="0" borderId="6" xfId="0" applyFont="1" applyBorder="1" applyAlignment="1">
      <alignment horizontal="left"/>
    </xf>
    <xf numFmtId="0" fontId="91" fillId="0" borderId="0" xfId="0" applyFont="1" applyAlignment="1">
      <alignment vertical="top" wrapText="1"/>
    </xf>
    <xf numFmtId="0" fontId="91" fillId="0" borderId="6" xfId="0" applyFont="1" applyBorder="1" applyAlignment="1">
      <alignment vertical="top" wrapText="1"/>
    </xf>
    <xf numFmtId="0" fontId="91" fillId="0" borderId="5" xfId="0" applyFont="1" applyBorder="1" applyAlignment="1">
      <alignment vertical="top" wrapText="1"/>
    </xf>
    <xf numFmtId="0" fontId="6" fillId="0" borderId="5" xfId="0" applyFont="1" applyFill="1" applyBorder="1"/>
    <xf numFmtId="0" fontId="6" fillId="0" borderId="0" xfId="0" applyFont="1" applyFill="1" applyBorder="1" applyAlignment="1">
      <alignment horizontal="left" vertical="top"/>
    </xf>
    <xf numFmtId="0" fontId="6" fillId="0" borderId="0" xfId="0" applyFont="1" applyFill="1" applyBorder="1" applyAlignment="1">
      <alignment horizontal="center" vertical="top"/>
    </xf>
    <xf numFmtId="0" fontId="6" fillId="0" borderId="5" xfId="0" applyFont="1" applyFill="1" applyBorder="1" applyAlignment="1">
      <alignment horizontal="left" vertical="top"/>
    </xf>
    <xf numFmtId="0" fontId="6" fillId="0" borderId="5"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0" xfId="0" applyFont="1" applyBorder="1" applyAlignment="1">
      <alignment vertical="center" shrinkToFit="1"/>
    </xf>
    <xf numFmtId="0" fontId="98" fillId="0" borderId="0" xfId="2" applyFont="1">
      <alignment vertical="center"/>
    </xf>
    <xf numFmtId="0" fontId="2" fillId="0" borderId="0" xfId="2" applyFont="1">
      <alignment vertical="center"/>
    </xf>
    <xf numFmtId="0" fontId="2" fillId="0" borderId="1" xfId="2" applyFont="1" applyBorder="1" applyAlignment="1">
      <alignment horizontal="center" vertical="center"/>
    </xf>
    <xf numFmtId="0" fontId="11" fillId="0" borderId="1" xfId="2" applyFont="1" applyBorder="1" applyAlignment="1">
      <alignment horizontal="center" vertical="center"/>
    </xf>
    <xf numFmtId="0" fontId="11" fillId="0" borderId="1" xfId="2" applyFont="1" applyBorder="1" applyAlignment="1">
      <alignment horizontal="center" vertical="center" wrapText="1"/>
    </xf>
    <xf numFmtId="0" fontId="11" fillId="0" borderId="1" xfId="2" applyFont="1" applyFill="1" applyBorder="1" applyAlignment="1">
      <alignment horizontal="center" vertical="center" wrapText="1"/>
    </xf>
    <xf numFmtId="0" fontId="94" fillId="0" borderId="1" xfId="2" applyFont="1" applyBorder="1" applyAlignment="1">
      <alignment horizontal="center" vertical="center" wrapText="1"/>
    </xf>
    <xf numFmtId="0" fontId="12" fillId="0" borderId="1" xfId="2" applyFont="1" applyBorder="1" applyAlignment="1">
      <alignment horizontal="left" vertical="center" wrapText="1"/>
    </xf>
    <xf numFmtId="0" fontId="11" fillId="0" borderId="1" xfId="2" applyFont="1" applyBorder="1">
      <alignment vertical="center"/>
    </xf>
    <xf numFmtId="0" fontId="2" fillId="2" borderId="1" xfId="2" applyFont="1" applyFill="1" applyBorder="1" applyAlignment="1">
      <alignment horizontal="left" vertical="center" wrapText="1"/>
    </xf>
    <xf numFmtId="0" fontId="2" fillId="2" borderId="1" xfId="2" applyFont="1" applyFill="1" applyBorder="1" applyAlignment="1">
      <alignment horizontal="left" vertical="center"/>
    </xf>
    <xf numFmtId="57" fontId="2" fillId="2" borderId="1" xfId="2" applyNumberFormat="1" applyFont="1" applyFill="1" applyBorder="1" applyAlignment="1">
      <alignment horizontal="center" vertical="center"/>
    </xf>
    <xf numFmtId="0" fontId="2" fillId="2" borderId="1" xfId="2" applyFont="1" applyFill="1" applyBorder="1" applyAlignment="1">
      <alignment horizontal="center" vertical="center" wrapText="1"/>
    </xf>
    <xf numFmtId="0" fontId="2" fillId="2" borderId="1" xfId="2" applyFont="1" applyFill="1" applyBorder="1" applyAlignment="1">
      <alignment horizontal="center" vertical="center"/>
    </xf>
    <xf numFmtId="177" fontId="2"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12" fillId="2" borderId="1" xfId="2" applyFont="1" applyFill="1" applyBorder="1" applyAlignment="1">
      <alignment horizontal="left" vertical="center" wrapText="1"/>
    </xf>
    <xf numFmtId="0" fontId="11" fillId="0" borderId="0" xfId="2" applyFont="1" applyBorder="1" applyAlignment="1">
      <alignment horizontal="center" vertical="center"/>
    </xf>
    <xf numFmtId="0" fontId="7" fillId="2" borderId="1" xfId="2" applyFont="1" applyFill="1" applyBorder="1" applyAlignment="1">
      <alignment horizontal="left" vertical="center" wrapText="1"/>
    </xf>
    <xf numFmtId="0" fontId="7" fillId="2" borderId="1" xfId="2" applyFont="1" applyFill="1" applyBorder="1" applyAlignment="1">
      <alignment horizontal="left" vertical="center"/>
    </xf>
    <xf numFmtId="57"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wrapText="1"/>
    </xf>
    <xf numFmtId="178" fontId="7" fillId="2" borderId="1" xfId="2" applyNumberFormat="1" applyFont="1" applyFill="1" applyBorder="1" applyAlignment="1">
      <alignment horizontal="right" vertical="center"/>
    </xf>
    <xf numFmtId="178" fontId="7" fillId="2" borderId="1" xfId="2" applyNumberFormat="1" applyFont="1" applyFill="1" applyBorder="1" applyAlignment="1">
      <alignment horizontal="right" vertical="center" shrinkToFit="1"/>
    </xf>
    <xf numFmtId="0" fontId="7" fillId="2" borderId="1" xfId="6" applyFont="1" applyFill="1" applyBorder="1" applyAlignment="1">
      <alignment horizontal="center" vertical="center"/>
    </xf>
    <xf numFmtId="178" fontId="7" fillId="2" borderId="1" xfId="2" applyNumberFormat="1" applyFont="1" applyFill="1" applyBorder="1" applyAlignment="1">
      <alignment horizontal="right" vertical="center" wrapText="1"/>
    </xf>
    <xf numFmtId="0" fontId="4" fillId="0" borderId="3" xfId="0" applyFont="1" applyBorder="1" applyAlignment="1">
      <alignment horizontal="center" vertical="top"/>
    </xf>
    <xf numFmtId="0" fontId="76" fillId="2" borderId="135" xfId="0" applyFont="1" applyFill="1" applyBorder="1" applyAlignment="1">
      <alignment vertical="center" wrapText="1"/>
    </xf>
    <xf numFmtId="0" fontId="76" fillId="0" borderId="74" xfId="0" applyFont="1" applyFill="1" applyBorder="1" applyAlignment="1">
      <alignment vertical="center" wrapText="1"/>
    </xf>
    <xf numFmtId="0" fontId="2" fillId="0" borderId="0" xfId="1" applyFont="1" applyFill="1" applyBorder="1" applyAlignment="1">
      <alignment vertical="top" wrapText="1"/>
    </xf>
    <xf numFmtId="0" fontId="76" fillId="2" borderId="62" xfId="0" applyFont="1" applyFill="1" applyBorder="1" applyAlignment="1">
      <alignment vertical="center"/>
    </xf>
    <xf numFmtId="0" fontId="76" fillId="0" borderId="82" xfId="0" applyFont="1" applyFill="1" applyBorder="1" applyAlignment="1">
      <alignment horizontal="left" vertical="center" wrapText="1"/>
    </xf>
    <xf numFmtId="0" fontId="2" fillId="0" borderId="0" xfId="1" applyFont="1" applyFill="1" applyBorder="1" applyAlignment="1">
      <alignment vertical="top"/>
    </xf>
    <xf numFmtId="0" fontId="82" fillId="0" borderId="0" xfId="0" applyFont="1" applyFill="1" applyAlignment="1">
      <alignment vertical="center"/>
    </xf>
    <xf numFmtId="0" fontId="12" fillId="0" borderId="0" xfId="1" applyFont="1" applyFill="1" applyBorder="1" applyAlignment="1">
      <alignment horizontal="left" vertical="center"/>
    </xf>
    <xf numFmtId="0" fontId="12" fillId="0" borderId="0" xfId="1" applyFont="1" applyFill="1" applyBorder="1" applyAlignment="1">
      <alignment horizontal="left" vertical="top" wrapText="1"/>
    </xf>
    <xf numFmtId="0" fontId="2" fillId="0" borderId="0" xfId="0" applyFont="1" applyFill="1" applyAlignment="1">
      <alignment vertical="center"/>
    </xf>
    <xf numFmtId="0" fontId="12" fillId="0" borderId="0" xfId="0" applyFont="1" applyFill="1" applyAlignment="1">
      <alignment vertical="center"/>
    </xf>
    <xf numFmtId="0" fontId="12" fillId="0" borderId="0" xfId="1" applyFont="1" applyFill="1" applyAlignment="1">
      <alignment vertical="center" wrapText="1"/>
    </xf>
    <xf numFmtId="0" fontId="83" fillId="0" borderId="0" xfId="0" applyFont="1" applyFill="1" applyAlignment="1">
      <alignment vertical="center" wrapText="1"/>
    </xf>
    <xf numFmtId="0" fontId="82" fillId="0" borderId="0" xfId="1" applyFont="1" applyFill="1" applyAlignment="1">
      <alignment vertical="center"/>
    </xf>
    <xf numFmtId="0" fontId="82" fillId="0" borderId="21" xfId="1" applyFont="1" applyFill="1" applyBorder="1"/>
    <xf numFmtId="0" fontId="94" fillId="0" borderId="21" xfId="1" applyFont="1" applyFill="1" applyBorder="1"/>
    <xf numFmtId="0" fontId="99" fillId="0" borderId="21" xfId="1" applyFont="1" applyFill="1" applyBorder="1"/>
    <xf numFmtId="0" fontId="99" fillId="0" borderId="2" xfId="1" applyFont="1" applyFill="1" applyBorder="1"/>
    <xf numFmtId="0" fontId="99" fillId="0" borderId="11" xfId="1" applyFont="1" applyFill="1" applyBorder="1"/>
    <xf numFmtId="0" fontId="2" fillId="0" borderId="4" xfId="1" applyFont="1" applyFill="1" applyBorder="1" applyAlignment="1">
      <alignment horizontal="center" vertical="center" wrapText="1"/>
    </xf>
    <xf numFmtId="0" fontId="82" fillId="0" borderId="0" xfId="1" applyFont="1" applyFill="1"/>
    <xf numFmtId="0" fontId="82" fillId="0" borderId="14" xfId="1" applyFont="1" applyFill="1" applyBorder="1" applyAlignment="1">
      <alignment horizontal="center"/>
    </xf>
    <xf numFmtId="0" fontId="94" fillId="0" borderId="14" xfId="1" applyFont="1" applyFill="1" applyBorder="1" applyAlignment="1">
      <alignment horizontal="center"/>
    </xf>
    <xf numFmtId="0" fontId="99" fillId="0" borderId="14" xfId="1" applyFont="1" applyFill="1" applyBorder="1" applyAlignment="1">
      <alignment horizontal="center"/>
    </xf>
    <xf numFmtId="0" fontId="82" fillId="0" borderId="10" xfId="1" applyFont="1" applyFill="1" applyBorder="1"/>
    <xf numFmtId="0" fontId="94" fillId="0" borderId="10" xfId="1" applyFont="1" applyFill="1" applyBorder="1" applyAlignment="1">
      <alignment horizontal="center"/>
    </xf>
    <xf numFmtId="0" fontId="99" fillId="0" borderId="10" xfId="1" applyFont="1" applyFill="1" applyBorder="1" applyAlignment="1">
      <alignment horizontal="center"/>
    </xf>
    <xf numFmtId="0" fontId="99" fillId="0" borderId="10" xfId="1" applyFont="1" applyFill="1" applyBorder="1"/>
    <xf numFmtId="0" fontId="94" fillId="0" borderId="10" xfId="1" applyFont="1" applyFill="1" applyBorder="1"/>
    <xf numFmtId="0" fontId="94" fillId="2" borderId="21" xfId="1" applyFont="1" applyFill="1" applyBorder="1" applyAlignment="1">
      <alignment vertical="center"/>
    </xf>
    <xf numFmtId="0" fontId="94" fillId="0" borderId="21" xfId="1" applyFont="1" applyFill="1" applyBorder="1" applyAlignment="1">
      <alignment horizontal="center"/>
    </xf>
    <xf numFmtId="0" fontId="94" fillId="2" borderId="14" xfId="1" applyFont="1" applyFill="1" applyBorder="1" applyAlignment="1">
      <alignment vertical="center"/>
    </xf>
    <xf numFmtId="0" fontId="94" fillId="2" borderId="10" xfId="1" applyFont="1" applyFill="1" applyBorder="1" applyAlignment="1">
      <alignment vertical="center"/>
    </xf>
    <xf numFmtId="0" fontId="94" fillId="0" borderId="0" xfId="1" applyFont="1" applyFill="1"/>
    <xf numFmtId="0" fontId="100" fillId="0" borderId="0" xfId="1" applyFont="1" applyFill="1" applyAlignment="1">
      <alignment vertical="top"/>
    </xf>
    <xf numFmtId="0" fontId="12" fillId="0" borderId="0" xfId="1" applyFont="1" applyFill="1" applyBorder="1" applyAlignment="1">
      <alignment vertical="top" wrapText="1"/>
    </xf>
    <xf numFmtId="0" fontId="94" fillId="0" borderId="0" xfId="1" applyFont="1" applyFill="1" applyAlignment="1">
      <alignment vertical="center"/>
    </xf>
    <xf numFmtId="0" fontId="2" fillId="0" borderId="0" xfId="1" applyFont="1" applyFill="1" applyAlignment="1">
      <alignment vertical="center" wrapText="1"/>
    </xf>
    <xf numFmtId="0" fontId="12" fillId="0" borderId="8" xfId="1" applyFont="1" applyFill="1" applyBorder="1" applyAlignment="1">
      <alignment vertical="center" wrapText="1"/>
    </xf>
    <xf numFmtId="0" fontId="82" fillId="0" borderId="14" xfId="1" applyFont="1" applyFill="1" applyBorder="1"/>
    <xf numFmtId="0" fontId="94" fillId="0" borderId="2" xfId="1" applyFont="1" applyFill="1" applyBorder="1"/>
    <xf numFmtId="0" fontId="94" fillId="0" borderId="4" xfId="1" applyFont="1" applyFill="1" applyBorder="1" applyAlignment="1">
      <alignment horizontal="center"/>
    </xf>
    <xf numFmtId="0" fontId="94" fillId="0" borderId="4" xfId="1" applyFont="1" applyFill="1" applyBorder="1"/>
    <xf numFmtId="0" fontId="94" fillId="0" borderId="4" xfId="1" applyFont="1" applyFill="1" applyBorder="1" applyAlignment="1">
      <alignment horizontal="center" wrapText="1"/>
    </xf>
    <xf numFmtId="0" fontId="94" fillId="0" borderId="14" xfId="1" applyFont="1" applyFill="1" applyBorder="1"/>
    <xf numFmtId="0" fontId="94" fillId="0" borderId="5" xfId="1" applyFont="1" applyFill="1" applyBorder="1"/>
    <xf numFmtId="0" fontId="94" fillId="0" borderId="6" xfId="1" applyFont="1" applyFill="1" applyBorder="1" applyAlignment="1">
      <alignment horizontal="center"/>
    </xf>
    <xf numFmtId="0" fontId="94" fillId="0" borderId="14" xfId="1" applyFont="1" applyFill="1" applyBorder="1" applyAlignment="1">
      <alignment horizontal="center" vertical="center"/>
    </xf>
    <xf numFmtId="0" fontId="94" fillId="0" borderId="7" xfId="1" applyFont="1" applyFill="1" applyBorder="1"/>
    <xf numFmtId="0" fontId="94" fillId="0" borderId="9" xfId="1" applyFont="1" applyFill="1" applyBorder="1" applyAlignment="1">
      <alignment horizontal="center"/>
    </xf>
    <xf numFmtId="0" fontId="94" fillId="0" borderId="10" xfId="1" applyFont="1" applyFill="1" applyBorder="1" applyAlignment="1">
      <alignment horizontal="center" vertical="center"/>
    </xf>
    <xf numFmtId="0" fontId="94" fillId="0" borderId="21" xfId="1" applyFont="1" applyFill="1" applyBorder="1" applyAlignment="1">
      <alignment vertical="center"/>
    </xf>
    <xf numFmtId="58" fontId="94" fillId="0" borderId="21" xfId="1" applyNumberFormat="1" applyFont="1" applyFill="1" applyBorder="1" applyAlignment="1">
      <alignment horizontal="center"/>
    </xf>
    <xf numFmtId="0" fontId="94" fillId="0" borderId="14" xfId="1" applyFont="1" applyFill="1" applyBorder="1" applyAlignment="1">
      <alignment vertical="center" shrinkToFit="1"/>
    </xf>
    <xf numFmtId="0" fontId="94" fillId="0" borderId="14" xfId="1" applyFont="1" applyFill="1" applyBorder="1" applyAlignment="1">
      <alignment horizontal="center" shrinkToFit="1"/>
    </xf>
    <xf numFmtId="0" fontId="94" fillId="0" borderId="10" xfId="1" applyFont="1" applyFill="1" applyBorder="1" applyAlignment="1">
      <alignment vertical="center"/>
    </xf>
    <xf numFmtId="58" fontId="94" fillId="0" borderId="10" xfId="1" applyNumberFormat="1" applyFont="1" applyFill="1" applyBorder="1" applyAlignment="1">
      <alignment horizontal="center"/>
    </xf>
    <xf numFmtId="0" fontId="94" fillId="0" borderId="14" xfId="1" applyFont="1" applyFill="1" applyBorder="1" applyAlignment="1">
      <alignment vertical="center"/>
    </xf>
    <xf numFmtId="0" fontId="4" fillId="0" borderId="5" xfId="0" applyFont="1" applyBorder="1" applyAlignment="1">
      <alignment vertical="top" wrapText="1"/>
    </xf>
    <xf numFmtId="0" fontId="4" fillId="0" borderId="0" xfId="0" applyFont="1" applyBorder="1" applyAlignment="1">
      <alignment vertical="top" wrapText="1"/>
    </xf>
    <xf numFmtId="0" fontId="69" fillId="0" borderId="5" xfId="0" applyFont="1" applyFill="1" applyBorder="1" applyAlignment="1">
      <alignment vertical="top" wrapText="1"/>
    </xf>
    <xf numFmtId="0" fontId="6" fillId="0" borderId="0" xfId="0" applyFont="1" applyFill="1" applyBorder="1" applyAlignment="1">
      <alignment horizontal="left"/>
    </xf>
    <xf numFmtId="0" fontId="74" fillId="0" borderId="0" xfId="0" applyFont="1"/>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8" fillId="0" borderId="0" xfId="0" applyFont="1" applyBorder="1" applyAlignment="1">
      <alignment vertical="center"/>
    </xf>
    <xf numFmtId="0" fontId="8" fillId="2" borderId="0" xfId="0" applyFont="1" applyFill="1" applyBorder="1" applyAlignment="1">
      <alignment vertical="center"/>
    </xf>
    <xf numFmtId="0" fontId="8" fillId="0" borderId="0" xfId="0" applyFont="1" applyFill="1" applyBorder="1" applyAlignment="1">
      <alignment horizontal="left" vertical="top"/>
    </xf>
    <xf numFmtId="0" fontId="8" fillId="0" borderId="0" xfId="0" applyFont="1" applyFill="1" applyBorder="1" applyAlignment="1">
      <alignment vertical="top"/>
    </xf>
    <xf numFmtId="0" fontId="7" fillId="2" borderId="1" xfId="2" applyFont="1" applyFill="1" applyBorder="1" applyAlignment="1">
      <alignment horizontal="center" vertical="center" shrinkToFit="1"/>
    </xf>
    <xf numFmtId="0" fontId="7" fillId="0" borderId="6" xfId="0" applyFont="1" applyFill="1" applyBorder="1" applyAlignment="1">
      <alignment vertical="center"/>
    </xf>
    <xf numFmtId="0" fontId="79" fillId="0" borderId="0" xfId="0" applyFont="1" applyBorder="1" applyAlignment="1">
      <alignment horizontal="center" vertical="center"/>
    </xf>
    <xf numFmtId="0" fontId="79" fillId="0" borderId="0" xfId="0" applyFont="1" applyBorder="1" applyAlignment="1">
      <alignment horizontal="left" vertical="center"/>
    </xf>
    <xf numFmtId="0" fontId="79" fillId="2" borderId="0" xfId="0" applyFont="1" applyFill="1" applyBorder="1" applyAlignment="1">
      <alignment vertical="center"/>
    </xf>
    <xf numFmtId="0" fontId="79" fillId="0" borderId="0" xfId="0" applyFont="1" applyBorder="1" applyAlignment="1">
      <alignment vertical="center"/>
    </xf>
    <xf numFmtId="0" fontId="79" fillId="0" borderId="0" xfId="0" applyFont="1" applyBorder="1" applyAlignment="1"/>
    <xf numFmtId="0" fontId="79" fillId="0" borderId="0" xfId="0" applyFont="1" applyBorder="1" applyAlignment="1">
      <alignment wrapText="1"/>
    </xf>
    <xf numFmtId="0" fontId="79" fillId="0" borderId="0" xfId="0" applyFont="1" applyBorder="1" applyAlignment="1">
      <alignment horizontal="left" wrapText="1"/>
    </xf>
    <xf numFmtId="0" fontId="79" fillId="0" borderId="0" xfId="0" applyFont="1" applyBorder="1" applyAlignment="1">
      <alignment horizontal="center"/>
    </xf>
    <xf numFmtId="0" fontId="79" fillId="0" borderId="0" xfId="0" applyFont="1" applyBorder="1" applyAlignment="1">
      <alignment vertical="center" wrapText="1"/>
    </xf>
    <xf numFmtId="0" fontId="79" fillId="0" borderId="8" xfId="0" applyFont="1" applyBorder="1" applyAlignment="1"/>
    <xf numFmtId="0" fontId="79" fillId="0" borderId="0" xfId="0" applyFont="1" applyFill="1" applyBorder="1" applyAlignment="1">
      <alignment horizontal="center" vertical="center" wrapText="1"/>
    </xf>
    <xf numFmtId="0" fontId="79" fillId="0" borderId="0" xfId="0" applyFont="1" applyFill="1" applyBorder="1" applyAlignment="1">
      <alignment vertical="center" wrapText="1"/>
    </xf>
    <xf numFmtId="0" fontId="79" fillId="0" borderId="0" xfId="0" applyFont="1" applyFill="1" applyBorder="1" applyAlignment="1" applyProtection="1">
      <alignment vertical="center"/>
      <protection locked="0"/>
    </xf>
    <xf numFmtId="0" fontId="79" fillId="0" borderId="0" xfId="0" applyFont="1" applyFill="1" applyBorder="1" applyAlignment="1">
      <alignment vertical="center"/>
    </xf>
    <xf numFmtId="0" fontId="79" fillId="0" borderId="0" xfId="0" applyFont="1" applyFill="1" applyBorder="1" applyAlignment="1">
      <alignment horizontal="center"/>
    </xf>
    <xf numFmtId="0" fontId="79" fillId="0" borderId="0" xfId="0" applyFont="1" applyFill="1" applyBorder="1" applyAlignment="1">
      <alignment horizontal="center" vertical="center"/>
    </xf>
    <xf numFmtId="0" fontId="79" fillId="2" borderId="8" xfId="0" applyFont="1" applyFill="1" applyBorder="1" applyAlignment="1"/>
    <xf numFmtId="0" fontId="4" fillId="0" borderId="7" xfId="0" applyFont="1" applyFill="1" applyBorder="1" applyAlignment="1">
      <alignment vertical="top" wrapText="1"/>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4" fillId="0" borderId="0" xfId="0" applyFont="1" applyBorder="1" applyAlignment="1">
      <alignment vertical="center" wrapText="1"/>
    </xf>
    <xf numFmtId="0" fontId="4" fillId="0" borderId="6" xfId="0" applyFont="1" applyBorder="1" applyAlignment="1">
      <alignment vertical="center" wrapText="1"/>
    </xf>
    <xf numFmtId="0" fontId="79" fillId="0" borderId="8" xfId="0" applyFont="1" applyBorder="1" applyAlignment="1">
      <alignment vertical="center"/>
    </xf>
    <xf numFmtId="0" fontId="42" fillId="0" borderId="5" xfId="0" applyFont="1" applyBorder="1" applyAlignment="1">
      <alignment horizontal="left" vertical="center"/>
    </xf>
    <xf numFmtId="0" fontId="101" fillId="0" borderId="0" xfId="0" applyFont="1" applyAlignment="1"/>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0" fontId="69" fillId="0" borderId="5" xfId="0" applyFont="1" applyBorder="1" applyAlignment="1">
      <alignment vertical="top"/>
    </xf>
    <xf numFmtId="0" fontId="69" fillId="0" borderId="0" xfId="0" applyFont="1" applyBorder="1" applyAlignment="1">
      <alignment vertical="top"/>
    </xf>
    <xf numFmtId="0" fontId="69" fillId="0" borderId="6" xfId="0" applyFont="1" applyBorder="1" applyAlignment="1">
      <alignment vertical="top"/>
    </xf>
    <xf numFmtId="183" fontId="6" fillId="0" borderId="13" xfId="0" applyNumberFormat="1" applyFont="1" applyFill="1" applyBorder="1" applyAlignment="1">
      <alignment horizontal="right" vertical="center" shrinkToFit="1"/>
    </xf>
    <xf numFmtId="58" fontId="36" fillId="0" borderId="0" xfId="0" applyNumberFormat="1" applyFont="1"/>
    <xf numFmtId="0" fontId="37" fillId="0" borderId="5" xfId="0" applyFont="1" applyBorder="1" applyAlignment="1">
      <alignment horizontal="left" vertical="top"/>
    </xf>
    <xf numFmtId="0" fontId="40" fillId="0" borderId="5" xfId="0" applyFont="1" applyBorder="1"/>
    <xf numFmtId="0" fontId="6" fillId="0" borderId="0" xfId="0" applyFont="1" applyAlignment="1">
      <alignment horizontal="center"/>
    </xf>
    <xf numFmtId="0" fontId="55" fillId="0" borderId="0" xfId="0" applyFont="1" applyAlignment="1">
      <alignment vertical="center"/>
    </xf>
    <xf numFmtId="0" fontId="6" fillId="0" borderId="5" xfId="0" applyFont="1" applyFill="1" applyBorder="1" applyAlignment="1" applyProtection="1">
      <alignment vertical="center"/>
      <protection locked="0"/>
    </xf>
    <xf numFmtId="0" fontId="6" fillId="0" borderId="6" xfId="0" applyFont="1" applyFill="1" applyBorder="1" applyAlignment="1" applyProtection="1">
      <alignment vertical="center"/>
      <protection locked="0"/>
    </xf>
    <xf numFmtId="0" fontId="4" fillId="0" borderId="5"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4" fillId="0" borderId="6" xfId="0" applyFont="1" applyFill="1" applyBorder="1" applyAlignment="1" applyProtection="1">
      <alignment vertical="top"/>
      <protection locked="0"/>
    </xf>
    <xf numFmtId="0" fontId="6" fillId="0" borderId="0" xfId="0" applyFont="1" applyFill="1" applyBorder="1" applyAlignment="1" applyProtection="1">
      <protection locked="0"/>
    </xf>
    <xf numFmtId="0" fontId="6" fillId="0" borderId="0" xfId="0" applyFont="1" applyFill="1" applyBorder="1" applyAlignment="1" applyProtection="1">
      <alignment horizontal="center" vertical="center"/>
      <protection locked="0"/>
    </xf>
    <xf numFmtId="0" fontId="6" fillId="0" borderId="7" xfId="0" applyFont="1" applyFill="1" applyBorder="1" applyAlignment="1" applyProtection="1">
      <alignment vertical="center"/>
      <protection locked="0"/>
    </xf>
    <xf numFmtId="0" fontId="6" fillId="0" borderId="8" xfId="0" applyFont="1" applyFill="1" applyBorder="1" applyAlignment="1" applyProtection="1">
      <alignment vertical="center"/>
      <protection locked="0"/>
    </xf>
    <xf numFmtId="0" fontId="6" fillId="0" borderId="9" xfId="0" applyFont="1" applyFill="1" applyBorder="1" applyAlignment="1" applyProtection="1">
      <alignment vertical="center"/>
      <protection locked="0"/>
    </xf>
    <xf numFmtId="0" fontId="6" fillId="0" borderId="0" xfId="0" applyFont="1" applyFill="1" applyBorder="1" applyAlignment="1" applyProtection="1">
      <alignment vertical="center" wrapText="1"/>
      <protection locked="0"/>
    </xf>
    <xf numFmtId="0" fontId="4" fillId="0" borderId="7" xfId="0" applyFont="1" applyFill="1" applyBorder="1" applyAlignment="1" applyProtection="1">
      <alignment vertical="top"/>
      <protection locked="0"/>
    </xf>
    <xf numFmtId="0" fontId="5" fillId="0" borderId="5" xfId="0" applyFont="1" applyFill="1" applyBorder="1" applyAlignment="1" applyProtection="1">
      <alignment vertical="top" wrapText="1"/>
      <protection locked="0"/>
    </xf>
    <xf numFmtId="0" fontId="5" fillId="0" borderId="0" xfId="0" applyFont="1" applyFill="1" applyBorder="1" applyAlignment="1" applyProtection="1">
      <alignment vertical="top" wrapText="1"/>
      <protection locked="0"/>
    </xf>
    <xf numFmtId="0" fontId="5" fillId="0" borderId="6" xfId="0" applyFont="1" applyFill="1" applyBorder="1" applyAlignment="1" applyProtection="1">
      <alignment vertical="top" wrapText="1"/>
      <protection locked="0"/>
    </xf>
    <xf numFmtId="0" fontId="6" fillId="0" borderId="5" xfId="0" applyFont="1" applyFill="1" applyBorder="1" applyAlignment="1" applyProtection="1">
      <protection locked="0"/>
    </xf>
    <xf numFmtId="0" fontId="6" fillId="0" borderId="6" xfId="0" applyFont="1" applyFill="1" applyBorder="1" applyAlignment="1" applyProtection="1">
      <protection locked="0"/>
    </xf>
    <xf numFmtId="0" fontId="6" fillId="0" borderId="8" xfId="0" applyFont="1" applyFill="1" applyBorder="1" applyAlignment="1" applyProtection="1">
      <alignment horizontal="center" vertical="center"/>
      <protection locked="0"/>
    </xf>
    <xf numFmtId="0" fontId="6" fillId="0" borderId="8" xfId="0" applyFont="1" applyFill="1" applyBorder="1" applyAlignment="1" applyProtection="1">
      <protection locked="0"/>
    </xf>
    <xf numFmtId="0" fontId="4" fillId="0" borderId="8" xfId="0" applyFont="1" applyFill="1" applyBorder="1" applyAlignment="1" applyProtection="1">
      <alignment vertical="top"/>
      <protection locked="0"/>
    </xf>
    <xf numFmtId="0" fontId="4" fillId="0" borderId="9" xfId="0" applyFont="1" applyFill="1" applyBorder="1" applyAlignment="1" applyProtection="1">
      <alignment vertical="top"/>
      <protection locked="0"/>
    </xf>
    <xf numFmtId="0" fontId="4" fillId="0" borderId="3" xfId="0" applyFont="1" applyFill="1" applyBorder="1" applyAlignment="1" applyProtection="1">
      <alignment vertical="top"/>
      <protection locked="0"/>
    </xf>
    <xf numFmtId="0" fontId="4" fillId="0" borderId="3" xfId="0" applyFont="1" applyFill="1" applyBorder="1" applyAlignment="1" applyProtection="1">
      <alignment vertical="top" wrapText="1"/>
      <protection locked="0"/>
    </xf>
    <xf numFmtId="0" fontId="6" fillId="0" borderId="7" xfId="0" applyFont="1" applyFill="1" applyBorder="1" applyAlignment="1" applyProtection="1">
      <protection locked="0"/>
    </xf>
    <xf numFmtId="0" fontId="55" fillId="0" borderId="0" xfId="0" applyFont="1" applyFill="1" applyBorder="1" applyAlignment="1" applyProtection="1">
      <alignment vertical="center"/>
      <protection locked="0"/>
    </xf>
    <xf numFmtId="0" fontId="4" fillId="0" borderId="5" xfId="0" applyFont="1" applyFill="1" applyBorder="1" applyAlignment="1" applyProtection="1">
      <protection locked="0"/>
    </xf>
    <xf numFmtId="0" fontId="4" fillId="0" borderId="0" xfId="0" applyFont="1" applyFill="1" applyBorder="1" applyAlignment="1" applyProtection="1">
      <protection locked="0"/>
    </xf>
    <xf numFmtId="0" fontId="4" fillId="0" borderId="5" xfId="0" applyFont="1" applyFill="1" applyBorder="1" applyAlignment="1">
      <alignment vertical="top" shrinkToFit="1"/>
    </xf>
    <xf numFmtId="0" fontId="4" fillId="0" borderId="0" xfId="0" applyFont="1" applyFill="1" applyBorder="1" applyAlignment="1">
      <alignment vertical="top" shrinkToFit="1"/>
    </xf>
    <xf numFmtId="0" fontId="4" fillId="0" borderId="6" xfId="0" applyFont="1" applyFill="1" applyBorder="1" applyAlignment="1">
      <alignment vertical="top" shrinkToFit="1"/>
    </xf>
    <xf numFmtId="0" fontId="4" fillId="0" borderId="5" xfId="0" applyFont="1" applyBorder="1" applyAlignment="1" applyProtection="1">
      <protection locked="0"/>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8" fillId="0" borderId="0" xfId="0" applyFont="1" applyBorder="1" applyAlignment="1">
      <alignment vertical="center"/>
    </xf>
    <xf numFmtId="0" fontId="8" fillId="0" borderId="6" xfId="0" applyFont="1" applyBorder="1" applyAlignment="1">
      <alignment vertical="center"/>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6" xfId="0" applyFont="1" applyBorder="1" applyAlignment="1" applyProtection="1">
      <alignment vertical="center" wrapText="1"/>
      <protection locked="0"/>
    </xf>
    <xf numFmtId="0" fontId="6" fillId="0" borderId="6" xfId="0" applyFont="1" applyBorder="1" applyAlignment="1" applyProtection="1">
      <alignment horizontal="left" vertical="center"/>
      <protection locked="0"/>
    </xf>
    <xf numFmtId="0" fontId="6" fillId="0" borderId="7" xfId="0" applyFont="1" applyBorder="1" applyAlignment="1" applyProtection="1">
      <alignment vertical="center"/>
      <protection locked="0"/>
    </xf>
    <xf numFmtId="0" fontId="6" fillId="0" borderId="8" xfId="0" applyFont="1" applyBorder="1" applyAlignment="1" applyProtection="1">
      <alignment vertical="center"/>
      <protection locked="0"/>
    </xf>
    <xf numFmtId="0" fontId="6" fillId="0" borderId="9" xfId="0" applyFont="1" applyBorder="1" applyAlignment="1" applyProtection="1">
      <alignment vertical="center"/>
      <protection locked="0"/>
    </xf>
    <xf numFmtId="0" fontId="8" fillId="0" borderId="0" xfId="0" applyFont="1" applyProtection="1">
      <protection locked="0"/>
    </xf>
    <xf numFmtId="0" fontId="5" fillId="0" borderId="2" xfId="0" applyFont="1" applyFill="1" applyBorder="1" applyAlignment="1" applyProtection="1">
      <alignment vertical="top" wrapText="1"/>
      <protection locked="0"/>
    </xf>
    <xf numFmtId="0" fontId="5" fillId="0" borderId="3" xfId="0" applyFont="1" applyFill="1" applyBorder="1" applyAlignment="1" applyProtection="1">
      <alignment vertical="top" wrapText="1"/>
      <protection locked="0"/>
    </xf>
    <xf numFmtId="0" fontId="6" fillId="0" borderId="0" xfId="0" applyFont="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6" fillId="0" borderId="8" xfId="0" applyFont="1" applyFill="1" applyBorder="1" applyAlignment="1">
      <alignment vertical="center"/>
    </xf>
    <xf numFmtId="0" fontId="8" fillId="0" borderId="0" xfId="0" applyFont="1" applyAlignment="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6" fillId="0" borderId="5"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6" fillId="0" borderId="8" xfId="0" applyFont="1" applyFill="1" applyBorder="1" applyAlignment="1">
      <alignment horizontal="center" vertical="center"/>
    </xf>
    <xf numFmtId="0" fontId="8" fillId="2" borderId="8"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0" xfId="0" applyFont="1" applyAlignment="1">
      <alignment vertical="center"/>
    </xf>
    <xf numFmtId="0" fontId="8" fillId="0" borderId="9" xfId="0" applyFont="1" applyFill="1" applyBorder="1" applyAlignment="1">
      <alignment horizontal="center" vertical="center"/>
    </xf>
    <xf numFmtId="0" fontId="3" fillId="0" borderId="0" xfId="4" applyFont="1" applyAlignment="1">
      <alignment vertical="center"/>
    </xf>
    <xf numFmtId="0" fontId="8" fillId="0" borderId="0" xfId="0" applyFont="1" applyFill="1" applyBorder="1" applyAlignment="1">
      <alignment horizontal="left" vertical="center"/>
    </xf>
    <xf numFmtId="0" fontId="8" fillId="0" borderId="0" xfId="0" applyFont="1" applyBorder="1" applyAlignment="1">
      <alignment horizontal="center" vertical="top"/>
    </xf>
    <xf numFmtId="0" fontId="4" fillId="0" borderId="5" xfId="0" applyFont="1" applyBorder="1" applyAlignment="1">
      <alignment horizontal="left" vertical="center"/>
    </xf>
    <xf numFmtId="0" fontId="68" fillId="0" borderId="0" xfId="0" applyFont="1" applyBorder="1" applyAlignment="1">
      <alignment horizontal="center" vertical="center"/>
    </xf>
    <xf numFmtId="0" fontId="39" fillId="0" borderId="0" xfId="0" applyFont="1" applyAlignment="1">
      <alignment horizontal="left" vertical="top"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left" vertical="center"/>
    </xf>
    <xf numFmtId="0" fontId="8" fillId="0" borderId="2" xfId="0" applyFont="1" applyBorder="1" applyAlignment="1">
      <alignment horizontal="center" vertical="center"/>
    </xf>
    <xf numFmtId="0" fontId="8" fillId="2" borderId="0" xfId="0" applyFont="1" applyFill="1" applyBorder="1" applyAlignment="1">
      <alignment horizontal="center" vertical="center"/>
    </xf>
    <xf numFmtId="0" fontId="8" fillId="0" borderId="0" xfId="0" applyFont="1" applyBorder="1" applyAlignment="1">
      <alignment horizontal="center" vertical="center"/>
    </xf>
    <xf numFmtId="0" fontId="39" fillId="0" borderId="0" xfId="0" applyFont="1" applyAlignment="1">
      <alignment horizontal="left" vertical="top"/>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8" fillId="2" borderId="13" xfId="0" applyFont="1" applyFill="1" applyBorder="1" applyAlignment="1">
      <alignment horizontal="center" vertical="center"/>
    </xf>
    <xf numFmtId="0" fontId="8" fillId="0" borderId="0" xfId="0" applyFont="1" applyBorder="1" applyAlignment="1">
      <alignment vertical="top" wrapText="1"/>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0" fontId="6" fillId="0" borderId="1" xfId="0" applyFont="1" applyFill="1" applyBorder="1" applyAlignment="1">
      <alignment horizontal="center" vertical="center"/>
    </xf>
    <xf numFmtId="0" fontId="8" fillId="0" borderId="6" xfId="0" applyFont="1" applyBorder="1" applyAlignment="1">
      <alignment horizontal="left" vertical="center"/>
    </xf>
    <xf numFmtId="0" fontId="8" fillId="0" borderId="0" xfId="0" applyFont="1" applyBorder="1" applyAlignment="1">
      <alignment vertical="center"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vertical="top" wrapText="1"/>
    </xf>
    <xf numFmtId="0" fontId="6" fillId="0" borderId="124" xfId="0" applyFont="1" applyFill="1" applyBorder="1" applyAlignment="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130" xfId="0" applyFont="1" applyFill="1" applyBorder="1" applyAlignment="1">
      <alignment vertical="center"/>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8" fillId="0" borderId="0" xfId="0" applyFont="1" applyBorder="1" applyAlignment="1">
      <alignment vertical="center" shrinkToFit="1"/>
    </xf>
    <xf numFmtId="0" fontId="4" fillId="0" borderId="0" xfId="0" applyFont="1" applyFill="1" applyBorder="1" applyAlignment="1">
      <alignment horizontal="center" vertical="center" wrapText="1"/>
    </xf>
    <xf numFmtId="0" fontId="4"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0" xfId="0" applyFont="1" applyFill="1" applyBorder="1" applyAlignment="1">
      <alignment vertical="top" wrapText="1"/>
    </xf>
    <xf numFmtId="0" fontId="4" fillId="0" borderId="6" xfId="0" applyFont="1" applyFill="1" applyBorder="1" applyAlignment="1">
      <alignment vertical="top" wrapText="1"/>
    </xf>
    <xf numFmtId="0" fontId="4" fillId="0" borderId="5" xfId="0" applyFont="1" applyFill="1" applyBorder="1" applyAlignment="1">
      <alignment vertical="top" wrapText="1"/>
    </xf>
    <xf numFmtId="0" fontId="4" fillId="0" borderId="5" xfId="0" applyFont="1" applyFill="1" applyBorder="1" applyAlignment="1" applyProtection="1">
      <alignment vertical="top" wrapText="1"/>
      <protection locked="0"/>
    </xf>
    <xf numFmtId="0" fontId="4" fillId="0" borderId="0" xfId="0" applyFont="1" applyFill="1" applyBorder="1" applyAlignment="1" applyProtection="1">
      <alignment vertical="top" wrapText="1"/>
      <protection locked="0"/>
    </xf>
    <xf numFmtId="0" fontId="4" fillId="0" borderId="6" xfId="0" applyFont="1" applyFill="1" applyBorder="1" applyAlignment="1" applyProtection="1">
      <alignment vertical="top" wrapText="1"/>
      <protection locked="0"/>
    </xf>
    <xf numFmtId="0" fontId="6" fillId="0" borderId="0" xfId="0" applyFont="1" applyBorder="1" applyAlignment="1">
      <alignment vertical="top" wrapText="1"/>
    </xf>
    <xf numFmtId="0" fontId="6" fillId="0" borderId="1" xfId="0" applyFont="1" applyFill="1" applyBorder="1" applyAlignment="1">
      <alignment horizontal="center" vertical="center" wrapText="1"/>
    </xf>
    <xf numFmtId="0" fontId="40" fillId="0" borderId="0" xfId="0" applyFont="1" applyBorder="1" applyAlignment="1">
      <alignment horizontal="left" vertical="center"/>
    </xf>
    <xf numFmtId="0" fontId="68" fillId="0" borderId="0" xfId="0" applyFont="1" applyBorder="1" applyAlignment="1">
      <alignment vertical="center"/>
    </xf>
    <xf numFmtId="0" fontId="8" fillId="0" borderId="0" xfId="0" applyFont="1" applyAlignment="1">
      <alignment horizontal="left" vertical="center"/>
    </xf>
    <xf numFmtId="0" fontId="8" fillId="0" borderId="6" xfId="0" applyFont="1" applyBorder="1" applyAlignment="1">
      <alignment vertical="center" wrapText="1"/>
    </xf>
    <xf numFmtId="0" fontId="69" fillId="0" borderId="5" xfId="0" applyFont="1" applyBorder="1" applyAlignment="1">
      <alignment horizontal="left" vertical="center"/>
    </xf>
    <xf numFmtId="0" fontId="69" fillId="0" borderId="0" xfId="0" applyFont="1" applyBorder="1" applyAlignment="1">
      <alignment horizontal="left" vertical="center"/>
    </xf>
    <xf numFmtId="0" fontId="69" fillId="0" borderId="6" xfId="0" applyFont="1" applyBorder="1" applyAlignment="1">
      <alignment horizontal="left" vertical="center"/>
    </xf>
    <xf numFmtId="0" fontId="8" fillId="0" borderId="0" xfId="0" applyFont="1" applyBorder="1" applyAlignment="1">
      <alignment horizontal="center" vertical="center" wrapText="1"/>
    </xf>
    <xf numFmtId="0" fontId="8" fillId="0" borderId="0" xfId="0" applyFont="1" applyBorder="1" applyAlignment="1">
      <alignment vertical="center"/>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27" xfId="0" applyFont="1" applyFill="1" applyBorder="1" applyAlignment="1">
      <alignment horizontal="center" vertical="center"/>
    </xf>
    <xf numFmtId="0" fontId="8" fillId="0" borderId="8" xfId="0" applyFont="1" applyBorder="1" applyAlignment="1">
      <alignment horizontal="left" vertical="center"/>
    </xf>
    <xf numFmtId="0" fontId="4" fillId="0" borderId="5" xfId="0" applyFont="1" applyFill="1" applyBorder="1" applyAlignment="1">
      <alignment horizontal="left" vertical="top"/>
    </xf>
    <xf numFmtId="0" fontId="4" fillId="0" borderId="0" xfId="0" applyFont="1" applyFill="1" applyBorder="1" applyAlignment="1">
      <alignment horizontal="left" vertical="top"/>
    </xf>
    <xf numFmtId="0" fontId="4" fillId="0" borderId="6" xfId="0" applyFont="1" applyFill="1" applyBorder="1" applyAlignment="1">
      <alignment horizontal="left" vertical="top"/>
    </xf>
    <xf numFmtId="0" fontId="7" fillId="0" borderId="21" xfId="0" applyFont="1" applyFill="1" applyBorder="1" applyAlignment="1">
      <alignment horizontal="center" vertical="center"/>
    </xf>
    <xf numFmtId="183" fontId="8" fillId="0" borderId="0" xfId="0" applyNumberFormat="1" applyFont="1" applyBorder="1" applyAlignment="1">
      <alignment horizontal="right" vertical="center"/>
    </xf>
    <xf numFmtId="0" fontId="8" fillId="0" borderId="6" xfId="0" applyFont="1" applyBorder="1" applyAlignment="1">
      <alignment vertical="center"/>
    </xf>
    <xf numFmtId="0" fontId="8" fillId="0" borderId="0"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0" xfId="0" applyFont="1" applyAlignment="1">
      <alignment vertical="center"/>
    </xf>
    <xf numFmtId="0" fontId="7" fillId="0" borderId="0" xfId="0" applyFont="1" applyFill="1" applyAlignment="1">
      <alignment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8" fillId="2" borderId="0" xfId="0" applyFont="1" applyFill="1" applyBorder="1" applyAlignment="1">
      <alignment horizontal="left" vertical="center"/>
    </xf>
    <xf numFmtId="0" fontId="7" fillId="0" borderId="0" xfId="0" applyFont="1" applyFill="1" applyBorder="1" applyAlignment="1">
      <alignment horizontal="left" vertical="center" wrapText="1"/>
    </xf>
    <xf numFmtId="0" fontId="8" fillId="0" borderId="0" xfId="0" applyFont="1" applyBorder="1" applyAlignment="1">
      <alignment horizontal="left" vertical="top"/>
    </xf>
    <xf numFmtId="0" fontId="6" fillId="0" borderId="0" xfId="0" applyFont="1" applyFill="1" applyBorder="1" applyAlignment="1">
      <alignment vertical="top" wrapText="1"/>
    </xf>
    <xf numFmtId="0" fontId="6" fillId="0" borderId="6" xfId="0" applyFont="1" applyFill="1" applyBorder="1" applyAlignment="1">
      <alignment vertical="top" wrapText="1"/>
    </xf>
    <xf numFmtId="0" fontId="6" fillId="0" borderId="8" xfId="0" applyFont="1" applyBorder="1" applyAlignment="1">
      <alignment horizontal="center" vertical="center"/>
    </xf>
    <xf numFmtId="0" fontId="8" fillId="2" borderId="0" xfId="0" applyFont="1" applyFill="1" applyBorder="1" applyAlignment="1">
      <alignment vertical="center"/>
    </xf>
    <xf numFmtId="0" fontId="8" fillId="0" borderId="0"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4" fillId="0" borderId="5" xfId="0" applyFont="1" applyBorder="1" applyAlignment="1" applyProtection="1">
      <alignment vertical="top" wrapText="1"/>
      <protection locked="0"/>
    </xf>
    <xf numFmtId="0" fontId="4" fillId="0" borderId="0"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6" fillId="0" borderId="3" xfId="0" applyFont="1" applyFill="1" applyBorder="1" applyAlignment="1" applyProtection="1">
      <alignment vertical="center"/>
      <protection locked="0"/>
    </xf>
    <xf numFmtId="0" fontId="6" fillId="0" borderId="0" xfId="0" applyFont="1" applyFill="1" applyBorder="1" applyAlignment="1">
      <alignment vertical="center"/>
    </xf>
    <xf numFmtId="0" fontId="6" fillId="0" borderId="6" xfId="0" applyFont="1" applyFill="1" applyBorder="1" applyAlignment="1">
      <alignment vertical="center"/>
    </xf>
    <xf numFmtId="0" fontId="4" fillId="0" borderId="5" xfId="0" applyFont="1" applyFill="1" applyBorder="1" applyAlignment="1">
      <alignment vertical="center"/>
    </xf>
    <xf numFmtId="0" fontId="8" fillId="0" borderId="13" xfId="0" applyFont="1" applyFill="1" applyBorder="1" applyAlignment="1">
      <alignment horizontal="right" vertical="center"/>
    </xf>
    <xf numFmtId="0" fontId="6" fillId="0" borderId="0" xfId="0" applyFont="1" applyBorder="1" applyAlignment="1">
      <alignment horizontal="center" vertical="center"/>
    </xf>
    <xf numFmtId="0" fontId="8" fillId="0" borderId="0" xfId="0" applyFont="1" applyFill="1" applyBorder="1" applyAlignment="1">
      <alignment horizontal="left" vertical="top"/>
    </xf>
    <xf numFmtId="0" fontId="8" fillId="0" borderId="6" xfId="0" applyFont="1" applyFill="1" applyBorder="1" applyAlignment="1">
      <alignment horizontal="left" vertical="top"/>
    </xf>
    <xf numFmtId="0" fontId="39" fillId="0" borderId="0" xfId="0" applyFont="1" applyAlignment="1">
      <alignment vertical="top" wrapText="1"/>
    </xf>
    <xf numFmtId="0" fontId="8" fillId="0" borderId="0" xfId="0" applyFont="1" applyFill="1" applyBorder="1" applyAlignment="1">
      <alignment vertical="top" wrapText="1"/>
    </xf>
    <xf numFmtId="0" fontId="8" fillId="0" borderId="6" xfId="0" applyFont="1" applyFill="1" applyBorder="1" applyAlignment="1">
      <alignment vertical="top" wrapText="1"/>
    </xf>
    <xf numFmtId="0" fontId="8" fillId="0" borderId="0" xfId="0" applyFont="1" applyFill="1" applyBorder="1" applyAlignment="1">
      <alignment vertical="top"/>
    </xf>
    <xf numFmtId="0" fontId="8" fillId="0" borderId="6" xfId="0" applyFont="1" applyFill="1" applyBorder="1" applyAlignment="1">
      <alignment vertical="top"/>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0" fontId="6" fillId="0" borderId="0" xfId="0" applyFont="1" applyAlignment="1">
      <alignment horizontal="center" vertical="center"/>
    </xf>
    <xf numFmtId="0" fontId="8" fillId="2" borderId="0" xfId="0" applyFont="1" applyFill="1" applyBorder="1" applyAlignment="1">
      <alignment horizontal="center" vertical="center"/>
    </xf>
    <xf numFmtId="0" fontId="106" fillId="0" borderId="0" xfId="4" applyFont="1" applyAlignment="1">
      <alignment horizontal="center" vertical="center" shrinkToFit="1"/>
    </xf>
    <xf numFmtId="0" fontId="88" fillId="0" borderId="0" xfId="4" applyFont="1" applyAlignment="1">
      <alignment vertical="center"/>
    </xf>
    <xf numFmtId="0" fontId="8" fillId="2" borderId="12" xfId="0" applyFont="1" applyFill="1" applyBorder="1" applyAlignment="1">
      <alignment horizontal="center"/>
    </xf>
    <xf numFmtId="0" fontId="8" fillId="2" borderId="13" xfId="0" applyFont="1" applyFill="1" applyBorder="1" applyAlignment="1">
      <alignment horizontal="center"/>
    </xf>
    <xf numFmtId="0" fontId="69" fillId="0" borderId="0" xfId="0" applyFont="1" applyFill="1" applyBorder="1" applyAlignment="1">
      <alignment vertical="top" wrapText="1"/>
    </xf>
    <xf numFmtId="0" fontId="69" fillId="0" borderId="6" xfId="0" applyFont="1" applyFill="1" applyBorder="1" applyAlignment="1">
      <alignment vertical="top" wrapText="1"/>
    </xf>
    <xf numFmtId="0" fontId="7" fillId="0" borderId="5" xfId="0" applyFont="1" applyFill="1" applyBorder="1" applyAlignment="1">
      <alignment vertical="top"/>
    </xf>
    <xf numFmtId="0" fontId="7" fillId="0" borderId="6" xfId="0" applyFont="1" applyFill="1" applyBorder="1" applyAlignment="1">
      <alignment horizontal="left" vertical="center"/>
    </xf>
    <xf numFmtId="0" fontId="4" fillId="0" borderId="5" xfId="0" applyFont="1" applyBorder="1" applyAlignment="1" applyProtection="1">
      <alignment vertical="center" wrapText="1"/>
      <protection locked="0"/>
    </xf>
    <xf numFmtId="0" fontId="4" fillId="0" borderId="0" xfId="0" applyFont="1" applyBorder="1" applyAlignment="1" applyProtection="1">
      <alignment vertical="center" wrapText="1"/>
      <protection locked="0"/>
    </xf>
    <xf numFmtId="0" fontId="6" fillId="0" borderId="5"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vertical="center" shrinkToFit="1"/>
      <protection locked="0"/>
    </xf>
    <xf numFmtId="0" fontId="4" fillId="0" borderId="5" xfId="0" applyFont="1" applyBorder="1" applyAlignment="1" applyProtection="1">
      <alignment vertical="center"/>
      <protection locked="0"/>
    </xf>
    <xf numFmtId="0" fontId="4" fillId="0" borderId="0" xfId="0" applyFont="1" applyBorder="1" applyAlignment="1" applyProtection="1">
      <alignment vertical="center"/>
      <protection locked="0"/>
    </xf>
    <xf numFmtId="0" fontId="68" fillId="0" borderId="0" xfId="0" applyFont="1" applyAlignment="1">
      <alignment vertical="center"/>
    </xf>
    <xf numFmtId="0" fontId="36" fillId="0" borderId="0" xfId="0" applyFont="1" applyAlignment="1">
      <alignment horizontal="center"/>
    </xf>
    <xf numFmtId="0" fontId="74" fillId="0" borderId="0" xfId="0" applyFont="1" applyAlignment="1">
      <alignment vertical="center"/>
    </xf>
    <xf numFmtId="0" fontId="6" fillId="0" borderId="0" xfId="0" applyFont="1" applyAlignment="1" applyProtection="1">
      <alignment vertical="top"/>
      <protection locked="0"/>
    </xf>
    <xf numFmtId="0" fontId="6" fillId="0" borderId="0" xfId="0" applyFont="1" applyAlignment="1">
      <alignment horizontal="left" vertical="center" wrapText="1"/>
    </xf>
    <xf numFmtId="0" fontId="49" fillId="0" borderId="0" xfId="0" applyFont="1" applyAlignment="1">
      <alignment horizontal="center" vertical="center"/>
    </xf>
    <xf numFmtId="0" fontId="6" fillId="0" borderId="21" xfId="0" applyFont="1" applyFill="1" applyBorder="1" applyAlignment="1">
      <alignment horizontal="center" vertical="center"/>
    </xf>
    <xf numFmtId="0" fontId="6" fillId="0" borderId="10" xfId="0" applyFont="1" applyFill="1" applyBorder="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50" fillId="2" borderId="5" xfId="0" applyFont="1" applyFill="1" applyBorder="1" applyAlignment="1">
      <alignment horizontal="left" vertical="center"/>
    </xf>
    <xf numFmtId="0" fontId="50" fillId="2" borderId="0" xfId="0" applyFont="1" applyFill="1" applyBorder="1" applyAlignment="1">
      <alignment horizontal="left" vertical="center"/>
    </xf>
    <xf numFmtId="0" fontId="50" fillId="2" borderId="6" xfId="0" applyFont="1" applyFill="1" applyBorder="1" applyAlignment="1">
      <alignment horizontal="left" vertical="center"/>
    </xf>
    <xf numFmtId="0" fontId="50" fillId="2" borderId="7" xfId="0" applyFont="1" applyFill="1" applyBorder="1" applyAlignment="1">
      <alignment horizontal="left" vertical="center"/>
    </xf>
    <xf numFmtId="0" fontId="50" fillId="2" borderId="8" xfId="0" applyFont="1" applyFill="1" applyBorder="1" applyAlignment="1">
      <alignment horizontal="left" vertical="center"/>
    </xf>
    <xf numFmtId="0" fontId="50" fillId="2"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2"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2" borderId="0" xfId="0" applyFont="1" applyFill="1" applyBorder="1" applyAlignment="1">
      <alignment horizontal="left" vertical="center"/>
    </xf>
    <xf numFmtId="0" fontId="3" fillId="2" borderId="6"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6" fillId="2" borderId="2"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49" fontId="6" fillId="2" borderId="9"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21" xfId="0" applyFont="1" applyFill="1" applyBorder="1" applyAlignment="1">
      <alignment horizontal="center" vertical="center"/>
    </xf>
    <xf numFmtId="178" fontId="8" fillId="2" borderId="2" xfId="0" applyNumberFormat="1" applyFont="1" applyFill="1" applyBorder="1" applyAlignment="1">
      <alignment horizontal="right" vertical="center"/>
    </xf>
    <xf numFmtId="178" fontId="8" fillId="2" borderId="3" xfId="0" applyNumberFormat="1" applyFont="1" applyFill="1" applyBorder="1" applyAlignment="1">
      <alignment horizontal="right" vertical="center"/>
    </xf>
    <xf numFmtId="178" fontId="8" fillId="2" borderId="5" xfId="0" applyNumberFormat="1" applyFont="1" applyFill="1" applyBorder="1" applyAlignment="1">
      <alignment horizontal="right" vertical="center"/>
    </xf>
    <xf numFmtId="178" fontId="8" fillId="2" borderId="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178" fontId="8" fillId="2" borderId="8" xfId="0" applyNumberFormat="1" applyFont="1" applyFill="1" applyBorder="1" applyAlignment="1">
      <alignment horizontal="right" vertical="center"/>
    </xf>
    <xf numFmtId="0" fontId="6" fillId="0" borderId="6"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3" fillId="2" borderId="3" xfId="0" applyFont="1" applyFill="1" applyBorder="1" applyAlignment="1">
      <alignment horizontal="right" vertical="center"/>
    </xf>
    <xf numFmtId="0" fontId="3" fillId="2" borderId="0" xfId="0" applyFont="1" applyFill="1" applyBorder="1" applyAlignment="1">
      <alignment horizontal="right" vertical="center"/>
    </xf>
    <xf numFmtId="0" fontId="3" fillId="2" borderId="8" xfId="0" applyFont="1" applyFill="1" applyBorder="1" applyAlignment="1">
      <alignment horizontal="righ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49" fontId="6" fillId="2" borderId="5" xfId="0" applyNumberFormat="1" applyFont="1" applyFill="1" applyBorder="1" applyAlignment="1">
      <alignment horizontal="center" vertical="center"/>
    </xf>
    <xf numFmtId="49" fontId="6" fillId="2" borderId="0" xfId="0" applyNumberFormat="1" applyFont="1" applyFill="1" applyBorder="1" applyAlignment="1">
      <alignment horizontal="center" vertical="center"/>
    </xf>
    <xf numFmtId="49" fontId="6" fillId="2" borderId="6"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3" fillId="2" borderId="3"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177" fontId="8" fillId="2" borderId="2" xfId="0" applyNumberFormat="1" applyFont="1" applyFill="1" applyBorder="1" applyAlignment="1">
      <alignment horizontal="right" vertical="center"/>
    </xf>
    <xf numFmtId="177" fontId="8" fillId="2" borderId="3" xfId="0" applyNumberFormat="1" applyFont="1" applyFill="1" applyBorder="1" applyAlignment="1">
      <alignment horizontal="right" vertical="center"/>
    </xf>
    <xf numFmtId="177" fontId="8" fillId="2" borderId="5" xfId="0" applyNumberFormat="1" applyFont="1" applyFill="1" applyBorder="1" applyAlignment="1">
      <alignment horizontal="right" vertical="center"/>
    </xf>
    <xf numFmtId="177" fontId="8" fillId="2" borderId="0" xfId="0" applyNumberFormat="1" applyFont="1" applyFill="1" applyBorder="1" applyAlignment="1">
      <alignment horizontal="right" vertical="center"/>
    </xf>
    <xf numFmtId="177" fontId="8" fillId="2" borderId="7" xfId="0" applyNumberFormat="1" applyFont="1" applyFill="1" applyBorder="1" applyAlignment="1">
      <alignment horizontal="right" vertical="center"/>
    </xf>
    <xf numFmtId="177" fontId="8" fillId="2" borderId="8" xfId="0" applyNumberFormat="1"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vertical="center"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178" fontId="8" fillId="5" borderId="2" xfId="0" applyNumberFormat="1" applyFont="1" applyFill="1" applyBorder="1" applyAlignment="1">
      <alignment horizontal="center" vertical="center"/>
    </xf>
    <xf numFmtId="178" fontId="8" fillId="5" borderId="3" xfId="0" applyNumberFormat="1" applyFont="1" applyFill="1" applyBorder="1" applyAlignment="1">
      <alignment horizontal="center" vertical="center"/>
    </xf>
    <xf numFmtId="178" fontId="8" fillId="5" borderId="5" xfId="0" applyNumberFormat="1" applyFont="1" applyFill="1" applyBorder="1" applyAlignment="1">
      <alignment horizontal="center" vertical="center"/>
    </xf>
    <xf numFmtId="178" fontId="8" fillId="5" borderId="0" xfId="0" applyNumberFormat="1" applyFont="1" applyFill="1" applyBorder="1" applyAlignment="1">
      <alignment horizontal="center" vertical="center"/>
    </xf>
    <xf numFmtId="178" fontId="8" fillId="5" borderId="7" xfId="0" applyNumberFormat="1" applyFont="1" applyFill="1" applyBorder="1" applyAlignment="1">
      <alignment horizontal="center" vertical="center"/>
    </xf>
    <xf numFmtId="178" fontId="8" fillId="5" borderId="8"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3" fillId="2" borderId="3"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1" xfId="0" applyFont="1" applyFill="1" applyBorder="1" applyAlignment="1">
      <alignment horizontal="center" vertical="center"/>
    </xf>
    <xf numFmtId="178" fontId="8" fillId="2" borderId="2" xfId="0" applyNumberFormat="1" applyFont="1" applyFill="1" applyBorder="1" applyAlignment="1">
      <alignment horizontal="center" vertical="center"/>
    </xf>
    <xf numFmtId="178" fontId="8" fillId="2" borderId="3" xfId="0" applyNumberFormat="1" applyFont="1" applyFill="1" applyBorder="1" applyAlignment="1">
      <alignment horizontal="center" vertical="center"/>
    </xf>
    <xf numFmtId="178" fontId="8" fillId="2" borderId="7" xfId="0" applyNumberFormat="1" applyFont="1" applyFill="1" applyBorder="1" applyAlignment="1">
      <alignment horizontal="center" vertical="center"/>
    </xf>
    <xf numFmtId="178" fontId="8" fillId="2" borderId="8" xfId="0" applyNumberFormat="1" applyFont="1" applyFill="1" applyBorder="1" applyAlignment="1">
      <alignment horizontal="center" vertical="center"/>
    </xf>
    <xf numFmtId="0" fontId="6" fillId="0" borderId="0" xfId="0" applyFont="1" applyAlignment="1">
      <alignment vertical="center"/>
    </xf>
    <xf numFmtId="0" fontId="6" fillId="0" borderId="0" xfId="0" applyFont="1" applyAlignment="1">
      <alignment vertical="center" wrapText="1"/>
    </xf>
    <xf numFmtId="0" fontId="3" fillId="2" borderId="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0" borderId="0" xfId="0" applyFont="1" applyFill="1" applyAlignment="1">
      <alignment horizontal="left" vertical="center"/>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9" xfId="0" applyFont="1" applyFill="1" applyBorder="1" applyAlignment="1">
      <alignment horizontal="center" vertical="center"/>
    </xf>
    <xf numFmtId="0" fontId="45" fillId="0" borderId="0" xfId="4" applyFont="1" applyFill="1" applyAlignment="1">
      <alignment vertical="center" shrinkToFit="1"/>
    </xf>
    <xf numFmtId="0" fontId="45" fillId="0" borderId="0" xfId="4" applyFont="1" applyAlignment="1">
      <alignment horizontal="left" vertical="center"/>
    </xf>
    <xf numFmtId="0" fontId="45" fillId="0" borderId="0" xfId="4" applyFont="1" applyFill="1" applyAlignment="1">
      <alignment horizontal="left" vertical="center"/>
    </xf>
    <xf numFmtId="0" fontId="23" fillId="0" borderId="0" xfId="4" applyFont="1" applyAlignment="1">
      <alignment horizontal="left" vertical="center"/>
    </xf>
    <xf numFmtId="0" fontId="22" fillId="0" borderId="0" xfId="4" applyFont="1" applyAlignment="1">
      <alignment horizontal="left" vertical="center"/>
    </xf>
    <xf numFmtId="49" fontId="25" fillId="0" borderId="0" xfId="4" quotePrefix="1" applyNumberFormat="1" applyFont="1" applyAlignment="1">
      <alignment horizontal="center" vertical="center"/>
    </xf>
    <xf numFmtId="0" fontId="22" fillId="0" borderId="0" xfId="4" applyFont="1" applyAlignment="1">
      <alignment vertical="center" shrinkToFit="1"/>
    </xf>
    <xf numFmtId="0" fontId="19" fillId="0" borderId="0" xfId="4" applyFont="1" applyAlignment="1">
      <alignment vertical="center" shrinkToFit="1"/>
    </xf>
    <xf numFmtId="0" fontId="21" fillId="0" borderId="0" xfId="4" applyFont="1" applyAlignment="1">
      <alignment horizontal="center" vertical="center"/>
    </xf>
    <xf numFmtId="0" fontId="23" fillId="0" borderId="8" xfId="4" applyFont="1" applyBorder="1" applyAlignment="1">
      <alignment horizontal="center" vertical="center"/>
    </xf>
    <xf numFmtId="0" fontId="23" fillId="2" borderId="8" xfId="4" applyFont="1" applyFill="1" applyBorder="1" applyAlignment="1">
      <alignment horizontal="center" vertical="center" shrinkToFit="1"/>
    </xf>
    <xf numFmtId="49" fontId="25" fillId="0" borderId="0" xfId="4" applyNumberFormat="1" applyFont="1" applyAlignment="1">
      <alignment horizontal="center" vertical="center"/>
    </xf>
    <xf numFmtId="0" fontId="22" fillId="0" borderId="0" xfId="4" applyFont="1" applyFill="1" applyAlignment="1">
      <alignment vertical="center" shrinkToFit="1"/>
    </xf>
    <xf numFmtId="0" fontId="22" fillId="0" borderId="0" xfId="4" applyFont="1" applyAlignment="1">
      <alignment horizontal="left" vertical="center" shrinkToFit="1"/>
    </xf>
    <xf numFmtId="0" fontId="25" fillId="0" borderId="0" xfId="4" quotePrefix="1" applyFont="1" applyAlignment="1">
      <alignment horizontal="center" vertical="center"/>
    </xf>
    <xf numFmtId="0" fontId="22" fillId="0" borderId="0" xfId="4" applyFont="1" applyFill="1" applyAlignment="1">
      <alignment horizontal="left" vertical="center" shrinkToFit="1"/>
    </xf>
    <xf numFmtId="0" fontId="27" fillId="0" borderId="0" xfId="4" applyFont="1" applyBorder="1" applyAlignment="1">
      <alignment horizontal="left" vertical="center" wrapText="1"/>
    </xf>
    <xf numFmtId="0" fontId="22" fillId="0" borderId="0" xfId="4" applyFont="1" applyAlignment="1">
      <alignment horizontal="right" vertical="center"/>
    </xf>
    <xf numFmtId="0" fontId="22" fillId="0" borderId="0" xfId="4" applyFont="1" applyBorder="1" applyAlignment="1">
      <alignment horizontal="left" vertical="center"/>
    </xf>
    <xf numFmtId="0" fontId="22" fillId="0" borderId="0" xfId="4" applyFont="1" applyBorder="1" applyAlignment="1">
      <alignment vertical="center" shrinkToFit="1"/>
    </xf>
    <xf numFmtId="0" fontId="22" fillId="0" borderId="0" xfId="4" applyFont="1" applyBorder="1" applyAlignment="1">
      <alignment horizontal="left" vertical="center" wrapText="1" shrinkToFit="1"/>
    </xf>
    <xf numFmtId="0" fontId="22" fillId="0" borderId="0" xfId="4" applyFont="1" applyBorder="1" applyAlignment="1">
      <alignment horizontal="left" vertical="center" wrapText="1"/>
    </xf>
    <xf numFmtId="0" fontId="23" fillId="2" borderId="0" xfId="4" applyFont="1" applyFill="1" applyBorder="1" applyAlignment="1">
      <alignment horizontal="justify" vertical="center" shrinkToFit="1"/>
    </xf>
    <xf numFmtId="0" fontId="19" fillId="2" borderId="0" xfId="4" applyFont="1" applyFill="1" applyAlignment="1">
      <alignment horizontal="justify" vertical="center" shrinkToFit="1"/>
    </xf>
    <xf numFmtId="0" fontId="22" fillId="0" borderId="0" xfId="4" applyFont="1" applyBorder="1" applyAlignment="1">
      <alignment horizontal="left" vertical="center" shrinkToFit="1"/>
    </xf>
    <xf numFmtId="49" fontId="23" fillId="0" borderId="0" xfId="4" applyNumberFormat="1" applyFont="1" applyAlignment="1">
      <alignment vertical="center" wrapText="1"/>
    </xf>
    <xf numFmtId="0" fontId="3" fillId="0" borderId="0" xfId="4" applyFont="1" applyAlignment="1">
      <alignment vertical="center"/>
    </xf>
    <xf numFmtId="0" fontId="57" fillId="0" borderId="0" xfId="4" applyFont="1" applyAlignment="1">
      <alignment horizontal="left" vertical="center" shrinkToFit="1"/>
    </xf>
    <xf numFmtId="0" fontId="56" fillId="0" borderId="0" xfId="4" applyFont="1" applyAlignment="1">
      <alignment horizontal="center"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0" borderId="2" xfId="0" applyFont="1" applyFill="1" applyBorder="1" applyAlignment="1">
      <alignment horizontal="center" vertical="center" textRotation="255"/>
    </xf>
    <xf numFmtId="0" fontId="8" fillId="0" borderId="4" xfId="0" applyFont="1" applyFill="1" applyBorder="1" applyAlignment="1">
      <alignment horizontal="center" vertical="center" textRotation="255"/>
    </xf>
    <xf numFmtId="0" fontId="8" fillId="0" borderId="5"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8" fillId="0" borderId="7" xfId="0" applyFont="1" applyFill="1" applyBorder="1" applyAlignment="1">
      <alignment horizontal="center" vertical="center" textRotation="255"/>
    </xf>
    <xf numFmtId="0" fontId="8" fillId="0" borderId="9" xfId="0" applyFont="1" applyFill="1" applyBorder="1" applyAlignment="1">
      <alignment horizontal="center" vertical="center" textRotation="255"/>
    </xf>
    <xf numFmtId="0" fontId="3" fillId="2" borderId="9" xfId="0"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8" fillId="0" borderId="2" xfId="0" applyFont="1" applyFill="1" applyBorder="1" applyAlignment="1">
      <alignment horizontal="left" vertical="top"/>
    </xf>
    <xf numFmtId="0" fontId="8" fillId="0" borderId="3" xfId="0" applyFont="1" applyFill="1" applyBorder="1" applyAlignment="1">
      <alignment horizontal="left" vertical="top"/>
    </xf>
    <xf numFmtId="0" fontId="8" fillId="0" borderId="4" xfId="0" applyFont="1" applyFill="1" applyBorder="1" applyAlignment="1">
      <alignment horizontal="left" vertical="top"/>
    </xf>
    <xf numFmtId="0" fontId="8" fillId="0" borderId="5" xfId="0" applyFont="1" applyFill="1" applyBorder="1" applyAlignment="1">
      <alignment horizontal="left" vertical="center"/>
    </xf>
    <xf numFmtId="0" fontId="8" fillId="0" borderId="0" xfId="0" applyFont="1" applyFill="1" applyBorder="1" applyAlignment="1">
      <alignment horizontal="left" vertical="center"/>
    </xf>
    <xf numFmtId="0" fontId="8" fillId="0" borderId="6" xfId="0" applyFont="1" applyFill="1" applyBorder="1" applyAlignment="1">
      <alignment horizontal="left" vertical="center"/>
    </xf>
    <xf numFmtId="0" fontId="8" fillId="2" borderId="5"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0" borderId="2" xfId="0" applyFont="1" applyFill="1" applyBorder="1" applyAlignment="1">
      <alignment horizontal="right" vertical="center" wrapText="1"/>
    </xf>
    <xf numFmtId="0" fontId="3" fillId="0" borderId="3"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7"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7" fillId="0" borderId="12" xfId="0" applyFont="1" applyFill="1" applyBorder="1" applyAlignment="1">
      <alignment horizontal="center" vertical="center"/>
    </xf>
    <xf numFmtId="0" fontId="36" fillId="0" borderId="11" xfId="0" applyFont="1" applyFill="1" applyBorder="1" applyAlignment="1">
      <alignment horizontal="center" vertical="center"/>
    </xf>
    <xf numFmtId="0" fontId="4" fillId="0" borderId="12" xfId="0" applyFont="1" applyFill="1" applyBorder="1" applyAlignment="1">
      <alignment horizontal="left" vertical="center"/>
    </xf>
    <xf numFmtId="0" fontId="36" fillId="0" borderId="13" xfId="0" applyFont="1" applyFill="1" applyBorder="1" applyAlignment="1">
      <alignment horizontal="left" vertical="center"/>
    </xf>
    <xf numFmtId="0" fontId="36" fillId="0" borderId="11" xfId="0" applyFont="1" applyFill="1" applyBorder="1" applyAlignment="1">
      <alignment horizontal="left" vertical="center"/>
    </xf>
    <xf numFmtId="0" fontId="6" fillId="2" borderId="12" xfId="0" applyFont="1" applyFill="1" applyBorder="1" applyAlignment="1">
      <alignment horizontal="center" vertical="center"/>
    </xf>
    <xf numFmtId="0" fontId="36" fillId="2" borderId="33" xfId="0" applyFont="1" applyFill="1" applyBorder="1" applyAlignment="1">
      <alignment horizontal="center" vertical="center"/>
    </xf>
    <xf numFmtId="0" fontId="6" fillId="2" borderId="33" xfId="0" applyFont="1" applyFill="1" applyBorder="1" applyAlignment="1">
      <alignment horizontal="center" vertical="center"/>
    </xf>
    <xf numFmtId="0" fontId="3" fillId="2" borderId="36" xfId="0" applyFont="1" applyFill="1" applyBorder="1" applyAlignment="1">
      <alignment horizontal="right" vertical="center"/>
    </xf>
    <xf numFmtId="0" fontId="3" fillId="2" borderId="13" xfId="0" applyFont="1" applyFill="1" applyBorder="1" applyAlignment="1">
      <alignment horizontal="right" vertical="center"/>
    </xf>
    <xf numFmtId="0" fontId="7" fillId="0" borderId="11" xfId="0" applyFont="1" applyFill="1" applyBorder="1" applyAlignment="1">
      <alignment horizontal="center"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11" xfId="0" applyFont="1" applyFill="1" applyBorder="1" applyAlignment="1">
      <alignment vertical="center"/>
    </xf>
    <xf numFmtId="0" fontId="3" fillId="2" borderId="34" xfId="0" applyFont="1" applyFill="1" applyBorder="1" applyAlignment="1">
      <alignment horizontal="right" vertical="center"/>
    </xf>
    <xf numFmtId="0" fontId="36" fillId="2" borderId="3" xfId="0" applyFont="1" applyFill="1" applyBorder="1" applyAlignment="1">
      <alignment horizontal="right" vertical="center"/>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6" fillId="2" borderId="31" xfId="0" applyFont="1" applyFill="1" applyBorder="1" applyAlignment="1">
      <alignment horizontal="center" vertical="center"/>
    </xf>
    <xf numFmtId="0" fontId="4" fillId="0" borderId="13" xfId="0" applyFont="1" applyFill="1" applyBorder="1" applyAlignment="1">
      <alignment horizontal="left" vertical="center"/>
    </xf>
    <xf numFmtId="0" fontId="4" fillId="0" borderId="11" xfId="0" applyFont="1" applyFill="1" applyBorder="1" applyAlignment="1">
      <alignment horizontal="left" vertical="center"/>
    </xf>
    <xf numFmtId="0" fontId="8" fillId="0" borderId="2"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11" xfId="0" applyFont="1" applyFill="1" applyBorder="1" applyAlignment="1">
      <alignment horizontal="center" vertical="center" wrapText="1"/>
    </xf>
    <xf numFmtId="0" fontId="6" fillId="2" borderId="32"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3" fillId="2" borderId="35" xfId="0" applyFont="1" applyFill="1" applyBorder="1" applyAlignment="1">
      <alignment horizontal="right" vertical="center"/>
    </xf>
    <xf numFmtId="0" fontId="3" fillId="2" borderId="36" xfId="0" applyFont="1" applyFill="1" applyBorder="1" applyAlignment="1">
      <alignment horizontal="center" vertical="center"/>
    </xf>
    <xf numFmtId="0" fontId="3" fillId="2" borderId="13" xfId="0" applyFont="1" applyFill="1" applyBorder="1" applyAlignment="1">
      <alignment horizontal="center" vertical="center"/>
    </xf>
    <xf numFmtId="0" fontId="6" fillId="0" borderId="3" xfId="0" applyFont="1" applyFill="1" applyBorder="1" applyAlignment="1">
      <alignment vertical="center" wrapText="1"/>
    </xf>
    <xf numFmtId="0" fontId="6" fillId="0" borderId="0" xfId="0" applyFont="1" applyFill="1" applyBorder="1" applyAlignment="1">
      <alignment vertical="center"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6" fillId="2" borderId="13" xfId="0" applyFont="1" applyFill="1" applyBorder="1" applyAlignment="1">
      <alignment horizontal="right" vertical="center"/>
    </xf>
    <xf numFmtId="0" fontId="4" fillId="0" borderId="12"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11" xfId="0" applyFont="1" applyFill="1" applyBorder="1" applyAlignment="1">
      <alignment horizontal="left" vertical="center" shrinkToFit="1"/>
    </xf>
    <xf numFmtId="0" fontId="8" fillId="0" borderId="5" xfId="0" applyFont="1" applyBorder="1" applyAlignment="1">
      <alignment horizontal="center" vertical="top"/>
    </xf>
    <xf numFmtId="0" fontId="8" fillId="0" borderId="0" xfId="0" applyFont="1" applyBorder="1" applyAlignment="1">
      <alignment horizontal="center" vertical="top"/>
    </xf>
    <xf numFmtId="183" fontId="8" fillId="2" borderId="1" xfId="0" applyNumberFormat="1" applyFont="1" applyFill="1" applyBorder="1" applyAlignment="1">
      <alignment horizontal="center" vertical="center" shrinkToFit="1"/>
    </xf>
    <xf numFmtId="183" fontId="8" fillId="5" borderId="1" xfId="0" applyNumberFormat="1" applyFont="1" applyFill="1" applyBorder="1" applyAlignment="1">
      <alignment horizontal="center" vertical="center" shrinkToFit="1"/>
    </xf>
    <xf numFmtId="183" fontId="8" fillId="2" borderId="2" xfId="0" applyNumberFormat="1" applyFont="1" applyFill="1" applyBorder="1" applyAlignment="1">
      <alignment horizontal="center" vertical="center" shrinkToFit="1"/>
    </xf>
    <xf numFmtId="183" fontId="8" fillId="2" borderId="4" xfId="0" applyNumberFormat="1" applyFont="1" applyFill="1" applyBorder="1" applyAlignment="1">
      <alignment horizontal="center" vertical="center" shrinkToFit="1"/>
    </xf>
    <xf numFmtId="183" fontId="8" fillId="2" borderId="7" xfId="0" applyNumberFormat="1" applyFont="1" applyFill="1" applyBorder="1" applyAlignment="1">
      <alignment horizontal="center" vertical="center" shrinkToFit="1"/>
    </xf>
    <xf numFmtId="183" fontId="8" fillId="2" borderId="9" xfId="0" applyNumberFormat="1" applyFont="1" applyFill="1" applyBorder="1" applyAlignment="1">
      <alignment horizontal="center" vertical="center" shrinkToFit="1"/>
    </xf>
    <xf numFmtId="0" fontId="4" fillId="0" borderId="5" xfId="0" applyFont="1" applyBorder="1" applyAlignment="1">
      <alignment horizontal="left" vertical="center"/>
    </xf>
    <xf numFmtId="0" fontId="4" fillId="0" borderId="0" xfId="0" applyFont="1" applyBorder="1" applyAlignment="1">
      <alignment horizontal="left"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8" fillId="0" borderId="0" xfId="0" applyFont="1" applyBorder="1" applyAlignment="1">
      <alignment horizontal="center" vertical="center"/>
    </xf>
    <xf numFmtId="0" fontId="8" fillId="0" borderId="21" xfId="0" applyFont="1" applyFill="1" applyBorder="1" applyAlignment="1">
      <alignment horizontal="center" vertical="center"/>
    </xf>
    <xf numFmtId="183" fontId="8" fillId="5" borderId="12" xfId="0" applyNumberFormat="1" applyFont="1" applyFill="1" applyBorder="1" applyAlignment="1">
      <alignment horizontal="center" vertical="center" shrinkToFit="1"/>
    </xf>
    <xf numFmtId="183" fontId="8" fillId="5" borderId="13" xfId="0" applyNumberFormat="1" applyFont="1" applyFill="1" applyBorder="1" applyAlignment="1">
      <alignment horizontal="center" vertical="center" shrinkToFit="1"/>
    </xf>
    <xf numFmtId="183" fontId="8" fillId="5" borderId="11" xfId="0" applyNumberFormat="1" applyFont="1" applyFill="1" applyBorder="1" applyAlignment="1">
      <alignment horizontal="center" vertical="center" shrinkToFit="1"/>
    </xf>
    <xf numFmtId="183" fontId="8" fillId="5" borderId="63" xfId="0" applyNumberFormat="1" applyFont="1" applyFill="1" applyBorder="1" applyAlignment="1">
      <alignment horizontal="center" vertical="center" shrinkToFit="1"/>
    </xf>
    <xf numFmtId="183" fontId="8" fillId="2" borderId="21" xfId="0" applyNumberFormat="1" applyFont="1" applyFill="1" applyBorder="1" applyAlignment="1">
      <alignment horizontal="center" vertical="center" shrinkToFit="1"/>
    </xf>
    <xf numFmtId="183" fontId="8" fillId="5" borderId="64" xfId="0" applyNumberFormat="1" applyFont="1" applyFill="1" applyBorder="1" applyAlignment="1">
      <alignment horizontal="center" vertical="center"/>
    </xf>
    <xf numFmtId="183" fontId="8" fillId="5" borderId="10" xfId="0" applyNumberFormat="1" applyFont="1" applyFill="1" applyBorder="1" applyAlignment="1">
      <alignment horizontal="center" vertical="center"/>
    </xf>
    <xf numFmtId="183" fontId="8" fillId="5" borderId="14" xfId="0" applyNumberFormat="1" applyFont="1" applyFill="1" applyBorder="1" applyAlignment="1">
      <alignment horizontal="center" vertical="center"/>
    </xf>
    <xf numFmtId="0" fontId="8" fillId="0" borderId="64" xfId="0" applyFont="1" applyFill="1" applyBorder="1" applyAlignment="1">
      <alignment horizontal="center" vertical="center"/>
    </xf>
    <xf numFmtId="0" fontId="8" fillId="0" borderId="10" xfId="0" applyFont="1" applyFill="1" applyBorder="1" applyAlignment="1">
      <alignment horizontal="center" vertical="center"/>
    </xf>
    <xf numFmtId="183" fontId="8" fillId="5" borderId="21" xfId="0" applyNumberFormat="1" applyFont="1" applyFill="1" applyBorder="1" applyAlignment="1">
      <alignment horizontal="center" vertical="center" shrinkToFit="1"/>
    </xf>
    <xf numFmtId="183" fontId="8" fillId="2" borderId="43" xfId="0" applyNumberFormat="1" applyFont="1" applyFill="1" applyBorder="1" applyAlignment="1">
      <alignment horizontal="center" vertical="center" shrinkToFit="1"/>
    </xf>
    <xf numFmtId="183" fontId="8" fillId="2" borderId="45" xfId="0" applyNumberFormat="1" applyFont="1" applyFill="1" applyBorder="1" applyAlignment="1">
      <alignment horizontal="center" vertical="center" shrinkToFit="1"/>
    </xf>
    <xf numFmtId="183" fontId="8" fillId="5" borderId="2" xfId="0" applyNumberFormat="1" applyFont="1" applyFill="1" applyBorder="1" applyAlignment="1">
      <alignment horizontal="center" vertical="center" shrinkToFit="1"/>
    </xf>
    <xf numFmtId="183" fontId="8" fillId="5" borderId="3" xfId="0" applyNumberFormat="1" applyFont="1" applyFill="1" applyBorder="1" applyAlignment="1">
      <alignment horizontal="center" vertical="center" shrinkToFit="1"/>
    </xf>
    <xf numFmtId="183" fontId="8" fillId="5" borderId="4" xfId="0" applyNumberFormat="1" applyFont="1" applyFill="1" applyBorder="1" applyAlignment="1">
      <alignment horizontal="center" vertical="center" shrinkToFit="1"/>
    </xf>
    <xf numFmtId="0" fontId="68" fillId="0" borderId="3" xfId="0" applyFont="1" applyBorder="1" applyAlignment="1">
      <alignment horizontal="left" vertical="center"/>
    </xf>
    <xf numFmtId="0" fontId="39" fillId="0" borderId="0" xfId="0" applyFont="1" applyAlignment="1">
      <alignment horizontal="left" vertical="top"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left" vertical="top" wrapText="1"/>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183" fontId="8" fillId="2" borderId="1" xfId="0" applyNumberFormat="1" applyFont="1" applyFill="1" applyBorder="1" applyAlignment="1">
      <alignment horizontal="center" vertical="center"/>
    </xf>
    <xf numFmtId="183" fontId="8" fillId="5" borderId="1" xfId="0" applyNumberFormat="1" applyFont="1" applyFill="1" applyBorder="1" applyAlignment="1">
      <alignment horizontal="center" vertical="center"/>
    </xf>
    <xf numFmtId="183" fontId="8" fillId="2" borderId="2" xfId="0" applyNumberFormat="1" applyFont="1" applyFill="1" applyBorder="1" applyAlignment="1">
      <alignment horizontal="center" vertical="center"/>
    </xf>
    <xf numFmtId="183" fontId="8" fillId="2" borderId="4" xfId="0" applyNumberFormat="1" applyFont="1" applyFill="1" applyBorder="1" applyAlignment="1">
      <alignment horizontal="center" vertical="center"/>
    </xf>
    <xf numFmtId="183" fontId="8" fillId="2" borderId="7" xfId="0" applyNumberFormat="1" applyFont="1" applyFill="1" applyBorder="1" applyAlignment="1">
      <alignment horizontal="center" vertical="center"/>
    </xf>
    <xf numFmtId="183" fontId="8" fillId="2" borderId="9" xfId="0" applyNumberFormat="1" applyFont="1" applyFill="1" applyBorder="1" applyAlignment="1">
      <alignment horizontal="center" vertical="center"/>
    </xf>
    <xf numFmtId="183" fontId="8" fillId="5" borderId="12" xfId="0" applyNumberFormat="1" applyFont="1" applyFill="1" applyBorder="1" applyAlignment="1">
      <alignment horizontal="center" vertical="center"/>
    </xf>
    <xf numFmtId="183" fontId="8" fillId="5" borderId="13" xfId="0" applyNumberFormat="1" applyFont="1" applyFill="1" applyBorder="1" applyAlignment="1">
      <alignment horizontal="center" vertical="center"/>
    </xf>
    <xf numFmtId="183" fontId="8" fillId="5" borderId="11" xfId="0" applyNumberFormat="1" applyFont="1" applyFill="1" applyBorder="1" applyAlignment="1">
      <alignment horizontal="center" vertical="center"/>
    </xf>
    <xf numFmtId="183" fontId="8" fillId="2" borderId="43" xfId="0" applyNumberFormat="1" applyFont="1" applyFill="1" applyBorder="1" applyAlignment="1">
      <alignment horizontal="center" vertical="center"/>
    </xf>
    <xf numFmtId="183" fontId="8" fillId="2" borderId="45" xfId="0" applyNumberFormat="1" applyFont="1" applyFill="1" applyBorder="1" applyAlignment="1">
      <alignment horizontal="center" vertical="center"/>
    </xf>
    <xf numFmtId="0" fontId="8" fillId="0" borderId="2" xfId="0" applyFont="1" applyBorder="1" applyAlignment="1">
      <alignment horizontal="center" vertical="center"/>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7" fillId="0" borderId="0" xfId="0" applyFont="1" applyBorder="1" applyAlignment="1">
      <alignment horizontal="left" vertical="center"/>
    </xf>
    <xf numFmtId="0" fontId="8" fillId="2" borderId="0" xfId="0" applyFont="1" applyFill="1" applyBorder="1" applyAlignment="1">
      <alignment horizontal="center" vertical="center"/>
    </xf>
    <xf numFmtId="0" fontId="36" fillId="2" borderId="0" xfId="0" applyFont="1" applyFill="1" applyAlignment="1">
      <alignment horizont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8" fillId="0" borderId="0" xfId="0" applyFont="1" applyBorder="1" applyAlignment="1">
      <alignment horizontal="center" vertical="center"/>
    </xf>
    <xf numFmtId="0" fontId="8" fillId="0" borderId="12" xfId="0" applyFont="1" applyFill="1" applyBorder="1" applyAlignment="1">
      <alignment horizontal="left" vertical="center"/>
    </xf>
    <xf numFmtId="0" fontId="8" fillId="0" borderId="13" xfId="0" applyFont="1" applyFill="1" applyBorder="1" applyAlignment="1">
      <alignment horizontal="left" vertical="center"/>
    </xf>
    <xf numFmtId="0" fontId="8" fillId="0" borderId="11" xfId="0" applyFont="1" applyFill="1" applyBorder="1" applyAlignment="1">
      <alignment horizontal="left" vertical="center"/>
    </xf>
    <xf numFmtId="0" fontId="8" fillId="0" borderId="12"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4" fillId="0" borderId="0" xfId="0" applyFont="1" applyAlignment="1">
      <alignment horizontal="left" vertical="top" wrapText="1"/>
    </xf>
    <xf numFmtId="0" fontId="39" fillId="0" borderId="0" xfId="0" applyFont="1" applyAlignment="1">
      <alignment horizontal="left" vertical="top"/>
    </xf>
    <xf numFmtId="0" fontId="37" fillId="0" borderId="0" xfId="0" applyFont="1" applyAlignment="1">
      <alignment horizontal="left" vertical="top" wrapText="1"/>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2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4" fillId="0" borderId="6" xfId="0" applyFont="1" applyBorder="1" applyAlignment="1">
      <alignment horizontal="left" vertical="center"/>
    </xf>
    <xf numFmtId="0" fontId="8"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6" fillId="0" borderId="136" xfId="0" applyFont="1" applyFill="1" applyBorder="1" applyAlignment="1">
      <alignment horizontal="center"/>
    </xf>
    <xf numFmtId="0" fontId="6" fillId="0" borderId="137" xfId="0" applyFont="1" applyFill="1" applyBorder="1" applyAlignment="1">
      <alignment horizontal="center"/>
    </xf>
    <xf numFmtId="0" fontId="6" fillId="0" borderId="138" xfId="0" applyFont="1" applyFill="1" applyBorder="1" applyAlignment="1">
      <alignment horizontal="center"/>
    </xf>
    <xf numFmtId="0" fontId="6" fillId="0" borderId="139" xfId="0" applyFont="1" applyFill="1" applyBorder="1" applyAlignment="1">
      <alignment horizontal="center"/>
    </xf>
    <xf numFmtId="0" fontId="6" fillId="0" borderId="140" xfId="0" applyFont="1" applyFill="1" applyBorder="1" applyAlignment="1">
      <alignment horizontal="center"/>
    </xf>
    <xf numFmtId="0" fontId="6" fillId="0" borderId="141" xfId="0" applyFont="1" applyFill="1" applyBorder="1" applyAlignment="1">
      <alignment horizontal="center"/>
    </xf>
    <xf numFmtId="0" fontId="6" fillId="0" borderId="21" xfId="0" applyFont="1" applyFill="1" applyBorder="1" applyAlignment="1">
      <alignment horizontal="center"/>
    </xf>
    <xf numFmtId="0" fontId="6" fillId="0" borderId="142" xfId="0" applyFont="1" applyFill="1" applyBorder="1" applyAlignment="1">
      <alignment horizontal="center"/>
    </xf>
    <xf numFmtId="0" fontId="6" fillId="0" borderId="132" xfId="0" applyFont="1" applyFill="1" applyBorder="1" applyAlignment="1">
      <alignment horizontal="center"/>
    </xf>
    <xf numFmtId="0" fontId="6" fillId="0" borderId="143" xfId="0" applyFont="1" applyFill="1" applyBorder="1" applyAlignment="1">
      <alignment horizontal="center"/>
    </xf>
    <xf numFmtId="38" fontId="6" fillId="2" borderId="2" xfId="3" applyFont="1" applyFill="1" applyBorder="1" applyAlignment="1">
      <alignment horizontal="center" vertical="center"/>
    </xf>
    <xf numFmtId="38" fontId="6" fillId="2" borderId="3" xfId="3" applyFont="1" applyFill="1" applyBorder="1" applyAlignment="1">
      <alignment horizontal="center" vertical="center"/>
    </xf>
    <xf numFmtId="38" fontId="6" fillId="2" borderId="125" xfId="3" applyFont="1" applyFill="1" applyBorder="1" applyAlignment="1">
      <alignment horizontal="center" vertical="center"/>
    </xf>
    <xf numFmtId="38" fontId="6" fillId="2" borderId="103" xfId="3" applyFont="1" applyFill="1" applyBorder="1" applyAlignment="1">
      <alignment horizontal="center" vertical="center"/>
    </xf>
    <xf numFmtId="38" fontId="6" fillId="2" borderId="25" xfId="3" applyFont="1" applyFill="1" applyBorder="1" applyAlignment="1">
      <alignment horizontal="center" vertical="center"/>
    </xf>
    <xf numFmtId="38" fontId="6" fillId="2" borderId="4" xfId="3" applyFont="1" applyFill="1" applyBorder="1" applyAlignment="1">
      <alignment horizontal="center" vertical="center"/>
    </xf>
    <xf numFmtId="38" fontId="6" fillId="2" borderId="148" xfId="3" applyFont="1" applyFill="1" applyBorder="1" applyAlignment="1">
      <alignment horizontal="center" vertical="center"/>
    </xf>
    <xf numFmtId="38" fontId="6" fillId="2" borderId="104" xfId="3" applyFont="1" applyFill="1" applyBorder="1" applyAlignment="1">
      <alignment horizontal="center" vertical="center"/>
    </xf>
    <xf numFmtId="0" fontId="6" fillId="0" borderId="65"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23"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38" fontId="6" fillId="2" borderId="5" xfId="3" applyFont="1" applyFill="1" applyBorder="1" applyAlignment="1">
      <alignment horizontal="center" vertical="center"/>
    </xf>
    <xf numFmtId="38" fontId="6" fillId="2" borderId="0" xfId="3" applyFont="1" applyFill="1" applyBorder="1" applyAlignment="1">
      <alignment horizontal="center" vertical="center"/>
    </xf>
    <xf numFmtId="38" fontId="6" fillId="2" borderId="6" xfId="3" applyFont="1" applyFill="1" applyBorder="1" applyAlignment="1">
      <alignment horizontal="center" vertical="center"/>
    </xf>
    <xf numFmtId="38" fontId="6" fillId="2" borderId="7" xfId="3" applyFont="1" applyFill="1" applyBorder="1" applyAlignment="1">
      <alignment horizontal="center" vertical="center"/>
    </xf>
    <xf numFmtId="38" fontId="6" fillId="2" borderId="8" xfId="3" applyFont="1" applyFill="1" applyBorder="1" applyAlignment="1">
      <alignment horizontal="center" vertical="center"/>
    </xf>
    <xf numFmtId="38" fontId="6" fillId="2" borderId="9" xfId="3" applyFont="1" applyFill="1" applyBorder="1" applyAlignment="1">
      <alignment horizontal="center" vertical="center"/>
    </xf>
    <xf numFmtId="0" fontId="8" fillId="2" borderId="1" xfId="0" applyFont="1" applyFill="1" applyBorder="1" applyAlignment="1">
      <alignment horizontal="center" vertical="center"/>
    </xf>
    <xf numFmtId="0" fontId="8" fillId="2" borderId="12" xfId="0" applyFont="1" applyFill="1" applyBorder="1" applyAlignment="1">
      <alignment horizontal="left" vertical="center"/>
    </xf>
    <xf numFmtId="0" fontId="8" fillId="2" borderId="13"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0" borderId="0" xfId="0" applyFont="1" applyBorder="1" applyAlignment="1">
      <alignment vertical="top" wrapText="1"/>
    </xf>
    <xf numFmtId="0" fontId="8" fillId="0" borderId="3" xfId="0" applyFont="1" applyBorder="1" applyAlignment="1">
      <alignment horizontal="left" vertical="center"/>
    </xf>
    <xf numFmtId="0" fontId="8" fillId="0" borderId="12"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1" xfId="0" applyFont="1" applyFill="1" applyBorder="1" applyAlignment="1">
      <alignment horizontal="center" vertical="center"/>
    </xf>
    <xf numFmtId="38" fontId="6" fillId="2" borderId="147" xfId="3" applyFont="1" applyFill="1" applyBorder="1" applyAlignment="1">
      <alignment horizontal="center" vertical="center"/>
    </xf>
    <xf numFmtId="38" fontId="6" fillId="2" borderId="149" xfId="3" applyFont="1" applyFill="1" applyBorder="1" applyAlignment="1">
      <alignment horizontal="center" vertical="center"/>
    </xf>
    <xf numFmtId="38" fontId="6" fillId="2" borderId="65" xfId="3" applyFont="1" applyFill="1" applyBorder="1" applyAlignment="1">
      <alignment horizontal="center" vertical="center"/>
    </xf>
    <xf numFmtId="38" fontId="6" fillId="2" borderId="23" xfId="3" applyFont="1" applyFill="1" applyBorder="1" applyAlignment="1">
      <alignment horizontal="center" vertical="center"/>
    </xf>
    <xf numFmtId="0" fontId="6" fillId="0" borderId="2" xfId="0" applyFont="1" applyFill="1" applyBorder="1" applyAlignment="1">
      <alignment horizontal="center" vertical="center" shrinkToFit="1"/>
    </xf>
    <xf numFmtId="0" fontId="6" fillId="0" borderId="146"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147"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149" xfId="0" applyFont="1" applyFill="1" applyBorder="1" applyAlignment="1">
      <alignment horizontal="center" vertical="center" shrinkToFit="1"/>
    </xf>
    <xf numFmtId="0" fontId="6" fillId="0" borderId="25"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48" xfId="0" applyFont="1" applyFill="1" applyBorder="1" applyAlignment="1">
      <alignment horizontal="center" vertical="center" shrinkToFit="1"/>
    </xf>
    <xf numFmtId="0" fontId="6" fillId="0" borderId="103" xfId="0" applyFont="1" applyFill="1" applyBorder="1" applyAlignment="1">
      <alignment horizontal="center" vertical="center" shrinkToFit="1"/>
    </xf>
    <xf numFmtId="0" fontId="6" fillId="0" borderId="104" xfId="0" applyFont="1" applyFill="1" applyBorder="1" applyAlignment="1">
      <alignment horizontal="center" vertical="center" shrinkToFit="1"/>
    </xf>
    <xf numFmtId="0" fontId="8" fillId="2" borderId="11" xfId="0" applyFont="1" applyFill="1" applyBorder="1" applyAlignment="1">
      <alignment horizontal="center" vertical="center"/>
    </xf>
    <xf numFmtId="0" fontId="8" fillId="2" borderId="3" xfId="0" applyFont="1" applyFill="1" applyBorder="1" applyAlignment="1">
      <alignment horizontal="right" vertical="center"/>
    </xf>
    <xf numFmtId="0" fontId="8" fillId="2" borderId="8" xfId="0" applyFont="1" applyFill="1" applyBorder="1" applyAlignment="1">
      <alignment horizontal="right" vertical="center"/>
    </xf>
    <xf numFmtId="0" fontId="8" fillId="0" borderId="114" xfId="0" applyFont="1" applyFill="1" applyBorder="1" applyAlignment="1">
      <alignment horizontal="center" vertical="center"/>
    </xf>
    <xf numFmtId="0" fontId="8" fillId="0" borderId="115" xfId="0" applyFont="1" applyFill="1" applyBorder="1" applyAlignment="1">
      <alignment horizontal="center" vertical="center"/>
    </xf>
    <xf numFmtId="0" fontId="8" fillId="0" borderId="116" xfId="0" applyFont="1" applyFill="1" applyBorder="1" applyAlignment="1">
      <alignment horizontal="center" vertical="center"/>
    </xf>
    <xf numFmtId="0" fontId="8" fillId="0" borderId="120" xfId="0" applyFont="1" applyFill="1" applyBorder="1" applyAlignment="1">
      <alignment horizontal="center" vertical="center"/>
    </xf>
    <xf numFmtId="0" fontId="8" fillId="0" borderId="121" xfId="0" applyFont="1" applyFill="1" applyBorder="1" applyAlignment="1">
      <alignment horizontal="center" vertical="center"/>
    </xf>
    <xf numFmtId="0" fontId="8" fillId="0" borderId="122" xfId="0" applyFont="1" applyFill="1" applyBorder="1" applyAlignment="1">
      <alignment horizontal="center" vertical="center"/>
    </xf>
    <xf numFmtId="0" fontId="8" fillId="0" borderId="117" xfId="0" applyFont="1" applyFill="1" applyBorder="1" applyAlignment="1">
      <alignment horizontal="center" vertical="center"/>
    </xf>
    <xf numFmtId="0" fontId="8" fillId="0" borderId="118" xfId="0" applyFont="1" applyFill="1" applyBorder="1" applyAlignment="1">
      <alignment horizontal="center" vertical="center"/>
    </xf>
    <xf numFmtId="0" fontId="8" fillId="0" borderId="119" xfId="0" applyFont="1" applyFill="1" applyBorder="1" applyAlignment="1">
      <alignment horizontal="center" vertical="center"/>
    </xf>
    <xf numFmtId="0" fontId="8" fillId="2" borderId="0" xfId="0" applyFont="1" applyFill="1" applyBorder="1" applyAlignment="1">
      <alignment horizontal="righ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8" fillId="2" borderId="2" xfId="0" applyFont="1" applyFill="1" applyBorder="1" applyAlignment="1">
      <alignment horizontal="right" vertical="center"/>
    </xf>
    <xf numFmtId="0" fontId="8" fillId="2" borderId="7" xfId="0" applyFont="1" applyFill="1" applyBorder="1" applyAlignment="1">
      <alignment horizontal="right"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Fill="1" applyBorder="1" applyAlignment="1">
      <alignment horizontal="left" vertical="center"/>
    </xf>
    <xf numFmtId="0" fontId="8" fillId="0" borderId="21" xfId="0" applyFont="1" applyFill="1" applyBorder="1" applyAlignment="1">
      <alignment horizontal="left" vertical="center"/>
    </xf>
    <xf numFmtId="0" fontId="4" fillId="0" borderId="11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9" fillId="0" borderId="5" xfId="0" applyFont="1" applyBorder="1" applyAlignment="1">
      <alignment horizontal="left" vertical="top" wrapText="1"/>
    </xf>
    <xf numFmtId="0" fontId="91" fillId="0" borderId="0" xfId="0" applyFont="1" applyAlignment="1">
      <alignment horizontal="left" vertical="top" wrapText="1"/>
    </xf>
    <xf numFmtId="0" fontId="91" fillId="0" borderId="6" xfId="0" applyFont="1" applyBorder="1" applyAlignment="1">
      <alignment horizontal="left" vertical="top" wrapText="1"/>
    </xf>
    <xf numFmtId="0" fontId="91" fillId="0" borderId="5" xfId="0" applyFont="1" applyBorder="1" applyAlignment="1">
      <alignment horizontal="left" vertical="top" wrapText="1"/>
    </xf>
    <xf numFmtId="0" fontId="36" fillId="0" borderId="0" xfId="0" applyFont="1" applyAlignment="1">
      <alignment horizontal="left" vertical="top" wrapText="1"/>
    </xf>
    <xf numFmtId="0" fontId="36" fillId="0" borderId="6" xfId="0" applyFont="1" applyBorder="1" applyAlignment="1">
      <alignment horizontal="left" vertical="top" wrapText="1"/>
    </xf>
    <xf numFmtId="0" fontId="36" fillId="0" borderId="5" xfId="0" applyFont="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8" fillId="0" borderId="6" xfId="0" applyFont="1" applyBorder="1" applyAlignment="1">
      <alignment horizontal="left" vertical="center" wrapText="1"/>
    </xf>
    <xf numFmtId="0" fontId="66" fillId="0" borderId="0" xfId="0" applyFont="1" applyBorder="1" applyAlignment="1">
      <alignment horizontal="left" vertical="top" wrapText="1"/>
    </xf>
    <xf numFmtId="0" fontId="66" fillId="0" borderId="6" xfId="0" applyFont="1" applyBorder="1" applyAlignment="1">
      <alignment horizontal="left" vertical="top"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8" fillId="0" borderId="6" xfId="0" applyFont="1" applyBorder="1" applyAlignment="1">
      <alignment horizontal="left" vertical="center"/>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8" fillId="0" borderId="0" xfId="0" applyFont="1" applyBorder="1" applyAlignment="1">
      <alignment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5" xfId="0" applyFont="1" applyFill="1" applyBorder="1" applyAlignment="1">
      <alignment horizontal="left" vertical="top"/>
    </xf>
    <xf numFmtId="0" fontId="8" fillId="2" borderId="0" xfId="0" applyFont="1" applyFill="1" applyBorder="1" applyAlignment="1">
      <alignment horizontal="left" vertical="top"/>
    </xf>
    <xf numFmtId="0" fontId="8" fillId="2" borderId="6" xfId="0" applyFont="1" applyFill="1" applyBorder="1" applyAlignment="1">
      <alignment horizontal="left" vertical="top"/>
    </xf>
    <xf numFmtId="0" fontId="8" fillId="2" borderId="7"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183" fontId="8" fillId="2" borderId="7" xfId="0" applyNumberFormat="1" applyFont="1" applyFill="1" applyBorder="1" applyAlignment="1">
      <alignment horizontal="right" vertical="center" shrinkToFit="1"/>
    </xf>
    <xf numFmtId="183" fontId="8" fillId="2" borderId="8" xfId="0" applyNumberFormat="1" applyFont="1" applyFill="1" applyBorder="1" applyAlignment="1">
      <alignment horizontal="right" vertical="center" shrinkToFit="1"/>
    </xf>
    <xf numFmtId="0" fontId="7" fillId="0" borderId="0" xfId="0" applyFont="1" applyBorder="1" applyAlignment="1">
      <alignment vertical="top" wrapText="1"/>
    </xf>
    <xf numFmtId="0" fontId="7" fillId="0" borderId="6" xfId="0" applyFont="1" applyBorder="1" applyAlignment="1">
      <alignment vertical="top"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49" fontId="4" fillId="0" borderId="5" xfId="0" applyNumberFormat="1" applyFont="1" applyBorder="1" applyAlignment="1">
      <alignment vertical="top" wrapText="1"/>
    </xf>
    <xf numFmtId="49" fontId="4" fillId="0" borderId="0" xfId="0" applyNumberFormat="1" applyFont="1" applyBorder="1" applyAlignment="1">
      <alignment vertical="top"/>
    </xf>
    <xf numFmtId="49" fontId="4" fillId="0" borderId="6" xfId="0" applyNumberFormat="1" applyFont="1" applyBorder="1" applyAlignment="1">
      <alignment vertical="top"/>
    </xf>
    <xf numFmtId="49" fontId="4" fillId="0" borderId="5" xfId="0" applyNumberFormat="1" applyFont="1" applyBorder="1" applyAlignment="1">
      <alignment vertical="top"/>
    </xf>
    <xf numFmtId="0" fontId="8" fillId="0" borderId="1" xfId="0" applyFont="1" applyBorder="1" applyAlignment="1">
      <alignment horizontal="left" vertical="center"/>
    </xf>
    <xf numFmtId="0" fontId="8" fillId="0" borderId="6" xfId="0" applyFont="1" applyBorder="1" applyAlignment="1">
      <alignment vertical="top" wrapText="1"/>
    </xf>
    <xf numFmtId="0" fontId="6" fillId="0" borderId="1" xfId="0" applyFont="1" applyFill="1" applyBorder="1" applyAlignment="1">
      <alignment vertical="center"/>
    </xf>
    <xf numFmtId="0" fontId="6" fillId="0" borderId="22" xfId="0" applyFont="1" applyFill="1" applyBorder="1" applyAlignment="1">
      <alignment vertical="center"/>
    </xf>
    <xf numFmtId="0" fontId="6" fillId="0" borderId="124" xfId="0" applyFont="1" applyFill="1" applyBorder="1" applyAlignment="1">
      <alignment vertical="center"/>
    </xf>
    <xf numFmtId="0" fontId="6" fillId="0" borderId="150" xfId="0" applyFont="1" applyFill="1" applyBorder="1" applyAlignment="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130" xfId="0" applyFont="1" applyFill="1" applyBorder="1" applyAlignment="1">
      <alignment vertical="center"/>
    </xf>
    <xf numFmtId="0" fontId="6" fillId="0" borderId="145" xfId="0" applyFont="1" applyFill="1" applyBorder="1" applyAlignment="1">
      <alignment vertical="center"/>
    </xf>
    <xf numFmtId="0" fontId="8" fillId="0" borderId="131" xfId="0" applyFont="1" applyFill="1" applyBorder="1" applyAlignment="1">
      <alignment horizontal="center" vertical="center"/>
    </xf>
    <xf numFmtId="0" fontId="8" fillId="0" borderId="90" xfId="0" applyFont="1" applyFill="1" applyBorder="1" applyAlignment="1">
      <alignment horizontal="center" vertical="center"/>
    </xf>
    <xf numFmtId="0" fontId="8" fillId="0" borderId="91" xfId="0" applyFont="1" applyFill="1" applyBorder="1" applyAlignment="1">
      <alignment horizontal="center" vertical="center"/>
    </xf>
    <xf numFmtId="0" fontId="8" fillId="2" borderId="13" xfId="0" applyFont="1" applyFill="1" applyBorder="1" applyAlignment="1">
      <alignment horizontal="right" vertical="center"/>
    </xf>
    <xf numFmtId="0" fontId="8" fillId="2" borderId="132" xfId="0" applyFont="1" applyFill="1" applyBorder="1" applyAlignment="1">
      <alignment horizontal="center" vertical="center" wrapText="1"/>
    </xf>
    <xf numFmtId="0" fontId="8" fillId="2" borderId="93" xfId="0" applyFont="1" applyFill="1" applyBorder="1" applyAlignment="1">
      <alignment horizontal="center" vertical="center" wrapText="1"/>
    </xf>
    <xf numFmtId="0" fontId="8" fillId="2" borderId="94" xfId="0" applyFont="1" applyFill="1" applyBorder="1" applyAlignment="1">
      <alignment horizontal="center" vertical="center" wrapText="1"/>
    </xf>
    <xf numFmtId="38" fontId="8" fillId="2" borderId="8" xfId="3" applyFont="1" applyFill="1" applyBorder="1" applyAlignment="1">
      <alignment horizontal="center" vertical="center" shrinkToFi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8" fillId="0" borderId="8" xfId="0" applyFont="1" applyFill="1" applyBorder="1" applyAlignment="1">
      <alignment vertical="center" shrinkToFit="1"/>
    </xf>
    <xf numFmtId="0" fontId="8" fillId="0" borderId="9" xfId="0" applyFont="1" applyFill="1" applyBorder="1" applyAlignment="1">
      <alignment vertical="center" shrinkToFit="1"/>
    </xf>
    <xf numFmtId="0" fontId="8" fillId="2" borderId="131"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2" borderId="91" xfId="0" applyFont="1" applyFill="1" applyBorder="1" applyAlignment="1">
      <alignment horizontal="center" vertical="center" wrapText="1"/>
    </xf>
    <xf numFmtId="0" fontId="8" fillId="0" borderId="132" xfId="0" applyFont="1" applyFill="1" applyBorder="1" applyAlignment="1">
      <alignment horizontal="center" vertical="center"/>
    </xf>
    <xf numFmtId="0" fontId="8" fillId="0" borderId="93" xfId="0" applyFont="1" applyFill="1" applyBorder="1" applyAlignment="1">
      <alignment horizontal="center" vertical="center"/>
    </xf>
    <xf numFmtId="0" fontId="8" fillId="0" borderId="94" xfId="0" applyFont="1" applyFill="1" applyBorder="1" applyAlignment="1">
      <alignment horizontal="center" vertical="center"/>
    </xf>
    <xf numFmtId="0" fontId="8" fillId="0" borderId="3" xfId="0" applyFont="1" applyFill="1" applyBorder="1" applyAlignment="1">
      <alignment horizontal="center" vertical="center" shrinkToFit="1"/>
    </xf>
    <xf numFmtId="0" fontId="8" fillId="0" borderId="4" xfId="0" applyFont="1" applyFill="1" applyBorder="1" applyAlignment="1">
      <alignment horizontal="center" vertical="center" shrinkToFit="1"/>
    </xf>
    <xf numFmtId="0" fontId="8" fillId="0" borderId="0" xfId="0" applyFont="1" applyBorder="1" applyAlignment="1">
      <alignment vertical="center" shrinkToFit="1"/>
    </xf>
    <xf numFmtId="0" fontId="6" fillId="2" borderId="1" xfId="0" applyFont="1" applyFill="1" applyBorder="1" applyAlignment="1">
      <alignment horizontal="left" vertical="center" wrapText="1"/>
    </xf>
    <xf numFmtId="0" fontId="6" fillId="2" borderId="7" xfId="0" applyFont="1" applyFill="1" applyBorder="1" applyAlignment="1">
      <alignment horizontal="right" vertical="center" shrinkToFit="1"/>
    </xf>
    <xf numFmtId="0" fontId="6" fillId="2" borderId="8" xfId="0" applyFont="1" applyFill="1" applyBorder="1" applyAlignment="1">
      <alignment horizontal="right" vertical="center" shrinkToFit="1"/>
    </xf>
    <xf numFmtId="0" fontId="6" fillId="2" borderId="124" xfId="0" applyFont="1" applyFill="1" applyBorder="1" applyAlignment="1">
      <alignment horizontal="right" vertical="center"/>
    </xf>
    <xf numFmtId="0" fontId="6" fillId="2" borderId="131" xfId="0" applyFont="1" applyFill="1" applyBorder="1" applyAlignment="1">
      <alignment horizontal="right" vertical="center" wrapText="1"/>
    </xf>
    <xf numFmtId="0" fontId="6" fillId="2" borderId="90" xfId="0" applyFont="1" applyFill="1" applyBorder="1" applyAlignment="1">
      <alignment horizontal="right" vertical="center" wrapText="1"/>
    </xf>
    <xf numFmtId="0" fontId="6" fillId="0" borderId="90" xfId="0" applyFont="1" applyFill="1" applyBorder="1" applyAlignment="1">
      <alignment horizontal="center" vertical="center" wrapText="1"/>
    </xf>
    <xf numFmtId="0" fontId="6" fillId="0" borderId="91" xfId="0" applyFont="1" applyFill="1" applyBorder="1" applyAlignment="1">
      <alignment horizontal="center" vertical="center" wrapText="1"/>
    </xf>
    <xf numFmtId="0" fontId="6" fillId="2" borderId="8" xfId="0" applyFont="1" applyFill="1" applyBorder="1" applyAlignment="1">
      <alignment horizontal="right" vertical="center"/>
    </xf>
    <xf numFmtId="0" fontId="6" fillId="2" borderId="132" xfId="0" applyFont="1" applyFill="1" applyBorder="1" applyAlignment="1">
      <alignment horizontal="right" vertical="center" wrapText="1"/>
    </xf>
    <xf numFmtId="0" fontId="6" fillId="2" borderId="93" xfId="0" applyFont="1" applyFill="1" applyBorder="1" applyAlignment="1">
      <alignment horizontal="right" vertical="center" wrapText="1"/>
    </xf>
    <xf numFmtId="0" fontId="6" fillId="0" borderId="93" xfId="0" applyFont="1" applyFill="1" applyBorder="1" applyAlignment="1">
      <alignment horizontal="center" vertical="center" wrapText="1"/>
    </xf>
    <xf numFmtId="0" fontId="6" fillId="0" borderId="94" xfId="0" applyFont="1" applyFill="1" applyBorder="1" applyAlignment="1">
      <alignment horizontal="center" vertical="center" wrapText="1"/>
    </xf>
    <xf numFmtId="0" fontId="6" fillId="0" borderId="128" xfId="0" applyFont="1" applyFill="1" applyBorder="1" applyAlignment="1">
      <alignment horizontal="center" vertical="center"/>
    </xf>
    <xf numFmtId="0" fontId="6" fillId="0" borderId="129"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123" xfId="0" applyFont="1" applyFill="1" applyBorder="1" applyAlignment="1">
      <alignment horizontal="center" vertical="center"/>
    </xf>
    <xf numFmtId="0" fontId="6" fillId="0" borderId="124" xfId="0" applyFont="1" applyFill="1" applyBorder="1" applyAlignment="1">
      <alignment horizontal="center" vertical="center"/>
    </xf>
    <xf numFmtId="0" fontId="6" fillId="0" borderId="114" xfId="0" applyFont="1" applyFill="1" applyBorder="1" applyAlignment="1">
      <alignment horizontal="center"/>
    </xf>
    <xf numFmtId="0" fontId="6" fillId="0" borderId="115" xfId="0" applyFont="1" applyFill="1" applyBorder="1" applyAlignment="1">
      <alignment horizontal="center"/>
    </xf>
    <xf numFmtId="0" fontId="6" fillId="0" borderId="116" xfId="0" applyFont="1" applyFill="1" applyBorder="1" applyAlignment="1">
      <alignment horizontal="center"/>
    </xf>
    <xf numFmtId="0" fontId="6" fillId="0" borderId="120" xfId="0" applyFont="1" applyFill="1" applyBorder="1" applyAlignment="1">
      <alignment horizontal="center"/>
    </xf>
    <xf numFmtId="0" fontId="6" fillId="0" borderId="121" xfId="0" applyFont="1" applyFill="1" applyBorder="1" applyAlignment="1">
      <alignment horizontal="center"/>
    </xf>
    <xf numFmtId="0" fontId="6" fillId="0" borderId="122" xfId="0" applyFont="1" applyFill="1" applyBorder="1" applyAlignment="1">
      <alignment horizontal="center"/>
    </xf>
    <xf numFmtId="0" fontId="6" fillId="0" borderId="117" xfId="0" applyFont="1" applyFill="1" applyBorder="1" applyAlignment="1">
      <alignment horizontal="center"/>
    </xf>
    <xf numFmtId="0" fontId="6" fillId="0" borderId="118" xfId="0" applyFont="1" applyFill="1" applyBorder="1" applyAlignment="1">
      <alignment horizontal="center"/>
    </xf>
    <xf numFmtId="0" fontId="6" fillId="0" borderId="119" xfId="0" applyFont="1" applyFill="1" applyBorder="1" applyAlignment="1">
      <alignment horizontal="center"/>
    </xf>
    <xf numFmtId="0" fontId="6" fillId="2" borderId="125" xfId="0" applyFont="1" applyFill="1" applyBorder="1" applyAlignment="1">
      <alignment horizontal="right" vertical="center" shrinkToFit="1"/>
    </xf>
    <xf numFmtId="0" fontId="6" fillId="2" borderId="103" xfId="0" applyFont="1" applyFill="1" applyBorder="1" applyAlignment="1">
      <alignment horizontal="right" vertical="center" shrinkToFit="1"/>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7" xfId="0" applyFont="1" applyFill="1" applyBorder="1" applyAlignment="1">
      <alignment horizontal="right" vertical="center"/>
    </xf>
    <xf numFmtId="0" fontId="6" fillId="2" borderId="5"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5" xfId="0" applyFont="1" applyFill="1" applyBorder="1" applyAlignment="1">
      <alignment horizontal="right" vertical="center"/>
    </xf>
    <xf numFmtId="0" fontId="6" fillId="2" borderId="0" xfId="0" applyFont="1" applyFill="1" applyBorder="1" applyAlignment="1">
      <alignment horizontal="right" vertical="center"/>
    </xf>
    <xf numFmtId="0" fontId="6" fillId="2" borderId="1" xfId="0" applyFont="1" applyFill="1" applyBorder="1" applyAlignment="1">
      <alignment horizontal="center" vertical="center" wrapText="1"/>
    </xf>
    <xf numFmtId="183" fontId="6" fillId="2" borderId="1" xfId="0" applyNumberFormat="1" applyFont="1" applyFill="1" applyBorder="1" applyAlignment="1">
      <alignment horizontal="right" vertical="center" shrinkToFi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0" borderId="0" xfId="0" applyFont="1" applyFill="1" applyAlignment="1">
      <alignment horizontal="left" vertical="top" wrapText="1"/>
    </xf>
    <xf numFmtId="0" fontId="8" fillId="2" borderId="2" xfId="0" applyFont="1" applyFill="1" applyBorder="1" applyAlignment="1">
      <alignment horizontal="left" vertical="top"/>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183" fontId="8" fillId="2" borderId="8" xfId="0" applyNumberFormat="1" applyFont="1" applyFill="1" applyBorder="1" applyAlignment="1">
      <alignment horizontal="center" vertical="center" shrinkToFit="1"/>
    </xf>
    <xf numFmtId="183" fontId="8" fillId="2" borderId="13" xfId="0" applyNumberFormat="1" applyFont="1" applyFill="1" applyBorder="1" applyAlignment="1">
      <alignment horizontal="center" vertical="center" shrinkToFit="1"/>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0" fontId="6" fillId="2" borderId="7" xfId="0" applyFont="1" applyFill="1" applyBorder="1" applyAlignment="1">
      <alignment horizontal="left" vertical="top"/>
    </xf>
    <xf numFmtId="0" fontId="6" fillId="2" borderId="8" xfId="0" applyFont="1" applyFill="1" applyBorder="1" applyAlignment="1">
      <alignment horizontal="left" vertical="top"/>
    </xf>
    <xf numFmtId="0" fontId="6" fillId="2" borderId="9" xfId="0" applyFont="1" applyFill="1" applyBorder="1" applyAlignment="1">
      <alignment horizontal="left" vertical="top"/>
    </xf>
    <xf numFmtId="0" fontId="4"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6" fillId="2" borderId="13" xfId="0" applyFont="1" applyFill="1" applyBorder="1" applyAlignment="1">
      <alignment horizontal="center" vertical="center"/>
    </xf>
    <xf numFmtId="0" fontId="36" fillId="2" borderId="0" xfId="0" applyFont="1" applyFill="1" applyBorder="1" applyAlignment="1">
      <alignment horizontal="center" vertical="center"/>
    </xf>
    <xf numFmtId="0" fontId="79" fillId="2" borderId="2" xfId="0" applyFont="1" applyFill="1" applyBorder="1" applyAlignment="1" applyProtection="1">
      <alignment horizontal="center" vertical="center" wrapText="1"/>
      <protection locked="0"/>
    </xf>
    <xf numFmtId="0" fontId="79" fillId="2" borderId="3" xfId="0" applyFont="1" applyFill="1" applyBorder="1" applyAlignment="1" applyProtection="1">
      <alignment horizontal="center" vertical="center" wrapText="1"/>
      <protection locked="0"/>
    </xf>
    <xf numFmtId="0" fontId="79" fillId="2" borderId="4" xfId="0" applyFont="1" applyFill="1" applyBorder="1" applyAlignment="1" applyProtection="1">
      <alignment horizontal="center" vertical="center" wrapText="1"/>
      <protection locked="0"/>
    </xf>
    <xf numFmtId="0" fontId="79" fillId="2" borderId="5" xfId="0" applyFont="1" applyFill="1" applyBorder="1" applyAlignment="1" applyProtection="1">
      <alignment horizontal="center" vertical="center" wrapText="1"/>
      <protection locked="0"/>
    </xf>
    <xf numFmtId="0" fontId="79" fillId="2" borderId="0" xfId="0" applyFont="1" applyFill="1" applyBorder="1" applyAlignment="1" applyProtection="1">
      <alignment horizontal="center" vertical="center" wrapText="1"/>
      <protection locked="0"/>
    </xf>
    <xf numFmtId="0" fontId="79" fillId="2" borderId="6" xfId="0" applyFont="1" applyFill="1" applyBorder="1" applyAlignment="1" applyProtection="1">
      <alignment horizontal="center" vertical="center" wrapText="1"/>
      <protection locked="0"/>
    </xf>
    <xf numFmtId="0" fontId="79" fillId="2" borderId="7" xfId="0" applyFont="1" applyFill="1" applyBorder="1" applyAlignment="1" applyProtection="1">
      <alignment horizontal="center" vertical="center" wrapText="1"/>
      <protection locked="0"/>
    </xf>
    <xf numFmtId="0" fontId="79" fillId="2" borderId="8" xfId="0" applyFont="1" applyFill="1" applyBorder="1" applyAlignment="1" applyProtection="1">
      <alignment horizontal="center" vertical="center" wrapText="1"/>
      <protection locked="0"/>
    </xf>
    <xf numFmtId="0" fontId="79" fillId="2" borderId="9" xfId="0" applyFont="1" applyFill="1" applyBorder="1" applyAlignment="1" applyProtection="1">
      <alignment horizontal="center" vertical="center" wrapText="1"/>
      <protection locked="0"/>
    </xf>
    <xf numFmtId="0" fontId="42" fillId="0" borderId="2"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2" borderId="2" xfId="0" applyFont="1" applyFill="1" applyBorder="1" applyAlignment="1" applyProtection="1">
      <alignment horizontal="left" vertical="center" wrapText="1"/>
      <protection locked="0"/>
    </xf>
    <xf numFmtId="0" fontId="42" fillId="2" borderId="3" xfId="0" applyFont="1" applyFill="1" applyBorder="1" applyAlignment="1" applyProtection="1">
      <alignment horizontal="left" vertical="center" wrapText="1"/>
      <protection locked="0"/>
    </xf>
    <xf numFmtId="0" fontId="42" fillId="2" borderId="4" xfId="0" applyFont="1" applyFill="1" applyBorder="1" applyAlignment="1" applyProtection="1">
      <alignment horizontal="left" vertical="center" wrapText="1"/>
      <protection locked="0"/>
    </xf>
    <xf numFmtId="0" fontId="42" fillId="2" borderId="5" xfId="0" applyFont="1" applyFill="1" applyBorder="1" applyAlignment="1" applyProtection="1">
      <alignment horizontal="left" vertical="center" wrapText="1"/>
      <protection locked="0"/>
    </xf>
    <xf numFmtId="0" fontId="42" fillId="2" borderId="0" xfId="0" applyFont="1" applyFill="1" applyBorder="1" applyAlignment="1" applyProtection="1">
      <alignment horizontal="left" vertical="center" wrapText="1"/>
      <protection locked="0"/>
    </xf>
    <xf numFmtId="0" fontId="42" fillId="2" borderId="6" xfId="0" applyFont="1" applyFill="1" applyBorder="1" applyAlignment="1" applyProtection="1">
      <alignment horizontal="left" vertical="center" wrapText="1"/>
      <protection locked="0"/>
    </xf>
    <xf numFmtId="0" fontId="42" fillId="2" borderId="7" xfId="0" applyFont="1" applyFill="1" applyBorder="1" applyAlignment="1" applyProtection="1">
      <alignment horizontal="left" vertical="center" wrapText="1"/>
      <protection locked="0"/>
    </xf>
    <xf numFmtId="0" fontId="42" fillId="2" borderId="8" xfId="0" applyFont="1" applyFill="1" applyBorder="1" applyAlignment="1" applyProtection="1">
      <alignment horizontal="left" vertical="center" wrapText="1"/>
      <protection locked="0"/>
    </xf>
    <xf numFmtId="0" fontId="42" fillId="2" borderId="9" xfId="0" applyFont="1" applyFill="1" applyBorder="1" applyAlignment="1" applyProtection="1">
      <alignment horizontal="left" vertical="center" wrapText="1"/>
      <protection locked="0"/>
    </xf>
    <xf numFmtId="0" fontId="42" fillId="0" borderId="7"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70" fillId="0" borderId="5" xfId="0" applyFont="1" applyFill="1" applyBorder="1" applyAlignment="1">
      <alignment horizontal="left" vertical="top" wrapText="1"/>
    </xf>
    <xf numFmtId="0" fontId="70" fillId="0" borderId="0" xfId="0" applyFont="1" applyFill="1" applyBorder="1" applyAlignment="1">
      <alignment horizontal="left" vertical="top" wrapText="1"/>
    </xf>
    <xf numFmtId="0" fontId="70" fillId="0" borderId="6" xfId="0" applyFont="1" applyFill="1" applyBorder="1" applyAlignment="1">
      <alignment horizontal="left" vertical="top" wrapText="1"/>
    </xf>
    <xf numFmtId="0" fontId="79" fillId="2" borderId="8" xfId="0" applyFont="1" applyFill="1" applyBorder="1" applyAlignment="1">
      <alignment horizontal="center"/>
    </xf>
    <xf numFmtId="0" fontId="42" fillId="2" borderId="2" xfId="0" applyFont="1" applyFill="1" applyBorder="1" applyAlignment="1" applyProtection="1">
      <alignment vertical="center" wrapText="1"/>
      <protection locked="0"/>
    </xf>
    <xf numFmtId="0" fontId="42" fillId="2" borderId="3" xfId="0" applyFont="1" applyFill="1" applyBorder="1" applyAlignment="1" applyProtection="1">
      <alignment vertical="center" wrapText="1"/>
      <protection locked="0"/>
    </xf>
    <xf numFmtId="0" fontId="42" fillId="2" borderId="4" xfId="0" applyFont="1" applyFill="1" applyBorder="1" applyAlignment="1" applyProtection="1">
      <alignment vertical="center" wrapText="1"/>
      <protection locked="0"/>
    </xf>
    <xf numFmtId="0" fontId="42" fillId="2" borderId="5" xfId="0" applyFont="1" applyFill="1" applyBorder="1" applyAlignment="1" applyProtection="1">
      <alignment vertical="center" wrapText="1"/>
      <protection locked="0"/>
    </xf>
    <xf numFmtId="0" fontId="42" fillId="2" borderId="0" xfId="0" applyFont="1" applyFill="1" applyBorder="1" applyAlignment="1" applyProtection="1">
      <alignment vertical="center" wrapText="1"/>
      <protection locked="0"/>
    </xf>
    <xf numFmtId="0" fontId="42" fillId="2" borderId="6" xfId="0" applyFont="1" applyFill="1" applyBorder="1" applyAlignment="1" applyProtection="1">
      <alignment vertical="center" wrapText="1"/>
      <protection locked="0"/>
    </xf>
    <xf numFmtId="0" fontId="42" fillId="2" borderId="7" xfId="0" applyFont="1" applyFill="1" applyBorder="1" applyAlignment="1" applyProtection="1">
      <alignment vertical="center" wrapText="1"/>
      <protection locked="0"/>
    </xf>
    <xf numFmtId="0" fontId="42" fillId="2" borderId="8" xfId="0" applyFont="1" applyFill="1" applyBorder="1" applyAlignment="1" applyProtection="1">
      <alignment vertical="center" wrapText="1"/>
      <protection locked="0"/>
    </xf>
    <xf numFmtId="0" fontId="42" fillId="2" borderId="9" xfId="0" applyFont="1" applyFill="1" applyBorder="1" applyAlignment="1" applyProtection="1">
      <alignment vertical="center" wrapText="1"/>
      <protection locked="0"/>
    </xf>
    <xf numFmtId="0" fontId="4" fillId="0" borderId="0" xfId="0" applyFont="1" applyFill="1" applyBorder="1" applyAlignment="1">
      <alignment vertical="top" wrapText="1"/>
    </xf>
    <xf numFmtId="0" fontId="4" fillId="0" borderId="6" xfId="0" applyFont="1" applyFill="1" applyBorder="1" applyAlignment="1">
      <alignment vertical="top" wrapText="1"/>
    </xf>
    <xf numFmtId="0" fontId="4" fillId="0" borderId="5" xfId="0" applyFont="1" applyFill="1" applyBorder="1" applyAlignment="1">
      <alignment vertical="top" wrapText="1"/>
    </xf>
    <xf numFmtId="0" fontId="37" fillId="0" borderId="0" xfId="7" applyFont="1" applyAlignment="1">
      <alignment horizontal="left" vertical="top" wrapText="1"/>
    </xf>
    <xf numFmtId="0" fontId="42" fillId="0" borderId="21"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42" fillId="0" borderId="10" xfId="0" applyFont="1" applyFill="1" applyBorder="1" applyAlignment="1">
      <alignment horizontal="center" vertical="center" wrapText="1"/>
    </xf>
    <xf numFmtId="0" fontId="42" fillId="2" borderId="21" xfId="0" applyFont="1" applyFill="1" applyBorder="1" applyAlignment="1" applyProtection="1">
      <alignment horizontal="left" vertical="center" wrapText="1"/>
      <protection locked="0"/>
    </xf>
    <xf numFmtId="0" fontId="42" fillId="2" borderId="14" xfId="0" applyFont="1" applyFill="1" applyBorder="1" applyAlignment="1" applyProtection="1">
      <alignment horizontal="left" vertical="center" wrapText="1"/>
      <protection locked="0"/>
    </xf>
    <xf numFmtId="0" fontId="42" fillId="2" borderId="10" xfId="0" applyFont="1" applyFill="1" applyBorder="1" applyAlignment="1" applyProtection="1">
      <alignment horizontal="left" vertical="center" wrapText="1"/>
      <protection locked="0"/>
    </xf>
    <xf numFmtId="0" fontId="4" fillId="0" borderId="5" xfId="0" applyFont="1" applyFill="1" applyBorder="1" applyAlignment="1" applyProtection="1">
      <alignment vertical="top" wrapText="1"/>
      <protection locked="0"/>
    </xf>
    <xf numFmtId="0" fontId="4" fillId="0" borderId="0" xfId="0" applyFont="1" applyFill="1" applyBorder="1" applyAlignment="1" applyProtection="1">
      <alignment vertical="top" wrapText="1"/>
      <protection locked="0"/>
    </xf>
    <xf numFmtId="0" fontId="4" fillId="0" borderId="6" xfId="0" applyFont="1" applyFill="1" applyBorder="1" applyAlignment="1" applyProtection="1">
      <alignment vertical="top" wrapText="1"/>
      <protection locked="0"/>
    </xf>
    <xf numFmtId="0" fontId="4" fillId="0" borderId="5"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2" fillId="0" borderId="0" xfId="0" applyFont="1" applyBorder="1" applyAlignment="1">
      <alignment horizontal="right"/>
    </xf>
    <xf numFmtId="0" fontId="6" fillId="0" borderId="25" xfId="0" applyFont="1" applyFill="1" applyBorder="1" applyAlignment="1">
      <alignment vertical="center" shrinkToFit="1"/>
    </xf>
    <xf numFmtId="0" fontId="6" fillId="0" borderId="3" xfId="0" applyFont="1" applyFill="1" applyBorder="1" applyAlignment="1">
      <alignment vertical="center" shrinkToFit="1"/>
    </xf>
    <xf numFmtId="185" fontId="6" fillId="2" borderId="3" xfId="0" applyNumberFormat="1" applyFont="1" applyFill="1" applyBorder="1" applyAlignment="1">
      <alignment horizontal="center" vertical="center"/>
    </xf>
    <xf numFmtId="185" fontId="6" fillId="2" borderId="4" xfId="0" applyNumberFormat="1" applyFont="1" applyFill="1" applyBorder="1" applyAlignment="1">
      <alignment horizontal="center" vertical="center"/>
    </xf>
    <xf numFmtId="0" fontId="6" fillId="0" borderId="23" xfId="0" applyFont="1" applyFill="1" applyBorder="1" applyAlignment="1">
      <alignment horizontal="right" vertical="center" shrinkToFit="1"/>
    </xf>
    <xf numFmtId="0" fontId="6" fillId="0" borderId="8" xfId="0" applyFont="1" applyFill="1" applyBorder="1" applyAlignment="1">
      <alignment horizontal="right" vertical="center" shrinkToFit="1"/>
    </xf>
    <xf numFmtId="185" fontId="6" fillId="2" borderId="8" xfId="0" applyNumberFormat="1" applyFont="1" applyFill="1" applyBorder="1" applyAlignment="1">
      <alignment horizontal="center" vertical="center"/>
    </xf>
    <xf numFmtId="185" fontId="6" fillId="2" borderId="9" xfId="0" applyNumberFormat="1" applyFont="1" applyFill="1" applyBorder="1" applyAlignment="1">
      <alignment horizontal="center" vertical="center"/>
    </xf>
    <xf numFmtId="0" fontId="6" fillId="0" borderId="65" xfId="0" applyFont="1" applyFill="1" applyBorder="1" applyAlignment="1">
      <alignment vertical="center" shrinkToFit="1"/>
    </xf>
    <xf numFmtId="0" fontId="6" fillId="0" borderId="0" xfId="0" applyFont="1" applyFill="1" applyBorder="1" applyAlignment="1">
      <alignment vertical="center" shrinkToFit="1"/>
    </xf>
    <xf numFmtId="185" fontId="6" fillId="2" borderId="0" xfId="0" applyNumberFormat="1" applyFont="1" applyFill="1" applyBorder="1" applyAlignment="1">
      <alignment horizontal="center" vertical="center"/>
    </xf>
    <xf numFmtId="185" fontId="6" fillId="2" borderId="6" xfId="0" applyNumberFormat="1" applyFont="1" applyFill="1" applyBorder="1" applyAlignment="1">
      <alignment horizontal="center" vertical="center"/>
    </xf>
    <xf numFmtId="0" fontId="6" fillId="0" borderId="73" xfId="0" applyFont="1" applyFill="1" applyBorder="1" applyAlignment="1">
      <alignment vertical="center" shrinkToFit="1"/>
    </xf>
    <xf numFmtId="0" fontId="6" fillId="0" borderId="67" xfId="0" applyFont="1" applyFill="1" applyBorder="1" applyAlignment="1">
      <alignment vertical="center" shrinkToFit="1"/>
    </xf>
    <xf numFmtId="185" fontId="6" fillId="0" borderId="67" xfId="0" applyNumberFormat="1" applyFont="1" applyFill="1" applyBorder="1" applyAlignment="1">
      <alignment horizontal="center" vertical="center"/>
    </xf>
    <xf numFmtId="185" fontId="6" fillId="0" borderId="74" xfId="0" applyNumberFormat="1" applyFont="1" applyFill="1" applyBorder="1" applyAlignment="1">
      <alignment horizontal="center" vertical="center"/>
    </xf>
    <xf numFmtId="0" fontId="6" fillId="0" borderId="81" xfId="0" applyFont="1" applyFill="1" applyBorder="1" applyAlignment="1">
      <alignment horizontal="right" vertical="center" shrinkToFit="1"/>
    </xf>
    <xf numFmtId="0" fontId="6" fillId="0" borderId="62" xfId="0" applyFont="1" applyFill="1" applyBorder="1" applyAlignment="1">
      <alignment horizontal="right" vertical="center" shrinkToFit="1"/>
    </xf>
    <xf numFmtId="185" fontId="6" fillId="0" borderId="62" xfId="0" applyNumberFormat="1" applyFont="1" applyFill="1" applyBorder="1" applyAlignment="1">
      <alignment horizontal="center" vertical="center"/>
    </xf>
    <xf numFmtId="185" fontId="6" fillId="0" borderId="82" xfId="0" applyNumberFormat="1" applyFont="1" applyFill="1" applyBorder="1" applyAlignment="1">
      <alignment horizontal="center" vertical="center"/>
    </xf>
    <xf numFmtId="185" fontId="6" fillId="2" borderId="67" xfId="0" applyNumberFormat="1" applyFont="1" applyFill="1" applyBorder="1" applyAlignment="1">
      <alignment horizontal="center" vertical="center"/>
    </xf>
    <xf numFmtId="185" fontId="6" fillId="2" borderId="68" xfId="0" applyNumberFormat="1" applyFont="1" applyFill="1" applyBorder="1" applyAlignment="1">
      <alignment horizontal="center" vertical="center"/>
    </xf>
    <xf numFmtId="0" fontId="6" fillId="0" borderId="65" xfId="0" applyFont="1" applyFill="1" applyBorder="1" applyAlignment="1">
      <alignment horizontal="right" vertical="center" shrinkToFit="1"/>
    </xf>
    <xf numFmtId="0" fontId="6" fillId="0" borderId="0" xfId="0" applyFont="1" applyFill="1" applyBorder="1" applyAlignment="1">
      <alignment horizontal="right" vertical="center" shrinkToFit="1"/>
    </xf>
    <xf numFmtId="0" fontId="68" fillId="0" borderId="0" xfId="0" applyFont="1" applyBorder="1" applyAlignment="1">
      <alignment horizontal="left" vertical="center"/>
    </xf>
    <xf numFmtId="178" fontId="4" fillId="2" borderId="24" xfId="0" applyNumberFormat="1" applyFont="1" applyFill="1" applyBorder="1" applyAlignment="1">
      <alignment vertical="center" shrinkToFit="1"/>
    </xf>
    <xf numFmtId="176" fontId="4" fillId="5" borderId="89" xfId="0" applyNumberFormat="1" applyFont="1" applyFill="1" applyBorder="1" applyAlignment="1">
      <alignment horizontal="center" vertical="center" shrinkToFit="1"/>
    </xf>
    <xf numFmtId="176" fontId="4" fillId="5" borderId="90" xfId="0" applyNumberFormat="1" applyFont="1" applyFill="1" applyBorder="1" applyAlignment="1">
      <alignment horizontal="center" vertical="center" shrinkToFit="1"/>
    </xf>
    <xf numFmtId="176" fontId="4" fillId="5" borderId="91" xfId="0" applyNumberFormat="1" applyFont="1" applyFill="1" applyBorder="1" applyAlignment="1">
      <alignment horizontal="center" vertical="center" shrinkToFit="1"/>
    </xf>
    <xf numFmtId="180" fontId="4" fillId="2" borderId="24" xfId="0" applyNumberFormat="1" applyFont="1" applyFill="1" applyBorder="1" applyAlignment="1">
      <alignment vertical="center" shrinkToFit="1"/>
    </xf>
    <xf numFmtId="178" fontId="4" fillId="5" borderId="1" xfId="0" applyNumberFormat="1" applyFont="1" applyFill="1" applyBorder="1" applyAlignment="1">
      <alignment vertical="center" shrinkToFit="1"/>
    </xf>
    <xf numFmtId="178" fontId="4" fillId="5" borderId="24" xfId="0" applyNumberFormat="1" applyFont="1" applyFill="1" applyBorder="1" applyAlignment="1">
      <alignment vertical="center" shrinkToFit="1"/>
    </xf>
    <xf numFmtId="176" fontId="4" fillId="5" borderId="3" xfId="0" applyNumberFormat="1" applyFont="1" applyFill="1" applyBorder="1" applyAlignment="1">
      <alignment horizontal="center" vertical="center" shrinkToFit="1"/>
    </xf>
    <xf numFmtId="176" fontId="4" fillId="5" borderId="4" xfId="0" applyNumberFormat="1" applyFont="1" applyFill="1" applyBorder="1" applyAlignment="1">
      <alignment horizontal="center" vertical="center" shrinkToFit="1"/>
    </xf>
    <xf numFmtId="0" fontId="6" fillId="0" borderId="0" xfId="0" applyFont="1" applyBorder="1" applyAlignment="1">
      <alignment vertical="top" wrapText="1"/>
    </xf>
    <xf numFmtId="0" fontId="6" fillId="0" borderId="6" xfId="0" applyFont="1" applyBorder="1" applyAlignment="1">
      <alignment vertical="top" wrapText="1"/>
    </xf>
    <xf numFmtId="176" fontId="4" fillId="5" borderId="92" xfId="0" applyNumberFormat="1" applyFont="1" applyFill="1" applyBorder="1" applyAlignment="1">
      <alignment horizontal="center" vertical="center" shrinkToFit="1"/>
    </xf>
    <xf numFmtId="176" fontId="4" fillId="5" borderId="93" xfId="0" applyNumberFormat="1" applyFont="1" applyFill="1" applyBorder="1" applyAlignment="1">
      <alignment horizontal="center" vertical="center" shrinkToFit="1"/>
    </xf>
    <xf numFmtId="176" fontId="4" fillId="5" borderId="94" xfId="0" applyNumberFormat="1" applyFont="1" applyFill="1" applyBorder="1" applyAlignment="1">
      <alignment horizontal="center" vertical="center" shrinkToFit="1"/>
    </xf>
    <xf numFmtId="176" fontId="4" fillId="5" borderId="25" xfId="0" applyNumberFormat="1" applyFont="1" applyFill="1" applyBorder="1" applyAlignment="1">
      <alignment horizontal="center" vertical="center" shrinkToFit="1"/>
    </xf>
    <xf numFmtId="0" fontId="6" fillId="2" borderId="1" xfId="0" applyFont="1" applyFill="1" applyBorder="1" applyAlignment="1">
      <alignment horizontal="center" vertical="center"/>
    </xf>
    <xf numFmtId="176" fontId="4" fillId="5" borderId="9" xfId="0" applyNumberFormat="1" applyFont="1" applyFill="1" applyBorder="1" applyAlignment="1">
      <alignment vertical="center" shrinkToFit="1"/>
    </xf>
    <xf numFmtId="176" fontId="4" fillId="5" borderId="10" xfId="0" applyNumberFormat="1" applyFont="1" applyFill="1" applyBorder="1" applyAlignment="1">
      <alignment vertical="center" shrinkToFit="1"/>
    </xf>
    <xf numFmtId="176" fontId="4" fillId="5" borderId="11" xfId="0" applyNumberFormat="1" applyFont="1" applyFill="1" applyBorder="1" applyAlignment="1">
      <alignment vertical="center" shrinkToFit="1"/>
    </xf>
    <xf numFmtId="176" fontId="4" fillId="5" borderId="1" xfId="0" applyNumberFormat="1" applyFont="1" applyFill="1" applyBorder="1" applyAlignment="1">
      <alignment vertical="center" shrinkToFit="1"/>
    </xf>
    <xf numFmtId="178" fontId="4" fillId="2" borderId="29" xfId="0" applyNumberFormat="1" applyFont="1" applyFill="1" applyBorder="1" applyAlignment="1">
      <alignment vertical="center" shrinkToFit="1"/>
    </xf>
    <xf numFmtId="178" fontId="4" fillId="2" borderId="30" xfId="0" applyNumberFormat="1" applyFont="1" applyFill="1" applyBorder="1" applyAlignment="1">
      <alignment vertical="center" shrinkToFit="1"/>
    </xf>
    <xf numFmtId="178" fontId="4" fillId="2" borderId="24" xfId="0" applyNumberFormat="1" applyFont="1" applyFill="1" applyBorder="1" applyAlignment="1">
      <alignment horizontal="right" vertical="center" shrinkToFit="1"/>
    </xf>
    <xf numFmtId="176" fontId="4" fillId="5" borderId="0" xfId="0" applyNumberFormat="1" applyFont="1" applyFill="1" applyBorder="1" applyAlignment="1">
      <alignment horizontal="center" vertical="center" shrinkToFit="1"/>
    </xf>
    <xf numFmtId="176" fontId="4" fillId="5" borderId="6" xfId="0" applyNumberFormat="1" applyFont="1" applyFill="1" applyBorder="1" applyAlignment="1">
      <alignment horizontal="center" vertical="center" shrinkToFit="1"/>
    </xf>
    <xf numFmtId="176" fontId="4" fillId="5" borderId="101" xfId="0" applyNumberFormat="1" applyFont="1" applyFill="1" applyBorder="1" applyAlignment="1">
      <alignment horizontal="center" vertical="center" shrinkToFit="1"/>
    </xf>
    <xf numFmtId="176" fontId="4" fillId="5" borderId="100" xfId="0" applyNumberFormat="1" applyFont="1" applyFill="1" applyBorder="1" applyAlignment="1">
      <alignment horizontal="center" vertical="center" shrinkToFit="1"/>
    </xf>
    <xf numFmtId="178" fontId="4" fillId="5" borderId="10" xfId="0" applyNumberFormat="1" applyFont="1" applyFill="1" applyBorder="1" applyAlignment="1">
      <alignment vertical="center" shrinkToFit="1"/>
    </xf>
    <xf numFmtId="178" fontId="4" fillId="5" borderId="30" xfId="0" applyNumberFormat="1" applyFont="1" applyFill="1" applyBorder="1" applyAlignment="1">
      <alignment vertical="center" shrinkToFit="1"/>
    </xf>
    <xf numFmtId="178" fontId="4" fillId="5" borderId="21" xfId="0" applyNumberFormat="1" applyFont="1" applyFill="1" applyBorder="1" applyAlignment="1">
      <alignment vertical="center" shrinkToFit="1"/>
    </xf>
    <xf numFmtId="178" fontId="4" fillId="5" borderId="29" xfId="0" applyNumberFormat="1" applyFont="1" applyFill="1" applyBorder="1" applyAlignment="1">
      <alignment vertical="center" shrinkToFit="1"/>
    </xf>
    <xf numFmtId="0" fontId="6" fillId="2" borderId="10" xfId="0" applyFont="1" applyFill="1" applyBorder="1" applyAlignment="1">
      <alignment horizontal="center" vertical="center"/>
    </xf>
    <xf numFmtId="178" fontId="4" fillId="2" borderId="30" xfId="0" applyNumberFormat="1" applyFont="1" applyFill="1" applyBorder="1" applyAlignment="1">
      <alignment horizontal="right" vertical="center" shrinkToFit="1"/>
    </xf>
    <xf numFmtId="180" fontId="4" fillId="2" borderId="30" xfId="0" applyNumberFormat="1" applyFont="1" applyFill="1" applyBorder="1" applyAlignment="1">
      <alignment vertical="center" shrinkToFit="1"/>
    </xf>
    <xf numFmtId="176" fontId="4" fillId="5" borderId="103" xfId="0" applyNumberFormat="1" applyFont="1" applyFill="1" applyBorder="1" applyAlignment="1">
      <alignment horizontal="center" vertical="center" shrinkToFit="1"/>
    </xf>
    <xf numFmtId="176" fontId="4" fillId="5" borderId="104" xfId="0" applyNumberFormat="1" applyFont="1" applyFill="1" applyBorder="1" applyAlignment="1">
      <alignment horizontal="center" vertical="center" shrinkToFit="1"/>
    </xf>
    <xf numFmtId="176" fontId="4" fillId="5" borderId="99" xfId="0" applyNumberFormat="1" applyFont="1" applyFill="1" applyBorder="1" applyAlignment="1">
      <alignment horizontal="center" vertical="center" shrinkToFit="1"/>
    </xf>
    <xf numFmtId="176" fontId="4" fillId="5" borderId="67" xfId="0" applyNumberFormat="1" applyFont="1" applyFill="1" applyBorder="1" applyAlignment="1">
      <alignment horizontal="center" vertical="center" shrinkToFit="1"/>
    </xf>
    <xf numFmtId="176" fontId="4" fillId="5" borderId="68" xfId="0" applyNumberFormat="1" applyFont="1" applyFill="1" applyBorder="1" applyAlignment="1">
      <alignment horizontal="center" vertical="center" shrinkToFit="1"/>
    </xf>
    <xf numFmtId="178" fontId="4" fillId="5" borderId="71" xfId="0" applyNumberFormat="1" applyFont="1" applyFill="1" applyBorder="1" applyAlignment="1">
      <alignment vertical="center" shrinkToFit="1"/>
    </xf>
    <xf numFmtId="178" fontId="4" fillId="5" borderId="69" xfId="0" applyNumberFormat="1" applyFont="1" applyFill="1" applyBorder="1" applyAlignment="1">
      <alignment vertical="center" shrinkToFit="1"/>
    </xf>
    <xf numFmtId="176" fontId="4" fillId="5" borderId="73" xfId="0" applyNumberFormat="1" applyFont="1" applyFill="1" applyBorder="1" applyAlignment="1">
      <alignment horizontal="center" vertical="center" shrinkToFit="1"/>
    </xf>
    <xf numFmtId="0" fontId="6" fillId="0" borderId="66" xfId="0" applyFont="1" applyFill="1" applyBorder="1" applyAlignment="1">
      <alignment vertical="center" wrapText="1"/>
    </xf>
    <xf numFmtId="0" fontId="6" fillId="0" borderId="67" xfId="0" applyFont="1" applyFill="1" applyBorder="1" applyAlignment="1">
      <alignment vertical="center"/>
    </xf>
    <xf numFmtId="0" fontId="6" fillId="0" borderId="68" xfId="0" applyFont="1" applyFill="1" applyBorder="1" applyAlignment="1">
      <alignment vertical="center"/>
    </xf>
    <xf numFmtId="0" fontId="6" fillId="0" borderId="75" xfId="0" applyFont="1" applyFill="1" applyBorder="1" applyAlignment="1">
      <alignment vertical="center"/>
    </xf>
    <xf numFmtId="0" fontId="6" fillId="0" borderId="62" xfId="0" applyFont="1" applyFill="1" applyBorder="1" applyAlignment="1">
      <alignment vertical="center"/>
    </xf>
    <xf numFmtId="0" fontId="6" fillId="0" borderId="76" xfId="0" applyFont="1" applyFill="1" applyBorder="1" applyAlignment="1">
      <alignment vertical="center"/>
    </xf>
    <xf numFmtId="178" fontId="4" fillId="0" borderId="69" xfId="0" applyNumberFormat="1" applyFont="1" applyFill="1" applyBorder="1" applyAlignment="1">
      <alignment vertical="center" shrinkToFit="1"/>
    </xf>
    <xf numFmtId="178" fontId="4" fillId="0" borderId="77" xfId="0" applyNumberFormat="1" applyFont="1" applyFill="1" applyBorder="1" applyAlignment="1">
      <alignment vertical="center" shrinkToFit="1"/>
    </xf>
    <xf numFmtId="176" fontId="4" fillId="5" borderId="70" xfId="0" applyNumberFormat="1" applyFont="1" applyFill="1" applyBorder="1" applyAlignment="1">
      <alignment vertical="center" shrinkToFit="1"/>
    </xf>
    <xf numFmtId="176" fontId="4" fillId="5" borderId="71" xfId="0" applyNumberFormat="1" applyFont="1" applyFill="1" applyBorder="1" applyAlignment="1">
      <alignment vertical="center" shrinkToFit="1"/>
    </xf>
    <xf numFmtId="176" fontId="4" fillId="5" borderId="78" xfId="0" applyNumberFormat="1" applyFont="1" applyFill="1" applyBorder="1" applyAlignment="1">
      <alignment vertical="center" shrinkToFit="1"/>
    </xf>
    <xf numFmtId="176" fontId="4" fillId="5" borderId="79" xfId="0" applyNumberFormat="1" applyFont="1" applyFill="1" applyBorder="1" applyAlignment="1">
      <alignment vertical="center" shrinkToFit="1"/>
    </xf>
    <xf numFmtId="0" fontId="6" fillId="0" borderId="29"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5" fillId="3" borderId="81"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76" xfId="0" applyFont="1" applyFill="1" applyBorder="1" applyAlignment="1">
      <alignment horizontal="center" vertical="center" wrapText="1"/>
    </xf>
    <xf numFmtId="176" fontId="4" fillId="5" borderId="87" xfId="0" applyNumberFormat="1" applyFont="1" applyFill="1" applyBorder="1" applyAlignment="1">
      <alignment horizontal="center" vertical="center" shrinkToFit="1"/>
    </xf>
    <xf numFmtId="176" fontId="4" fillId="5" borderId="88" xfId="0" applyNumberFormat="1" applyFont="1" applyFill="1" applyBorder="1" applyAlignment="1">
      <alignment horizontal="center" vertical="center" shrinkToFit="1"/>
    </xf>
    <xf numFmtId="176" fontId="4" fillId="5" borderId="106" xfId="0" applyNumberFormat="1" applyFont="1" applyFill="1" applyBorder="1" applyAlignment="1">
      <alignment horizontal="center" vertical="center" shrinkToFit="1"/>
    </xf>
    <xf numFmtId="176" fontId="4" fillId="5" borderId="107"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37" xfId="0" applyFont="1" applyFill="1" applyBorder="1" applyAlignment="1">
      <alignment horizontal="left" vertical="center"/>
    </xf>
    <xf numFmtId="0" fontId="4" fillId="0" borderId="11" xfId="0" applyFont="1" applyFill="1" applyBorder="1" applyAlignment="1">
      <alignment horizontal="center" vertical="center"/>
    </xf>
    <xf numFmtId="0" fontId="4" fillId="0" borderId="21" xfId="0" applyFont="1" applyFill="1" applyBorder="1" applyAlignment="1">
      <alignment horizontal="center" vertical="center"/>
    </xf>
    <xf numFmtId="180" fontId="4" fillId="0" borderId="72" xfId="0" applyNumberFormat="1" applyFont="1" applyFill="1" applyBorder="1" applyAlignment="1">
      <alignment vertical="center" shrinkToFit="1"/>
    </xf>
    <xf numFmtId="180" fontId="4" fillId="0" borderId="80" xfId="0" applyNumberFormat="1" applyFont="1" applyFill="1" applyBorder="1" applyAlignment="1">
      <alignment vertical="center" shrinkToFit="1"/>
    </xf>
    <xf numFmtId="176" fontId="4" fillId="0" borderId="67" xfId="0" applyNumberFormat="1" applyFont="1" applyFill="1" applyBorder="1" applyAlignment="1">
      <alignment horizontal="center" vertical="center" shrinkToFit="1"/>
    </xf>
    <xf numFmtId="176" fontId="4" fillId="0" borderId="68" xfId="0" applyNumberFormat="1" applyFont="1" applyFill="1" applyBorder="1" applyAlignment="1">
      <alignment horizontal="center" vertical="center" shrinkToFit="1"/>
    </xf>
    <xf numFmtId="176" fontId="4" fillId="0" borderId="108" xfId="0" applyNumberFormat="1" applyFont="1" applyFill="1" applyBorder="1" applyAlignment="1">
      <alignment horizontal="center" vertical="center" shrinkToFit="1"/>
    </xf>
    <xf numFmtId="176" fontId="4" fillId="0" borderId="107" xfId="0" applyNumberFormat="1" applyFont="1" applyFill="1" applyBorder="1" applyAlignment="1">
      <alignment horizontal="center" vertical="center" shrinkToFit="1"/>
    </xf>
    <xf numFmtId="178" fontId="4" fillId="5" borderId="79" xfId="0" applyNumberFormat="1" applyFont="1" applyFill="1" applyBorder="1" applyAlignment="1">
      <alignment vertical="center" shrinkToFit="1"/>
    </xf>
    <xf numFmtId="178" fontId="4" fillId="5" borderId="77" xfId="0" applyNumberFormat="1" applyFont="1" applyFill="1" applyBorder="1" applyAlignment="1">
      <alignment vertical="center" shrinkToFit="1"/>
    </xf>
    <xf numFmtId="176" fontId="4" fillId="5" borderId="108" xfId="0" applyNumberFormat="1" applyFont="1" applyFill="1" applyBorder="1" applyAlignment="1">
      <alignment horizontal="center" vertical="center" shrinkToFit="1"/>
    </xf>
    <xf numFmtId="183" fontId="8" fillId="2" borderId="0" xfId="0" applyNumberFormat="1" applyFont="1" applyFill="1" applyBorder="1" applyAlignment="1">
      <alignment horizontal="center" vertical="center"/>
    </xf>
    <xf numFmtId="0" fontId="7" fillId="0" borderId="0" xfId="0" applyFont="1" applyBorder="1" applyAlignment="1">
      <alignment horizontal="left" vertical="top" shrinkToFit="1"/>
    </xf>
    <xf numFmtId="0" fontId="7" fillId="0" borderId="6" xfId="0" applyFont="1" applyBorder="1" applyAlignment="1">
      <alignment horizontal="left" vertical="top" shrinkToFit="1"/>
    </xf>
    <xf numFmtId="0" fontId="40" fillId="0" borderId="0" xfId="0" applyFont="1" applyBorder="1" applyAlignment="1">
      <alignment horizontal="left" vertical="center"/>
    </xf>
    <xf numFmtId="0" fontId="38" fillId="0" borderId="0" xfId="0" applyFont="1" applyBorder="1" applyAlignment="1">
      <alignment vertical="top" wrapText="1"/>
    </xf>
    <xf numFmtId="0" fontId="38" fillId="0" borderId="6" xfId="0" applyFont="1" applyBorder="1" applyAlignment="1">
      <alignment vertical="top" wrapText="1"/>
    </xf>
    <xf numFmtId="178" fontId="4" fillId="2" borderId="72" xfId="0" applyNumberFormat="1" applyFont="1" applyFill="1" applyBorder="1" applyAlignment="1">
      <alignment vertical="center" shrinkToFit="1"/>
    </xf>
    <xf numFmtId="178" fontId="4" fillId="0" borderId="72" xfId="0" applyNumberFormat="1" applyFont="1" applyFill="1" applyBorder="1" applyAlignment="1">
      <alignment vertical="center" shrinkToFit="1"/>
    </xf>
    <xf numFmtId="178" fontId="4" fillId="0" borderId="80" xfId="0" applyNumberFormat="1" applyFont="1" applyFill="1" applyBorder="1" applyAlignment="1">
      <alignment vertical="center" shrinkToFit="1"/>
    </xf>
    <xf numFmtId="176" fontId="4" fillId="5" borderId="62" xfId="0" applyNumberFormat="1" applyFont="1" applyFill="1" applyBorder="1" applyAlignment="1">
      <alignment horizontal="center" vertical="center" shrinkToFit="1"/>
    </xf>
    <xf numFmtId="176" fontId="4" fillId="5" borderId="76" xfId="0" applyNumberFormat="1" applyFont="1" applyFill="1" applyBorder="1" applyAlignment="1">
      <alignment horizontal="center" vertical="center" shrinkToFit="1"/>
    </xf>
    <xf numFmtId="0" fontId="6" fillId="0" borderId="66" xfId="0" applyFont="1" applyFill="1" applyBorder="1" applyAlignment="1">
      <alignment horizontal="center" vertical="center"/>
    </xf>
    <xf numFmtId="0" fontId="6" fillId="0" borderId="68"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76" xfId="0" applyFont="1" applyFill="1" applyBorder="1" applyAlignment="1">
      <alignment horizontal="center" vertical="center"/>
    </xf>
    <xf numFmtId="176" fontId="4" fillId="5" borderId="152" xfId="0" applyNumberFormat="1" applyFont="1" applyFill="1" applyBorder="1" applyAlignment="1">
      <alignment horizontal="center" vertical="center" shrinkToFit="1"/>
    </xf>
    <xf numFmtId="176" fontId="4" fillId="5" borderId="23" xfId="0" applyNumberFormat="1" applyFont="1" applyFill="1" applyBorder="1" applyAlignment="1">
      <alignment horizontal="center" vertical="center" shrinkToFit="1"/>
    </xf>
    <xf numFmtId="176" fontId="4" fillId="5" borderId="8" xfId="0" applyNumberFormat="1" applyFont="1" applyFill="1" applyBorder="1" applyAlignment="1">
      <alignment horizontal="center" vertical="center" shrinkToFit="1"/>
    </xf>
    <xf numFmtId="176" fontId="4" fillId="5" borderId="9" xfId="0" applyNumberFormat="1" applyFont="1" applyFill="1" applyBorder="1" applyAlignment="1">
      <alignment horizontal="center" vertical="center" shrinkToFit="1"/>
    </xf>
    <xf numFmtId="183" fontId="8" fillId="2" borderId="8" xfId="0" applyNumberFormat="1" applyFont="1" applyFill="1" applyBorder="1" applyAlignment="1">
      <alignment horizontal="right" vertical="center"/>
    </xf>
    <xf numFmtId="0" fontId="54" fillId="0" borderId="0" xfId="0" applyFont="1" applyBorder="1" applyAlignment="1">
      <alignment horizontal="left" vertical="center"/>
    </xf>
    <xf numFmtId="0" fontId="7" fillId="0" borderId="0" xfId="0" applyFont="1" applyBorder="1" applyAlignment="1">
      <alignment horizontal="left" vertical="top"/>
    </xf>
    <xf numFmtId="0" fontId="7" fillId="0" borderId="6" xfId="0" applyFont="1" applyBorder="1" applyAlignment="1">
      <alignment horizontal="left" vertical="top"/>
    </xf>
    <xf numFmtId="0" fontId="68" fillId="0" borderId="0" xfId="0" applyFont="1" applyBorder="1" applyAlignment="1">
      <alignment vertical="center"/>
    </xf>
    <xf numFmtId="0" fontId="8" fillId="0" borderId="0" xfId="0" applyFont="1" applyAlignment="1">
      <alignment horizontal="left" vertical="center"/>
    </xf>
    <xf numFmtId="0" fontId="8" fillId="0" borderId="6" xfId="0" applyFont="1" applyBorder="1" applyAlignment="1">
      <alignment vertical="center"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8" fillId="2" borderId="0" xfId="0" applyFont="1" applyFill="1" applyBorder="1" applyAlignment="1">
      <alignment horizontal="center"/>
    </xf>
    <xf numFmtId="0" fontId="6" fillId="2" borderId="0" xfId="0" applyFont="1" applyFill="1" applyBorder="1" applyAlignment="1">
      <alignment horizontal="left" vertical="center"/>
    </xf>
    <xf numFmtId="0" fontId="69" fillId="0" borderId="5" xfId="0" applyFont="1" applyBorder="1" applyAlignment="1">
      <alignment horizontal="left" vertical="center"/>
    </xf>
    <xf numFmtId="0" fontId="69" fillId="0" borderId="0" xfId="0" applyFont="1" applyBorder="1" applyAlignment="1">
      <alignment horizontal="left" vertical="center"/>
    </xf>
    <xf numFmtId="0" fontId="69" fillId="0" borderId="6" xfId="0" applyFont="1" applyBorder="1" applyAlignment="1">
      <alignment horizontal="left" vertical="center"/>
    </xf>
    <xf numFmtId="183" fontId="8" fillId="2" borderId="8" xfId="0" applyNumberFormat="1" applyFont="1" applyFill="1" applyBorder="1" applyAlignment="1">
      <alignment horizontal="center" vertic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2" borderId="3" xfId="0" applyFont="1" applyFill="1" applyBorder="1" applyAlignment="1">
      <alignment horizontal="center" vertical="top"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39" fillId="0" borderId="0" xfId="0" applyFont="1" applyBorder="1" applyAlignment="1">
      <alignment horizontal="left" vertical="top"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6" fillId="0" borderId="12" xfId="0" applyFont="1" applyBorder="1" applyAlignment="1">
      <alignment horizontal="right" vertical="top" wrapText="1"/>
    </xf>
    <xf numFmtId="0" fontId="6" fillId="0" borderId="13" xfId="0" applyFont="1" applyBorder="1" applyAlignment="1">
      <alignment horizontal="right" vertical="top" wrapText="1"/>
    </xf>
    <xf numFmtId="0" fontId="6" fillId="0" borderId="12" xfId="0" applyFont="1" applyBorder="1" applyAlignment="1">
      <alignment horizontal="right" vertical="center" wrapText="1"/>
    </xf>
    <xf numFmtId="0" fontId="6" fillId="0" borderId="13" xfId="0" applyFont="1" applyBorder="1" applyAlignment="1">
      <alignment horizontal="right" vertical="center" wrapText="1"/>
    </xf>
    <xf numFmtId="0" fontId="8" fillId="0" borderId="0" xfId="0" applyFont="1" applyBorder="1" applyAlignment="1">
      <alignment horizontal="left"/>
    </xf>
    <xf numFmtId="183" fontId="8" fillId="2" borderId="8" xfId="0" applyNumberFormat="1" applyFont="1" applyFill="1" applyBorder="1" applyAlignment="1">
      <alignment horizontal="right"/>
    </xf>
    <xf numFmtId="0" fontId="8" fillId="0" borderId="1" xfId="0" applyFont="1" applyBorder="1" applyAlignment="1">
      <alignment vertical="center" shrinkToFit="1"/>
    </xf>
    <xf numFmtId="0" fontId="8" fillId="0" borderId="12" xfId="0" applyFont="1" applyBorder="1" applyAlignment="1">
      <alignment vertical="center" shrinkToFit="1"/>
    </xf>
    <xf numFmtId="0" fontId="8" fillId="0" borderId="0" xfId="0" applyFont="1" applyBorder="1" applyAlignment="1">
      <alignment vertical="center"/>
    </xf>
    <xf numFmtId="0" fontId="8" fillId="2" borderId="1" xfId="0" applyFont="1" applyFill="1" applyBorder="1" applyAlignment="1">
      <alignment horizontal="left" vertical="center"/>
    </xf>
    <xf numFmtId="0" fontId="8" fillId="2" borderId="13"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69" fillId="0" borderId="0" xfId="0" applyFont="1" applyBorder="1" applyAlignment="1">
      <alignment horizontal="left" vertical="top" wrapText="1"/>
    </xf>
    <xf numFmtId="0" fontId="69" fillId="0" borderId="6" xfId="0" applyFont="1" applyBorder="1" applyAlignment="1">
      <alignment horizontal="left" vertical="top" wrapText="1"/>
    </xf>
    <xf numFmtId="0" fontId="4" fillId="0" borderId="5" xfId="4" applyFont="1" applyBorder="1" applyAlignment="1" applyProtection="1">
      <alignment horizontal="left" vertical="top" wrapText="1"/>
      <protection locked="0"/>
    </xf>
    <xf numFmtId="0" fontId="4" fillId="0" borderId="0" xfId="4" applyFont="1" applyBorder="1" applyAlignment="1" applyProtection="1">
      <alignment horizontal="left" vertical="top" wrapText="1"/>
      <protection locked="0"/>
    </xf>
    <xf numFmtId="0" fontId="4" fillId="0" borderId="6" xfId="4" applyFont="1" applyBorder="1" applyAlignment="1" applyProtection="1">
      <alignment horizontal="left" vertical="top" wrapText="1"/>
      <protection locked="0"/>
    </xf>
    <xf numFmtId="0" fontId="6" fillId="0" borderId="13" xfId="0" applyFont="1" applyFill="1" applyBorder="1" applyAlignment="1">
      <alignment horizontal="center" vertical="center" wrapText="1"/>
    </xf>
    <xf numFmtId="0" fontId="6" fillId="2" borderId="5" xfId="0" applyFont="1" applyFill="1" applyBorder="1" applyAlignment="1">
      <alignment horizontal="left" vertical="top"/>
    </xf>
    <xf numFmtId="0" fontId="6" fillId="2" borderId="0" xfId="0" applyFont="1" applyFill="1" applyBorder="1" applyAlignment="1">
      <alignment horizontal="left" vertical="top"/>
    </xf>
    <xf numFmtId="0" fontId="6" fillId="2" borderId="6" xfId="0" applyFont="1" applyFill="1" applyBorder="1" applyAlignment="1">
      <alignment horizontal="left" vertical="top"/>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183" fontId="8" fillId="2" borderId="0" xfId="0" applyNumberFormat="1" applyFont="1" applyFill="1" applyBorder="1" applyAlignment="1">
      <alignment horizontal="right" vertical="center"/>
    </xf>
    <xf numFmtId="0" fontId="8" fillId="0" borderId="0" xfId="0" applyFont="1" applyBorder="1" applyAlignment="1">
      <alignment vertical="top" shrinkToFit="1"/>
    </xf>
    <xf numFmtId="0" fontId="8" fillId="0" borderId="6" xfId="0" applyFont="1" applyBorder="1" applyAlignment="1">
      <alignment vertical="top" shrinkToFit="1"/>
    </xf>
    <xf numFmtId="0" fontId="68" fillId="0" borderId="3" xfId="0" applyFont="1" applyBorder="1" applyAlignment="1">
      <alignment vertical="center"/>
    </xf>
    <xf numFmtId="0" fontId="8" fillId="0" borderId="6" xfId="0" applyFont="1" applyBorder="1" applyAlignment="1">
      <alignment vertical="center" shrinkToFit="1"/>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189" fontId="6" fillId="2" borderId="5" xfId="0" applyNumberFormat="1" applyFont="1" applyFill="1" applyBorder="1" applyAlignment="1">
      <alignment horizontal="center" vertical="center"/>
    </xf>
    <xf numFmtId="189" fontId="6" fillId="2" borderId="0" xfId="0" applyNumberFormat="1" applyFont="1" applyFill="1" applyBorder="1" applyAlignment="1">
      <alignment horizontal="center" vertical="center"/>
    </xf>
    <xf numFmtId="189" fontId="6" fillId="2" borderId="7" xfId="0" applyNumberFormat="1" applyFont="1" applyFill="1" applyBorder="1" applyAlignment="1">
      <alignment horizontal="center" vertical="center"/>
    </xf>
    <xf numFmtId="189" fontId="6" fillId="2" borderId="8" xfId="0" applyNumberFormat="1" applyFont="1" applyFill="1" applyBorder="1" applyAlignment="1">
      <alignment horizontal="center" vertical="center"/>
    </xf>
    <xf numFmtId="189" fontId="6" fillId="2" borderId="9" xfId="0" applyNumberFormat="1" applyFont="1" applyFill="1" applyBorder="1" applyAlignment="1">
      <alignment horizontal="center" vertical="center"/>
    </xf>
    <xf numFmtId="189" fontId="6" fillId="2" borderId="126" xfId="0" applyNumberFormat="1" applyFont="1" applyFill="1" applyBorder="1" applyAlignment="1">
      <alignment horizontal="center" vertical="center"/>
    </xf>
    <xf numFmtId="189" fontId="6" fillId="2" borderId="127" xfId="0" applyNumberFormat="1" applyFont="1" applyFill="1" applyBorder="1" applyAlignment="1">
      <alignment horizontal="center" vertical="center"/>
    </xf>
    <xf numFmtId="189" fontId="6" fillId="2" borderId="6" xfId="0" applyNumberFormat="1" applyFont="1" applyFill="1" applyBorder="1" applyAlignment="1">
      <alignment horizontal="center" vertical="center"/>
    </xf>
    <xf numFmtId="0" fontId="6" fillId="0" borderId="126" xfId="0" applyFont="1" applyFill="1" applyBorder="1" applyAlignment="1">
      <alignment horizontal="center" vertical="center"/>
    </xf>
    <xf numFmtId="0" fontId="6" fillId="0" borderId="127" xfId="0" applyFont="1" applyFill="1" applyBorder="1" applyAlignment="1">
      <alignment horizontal="center" vertical="center"/>
    </xf>
    <xf numFmtId="0" fontId="6" fillId="0" borderId="133" xfId="0" applyFont="1" applyFill="1" applyBorder="1" applyAlignment="1">
      <alignment horizontal="center" vertical="center"/>
    </xf>
    <xf numFmtId="189" fontId="6" fillId="2" borderId="133" xfId="0" applyNumberFormat="1" applyFont="1" applyFill="1" applyBorder="1" applyAlignment="1">
      <alignment horizontal="center" vertical="center"/>
    </xf>
    <xf numFmtId="0" fontId="6" fillId="2" borderId="2" xfId="0" applyFont="1" applyFill="1" applyBorder="1" applyAlignment="1">
      <alignment vertical="top"/>
    </xf>
    <xf numFmtId="0" fontId="6" fillId="2" borderId="3" xfId="0" applyFont="1" applyFill="1" applyBorder="1" applyAlignment="1">
      <alignment vertical="top"/>
    </xf>
    <xf numFmtId="0" fontId="6" fillId="2" borderId="4" xfId="0" applyFont="1" applyFill="1" applyBorder="1" applyAlignment="1">
      <alignment vertical="top"/>
    </xf>
    <xf numFmtId="0" fontId="6" fillId="2" borderId="7" xfId="0" applyFont="1" applyFill="1" applyBorder="1" applyAlignment="1">
      <alignment vertical="top"/>
    </xf>
    <xf numFmtId="0" fontId="6" fillId="2" borderId="8" xfId="0" applyFont="1" applyFill="1" applyBorder="1" applyAlignment="1">
      <alignment vertical="top"/>
    </xf>
    <xf numFmtId="0" fontId="6" fillId="2" borderId="9" xfId="0" applyFont="1" applyFill="1" applyBorder="1" applyAlignment="1">
      <alignment vertical="top"/>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181" fontId="8" fillId="2" borderId="1" xfId="0" applyNumberFormat="1" applyFont="1" applyFill="1" applyBorder="1" applyAlignment="1">
      <alignment horizontal="right" vertical="center" shrinkToFit="1"/>
    </xf>
    <xf numFmtId="181" fontId="8" fillId="5" borderId="1" xfId="0" applyNumberFormat="1" applyFont="1" applyFill="1" applyBorder="1" applyAlignment="1">
      <alignment horizontal="right" vertical="center" shrinkToFit="1"/>
    </xf>
    <xf numFmtId="181" fontId="8" fillId="2" borderId="12" xfId="0" applyNumberFormat="1" applyFont="1" applyFill="1" applyBorder="1" applyAlignment="1">
      <alignment horizontal="right" vertical="center" shrinkToFit="1"/>
    </xf>
    <xf numFmtId="181" fontId="8" fillId="2" borderId="21" xfId="0" applyNumberFormat="1" applyFont="1" applyFill="1" applyBorder="1" applyAlignment="1">
      <alignment horizontal="right" vertical="center" shrinkToFit="1"/>
    </xf>
    <xf numFmtId="0" fontId="4" fillId="0" borderId="1" xfId="0" applyFont="1" applyFill="1" applyBorder="1" applyAlignment="1">
      <alignment horizontal="center" vertical="center" textRotation="255"/>
    </xf>
    <xf numFmtId="0" fontId="8" fillId="0" borderId="8" xfId="0" applyFont="1" applyBorder="1" applyAlignment="1">
      <alignment horizontal="left" vertical="center"/>
    </xf>
    <xf numFmtId="0" fontId="6" fillId="0" borderId="10" xfId="0" applyFont="1" applyFill="1" applyBorder="1" applyAlignment="1">
      <alignment horizontal="center" vertical="center" wrapText="1"/>
    </xf>
    <xf numFmtId="0" fontId="4" fillId="0" borderId="5" xfId="0" applyFont="1" applyFill="1" applyBorder="1" applyAlignment="1">
      <alignment horizontal="left" vertical="top"/>
    </xf>
    <xf numFmtId="0" fontId="4" fillId="0" borderId="0" xfId="0" applyFont="1" applyFill="1" applyBorder="1" applyAlignment="1">
      <alignment horizontal="left" vertical="top"/>
    </xf>
    <xf numFmtId="0" fontId="4" fillId="0" borderId="6" xfId="0" applyFont="1" applyFill="1" applyBorder="1" applyAlignment="1">
      <alignment horizontal="left" vertical="top"/>
    </xf>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0" fontId="6" fillId="2" borderId="7" xfId="0" applyFont="1" applyFill="1" applyBorder="1" applyAlignment="1">
      <alignment vertical="top" wrapText="1"/>
    </xf>
    <xf numFmtId="0" fontId="6" fillId="2" borderId="8" xfId="0" applyFont="1" applyFill="1" applyBorder="1" applyAlignment="1">
      <alignment vertical="top" wrapText="1"/>
    </xf>
    <xf numFmtId="0" fontId="6" fillId="2" borderId="9" xfId="0" applyFont="1" applyFill="1" applyBorder="1" applyAlignment="1">
      <alignment vertical="top" wrapText="1"/>
    </xf>
    <xf numFmtId="0" fontId="8" fillId="2" borderId="8" xfId="0" applyFont="1" applyFill="1" applyBorder="1" applyAlignment="1">
      <alignment horizontal="right"/>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3" xfId="0" applyFont="1" applyFill="1" applyBorder="1" applyAlignment="1">
      <alignment horizontal="center" vertical="center"/>
    </xf>
    <xf numFmtId="0" fontId="4" fillId="0" borderId="0" xfId="0" applyFont="1" applyFill="1" applyBorder="1" applyAlignment="1">
      <alignment horizontal="left" vertical="center"/>
    </xf>
    <xf numFmtId="0" fontId="7" fillId="0" borderId="21" xfId="0" applyFont="1" applyFill="1" applyBorder="1" applyAlignment="1">
      <alignment horizontal="center" vertical="center"/>
    </xf>
    <xf numFmtId="0" fontId="7" fillId="0" borderId="4" xfId="0" applyFont="1" applyFill="1" applyBorder="1" applyAlignment="1">
      <alignment horizontal="center" vertical="center" shrinkToFit="1"/>
    </xf>
    <xf numFmtId="0" fontId="7" fillId="0" borderId="21" xfId="0" applyFont="1" applyFill="1" applyBorder="1" applyAlignment="1">
      <alignment horizontal="center" vertical="center" shrinkToFit="1"/>
    </xf>
    <xf numFmtId="0" fontId="7" fillId="0" borderId="10" xfId="0" applyFont="1" applyFill="1" applyBorder="1" applyAlignment="1">
      <alignment horizontal="center" vertical="center"/>
    </xf>
    <xf numFmtId="0" fontId="7" fillId="0" borderId="2" xfId="0" applyFont="1" applyFill="1" applyBorder="1" applyAlignment="1">
      <alignment horizontal="center" vertical="center" shrinkToFit="1"/>
    </xf>
    <xf numFmtId="0" fontId="7" fillId="0" borderId="7" xfId="0" applyFont="1" applyFill="1" applyBorder="1" applyAlignment="1">
      <alignment horizontal="right" vertical="center"/>
    </xf>
    <xf numFmtId="0" fontId="7" fillId="0" borderId="9" xfId="0" applyFont="1" applyFill="1" applyBorder="1" applyAlignment="1">
      <alignment horizontal="right" vertical="center"/>
    </xf>
    <xf numFmtId="0" fontId="7" fillId="0" borderId="10" xfId="0" applyFont="1" applyFill="1" applyBorder="1" applyAlignment="1">
      <alignment horizontal="right" vertical="center"/>
    </xf>
    <xf numFmtId="0" fontId="7" fillId="2" borderId="1" xfId="0" applyFont="1" applyFill="1" applyBorder="1" applyAlignment="1">
      <alignment horizontal="right" vertical="center" shrinkToFit="1"/>
    </xf>
    <xf numFmtId="0" fontId="7" fillId="0" borderId="0" xfId="0" applyFont="1" applyFill="1" applyBorder="1" applyAlignment="1">
      <alignment horizontal="right"/>
    </xf>
    <xf numFmtId="0" fontId="7" fillId="0" borderId="8" xfId="0" applyFont="1" applyFill="1" applyBorder="1" applyAlignment="1">
      <alignment horizontal="right"/>
    </xf>
    <xf numFmtId="0" fontId="9"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1" xfId="0" applyFont="1" applyFill="1" applyBorder="1" applyAlignment="1">
      <alignment horizontal="center" vertical="center" textRotation="255"/>
    </xf>
    <xf numFmtId="0" fontId="7" fillId="0" borderId="1" xfId="0" applyFont="1" applyFill="1" applyBorder="1" applyAlignment="1">
      <alignment horizontal="center" vertical="center" textRotation="255" wrapText="1"/>
    </xf>
    <xf numFmtId="0" fontId="7" fillId="0" borderId="10" xfId="0" applyFont="1" applyFill="1" applyBorder="1" applyAlignment="1">
      <alignment horizontal="center" vertical="center" textRotation="255"/>
    </xf>
    <xf numFmtId="0" fontId="7" fillId="0" borderId="10" xfId="0" applyFont="1" applyFill="1" applyBorder="1" applyAlignment="1">
      <alignment horizontal="center" vertical="center" textRotation="255" wrapText="1"/>
    </xf>
    <xf numFmtId="190" fontId="7" fillId="5" borderId="1" xfId="0" applyNumberFormat="1" applyFont="1" applyFill="1" applyBorder="1" applyAlignment="1">
      <alignment horizontal="right" vertical="center" shrinkToFit="1"/>
    </xf>
    <xf numFmtId="0" fontId="4" fillId="0" borderId="1" xfId="0" applyFont="1" applyFill="1" applyBorder="1" applyAlignment="1">
      <alignment horizontal="center" vertical="center" textRotation="255" wrapText="1"/>
    </xf>
    <xf numFmtId="0" fontId="7" fillId="2" borderId="12" xfId="0" applyFont="1" applyFill="1" applyBorder="1" applyAlignment="1">
      <alignment horizontal="right" vertical="center" shrinkToFit="1"/>
    </xf>
    <xf numFmtId="0" fontId="7" fillId="2" borderId="13" xfId="0" applyFont="1" applyFill="1" applyBorder="1" applyAlignment="1">
      <alignment horizontal="right" vertical="center" shrinkToFit="1"/>
    </xf>
    <xf numFmtId="0" fontId="8" fillId="2" borderId="8" xfId="0" applyFont="1" applyFill="1" applyBorder="1" applyAlignment="1">
      <alignment horizontal="center"/>
    </xf>
    <xf numFmtId="0" fontId="7" fillId="2" borderId="12" xfId="0" applyFont="1" applyFill="1" applyBorder="1" applyAlignment="1">
      <alignment horizontal="center" vertical="top"/>
    </xf>
    <xf numFmtId="0" fontId="7" fillId="2" borderId="13" xfId="0" applyFont="1" applyFill="1" applyBorder="1" applyAlignment="1">
      <alignment horizontal="center" vertical="top"/>
    </xf>
    <xf numFmtId="0" fontId="7" fillId="2" borderId="11" xfId="0" applyFont="1" applyFill="1" applyBorder="1" applyAlignment="1">
      <alignment horizontal="center" vertical="top"/>
    </xf>
    <xf numFmtId="0" fontId="64" fillId="0" borderId="5" xfId="0" applyFont="1" applyBorder="1" applyAlignment="1">
      <alignment horizontal="left" vertical="center" shrinkToFit="1"/>
    </xf>
    <xf numFmtId="0" fontId="64" fillId="0" borderId="0" xfId="0" applyFont="1" applyBorder="1" applyAlignment="1">
      <alignment horizontal="left" vertical="center" shrinkToFit="1"/>
    </xf>
    <xf numFmtId="0" fontId="64" fillId="0" borderId="6" xfId="0" applyFont="1" applyBorder="1" applyAlignment="1">
      <alignment horizontal="left" vertical="center" shrinkToFit="1"/>
    </xf>
    <xf numFmtId="0" fontId="7" fillId="0" borderId="0" xfId="0" applyFont="1" applyFill="1" applyBorder="1" applyAlignment="1">
      <alignment horizontal="left" vertical="center"/>
    </xf>
    <xf numFmtId="0" fontId="7" fillId="0" borderId="6" xfId="0" applyFont="1" applyFill="1" applyBorder="1" applyAlignment="1">
      <alignment horizontal="left" vertical="center"/>
    </xf>
    <xf numFmtId="0" fontId="36" fillId="2" borderId="8" xfId="0" applyFont="1" applyFill="1" applyBorder="1" applyAlignment="1">
      <alignment horizontal="center" shrinkToFit="1"/>
    </xf>
    <xf numFmtId="0" fontId="7" fillId="2" borderId="1" xfId="0" applyFont="1" applyFill="1" applyBorder="1" applyAlignment="1">
      <alignment horizontal="center" vertical="center" wrapText="1"/>
    </xf>
    <xf numFmtId="0" fontId="2" fillId="0" borderId="3" xfId="2" applyFont="1" applyBorder="1" applyAlignment="1">
      <alignment vertical="top" wrapText="1"/>
    </xf>
    <xf numFmtId="0" fontId="40" fillId="0" borderId="3" xfId="0" applyFont="1" applyBorder="1" applyAlignment="1">
      <alignment vertical="top" wrapText="1"/>
    </xf>
    <xf numFmtId="183" fontId="8" fillId="0" borderId="0" xfId="0" applyNumberFormat="1" applyFont="1" applyBorder="1" applyAlignment="1">
      <alignment horizontal="right" vertical="center"/>
    </xf>
    <xf numFmtId="0" fontId="8" fillId="0" borderId="9" xfId="0" applyFont="1" applyBorder="1" applyAlignment="1">
      <alignment horizontal="left" vertical="center"/>
    </xf>
    <xf numFmtId="0" fontId="6" fillId="2" borderId="1" xfId="0" applyFont="1" applyFill="1" applyBorder="1" applyAlignment="1">
      <alignment horizontal="left"/>
    </xf>
    <xf numFmtId="0" fontId="6" fillId="0" borderId="21" xfId="0" applyFont="1" applyFill="1" applyBorder="1" applyAlignment="1">
      <alignment horizontal="left" vertical="center" textRotation="255"/>
    </xf>
    <xf numFmtId="0" fontId="6" fillId="0" borderId="14" xfId="0" applyFont="1" applyFill="1" applyBorder="1" applyAlignment="1">
      <alignment horizontal="left" vertical="center" textRotation="255"/>
    </xf>
    <xf numFmtId="0" fontId="6" fillId="0" borderId="10" xfId="0" applyFont="1" applyFill="1" applyBorder="1" applyAlignment="1">
      <alignment horizontal="left" vertical="center" textRotation="255"/>
    </xf>
    <xf numFmtId="0" fontId="6" fillId="0" borderId="1" xfId="0" applyFont="1" applyFill="1" applyBorder="1" applyAlignment="1">
      <alignment horizontal="left" vertical="center"/>
    </xf>
    <xf numFmtId="177" fontId="8" fillId="2" borderId="1" xfId="0" applyNumberFormat="1" applyFont="1" applyFill="1" applyBorder="1" applyAlignment="1">
      <alignment horizontal="right" vertical="center" shrinkToFit="1"/>
    </xf>
    <xf numFmtId="0" fontId="4" fillId="0" borderId="1" xfId="0" applyFont="1" applyFill="1" applyBorder="1" applyAlignment="1">
      <alignment horizontal="left" vertical="center"/>
    </xf>
    <xf numFmtId="0" fontId="40" fillId="0" borderId="6" xfId="0" applyFont="1" applyBorder="1" applyAlignment="1">
      <alignment horizontal="left" vertical="center"/>
    </xf>
    <xf numFmtId="183" fontId="8" fillId="2" borderId="1" xfId="0" applyNumberFormat="1" applyFont="1" applyFill="1" applyBorder="1" applyAlignment="1">
      <alignment horizontal="right" vertical="center" shrinkToFit="1"/>
    </xf>
    <xf numFmtId="177" fontId="8" fillId="5" borderId="1" xfId="0" applyNumberFormat="1" applyFont="1" applyFill="1" applyBorder="1" applyAlignment="1">
      <alignment horizontal="right" vertical="center" shrinkToFit="1"/>
    </xf>
    <xf numFmtId="183" fontId="8" fillId="5" borderId="1" xfId="0" applyNumberFormat="1" applyFont="1" applyFill="1" applyBorder="1" applyAlignment="1">
      <alignment horizontal="right" vertical="center" shrinkToFit="1"/>
    </xf>
    <xf numFmtId="0" fontId="74" fillId="0" borderId="59" xfId="0" applyFont="1" applyFill="1" applyBorder="1" applyAlignment="1">
      <alignment horizontal="left"/>
    </xf>
    <xf numFmtId="0" fontId="8" fillId="0" borderId="6" xfId="0" applyFont="1" applyBorder="1" applyAlignment="1">
      <alignment vertical="center"/>
    </xf>
    <xf numFmtId="0" fontId="4" fillId="2" borderId="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181" fontId="6" fillId="0" borderId="41" xfId="0" applyNumberFormat="1" applyFont="1" applyBorder="1" applyAlignment="1">
      <alignment horizontal="right" vertical="center"/>
    </xf>
    <xf numFmtId="181" fontId="6" fillId="0" borderId="39" xfId="0" applyNumberFormat="1" applyFont="1" applyBorder="1" applyAlignment="1">
      <alignment horizontal="right" vertical="center"/>
    </xf>
    <xf numFmtId="181" fontId="6" fillId="0" borderId="40" xfId="0" applyNumberFormat="1" applyFont="1" applyBorder="1" applyAlignment="1">
      <alignment horizontal="right" vertical="center"/>
    </xf>
    <xf numFmtId="0" fontId="4" fillId="0" borderId="41"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81" fontId="6" fillId="2" borderId="7" xfId="0" applyNumberFormat="1" applyFont="1" applyFill="1" applyBorder="1" applyAlignment="1">
      <alignment horizontal="right" vertical="center"/>
    </xf>
    <xf numFmtId="181" fontId="6" fillId="2" borderId="8" xfId="0" applyNumberFormat="1" applyFont="1" applyFill="1" applyBorder="1" applyAlignment="1">
      <alignment horizontal="right" vertical="center"/>
    </xf>
    <xf numFmtId="181" fontId="6" fillId="2" borderId="9" xfId="0" applyNumberFormat="1" applyFont="1" applyFill="1" applyBorder="1" applyAlignment="1">
      <alignment horizontal="right"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4" fillId="2" borderId="11" xfId="0" applyFont="1" applyFill="1" applyBorder="1" applyAlignment="1">
      <alignment horizontal="left" vertical="center"/>
    </xf>
    <xf numFmtId="181" fontId="6" fillId="2" borderId="12" xfId="0" applyNumberFormat="1" applyFont="1" applyFill="1" applyBorder="1" applyAlignment="1">
      <alignment horizontal="right" vertical="center"/>
    </xf>
    <xf numFmtId="181" fontId="6" fillId="2" borderId="13" xfId="0" applyNumberFormat="1" applyFont="1" applyFill="1" applyBorder="1" applyAlignment="1">
      <alignment horizontal="right" vertical="center"/>
    </xf>
    <xf numFmtId="181" fontId="6" fillId="2" borderId="11" xfId="0" applyNumberFormat="1" applyFont="1" applyFill="1" applyBorder="1" applyAlignment="1">
      <alignment horizontal="right" vertical="center"/>
    </xf>
    <xf numFmtId="0" fontId="4" fillId="2" borderId="12" xfId="0" applyFont="1" applyFill="1" applyBorder="1" applyAlignment="1">
      <alignment horizontal="center" vertical="center"/>
    </xf>
    <xf numFmtId="0" fontId="4" fillId="2" borderId="11" xfId="0" applyFont="1" applyFill="1" applyBorder="1" applyAlignment="1">
      <alignment horizontal="center" vertical="center"/>
    </xf>
    <xf numFmtId="181" fontId="6" fillId="0" borderId="112" xfId="0" applyNumberFormat="1" applyFont="1" applyBorder="1" applyAlignment="1">
      <alignment horizontal="right" vertical="center"/>
    </xf>
    <xf numFmtId="181" fontId="6" fillId="0" borderId="113" xfId="0" applyNumberFormat="1" applyFont="1" applyBorder="1" applyAlignment="1">
      <alignment horizontal="right" vertical="center"/>
    </xf>
    <xf numFmtId="181" fontId="6" fillId="2" borderId="10" xfId="0" applyNumberFormat="1" applyFont="1" applyFill="1" applyBorder="1" applyAlignment="1">
      <alignment horizontal="right" vertical="center"/>
    </xf>
    <xf numFmtId="181" fontId="6" fillId="2" borderId="1" xfId="0" applyNumberFormat="1" applyFont="1" applyFill="1" applyBorder="1" applyAlignment="1">
      <alignment horizontal="right" vertical="center"/>
    </xf>
    <xf numFmtId="0" fontId="6" fillId="0" borderId="111" xfId="0" applyFont="1" applyBorder="1" applyAlignment="1">
      <alignment horizontal="center" vertical="center"/>
    </xf>
    <xf numFmtId="0" fontId="6" fillId="0" borderId="112" xfId="0" applyFont="1" applyBorder="1" applyAlignment="1">
      <alignment horizontal="center" vertical="center"/>
    </xf>
    <xf numFmtId="0" fontId="8" fillId="0" borderId="0" xfId="0" applyFont="1" applyFill="1" applyBorder="1" applyAlignment="1">
      <alignment horizontal="left" vertical="center" wrapText="1"/>
    </xf>
    <xf numFmtId="0" fontId="8" fillId="0" borderId="6" xfId="0" applyFont="1" applyFill="1" applyBorder="1" applyAlignment="1">
      <alignment horizontal="left" vertical="center" wrapText="1"/>
    </xf>
    <xf numFmtId="0" fontId="40" fillId="0" borderId="0" xfId="0" applyFont="1" applyBorder="1" applyAlignment="1">
      <alignment vertical="center"/>
    </xf>
    <xf numFmtId="0" fontId="40" fillId="0" borderId="6" xfId="0" applyFont="1" applyBorder="1" applyAlignment="1">
      <alignment vertical="center"/>
    </xf>
    <xf numFmtId="0" fontId="8" fillId="0" borderId="0" xfId="0" applyFont="1" applyAlignment="1">
      <alignment vertical="center"/>
    </xf>
    <xf numFmtId="191" fontId="8" fillId="2" borderId="8" xfId="0" applyNumberFormat="1" applyFont="1" applyFill="1" applyBorder="1" applyAlignment="1">
      <alignment horizontal="right" vertical="center" shrinkToFit="1"/>
    </xf>
    <xf numFmtId="0" fontId="7" fillId="0" borderId="0" xfId="0" applyFont="1" applyFill="1" applyAlignment="1">
      <alignment vertical="center"/>
    </xf>
    <xf numFmtId="0" fontId="68" fillId="0" borderId="12" xfId="0" applyFont="1" applyBorder="1" applyAlignment="1">
      <alignment horizontal="center" vertical="center"/>
    </xf>
    <xf numFmtId="0" fontId="68" fillId="0" borderId="13" xfId="0" applyFont="1" applyBorder="1" applyAlignment="1">
      <alignment horizontal="center" vertical="center"/>
    </xf>
    <xf numFmtId="0" fontId="68" fillId="0" borderId="11" xfId="0" applyFont="1" applyBorder="1" applyAlignment="1">
      <alignment horizontal="center"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6" fillId="2" borderId="132" xfId="0" applyFont="1" applyFill="1" applyBorder="1" applyAlignment="1">
      <alignment horizontal="center" vertical="center" wrapText="1"/>
    </xf>
    <xf numFmtId="0" fontId="6" fillId="2" borderId="93" xfId="0" applyFont="1" applyFill="1" applyBorder="1" applyAlignment="1">
      <alignment horizontal="center" vertical="center" wrapText="1"/>
    </xf>
    <xf numFmtId="0" fontId="6" fillId="2" borderId="94" xfId="0" applyFont="1" applyFill="1" applyBorder="1" applyAlignment="1">
      <alignment horizontal="center" vertical="center" wrapText="1"/>
    </xf>
    <xf numFmtId="0" fontId="6" fillId="0" borderId="134" xfId="0" applyFont="1" applyFill="1" applyBorder="1" applyAlignment="1">
      <alignment horizontal="center" vertical="center"/>
    </xf>
    <xf numFmtId="0" fontId="6" fillId="2" borderId="131" xfId="0" applyFont="1" applyFill="1" applyBorder="1" applyAlignment="1">
      <alignment horizontal="center" vertical="center" wrapText="1"/>
    </xf>
    <xf numFmtId="0" fontId="6" fillId="2" borderId="90" xfId="0" applyFont="1" applyFill="1" applyBorder="1" applyAlignment="1">
      <alignment horizontal="center" vertical="center" wrapText="1"/>
    </xf>
    <xf numFmtId="0" fontId="6" fillId="2" borderId="91" xfId="0" applyFont="1" applyFill="1" applyBorder="1" applyAlignment="1">
      <alignment horizontal="center" vertical="center" wrapText="1"/>
    </xf>
    <xf numFmtId="0" fontId="6" fillId="0" borderId="131" xfId="0" applyFont="1" applyFill="1" applyBorder="1" applyAlignment="1">
      <alignment horizontal="center" vertical="center"/>
    </xf>
    <xf numFmtId="0" fontId="6" fillId="0" borderId="90" xfId="0" applyFont="1" applyFill="1" applyBorder="1" applyAlignment="1">
      <alignment horizontal="center" vertical="center"/>
    </xf>
    <xf numFmtId="0" fontId="6" fillId="0" borderId="91" xfId="0" applyFont="1" applyFill="1" applyBorder="1" applyAlignment="1">
      <alignment horizontal="center" vertical="center"/>
    </xf>
    <xf numFmtId="0" fontId="6" fillId="0" borderId="132" xfId="0" applyFont="1" applyFill="1" applyBorder="1" applyAlignment="1">
      <alignment horizontal="center" vertical="center" wrapText="1"/>
    </xf>
    <xf numFmtId="0" fontId="8" fillId="2" borderId="0" xfId="0" applyFont="1" applyFill="1" applyBorder="1" applyAlignment="1">
      <alignment horizontal="left" vertical="center"/>
    </xf>
    <xf numFmtId="0" fontId="7" fillId="0" borderId="0" xfId="0" applyFont="1" applyFill="1" applyBorder="1" applyAlignment="1">
      <alignment horizontal="left" vertical="center" wrapText="1"/>
    </xf>
    <xf numFmtId="0" fontId="68" fillId="0" borderId="6" xfId="0" applyFont="1" applyBorder="1" applyAlignment="1">
      <alignment horizontal="left" vertical="center"/>
    </xf>
    <xf numFmtId="0" fontId="8" fillId="0" borderId="0" xfId="0" applyFont="1" applyBorder="1" applyAlignment="1">
      <alignment horizontal="left" vertical="top"/>
    </xf>
    <xf numFmtId="0" fontId="8" fillId="0" borderId="6" xfId="0" applyFont="1" applyBorder="1" applyAlignment="1">
      <alignment horizontal="left" vertical="top"/>
    </xf>
    <xf numFmtId="0" fontId="36" fillId="0" borderId="5" xfId="0" applyFont="1" applyBorder="1" applyAlignment="1">
      <alignment horizontal="left" vertical="center" wrapText="1"/>
    </xf>
    <xf numFmtId="0" fontId="36" fillId="0" borderId="0" xfId="0" applyFont="1" applyBorder="1" applyAlignment="1">
      <alignment horizontal="left" vertical="center" wrapText="1"/>
    </xf>
    <xf numFmtId="0" fontId="36" fillId="0" borderId="6" xfId="0" applyFont="1" applyBorder="1" applyAlignment="1">
      <alignment horizontal="left" vertical="center" wrapText="1"/>
    </xf>
    <xf numFmtId="0" fontId="83" fillId="0" borderId="2" xfId="0" applyFont="1" applyBorder="1" applyAlignment="1">
      <alignment horizontal="left" vertical="center" wrapText="1"/>
    </xf>
    <xf numFmtId="0" fontId="83" fillId="0" borderId="3" xfId="0" applyFont="1" applyBorder="1" applyAlignment="1">
      <alignment horizontal="left" vertical="center" wrapText="1"/>
    </xf>
    <xf numFmtId="0" fontId="83" fillId="0" borderId="4" xfId="0" applyFont="1" applyBorder="1" applyAlignment="1">
      <alignment horizontal="left" vertical="center" wrapText="1"/>
    </xf>
    <xf numFmtId="0" fontId="83" fillId="0" borderId="7" xfId="0" applyFont="1" applyBorder="1" applyAlignment="1">
      <alignment horizontal="left" vertical="center" wrapText="1"/>
    </xf>
    <xf numFmtId="0" fontId="83" fillId="0" borderId="8" xfId="0" applyFont="1" applyBorder="1" applyAlignment="1">
      <alignment horizontal="left" vertical="center" wrapText="1"/>
    </xf>
    <xf numFmtId="0" fontId="83" fillId="0" borderId="9" xfId="0" applyFont="1" applyBorder="1" applyAlignment="1">
      <alignment horizontal="left" vertical="center" wrapText="1"/>
    </xf>
    <xf numFmtId="177" fontId="6" fillId="5" borderId="1" xfId="0" applyNumberFormat="1" applyFont="1" applyFill="1" applyBorder="1" applyAlignment="1">
      <alignment horizontal="center" vertical="center"/>
    </xf>
    <xf numFmtId="0" fontId="6" fillId="0" borderId="1" xfId="0" applyFont="1" applyFill="1" applyBorder="1" applyAlignment="1">
      <alignment horizontal="left" vertical="top" wrapText="1"/>
    </xf>
    <xf numFmtId="177" fontId="6" fillId="2" borderId="1" xfId="0" applyNumberFormat="1" applyFont="1" applyFill="1" applyBorder="1" applyAlignment="1">
      <alignment horizontal="center" vertical="center"/>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177" fontId="6" fillId="2" borderId="2" xfId="0" applyNumberFormat="1" applyFont="1" applyFill="1" applyBorder="1" applyAlignment="1">
      <alignment horizontal="center" vertical="center"/>
    </xf>
    <xf numFmtId="177" fontId="6" fillId="2" borderId="3" xfId="0" applyNumberFormat="1" applyFont="1" applyFill="1" applyBorder="1" applyAlignment="1">
      <alignment horizontal="center" vertical="center"/>
    </xf>
    <xf numFmtId="177" fontId="6" fillId="2" borderId="4" xfId="0" applyNumberFormat="1" applyFont="1" applyFill="1" applyBorder="1" applyAlignment="1">
      <alignment horizontal="center" vertical="center"/>
    </xf>
    <xf numFmtId="177" fontId="6" fillId="2" borderId="7" xfId="0" applyNumberFormat="1" applyFont="1" applyFill="1" applyBorder="1" applyAlignment="1">
      <alignment horizontal="center" vertical="center"/>
    </xf>
    <xf numFmtId="177" fontId="6" fillId="2" borderId="8" xfId="0" applyNumberFormat="1" applyFont="1" applyFill="1" applyBorder="1" applyAlignment="1">
      <alignment horizontal="center" vertical="center"/>
    </xf>
    <xf numFmtId="177" fontId="6" fillId="2" borderId="9" xfId="0" applyNumberFormat="1" applyFont="1" applyFill="1" applyBorder="1" applyAlignment="1">
      <alignment horizontal="center" vertical="center"/>
    </xf>
    <xf numFmtId="177" fontId="6" fillId="5" borderId="2" xfId="0" applyNumberFormat="1" applyFont="1" applyFill="1" applyBorder="1" applyAlignment="1">
      <alignment horizontal="center" vertical="center"/>
    </xf>
    <xf numFmtId="177" fontId="6" fillId="5" borderId="3" xfId="0" applyNumberFormat="1" applyFont="1" applyFill="1" applyBorder="1" applyAlignment="1">
      <alignment horizontal="center" vertical="center"/>
    </xf>
    <xf numFmtId="177" fontId="6" fillId="5" borderId="4" xfId="0" applyNumberFormat="1" applyFont="1" applyFill="1" applyBorder="1" applyAlignment="1">
      <alignment horizontal="center" vertical="center"/>
    </xf>
    <xf numFmtId="177" fontId="6" fillId="5" borderId="7" xfId="0" applyNumberFormat="1" applyFont="1" applyFill="1" applyBorder="1" applyAlignment="1">
      <alignment horizontal="center" vertical="center"/>
    </xf>
    <xf numFmtId="177" fontId="6" fillId="5" borderId="8" xfId="0" applyNumberFormat="1" applyFont="1" applyFill="1" applyBorder="1" applyAlignment="1">
      <alignment horizontal="center" vertical="center"/>
    </xf>
    <xf numFmtId="177" fontId="6" fillId="5" borderId="9" xfId="0" applyNumberFormat="1" applyFont="1" applyFill="1" applyBorder="1" applyAlignment="1">
      <alignment horizontal="center" vertical="center"/>
    </xf>
    <xf numFmtId="0" fontId="39" fillId="0" borderId="5" xfId="0" applyFont="1" applyFill="1" applyBorder="1" applyAlignment="1">
      <alignment vertical="top" wrapText="1"/>
    </xf>
    <xf numFmtId="0" fontId="39" fillId="0" borderId="0" xfId="0" applyFont="1" applyFill="1" applyBorder="1" applyAlignment="1">
      <alignment vertical="top" wrapText="1"/>
    </xf>
    <xf numFmtId="0" fontId="39" fillId="0" borderId="6" xfId="0" applyFont="1" applyFill="1" applyBorder="1" applyAlignment="1">
      <alignment vertical="top" wrapText="1"/>
    </xf>
    <xf numFmtId="0" fontId="6" fillId="2" borderId="5" xfId="0" applyFont="1" applyFill="1" applyBorder="1" applyAlignment="1">
      <alignment vertical="top" wrapText="1"/>
    </xf>
    <xf numFmtId="0" fontId="6" fillId="2" borderId="0" xfId="0" applyFont="1" applyFill="1" applyBorder="1" applyAlignment="1">
      <alignment vertical="top" wrapText="1"/>
    </xf>
    <xf numFmtId="0" fontId="6" fillId="2" borderId="6" xfId="0" applyFont="1" applyFill="1" applyBorder="1" applyAlignment="1">
      <alignment vertical="top" wrapText="1"/>
    </xf>
    <xf numFmtId="0" fontId="6" fillId="0" borderId="3" xfId="0" applyFont="1" applyFill="1" applyBorder="1" applyAlignment="1">
      <alignment vertical="top" wrapText="1"/>
    </xf>
    <xf numFmtId="0" fontId="6" fillId="0" borderId="4" xfId="0" applyFont="1" applyFill="1" applyBorder="1" applyAlignment="1">
      <alignment vertical="top" wrapText="1"/>
    </xf>
    <xf numFmtId="0" fontId="6" fillId="0" borderId="8" xfId="0" applyFont="1" applyFill="1" applyBorder="1" applyAlignment="1">
      <alignment vertical="top" wrapText="1"/>
    </xf>
    <xf numFmtId="0" fontId="6" fillId="0" borderId="9" xfId="0" applyFont="1" applyFill="1" applyBorder="1" applyAlignment="1">
      <alignment vertical="top" wrapText="1"/>
    </xf>
    <xf numFmtId="0" fontId="6" fillId="0" borderId="0" xfId="0" applyFont="1" applyFill="1" applyBorder="1" applyAlignment="1">
      <alignment vertical="top" wrapText="1"/>
    </xf>
    <xf numFmtId="0" fontId="6" fillId="0" borderId="6" xfId="0" applyFont="1" applyFill="1" applyBorder="1" applyAlignment="1">
      <alignment vertical="top" wrapText="1"/>
    </xf>
    <xf numFmtId="181" fontId="6" fillId="5" borderId="2" xfId="0" applyNumberFormat="1" applyFont="1" applyFill="1" applyBorder="1" applyAlignment="1">
      <alignment horizontal="right" vertical="center" shrinkToFit="1"/>
    </xf>
    <xf numFmtId="181" fontId="6" fillId="5" borderId="3" xfId="0" applyNumberFormat="1" applyFont="1" applyFill="1" applyBorder="1" applyAlignment="1">
      <alignment horizontal="right" vertical="center" shrinkToFit="1"/>
    </xf>
    <xf numFmtId="181" fontId="6" fillId="5" borderId="4" xfId="0" applyNumberFormat="1" applyFont="1" applyFill="1" applyBorder="1" applyAlignment="1">
      <alignment horizontal="right" vertical="center" shrinkToFit="1"/>
    </xf>
    <xf numFmtId="181" fontId="6" fillId="5" borderId="5" xfId="0" applyNumberFormat="1" applyFont="1" applyFill="1" applyBorder="1" applyAlignment="1">
      <alignment horizontal="right" vertical="center" shrinkToFit="1"/>
    </xf>
    <xf numFmtId="181" fontId="6" fillId="5" borderId="0" xfId="0" applyNumberFormat="1" applyFont="1" applyFill="1" applyBorder="1" applyAlignment="1">
      <alignment horizontal="right" vertical="center" shrinkToFit="1"/>
    </xf>
    <xf numFmtId="181" fontId="6" fillId="5" borderId="6" xfId="0" applyNumberFormat="1" applyFont="1" applyFill="1" applyBorder="1" applyAlignment="1">
      <alignment horizontal="right" vertical="center" shrinkToFit="1"/>
    </xf>
    <xf numFmtId="181" fontId="6" fillId="5" borderId="7" xfId="0" applyNumberFormat="1" applyFont="1" applyFill="1" applyBorder="1" applyAlignment="1">
      <alignment horizontal="right" vertical="center" shrinkToFit="1"/>
    </xf>
    <xf numFmtId="181" fontId="6" fillId="5" borderId="8" xfId="0" applyNumberFormat="1" applyFont="1" applyFill="1" applyBorder="1" applyAlignment="1">
      <alignment horizontal="right" vertical="center" shrinkToFit="1"/>
    </xf>
    <xf numFmtId="181" fontId="6" fillId="5" borderId="9" xfId="0" applyNumberFormat="1" applyFont="1" applyFill="1" applyBorder="1" applyAlignment="1">
      <alignment horizontal="right" vertical="center" shrinkToFit="1"/>
    </xf>
    <xf numFmtId="177" fontId="6" fillId="2" borderId="2" xfId="0" applyNumberFormat="1" applyFont="1" applyFill="1" applyBorder="1" applyAlignment="1">
      <alignment horizontal="right" vertical="center" shrinkToFit="1"/>
    </xf>
    <xf numFmtId="177" fontId="6" fillId="2" borderId="3" xfId="0" applyNumberFormat="1" applyFont="1" applyFill="1" applyBorder="1" applyAlignment="1">
      <alignment horizontal="right" vertical="center" shrinkToFit="1"/>
    </xf>
    <xf numFmtId="177" fontId="6" fillId="2" borderId="4" xfId="0" applyNumberFormat="1" applyFont="1" applyFill="1" applyBorder="1" applyAlignment="1">
      <alignment horizontal="right" vertical="center" shrinkToFit="1"/>
    </xf>
    <xf numFmtId="177" fontId="6" fillId="2" borderId="5" xfId="0" applyNumberFormat="1" applyFont="1" applyFill="1" applyBorder="1" applyAlignment="1">
      <alignment horizontal="right" vertical="center" shrinkToFit="1"/>
    </xf>
    <xf numFmtId="177" fontId="6" fillId="2" borderId="0" xfId="0" applyNumberFormat="1" applyFont="1" applyFill="1" applyBorder="1" applyAlignment="1">
      <alignment horizontal="right" vertical="center" shrinkToFit="1"/>
    </xf>
    <xf numFmtId="177" fontId="6" fillId="2" borderId="6" xfId="0" applyNumberFormat="1" applyFont="1" applyFill="1" applyBorder="1" applyAlignment="1">
      <alignment horizontal="right" vertical="center" shrinkToFit="1"/>
    </xf>
    <xf numFmtId="177" fontId="6" fillId="2" borderId="7" xfId="0" applyNumberFormat="1" applyFont="1" applyFill="1" applyBorder="1" applyAlignment="1">
      <alignment horizontal="right" vertical="center" shrinkToFit="1"/>
    </xf>
    <xf numFmtId="177" fontId="6" fillId="2" borderId="8" xfId="0" applyNumberFormat="1" applyFont="1" applyFill="1" applyBorder="1" applyAlignment="1">
      <alignment horizontal="right" vertical="center" shrinkToFit="1"/>
    </xf>
    <xf numFmtId="177" fontId="6" fillId="2" borderId="9" xfId="0" applyNumberFormat="1" applyFont="1" applyFill="1" applyBorder="1" applyAlignment="1">
      <alignment horizontal="right" vertical="center" shrinkToFit="1"/>
    </xf>
    <xf numFmtId="0" fontId="40" fillId="0" borderId="2"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7" xfId="0" applyFont="1" applyBorder="1" applyAlignment="1">
      <alignment horizontal="left" vertical="center" wrapText="1"/>
    </xf>
    <xf numFmtId="0" fontId="40" fillId="0" borderId="8" xfId="0" applyFont="1" applyBorder="1" applyAlignment="1">
      <alignment horizontal="left" vertical="center" wrapText="1"/>
    </xf>
    <xf numFmtId="0" fontId="40" fillId="0" borderId="9" xfId="0" applyFont="1" applyBorder="1" applyAlignment="1">
      <alignment horizontal="left"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shrinkToFit="1"/>
    </xf>
    <xf numFmtId="0" fontId="6" fillId="0" borderId="4" xfId="0" applyFont="1" applyFill="1" applyBorder="1" applyAlignment="1">
      <alignment horizontal="center" vertical="center" wrapText="1" shrinkToFit="1"/>
    </xf>
    <xf numFmtId="0" fontId="6" fillId="0" borderId="5" xfId="0" applyFont="1" applyFill="1" applyBorder="1" applyAlignment="1">
      <alignment horizontal="center" vertical="center" wrapText="1" shrinkToFit="1"/>
    </xf>
    <xf numFmtId="0" fontId="6" fillId="0" borderId="0" xfId="0" applyFont="1" applyFill="1" applyBorder="1" applyAlignment="1">
      <alignment horizontal="center" vertical="center" wrapText="1" shrinkToFit="1"/>
    </xf>
    <xf numFmtId="0" fontId="6" fillId="0" borderId="6" xfId="0" applyFont="1" applyFill="1" applyBorder="1" applyAlignment="1">
      <alignment horizontal="center" vertical="center" wrapText="1" shrinkToFit="1"/>
    </xf>
    <xf numFmtId="0" fontId="6" fillId="0" borderId="8" xfId="0" applyFont="1" applyBorder="1" applyAlignment="1">
      <alignment horizontal="center" vertical="center"/>
    </xf>
    <xf numFmtId="177" fontId="6" fillId="0" borderId="15" xfId="0" applyNumberFormat="1" applyFont="1" applyBorder="1" applyAlignment="1">
      <alignment horizontal="right" vertical="center" shrinkToFit="1"/>
    </xf>
    <xf numFmtId="177" fontId="6" fillId="0" borderId="16" xfId="0" applyNumberFormat="1" applyFont="1" applyBorder="1" applyAlignment="1">
      <alignment horizontal="right" vertical="center" shrinkToFit="1"/>
    </xf>
    <xf numFmtId="177" fontId="6" fillId="0" borderId="17" xfId="0" applyNumberFormat="1" applyFont="1" applyBorder="1" applyAlignment="1">
      <alignment horizontal="right" vertical="center" shrinkToFit="1"/>
    </xf>
    <xf numFmtId="177" fontId="6" fillId="0" borderId="18" xfId="0" applyNumberFormat="1" applyFont="1" applyBorder="1" applyAlignment="1">
      <alignment horizontal="right" vertical="center" shrinkToFit="1"/>
    </xf>
    <xf numFmtId="177" fontId="6" fillId="0" borderId="19" xfId="0" applyNumberFormat="1" applyFont="1" applyBorder="1" applyAlignment="1">
      <alignment horizontal="right" vertical="center" shrinkToFit="1"/>
    </xf>
    <xf numFmtId="177" fontId="6" fillId="0" borderId="20" xfId="0" applyNumberFormat="1" applyFont="1" applyBorder="1" applyAlignment="1">
      <alignment horizontal="right" vertical="center" shrinkToFit="1"/>
    </xf>
    <xf numFmtId="177" fontId="6" fillId="0" borderId="26" xfId="0" applyNumberFormat="1" applyFont="1" applyBorder="1" applyAlignment="1">
      <alignment horizontal="right" vertical="center" shrinkToFit="1"/>
    </xf>
    <xf numFmtId="177" fontId="6" fillId="0" borderId="27" xfId="0" applyNumberFormat="1" applyFont="1" applyBorder="1" applyAlignment="1">
      <alignment horizontal="right" vertical="center" shrinkToFit="1"/>
    </xf>
    <xf numFmtId="177" fontId="6" fillId="0" borderId="28" xfId="0" applyNumberFormat="1" applyFont="1" applyBorder="1" applyAlignment="1">
      <alignment horizontal="right" vertical="center" shrinkToFit="1"/>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0" xfId="0" applyFont="1" applyFill="1" applyBorder="1" applyAlignment="1">
      <alignment vertical="center"/>
    </xf>
    <xf numFmtId="0" fontId="8" fillId="2" borderId="6" xfId="0" applyFont="1" applyFill="1" applyBorder="1" applyAlignment="1">
      <alignment vertical="center"/>
    </xf>
    <xf numFmtId="0" fontId="8" fillId="2" borderId="8" xfId="0" applyFont="1" applyFill="1" applyBorder="1" applyAlignment="1">
      <alignment vertical="center"/>
    </xf>
    <xf numFmtId="0" fontId="8" fillId="2" borderId="9" xfId="0" applyFont="1" applyFill="1" applyBorder="1" applyAlignment="1">
      <alignment vertical="center"/>
    </xf>
    <xf numFmtId="0" fontId="5" fillId="0" borderId="5"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89" fillId="0" borderId="5" xfId="0" applyFont="1" applyBorder="1" applyAlignment="1">
      <alignment vertical="top" wrapText="1"/>
    </xf>
    <xf numFmtId="0" fontId="89" fillId="0" borderId="0" xfId="0" applyFont="1" applyBorder="1" applyAlignment="1">
      <alignment vertical="top" wrapText="1"/>
    </xf>
    <xf numFmtId="0" fontId="89" fillId="0" borderId="6" xfId="0" applyFont="1" applyBorder="1" applyAlignment="1">
      <alignment vertical="top" wrapText="1"/>
    </xf>
    <xf numFmtId="0" fontId="89" fillId="0" borderId="7" xfId="0" applyFont="1" applyBorder="1" applyAlignment="1">
      <alignment vertical="top" wrapText="1"/>
    </xf>
    <xf numFmtId="0" fontId="89" fillId="0" borderId="8" xfId="0" applyFont="1" applyBorder="1" applyAlignment="1">
      <alignment vertical="top" wrapText="1"/>
    </xf>
    <xf numFmtId="0" fontId="89" fillId="0" borderId="9" xfId="0" applyFont="1" applyBorder="1" applyAlignment="1">
      <alignment vertical="top" wrapText="1"/>
    </xf>
    <xf numFmtId="0" fontId="68" fillId="0" borderId="0" xfId="0" applyFont="1" applyBorder="1" applyAlignment="1">
      <alignment horizontal="left" vertical="center" wrapText="1"/>
    </xf>
    <xf numFmtId="0" fontId="68" fillId="0" borderId="6" xfId="0" applyFont="1" applyBorder="1" applyAlignment="1">
      <alignment horizontal="left"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177" fontId="6" fillId="2" borderId="2" xfId="0" applyNumberFormat="1" applyFont="1" applyFill="1" applyBorder="1" applyAlignment="1">
      <alignment horizontal="center" vertical="center" shrinkToFit="1"/>
    </xf>
    <xf numFmtId="177" fontId="6" fillId="2" borderId="3" xfId="0" applyNumberFormat="1" applyFont="1" applyFill="1" applyBorder="1" applyAlignment="1">
      <alignment horizontal="center" vertical="center" shrinkToFit="1"/>
    </xf>
    <xf numFmtId="177" fontId="6" fillId="2" borderId="4" xfId="0" applyNumberFormat="1" applyFont="1" applyFill="1" applyBorder="1" applyAlignment="1">
      <alignment horizontal="center" vertical="center" shrinkToFit="1"/>
    </xf>
    <xf numFmtId="177" fontId="6" fillId="2" borderId="7" xfId="0" applyNumberFormat="1" applyFont="1" applyFill="1" applyBorder="1" applyAlignment="1">
      <alignment horizontal="center" vertical="center" shrinkToFit="1"/>
    </xf>
    <xf numFmtId="177" fontId="6" fillId="2" borderId="8" xfId="0" applyNumberFormat="1" applyFont="1" applyFill="1" applyBorder="1" applyAlignment="1">
      <alignment horizontal="center" vertical="center" shrinkToFit="1"/>
    </xf>
    <xf numFmtId="177" fontId="6" fillId="2" borderId="9" xfId="0" applyNumberFormat="1" applyFont="1" applyFill="1" applyBorder="1" applyAlignment="1">
      <alignment horizontal="center" vertical="center" shrinkToFit="1"/>
    </xf>
    <xf numFmtId="177" fontId="6" fillId="5" borderId="1" xfId="0" applyNumberFormat="1" applyFont="1" applyFill="1" applyBorder="1" applyAlignment="1">
      <alignment vertical="center" shrinkToFit="1"/>
    </xf>
    <xf numFmtId="177" fontId="6" fillId="5" borderId="2" xfId="0" applyNumberFormat="1" applyFont="1" applyFill="1" applyBorder="1" applyAlignment="1">
      <alignment vertical="center" shrinkToFit="1"/>
    </xf>
    <xf numFmtId="177" fontId="6" fillId="5" borderId="3" xfId="0" applyNumberFormat="1" applyFont="1" applyFill="1" applyBorder="1" applyAlignment="1">
      <alignment vertical="center" shrinkToFit="1"/>
    </xf>
    <xf numFmtId="177" fontId="6" fillId="5" borderId="4" xfId="0" applyNumberFormat="1" applyFont="1" applyFill="1" applyBorder="1" applyAlignment="1">
      <alignment vertical="center" shrinkToFit="1"/>
    </xf>
    <xf numFmtId="177" fontId="6" fillId="5" borderId="7" xfId="0" applyNumberFormat="1" applyFont="1" applyFill="1" applyBorder="1" applyAlignment="1">
      <alignment vertical="center" shrinkToFit="1"/>
    </xf>
    <xf numFmtId="177" fontId="6" fillId="5" borderId="8" xfId="0" applyNumberFormat="1" applyFont="1" applyFill="1" applyBorder="1" applyAlignment="1">
      <alignment vertical="center" shrinkToFit="1"/>
    </xf>
    <xf numFmtId="177" fontId="6" fillId="5" borderId="9" xfId="0" applyNumberFormat="1" applyFont="1" applyFill="1" applyBorder="1" applyAlignment="1">
      <alignment vertical="center" shrinkToFit="1"/>
    </xf>
    <xf numFmtId="0" fontId="6" fillId="0" borderId="2" xfId="0" applyFont="1" applyFill="1" applyBorder="1" applyAlignment="1">
      <alignment vertical="center" wrapTex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6" fillId="2" borderId="1" xfId="0" applyFont="1" applyFill="1" applyBorder="1" applyAlignment="1">
      <alignment horizontal="left" vertical="center" wrapText="1" shrinkToFit="1"/>
    </xf>
    <xf numFmtId="0" fontId="8" fillId="0" borderId="0"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68" fillId="0" borderId="12" xfId="0" applyFont="1" applyBorder="1" applyAlignment="1" applyProtection="1">
      <alignment horizontal="center" vertical="center"/>
      <protection locked="0"/>
    </xf>
    <xf numFmtId="0" fontId="68" fillId="0" borderId="13" xfId="0" applyFont="1" applyBorder="1" applyAlignment="1" applyProtection="1">
      <alignment horizontal="center" vertical="center"/>
      <protection locked="0"/>
    </xf>
    <xf numFmtId="0" fontId="68" fillId="0" borderId="11" xfId="0" applyFont="1" applyBorder="1" applyAlignment="1" applyProtection="1">
      <alignment horizontal="center" vertical="center"/>
      <protection locked="0"/>
    </xf>
    <xf numFmtId="0" fontId="6" fillId="0" borderId="2" xfId="0" applyFont="1" applyFill="1" applyBorder="1" applyAlignment="1" applyProtection="1">
      <alignment horizontal="left" vertical="top"/>
      <protection locked="0"/>
    </xf>
    <xf numFmtId="0" fontId="6" fillId="0" borderId="3" xfId="0" applyFont="1" applyFill="1" applyBorder="1" applyAlignment="1" applyProtection="1">
      <alignment horizontal="left" vertical="top"/>
      <protection locked="0"/>
    </xf>
    <xf numFmtId="0" fontId="6" fillId="0" borderId="4" xfId="0" applyFont="1" applyFill="1" applyBorder="1" applyAlignment="1" applyProtection="1">
      <alignment horizontal="left" vertical="top"/>
      <protection locked="0"/>
    </xf>
    <xf numFmtId="0" fontId="6" fillId="0" borderId="7" xfId="0" applyFont="1" applyFill="1" applyBorder="1" applyAlignment="1" applyProtection="1">
      <alignment horizontal="right" vertical="center"/>
      <protection locked="0"/>
    </xf>
    <xf numFmtId="0" fontId="6" fillId="0" borderId="8" xfId="0" applyFont="1" applyFill="1" applyBorder="1" applyAlignment="1" applyProtection="1">
      <alignment horizontal="right" vertical="center"/>
      <protection locked="0"/>
    </xf>
    <xf numFmtId="0" fontId="6" fillId="0" borderId="9" xfId="0" applyFont="1" applyFill="1" applyBorder="1" applyAlignment="1" applyProtection="1">
      <alignment horizontal="right" vertical="center"/>
      <protection locked="0"/>
    </xf>
    <xf numFmtId="0" fontId="8" fillId="0" borderId="0"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0"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177" fontId="6" fillId="2" borderId="21" xfId="0" applyNumberFormat="1" applyFont="1" applyFill="1" applyBorder="1" applyAlignment="1" applyProtection="1">
      <alignment horizontal="right" vertical="center" shrinkToFit="1"/>
      <protection locked="0"/>
    </xf>
    <xf numFmtId="177" fontId="6" fillId="2" borderId="10" xfId="0" applyNumberFormat="1" applyFont="1" applyFill="1" applyBorder="1" applyAlignment="1" applyProtection="1">
      <alignment horizontal="right" vertical="center" shrinkToFit="1"/>
      <protection locked="0"/>
    </xf>
    <xf numFmtId="0" fontId="8" fillId="0" borderId="12" xfId="0" applyFont="1" applyFill="1" applyBorder="1" applyAlignment="1" applyProtection="1">
      <alignment horizontal="center" vertical="center"/>
      <protection locked="0"/>
    </xf>
    <xf numFmtId="0" fontId="8" fillId="0" borderId="13" xfId="0" applyFont="1" applyFill="1" applyBorder="1" applyAlignment="1" applyProtection="1">
      <alignment horizontal="center" vertical="center"/>
      <protection locked="0"/>
    </xf>
    <xf numFmtId="0" fontId="8" fillId="0" borderId="11" xfId="0" applyFont="1" applyFill="1" applyBorder="1" applyAlignment="1" applyProtection="1">
      <alignment horizontal="center" vertical="center"/>
      <protection locked="0"/>
    </xf>
    <xf numFmtId="0" fontId="8"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4" fillId="0" borderId="5" xfId="0" applyFont="1" applyBorder="1" applyAlignment="1" applyProtection="1">
      <alignment vertical="top" wrapText="1"/>
      <protection locked="0"/>
    </xf>
    <xf numFmtId="0" fontId="4" fillId="0" borderId="0"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6" fillId="0" borderId="2" xfId="0"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6" fillId="0" borderId="4" xfId="0" applyFont="1" applyFill="1" applyBorder="1" applyAlignment="1" applyProtection="1">
      <alignment vertical="center"/>
      <protection locked="0"/>
    </xf>
    <xf numFmtId="190" fontId="8" fillId="5" borderId="12" xfId="0" applyNumberFormat="1" applyFont="1" applyFill="1" applyBorder="1" applyAlignment="1" applyProtection="1">
      <alignment horizontal="right" vertical="center" shrinkToFit="1"/>
    </xf>
    <xf numFmtId="190" fontId="8" fillId="5" borderId="13" xfId="0" applyNumberFormat="1" applyFont="1" applyFill="1" applyBorder="1" applyAlignment="1" applyProtection="1">
      <alignment horizontal="right" vertical="center" shrinkToFit="1"/>
    </xf>
    <xf numFmtId="190" fontId="8" fillId="5" borderId="11" xfId="0" applyNumberFormat="1" applyFont="1" applyFill="1" applyBorder="1" applyAlignment="1" applyProtection="1">
      <alignment horizontal="right" vertical="center" shrinkToFit="1"/>
    </xf>
    <xf numFmtId="41" fontId="8" fillId="2" borderId="2" xfId="0" applyNumberFormat="1" applyFont="1" applyFill="1" applyBorder="1" applyAlignment="1" applyProtection="1">
      <alignment horizontal="right" vertical="center"/>
      <protection locked="0"/>
    </xf>
    <xf numFmtId="41" fontId="8" fillId="2" borderId="3" xfId="0" applyNumberFormat="1" applyFont="1" applyFill="1" applyBorder="1" applyAlignment="1" applyProtection="1">
      <alignment horizontal="right" vertical="center"/>
      <protection locked="0"/>
    </xf>
    <xf numFmtId="41" fontId="8" fillId="2" borderId="4" xfId="0" applyNumberFormat="1" applyFont="1" applyFill="1" applyBorder="1" applyAlignment="1" applyProtection="1">
      <alignment horizontal="right" vertical="center"/>
      <protection locked="0"/>
    </xf>
    <xf numFmtId="41" fontId="8" fillId="2" borderId="7" xfId="0" applyNumberFormat="1" applyFont="1" applyFill="1" applyBorder="1" applyAlignment="1" applyProtection="1">
      <alignment horizontal="right" vertical="center"/>
      <protection locked="0"/>
    </xf>
    <xf numFmtId="41" fontId="8" fillId="2" borderId="8" xfId="0" applyNumberFormat="1" applyFont="1" applyFill="1" applyBorder="1" applyAlignment="1" applyProtection="1">
      <alignment horizontal="right" vertical="center"/>
      <protection locked="0"/>
    </xf>
    <xf numFmtId="41" fontId="8" fillId="2" borderId="9" xfId="0" applyNumberFormat="1" applyFont="1" applyFill="1" applyBorder="1" applyAlignment="1" applyProtection="1">
      <alignment horizontal="right" vertical="center"/>
      <protection locked="0"/>
    </xf>
    <xf numFmtId="41" fontId="8" fillId="2" borderId="12" xfId="0" applyNumberFormat="1" applyFont="1" applyFill="1" applyBorder="1" applyAlignment="1" applyProtection="1">
      <alignment horizontal="right" vertical="center" shrinkToFit="1"/>
      <protection locked="0"/>
    </xf>
    <xf numFmtId="41" fontId="8" fillId="2" borderId="13" xfId="0" applyNumberFormat="1" applyFont="1" applyFill="1" applyBorder="1" applyAlignment="1" applyProtection="1">
      <alignment horizontal="right" vertical="center" shrinkToFit="1"/>
      <protection locked="0"/>
    </xf>
    <xf numFmtId="41" fontId="8" fillId="2" borderId="11" xfId="0" applyNumberFormat="1" applyFont="1" applyFill="1" applyBorder="1" applyAlignment="1" applyProtection="1">
      <alignment horizontal="right" vertical="center" shrinkToFit="1"/>
      <protection locked="0"/>
    </xf>
    <xf numFmtId="0" fontId="4" fillId="0" borderId="4" xfId="0" applyFont="1" applyBorder="1" applyAlignment="1">
      <alignment horizontal="center" vertical="center"/>
    </xf>
    <xf numFmtId="0" fontId="4" fillId="0" borderId="9" xfId="0" applyFont="1" applyBorder="1" applyAlignment="1">
      <alignment horizontal="center" vertical="center"/>
    </xf>
    <xf numFmtId="177" fontId="4" fillId="2" borderId="3" xfId="0" applyNumberFormat="1" applyFont="1" applyFill="1" applyBorder="1" applyAlignment="1">
      <alignment horizontal="center" vertical="center"/>
    </xf>
    <xf numFmtId="177" fontId="4" fillId="2" borderId="8" xfId="0" applyNumberFormat="1" applyFont="1" applyFill="1" applyBorder="1" applyAlignment="1">
      <alignment horizontal="center" vertical="center"/>
    </xf>
    <xf numFmtId="0" fontId="4" fillId="0" borderId="6" xfId="0" applyFont="1" applyFill="1" applyBorder="1" applyAlignment="1">
      <alignment horizontal="center" vertical="center" wrapText="1"/>
    </xf>
    <xf numFmtId="177" fontId="4" fillId="2" borderId="7" xfId="0" applyNumberFormat="1" applyFont="1" applyFill="1" applyBorder="1" applyAlignment="1">
      <alignment horizontal="center" vertical="center"/>
    </xf>
    <xf numFmtId="177" fontId="4" fillId="2" borderId="2" xfId="0" applyNumberFormat="1" applyFont="1" applyFill="1" applyBorder="1" applyAlignment="1">
      <alignment horizontal="center"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0" borderId="3" xfId="0" applyFont="1" applyFill="1" applyBorder="1" applyAlignment="1">
      <alignment vertical="center"/>
    </xf>
    <xf numFmtId="0" fontId="6" fillId="0" borderId="4" xfId="0" applyFont="1" applyFill="1" applyBorder="1" applyAlignment="1">
      <alignment vertical="center"/>
    </xf>
    <xf numFmtId="0" fontId="6" fillId="0" borderId="5"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7" fontId="4" fillId="2" borderId="8" xfId="0" applyNumberFormat="1" applyFont="1" applyFill="1" applyBorder="1" applyAlignment="1">
      <alignment horizontal="right" vertical="center"/>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183" fontId="8" fillId="2" borderId="2" xfId="0" applyNumberFormat="1" applyFont="1" applyFill="1" applyBorder="1" applyAlignment="1">
      <alignment horizontal="right" vertical="center"/>
    </xf>
    <xf numFmtId="183" fontId="8" fillId="2" borderId="3" xfId="0" applyNumberFormat="1" applyFont="1" applyFill="1" applyBorder="1" applyAlignment="1">
      <alignment horizontal="right" vertical="center"/>
    </xf>
    <xf numFmtId="0" fontId="8" fillId="0" borderId="1" xfId="0" applyFont="1" applyBorder="1" applyAlignment="1">
      <alignment horizontal="center" vertical="center"/>
    </xf>
    <xf numFmtId="183" fontId="4" fillId="2" borderId="8" xfId="0" applyNumberFormat="1" applyFont="1" applyFill="1" applyBorder="1" applyAlignment="1">
      <alignment horizontal="right"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83" fontId="6" fillId="2" borderId="50" xfId="0" applyNumberFormat="1" applyFont="1" applyFill="1" applyBorder="1" applyAlignment="1">
      <alignment horizontal="right" vertical="center"/>
    </xf>
    <xf numFmtId="183" fontId="6" fillId="2" borderId="3" xfId="0" applyNumberFormat="1" applyFont="1" applyFill="1" applyBorder="1" applyAlignment="1">
      <alignment horizontal="right" vertical="center"/>
    </xf>
    <xf numFmtId="183" fontId="6" fillId="2" borderId="44" xfId="0" applyNumberFormat="1" applyFont="1" applyFill="1" applyBorder="1" applyAlignment="1">
      <alignment horizontal="right"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3" xfId="0" applyFont="1" applyBorder="1" applyAlignment="1">
      <alignment horizontal="center" vertical="center"/>
    </xf>
    <xf numFmtId="0" fontId="4" fillId="0" borderId="4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83" fontId="6" fillId="0" borderId="3" xfId="0" applyNumberFormat="1" applyFont="1" applyBorder="1" applyAlignment="1">
      <alignment horizontal="right" vertical="center"/>
    </xf>
    <xf numFmtId="183" fontId="6" fillId="0" borderId="8" xfId="0" applyNumberFormat="1" applyFont="1" applyBorder="1" applyAlignment="1">
      <alignment horizontal="right" vertical="center"/>
    </xf>
    <xf numFmtId="0" fontId="4" fillId="0" borderId="43"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0" borderId="21" xfId="0" applyFont="1" applyFill="1" applyBorder="1" applyAlignment="1">
      <alignment horizontal="center" vertical="center" textRotation="255"/>
    </xf>
    <xf numFmtId="0" fontId="4" fillId="0" borderId="14" xfId="0" applyFont="1" applyFill="1" applyBorder="1" applyAlignment="1">
      <alignment horizontal="center" vertical="center" textRotation="255"/>
    </xf>
    <xf numFmtId="0" fontId="4" fillId="0" borderId="10" xfId="0" applyFont="1" applyFill="1" applyBorder="1" applyAlignment="1">
      <alignment horizontal="center" vertical="center" textRotation="255"/>
    </xf>
    <xf numFmtId="0" fontId="4" fillId="0" borderId="43" xfId="0" applyFont="1" applyFill="1" applyBorder="1" applyAlignment="1">
      <alignment horizontal="center" vertical="center"/>
    </xf>
    <xf numFmtId="183" fontId="4" fillId="2" borderId="13" xfId="0" applyNumberFormat="1" applyFont="1" applyFill="1" applyBorder="1" applyAlignment="1">
      <alignment horizontal="right" vertical="center"/>
    </xf>
    <xf numFmtId="183" fontId="4" fillId="2" borderId="3" xfId="0" applyNumberFormat="1" applyFont="1" applyFill="1" applyBorder="1" applyAlignment="1">
      <alignment horizontal="right" vertical="center"/>
    </xf>
    <xf numFmtId="0" fontId="4" fillId="0" borderId="12" xfId="0" applyFont="1" applyFill="1" applyBorder="1" applyAlignment="1">
      <alignment vertical="center" wrapText="1"/>
    </xf>
    <xf numFmtId="0" fontId="4" fillId="0" borderId="13" xfId="0" applyFont="1" applyFill="1" applyBorder="1" applyAlignment="1">
      <alignment vertical="center" wrapText="1"/>
    </xf>
    <xf numFmtId="0" fontId="4" fillId="0" borderId="11" xfId="0" applyFont="1" applyFill="1" applyBorder="1" applyAlignment="1">
      <alignment vertical="center" wrapText="1"/>
    </xf>
    <xf numFmtId="0" fontId="6" fillId="0" borderId="3" xfId="0" applyFont="1" applyFill="1" applyBorder="1" applyAlignment="1">
      <alignment horizontal="right" vertical="center" shrinkToFit="1"/>
    </xf>
    <xf numFmtId="186" fontId="6" fillId="0" borderId="3" xfId="0" applyNumberFormat="1" applyFont="1" applyFill="1" applyBorder="1" applyAlignment="1">
      <alignment horizontal="center" vertical="center" shrinkToFit="1"/>
    </xf>
    <xf numFmtId="0" fontId="4" fillId="2" borderId="49"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51"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47" xfId="0" applyFont="1" applyFill="1" applyBorder="1" applyAlignment="1">
      <alignment horizontal="center" vertical="center"/>
    </xf>
    <xf numFmtId="0" fontId="5" fillId="0" borderId="3" xfId="0" applyFont="1" applyBorder="1" applyAlignment="1">
      <alignment horizontal="left"/>
    </xf>
    <xf numFmtId="0" fontId="5" fillId="0" borderId="44" xfId="0" applyFont="1" applyBorder="1" applyAlignment="1">
      <alignment horizontal="left"/>
    </xf>
    <xf numFmtId="0" fontId="6" fillId="2" borderId="44" xfId="0" applyFont="1" applyFill="1" applyBorder="1" applyAlignment="1">
      <alignment horizontal="center" vertical="center"/>
    </xf>
    <xf numFmtId="0" fontId="4" fillId="0" borderId="6"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186" fontId="6" fillId="5" borderId="8" xfId="0" applyNumberFormat="1" applyFont="1" applyFill="1" applyBorder="1" applyAlignment="1">
      <alignment horizontal="center" vertical="center" shrinkToFit="1"/>
    </xf>
    <xf numFmtId="0" fontId="6" fillId="2" borderId="0" xfId="0" applyFont="1" applyFill="1" applyBorder="1" applyAlignment="1">
      <alignment horizontal="right" vertical="center" shrinkToFit="1"/>
    </xf>
    <xf numFmtId="186" fontId="6" fillId="5" borderId="0" xfId="0" applyNumberFormat="1" applyFont="1" applyFill="1" applyBorder="1" applyAlignment="1">
      <alignment horizontal="center" vertical="center" shrinkToFit="1"/>
    </xf>
    <xf numFmtId="183" fontId="6" fillId="2" borderId="13" xfId="0" applyNumberFormat="1" applyFont="1" applyFill="1" applyBorder="1" applyAlignment="1">
      <alignment horizontal="right" vertical="center"/>
    </xf>
    <xf numFmtId="186" fontId="6" fillId="5" borderId="13" xfId="0" applyNumberFormat="1" applyFont="1" applyFill="1" applyBorder="1" applyAlignment="1">
      <alignment horizontal="right" vertical="center" shrinkToFi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183" fontId="6" fillId="2" borderId="47" xfId="0" applyNumberFormat="1" applyFont="1" applyFill="1" applyBorder="1" applyAlignment="1">
      <alignment horizontal="right"/>
    </xf>
    <xf numFmtId="183" fontId="6" fillId="2" borderId="0" xfId="0" applyNumberFormat="1" applyFont="1" applyFill="1" applyBorder="1" applyAlignment="1">
      <alignment horizontal="right"/>
    </xf>
    <xf numFmtId="0" fontId="5" fillId="0" borderId="48" xfId="0" applyFont="1" applyBorder="1" applyAlignment="1">
      <alignment horizontal="left"/>
    </xf>
    <xf numFmtId="0" fontId="5" fillId="0" borderId="6" xfId="0" applyFont="1" applyBorder="1" applyAlignment="1">
      <alignment horizontal="left"/>
    </xf>
    <xf numFmtId="0" fontId="5" fillId="0" borderId="4" xfId="0" applyFont="1" applyBorder="1" applyAlignment="1">
      <alignment horizontal="left"/>
    </xf>
    <xf numFmtId="0" fontId="5" fillId="0" borderId="9" xfId="0" applyFont="1" applyBorder="1" applyAlignment="1">
      <alignment horizontal="left"/>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183" fontId="6" fillId="2" borderId="8" xfId="0" applyNumberFormat="1" applyFont="1" applyFill="1" applyBorder="1" applyAlignment="1">
      <alignment horizontal="right" vertical="center"/>
    </xf>
    <xf numFmtId="184" fontId="6" fillId="0" borderId="3" xfId="0" applyNumberFormat="1" applyFont="1" applyBorder="1" applyAlignment="1">
      <alignment horizontal="right"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11" xfId="0" applyFont="1" applyFill="1" applyBorder="1" applyAlignment="1">
      <alignment horizontal="left" vertical="center"/>
    </xf>
    <xf numFmtId="177" fontId="6" fillId="2" borderId="12" xfId="0" applyNumberFormat="1" applyFont="1" applyFill="1" applyBorder="1" applyAlignment="1">
      <alignment horizontal="right" vertical="center"/>
    </xf>
    <xf numFmtId="177" fontId="6" fillId="2" borderId="13" xfId="0" applyNumberFormat="1" applyFont="1" applyFill="1" applyBorder="1" applyAlignment="1">
      <alignment horizontal="right" vertical="center"/>
    </xf>
    <xf numFmtId="177" fontId="6" fillId="2" borderId="11" xfId="0" applyNumberFormat="1" applyFont="1" applyFill="1" applyBorder="1" applyAlignment="1">
      <alignment horizontal="right" vertical="center"/>
    </xf>
    <xf numFmtId="179" fontId="6" fillId="2" borderId="12" xfId="0" applyNumberFormat="1" applyFont="1" applyFill="1" applyBorder="1" applyAlignment="1">
      <alignment horizontal="right" vertical="center"/>
    </xf>
    <xf numFmtId="179" fontId="6" fillId="2" borderId="13" xfId="0" applyNumberFormat="1" applyFont="1" applyFill="1" applyBorder="1" applyAlignment="1">
      <alignment horizontal="right" vertical="center"/>
    </xf>
    <xf numFmtId="179" fontId="6" fillId="2" borderId="11" xfId="0" applyNumberFormat="1" applyFont="1" applyFill="1" applyBorder="1" applyAlignment="1">
      <alignment horizontal="right"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177" fontId="6" fillId="2" borderId="2" xfId="0" applyNumberFormat="1" applyFont="1" applyFill="1" applyBorder="1" applyAlignment="1">
      <alignment horizontal="right" vertical="center"/>
    </xf>
    <xf numFmtId="177" fontId="6" fillId="2" borderId="3" xfId="0" applyNumberFormat="1" applyFont="1" applyFill="1" applyBorder="1" applyAlignment="1">
      <alignment horizontal="right" vertical="center"/>
    </xf>
    <xf numFmtId="177" fontId="6" fillId="2" borderId="4" xfId="0" applyNumberFormat="1" applyFont="1" applyFill="1" applyBorder="1" applyAlignment="1">
      <alignment horizontal="right" vertical="center"/>
    </xf>
    <xf numFmtId="177" fontId="6" fillId="2" borderId="7" xfId="0" applyNumberFormat="1" applyFont="1" applyFill="1" applyBorder="1" applyAlignment="1">
      <alignment horizontal="right" vertical="center"/>
    </xf>
    <xf numFmtId="177" fontId="6" fillId="2" borderId="8" xfId="0" applyNumberFormat="1" applyFont="1" applyFill="1" applyBorder="1" applyAlignment="1">
      <alignment horizontal="right" vertical="center"/>
    </xf>
    <xf numFmtId="177" fontId="6" fillId="2" borderId="9" xfId="0" applyNumberFormat="1" applyFont="1" applyFill="1" applyBorder="1" applyAlignment="1">
      <alignment horizontal="right" vertical="center"/>
    </xf>
    <xf numFmtId="176" fontId="6" fillId="2" borderId="2"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176" fontId="6" fillId="2" borderId="4" xfId="0" applyNumberFormat="1" applyFont="1" applyFill="1" applyBorder="1" applyAlignment="1">
      <alignment horizontal="right" vertical="center"/>
    </xf>
    <xf numFmtId="176" fontId="6" fillId="2" borderId="7" xfId="0" applyNumberFormat="1" applyFont="1" applyFill="1" applyBorder="1" applyAlignment="1">
      <alignment horizontal="right" vertical="center"/>
    </xf>
    <xf numFmtId="176" fontId="6" fillId="2" borderId="8" xfId="0" applyNumberFormat="1" applyFont="1" applyFill="1" applyBorder="1" applyAlignment="1">
      <alignment horizontal="right" vertical="center"/>
    </xf>
    <xf numFmtId="176" fontId="6" fillId="2" borderId="9" xfId="0" applyNumberFormat="1" applyFont="1" applyFill="1" applyBorder="1" applyAlignment="1">
      <alignment horizontal="right" vertical="center"/>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5" fillId="0" borderId="7"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183" fontId="4" fillId="2" borderId="0" xfId="0" applyNumberFormat="1" applyFont="1" applyFill="1" applyBorder="1" applyAlignment="1">
      <alignment horizontal="right" vertical="center"/>
    </xf>
    <xf numFmtId="183" fontId="4" fillId="2" borderId="3" xfId="0" applyNumberFormat="1" applyFont="1" applyFill="1" applyBorder="1" applyAlignment="1">
      <alignment vertical="center"/>
    </xf>
    <xf numFmtId="183" fontId="4" fillId="2" borderId="8" xfId="0" applyNumberFormat="1"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horizontal="left" vertical="center"/>
    </xf>
    <xf numFmtId="176" fontId="6" fillId="2" borderId="12" xfId="0" applyNumberFormat="1" applyFont="1" applyFill="1" applyBorder="1" applyAlignment="1">
      <alignment horizontal="right" vertical="center"/>
    </xf>
    <xf numFmtId="176" fontId="6" fillId="2" borderId="13"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86" fontId="6" fillId="5" borderId="0" xfId="0" applyNumberFormat="1" applyFont="1" applyFill="1" applyBorder="1" applyAlignment="1">
      <alignment horizontal="right" vertical="center" shrinkToFit="1"/>
    </xf>
    <xf numFmtId="186" fontId="6" fillId="5" borderId="8" xfId="0" applyNumberFormat="1" applyFont="1" applyFill="1" applyBorder="1" applyAlignment="1">
      <alignment horizontal="right" vertical="center" shrinkToFit="1"/>
    </xf>
    <xf numFmtId="183" fontId="6" fillId="2" borderId="8" xfId="0" applyNumberFormat="1" applyFont="1" applyFill="1" applyBorder="1" applyAlignment="1">
      <alignment horizontal="center" vertical="center"/>
    </xf>
    <xf numFmtId="183" fontId="6" fillId="2" borderId="0" xfId="0" applyNumberFormat="1" applyFont="1" applyFill="1" applyBorder="1" applyAlignment="1">
      <alignment horizontal="center" vertical="center"/>
    </xf>
    <xf numFmtId="186" fontId="6" fillId="2" borderId="1" xfId="0" applyNumberFormat="1" applyFont="1" applyFill="1" applyBorder="1" applyAlignment="1">
      <alignment horizontal="right" vertical="center" shrinkToFit="1"/>
    </xf>
    <xf numFmtId="186" fontId="74" fillId="2" borderId="1" xfId="0" applyNumberFormat="1" applyFont="1" applyFill="1" applyBorder="1" applyAlignment="1">
      <alignment horizontal="right" vertical="center" shrinkToFit="1"/>
    </xf>
    <xf numFmtId="0" fontId="74" fillId="2" borderId="1" xfId="0" applyFont="1" applyFill="1" applyBorder="1" applyAlignment="1">
      <alignment horizontal="left" vertical="center" wrapText="1"/>
    </xf>
    <xf numFmtId="183" fontId="74" fillId="2" borderId="1" xfId="0" applyNumberFormat="1" applyFont="1" applyFill="1" applyBorder="1" applyAlignment="1">
      <alignment horizontal="right" vertical="center" shrinkToFit="1"/>
    </xf>
    <xf numFmtId="0" fontId="6" fillId="0" borderId="83" xfId="0" applyFont="1" applyFill="1" applyBorder="1" applyAlignment="1">
      <alignment horizontal="center" vertical="center"/>
    </xf>
    <xf numFmtId="0" fontId="6" fillId="0" borderId="71" xfId="0" applyFont="1" applyFill="1" applyBorder="1" applyAlignment="1">
      <alignment horizontal="center" vertical="center"/>
    </xf>
    <xf numFmtId="0" fontId="6" fillId="0" borderId="85" xfId="0" applyFont="1" applyFill="1" applyBorder="1" applyAlignment="1">
      <alignment horizontal="center" vertical="center"/>
    </xf>
    <xf numFmtId="0" fontId="6" fillId="0" borderId="79" xfId="0" applyFont="1" applyFill="1" applyBorder="1" applyAlignment="1">
      <alignment horizontal="center" vertical="center"/>
    </xf>
    <xf numFmtId="186" fontId="6" fillId="2" borderId="10" xfId="0" applyNumberFormat="1" applyFont="1" applyFill="1" applyBorder="1" applyAlignment="1">
      <alignment horizontal="right" vertical="center" shrinkToFit="1"/>
    </xf>
    <xf numFmtId="186" fontId="74" fillId="2" borderId="10" xfId="0" applyNumberFormat="1" applyFont="1" applyFill="1" applyBorder="1" applyAlignment="1">
      <alignment horizontal="right" vertical="center" shrinkToFit="1"/>
    </xf>
    <xf numFmtId="186" fontId="6" fillId="0" borderId="71" xfId="0" applyNumberFormat="1" applyFont="1" applyFill="1" applyBorder="1" applyAlignment="1">
      <alignment horizontal="right" vertical="center" shrinkToFit="1"/>
    </xf>
    <xf numFmtId="186" fontId="74" fillId="0" borderId="71" xfId="0" applyNumberFormat="1" applyFont="1" applyBorder="1" applyAlignment="1">
      <alignment horizontal="right" vertical="center" shrinkToFit="1"/>
    </xf>
    <xf numFmtId="186" fontId="74" fillId="0" borderId="79" xfId="0" applyNumberFormat="1" applyFont="1" applyBorder="1" applyAlignment="1">
      <alignment horizontal="right" vertical="center" shrinkToFit="1"/>
    </xf>
    <xf numFmtId="0" fontId="6" fillId="2" borderId="10" xfId="0" applyFont="1" applyFill="1" applyBorder="1" applyAlignment="1">
      <alignment horizontal="left" vertical="center" wrapText="1"/>
    </xf>
    <xf numFmtId="0" fontId="74" fillId="2" borderId="10" xfId="0" applyFont="1" applyFill="1" applyBorder="1" applyAlignment="1">
      <alignment horizontal="left" vertical="center" wrapText="1"/>
    </xf>
    <xf numFmtId="183" fontId="6" fillId="2" borderId="10" xfId="0" applyNumberFormat="1" applyFont="1" applyFill="1" applyBorder="1" applyAlignment="1">
      <alignment horizontal="right" vertical="center" shrinkToFit="1"/>
    </xf>
    <xf numFmtId="183" fontId="74" fillId="2" borderId="10" xfId="0" applyNumberFormat="1" applyFont="1" applyFill="1" applyBorder="1" applyAlignment="1">
      <alignment horizontal="right" vertical="center" shrinkToFit="1"/>
    </xf>
    <xf numFmtId="0" fontId="6" fillId="0" borderId="71" xfId="0" applyFont="1" applyFill="1" applyBorder="1" applyAlignment="1">
      <alignment horizontal="left" vertical="center" wrapText="1"/>
    </xf>
    <xf numFmtId="0" fontId="74" fillId="0" borderId="71" xfId="0" applyFont="1" applyBorder="1" applyAlignment="1">
      <alignment horizontal="left" vertical="center" wrapText="1"/>
    </xf>
    <xf numFmtId="0" fontId="74" fillId="0" borderId="79" xfId="0" applyFont="1" applyBorder="1" applyAlignment="1">
      <alignment horizontal="left" vertical="center" wrapText="1"/>
    </xf>
    <xf numFmtId="183" fontId="6" fillId="0" borderId="71" xfId="0" applyNumberFormat="1" applyFont="1" applyFill="1" applyBorder="1" applyAlignment="1">
      <alignment horizontal="right" vertical="center" shrinkToFit="1"/>
    </xf>
    <xf numFmtId="183" fontId="74" fillId="0" borderId="71" xfId="0" applyNumberFormat="1" applyFont="1" applyBorder="1" applyAlignment="1">
      <alignment horizontal="right" vertical="center" shrinkToFit="1"/>
    </xf>
    <xf numFmtId="183" fontId="74" fillId="0" borderId="84" xfId="0" applyNumberFormat="1" applyFont="1" applyBorder="1" applyAlignment="1">
      <alignment horizontal="right" vertical="center" shrinkToFit="1"/>
    </xf>
    <xf numFmtId="183" fontId="74" fillId="0" borderId="79" xfId="0" applyNumberFormat="1" applyFont="1" applyBorder="1" applyAlignment="1">
      <alignment horizontal="right" vertical="center" shrinkToFit="1"/>
    </xf>
    <xf numFmtId="183" fontId="74" fillId="0" borderId="86" xfId="0" applyNumberFormat="1" applyFont="1" applyBorder="1" applyAlignment="1">
      <alignment horizontal="right" vertical="center" shrinkToFit="1"/>
    </xf>
    <xf numFmtId="183" fontId="6" fillId="0" borderId="79" xfId="0" applyNumberFormat="1" applyFont="1" applyFill="1" applyBorder="1" applyAlignment="1">
      <alignment horizontal="right" vertical="center" shrinkToFit="1"/>
    </xf>
    <xf numFmtId="186" fontId="6" fillId="0" borderId="79" xfId="0" applyNumberFormat="1" applyFont="1" applyFill="1" applyBorder="1" applyAlignment="1">
      <alignment horizontal="right" vertical="center" shrinkToFit="1"/>
    </xf>
    <xf numFmtId="0" fontId="74" fillId="0" borderId="1" xfId="0" applyFont="1" applyFill="1" applyBorder="1" applyAlignment="1">
      <alignment horizontal="center" vertical="center"/>
    </xf>
    <xf numFmtId="0" fontId="74" fillId="0" borderId="10" xfId="0" applyFont="1" applyFill="1" applyBorder="1" applyAlignment="1">
      <alignment horizontal="center" vertical="center"/>
    </xf>
    <xf numFmtId="0" fontId="74" fillId="0" borderId="21" xfId="0" applyFont="1" applyFill="1" applyBorder="1" applyAlignment="1">
      <alignment horizontal="center" vertical="center"/>
    </xf>
    <xf numFmtId="0" fontId="79" fillId="0" borderId="0" xfId="0" applyFont="1" applyBorder="1" applyAlignment="1">
      <alignment horizontal="left" vertical="top" wrapText="1"/>
    </xf>
    <xf numFmtId="0" fontId="79" fillId="0" borderId="6" xfId="0" applyFont="1" applyBorder="1" applyAlignment="1">
      <alignment horizontal="left" vertical="top" wrapText="1"/>
    </xf>
    <xf numFmtId="0" fontId="94" fillId="5" borderId="21" xfId="1" applyFont="1" applyFill="1" applyBorder="1" applyAlignment="1">
      <alignment horizontal="center" vertical="center"/>
    </xf>
    <xf numFmtId="0" fontId="94" fillId="5" borderId="14" xfId="1" applyFont="1" applyFill="1" applyBorder="1" applyAlignment="1">
      <alignment horizontal="center" vertical="center"/>
    </xf>
    <xf numFmtId="0" fontId="94" fillId="5" borderId="10" xfId="1" applyFont="1" applyFill="1" applyBorder="1" applyAlignment="1">
      <alignment horizontal="center" vertical="center"/>
    </xf>
    <xf numFmtId="0" fontId="94" fillId="2" borderId="21" xfId="1" applyFont="1" applyFill="1" applyBorder="1" applyAlignment="1">
      <alignment horizontal="center" vertical="center"/>
    </xf>
    <xf numFmtId="0" fontId="94" fillId="2" borderId="14" xfId="1" applyFont="1" applyFill="1" applyBorder="1" applyAlignment="1">
      <alignment horizontal="center" vertical="center"/>
    </xf>
    <xf numFmtId="0" fontId="94" fillId="2" borderId="10" xfId="1" applyFont="1" applyFill="1" applyBorder="1" applyAlignment="1">
      <alignment horizontal="center" vertical="center"/>
    </xf>
    <xf numFmtId="0" fontId="94" fillId="0" borderId="21" xfId="1" applyFont="1" applyFill="1" applyBorder="1" applyAlignment="1">
      <alignment horizontal="center" vertical="center"/>
    </xf>
    <xf numFmtId="0" fontId="94" fillId="0" borderId="14" xfId="1" applyFont="1" applyFill="1" applyBorder="1" applyAlignment="1">
      <alignment horizontal="center" vertical="center"/>
    </xf>
    <xf numFmtId="0" fontId="94" fillId="0" borderId="10" xfId="1" applyFont="1" applyFill="1" applyBorder="1" applyAlignment="1">
      <alignment horizontal="center" vertical="center"/>
    </xf>
    <xf numFmtId="0" fontId="76" fillId="0" borderId="66" xfId="0" applyFont="1" applyFill="1" applyBorder="1" applyAlignment="1">
      <alignment horizontal="center" vertical="center" wrapText="1"/>
    </xf>
    <xf numFmtId="0" fontId="76" fillId="0" borderId="67" xfId="0" applyFont="1" applyFill="1" applyBorder="1" applyAlignment="1">
      <alignment horizontal="center" vertical="center" wrapText="1"/>
    </xf>
    <xf numFmtId="0" fontId="76" fillId="0" borderId="75" xfId="0" applyFont="1" applyFill="1" applyBorder="1" applyAlignment="1">
      <alignment horizontal="center" vertical="center" wrapText="1"/>
    </xf>
    <xf numFmtId="0" fontId="76" fillId="0" borderId="62" xfId="0" applyFont="1" applyFill="1" applyBorder="1" applyAlignment="1">
      <alignment horizontal="center" vertical="center" wrapText="1"/>
    </xf>
    <xf numFmtId="0" fontId="12" fillId="0" borderId="0" xfId="1" applyFont="1" applyFill="1" applyBorder="1" applyAlignment="1">
      <alignment horizontal="left" vertical="top" wrapText="1"/>
    </xf>
    <xf numFmtId="0" fontId="12" fillId="0" borderId="0" xfId="1" applyFont="1" applyFill="1" applyAlignment="1">
      <alignment horizontal="left" vertical="center" wrapText="1"/>
    </xf>
    <xf numFmtId="0" fontId="12" fillId="0" borderId="0" xfId="0" applyFont="1" applyFill="1" applyAlignment="1">
      <alignment vertical="center" wrapText="1"/>
    </xf>
    <xf numFmtId="0" fontId="83" fillId="0" borderId="0" xfId="0" applyFont="1" applyFill="1" applyAlignment="1">
      <alignment vertical="center" wrapText="1"/>
    </xf>
    <xf numFmtId="0" fontId="12" fillId="0" borderId="0" xfId="1" applyFont="1" applyFill="1" applyAlignment="1">
      <alignment vertical="center" wrapText="1"/>
    </xf>
    <xf numFmtId="0" fontId="94" fillId="0" borderId="52" xfId="1" applyFont="1" applyFill="1" applyBorder="1" applyAlignment="1">
      <alignment horizontal="center" vertical="center" wrapText="1"/>
    </xf>
    <xf numFmtId="0" fontId="94" fillId="0" borderId="53" xfId="1" applyFont="1" applyFill="1" applyBorder="1" applyAlignment="1">
      <alignment horizontal="center" vertical="center" wrapText="1"/>
    </xf>
    <xf numFmtId="0" fontId="2" fillId="0" borderId="54" xfId="1" applyFont="1" applyFill="1" applyBorder="1" applyAlignment="1">
      <alignment horizontal="center" vertical="center" wrapText="1"/>
    </xf>
    <xf numFmtId="0" fontId="94" fillId="0" borderId="55" xfId="1" applyFont="1" applyFill="1" applyBorder="1" applyAlignment="1">
      <alignment horizontal="center" vertical="center"/>
    </xf>
    <xf numFmtId="0" fontId="94" fillId="0" borderId="14" xfId="1" applyFont="1" applyFill="1" applyBorder="1" applyAlignment="1">
      <alignment horizontal="center" vertical="center" wrapText="1"/>
    </xf>
    <xf numFmtId="0" fontId="94" fillId="0" borderId="10" xfId="1" applyFont="1" applyFill="1" applyBorder="1" applyAlignment="1">
      <alignment horizontal="center" vertical="center" wrapText="1"/>
    </xf>
    <xf numFmtId="0" fontId="94" fillId="0" borderId="55" xfId="1" applyFont="1" applyFill="1" applyBorder="1" applyAlignment="1">
      <alignment horizontal="center" vertical="center" wrapText="1"/>
    </xf>
    <xf numFmtId="0" fontId="94" fillId="0" borderId="56" xfId="1" applyFont="1" applyFill="1" applyBorder="1" applyAlignment="1">
      <alignment horizontal="center" vertical="center"/>
    </xf>
    <xf numFmtId="0" fontId="94" fillId="0" borderId="57" xfId="1" applyFont="1" applyFill="1" applyBorder="1" applyAlignment="1">
      <alignment horizontal="center" vertical="center"/>
    </xf>
    <xf numFmtId="0" fontId="94" fillId="0" borderId="58" xfId="1" applyFont="1" applyFill="1" applyBorder="1" applyAlignment="1">
      <alignment horizontal="center" vertical="center"/>
    </xf>
    <xf numFmtId="0" fontId="94" fillId="0" borderId="21" xfId="1" applyFont="1" applyFill="1" applyBorder="1" applyAlignment="1">
      <alignment vertical="top" wrapText="1"/>
    </xf>
    <xf numFmtId="0" fontId="94" fillId="0" borderId="14" xfId="1" applyFont="1" applyFill="1" applyBorder="1" applyAlignment="1">
      <alignment vertical="top" wrapText="1"/>
    </xf>
    <xf numFmtId="0" fontId="94" fillId="0" borderId="10" xfId="1" applyFont="1" applyFill="1" applyBorder="1" applyAlignment="1">
      <alignment vertical="top" wrapText="1"/>
    </xf>
    <xf numFmtId="0" fontId="94" fillId="0" borderId="21" xfId="1" applyFont="1" applyFill="1" applyBorder="1" applyAlignment="1">
      <alignment horizontal="center" vertical="center" wrapText="1"/>
    </xf>
    <xf numFmtId="0" fontId="94" fillId="0" borderId="21" xfId="1" applyFont="1" applyFill="1" applyBorder="1" applyAlignment="1">
      <alignment horizontal="left" vertical="center"/>
    </xf>
    <xf numFmtId="0" fontId="94" fillId="0" borderId="14" xfId="1" applyFont="1" applyFill="1" applyBorder="1" applyAlignment="1">
      <alignment horizontal="left" vertical="center"/>
    </xf>
    <xf numFmtId="0" fontId="94" fillId="0" borderId="10" xfId="1" applyFont="1" applyFill="1" applyBorder="1" applyAlignment="1">
      <alignment horizontal="left" vertical="center"/>
    </xf>
    <xf numFmtId="0" fontId="94" fillId="0" borderId="21" xfId="1" applyFont="1" applyFill="1" applyBorder="1" applyAlignment="1">
      <alignment horizontal="left" vertical="center" wrapText="1"/>
    </xf>
    <xf numFmtId="0" fontId="10" fillId="0" borderId="21" xfId="1" applyFont="1" applyFill="1" applyBorder="1" applyAlignment="1">
      <alignment vertical="top" wrapText="1"/>
    </xf>
    <xf numFmtId="0" fontId="10" fillId="0" borderId="14" xfId="1" applyFont="1" applyFill="1" applyBorder="1" applyAlignment="1">
      <alignment vertical="top" wrapText="1"/>
    </xf>
    <xf numFmtId="0" fontId="10" fillId="0" borderId="10" xfId="1" applyFont="1" applyFill="1" applyBorder="1" applyAlignment="1">
      <alignment vertical="top" wrapText="1"/>
    </xf>
    <xf numFmtId="0" fontId="94" fillId="0" borderId="54" xfId="1" applyFont="1" applyFill="1" applyBorder="1" applyAlignment="1">
      <alignment horizontal="center" vertical="center" wrapText="1"/>
    </xf>
    <xf numFmtId="182" fontId="2" fillId="2" borderId="12" xfId="1" applyNumberFormat="1" applyFont="1" applyFill="1" applyBorder="1" applyAlignment="1">
      <alignment horizontal="right"/>
    </xf>
    <xf numFmtId="182" fontId="2" fillId="2" borderId="11" xfId="1" applyNumberFormat="1" applyFont="1" applyFill="1" applyBorder="1" applyAlignment="1">
      <alignment horizontal="right"/>
    </xf>
    <xf numFmtId="0" fontId="2" fillId="0" borderId="12" xfId="1" applyFont="1" applyFill="1" applyBorder="1" applyAlignment="1">
      <alignment vertical="center" shrinkToFit="1"/>
    </xf>
    <xf numFmtId="0" fontId="2" fillId="0" borderId="11" xfId="1" applyFont="1" applyBorder="1" applyAlignment="1">
      <alignment vertical="center"/>
    </xf>
    <xf numFmtId="182" fontId="2" fillId="2" borderId="12" xfId="1" applyNumberFormat="1" applyFont="1" applyFill="1" applyBorder="1" applyAlignment="1">
      <alignment horizontal="right" vertical="center"/>
    </xf>
    <xf numFmtId="182" fontId="2" fillId="2" borderId="11" xfId="1" applyNumberFormat="1" applyFont="1" applyFill="1" applyBorder="1" applyAlignment="1">
      <alignment horizontal="right" vertical="center"/>
    </xf>
    <xf numFmtId="0" fontId="12" fillId="0" borderId="21" xfId="1" applyFont="1" applyBorder="1" applyAlignment="1">
      <alignment vertical="center" textRotation="255"/>
    </xf>
    <xf numFmtId="0" fontId="12" fillId="0" borderId="14" xfId="1" applyFont="1" applyBorder="1" applyAlignment="1">
      <alignment vertical="center" textRotation="255"/>
    </xf>
    <xf numFmtId="0" fontId="12" fillId="0" borderId="10" xfId="1" applyFont="1" applyBorder="1" applyAlignment="1">
      <alignment vertical="center" textRotation="255"/>
    </xf>
    <xf numFmtId="0" fontId="12" fillId="0" borderId="2" xfId="1" applyFont="1" applyFill="1" applyBorder="1" applyAlignment="1">
      <alignment vertical="center" wrapText="1" shrinkToFit="1"/>
    </xf>
    <xf numFmtId="0" fontId="12" fillId="0" borderId="4" xfId="1" applyFont="1" applyFill="1" applyBorder="1" applyAlignment="1">
      <alignment vertical="center" shrinkToFit="1"/>
    </xf>
    <xf numFmtId="182" fontId="2" fillId="5" borderId="12" xfId="1" applyNumberFormat="1" applyFont="1" applyFill="1" applyBorder="1" applyAlignment="1">
      <alignment horizontal="right"/>
    </xf>
    <xf numFmtId="182" fontId="2" fillId="5" borderId="11" xfId="1" applyNumberFormat="1" applyFont="1" applyFill="1" applyBorder="1" applyAlignment="1">
      <alignment horizontal="right"/>
    </xf>
    <xf numFmtId="0" fontId="12" fillId="0" borderId="4" xfId="1" applyFont="1" applyFill="1" applyBorder="1" applyAlignment="1">
      <alignment vertical="center" wrapText="1" shrinkToFit="1"/>
    </xf>
    <xf numFmtId="0" fontId="2" fillId="0" borderId="60" xfId="1" applyFont="1" applyBorder="1" applyAlignment="1">
      <alignment horizontal="right"/>
    </xf>
    <xf numFmtId="0" fontId="2" fillId="0" borderId="61" xfId="1" applyFont="1" applyBorder="1" applyAlignment="1">
      <alignment horizontal="right"/>
    </xf>
    <xf numFmtId="0" fontId="2" fillId="0" borderId="12" xfId="1" applyFont="1" applyFill="1" applyBorder="1" applyAlignment="1">
      <alignment horizontal="left" vertical="center" wrapText="1"/>
    </xf>
    <xf numFmtId="0" fontId="2" fillId="0" borderId="13" xfId="1" applyFont="1" applyFill="1" applyBorder="1" applyAlignment="1">
      <alignment horizontal="left" vertical="center" wrapText="1"/>
    </xf>
    <xf numFmtId="0" fontId="2" fillId="0" borderId="11" xfId="1" applyFont="1" applyFill="1" applyBorder="1" applyAlignment="1">
      <alignment horizontal="left" vertical="center" wrapText="1"/>
    </xf>
    <xf numFmtId="0" fontId="2" fillId="0" borderId="12" xfId="1" applyFont="1" applyFill="1" applyBorder="1" applyAlignment="1">
      <alignment horizontal="left" vertical="center"/>
    </xf>
    <xf numFmtId="0" fontId="2" fillId="0" borderId="13" xfId="1" applyFont="1" applyFill="1" applyBorder="1" applyAlignment="1">
      <alignment horizontal="left" vertical="center"/>
    </xf>
    <xf numFmtId="0" fontId="2" fillId="0" borderId="11" xfId="1" applyFont="1" applyFill="1" applyBorder="1" applyAlignment="1">
      <alignment horizontal="left" vertical="center"/>
    </xf>
    <xf numFmtId="182" fontId="2" fillId="2" borderId="12" xfId="1" applyNumberFormat="1" applyFont="1" applyFill="1" applyBorder="1" applyAlignment="1"/>
    <xf numFmtId="182" fontId="2" fillId="2" borderId="11" xfId="1" applyNumberFormat="1" applyFont="1" applyFill="1" applyBorder="1" applyAlignment="1"/>
    <xf numFmtId="182" fontId="2" fillId="5" borderId="12" xfId="1" applyNumberFormat="1" applyFont="1" applyFill="1" applyBorder="1" applyAlignment="1"/>
    <xf numFmtId="182" fontId="2" fillId="5" borderId="11" xfId="1" applyNumberFormat="1" applyFont="1" applyFill="1" applyBorder="1" applyAlignment="1"/>
    <xf numFmtId="0" fontId="2" fillId="0" borderId="60" xfId="1" applyFont="1" applyBorder="1" applyAlignment="1"/>
    <xf numFmtId="0" fontId="2" fillId="0" borderId="61" xfId="1" applyFont="1" applyBorder="1" applyAlignment="1"/>
    <xf numFmtId="0" fontId="6" fillId="0" borderId="21"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184" fontId="8" fillId="0" borderId="12" xfId="0" applyNumberFormat="1" applyFont="1" applyFill="1" applyBorder="1" applyAlignment="1">
      <alignment horizontal="right" vertical="center"/>
    </xf>
    <xf numFmtId="184" fontId="8" fillId="0" borderId="13" xfId="0" applyNumberFormat="1" applyFont="1" applyFill="1" applyBorder="1" applyAlignment="1">
      <alignment horizontal="right" vertical="center"/>
    </xf>
    <xf numFmtId="184" fontId="8" fillId="0" borderId="11" xfId="0" applyNumberFormat="1" applyFont="1" applyFill="1" applyBorder="1" applyAlignment="1">
      <alignment horizontal="right" vertical="center"/>
    </xf>
    <xf numFmtId="184" fontId="8" fillId="5" borderId="1" xfId="0" applyNumberFormat="1" applyFont="1" applyFill="1" applyBorder="1" applyAlignment="1">
      <alignment horizontal="right" vertical="center" shrinkToFit="1"/>
    </xf>
    <xf numFmtId="184" fontId="8" fillId="2" borderId="1" xfId="0" applyNumberFormat="1" applyFont="1" applyFill="1" applyBorder="1" applyAlignment="1">
      <alignment horizontal="right" vertical="center" shrinkToFit="1"/>
    </xf>
    <xf numFmtId="0" fontId="8" fillId="0" borderId="2" xfId="0" applyFont="1" applyFill="1" applyBorder="1" applyAlignment="1">
      <alignment horizontal="right" vertical="center" wrapText="1"/>
    </xf>
    <xf numFmtId="0" fontId="8" fillId="0" borderId="3" xfId="0" applyFont="1" applyFill="1" applyBorder="1" applyAlignment="1">
      <alignment horizontal="right" vertical="center" wrapText="1"/>
    </xf>
    <xf numFmtId="0" fontId="8" fillId="0" borderId="4" xfId="0" applyFont="1" applyFill="1" applyBorder="1" applyAlignment="1">
      <alignment horizontal="right" vertical="center" wrapText="1"/>
    </xf>
    <xf numFmtId="0" fontId="8" fillId="0" borderId="7" xfId="0" applyFont="1" applyFill="1" applyBorder="1" applyAlignment="1">
      <alignment horizontal="right" vertical="center" wrapText="1"/>
    </xf>
    <xf numFmtId="0" fontId="8" fillId="0" borderId="8" xfId="0" applyFont="1" applyFill="1" applyBorder="1" applyAlignment="1">
      <alignment horizontal="right" vertical="center" wrapText="1"/>
    </xf>
    <xf numFmtId="0" fontId="8" fillId="0" borderId="9" xfId="0" applyFont="1" applyFill="1" applyBorder="1" applyAlignment="1">
      <alignment horizontal="right" vertical="center" wrapText="1"/>
    </xf>
    <xf numFmtId="0" fontId="6" fillId="0" borderId="1" xfId="0" applyFont="1" applyFill="1" applyBorder="1" applyAlignment="1">
      <alignment horizontal="right" vertical="center" wrapText="1"/>
    </xf>
    <xf numFmtId="0" fontId="8" fillId="0" borderId="12" xfId="0" applyFont="1" applyFill="1" applyBorder="1" applyAlignment="1">
      <alignment horizontal="right" vertical="center"/>
    </xf>
    <xf numFmtId="0" fontId="8" fillId="0" borderId="13" xfId="0" applyFont="1" applyFill="1" applyBorder="1" applyAlignment="1">
      <alignment horizontal="right" vertical="center"/>
    </xf>
    <xf numFmtId="0" fontId="8" fillId="0" borderId="11" xfId="0" applyFont="1" applyFill="1" applyBorder="1" applyAlignment="1">
      <alignment horizontal="right" vertical="center"/>
    </xf>
    <xf numFmtId="183" fontId="8" fillId="2" borderId="12" xfId="0" applyNumberFormat="1" applyFont="1" applyFill="1" applyBorder="1" applyAlignment="1">
      <alignment horizontal="right" vertical="center" shrinkToFit="1"/>
    </xf>
    <xf numFmtId="183" fontId="8" fillId="2" borderId="13" xfId="0" applyNumberFormat="1" applyFont="1" applyFill="1" applyBorder="1" applyAlignment="1">
      <alignment horizontal="right" vertical="center" shrinkToFit="1"/>
    </xf>
    <xf numFmtId="183" fontId="8" fillId="2" borderId="11" xfId="0" applyNumberFormat="1" applyFont="1" applyFill="1" applyBorder="1" applyAlignment="1">
      <alignment horizontal="right" vertical="center" shrinkToFit="1"/>
    </xf>
    <xf numFmtId="0" fontId="4" fillId="2" borderId="1" xfId="0" applyFont="1" applyFill="1" applyBorder="1" applyAlignment="1">
      <alignment horizontal="center" vertical="center" wrapText="1"/>
    </xf>
    <xf numFmtId="2" fontId="8" fillId="0" borderId="12" xfId="0" applyNumberFormat="1" applyFont="1" applyFill="1" applyBorder="1" applyAlignment="1">
      <alignment horizontal="right" vertical="center"/>
    </xf>
    <xf numFmtId="2" fontId="8" fillId="0" borderId="13" xfId="0" applyNumberFormat="1" applyFont="1" applyFill="1" applyBorder="1" applyAlignment="1">
      <alignment horizontal="right" vertical="center"/>
    </xf>
    <xf numFmtId="2" fontId="8" fillId="0" borderId="11" xfId="0" applyNumberFormat="1" applyFont="1" applyFill="1" applyBorder="1" applyAlignment="1">
      <alignment horizontal="right" vertical="center"/>
    </xf>
    <xf numFmtId="0" fontId="8" fillId="0" borderId="21"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10" xfId="0" applyFont="1" applyFill="1" applyBorder="1" applyAlignment="1">
      <alignment horizontal="center" vertical="center" textRotation="255"/>
    </xf>
    <xf numFmtId="0" fontId="8" fillId="0" borderId="1" xfId="0" applyFont="1" applyFill="1" applyBorder="1" applyAlignment="1">
      <alignment horizontal="right" vertical="center" wrapText="1"/>
    </xf>
    <xf numFmtId="0" fontId="8" fillId="0" borderId="1" xfId="0" applyFont="1" applyFill="1" applyBorder="1" applyAlignment="1">
      <alignment horizontal="right" vertical="center"/>
    </xf>
    <xf numFmtId="2" fontId="8" fillId="0" borderId="1" xfId="0" applyNumberFormat="1" applyFont="1" applyFill="1" applyBorder="1" applyAlignment="1">
      <alignment horizontal="right" vertical="center"/>
    </xf>
    <xf numFmtId="0" fontId="8" fillId="0" borderId="1" xfId="0" applyFont="1" applyFill="1" applyBorder="1" applyAlignment="1">
      <alignment horizontal="center" vertical="center" textRotation="255"/>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184" fontId="8" fillId="0" borderId="1" xfId="0" applyNumberFormat="1" applyFont="1" applyFill="1" applyBorder="1" applyAlignment="1">
      <alignment vertical="center"/>
    </xf>
    <xf numFmtId="184" fontId="8" fillId="2" borderId="1" xfId="0" applyNumberFormat="1" applyFont="1" applyFill="1" applyBorder="1" applyAlignment="1">
      <alignment vertical="center"/>
    </xf>
    <xf numFmtId="184" fontId="8" fillId="5" borderId="1" xfId="0" applyNumberFormat="1" applyFont="1" applyFill="1" applyBorder="1" applyAlignment="1">
      <alignment vertical="center"/>
    </xf>
    <xf numFmtId="184" fontId="8" fillId="0" borderId="1" xfId="0" applyNumberFormat="1" applyFont="1" applyFill="1" applyBorder="1" applyAlignment="1">
      <alignment horizontal="right" vertical="center"/>
    </xf>
    <xf numFmtId="0" fontId="4" fillId="0" borderId="0" xfId="0" applyFont="1" applyAlignment="1">
      <alignment horizontal="left" vertical="center"/>
    </xf>
    <xf numFmtId="0" fontId="6" fillId="0" borderId="0" xfId="0" applyFont="1" applyBorder="1" applyAlignment="1">
      <alignment horizontal="center" vertical="center"/>
    </xf>
    <xf numFmtId="0" fontId="83" fillId="0" borderId="0" xfId="0" applyFont="1" applyBorder="1" applyAlignment="1">
      <alignment vertical="center"/>
    </xf>
    <xf numFmtId="0" fontId="83" fillId="0" borderId="6" xfId="0" applyFont="1" applyBorder="1" applyAlignment="1">
      <alignment vertical="center"/>
    </xf>
    <xf numFmtId="183" fontId="8" fillId="2" borderId="13" xfId="0" applyNumberFormat="1"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8" fillId="2" borderId="1" xfId="0" applyFont="1" applyFill="1" applyBorder="1" applyAlignment="1">
      <alignment horizontal="left" vertical="center" wrapText="1"/>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8" fillId="0" borderId="5" xfId="0" applyFont="1" applyFill="1" applyBorder="1" applyAlignment="1">
      <alignment horizontal="left" vertical="top"/>
    </xf>
    <xf numFmtId="0" fontId="8" fillId="0" borderId="0" xfId="0" applyFont="1" applyFill="1" applyBorder="1" applyAlignment="1">
      <alignment horizontal="left" vertical="top"/>
    </xf>
    <xf numFmtId="0" fontId="8" fillId="0" borderId="6" xfId="0" applyFont="1" applyFill="1" applyBorder="1" applyAlignment="1">
      <alignment horizontal="left" vertical="top"/>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4" xfId="0" applyFont="1" applyFill="1" applyBorder="1" applyAlignment="1">
      <alignment horizontal="center" vertical="top"/>
    </xf>
    <xf numFmtId="0" fontId="8" fillId="2" borderId="5" xfId="0" applyFont="1" applyFill="1" applyBorder="1" applyAlignment="1">
      <alignment horizontal="center" vertical="top"/>
    </xf>
    <xf numFmtId="0" fontId="8" fillId="2" borderId="0" xfId="0" applyFont="1" applyFill="1" applyBorder="1" applyAlignment="1">
      <alignment horizontal="center" vertical="top"/>
    </xf>
    <xf numFmtId="0" fontId="8" fillId="2" borderId="6" xfId="0" applyFont="1" applyFill="1" applyBorder="1" applyAlignment="1">
      <alignment horizontal="center" vertical="top"/>
    </xf>
    <xf numFmtId="0" fontId="8" fillId="2" borderId="7" xfId="0" applyFont="1" applyFill="1" applyBorder="1" applyAlignment="1">
      <alignment horizontal="center" vertical="top"/>
    </xf>
    <xf numFmtId="0" fontId="8" fillId="2" borderId="8" xfId="0" applyFont="1" applyFill="1" applyBorder="1" applyAlignment="1">
      <alignment horizontal="center" vertical="top"/>
    </xf>
    <xf numFmtId="0" fontId="8" fillId="2" borderId="9" xfId="0" applyFont="1" applyFill="1" applyBorder="1" applyAlignment="1">
      <alignment horizontal="center" vertical="top"/>
    </xf>
    <xf numFmtId="0" fontId="8" fillId="0" borderId="0" xfId="0" applyFont="1" applyFill="1" applyBorder="1" applyAlignment="1">
      <alignment horizontal="right" vertical="center"/>
    </xf>
    <xf numFmtId="0" fontId="39" fillId="0" borderId="0" xfId="0" applyFont="1" applyAlignment="1">
      <alignment vertical="top" wrapText="1"/>
    </xf>
    <xf numFmtId="0" fontId="8" fillId="0" borderId="0" xfId="0" applyFont="1" applyFill="1" applyBorder="1" applyAlignment="1">
      <alignment vertical="top" wrapText="1"/>
    </xf>
    <xf numFmtId="0" fontId="8" fillId="0" borderId="6" xfId="0" applyFont="1" applyFill="1" applyBorder="1" applyAlignment="1">
      <alignment vertical="top" wrapText="1"/>
    </xf>
    <xf numFmtId="0" fontId="8" fillId="0" borderId="0" xfId="0" applyFont="1" applyFill="1" applyBorder="1" applyAlignment="1">
      <alignment vertical="top"/>
    </xf>
    <xf numFmtId="0" fontId="8" fillId="0" borderId="6" xfId="0" applyFont="1" applyFill="1" applyBorder="1" applyAlignment="1">
      <alignment vertical="top"/>
    </xf>
    <xf numFmtId="0" fontId="68" fillId="0" borderId="12" xfId="0" applyFont="1" applyFill="1" applyBorder="1" applyAlignment="1">
      <alignment horizontal="center" vertical="center"/>
    </xf>
    <xf numFmtId="0" fontId="68" fillId="0" borderId="13" xfId="0" applyFont="1" applyFill="1" applyBorder="1" applyAlignment="1">
      <alignment horizontal="center" vertical="center"/>
    </xf>
    <xf numFmtId="0" fontId="68" fillId="0" borderId="11" xfId="0" applyFont="1" applyFill="1" applyBorder="1" applyAlignment="1">
      <alignment horizontal="center" vertical="center"/>
    </xf>
    <xf numFmtId="0" fontId="39" fillId="0" borderId="0" xfId="0" applyFont="1" applyAlignment="1">
      <alignment horizontal="center" vertical="top"/>
    </xf>
    <xf numFmtId="0" fontId="4" fillId="0" borderId="0"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183" fontId="8" fillId="2" borderId="7" xfId="0" applyNumberFormat="1" applyFont="1" applyFill="1" applyBorder="1" applyAlignment="1">
      <alignment horizontal="right" vertical="center"/>
    </xf>
    <xf numFmtId="183" fontId="8" fillId="2" borderId="12" xfId="0" applyNumberFormat="1" applyFont="1" applyFill="1" applyBorder="1" applyAlignment="1">
      <alignment horizontal="right" vertical="center"/>
    </xf>
    <xf numFmtId="183" fontId="8" fillId="2" borderId="13" xfId="0" applyNumberFormat="1" applyFont="1" applyFill="1" applyBorder="1" applyAlignment="1">
      <alignment horizontal="right" vertical="center"/>
    </xf>
    <xf numFmtId="0" fontId="8" fillId="0" borderId="0" xfId="0" applyFont="1" applyBorder="1" applyAlignment="1">
      <alignment horizontal="center" vertical="center" shrinkToFit="1"/>
    </xf>
    <xf numFmtId="177" fontId="42" fillId="2" borderId="12" xfId="0" applyNumberFormat="1" applyFont="1" applyFill="1" applyBorder="1" applyAlignment="1" applyProtection="1">
      <alignment horizontal="center" vertical="center"/>
      <protection locked="0"/>
    </xf>
    <xf numFmtId="177" fontId="42" fillId="2" borderId="13" xfId="0" applyNumberFormat="1" applyFont="1" applyFill="1" applyBorder="1" applyAlignment="1" applyProtection="1">
      <alignment horizontal="center" vertical="center"/>
      <protection locked="0"/>
    </xf>
    <xf numFmtId="177" fontId="42" fillId="2" borderId="11" xfId="0" applyNumberFormat="1" applyFont="1" applyFill="1" applyBorder="1" applyAlignment="1" applyProtection="1">
      <alignment horizontal="center" vertical="center"/>
      <protection locked="0"/>
    </xf>
    <xf numFmtId="187" fontId="44" fillId="6" borderId="38" xfId="0" applyNumberFormat="1" applyFont="1" applyFill="1" applyBorder="1" applyAlignment="1" applyProtection="1">
      <alignment horizontal="center" vertical="center" wrapText="1"/>
    </xf>
    <xf numFmtId="187" fontId="44" fillId="6" borderId="39" xfId="0" applyNumberFormat="1" applyFont="1" applyFill="1" applyBorder="1" applyAlignment="1" applyProtection="1">
      <alignment horizontal="center" vertical="center" wrapText="1"/>
    </xf>
    <xf numFmtId="187" fontId="44" fillId="6" borderId="42" xfId="0" applyNumberFormat="1" applyFont="1" applyFill="1" applyBorder="1" applyAlignment="1" applyProtection="1">
      <alignment horizontal="center" vertical="center" wrapText="1"/>
    </xf>
    <xf numFmtId="179" fontId="42" fillId="0" borderId="12" xfId="0" applyNumberFormat="1" applyFont="1" applyBorder="1" applyAlignment="1" applyProtection="1">
      <alignment horizontal="center" vertical="center"/>
    </xf>
    <xf numFmtId="179" fontId="42" fillId="0" borderId="13" xfId="0" applyNumberFormat="1" applyFont="1" applyBorder="1" applyAlignment="1" applyProtection="1">
      <alignment horizontal="center" vertical="center"/>
    </xf>
    <xf numFmtId="179" fontId="42" fillId="0" borderId="11" xfId="0" applyNumberFormat="1" applyFont="1" applyBorder="1" applyAlignment="1" applyProtection="1">
      <alignment horizontal="center" vertical="center"/>
    </xf>
    <xf numFmtId="0" fontId="8" fillId="0" borderId="0" xfId="0" applyFont="1" applyFill="1" applyBorder="1" applyAlignment="1" applyProtection="1">
      <alignment vertical="top" shrinkToFit="1"/>
      <protection locked="0"/>
    </xf>
    <xf numFmtId="0" fontId="8" fillId="0" borderId="6" xfId="0" applyFont="1" applyFill="1" applyBorder="1" applyAlignment="1" applyProtection="1">
      <alignment vertical="top" shrinkToFit="1"/>
      <protection locked="0"/>
    </xf>
    <xf numFmtId="0" fontId="42" fillId="0" borderId="0" xfId="0" applyFont="1" applyBorder="1" applyAlignment="1" applyProtection="1">
      <alignment horizontal="center" vertical="center"/>
      <protection locked="0"/>
    </xf>
    <xf numFmtId="0" fontId="42" fillId="0" borderId="12" xfId="0"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0" fontId="42" fillId="0" borderId="11" xfId="0" applyFont="1" applyFill="1" applyBorder="1" applyAlignment="1" applyProtection="1">
      <alignment horizontal="center" vertical="center"/>
      <protection locked="0"/>
    </xf>
    <xf numFmtId="0" fontId="42" fillId="0" borderId="12" xfId="0" applyFont="1" applyFill="1" applyBorder="1" applyAlignment="1" applyProtection="1">
      <alignment horizontal="center" vertical="center" wrapText="1"/>
      <protection locked="0"/>
    </xf>
    <xf numFmtId="0" fontId="42" fillId="0" borderId="13" xfId="0" applyFont="1" applyFill="1" applyBorder="1" applyAlignment="1" applyProtection="1">
      <alignment horizontal="center" vertical="center" wrapText="1"/>
      <protection locked="0"/>
    </xf>
    <xf numFmtId="0" fontId="42" fillId="0" borderId="11" xfId="0" applyFont="1" applyFill="1" applyBorder="1" applyAlignment="1" applyProtection="1">
      <alignment horizontal="center" vertical="center" wrapText="1"/>
      <protection locked="0"/>
    </xf>
    <xf numFmtId="0" fontId="42" fillId="2" borderId="12" xfId="0" applyFont="1" applyFill="1" applyBorder="1" applyAlignment="1" applyProtection="1">
      <alignment horizontal="center" vertical="center"/>
      <protection locked="0"/>
    </xf>
    <xf numFmtId="0" fontId="42" fillId="2" borderId="13" xfId="0" applyFont="1" applyFill="1" applyBorder="1" applyAlignment="1" applyProtection="1">
      <alignment horizontal="center" vertical="center"/>
      <protection locked="0"/>
    </xf>
    <xf numFmtId="0" fontId="42" fillId="2" borderId="11" xfId="0" applyFont="1" applyFill="1" applyBorder="1" applyAlignment="1" applyProtection="1">
      <alignment horizontal="center" vertical="center"/>
      <protection locked="0"/>
    </xf>
    <xf numFmtId="0" fontId="4" fillId="0" borderId="5"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5"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8" fillId="2" borderId="2" xfId="0" applyFont="1" applyFill="1" applyBorder="1" applyAlignment="1" applyProtection="1">
      <alignment vertical="top"/>
      <protection locked="0"/>
    </xf>
    <xf numFmtId="0" fontId="8" fillId="2" borderId="3" xfId="0" applyFont="1" applyFill="1" applyBorder="1" applyAlignment="1" applyProtection="1">
      <alignment vertical="top"/>
      <protection locked="0"/>
    </xf>
    <xf numFmtId="0" fontId="8" fillId="2" borderId="4" xfId="0" applyFont="1" applyFill="1" applyBorder="1" applyAlignment="1" applyProtection="1">
      <alignment vertical="top"/>
      <protection locked="0"/>
    </xf>
    <xf numFmtId="0" fontId="8" fillId="2" borderId="7" xfId="0" applyFont="1" applyFill="1" applyBorder="1" applyAlignment="1" applyProtection="1">
      <alignment vertical="top"/>
      <protection locked="0"/>
    </xf>
    <xf numFmtId="0" fontId="8" fillId="2" borderId="8" xfId="0" applyFont="1" applyFill="1" applyBorder="1" applyAlignment="1" applyProtection="1">
      <alignment vertical="top"/>
      <protection locked="0"/>
    </xf>
    <xf numFmtId="0" fontId="8" fillId="2" borderId="9" xfId="0" applyFont="1" applyFill="1" applyBorder="1" applyAlignment="1" applyProtection="1">
      <alignment vertical="top"/>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6" fillId="2" borderId="2" xfId="0" applyFont="1" applyFill="1" applyBorder="1" applyAlignment="1" applyProtection="1">
      <alignment vertical="top" wrapText="1"/>
      <protection locked="0"/>
    </xf>
    <xf numFmtId="0" fontId="6" fillId="2" borderId="3" xfId="0" applyFont="1" applyFill="1" applyBorder="1" applyAlignment="1" applyProtection="1">
      <alignment vertical="top" wrapText="1"/>
      <protection locked="0"/>
    </xf>
    <xf numFmtId="0" fontId="6" fillId="2" borderId="4" xfId="0" applyFont="1" applyFill="1" applyBorder="1" applyAlignment="1" applyProtection="1">
      <alignment vertical="top" wrapText="1"/>
      <protection locked="0"/>
    </xf>
    <xf numFmtId="0" fontId="6" fillId="2" borderId="7" xfId="0" applyFont="1" applyFill="1" applyBorder="1" applyAlignment="1" applyProtection="1">
      <alignment vertical="top" wrapText="1"/>
      <protection locked="0"/>
    </xf>
    <xf numFmtId="0" fontId="6" fillId="2" borderId="8" xfId="0" applyFont="1" applyFill="1" applyBorder="1" applyAlignment="1" applyProtection="1">
      <alignment vertical="top" wrapText="1"/>
      <protection locked="0"/>
    </xf>
    <xf numFmtId="0" fontId="6" fillId="2" borderId="9" xfId="0" applyFont="1" applyFill="1" applyBorder="1" applyAlignment="1" applyProtection="1">
      <alignmen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8" fillId="0" borderId="12"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2" borderId="8"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shrinkToFit="1"/>
      <protection locked="0"/>
    </xf>
    <xf numFmtId="0" fontId="4" fillId="0" borderId="5" xfId="0" applyFont="1" applyBorder="1" applyAlignment="1" applyProtection="1">
      <alignment horizontal="left" vertical="center" shrinkToFit="1"/>
      <protection locked="0"/>
    </xf>
    <xf numFmtId="0" fontId="4" fillId="0" borderId="0" xfId="0" applyFont="1" applyBorder="1" applyAlignment="1" applyProtection="1">
      <alignment horizontal="left" vertical="center" shrinkToFit="1"/>
      <protection locked="0"/>
    </xf>
    <xf numFmtId="0" fontId="4" fillId="0" borderId="6" xfId="0" applyFont="1" applyBorder="1" applyAlignment="1" applyProtection="1">
      <alignment horizontal="left" vertical="center" shrinkToFit="1"/>
      <protection locked="0"/>
    </xf>
    <xf numFmtId="0" fontId="6" fillId="2" borderId="11" xfId="0" applyFont="1" applyFill="1" applyBorder="1" applyAlignment="1">
      <alignment horizontal="center" vertical="center"/>
    </xf>
    <xf numFmtId="0" fontId="107" fillId="2" borderId="8" xfId="0" applyFont="1" applyFill="1" applyBorder="1" applyAlignment="1">
      <alignment horizont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6" fillId="0" borderId="0" xfId="0" applyFont="1" applyAlignment="1">
      <alignment horizontal="center" vertical="center"/>
    </xf>
    <xf numFmtId="0" fontId="4" fillId="0" borderId="5" xfId="0" applyFont="1" applyFill="1" applyBorder="1" applyAlignment="1">
      <alignment vertical="top" wrapText="1" shrinkToFit="1"/>
    </xf>
    <xf numFmtId="0" fontId="4" fillId="0" borderId="0" xfId="0" applyFont="1" applyFill="1" applyBorder="1" applyAlignment="1">
      <alignment vertical="top" wrapText="1" shrinkToFit="1"/>
    </xf>
    <xf numFmtId="0" fontId="4" fillId="0" borderId="6" xfId="0" applyFont="1" applyFill="1" applyBorder="1" applyAlignment="1">
      <alignment vertical="top" wrapText="1" shrinkToFit="1"/>
    </xf>
    <xf numFmtId="0" fontId="6" fillId="2" borderId="2"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6" fillId="2" borderId="0"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8"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6" fillId="2" borderId="0" xfId="0" applyFont="1" applyFill="1" applyAlignment="1">
      <alignment vertical="center"/>
    </xf>
    <xf numFmtId="0" fontId="88" fillId="0" borderId="2" xfId="0" applyFont="1" applyFill="1" applyBorder="1" applyAlignment="1">
      <alignment horizontal="center" vertical="center"/>
    </xf>
    <xf numFmtId="0" fontId="88" fillId="0" borderId="3" xfId="0" applyFont="1" applyFill="1" applyBorder="1" applyAlignment="1">
      <alignment horizontal="center" vertical="center"/>
    </xf>
    <xf numFmtId="0" fontId="88" fillId="0" borderId="4" xfId="0" applyFont="1" applyFill="1" applyBorder="1" applyAlignment="1">
      <alignment horizontal="center" vertical="center"/>
    </xf>
    <xf numFmtId="0" fontId="70" fillId="0" borderId="5" xfId="0" applyFont="1" applyBorder="1" applyAlignment="1">
      <alignment vertical="top" wrapText="1"/>
    </xf>
    <xf numFmtId="0" fontId="70" fillId="0" borderId="0" xfId="0" applyFont="1" applyBorder="1" applyAlignment="1">
      <alignment vertical="top" wrapText="1"/>
    </xf>
    <xf numFmtId="0" fontId="70" fillId="0" borderId="6" xfId="0" applyFont="1" applyBorder="1" applyAlignment="1">
      <alignment vertical="top" wrapText="1"/>
    </xf>
    <xf numFmtId="0" fontId="42" fillId="2" borderId="0" xfId="0" applyFont="1" applyFill="1" applyBorder="1" applyAlignment="1">
      <alignment horizontal="center" vertical="center"/>
    </xf>
    <xf numFmtId="0" fontId="42" fillId="0" borderId="0" xfId="0" applyFont="1" applyFill="1" applyBorder="1" applyAlignment="1">
      <alignment horizontal="center" vertical="center"/>
    </xf>
    <xf numFmtId="0" fontId="42" fillId="2" borderId="2" xfId="0" applyFont="1" applyFill="1" applyBorder="1" applyAlignment="1">
      <alignment horizontal="left" vertical="center" wrapText="1"/>
    </xf>
    <xf numFmtId="0" fontId="42" fillId="2" borderId="3" xfId="0" applyFont="1" applyFill="1" applyBorder="1" applyAlignment="1">
      <alignment horizontal="left" vertical="center" wrapText="1"/>
    </xf>
    <xf numFmtId="0" fontId="42" fillId="2" borderId="4" xfId="0" applyFont="1" applyFill="1" applyBorder="1" applyAlignment="1">
      <alignment horizontal="left" vertical="center" wrapText="1"/>
    </xf>
    <xf numFmtId="0" fontId="42" fillId="2" borderId="5" xfId="0" applyFont="1" applyFill="1" applyBorder="1" applyAlignment="1">
      <alignment horizontal="left" vertical="center" wrapText="1"/>
    </xf>
    <xf numFmtId="0" fontId="42" fillId="2" borderId="0" xfId="0" applyFont="1" applyFill="1" applyBorder="1" applyAlignment="1">
      <alignment horizontal="left" vertical="center" wrapText="1"/>
    </xf>
    <xf numFmtId="0" fontId="42" fillId="2" borderId="6" xfId="0" applyFont="1" applyFill="1" applyBorder="1" applyAlignment="1">
      <alignment horizontal="left" vertical="center" wrapText="1"/>
    </xf>
    <xf numFmtId="0" fontId="42" fillId="2" borderId="7" xfId="0" applyFont="1" applyFill="1" applyBorder="1" applyAlignment="1">
      <alignment horizontal="left" vertical="center" wrapText="1"/>
    </xf>
    <xf numFmtId="0" fontId="42" fillId="2" borderId="8" xfId="0" applyFont="1" applyFill="1" applyBorder="1" applyAlignment="1">
      <alignment horizontal="left" vertical="center" wrapText="1"/>
    </xf>
    <xf numFmtId="0" fontId="42" fillId="2" borderId="9" xfId="0" applyFont="1" applyFill="1" applyBorder="1" applyAlignment="1">
      <alignment horizontal="left" vertical="center" wrapText="1"/>
    </xf>
  </cellXfs>
  <cellStyles count="8">
    <cellStyle name="ハイパーリンク" xfId="7" builtinId="8"/>
    <cellStyle name="桁区切り" xfId="3" builtinId="6"/>
    <cellStyle name="桁区切り 2" xfId="5"/>
    <cellStyle name="標準" xfId="0" builtinId="0"/>
    <cellStyle name="標準 2" xfId="1"/>
    <cellStyle name="標準 3" xfId="4"/>
    <cellStyle name="標準_業務委託契約一覧" xfId="2"/>
    <cellStyle name="標準_業務委託契約一覧_21様式2（Excel）" xfId="6"/>
  </cellStyles>
  <dxfs count="0"/>
  <tableStyles count="0" defaultTableStyle="TableStyleMedium2" defaultPivotStyle="PivotStyleMedium9"/>
  <colors>
    <mruColors>
      <color rgb="FF3333FF"/>
      <color rgb="FFFF33CC"/>
      <color rgb="FF0000FF"/>
      <color rgb="FFFF66FF"/>
      <color rgb="FFFFCCFF"/>
      <color rgb="FFFFFF99"/>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8.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2148728</xdr:colOff>
      <xdr:row>7</xdr:row>
      <xdr:rowOff>303679</xdr:rowOff>
    </xdr:from>
    <xdr:to>
      <xdr:col>8</xdr:col>
      <xdr:colOff>168087</xdr:colOff>
      <xdr:row>11</xdr:row>
      <xdr:rowOff>11206</xdr:rowOff>
    </xdr:to>
    <xdr:sp macro="" textlink="">
      <xdr:nvSpPr>
        <xdr:cNvPr id="2" name="正方形/長方形 1"/>
        <xdr:cNvSpPr/>
      </xdr:nvSpPr>
      <xdr:spPr>
        <a:xfrm>
          <a:off x="2428875" y="3508561"/>
          <a:ext cx="5953124" cy="1455645"/>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3200">
              <a:solidFill>
                <a:sysClr val="windowText" lastClr="000000"/>
              </a:solidFill>
              <a:effectLst/>
              <a:latin typeface="+mn-lt"/>
              <a:ea typeface="+mn-ea"/>
              <a:cs typeface="+mn-cs"/>
            </a:rPr>
            <a:t>記載例</a:t>
          </a:r>
          <a:r>
            <a:rPr kumimoji="1" lang="ja-JP" altLang="ja-JP" sz="3200">
              <a:solidFill>
                <a:schemeClr val="tx1"/>
              </a:solidFill>
              <a:effectLst/>
              <a:latin typeface="+mn-lt"/>
              <a:ea typeface="+mn-ea"/>
              <a:cs typeface="+mn-cs"/>
            </a:rPr>
            <a:t>（●年度分</a:t>
          </a:r>
          <a:r>
            <a:rPr kumimoji="1" lang="ja-JP" altLang="ja-JP" sz="3200">
              <a:solidFill>
                <a:sysClr val="windowText" lastClr="000000"/>
              </a:solidFill>
              <a:effectLst/>
              <a:latin typeface="+mn-lt"/>
              <a:ea typeface="+mn-ea"/>
              <a:cs typeface="+mn-cs"/>
            </a:rPr>
            <a:t>）</a:t>
          </a:r>
          <a:endParaRPr lang="ja-JP" altLang="ja-JP" sz="6000">
            <a:solidFill>
              <a:sysClr val="windowText" lastClr="000000"/>
            </a:solidFill>
            <a:effectLst/>
          </a:endParaRPr>
        </a:p>
        <a:p>
          <a:pPr algn="ctr"/>
          <a:r>
            <a:rPr kumimoji="1" lang="en-US" altLang="ja-JP" sz="2800">
              <a:solidFill>
                <a:sysClr val="windowText" lastClr="000000"/>
              </a:solidFill>
              <a:effectLst/>
              <a:latin typeface="+mn-lt"/>
              <a:ea typeface="+mn-ea"/>
              <a:cs typeface="+mn-cs"/>
            </a:rPr>
            <a:t>※</a:t>
          </a:r>
          <a:r>
            <a:rPr kumimoji="1" lang="ja-JP" altLang="ja-JP" sz="2800">
              <a:solidFill>
                <a:sysClr val="windowText" lastClr="000000"/>
              </a:solidFill>
              <a:effectLst/>
              <a:latin typeface="+mn-lt"/>
              <a:ea typeface="+mn-ea"/>
              <a:cs typeface="+mn-cs"/>
            </a:rPr>
            <a:t>こちらの書類の提出は不要です。</a:t>
          </a:r>
          <a:endParaRPr lang="ja-JP" altLang="ja-JP" sz="5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295275</xdr:colOff>
      <xdr:row>5</xdr:row>
      <xdr:rowOff>123825</xdr:rowOff>
    </xdr:from>
    <xdr:to>
      <xdr:col>9</xdr:col>
      <xdr:colOff>57150</xdr:colOff>
      <xdr:row>12</xdr:row>
      <xdr:rowOff>38100</xdr:rowOff>
    </xdr:to>
    <xdr:sp macro="" textlink="">
      <xdr:nvSpPr>
        <xdr:cNvPr id="2" name="正方形/長方形 1"/>
        <xdr:cNvSpPr/>
      </xdr:nvSpPr>
      <xdr:spPr>
        <a:xfrm>
          <a:off x="2571750" y="1314450"/>
          <a:ext cx="4438650" cy="1352550"/>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500">
              <a:solidFill>
                <a:sysClr val="windowText" lastClr="000000"/>
              </a:solidFill>
            </a:rPr>
            <a:t>記　載　例</a:t>
          </a:r>
          <a:endParaRPr kumimoji="1" lang="en-US" altLang="ja-JP" sz="3500">
            <a:solidFill>
              <a:sysClr val="windowText" lastClr="000000"/>
            </a:solidFill>
          </a:endParaRPr>
        </a:p>
        <a:p>
          <a:pPr algn="ctr"/>
          <a:r>
            <a:rPr kumimoji="1" lang="en-US" altLang="ja-JP" sz="2000">
              <a:solidFill>
                <a:schemeClr val="tx1"/>
              </a:solidFill>
              <a:effectLst/>
              <a:latin typeface="+mn-lt"/>
              <a:ea typeface="+mn-ea"/>
              <a:cs typeface="+mn-cs"/>
            </a:rPr>
            <a:t>※</a:t>
          </a:r>
          <a:r>
            <a:rPr kumimoji="1" lang="ja-JP" altLang="ja-JP" sz="2000">
              <a:solidFill>
                <a:schemeClr val="tx1"/>
              </a:solidFill>
              <a:effectLst/>
              <a:latin typeface="+mn-lt"/>
              <a:ea typeface="+mn-ea"/>
              <a:cs typeface="+mn-cs"/>
            </a:rPr>
            <a:t>こちらの書類の提出は不要です</a:t>
          </a:r>
          <a:endParaRPr kumimoji="1" lang="ja-JP" altLang="en-US" sz="54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0</xdr:col>
          <xdr:colOff>38100</xdr:colOff>
          <xdr:row>0</xdr:row>
          <xdr:rowOff>19050</xdr:rowOff>
        </xdr:to>
        <xdr:sp macro="" textlink="">
          <xdr:nvSpPr>
            <xdr:cNvPr id="2049" name="Control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0</xdr:col>
          <xdr:colOff>28575</xdr:colOff>
          <xdr:row>0</xdr:row>
          <xdr:rowOff>19050</xdr:rowOff>
        </xdr:to>
        <xdr:sp macro="" textlink="">
          <xdr:nvSpPr>
            <xdr:cNvPr id="2050" name="Control 2" hidden="1">
              <a:extLst>
                <a:ext uri="{63B3BB69-23CF-44E3-9099-C40C66FF867C}">
                  <a14:compatExt spid="_x0000_s205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0</xdr:col>
          <xdr:colOff>38100</xdr:colOff>
          <xdr:row>0</xdr:row>
          <xdr:rowOff>19050</xdr:rowOff>
        </xdr:to>
        <xdr:sp macro="" textlink="">
          <xdr:nvSpPr>
            <xdr:cNvPr id="2051" name="Control 3" hidden="1">
              <a:extLst>
                <a:ext uri="{63B3BB69-23CF-44E3-9099-C40C66FF867C}">
                  <a14:compatExt spid="_x0000_s205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0</xdr:col>
          <xdr:colOff>28575</xdr:colOff>
          <xdr:row>0</xdr:row>
          <xdr:rowOff>19050</xdr:rowOff>
        </xdr:to>
        <xdr:sp macro="" textlink="">
          <xdr:nvSpPr>
            <xdr:cNvPr id="2052" name="Control 4" hidden="1">
              <a:extLst>
                <a:ext uri="{63B3BB69-23CF-44E3-9099-C40C66FF867C}">
                  <a14:compatExt spid="_x0000_s2052"/>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342900</xdr:colOff>
      <xdr:row>12</xdr:row>
      <xdr:rowOff>66675</xdr:rowOff>
    </xdr:from>
    <xdr:to>
      <xdr:col>8</xdr:col>
      <xdr:colOff>238125</xdr:colOff>
      <xdr:row>20</xdr:row>
      <xdr:rowOff>47625</xdr:rowOff>
    </xdr:to>
    <xdr:sp macro="" textlink="">
      <xdr:nvSpPr>
        <xdr:cNvPr id="3" name="正方形/長方形 2"/>
        <xdr:cNvSpPr/>
      </xdr:nvSpPr>
      <xdr:spPr>
        <a:xfrm>
          <a:off x="2771775" y="3952875"/>
          <a:ext cx="4438650" cy="1352550"/>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500">
              <a:solidFill>
                <a:sysClr val="windowText" lastClr="000000"/>
              </a:solidFill>
            </a:rPr>
            <a:t>記　載　例</a:t>
          </a:r>
          <a:endParaRPr kumimoji="1" lang="en-US" altLang="ja-JP" sz="3500">
            <a:solidFill>
              <a:sysClr val="windowText" lastClr="000000"/>
            </a:solidFill>
          </a:endParaRPr>
        </a:p>
        <a:p>
          <a:pPr algn="ctr"/>
          <a:r>
            <a:rPr kumimoji="1" lang="en-US" altLang="ja-JP" sz="2000">
              <a:solidFill>
                <a:schemeClr val="tx1"/>
              </a:solidFill>
              <a:effectLst/>
              <a:latin typeface="+mn-lt"/>
              <a:ea typeface="+mn-ea"/>
              <a:cs typeface="+mn-cs"/>
            </a:rPr>
            <a:t>※</a:t>
          </a:r>
          <a:r>
            <a:rPr kumimoji="1" lang="ja-JP" altLang="ja-JP" sz="2000">
              <a:solidFill>
                <a:schemeClr val="tx1"/>
              </a:solidFill>
              <a:effectLst/>
              <a:latin typeface="+mn-lt"/>
              <a:ea typeface="+mn-ea"/>
              <a:cs typeface="+mn-cs"/>
            </a:rPr>
            <a:t>こちらの書類の提出は不要です</a:t>
          </a:r>
          <a:endParaRPr kumimoji="1" lang="ja-JP" altLang="en-US" sz="54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38.bin"/><Relationship Id="rId4" Type="http://schemas.openxmlformats.org/officeDocument/2006/relationships/comments" Target="../comments6.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55.bin"/><Relationship Id="rId4" Type="http://schemas.openxmlformats.org/officeDocument/2006/relationships/comments" Target="../comments7.xml"/></Relationships>
</file>

<file path=xl/worksheets/_rels/sheet56.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8.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56.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2:AH129"/>
  <sheetViews>
    <sheetView tabSelected="1" view="pageBreakPreview" zoomScaleNormal="120" zoomScaleSheetLayoutView="100" workbookViewId="0"/>
  </sheetViews>
  <sheetFormatPr defaultColWidth="2.625" defaultRowHeight="12.95" customHeight="1"/>
  <cols>
    <col min="1" max="1" width="2.625" style="1028"/>
    <col min="2" max="2" width="3.125" style="1028" bestFit="1" customWidth="1"/>
    <col min="3" max="16384" width="2.625" style="1028"/>
  </cols>
  <sheetData>
    <row r="2" spans="2:33" ht="12.95" customHeight="1">
      <c r="B2" s="1175" t="s">
        <v>2976</v>
      </c>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175"/>
      <c r="AA2" s="1175"/>
      <c r="AB2" s="1175"/>
      <c r="AC2" s="1175"/>
      <c r="AD2" s="1175"/>
      <c r="AE2" s="1175"/>
      <c r="AF2" s="1175"/>
      <c r="AG2" s="1175"/>
    </row>
    <row r="3" spans="2:33" ht="12.95" customHeight="1">
      <c r="B3" s="1175"/>
      <c r="C3" s="1175"/>
      <c r="D3" s="1175"/>
      <c r="E3" s="1175"/>
      <c r="F3" s="1175"/>
      <c r="G3" s="1175"/>
      <c r="H3" s="1175"/>
      <c r="I3" s="1175"/>
      <c r="J3" s="1175"/>
      <c r="K3" s="1175"/>
      <c r="L3" s="1175"/>
      <c r="M3" s="1175"/>
      <c r="N3" s="1175"/>
      <c r="O3" s="1175"/>
      <c r="P3" s="1175"/>
      <c r="Q3" s="1175"/>
      <c r="R3" s="1175"/>
      <c r="S3" s="1175"/>
      <c r="T3" s="1175"/>
      <c r="U3" s="1175"/>
      <c r="V3" s="1175"/>
      <c r="W3" s="1175"/>
      <c r="X3" s="1175"/>
      <c r="Y3" s="1175"/>
      <c r="Z3" s="1175"/>
      <c r="AA3" s="1175"/>
      <c r="AB3" s="1175"/>
      <c r="AC3" s="1175"/>
      <c r="AD3" s="1175"/>
      <c r="AE3" s="1175"/>
      <c r="AF3" s="1175"/>
      <c r="AG3" s="1175"/>
    </row>
    <row r="4" spans="2:33" ht="9.9499999999999993" customHeight="1">
      <c r="B4" s="147"/>
    </row>
    <row r="5" spans="2:33" ht="12.95" customHeight="1">
      <c r="B5" s="1185" t="s">
        <v>6</v>
      </c>
      <c r="C5" s="1184"/>
      <c r="D5" s="1184"/>
      <c r="E5" s="1184"/>
      <c r="F5" s="1184"/>
      <c r="G5" s="1186"/>
      <c r="H5" s="1187"/>
      <c r="I5" s="1187"/>
      <c r="J5" s="1187"/>
      <c r="K5" s="1187"/>
      <c r="L5" s="1187"/>
      <c r="M5" s="1187"/>
      <c r="N5" s="1187"/>
      <c r="O5" s="1187"/>
      <c r="P5" s="1187"/>
      <c r="Q5" s="1187"/>
      <c r="R5" s="1187"/>
      <c r="S5" s="1187"/>
      <c r="T5" s="1187"/>
      <c r="U5" s="1187"/>
      <c r="V5" s="1187"/>
      <c r="W5" s="1187"/>
      <c r="X5" s="1187"/>
      <c r="Y5" s="1187"/>
      <c r="Z5" s="1187"/>
      <c r="AA5" s="1187"/>
      <c r="AB5" s="1187"/>
      <c r="AC5" s="1187"/>
      <c r="AD5" s="1187"/>
      <c r="AE5" s="1187"/>
      <c r="AF5" s="1187"/>
      <c r="AG5" s="1188"/>
    </row>
    <row r="6" spans="2:33" ht="12.95" customHeight="1">
      <c r="B6" s="1184"/>
      <c r="C6" s="1184"/>
      <c r="D6" s="1184"/>
      <c r="E6" s="1184"/>
      <c r="F6" s="1184"/>
      <c r="G6" s="1189"/>
      <c r="H6" s="1190"/>
      <c r="I6" s="1190"/>
      <c r="J6" s="1190"/>
      <c r="K6" s="1190"/>
      <c r="L6" s="1190"/>
      <c r="M6" s="1190"/>
      <c r="N6" s="1190"/>
      <c r="O6" s="1190"/>
      <c r="P6" s="1190"/>
      <c r="Q6" s="1190"/>
      <c r="R6" s="1190"/>
      <c r="S6" s="1190"/>
      <c r="T6" s="1190"/>
      <c r="U6" s="1190"/>
      <c r="V6" s="1190"/>
      <c r="W6" s="1190"/>
      <c r="X6" s="1190"/>
      <c r="Y6" s="1190"/>
      <c r="Z6" s="1190"/>
      <c r="AA6" s="1190"/>
      <c r="AB6" s="1190"/>
      <c r="AC6" s="1190"/>
      <c r="AD6" s="1190"/>
      <c r="AE6" s="1190"/>
      <c r="AF6" s="1190"/>
      <c r="AG6" s="1191"/>
    </row>
    <row r="7" spans="2:33" ht="12.95" customHeight="1">
      <c r="B7" s="1184"/>
      <c r="C7" s="1184"/>
      <c r="D7" s="1184"/>
      <c r="E7" s="1184"/>
      <c r="F7" s="1184"/>
      <c r="G7" s="1192"/>
      <c r="H7" s="1193"/>
      <c r="I7" s="1193"/>
      <c r="J7" s="1193"/>
      <c r="K7" s="1193"/>
      <c r="L7" s="1193"/>
      <c r="M7" s="1193"/>
      <c r="N7" s="1193"/>
      <c r="O7" s="1193"/>
      <c r="P7" s="1193"/>
      <c r="Q7" s="1193"/>
      <c r="R7" s="1193"/>
      <c r="S7" s="1193"/>
      <c r="T7" s="1193"/>
      <c r="U7" s="1193"/>
      <c r="V7" s="1193"/>
      <c r="W7" s="1193"/>
      <c r="X7" s="1193"/>
      <c r="Y7" s="1193"/>
      <c r="Z7" s="1193"/>
      <c r="AA7" s="1193"/>
      <c r="AB7" s="1193"/>
      <c r="AC7" s="1193"/>
      <c r="AD7" s="1193"/>
      <c r="AE7" s="1193"/>
      <c r="AF7" s="1193"/>
      <c r="AG7" s="1194"/>
    </row>
    <row r="8" spans="2:33" ht="12.95" customHeight="1">
      <c r="B8" s="1184" t="s">
        <v>5</v>
      </c>
      <c r="C8" s="1184"/>
      <c r="D8" s="1184"/>
      <c r="E8" s="1184"/>
      <c r="F8" s="1184"/>
      <c r="G8" s="148" t="s">
        <v>59</v>
      </c>
      <c r="H8" s="1187"/>
      <c r="I8" s="1187"/>
      <c r="J8" s="1187"/>
      <c r="K8" s="1187"/>
      <c r="L8" s="1187"/>
      <c r="M8" s="1187"/>
      <c r="N8" s="1187"/>
      <c r="O8" s="1187"/>
      <c r="P8" s="1187"/>
      <c r="Q8" s="1187"/>
      <c r="R8" s="1187"/>
      <c r="S8" s="1187"/>
      <c r="T8" s="1187"/>
      <c r="U8" s="1187"/>
      <c r="V8" s="1187"/>
      <c r="W8" s="1187"/>
      <c r="X8" s="1187"/>
      <c r="Y8" s="1187"/>
      <c r="Z8" s="1187"/>
      <c r="AA8" s="1187"/>
      <c r="AB8" s="1187"/>
      <c r="AC8" s="1187"/>
      <c r="AD8" s="1187"/>
      <c r="AE8" s="1187"/>
      <c r="AF8" s="1187"/>
      <c r="AG8" s="1188"/>
    </row>
    <row r="9" spans="2:33" ht="12.95" customHeight="1">
      <c r="B9" s="1184"/>
      <c r="C9" s="1184"/>
      <c r="D9" s="1184"/>
      <c r="E9" s="1184"/>
      <c r="F9" s="1184"/>
      <c r="G9" s="1195" t="s">
        <v>57</v>
      </c>
      <c r="H9" s="1196"/>
      <c r="I9" s="1196"/>
      <c r="J9" s="1199"/>
      <c r="K9" s="1199"/>
      <c r="L9" s="1201" t="s">
        <v>58</v>
      </c>
      <c r="M9" s="1201"/>
      <c r="N9" s="1203"/>
      <c r="O9" s="1203"/>
      <c r="P9" s="1203"/>
      <c r="Q9" s="1203"/>
      <c r="R9" s="1203"/>
      <c r="S9" s="1203"/>
      <c r="T9" s="1203"/>
      <c r="U9" s="1203"/>
      <c r="V9" s="1203"/>
      <c r="W9" s="1203"/>
      <c r="X9" s="1203"/>
      <c r="Y9" s="1203"/>
      <c r="Z9" s="1203"/>
      <c r="AA9" s="1203"/>
      <c r="AB9" s="1203"/>
      <c r="AC9" s="1203"/>
      <c r="AD9" s="1203"/>
      <c r="AE9" s="1203"/>
      <c r="AF9" s="1203"/>
      <c r="AG9" s="1204"/>
    </row>
    <row r="10" spans="2:33" ht="12.95" customHeight="1">
      <c r="B10" s="1184"/>
      <c r="C10" s="1184"/>
      <c r="D10" s="1184"/>
      <c r="E10" s="1184"/>
      <c r="F10" s="1184"/>
      <c r="G10" s="1197"/>
      <c r="H10" s="1198"/>
      <c r="I10" s="1198"/>
      <c r="J10" s="1200"/>
      <c r="K10" s="1200"/>
      <c r="L10" s="1202"/>
      <c r="M10" s="1202"/>
      <c r="N10" s="1205"/>
      <c r="O10" s="1205"/>
      <c r="P10" s="1205"/>
      <c r="Q10" s="1205"/>
      <c r="R10" s="1205"/>
      <c r="S10" s="1205"/>
      <c r="T10" s="1205"/>
      <c r="U10" s="1205"/>
      <c r="V10" s="1205"/>
      <c r="W10" s="1205"/>
      <c r="X10" s="1205"/>
      <c r="Y10" s="1205"/>
      <c r="Z10" s="1205"/>
      <c r="AA10" s="1205"/>
      <c r="AB10" s="1205"/>
      <c r="AC10" s="1205"/>
      <c r="AD10" s="1205"/>
      <c r="AE10" s="1205"/>
      <c r="AF10" s="1205"/>
      <c r="AG10" s="1206"/>
    </row>
    <row r="11" spans="2:33" ht="12.95" customHeight="1">
      <c r="B11" s="1207" t="s">
        <v>81</v>
      </c>
      <c r="C11" s="1208"/>
      <c r="D11" s="1208"/>
      <c r="E11" s="1208"/>
      <c r="F11" s="1209"/>
      <c r="G11" s="1225"/>
      <c r="H11" s="1226"/>
      <c r="I11" s="1226"/>
      <c r="J11" s="1208" t="s">
        <v>1853</v>
      </c>
      <c r="K11" s="1226"/>
      <c r="L11" s="1226"/>
      <c r="M11" s="1226"/>
      <c r="N11" s="1208" t="s">
        <v>1853</v>
      </c>
      <c r="O11" s="1226"/>
      <c r="P11" s="1226"/>
      <c r="Q11" s="1229"/>
      <c r="R11" s="1207" t="s">
        <v>82</v>
      </c>
      <c r="S11" s="1208"/>
      <c r="T11" s="1208"/>
      <c r="U11" s="1208"/>
      <c r="V11" s="1209"/>
      <c r="W11" s="1225"/>
      <c r="X11" s="1226"/>
      <c r="Y11" s="1226"/>
      <c r="Z11" s="1208" t="s">
        <v>1853</v>
      </c>
      <c r="AA11" s="1226"/>
      <c r="AB11" s="1226"/>
      <c r="AC11" s="1226"/>
      <c r="AD11" s="1208" t="s">
        <v>1853</v>
      </c>
      <c r="AE11" s="1226"/>
      <c r="AF11" s="1226"/>
      <c r="AG11" s="1229"/>
    </row>
    <row r="12" spans="2:33" ht="12.95" customHeight="1">
      <c r="B12" s="1210"/>
      <c r="C12" s="1211"/>
      <c r="D12" s="1211"/>
      <c r="E12" s="1211"/>
      <c r="F12" s="1212"/>
      <c r="G12" s="1227"/>
      <c r="H12" s="1228"/>
      <c r="I12" s="1228"/>
      <c r="J12" s="1211"/>
      <c r="K12" s="1228"/>
      <c r="L12" s="1228"/>
      <c r="M12" s="1228"/>
      <c r="N12" s="1211"/>
      <c r="O12" s="1228"/>
      <c r="P12" s="1228"/>
      <c r="Q12" s="1230"/>
      <c r="R12" s="1210"/>
      <c r="S12" s="1211"/>
      <c r="T12" s="1211"/>
      <c r="U12" s="1211"/>
      <c r="V12" s="1212"/>
      <c r="W12" s="1227"/>
      <c r="X12" s="1228"/>
      <c r="Y12" s="1228"/>
      <c r="Z12" s="1211"/>
      <c r="AA12" s="1228"/>
      <c r="AB12" s="1228"/>
      <c r="AC12" s="1228"/>
      <c r="AD12" s="1211"/>
      <c r="AE12" s="1228"/>
      <c r="AF12" s="1228"/>
      <c r="AG12" s="1230"/>
    </row>
    <row r="13" spans="2:33" ht="9.9499999999999993" customHeight="1">
      <c r="B13" s="1231" t="s">
        <v>2637</v>
      </c>
      <c r="C13" s="1208"/>
      <c r="D13" s="1208"/>
      <c r="E13" s="1208"/>
      <c r="F13" s="1209"/>
      <c r="G13" s="1225"/>
      <c r="H13" s="1226"/>
      <c r="I13" s="1226"/>
      <c r="J13" s="1226"/>
      <c r="K13" s="1226"/>
      <c r="L13" s="1226"/>
      <c r="M13" s="1226"/>
      <c r="N13" s="1226"/>
      <c r="O13" s="1226"/>
      <c r="P13" s="1226"/>
      <c r="Q13" s="1229"/>
      <c r="R13" s="1219" t="s">
        <v>101</v>
      </c>
      <c r="S13" s="1262"/>
      <c r="T13" s="1262"/>
      <c r="U13" s="1262"/>
      <c r="V13" s="1263"/>
      <c r="W13" s="1225"/>
      <c r="X13" s="1226"/>
      <c r="Y13" s="1226"/>
      <c r="Z13" s="1226"/>
      <c r="AA13" s="1226"/>
      <c r="AB13" s="1226"/>
      <c r="AC13" s="1226"/>
      <c r="AD13" s="1226"/>
      <c r="AE13" s="1226"/>
      <c r="AF13" s="1226"/>
      <c r="AG13" s="1229"/>
    </row>
    <row r="14" spans="2:33" ht="9.9499999999999993" customHeight="1">
      <c r="B14" s="1248"/>
      <c r="C14" s="1249"/>
      <c r="D14" s="1249"/>
      <c r="E14" s="1249"/>
      <c r="F14" s="1247"/>
      <c r="G14" s="1267"/>
      <c r="H14" s="1268"/>
      <c r="I14" s="1268"/>
      <c r="J14" s="1268"/>
      <c r="K14" s="1268"/>
      <c r="L14" s="1268"/>
      <c r="M14" s="1268"/>
      <c r="N14" s="1268"/>
      <c r="O14" s="1268"/>
      <c r="P14" s="1268"/>
      <c r="Q14" s="1269"/>
      <c r="R14" s="1264"/>
      <c r="S14" s="1265"/>
      <c r="T14" s="1265"/>
      <c r="U14" s="1265"/>
      <c r="V14" s="1266"/>
      <c r="W14" s="1227"/>
      <c r="X14" s="1228"/>
      <c r="Y14" s="1228"/>
      <c r="Z14" s="1228"/>
      <c r="AA14" s="1228"/>
      <c r="AB14" s="1228"/>
      <c r="AC14" s="1228"/>
      <c r="AD14" s="1228"/>
      <c r="AE14" s="1228"/>
      <c r="AF14" s="1228"/>
      <c r="AG14" s="1230"/>
    </row>
    <row r="15" spans="2:33" ht="9.9499999999999993" customHeight="1">
      <c r="B15" s="1248"/>
      <c r="C15" s="1249"/>
      <c r="D15" s="1249"/>
      <c r="E15" s="1249"/>
      <c r="F15" s="1247"/>
      <c r="G15" s="1267"/>
      <c r="H15" s="1268"/>
      <c r="I15" s="1268"/>
      <c r="J15" s="1268"/>
      <c r="K15" s="1268"/>
      <c r="L15" s="1268"/>
      <c r="M15" s="1268"/>
      <c r="N15" s="1268"/>
      <c r="O15" s="1268"/>
      <c r="P15" s="1268"/>
      <c r="Q15" s="1269"/>
      <c r="R15" s="1219" t="s">
        <v>85</v>
      </c>
      <c r="S15" s="1220"/>
      <c r="T15" s="1220"/>
      <c r="U15" s="1220"/>
      <c r="V15" s="1221"/>
      <c r="W15" s="1213"/>
      <c r="X15" s="1214"/>
      <c r="Y15" s="1214"/>
      <c r="Z15" s="1214"/>
      <c r="AA15" s="1214"/>
      <c r="AB15" s="1214"/>
      <c r="AC15" s="1214"/>
      <c r="AD15" s="1214"/>
      <c r="AE15" s="1214"/>
      <c r="AF15" s="1214"/>
      <c r="AG15" s="1215"/>
    </row>
    <row r="16" spans="2:33" ht="9.9499999999999993" customHeight="1">
      <c r="B16" s="1210"/>
      <c r="C16" s="1211"/>
      <c r="D16" s="1211"/>
      <c r="E16" s="1211"/>
      <c r="F16" s="1212"/>
      <c r="G16" s="1227"/>
      <c r="H16" s="1228"/>
      <c r="I16" s="1228"/>
      <c r="J16" s="1228"/>
      <c r="K16" s="1228"/>
      <c r="L16" s="1228"/>
      <c r="M16" s="1228"/>
      <c r="N16" s="1228"/>
      <c r="O16" s="1228"/>
      <c r="P16" s="1228"/>
      <c r="Q16" s="1230"/>
      <c r="R16" s="1222"/>
      <c r="S16" s="1223"/>
      <c r="T16" s="1223"/>
      <c r="U16" s="1223"/>
      <c r="V16" s="1224"/>
      <c r="W16" s="1216"/>
      <c r="X16" s="1217"/>
      <c r="Y16" s="1217"/>
      <c r="Z16" s="1217"/>
      <c r="AA16" s="1217"/>
      <c r="AB16" s="1217"/>
      <c r="AC16" s="1217"/>
      <c r="AD16" s="1217"/>
      <c r="AE16" s="1217"/>
      <c r="AF16" s="1217"/>
      <c r="AG16" s="1218"/>
    </row>
    <row r="17" spans="2:33" ht="12.95" customHeight="1">
      <c r="B17" s="1176" t="s">
        <v>86</v>
      </c>
      <c r="C17" s="1176"/>
      <c r="D17" s="1176"/>
      <c r="E17" s="1176"/>
      <c r="F17" s="1176"/>
      <c r="G17" s="1178"/>
      <c r="H17" s="1179"/>
      <c r="I17" s="1179"/>
      <c r="J17" s="1179"/>
      <c r="K17" s="1179"/>
      <c r="L17" s="1179"/>
      <c r="M17" s="1179"/>
      <c r="N17" s="1179"/>
      <c r="O17" s="1179"/>
      <c r="P17" s="1179"/>
      <c r="Q17" s="1179"/>
      <c r="R17" s="1179"/>
      <c r="S17" s="1179"/>
      <c r="T17" s="1179"/>
      <c r="U17" s="1179"/>
      <c r="V17" s="1179"/>
      <c r="W17" s="1179"/>
      <c r="X17" s="1179"/>
      <c r="Y17" s="1179"/>
      <c r="Z17" s="1179"/>
      <c r="AA17" s="1179"/>
      <c r="AB17" s="1179"/>
      <c r="AC17" s="1179"/>
      <c r="AD17" s="1179"/>
      <c r="AE17" s="1179"/>
      <c r="AF17" s="1179"/>
      <c r="AG17" s="1180"/>
    </row>
    <row r="18" spans="2:33" ht="12.95" customHeight="1">
      <c r="B18" s="1177"/>
      <c r="C18" s="1177"/>
      <c r="D18" s="1177"/>
      <c r="E18" s="1177"/>
      <c r="F18" s="1177"/>
      <c r="G18" s="1181"/>
      <c r="H18" s="1182"/>
      <c r="I18" s="1182"/>
      <c r="J18" s="1182"/>
      <c r="K18" s="1182"/>
      <c r="L18" s="1182"/>
      <c r="M18" s="1182"/>
      <c r="N18" s="1182"/>
      <c r="O18" s="1182"/>
      <c r="P18" s="1182"/>
      <c r="Q18" s="1182"/>
      <c r="R18" s="1182"/>
      <c r="S18" s="1182"/>
      <c r="T18" s="1182"/>
      <c r="U18" s="1182"/>
      <c r="V18" s="1182"/>
      <c r="W18" s="1182"/>
      <c r="X18" s="1182"/>
      <c r="Y18" s="1182"/>
      <c r="Z18" s="1182"/>
      <c r="AA18" s="1182"/>
      <c r="AB18" s="1182"/>
      <c r="AC18" s="1182"/>
      <c r="AD18" s="1182"/>
      <c r="AE18" s="1182"/>
      <c r="AF18" s="1182"/>
      <c r="AG18" s="1183"/>
    </row>
    <row r="19" spans="2:33" ht="12.95" customHeight="1">
      <c r="B19" s="1207" t="s">
        <v>83</v>
      </c>
      <c r="C19" s="1208"/>
      <c r="D19" s="1208"/>
      <c r="E19" s="1208"/>
      <c r="F19" s="1209"/>
      <c r="G19" s="1250"/>
      <c r="H19" s="1251"/>
      <c r="I19" s="1251"/>
      <c r="J19" s="1251"/>
      <c r="K19" s="1251"/>
      <c r="L19" s="1251"/>
      <c r="M19" s="1251"/>
      <c r="N19" s="1251"/>
      <c r="O19" s="1251"/>
      <c r="P19" s="1251"/>
      <c r="Q19" s="1252"/>
      <c r="R19" s="1270" t="s">
        <v>102</v>
      </c>
      <c r="S19" s="1271"/>
      <c r="T19" s="1271"/>
      <c r="U19" s="1271"/>
      <c r="V19" s="1272"/>
      <c r="W19" s="1251" t="s">
        <v>1854</v>
      </c>
      <c r="X19" s="1251"/>
      <c r="Y19" s="1276"/>
      <c r="Z19" s="1276"/>
      <c r="AA19" s="1208" t="s">
        <v>25</v>
      </c>
      <c r="AB19" s="1276"/>
      <c r="AC19" s="1276"/>
      <c r="AD19" s="1208" t="s">
        <v>15</v>
      </c>
      <c r="AE19" s="1276"/>
      <c r="AF19" s="1276"/>
      <c r="AG19" s="1209" t="s">
        <v>40</v>
      </c>
    </row>
    <row r="20" spans="2:33" ht="12.95" customHeight="1">
      <c r="B20" s="1248"/>
      <c r="C20" s="1249"/>
      <c r="D20" s="1249"/>
      <c r="E20" s="1249"/>
      <c r="F20" s="1247"/>
      <c r="G20" s="1253"/>
      <c r="H20" s="1254"/>
      <c r="I20" s="1254"/>
      <c r="J20" s="1254"/>
      <c r="K20" s="1254"/>
      <c r="L20" s="1254"/>
      <c r="M20" s="1254"/>
      <c r="N20" s="1254"/>
      <c r="O20" s="1254"/>
      <c r="P20" s="1254"/>
      <c r="Q20" s="1255"/>
      <c r="R20" s="1273"/>
      <c r="S20" s="1274"/>
      <c r="T20" s="1274"/>
      <c r="U20" s="1274"/>
      <c r="V20" s="1275"/>
      <c r="W20" s="1257"/>
      <c r="X20" s="1257"/>
      <c r="Y20" s="1200"/>
      <c r="Z20" s="1200"/>
      <c r="AA20" s="1211"/>
      <c r="AB20" s="1200"/>
      <c r="AC20" s="1200"/>
      <c r="AD20" s="1211"/>
      <c r="AE20" s="1200"/>
      <c r="AF20" s="1200"/>
      <c r="AG20" s="1212"/>
    </row>
    <row r="21" spans="2:33" ht="12.95" customHeight="1">
      <c r="B21" s="1248"/>
      <c r="C21" s="1249"/>
      <c r="D21" s="1249"/>
      <c r="E21" s="1249"/>
      <c r="F21" s="1247"/>
      <c r="G21" s="1253"/>
      <c r="H21" s="1254"/>
      <c r="I21" s="1254"/>
      <c r="J21" s="1254"/>
      <c r="K21" s="1254"/>
      <c r="L21" s="1254"/>
      <c r="M21" s="1254"/>
      <c r="N21" s="1254"/>
      <c r="O21" s="1254"/>
      <c r="P21" s="1254"/>
      <c r="Q21" s="1255"/>
      <c r="R21" s="1277" t="s">
        <v>1226</v>
      </c>
      <c r="S21" s="1278"/>
      <c r="T21" s="1278"/>
      <c r="U21" s="1278"/>
      <c r="V21" s="1279"/>
      <c r="W21" s="1250" t="s">
        <v>2053</v>
      </c>
      <c r="X21" s="1251"/>
      <c r="Y21" s="1259"/>
      <c r="Z21" s="1259"/>
      <c r="AA21" s="1208" t="s">
        <v>25</v>
      </c>
      <c r="AB21" s="1259"/>
      <c r="AC21" s="1259"/>
      <c r="AD21" s="1208" t="s">
        <v>15</v>
      </c>
      <c r="AE21" s="1259"/>
      <c r="AF21" s="1259"/>
      <c r="AG21" s="1209" t="s">
        <v>40</v>
      </c>
    </row>
    <row r="22" spans="2:33" ht="12.95" customHeight="1">
      <c r="B22" s="1248"/>
      <c r="C22" s="1249"/>
      <c r="D22" s="1249"/>
      <c r="E22" s="1249"/>
      <c r="F22" s="1247"/>
      <c r="G22" s="1253"/>
      <c r="H22" s="1254"/>
      <c r="I22" s="1254"/>
      <c r="J22" s="1254"/>
      <c r="K22" s="1254"/>
      <c r="L22" s="1254"/>
      <c r="M22" s="1254"/>
      <c r="N22" s="1254"/>
      <c r="O22" s="1254"/>
      <c r="P22" s="1254"/>
      <c r="Q22" s="1255"/>
      <c r="R22" s="1280"/>
      <c r="S22" s="1281"/>
      <c r="T22" s="1281"/>
      <c r="U22" s="1281"/>
      <c r="V22" s="1282"/>
      <c r="W22" s="1253"/>
      <c r="X22" s="1254"/>
      <c r="Y22" s="1260"/>
      <c r="Z22" s="1260"/>
      <c r="AA22" s="1249"/>
      <c r="AB22" s="1260"/>
      <c r="AC22" s="1260"/>
      <c r="AD22" s="1249"/>
      <c r="AE22" s="1260"/>
      <c r="AF22" s="1260"/>
      <c r="AG22" s="1247"/>
    </row>
    <row r="23" spans="2:33" ht="12.95" customHeight="1">
      <c r="B23" s="1210"/>
      <c r="C23" s="1211"/>
      <c r="D23" s="1211"/>
      <c r="E23" s="1211"/>
      <c r="F23" s="1212"/>
      <c r="G23" s="1256"/>
      <c r="H23" s="1257"/>
      <c r="I23" s="1257"/>
      <c r="J23" s="1257"/>
      <c r="K23" s="1257"/>
      <c r="L23" s="1257"/>
      <c r="M23" s="1257"/>
      <c r="N23" s="1257"/>
      <c r="O23" s="1257"/>
      <c r="P23" s="1257"/>
      <c r="Q23" s="1258"/>
      <c r="R23" s="1283"/>
      <c r="S23" s="1284"/>
      <c r="T23" s="1284"/>
      <c r="U23" s="1284"/>
      <c r="V23" s="1285"/>
      <c r="W23" s="1256"/>
      <c r="X23" s="1257"/>
      <c r="Y23" s="1261"/>
      <c r="Z23" s="1261"/>
      <c r="AA23" s="1211"/>
      <c r="AB23" s="1261"/>
      <c r="AC23" s="1261"/>
      <c r="AD23" s="1211"/>
      <c r="AE23" s="1261"/>
      <c r="AF23" s="1261"/>
      <c r="AG23" s="1212"/>
    </row>
    <row r="24" spans="2:33" s="1024" customFormat="1" ht="12.95" customHeight="1">
      <c r="B24" s="1231" t="s">
        <v>90</v>
      </c>
      <c r="C24" s="1232"/>
      <c r="D24" s="1232"/>
      <c r="E24" s="1232"/>
      <c r="F24" s="1233"/>
      <c r="G24" s="1240" t="s">
        <v>1225</v>
      </c>
      <c r="H24" s="1240"/>
      <c r="I24" s="1240"/>
      <c r="J24" s="149" t="s">
        <v>93</v>
      </c>
      <c r="K24" s="150"/>
      <c r="L24" s="151"/>
      <c r="M24" s="152" t="s">
        <v>94</v>
      </c>
      <c r="N24" s="149" t="s">
        <v>93</v>
      </c>
      <c r="O24" s="150"/>
      <c r="P24" s="151"/>
      <c r="Q24" s="152" t="s">
        <v>94</v>
      </c>
      <c r="R24" s="1306" t="s">
        <v>61</v>
      </c>
      <c r="S24" s="1307"/>
      <c r="T24" s="1307"/>
      <c r="U24" s="1307"/>
      <c r="V24" s="1308"/>
      <c r="W24" s="1318" t="s">
        <v>3</v>
      </c>
      <c r="X24" s="1319"/>
      <c r="Y24" s="1319"/>
      <c r="Z24" s="1319"/>
      <c r="AA24" s="1319"/>
      <c r="AB24" s="1319"/>
      <c r="AC24" s="1319"/>
      <c r="AD24" s="1319"/>
      <c r="AE24" s="1319"/>
      <c r="AF24" s="1319"/>
      <c r="AG24" s="1320"/>
    </row>
    <row r="25" spans="2:33" s="1024" customFormat="1" ht="12.95" customHeight="1">
      <c r="B25" s="1234"/>
      <c r="C25" s="1235"/>
      <c r="D25" s="1235"/>
      <c r="E25" s="1235"/>
      <c r="F25" s="1236"/>
      <c r="G25" s="1241"/>
      <c r="H25" s="1242"/>
      <c r="I25" s="1209" t="s">
        <v>7</v>
      </c>
      <c r="J25" s="1286"/>
      <c r="K25" s="1287"/>
      <c r="L25" s="1287"/>
      <c r="M25" s="1209" t="s">
        <v>7</v>
      </c>
      <c r="N25" s="1241"/>
      <c r="O25" s="1242"/>
      <c r="P25" s="1242"/>
      <c r="Q25" s="1209" t="s">
        <v>7</v>
      </c>
      <c r="R25" s="1309"/>
      <c r="S25" s="1310"/>
      <c r="T25" s="1310"/>
      <c r="U25" s="1310"/>
      <c r="V25" s="1311"/>
      <c r="W25" s="1300">
        <f>W29+W31</f>
        <v>0</v>
      </c>
      <c r="X25" s="1301"/>
      <c r="Y25" s="1301"/>
      <c r="Z25" s="1301"/>
      <c r="AA25" s="1301"/>
      <c r="AB25" s="1301"/>
      <c r="AC25" s="1301"/>
      <c r="AD25" s="1301"/>
      <c r="AE25" s="1301"/>
      <c r="AF25" s="1301"/>
      <c r="AG25" s="1209" t="s">
        <v>92</v>
      </c>
    </row>
    <row r="26" spans="2:33" s="1024" customFormat="1" ht="12.95" customHeight="1">
      <c r="B26" s="1234"/>
      <c r="C26" s="1235"/>
      <c r="D26" s="1235"/>
      <c r="E26" s="1235"/>
      <c r="F26" s="1236"/>
      <c r="G26" s="1243"/>
      <c r="H26" s="1244"/>
      <c r="I26" s="1247"/>
      <c r="J26" s="1288"/>
      <c r="K26" s="1289"/>
      <c r="L26" s="1289"/>
      <c r="M26" s="1247"/>
      <c r="N26" s="1243"/>
      <c r="O26" s="1244"/>
      <c r="P26" s="1244"/>
      <c r="Q26" s="1247"/>
      <c r="R26" s="1309"/>
      <c r="S26" s="1310"/>
      <c r="T26" s="1310"/>
      <c r="U26" s="1310"/>
      <c r="V26" s="1311"/>
      <c r="W26" s="1302"/>
      <c r="X26" s="1303"/>
      <c r="Y26" s="1303"/>
      <c r="Z26" s="1303"/>
      <c r="AA26" s="1303"/>
      <c r="AB26" s="1303"/>
      <c r="AC26" s="1303"/>
      <c r="AD26" s="1303"/>
      <c r="AE26" s="1303"/>
      <c r="AF26" s="1303"/>
      <c r="AG26" s="1247"/>
    </row>
    <row r="27" spans="2:33" s="1024" customFormat="1" ht="12.95" customHeight="1">
      <c r="B27" s="1237"/>
      <c r="C27" s="1238"/>
      <c r="D27" s="1238"/>
      <c r="E27" s="1238"/>
      <c r="F27" s="1239"/>
      <c r="G27" s="1245"/>
      <c r="H27" s="1246"/>
      <c r="I27" s="1212"/>
      <c r="J27" s="1290"/>
      <c r="K27" s="1291"/>
      <c r="L27" s="1291"/>
      <c r="M27" s="1212"/>
      <c r="N27" s="1245"/>
      <c r="O27" s="1246"/>
      <c r="P27" s="1246"/>
      <c r="Q27" s="1212"/>
      <c r="R27" s="1309"/>
      <c r="S27" s="1310"/>
      <c r="T27" s="1310"/>
      <c r="U27" s="1310"/>
      <c r="V27" s="1311"/>
      <c r="W27" s="1302"/>
      <c r="X27" s="1303"/>
      <c r="Y27" s="1303"/>
      <c r="Z27" s="1303"/>
      <c r="AA27" s="1303"/>
      <c r="AB27" s="1303"/>
      <c r="AC27" s="1303"/>
      <c r="AD27" s="1303"/>
      <c r="AE27" s="1303"/>
      <c r="AF27" s="1303"/>
      <c r="AG27" s="1247"/>
    </row>
    <row r="28" spans="2:33" s="1024" customFormat="1" ht="12.95" customHeight="1">
      <c r="B28" s="153" t="s">
        <v>84</v>
      </c>
      <c r="C28" s="1029"/>
      <c r="D28" s="1029"/>
      <c r="E28" s="1029"/>
      <c r="F28" s="1030"/>
      <c r="G28" s="1240" t="s">
        <v>1225</v>
      </c>
      <c r="H28" s="1240"/>
      <c r="I28" s="1240"/>
      <c r="J28" s="149" t="s">
        <v>93</v>
      </c>
      <c r="K28" s="150"/>
      <c r="L28" s="151"/>
      <c r="M28" s="152" t="s">
        <v>94</v>
      </c>
      <c r="N28" s="149" t="s">
        <v>93</v>
      </c>
      <c r="O28" s="150"/>
      <c r="P28" s="151"/>
      <c r="Q28" s="152" t="s">
        <v>94</v>
      </c>
      <c r="R28" s="1031"/>
      <c r="S28" s="1032"/>
      <c r="T28" s="1032"/>
      <c r="U28" s="1032"/>
      <c r="V28" s="1033"/>
      <c r="W28" s="1304"/>
      <c r="X28" s="1305"/>
      <c r="Y28" s="1305"/>
      <c r="Z28" s="1305"/>
      <c r="AA28" s="1305"/>
      <c r="AB28" s="1305"/>
      <c r="AC28" s="1305"/>
      <c r="AD28" s="1305"/>
      <c r="AE28" s="1305"/>
      <c r="AF28" s="1305"/>
      <c r="AG28" s="1212"/>
    </row>
    <row r="29" spans="2:33" s="1024" customFormat="1" ht="12.95" customHeight="1">
      <c r="B29" s="1031" t="s">
        <v>91</v>
      </c>
      <c r="C29" s="1032"/>
      <c r="D29" s="1032"/>
      <c r="E29" s="1207" t="s">
        <v>87</v>
      </c>
      <c r="F29" s="1209"/>
      <c r="G29" s="1241"/>
      <c r="H29" s="1242"/>
      <c r="I29" s="1209" t="s">
        <v>7</v>
      </c>
      <c r="J29" s="1286"/>
      <c r="K29" s="1287"/>
      <c r="L29" s="1287"/>
      <c r="M29" s="1209" t="s">
        <v>7</v>
      </c>
      <c r="N29" s="1241"/>
      <c r="O29" s="1242"/>
      <c r="P29" s="1242"/>
      <c r="Q29" s="1209" t="s">
        <v>7</v>
      </c>
      <c r="R29" s="1031"/>
      <c r="S29" s="1032"/>
      <c r="T29" s="1032"/>
      <c r="U29" s="1207" t="s">
        <v>87</v>
      </c>
      <c r="V29" s="1209"/>
      <c r="W29" s="1321"/>
      <c r="X29" s="1322"/>
      <c r="Y29" s="1322"/>
      <c r="Z29" s="1322"/>
      <c r="AA29" s="1322"/>
      <c r="AB29" s="1322"/>
      <c r="AC29" s="1322"/>
      <c r="AD29" s="1322"/>
      <c r="AE29" s="1322"/>
      <c r="AF29" s="1322"/>
      <c r="AG29" s="1209" t="s">
        <v>92</v>
      </c>
    </row>
    <row r="30" spans="2:33" s="1024" customFormat="1" ht="12.95" customHeight="1">
      <c r="B30" s="1031"/>
      <c r="C30" s="1032"/>
      <c r="D30" s="1032"/>
      <c r="E30" s="1210" t="s">
        <v>88</v>
      </c>
      <c r="F30" s="1212"/>
      <c r="G30" s="1245"/>
      <c r="H30" s="1246"/>
      <c r="I30" s="1212"/>
      <c r="J30" s="1290"/>
      <c r="K30" s="1291"/>
      <c r="L30" s="1291"/>
      <c r="M30" s="1212"/>
      <c r="N30" s="1245"/>
      <c r="O30" s="1246"/>
      <c r="P30" s="1246"/>
      <c r="Q30" s="1212"/>
      <c r="R30" s="1031"/>
      <c r="S30" s="1032"/>
      <c r="T30" s="1032"/>
      <c r="U30" s="1210" t="s">
        <v>88</v>
      </c>
      <c r="V30" s="1212"/>
      <c r="W30" s="1323"/>
      <c r="X30" s="1324"/>
      <c r="Y30" s="1324"/>
      <c r="Z30" s="1324"/>
      <c r="AA30" s="1324"/>
      <c r="AB30" s="1324"/>
      <c r="AC30" s="1324"/>
      <c r="AD30" s="1324"/>
      <c r="AE30" s="1324"/>
      <c r="AF30" s="1324"/>
      <c r="AG30" s="1212"/>
    </row>
    <row r="31" spans="2:33" s="1024" customFormat="1" ht="12.95" customHeight="1">
      <c r="B31" s="1031"/>
      <c r="C31" s="1032"/>
      <c r="D31" s="1032"/>
      <c r="E31" s="1207" t="s">
        <v>89</v>
      </c>
      <c r="F31" s="1209"/>
      <c r="G31" s="1241"/>
      <c r="H31" s="1242"/>
      <c r="I31" s="1209" t="s">
        <v>7</v>
      </c>
      <c r="J31" s="1286"/>
      <c r="K31" s="1287"/>
      <c r="L31" s="1287"/>
      <c r="M31" s="1209" t="s">
        <v>7</v>
      </c>
      <c r="N31" s="1241"/>
      <c r="O31" s="1242"/>
      <c r="P31" s="1242"/>
      <c r="Q31" s="1209" t="s">
        <v>7</v>
      </c>
      <c r="R31" s="1031"/>
      <c r="S31" s="1032"/>
      <c r="T31" s="1032"/>
      <c r="U31" s="1207" t="s">
        <v>89</v>
      </c>
      <c r="V31" s="1209"/>
      <c r="W31" s="1321"/>
      <c r="X31" s="1322"/>
      <c r="Y31" s="1322"/>
      <c r="Z31" s="1322"/>
      <c r="AA31" s="1322"/>
      <c r="AB31" s="1322"/>
      <c r="AC31" s="1322"/>
      <c r="AD31" s="1322"/>
      <c r="AE31" s="1322"/>
      <c r="AF31" s="1322"/>
      <c r="AG31" s="1209" t="s">
        <v>92</v>
      </c>
    </row>
    <row r="32" spans="2:33" s="1024" customFormat="1" ht="12.95" customHeight="1">
      <c r="B32" s="1034"/>
      <c r="C32" s="1027"/>
      <c r="D32" s="1027"/>
      <c r="E32" s="1210" t="s">
        <v>88</v>
      </c>
      <c r="F32" s="1212"/>
      <c r="G32" s="1245"/>
      <c r="H32" s="1246"/>
      <c r="I32" s="1212"/>
      <c r="J32" s="1290"/>
      <c r="K32" s="1291"/>
      <c r="L32" s="1291"/>
      <c r="M32" s="1212"/>
      <c r="N32" s="1245"/>
      <c r="O32" s="1246"/>
      <c r="P32" s="1246"/>
      <c r="Q32" s="1212"/>
      <c r="R32" s="1034"/>
      <c r="S32" s="1027"/>
      <c r="T32" s="1027"/>
      <c r="U32" s="1210" t="s">
        <v>88</v>
      </c>
      <c r="V32" s="1212"/>
      <c r="W32" s="1323"/>
      <c r="X32" s="1324"/>
      <c r="Y32" s="1324"/>
      <c r="Z32" s="1324"/>
      <c r="AA32" s="1324"/>
      <c r="AB32" s="1324"/>
      <c r="AC32" s="1324"/>
      <c r="AD32" s="1324"/>
      <c r="AE32" s="1324"/>
      <c r="AF32" s="1324"/>
      <c r="AG32" s="1212"/>
    </row>
    <row r="33" spans="2:34" s="1024" customFormat="1" ht="12.95" customHeight="1">
      <c r="B33" s="121"/>
      <c r="C33" s="121"/>
      <c r="D33" s="121"/>
      <c r="E33" s="121"/>
      <c r="F33" s="121"/>
      <c r="G33" s="121"/>
      <c r="H33" s="121"/>
      <c r="I33" s="121"/>
      <c r="J33" s="121"/>
      <c r="K33" s="121"/>
      <c r="L33" s="121"/>
      <c r="M33" s="121"/>
      <c r="N33" s="121"/>
      <c r="O33" s="121"/>
      <c r="P33" s="121"/>
      <c r="Q33" s="121"/>
      <c r="R33" s="121"/>
      <c r="S33" s="121"/>
      <c r="T33" s="121"/>
      <c r="U33" s="121"/>
      <c r="V33" s="121"/>
      <c r="W33" s="121"/>
      <c r="X33" s="154"/>
      <c r="Y33" s="154"/>
      <c r="Z33" s="154"/>
      <c r="AA33" s="154"/>
      <c r="AB33" s="154"/>
      <c r="AC33" s="154"/>
      <c r="AD33" s="154"/>
      <c r="AE33" s="154"/>
      <c r="AF33" s="154"/>
      <c r="AG33" s="1035"/>
      <c r="AH33" s="43"/>
    </row>
    <row r="34" spans="2:34" s="1024" customFormat="1" ht="12.95" customHeight="1">
      <c r="B34" s="121"/>
      <c r="C34" s="121"/>
      <c r="D34" s="121"/>
      <c r="E34" s="121"/>
      <c r="F34" s="121"/>
      <c r="G34" s="121"/>
      <c r="H34" s="121"/>
      <c r="I34" s="121"/>
      <c r="J34" s="121"/>
      <c r="K34" s="121"/>
      <c r="L34" s="121"/>
      <c r="M34" s="121"/>
      <c r="N34" s="121"/>
      <c r="O34" s="121"/>
      <c r="P34" s="121"/>
      <c r="Q34" s="121"/>
      <c r="R34" s="121"/>
      <c r="S34" s="121"/>
      <c r="T34" s="121"/>
      <c r="U34" s="121"/>
      <c r="V34" s="121"/>
      <c r="W34" s="121"/>
      <c r="X34" s="154"/>
      <c r="Y34" s="154"/>
      <c r="Z34" s="154"/>
      <c r="AA34" s="154"/>
      <c r="AB34" s="154"/>
      <c r="AC34" s="154"/>
      <c r="AD34" s="154"/>
      <c r="AE34" s="154"/>
      <c r="AF34" s="154"/>
      <c r="AG34" s="1035"/>
      <c r="AH34" s="43"/>
    </row>
    <row r="35" spans="2:34" s="156" customFormat="1" ht="13.5" customHeight="1">
      <c r="B35" s="1185" t="s">
        <v>1850</v>
      </c>
      <c r="C35" s="1184"/>
      <c r="D35" s="1184"/>
      <c r="E35" s="1184"/>
      <c r="F35" s="1184"/>
      <c r="G35" s="1294" t="s">
        <v>1851</v>
      </c>
      <c r="H35" s="1312"/>
      <c r="I35" s="1317"/>
      <c r="J35" s="1276"/>
      <c r="K35" s="1312" t="s">
        <v>25</v>
      </c>
      <c r="L35" s="1276"/>
      <c r="M35" s="1276"/>
      <c r="N35" s="1312" t="s">
        <v>15</v>
      </c>
      <c r="O35" s="1276"/>
      <c r="P35" s="1276"/>
      <c r="Q35" s="1333" t="s">
        <v>40</v>
      </c>
      <c r="R35" s="1185" t="s">
        <v>1852</v>
      </c>
      <c r="S35" s="1184"/>
      <c r="T35" s="1184"/>
      <c r="U35" s="1184"/>
      <c r="V35" s="1184"/>
      <c r="W35" s="1294" t="s">
        <v>1851</v>
      </c>
      <c r="X35" s="1295"/>
      <c r="Y35" s="1317"/>
      <c r="Z35" s="1317"/>
      <c r="AA35" s="1312" t="s">
        <v>25</v>
      </c>
      <c r="AB35" s="1312"/>
      <c r="AC35" s="1276"/>
      <c r="AD35" s="1276"/>
      <c r="AE35" s="1295" t="s">
        <v>1201</v>
      </c>
      <c r="AF35" s="1295"/>
      <c r="AG35" s="1329"/>
    </row>
    <row r="36" spans="2:34" s="156" customFormat="1" ht="13.5" customHeight="1">
      <c r="B36" s="1184"/>
      <c r="C36" s="1184"/>
      <c r="D36" s="1184"/>
      <c r="E36" s="1184"/>
      <c r="F36" s="1184"/>
      <c r="G36" s="1313"/>
      <c r="H36" s="1314"/>
      <c r="I36" s="1199"/>
      <c r="J36" s="1199"/>
      <c r="K36" s="1314"/>
      <c r="L36" s="1199"/>
      <c r="M36" s="1199"/>
      <c r="N36" s="1314"/>
      <c r="O36" s="1199"/>
      <c r="P36" s="1199"/>
      <c r="Q36" s="1334"/>
      <c r="R36" s="1184"/>
      <c r="S36" s="1184"/>
      <c r="T36" s="1184"/>
      <c r="U36" s="1184"/>
      <c r="V36" s="1184"/>
      <c r="W36" s="1296"/>
      <c r="X36" s="1297"/>
      <c r="Y36" s="1327"/>
      <c r="Z36" s="1327"/>
      <c r="AA36" s="1314"/>
      <c r="AB36" s="1314"/>
      <c r="AC36" s="1199"/>
      <c r="AD36" s="1199"/>
      <c r="AE36" s="1297"/>
      <c r="AF36" s="1297"/>
      <c r="AG36" s="1330"/>
    </row>
    <row r="37" spans="2:34" s="156" customFormat="1" ht="13.5" customHeight="1">
      <c r="B37" s="1184"/>
      <c r="C37" s="1184"/>
      <c r="D37" s="1184"/>
      <c r="E37" s="1184"/>
      <c r="F37" s="1184"/>
      <c r="G37" s="1313"/>
      <c r="H37" s="1314"/>
      <c r="I37" s="1199"/>
      <c r="J37" s="1199"/>
      <c r="K37" s="1314"/>
      <c r="L37" s="1199"/>
      <c r="M37" s="1199"/>
      <c r="N37" s="1314"/>
      <c r="O37" s="1199"/>
      <c r="P37" s="1199"/>
      <c r="Q37" s="1334"/>
      <c r="R37" s="1184"/>
      <c r="S37" s="1184"/>
      <c r="T37" s="1184"/>
      <c r="U37" s="1184"/>
      <c r="V37" s="1184"/>
      <c r="W37" s="1296"/>
      <c r="X37" s="1297"/>
      <c r="Y37" s="1327"/>
      <c r="Z37" s="1327"/>
      <c r="AA37" s="1314"/>
      <c r="AB37" s="1314"/>
      <c r="AC37" s="1199"/>
      <c r="AD37" s="1199"/>
      <c r="AE37" s="1297"/>
      <c r="AF37" s="1297"/>
      <c r="AG37" s="1330"/>
    </row>
    <row r="38" spans="2:34" s="156" customFormat="1" ht="13.5" customHeight="1">
      <c r="B38" s="1184"/>
      <c r="C38" s="1184"/>
      <c r="D38" s="1184"/>
      <c r="E38" s="1184"/>
      <c r="F38" s="1184"/>
      <c r="G38" s="1315"/>
      <c r="H38" s="1316"/>
      <c r="I38" s="1200"/>
      <c r="J38" s="1200"/>
      <c r="K38" s="1316"/>
      <c r="L38" s="1200"/>
      <c r="M38" s="1200"/>
      <c r="N38" s="1316"/>
      <c r="O38" s="1200"/>
      <c r="P38" s="1200"/>
      <c r="Q38" s="1335"/>
      <c r="R38" s="1184"/>
      <c r="S38" s="1184"/>
      <c r="T38" s="1184"/>
      <c r="U38" s="1184"/>
      <c r="V38" s="1184"/>
      <c r="W38" s="1298"/>
      <c r="X38" s="1299"/>
      <c r="Y38" s="1328"/>
      <c r="Z38" s="1328"/>
      <c r="AA38" s="1316"/>
      <c r="AB38" s="1316"/>
      <c r="AC38" s="1200"/>
      <c r="AD38" s="1200"/>
      <c r="AE38" s="1299"/>
      <c r="AF38" s="1299"/>
      <c r="AG38" s="1331"/>
    </row>
    <row r="39" spans="2:34" s="156" customFormat="1" ht="13.5" customHeight="1">
      <c r="B39" s="1"/>
      <c r="C39" s="1"/>
      <c r="D39" s="1"/>
      <c r="E39" s="1"/>
      <c r="F39" s="1"/>
      <c r="G39" s="1025"/>
      <c r="H39" s="1025"/>
      <c r="I39" s="121"/>
      <c r="J39" s="121"/>
      <c r="K39" s="121"/>
      <c r="L39" s="121"/>
      <c r="M39" s="121"/>
      <c r="N39" s="121"/>
      <c r="O39" s="121"/>
      <c r="P39" s="121"/>
      <c r="Q39" s="121"/>
      <c r="R39" s="121"/>
      <c r="S39" s="121"/>
      <c r="T39" s="121"/>
      <c r="U39" s="121"/>
      <c r="V39" s="121"/>
      <c r="W39" s="121"/>
      <c r="X39" s="121"/>
      <c r="Y39" s="121"/>
      <c r="Z39" s="121"/>
      <c r="AA39" s="121"/>
      <c r="AB39" s="121"/>
      <c r="AC39" s="157"/>
      <c r="AD39" s="121"/>
      <c r="AE39" s="121"/>
      <c r="AF39" s="121"/>
      <c r="AG39" s="1026"/>
    </row>
    <row r="40" spans="2:34" s="1024" customFormat="1" ht="12.95" customHeight="1">
      <c r="B40" s="1036" t="s">
        <v>95</v>
      </c>
      <c r="C40" s="1024" t="s">
        <v>96</v>
      </c>
      <c r="D40" s="1028"/>
      <c r="E40" s="1028"/>
      <c r="F40" s="1028"/>
      <c r="G40" s="1028"/>
      <c r="H40" s="1028"/>
      <c r="I40" s="1028"/>
      <c r="J40" s="1028"/>
      <c r="K40" s="1028"/>
      <c r="L40" s="1028"/>
      <c r="M40" s="1028"/>
      <c r="N40" s="1028"/>
      <c r="O40" s="1028"/>
      <c r="P40" s="1028"/>
      <c r="Q40" s="1028"/>
      <c r="R40" s="1028"/>
      <c r="S40" s="1028"/>
      <c r="T40" s="1028"/>
      <c r="U40" s="1028"/>
      <c r="V40" s="1028"/>
      <c r="W40" s="1028"/>
      <c r="X40" s="1028"/>
      <c r="Y40" s="1028"/>
      <c r="Z40" s="1028"/>
      <c r="AA40" s="1028"/>
      <c r="AB40" s="1028"/>
      <c r="AC40" s="1028"/>
      <c r="AD40" s="1028"/>
      <c r="AE40" s="1028"/>
      <c r="AF40" s="1028"/>
      <c r="AG40" s="1028"/>
      <c r="AH40" s="1028"/>
    </row>
    <row r="41" spans="2:34" s="1024" customFormat="1" ht="12.95" customHeight="1">
      <c r="B41" s="1028"/>
      <c r="C41" s="1036" t="s">
        <v>97</v>
      </c>
      <c r="D41" s="1326" t="s">
        <v>2977</v>
      </c>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028"/>
    </row>
    <row r="42" spans="2:34" s="1024" customFormat="1" ht="12.75" customHeight="1">
      <c r="B42" s="1028"/>
      <c r="C42" s="1036"/>
      <c r="D42" s="1326"/>
      <c r="E42" s="1326"/>
      <c r="F42" s="1326"/>
      <c r="G42" s="1326"/>
      <c r="H42" s="1326"/>
      <c r="I42" s="1326"/>
      <c r="J42" s="1326"/>
      <c r="K42" s="1326"/>
      <c r="L42" s="1326"/>
      <c r="M42" s="1326"/>
      <c r="N42" s="1326"/>
      <c r="O42" s="1326"/>
      <c r="P42" s="1326"/>
      <c r="Q42" s="1326"/>
      <c r="R42" s="1326"/>
      <c r="S42" s="1326"/>
      <c r="T42" s="1326"/>
      <c r="U42" s="1326"/>
      <c r="V42" s="1326"/>
      <c r="W42" s="1326"/>
      <c r="X42" s="1326"/>
      <c r="Y42" s="1326"/>
      <c r="Z42" s="1326"/>
      <c r="AA42" s="1326"/>
      <c r="AB42" s="1326"/>
      <c r="AC42" s="1326"/>
      <c r="AD42" s="1326"/>
      <c r="AE42" s="1326"/>
      <c r="AF42" s="1326"/>
      <c r="AG42" s="1326"/>
      <c r="AH42" s="1028"/>
    </row>
    <row r="43" spans="2:34" ht="12.95" customHeight="1">
      <c r="D43" s="1326"/>
      <c r="E43" s="1326"/>
      <c r="F43" s="1326"/>
      <c r="G43" s="1326"/>
      <c r="H43" s="1326"/>
      <c r="I43" s="1326"/>
      <c r="J43" s="1326"/>
      <c r="K43" s="1326"/>
      <c r="L43" s="1326"/>
      <c r="M43" s="1326"/>
      <c r="N43" s="1326"/>
      <c r="O43" s="1326"/>
      <c r="P43" s="1326"/>
      <c r="Q43" s="1326"/>
      <c r="R43" s="1326"/>
      <c r="S43" s="1326"/>
      <c r="T43" s="1326"/>
      <c r="U43" s="1326"/>
      <c r="V43" s="1326"/>
      <c r="W43" s="1326"/>
      <c r="X43" s="1326"/>
      <c r="Y43" s="1326"/>
      <c r="Z43" s="1326"/>
      <c r="AA43" s="1326"/>
      <c r="AB43" s="1326"/>
      <c r="AC43" s="1326"/>
      <c r="AD43" s="1326"/>
      <c r="AE43" s="1326"/>
      <c r="AF43" s="1326"/>
      <c r="AG43" s="1326"/>
    </row>
    <row r="44" spans="2:34" ht="12.95" customHeight="1">
      <c r="C44" s="1028" t="s">
        <v>97</v>
      </c>
      <c r="D44" s="158"/>
      <c r="E44" s="1174" t="s">
        <v>2054</v>
      </c>
      <c r="F44" s="1174"/>
      <c r="G44" s="1174"/>
      <c r="H44" s="1174"/>
      <c r="I44" s="1174"/>
      <c r="J44" s="1174"/>
      <c r="K44" s="1174"/>
      <c r="L44" s="1174"/>
      <c r="M44" s="1174"/>
      <c r="N44" s="1174"/>
      <c r="O44" s="1174"/>
      <c r="P44" s="1174"/>
      <c r="Q44" s="1174"/>
      <c r="R44" s="1174"/>
      <c r="S44" s="1174"/>
      <c r="T44" s="1174"/>
      <c r="U44" s="1174"/>
      <c r="V44" s="1174"/>
      <c r="W44" s="1174"/>
      <c r="X44" s="1174"/>
      <c r="Y44" s="1174"/>
      <c r="Z44" s="1174"/>
      <c r="AA44" s="1174"/>
      <c r="AB44" s="1174"/>
      <c r="AC44" s="1174"/>
      <c r="AD44" s="1174"/>
      <c r="AE44" s="1174"/>
      <c r="AF44" s="1174"/>
      <c r="AG44" s="1174"/>
    </row>
    <row r="45" spans="2:34" ht="12.95" customHeight="1">
      <c r="C45" s="159" t="s">
        <v>97</v>
      </c>
      <c r="D45" s="160"/>
      <c r="E45" s="1332" t="s">
        <v>1196</v>
      </c>
      <c r="F45" s="1332"/>
      <c r="G45" s="1332"/>
      <c r="H45" s="1332"/>
      <c r="I45" s="1332"/>
      <c r="J45" s="1332"/>
      <c r="K45" s="1332"/>
      <c r="L45" s="1332"/>
      <c r="M45" s="1332"/>
      <c r="N45" s="1332"/>
      <c r="O45" s="1332"/>
      <c r="P45" s="1332"/>
      <c r="Q45" s="1332"/>
      <c r="R45" s="1332"/>
      <c r="S45" s="1332"/>
      <c r="T45" s="1332"/>
      <c r="U45" s="1332"/>
      <c r="V45" s="1332"/>
      <c r="W45" s="1332"/>
      <c r="X45" s="1332"/>
      <c r="Y45" s="1332"/>
      <c r="Z45" s="1332"/>
      <c r="AA45" s="1332"/>
      <c r="AB45" s="1332"/>
      <c r="AC45" s="1332"/>
      <c r="AD45" s="1332"/>
      <c r="AE45" s="1332"/>
      <c r="AF45" s="1332"/>
      <c r="AG45" s="1332"/>
    </row>
    <row r="46" spans="2:34" ht="12.95" customHeight="1">
      <c r="C46" s="1036" t="s">
        <v>98</v>
      </c>
      <c r="D46" s="1325" t="s">
        <v>100</v>
      </c>
      <c r="E46" s="1325"/>
      <c r="F46" s="1325"/>
      <c r="G46" s="1325"/>
      <c r="H46" s="1325"/>
      <c r="I46" s="1325"/>
      <c r="J46" s="1325"/>
      <c r="K46" s="1325"/>
      <c r="L46" s="1325"/>
      <c r="M46" s="1325"/>
      <c r="N46" s="1325"/>
      <c r="O46" s="1325"/>
      <c r="P46" s="1325"/>
      <c r="Q46" s="1325"/>
      <c r="R46" s="1325"/>
      <c r="S46" s="1325"/>
      <c r="T46" s="1325"/>
      <c r="U46" s="1325"/>
      <c r="V46" s="1325"/>
      <c r="W46" s="1325"/>
      <c r="X46" s="1325"/>
      <c r="Y46" s="1325"/>
      <c r="Z46" s="1325"/>
      <c r="AA46" s="1325"/>
      <c r="AB46" s="1325"/>
      <c r="AC46" s="1325"/>
      <c r="AD46" s="1325"/>
      <c r="AE46" s="1325"/>
      <c r="AF46" s="1325"/>
      <c r="AG46" s="1325"/>
    </row>
    <row r="47" spans="2:34" ht="12.95" customHeight="1">
      <c r="B47" s="161" t="s">
        <v>186</v>
      </c>
      <c r="D47" s="1024"/>
    </row>
    <row r="48" spans="2:34" ht="12.95" customHeight="1">
      <c r="C48" s="1292" t="s">
        <v>1193</v>
      </c>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row>
    <row r="49" spans="2:34" ht="12.95" customHeight="1">
      <c r="C49" s="1293" t="s">
        <v>1194</v>
      </c>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62"/>
    </row>
    <row r="50" spans="2:34" ht="12.95" customHeight="1">
      <c r="C50" s="8" t="s">
        <v>2164</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row>
    <row r="51" spans="2:34" ht="12.95" customHeight="1">
      <c r="C51" s="8"/>
      <c r="D51" s="8"/>
      <c r="E51" s="8" t="s">
        <v>2171</v>
      </c>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row>
    <row r="52" spans="2:34" ht="12.75" customHeight="1">
      <c r="B52" s="1024"/>
      <c r="C52" s="8"/>
      <c r="D52" s="8" t="s">
        <v>2172</v>
      </c>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row>
    <row r="53" spans="2:34" ht="12.75" customHeight="1">
      <c r="B53" s="1024"/>
      <c r="C53" s="8" t="s">
        <v>2165</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row>
    <row r="54" spans="2:34" s="163" customFormat="1" ht="13.5" customHeight="1">
      <c r="C54" s="8" t="s">
        <v>2166</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row>
    <row r="55" spans="2:34" s="156" customFormat="1" ht="13.5" customHeight="1">
      <c r="C55" s="8" t="s">
        <v>2173</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row>
    <row r="56" spans="2:34" ht="12.95" customHeight="1">
      <c r="B56" s="164"/>
      <c r="C56" s="8" t="s">
        <v>2167</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row>
    <row r="57" spans="2:34" ht="12.95" customHeight="1">
      <c r="B57" s="165"/>
      <c r="C57" s="8" t="s">
        <v>2168</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156"/>
    </row>
    <row r="58" spans="2:34" ht="12.95" customHeight="1">
      <c r="B58" s="165"/>
      <c r="C58" s="156"/>
      <c r="D58" s="8"/>
      <c r="E58" s="8" t="s">
        <v>2169</v>
      </c>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row>
    <row r="59" spans="2:34" ht="12.95" customHeight="1">
      <c r="B59" s="165"/>
      <c r="C59" s="156"/>
      <c r="D59" s="8"/>
      <c r="E59" s="8" t="s">
        <v>2170</v>
      </c>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row>
    <row r="60" spans="2:34" ht="12.95" customHeight="1">
      <c r="B60" s="165"/>
      <c r="C60" s="166"/>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row>
    <row r="61" spans="2:34" s="156" customFormat="1" ht="13.5" customHeight="1">
      <c r="B61" s="1036" t="s">
        <v>95</v>
      </c>
      <c r="C61" s="168" t="s">
        <v>2055</v>
      </c>
      <c r="D61" s="168"/>
      <c r="E61" s="168"/>
      <c r="F61" s="168"/>
      <c r="G61" s="168"/>
      <c r="H61" s="8"/>
      <c r="I61" s="8"/>
      <c r="J61" s="8"/>
      <c r="K61" s="8"/>
      <c r="L61" s="8"/>
      <c r="M61" s="8"/>
      <c r="N61" s="8"/>
      <c r="O61" s="8"/>
      <c r="P61" s="8"/>
      <c r="Q61" s="8"/>
      <c r="R61" s="8"/>
      <c r="S61" s="8"/>
      <c r="T61" s="8"/>
      <c r="U61" s="8"/>
      <c r="V61" s="8"/>
      <c r="W61" s="8"/>
      <c r="X61" s="8"/>
      <c r="Y61" s="8"/>
      <c r="Z61" s="8"/>
      <c r="AA61" s="8"/>
      <c r="AB61" s="8"/>
      <c r="AC61" s="8"/>
      <c r="AD61" s="8"/>
      <c r="AE61" s="8"/>
      <c r="AF61" s="8"/>
      <c r="AG61" s="8"/>
    </row>
    <row r="62" spans="2:34" ht="12.95" customHeight="1">
      <c r="B62" s="169"/>
      <c r="C62" s="167"/>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row>
    <row r="63" spans="2:34" s="156" customFormat="1" ht="13.5" customHeight="1">
      <c r="B63" s="1036"/>
      <c r="C63" s="168"/>
      <c r="D63" s="168"/>
      <c r="E63" s="168"/>
      <c r="F63" s="168"/>
      <c r="G63" s="168"/>
      <c r="H63" s="8"/>
      <c r="I63" s="8"/>
      <c r="J63" s="8"/>
      <c r="K63" s="8"/>
      <c r="L63" s="8"/>
      <c r="M63" s="8"/>
      <c r="N63" s="8"/>
      <c r="O63" s="8"/>
      <c r="P63" s="8"/>
      <c r="Q63" s="8"/>
      <c r="R63" s="8"/>
      <c r="S63" s="8"/>
      <c r="T63" s="8"/>
      <c r="U63" s="8"/>
      <c r="V63" s="8"/>
      <c r="W63" s="8"/>
      <c r="X63" s="8"/>
      <c r="Y63" s="8"/>
      <c r="Z63" s="8"/>
      <c r="AA63" s="8"/>
      <c r="AB63" s="8"/>
      <c r="AC63" s="8"/>
      <c r="AD63" s="8"/>
      <c r="AE63" s="8"/>
      <c r="AF63" s="8"/>
      <c r="AG63" s="8"/>
    </row>
    <row r="64" spans="2:34" ht="12.95" customHeight="1">
      <c r="B64" s="171"/>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row>
    <row r="65" spans="1:34" ht="12.95" customHeight="1">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row>
    <row r="66" spans="1:34" ht="12.95" customHeight="1">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row>
    <row r="67" spans="1:34" ht="12.95" customHeight="1">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row>
    <row r="68" spans="1:34" ht="12.95" customHeight="1">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row>
    <row r="69" spans="1:34" ht="12.95" customHeight="1">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row>
    <row r="70" spans="1:34" ht="12.95" customHeight="1">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row>
    <row r="71" spans="1:34" ht="12.95" customHeight="1">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row>
    <row r="72" spans="1:34" ht="12.95" customHeight="1">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row>
    <row r="73" spans="1:34" ht="12.95" customHeight="1">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row>
    <row r="74" spans="1:34" ht="12.95" customHeight="1">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row>
    <row r="75" spans="1:34" ht="12.95" customHeight="1">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row>
    <row r="76" spans="1:34" ht="12.95" customHeight="1">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row>
    <row r="77" spans="1:34" ht="12.95" customHeight="1">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row>
    <row r="78" spans="1:34" ht="12.95" customHeight="1">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row>
    <row r="79" spans="1:34" ht="12.95" customHeight="1">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row>
    <row r="80" spans="1:34" ht="12.95" customHeight="1">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row>
    <row r="81" spans="1:34" ht="12.95" customHeight="1">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row>
    <row r="82" spans="1:34" ht="12.95" customHeight="1">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row>
    <row r="83" spans="1:34" ht="12.95" customHeight="1">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row>
    <row r="84" spans="1:34" ht="12.95" customHeight="1">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row>
    <row r="85" spans="1:34" ht="12.95" customHeight="1">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row>
    <row r="86" spans="1:34" ht="12.95" customHeight="1">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row>
    <row r="87" spans="1:34" ht="12.95" customHeight="1">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row>
    <row r="88" spans="1:34" ht="12.95" customHeight="1">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row>
    <row r="89" spans="1:34" ht="12.95" customHeight="1">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row>
    <row r="90" spans="1:34" ht="12.95" customHeight="1">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row>
    <row r="91" spans="1:34" ht="12.95" customHeight="1">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row>
    <row r="92" spans="1:34" ht="12.95" customHeight="1">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row>
    <row r="93" spans="1:34" ht="12.95" customHeight="1">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row>
    <row r="94" spans="1:34" ht="12.95" customHeight="1">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row>
    <row r="95" spans="1:34" ht="12.95" customHeight="1">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row>
    <row r="96" spans="1:34" ht="12.95" customHeight="1">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row>
    <row r="97" spans="1:34" ht="12.95" customHeight="1">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row>
    <row r="98" spans="1:34" ht="12.95" customHeight="1">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row>
    <row r="99" spans="1:34" ht="12.95" customHeight="1">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row>
    <row r="100" spans="1:34" ht="12.95" customHeight="1">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row>
    <row r="101" spans="1:34" ht="12.95" customHeight="1">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row>
    <row r="102" spans="1:34" ht="12.95" customHeight="1">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row>
    <row r="103" spans="1:34" ht="12.95" customHeight="1">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row>
    <row r="104" spans="1:34" ht="12.95" customHeight="1">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row>
    <row r="105" spans="1:34" ht="12.95" customHeight="1">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row>
    <row r="106" spans="1:34" ht="12.95" customHeight="1">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row>
    <row r="107" spans="1:34" ht="12.95" customHeight="1">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row>
    <row r="108" spans="1:34" ht="12.95" customHeight="1">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row>
    <row r="109" spans="1:34" ht="12.95" customHeight="1">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row>
    <row r="110" spans="1:34" ht="12.95" customHeight="1">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row>
    <row r="111" spans="1:34" ht="12.95" customHeight="1">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row>
    <row r="112" spans="1:34" ht="12.95" customHeight="1">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row>
    <row r="113" spans="1:34" ht="12.95" customHeight="1">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row>
    <row r="114" spans="1:34" ht="12.95" customHeight="1">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row>
    <row r="115" spans="1:34" ht="12.95" customHeight="1">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row>
    <row r="116" spans="1:34" ht="12.95" customHeight="1">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row>
    <row r="117" spans="1:34" ht="12.95" customHeight="1">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row>
    <row r="118" spans="1:34" ht="12.95" customHeight="1">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row>
    <row r="119" spans="1:34" ht="12.95" customHeight="1">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row>
    <row r="120" spans="1:34" ht="12.95" customHeight="1">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row>
    <row r="121" spans="1:34" ht="12.95" customHeight="1">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row>
    <row r="122" spans="1:34" ht="12.95" customHeight="1">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row>
    <row r="123" spans="1:34" ht="12.95" customHeight="1">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row>
    <row r="124" spans="1:34" ht="12.95" customHeight="1">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row>
    <row r="125" spans="1:34" ht="12.95" customHeight="1">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row>
    <row r="126" spans="1:34" ht="12.95" customHeight="1">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row>
    <row r="127" spans="1:34" ht="12.95" customHeight="1">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row>
    <row r="128" spans="1:34" ht="12.95" customHeight="1">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row>
    <row r="129" spans="1:34" ht="12.95" customHeight="1">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row>
  </sheetData>
  <mergeCells count="105">
    <mergeCell ref="D46:AG46"/>
    <mergeCell ref="I31:I32"/>
    <mergeCell ref="G28:I28"/>
    <mergeCell ref="D41:AG43"/>
    <mergeCell ref="J29:L30"/>
    <mergeCell ref="J31:L32"/>
    <mergeCell ref="AG29:AG30"/>
    <mergeCell ref="AG31:AG32"/>
    <mergeCell ref="E32:F32"/>
    <mergeCell ref="U29:V29"/>
    <mergeCell ref="M31:M32"/>
    <mergeCell ref="Y35:Z38"/>
    <mergeCell ref="AA35:AB38"/>
    <mergeCell ref="AC35:AD38"/>
    <mergeCell ref="AE35:AG38"/>
    <mergeCell ref="N35:N38"/>
    <mergeCell ref="E45:AG45"/>
    <mergeCell ref="AG25:AG28"/>
    <mergeCell ref="O35:P38"/>
    <mergeCell ref="Q35:Q38"/>
    <mergeCell ref="G31:H32"/>
    <mergeCell ref="I29:I30"/>
    <mergeCell ref="E29:F29"/>
    <mergeCell ref="E30:F30"/>
    <mergeCell ref="E31:F31"/>
    <mergeCell ref="J25:L27"/>
    <mergeCell ref="C48:AG48"/>
    <mergeCell ref="C49:AG49"/>
    <mergeCell ref="R35:V38"/>
    <mergeCell ref="W35:X38"/>
    <mergeCell ref="N31:P32"/>
    <mergeCell ref="Q31:Q32"/>
    <mergeCell ref="U32:V32"/>
    <mergeCell ref="M29:M30"/>
    <mergeCell ref="W25:AF28"/>
    <mergeCell ref="U30:V30"/>
    <mergeCell ref="R24:V27"/>
    <mergeCell ref="Q25:Q27"/>
    <mergeCell ref="Q29:Q30"/>
    <mergeCell ref="B35:F38"/>
    <mergeCell ref="G35:H38"/>
    <mergeCell ref="I35:J38"/>
    <mergeCell ref="K35:K38"/>
    <mergeCell ref="W24:AG24"/>
    <mergeCell ref="L35:M38"/>
    <mergeCell ref="U31:V31"/>
    <mergeCell ref="W29:AF30"/>
    <mergeCell ref="W31:AF32"/>
    <mergeCell ref="AA19:AA20"/>
    <mergeCell ref="AB19:AC20"/>
    <mergeCell ref="AD19:AD20"/>
    <mergeCell ref="AE19:AF20"/>
    <mergeCell ref="AG19:AG20"/>
    <mergeCell ref="R21:V23"/>
    <mergeCell ref="W21:X23"/>
    <mergeCell ref="AA21:AA23"/>
    <mergeCell ref="AE21:AF23"/>
    <mergeCell ref="B24:F27"/>
    <mergeCell ref="G24:I24"/>
    <mergeCell ref="N25:P27"/>
    <mergeCell ref="N29:P30"/>
    <mergeCell ref="M25:M27"/>
    <mergeCell ref="I25:I27"/>
    <mergeCell ref="G25:H27"/>
    <mergeCell ref="AA11:AC12"/>
    <mergeCell ref="AD11:AD12"/>
    <mergeCell ref="B19:F23"/>
    <mergeCell ref="G19:Q23"/>
    <mergeCell ref="AD21:AD23"/>
    <mergeCell ref="Y21:Z23"/>
    <mergeCell ref="R11:V12"/>
    <mergeCell ref="AB21:AC23"/>
    <mergeCell ref="G29:H30"/>
    <mergeCell ref="R13:V14"/>
    <mergeCell ref="B13:F16"/>
    <mergeCell ref="G13:Q16"/>
    <mergeCell ref="W13:AG14"/>
    <mergeCell ref="AG21:AG23"/>
    <mergeCell ref="R19:V20"/>
    <mergeCell ref="W19:X20"/>
    <mergeCell ref="Y19:Z20"/>
    <mergeCell ref="E44:AG44"/>
    <mergeCell ref="B2:AG3"/>
    <mergeCell ref="B17:F18"/>
    <mergeCell ref="G17:AG18"/>
    <mergeCell ref="B8:F10"/>
    <mergeCell ref="B5:F7"/>
    <mergeCell ref="G5:AG5"/>
    <mergeCell ref="G6:AG7"/>
    <mergeCell ref="H8:AG8"/>
    <mergeCell ref="G9:I10"/>
    <mergeCell ref="J9:K10"/>
    <mergeCell ref="L9:M10"/>
    <mergeCell ref="N9:AG10"/>
    <mergeCell ref="B11:F12"/>
    <mergeCell ref="W15:AG16"/>
    <mergeCell ref="R15:V16"/>
    <mergeCell ref="J11:J12"/>
    <mergeCell ref="G11:I12"/>
    <mergeCell ref="AE11:AG12"/>
    <mergeCell ref="O11:Q12"/>
    <mergeCell ref="K11:M12"/>
    <mergeCell ref="W11:Y12"/>
    <mergeCell ref="N11:N12"/>
    <mergeCell ref="Z11:Z12"/>
  </mergeCells>
  <phoneticPr fontId="1"/>
  <dataValidations count="2">
    <dataValidation type="list" allowBlank="1" showInputMessage="1" showErrorMessage="1" sqref="W19:X20">
      <formula1>"昭和,平成,令和"</formula1>
    </dataValidation>
    <dataValidation type="list" allowBlank="1" showInputMessage="1" showErrorMessage="1" sqref="W21:X23">
      <formula1>"平成,令和"</formula1>
    </dataValidation>
  </dataValidations>
  <printOptions horizontalCentered="1"/>
  <pageMargins left="0.70866141732283472" right="0.47244094488188981" top="0.55118110236220474" bottom="0.55118110236220474" header="0.31496062992125984" footer="0.31496062992125984"/>
  <pageSetup paperSize="9" scale="99" orientation="portrait" cellComments="asDisplayed" useFirstPageNumber="1" r:id="rId1"/>
  <headerFooter>
    <oddFooter>&amp;C－ &amp;A －</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AL52"/>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23"/>
      <c r="B2" s="224"/>
      <c r="C2" s="224"/>
      <c r="D2" s="224"/>
      <c r="E2" s="224"/>
      <c r="F2" s="224"/>
      <c r="G2" s="224"/>
      <c r="H2" s="224"/>
      <c r="I2" s="224"/>
      <c r="J2" s="224"/>
      <c r="K2" s="224"/>
      <c r="L2" s="224"/>
      <c r="M2" s="224"/>
      <c r="N2" s="224"/>
      <c r="O2" s="224"/>
      <c r="P2" s="224"/>
      <c r="Q2" s="224"/>
      <c r="R2" s="224"/>
      <c r="S2" s="224"/>
      <c r="T2" s="224"/>
      <c r="U2" s="224"/>
      <c r="V2" s="224"/>
      <c r="W2" s="224"/>
      <c r="X2" s="224"/>
      <c r="Y2" s="223"/>
      <c r="Z2" s="224"/>
      <c r="AA2" s="224"/>
      <c r="AB2" s="224"/>
      <c r="AC2" s="224"/>
      <c r="AD2" s="224"/>
      <c r="AE2" s="224"/>
      <c r="AF2" s="224"/>
      <c r="AG2" s="224"/>
      <c r="AH2" s="224"/>
      <c r="AI2" s="225"/>
    </row>
    <row r="3" spans="1:36" ht="15.75" customHeight="1">
      <c r="A3" s="208"/>
      <c r="B3" s="758" t="s">
        <v>220</v>
      </c>
      <c r="C3" s="1497" t="s">
        <v>1510</v>
      </c>
      <c r="D3" s="1497"/>
      <c r="E3" s="1497"/>
      <c r="F3" s="1497"/>
      <c r="G3" s="1497"/>
      <c r="H3" s="1497"/>
      <c r="I3" s="1497"/>
      <c r="J3" s="1497"/>
      <c r="K3" s="1497"/>
      <c r="L3" s="1497"/>
      <c r="M3" s="1497"/>
      <c r="N3" s="1497"/>
      <c r="O3" s="1497"/>
      <c r="P3" s="1497"/>
      <c r="Q3" s="1497"/>
      <c r="R3" s="1497"/>
      <c r="S3" s="1497"/>
      <c r="T3" s="1497"/>
      <c r="U3" s="1497"/>
      <c r="V3" s="1497"/>
      <c r="W3" s="1497"/>
      <c r="X3" s="1552"/>
      <c r="Y3" s="735"/>
      <c r="Z3" s="735"/>
      <c r="AA3" s="735"/>
      <c r="AB3" s="735"/>
      <c r="AC3" s="735"/>
      <c r="AD3" s="735"/>
      <c r="AE3" s="735"/>
      <c r="AF3" s="735"/>
      <c r="AG3" s="735"/>
      <c r="AH3" s="735"/>
      <c r="AI3" s="756"/>
    </row>
    <row r="4" spans="1:36" ht="15.75" customHeight="1">
      <c r="A4" s="208"/>
      <c r="B4" s="758"/>
      <c r="C4" s="1642"/>
      <c r="D4" s="1642"/>
      <c r="E4" s="1642"/>
      <c r="F4" s="1642"/>
      <c r="G4" s="1642"/>
      <c r="H4" s="1642"/>
      <c r="I4" s="1642"/>
      <c r="J4" s="1642"/>
      <c r="K4" s="1642"/>
      <c r="L4" s="1642"/>
      <c r="M4" s="1642"/>
      <c r="N4" s="1642"/>
      <c r="O4" s="1642"/>
      <c r="P4" s="1642"/>
      <c r="Q4" s="1642"/>
      <c r="R4" s="1642"/>
      <c r="S4" s="1642"/>
      <c r="T4" s="1642"/>
      <c r="U4" s="1642"/>
      <c r="V4" s="1642"/>
      <c r="W4" s="1642"/>
      <c r="X4" s="1643"/>
      <c r="Y4" s="735"/>
      <c r="Z4" s="735"/>
      <c r="AA4" s="735"/>
      <c r="AB4" s="735"/>
      <c r="AC4" s="735"/>
      <c r="AD4" s="735"/>
      <c r="AE4" s="735"/>
      <c r="AF4" s="735"/>
      <c r="AG4" s="735"/>
      <c r="AH4" s="735"/>
      <c r="AI4" s="756"/>
    </row>
    <row r="5" spans="1:36" ht="15.75" customHeight="1">
      <c r="A5" s="208"/>
      <c r="B5" s="1467" t="s">
        <v>232</v>
      </c>
      <c r="C5" s="1467"/>
      <c r="D5" s="1467"/>
      <c r="E5" s="1467"/>
      <c r="F5" s="1467"/>
      <c r="G5" s="1467"/>
      <c r="H5" s="1467"/>
      <c r="I5" s="1467"/>
      <c r="J5" s="1467"/>
      <c r="K5" s="1467" t="s">
        <v>233</v>
      </c>
      <c r="L5" s="1467"/>
      <c r="M5" s="1467"/>
      <c r="N5" s="1467"/>
      <c r="O5" s="1467"/>
      <c r="P5" s="1467"/>
      <c r="Q5" s="1467"/>
      <c r="R5" s="1467"/>
      <c r="S5" s="1467"/>
      <c r="T5" s="1467"/>
      <c r="U5" s="1467"/>
      <c r="V5" s="1467"/>
      <c r="W5" s="1467"/>
      <c r="X5" s="1467"/>
      <c r="Y5" s="1436" t="s">
        <v>234</v>
      </c>
      <c r="Z5" s="1312"/>
      <c r="AA5" s="1312"/>
      <c r="AB5" s="1312"/>
      <c r="AC5" s="1333"/>
      <c r="AD5" s="1312" t="s">
        <v>235</v>
      </c>
      <c r="AE5" s="1312"/>
      <c r="AF5" s="1312"/>
      <c r="AG5" s="1312"/>
      <c r="AH5" s="1333"/>
      <c r="AI5" s="763"/>
    </row>
    <row r="6" spans="1:36" ht="21.2" customHeight="1">
      <c r="A6" s="208"/>
      <c r="B6" s="1589"/>
      <c r="C6" s="1589"/>
      <c r="D6" s="1589"/>
      <c r="E6" s="1589"/>
      <c r="F6" s="1589"/>
      <c r="G6" s="1589"/>
      <c r="H6" s="1589"/>
      <c r="I6" s="1589"/>
      <c r="J6" s="1589"/>
      <c r="K6" s="1589"/>
      <c r="L6" s="1589"/>
      <c r="M6" s="1589"/>
      <c r="N6" s="1589"/>
      <c r="O6" s="1589"/>
      <c r="P6" s="1589"/>
      <c r="Q6" s="1589"/>
      <c r="R6" s="1589"/>
      <c r="S6" s="1589"/>
      <c r="T6" s="1589"/>
      <c r="U6" s="1589"/>
      <c r="V6" s="1589"/>
      <c r="W6" s="1589"/>
      <c r="X6" s="1589"/>
      <c r="Y6" s="1593"/>
      <c r="Z6" s="1594"/>
      <c r="AA6" s="1594"/>
      <c r="AB6" s="1594"/>
      <c r="AC6" s="215" t="s">
        <v>17</v>
      </c>
      <c r="AD6" s="1594"/>
      <c r="AE6" s="1594"/>
      <c r="AF6" s="1594"/>
      <c r="AG6" s="1594"/>
      <c r="AH6" s="700" t="s">
        <v>92</v>
      </c>
      <c r="AI6" s="763"/>
    </row>
    <row r="7" spans="1:36" ht="21.2" customHeight="1">
      <c r="A7" s="208"/>
      <c r="B7" s="1589"/>
      <c r="C7" s="1589"/>
      <c r="D7" s="1589"/>
      <c r="E7" s="1589"/>
      <c r="F7" s="1589"/>
      <c r="G7" s="1589"/>
      <c r="H7" s="1589"/>
      <c r="I7" s="1589"/>
      <c r="J7" s="1589"/>
      <c r="K7" s="1589"/>
      <c r="L7" s="1589"/>
      <c r="M7" s="1589"/>
      <c r="N7" s="1589"/>
      <c r="O7" s="1589"/>
      <c r="P7" s="1589"/>
      <c r="Q7" s="1589"/>
      <c r="R7" s="1589"/>
      <c r="S7" s="1589"/>
      <c r="T7" s="1589"/>
      <c r="U7" s="1589"/>
      <c r="V7" s="1589"/>
      <c r="W7" s="1589"/>
      <c r="X7" s="1589"/>
      <c r="Y7" s="1593"/>
      <c r="Z7" s="1594"/>
      <c r="AA7" s="1594"/>
      <c r="AB7" s="1594"/>
      <c r="AC7" s="241" t="s">
        <v>17</v>
      </c>
      <c r="AD7" s="1594"/>
      <c r="AE7" s="1594"/>
      <c r="AF7" s="1594"/>
      <c r="AG7" s="1594"/>
      <c r="AH7" s="784" t="s">
        <v>92</v>
      </c>
      <c r="AI7" s="763"/>
    </row>
    <row r="8" spans="1:36" ht="21.2" customHeight="1">
      <c r="A8" s="208"/>
      <c r="B8" s="1589"/>
      <c r="C8" s="1589"/>
      <c r="D8" s="1589"/>
      <c r="E8" s="1589"/>
      <c r="F8" s="1589"/>
      <c r="G8" s="1589"/>
      <c r="H8" s="1589"/>
      <c r="I8" s="1589"/>
      <c r="J8" s="1589"/>
      <c r="K8" s="1589"/>
      <c r="L8" s="1589"/>
      <c r="M8" s="1589"/>
      <c r="N8" s="1589"/>
      <c r="O8" s="1589"/>
      <c r="P8" s="1589"/>
      <c r="Q8" s="1589"/>
      <c r="R8" s="1589"/>
      <c r="S8" s="1589"/>
      <c r="T8" s="1589"/>
      <c r="U8" s="1589"/>
      <c r="V8" s="1589"/>
      <c r="W8" s="1589"/>
      <c r="X8" s="1589"/>
      <c r="Y8" s="1593"/>
      <c r="Z8" s="1594"/>
      <c r="AA8" s="1594"/>
      <c r="AB8" s="1594"/>
      <c r="AC8" s="241" t="s">
        <v>17</v>
      </c>
      <c r="AD8" s="1594"/>
      <c r="AE8" s="1594"/>
      <c r="AF8" s="1594"/>
      <c r="AG8" s="1594"/>
      <c r="AH8" s="784" t="s">
        <v>92</v>
      </c>
      <c r="AI8" s="763"/>
    </row>
    <row r="9" spans="1:36" ht="15.75" customHeight="1">
      <c r="A9" s="208"/>
      <c r="B9" s="758"/>
      <c r="C9" s="758"/>
      <c r="D9" s="758"/>
      <c r="E9" s="758"/>
      <c r="F9" s="758"/>
      <c r="G9" s="758"/>
      <c r="H9" s="758"/>
      <c r="I9" s="758"/>
      <c r="J9" s="758"/>
      <c r="K9" s="758"/>
      <c r="L9" s="758"/>
      <c r="M9" s="758"/>
      <c r="N9" s="758"/>
      <c r="O9" s="758"/>
      <c r="P9" s="758"/>
      <c r="Q9" s="758"/>
      <c r="R9" s="758"/>
      <c r="S9" s="758"/>
      <c r="T9" s="758"/>
      <c r="U9" s="758"/>
      <c r="V9" s="758"/>
      <c r="W9" s="758"/>
      <c r="X9" s="242"/>
      <c r="Y9" s="243"/>
      <c r="Z9" s="758"/>
      <c r="AA9" s="758"/>
      <c r="AB9" s="758"/>
      <c r="AC9" s="758"/>
      <c r="AD9" s="758"/>
      <c r="AE9" s="758"/>
      <c r="AF9" s="758"/>
      <c r="AG9" s="758"/>
      <c r="AH9" s="758"/>
      <c r="AI9" s="763"/>
    </row>
    <row r="10" spans="1:36" ht="15.75" customHeight="1">
      <c r="A10" s="208"/>
      <c r="B10" s="758" t="s">
        <v>220</v>
      </c>
      <c r="C10" s="758" t="s">
        <v>236</v>
      </c>
      <c r="D10" s="758"/>
      <c r="E10" s="758"/>
      <c r="F10" s="758"/>
      <c r="G10" s="758"/>
      <c r="H10" s="758"/>
      <c r="I10" s="758"/>
      <c r="J10" s="758"/>
      <c r="K10" s="758"/>
      <c r="L10" s="758"/>
      <c r="M10" s="758"/>
      <c r="N10" s="758"/>
      <c r="O10" s="758"/>
      <c r="P10" s="758"/>
      <c r="Q10" s="758"/>
      <c r="R10" s="758"/>
      <c r="S10" s="758"/>
      <c r="T10" s="758"/>
      <c r="U10" s="758"/>
      <c r="V10" s="758"/>
      <c r="W10" s="758"/>
      <c r="X10" s="222"/>
      <c r="Y10" s="758"/>
      <c r="Z10" s="758"/>
      <c r="AA10" s="758"/>
      <c r="AB10" s="758"/>
      <c r="AC10" s="758"/>
      <c r="AD10" s="758"/>
      <c r="AE10" s="758"/>
      <c r="AF10" s="758"/>
      <c r="AG10" s="758"/>
      <c r="AH10" s="758"/>
      <c r="AI10" s="763"/>
    </row>
    <row r="11" spans="1:36" ht="25.5" customHeight="1">
      <c r="A11" s="208"/>
      <c r="B11" s="1473" t="s">
        <v>237</v>
      </c>
      <c r="C11" s="1473"/>
      <c r="D11" s="1473"/>
      <c r="E11" s="1473"/>
      <c r="F11" s="1473"/>
      <c r="G11" s="1473"/>
      <c r="H11" s="1333" t="s">
        <v>238</v>
      </c>
      <c r="I11" s="1473"/>
      <c r="J11" s="1473"/>
      <c r="K11" s="1473"/>
      <c r="L11" s="1473"/>
      <c r="M11" s="1473"/>
      <c r="N11" s="1473"/>
      <c r="O11" s="1473"/>
      <c r="P11" s="1473"/>
      <c r="Q11" s="1473"/>
      <c r="R11" s="1473"/>
      <c r="S11" s="1473"/>
      <c r="T11" s="1473"/>
      <c r="U11" s="1473"/>
      <c r="V11" s="1473"/>
      <c r="W11" s="1473"/>
      <c r="X11" s="1473"/>
      <c r="Y11" s="1639" t="s">
        <v>49</v>
      </c>
      <c r="Z11" s="1640"/>
      <c r="AA11" s="1640"/>
      <c r="AB11" s="1640"/>
      <c r="AC11" s="1641"/>
      <c r="AD11" s="1312" t="s">
        <v>50</v>
      </c>
      <c r="AE11" s="1312"/>
      <c r="AF11" s="1312"/>
      <c r="AG11" s="1312"/>
      <c r="AH11" s="1333"/>
      <c r="AI11" s="763"/>
    </row>
    <row r="12" spans="1:36" ht="15.75" customHeight="1">
      <c r="A12" s="208"/>
      <c r="B12" s="1213"/>
      <c r="C12" s="1214"/>
      <c r="D12" s="1214"/>
      <c r="E12" s="1214"/>
      <c r="F12" s="1214"/>
      <c r="G12" s="1215"/>
      <c r="H12" s="244" t="s">
        <v>134</v>
      </c>
      <c r="I12" s="243" t="s">
        <v>124</v>
      </c>
      <c r="J12" s="243"/>
      <c r="K12" s="205"/>
      <c r="L12" s="205"/>
      <c r="M12" s="243"/>
      <c r="N12" s="243"/>
      <c r="O12" s="243"/>
      <c r="P12" s="243"/>
      <c r="Q12" s="243"/>
      <c r="R12" s="243"/>
      <c r="S12" s="243"/>
      <c r="T12" s="243"/>
      <c r="U12" s="243"/>
      <c r="V12" s="243"/>
      <c r="W12" s="243"/>
      <c r="X12" s="242"/>
      <c r="Y12" s="1213"/>
      <c r="Z12" s="1214"/>
      <c r="AA12" s="1214"/>
      <c r="AB12" s="1214"/>
      <c r="AC12" s="1637" t="s">
        <v>92</v>
      </c>
      <c r="AD12" s="1213"/>
      <c r="AE12" s="1214"/>
      <c r="AF12" s="1214"/>
      <c r="AG12" s="1214"/>
      <c r="AH12" s="1637" t="s">
        <v>40</v>
      </c>
      <c r="AI12" s="763"/>
      <c r="AJ12" s="764"/>
    </row>
    <row r="13" spans="1:36" ht="15.75" customHeight="1">
      <c r="A13" s="208"/>
      <c r="B13" s="1216"/>
      <c r="C13" s="1217"/>
      <c r="D13" s="1217"/>
      <c r="E13" s="1217"/>
      <c r="F13" s="1217"/>
      <c r="G13" s="1218"/>
      <c r="H13" s="245" t="s">
        <v>134</v>
      </c>
      <c r="I13" s="221" t="s">
        <v>20</v>
      </c>
      <c r="J13" s="221"/>
      <c r="K13" s="221"/>
      <c r="L13" s="221" t="s">
        <v>123</v>
      </c>
      <c r="M13" s="1217"/>
      <c r="N13" s="1217"/>
      <c r="O13" s="1217"/>
      <c r="P13" s="1217"/>
      <c r="Q13" s="1217"/>
      <c r="R13" s="1217"/>
      <c r="S13" s="1217"/>
      <c r="T13" s="1217"/>
      <c r="U13" s="1217"/>
      <c r="V13" s="221" t="s">
        <v>221</v>
      </c>
      <c r="W13" s="221"/>
      <c r="X13" s="222"/>
      <c r="Y13" s="1216"/>
      <c r="Z13" s="1217"/>
      <c r="AA13" s="1217"/>
      <c r="AB13" s="1217"/>
      <c r="AC13" s="1638"/>
      <c r="AD13" s="1216"/>
      <c r="AE13" s="1217"/>
      <c r="AF13" s="1217"/>
      <c r="AG13" s="1217"/>
      <c r="AH13" s="1638"/>
      <c r="AI13" s="763"/>
      <c r="AJ13" s="764"/>
    </row>
    <row r="14" spans="1:36" ht="15.75" customHeight="1">
      <c r="A14" s="208"/>
      <c r="B14" s="1213"/>
      <c r="C14" s="1214"/>
      <c r="D14" s="1214"/>
      <c r="E14" s="1214"/>
      <c r="F14" s="1214"/>
      <c r="G14" s="1215"/>
      <c r="H14" s="246" t="s">
        <v>134</v>
      </c>
      <c r="I14" s="243" t="s">
        <v>124</v>
      </c>
      <c r="J14" s="243"/>
      <c r="K14" s="205"/>
      <c r="L14" s="205"/>
      <c r="M14" s="243"/>
      <c r="N14" s="243"/>
      <c r="O14" s="243"/>
      <c r="P14" s="243"/>
      <c r="Q14" s="243"/>
      <c r="R14" s="243"/>
      <c r="S14" s="243"/>
      <c r="T14" s="243"/>
      <c r="U14" s="243"/>
      <c r="V14" s="243"/>
      <c r="W14" s="243"/>
      <c r="X14" s="242"/>
      <c r="Y14" s="1213"/>
      <c r="Z14" s="1214"/>
      <c r="AA14" s="1214"/>
      <c r="AB14" s="1214"/>
      <c r="AC14" s="1637" t="s">
        <v>92</v>
      </c>
      <c r="AD14" s="1213"/>
      <c r="AE14" s="1214"/>
      <c r="AF14" s="1214"/>
      <c r="AG14" s="1214"/>
      <c r="AH14" s="1637" t="s">
        <v>40</v>
      </c>
      <c r="AI14" s="763"/>
      <c r="AJ14" s="764"/>
    </row>
    <row r="15" spans="1:36" ht="15.75" customHeight="1">
      <c r="A15" s="208"/>
      <c r="B15" s="1216"/>
      <c r="C15" s="1217"/>
      <c r="D15" s="1217"/>
      <c r="E15" s="1217"/>
      <c r="F15" s="1217"/>
      <c r="G15" s="1218"/>
      <c r="H15" s="245" t="s">
        <v>134</v>
      </c>
      <c r="I15" s="221" t="s">
        <v>20</v>
      </c>
      <c r="J15" s="221"/>
      <c r="K15" s="221"/>
      <c r="L15" s="221" t="s">
        <v>123</v>
      </c>
      <c r="M15" s="1217"/>
      <c r="N15" s="1217"/>
      <c r="O15" s="1217"/>
      <c r="P15" s="1217"/>
      <c r="Q15" s="1217"/>
      <c r="R15" s="1217"/>
      <c r="S15" s="1217"/>
      <c r="T15" s="1217"/>
      <c r="U15" s="1217"/>
      <c r="V15" s="221" t="s">
        <v>221</v>
      </c>
      <c r="W15" s="221"/>
      <c r="X15" s="222"/>
      <c r="Y15" s="1216"/>
      <c r="Z15" s="1217"/>
      <c r="AA15" s="1217"/>
      <c r="AB15" s="1217"/>
      <c r="AC15" s="1638"/>
      <c r="AD15" s="1216"/>
      <c r="AE15" s="1217"/>
      <c r="AF15" s="1217"/>
      <c r="AG15" s="1217"/>
      <c r="AH15" s="1638"/>
      <c r="AI15" s="763"/>
    </row>
    <row r="16" spans="1:36" ht="15.75" customHeight="1">
      <c r="A16" s="208"/>
      <c r="B16" s="1213"/>
      <c r="C16" s="1214"/>
      <c r="D16" s="1214"/>
      <c r="E16" s="1214"/>
      <c r="F16" s="1214"/>
      <c r="G16" s="1215"/>
      <c r="H16" s="246" t="s">
        <v>134</v>
      </c>
      <c r="I16" s="243" t="s">
        <v>124</v>
      </c>
      <c r="J16" s="243"/>
      <c r="K16" s="205"/>
      <c r="L16" s="205"/>
      <c r="M16" s="243"/>
      <c r="N16" s="243"/>
      <c r="O16" s="243"/>
      <c r="P16" s="243"/>
      <c r="Q16" s="243"/>
      <c r="R16" s="243"/>
      <c r="S16" s="243"/>
      <c r="T16" s="243"/>
      <c r="U16" s="243"/>
      <c r="V16" s="243"/>
      <c r="W16" s="243"/>
      <c r="X16" s="242"/>
      <c r="Y16" s="1213"/>
      <c r="Z16" s="1214"/>
      <c r="AA16" s="1214"/>
      <c r="AB16" s="1214"/>
      <c r="AC16" s="1637" t="s">
        <v>92</v>
      </c>
      <c r="AD16" s="1213"/>
      <c r="AE16" s="1214"/>
      <c r="AF16" s="1214"/>
      <c r="AG16" s="1214"/>
      <c r="AH16" s="1637" t="s">
        <v>40</v>
      </c>
      <c r="AI16" s="763"/>
    </row>
    <row r="17" spans="1:38" ht="15.75" customHeight="1">
      <c r="A17" s="208"/>
      <c r="B17" s="1216"/>
      <c r="C17" s="1217"/>
      <c r="D17" s="1217"/>
      <c r="E17" s="1217"/>
      <c r="F17" s="1217"/>
      <c r="G17" s="1218"/>
      <c r="H17" s="245" t="s">
        <v>134</v>
      </c>
      <c r="I17" s="221" t="s">
        <v>20</v>
      </c>
      <c r="J17" s="221"/>
      <c r="K17" s="221"/>
      <c r="L17" s="221" t="s">
        <v>123</v>
      </c>
      <c r="M17" s="1217"/>
      <c r="N17" s="1217"/>
      <c r="O17" s="1217"/>
      <c r="P17" s="1217"/>
      <c r="Q17" s="1217"/>
      <c r="R17" s="1217"/>
      <c r="S17" s="1217"/>
      <c r="T17" s="1217"/>
      <c r="U17" s="1217"/>
      <c r="V17" s="221" t="s">
        <v>221</v>
      </c>
      <c r="W17" s="221"/>
      <c r="X17" s="222"/>
      <c r="Y17" s="1216"/>
      <c r="Z17" s="1217"/>
      <c r="AA17" s="1217"/>
      <c r="AB17" s="1217"/>
      <c r="AC17" s="1638"/>
      <c r="AD17" s="1216"/>
      <c r="AE17" s="1217"/>
      <c r="AF17" s="1217"/>
      <c r="AG17" s="1217"/>
      <c r="AH17" s="1638"/>
      <c r="AI17" s="763"/>
    </row>
    <row r="18" spans="1:38" ht="15.75" customHeight="1">
      <c r="A18" s="208"/>
      <c r="B18" s="758"/>
      <c r="C18" s="758"/>
      <c r="D18" s="758"/>
      <c r="E18" s="758"/>
      <c r="F18" s="758"/>
      <c r="G18" s="758"/>
      <c r="H18" s="758"/>
      <c r="I18" s="758"/>
      <c r="J18" s="758"/>
      <c r="K18" s="758"/>
      <c r="L18" s="758"/>
      <c r="M18" s="758"/>
      <c r="N18" s="758"/>
      <c r="O18" s="758"/>
      <c r="P18" s="758"/>
      <c r="Q18" s="758"/>
      <c r="R18" s="758"/>
      <c r="S18" s="758"/>
      <c r="T18" s="758"/>
      <c r="U18" s="758"/>
      <c r="V18" s="758"/>
      <c r="W18" s="758"/>
      <c r="X18" s="242"/>
      <c r="Y18" s="247" t="s">
        <v>2268</v>
      </c>
      <c r="Z18" s="758"/>
      <c r="AA18" s="758"/>
      <c r="AB18" s="758"/>
      <c r="AC18" s="758"/>
      <c r="AD18" s="758"/>
      <c r="AE18" s="758"/>
      <c r="AF18" s="758"/>
      <c r="AG18" s="758"/>
      <c r="AH18" s="758"/>
      <c r="AI18" s="763"/>
    </row>
    <row r="19" spans="1:38" ht="15.75" customHeight="1">
      <c r="A19" s="208"/>
      <c r="B19" s="758" t="s">
        <v>2350</v>
      </c>
      <c r="D19" s="764" t="s">
        <v>1829</v>
      </c>
      <c r="E19" s="764"/>
      <c r="F19" s="764"/>
      <c r="G19" s="764"/>
      <c r="H19" s="764"/>
      <c r="I19" s="764"/>
      <c r="J19" s="764"/>
      <c r="K19" s="764"/>
      <c r="L19" s="764"/>
      <c r="M19" s="764"/>
      <c r="N19" s="764"/>
      <c r="O19" s="764"/>
      <c r="P19" s="764"/>
      <c r="Q19" s="764"/>
      <c r="R19" s="764"/>
      <c r="S19" s="764"/>
      <c r="T19" s="764"/>
      <c r="U19" s="764"/>
      <c r="V19" s="764"/>
      <c r="W19" s="764"/>
      <c r="X19" s="222"/>
      <c r="Y19" s="128" t="s">
        <v>2269</v>
      </c>
      <c r="Z19" s="764"/>
      <c r="AA19" s="764"/>
      <c r="AB19" s="764"/>
      <c r="AC19" s="764"/>
      <c r="AD19" s="764"/>
      <c r="AE19" s="764"/>
      <c r="AF19" s="764"/>
      <c r="AG19" s="764"/>
      <c r="AH19" s="764"/>
      <c r="AI19" s="763"/>
    </row>
    <row r="20" spans="1:38" ht="15.75" customHeight="1">
      <c r="A20" s="208"/>
      <c r="B20" s="1473" t="s">
        <v>239</v>
      </c>
      <c r="C20" s="1473"/>
      <c r="D20" s="1473"/>
      <c r="E20" s="1473"/>
      <c r="F20" s="1473"/>
      <c r="G20" s="1473"/>
      <c r="H20" s="1473"/>
      <c r="I20" s="1473"/>
      <c r="J20" s="1473"/>
      <c r="K20" s="1473"/>
      <c r="L20" s="1473"/>
      <c r="M20" s="1436" t="s">
        <v>242</v>
      </c>
      <c r="N20" s="1312"/>
      <c r="O20" s="1312"/>
      <c r="P20" s="1312"/>
      <c r="Q20" s="1312"/>
      <c r="R20" s="1312"/>
      <c r="S20" s="1312"/>
      <c r="T20" s="1312"/>
      <c r="U20" s="1312"/>
      <c r="V20" s="1312"/>
      <c r="W20" s="1333"/>
      <c r="X20" s="1436" t="s">
        <v>243</v>
      </c>
      <c r="Y20" s="1312"/>
      <c r="Z20" s="1312"/>
      <c r="AA20" s="1312"/>
      <c r="AB20" s="1312"/>
      <c r="AC20" s="1312"/>
      <c r="AD20" s="1312"/>
      <c r="AE20" s="1312"/>
      <c r="AF20" s="1312"/>
      <c r="AG20" s="1312"/>
      <c r="AH20" s="1333"/>
      <c r="AI20" s="763"/>
    </row>
    <row r="21" spans="1:38" ht="15.75" customHeight="1">
      <c r="A21" s="208"/>
      <c r="B21" s="1644" t="s">
        <v>240</v>
      </c>
      <c r="C21" s="1644"/>
      <c r="D21" s="1644"/>
      <c r="E21" s="1644"/>
      <c r="F21" s="1644"/>
      <c r="G21" s="1644"/>
      <c r="H21" s="1644"/>
      <c r="I21" s="1644"/>
      <c r="J21" s="1644"/>
      <c r="K21" s="1644"/>
      <c r="L21" s="1644"/>
      <c r="M21" s="1593"/>
      <c r="N21" s="1594"/>
      <c r="O21" s="248" t="s">
        <v>52</v>
      </c>
      <c r="P21" s="1594"/>
      <c r="Q21" s="1594"/>
      <c r="R21" s="248" t="s">
        <v>51</v>
      </c>
      <c r="S21" s="1594"/>
      <c r="T21" s="1594"/>
      <c r="U21" s="248" t="s">
        <v>52</v>
      </c>
      <c r="V21" s="1594"/>
      <c r="W21" s="1616"/>
      <c r="X21" s="1593"/>
      <c r="Y21" s="1594"/>
      <c r="Z21" s="248" t="s">
        <v>52</v>
      </c>
      <c r="AA21" s="1594"/>
      <c r="AB21" s="1594"/>
      <c r="AC21" s="248" t="s">
        <v>51</v>
      </c>
      <c r="AD21" s="1594"/>
      <c r="AE21" s="1594"/>
      <c r="AF21" s="248" t="s">
        <v>52</v>
      </c>
      <c r="AG21" s="1594"/>
      <c r="AH21" s="1616"/>
      <c r="AI21" s="763"/>
    </row>
    <row r="22" spans="1:38" ht="21.2" customHeight="1">
      <c r="A22" s="208"/>
      <c r="B22" s="1645" t="s">
        <v>18</v>
      </c>
      <c r="C22" s="1645"/>
      <c r="D22" s="1645"/>
      <c r="E22" s="1645"/>
      <c r="F22" s="1645"/>
      <c r="G22" s="1645"/>
      <c r="H22" s="1645"/>
      <c r="I22" s="1645"/>
      <c r="J22" s="1645"/>
      <c r="K22" s="1645"/>
      <c r="L22" s="1645"/>
      <c r="M22" s="1213"/>
      <c r="N22" s="1214"/>
      <c r="O22" s="243" t="s">
        <v>52</v>
      </c>
      <c r="P22" s="1214"/>
      <c r="Q22" s="1214"/>
      <c r="R22" s="243" t="s">
        <v>51</v>
      </c>
      <c r="S22" s="1214"/>
      <c r="T22" s="1214"/>
      <c r="U22" s="243" t="s">
        <v>52</v>
      </c>
      <c r="V22" s="1214"/>
      <c r="W22" s="1215"/>
      <c r="X22" s="1213"/>
      <c r="Y22" s="1214"/>
      <c r="Z22" s="243" t="s">
        <v>52</v>
      </c>
      <c r="AA22" s="1214"/>
      <c r="AB22" s="1214"/>
      <c r="AC22" s="243" t="s">
        <v>51</v>
      </c>
      <c r="AD22" s="1214"/>
      <c r="AE22" s="1214"/>
      <c r="AF22" s="243" t="s">
        <v>52</v>
      </c>
      <c r="AG22" s="1214"/>
      <c r="AH22" s="1215"/>
      <c r="AI22" s="763"/>
    </row>
    <row r="23" spans="1:38" ht="21.2" customHeight="1">
      <c r="A23" s="208"/>
      <c r="B23" s="1646" t="s">
        <v>244</v>
      </c>
      <c r="C23" s="1646"/>
      <c r="D23" s="1646"/>
      <c r="E23" s="1646"/>
      <c r="F23" s="1646"/>
      <c r="G23" s="1646"/>
      <c r="H23" s="1646"/>
      <c r="I23" s="1646"/>
      <c r="J23" s="1646"/>
      <c r="K23" s="1648" t="s">
        <v>246</v>
      </c>
      <c r="L23" s="1648"/>
      <c r="M23" s="1593"/>
      <c r="N23" s="1594"/>
      <c r="O23" s="248" t="s">
        <v>52</v>
      </c>
      <c r="P23" s="1594"/>
      <c r="Q23" s="1594"/>
      <c r="R23" s="248" t="s">
        <v>51</v>
      </c>
      <c r="S23" s="1594"/>
      <c r="T23" s="1594"/>
      <c r="U23" s="248" t="s">
        <v>52</v>
      </c>
      <c r="V23" s="1594"/>
      <c r="W23" s="1616"/>
      <c r="X23" s="1593"/>
      <c r="Y23" s="1594"/>
      <c r="Z23" s="248" t="s">
        <v>52</v>
      </c>
      <c r="AA23" s="1594"/>
      <c r="AB23" s="1594"/>
      <c r="AC23" s="248" t="s">
        <v>51</v>
      </c>
      <c r="AD23" s="1594"/>
      <c r="AE23" s="1594"/>
      <c r="AF23" s="248" t="s">
        <v>52</v>
      </c>
      <c r="AG23" s="1594"/>
      <c r="AH23" s="1616"/>
      <c r="AI23" s="763"/>
    </row>
    <row r="24" spans="1:38" ht="21.2" customHeight="1">
      <c r="A24" s="208"/>
      <c r="B24" s="1647"/>
      <c r="C24" s="1647"/>
      <c r="D24" s="1647"/>
      <c r="E24" s="1647"/>
      <c r="F24" s="1647"/>
      <c r="G24" s="1647"/>
      <c r="H24" s="1647"/>
      <c r="I24" s="1647"/>
      <c r="J24" s="1647"/>
      <c r="K24" s="1648" t="s">
        <v>247</v>
      </c>
      <c r="L24" s="1648"/>
      <c r="M24" s="1593"/>
      <c r="N24" s="1594"/>
      <c r="O24" s="248" t="s">
        <v>52</v>
      </c>
      <c r="P24" s="1594"/>
      <c r="Q24" s="1594"/>
      <c r="R24" s="248" t="s">
        <v>51</v>
      </c>
      <c r="S24" s="1594"/>
      <c r="T24" s="1594"/>
      <c r="U24" s="248" t="s">
        <v>52</v>
      </c>
      <c r="V24" s="1594"/>
      <c r="W24" s="1616"/>
      <c r="X24" s="1593"/>
      <c r="Y24" s="1594"/>
      <c r="Z24" s="248" t="s">
        <v>52</v>
      </c>
      <c r="AA24" s="1594"/>
      <c r="AB24" s="1594"/>
      <c r="AC24" s="248" t="s">
        <v>51</v>
      </c>
      <c r="AD24" s="1594"/>
      <c r="AE24" s="1594"/>
      <c r="AF24" s="248" t="s">
        <v>52</v>
      </c>
      <c r="AG24" s="1594"/>
      <c r="AH24" s="1616"/>
      <c r="AI24" s="763"/>
    </row>
    <row r="25" spans="1:38" ht="21.2" customHeight="1">
      <c r="A25" s="208"/>
      <c r="B25" s="1645" t="s">
        <v>241</v>
      </c>
      <c r="C25" s="1645"/>
      <c r="D25" s="1645"/>
      <c r="E25" s="1645"/>
      <c r="F25" s="1645"/>
      <c r="G25" s="1645"/>
      <c r="H25" s="1645"/>
      <c r="I25" s="1645"/>
      <c r="J25" s="1645"/>
      <c r="K25" s="1645"/>
      <c r="L25" s="1645"/>
      <c r="M25" s="1213"/>
      <c r="N25" s="1214"/>
      <c r="O25" s="243" t="s">
        <v>52</v>
      </c>
      <c r="P25" s="1214"/>
      <c r="Q25" s="1214"/>
      <c r="R25" s="243" t="s">
        <v>51</v>
      </c>
      <c r="S25" s="1214"/>
      <c r="T25" s="1214"/>
      <c r="U25" s="243" t="s">
        <v>52</v>
      </c>
      <c r="V25" s="1214"/>
      <c r="W25" s="1215"/>
      <c r="X25" s="1213"/>
      <c r="Y25" s="1214"/>
      <c r="Z25" s="243" t="s">
        <v>52</v>
      </c>
      <c r="AA25" s="1214"/>
      <c r="AB25" s="1214"/>
      <c r="AC25" s="243" t="s">
        <v>51</v>
      </c>
      <c r="AD25" s="1214"/>
      <c r="AE25" s="1214"/>
      <c r="AF25" s="243" t="s">
        <v>52</v>
      </c>
      <c r="AG25" s="1214"/>
      <c r="AH25" s="1215"/>
      <c r="AI25" s="763"/>
    </row>
    <row r="26" spans="1:38" ht="21.2" customHeight="1">
      <c r="A26" s="208"/>
      <c r="B26" s="1646" t="s">
        <v>245</v>
      </c>
      <c r="C26" s="1646"/>
      <c r="D26" s="1646"/>
      <c r="E26" s="1646"/>
      <c r="F26" s="1646"/>
      <c r="G26" s="1646"/>
      <c r="H26" s="1646"/>
      <c r="I26" s="1646"/>
      <c r="J26" s="1646"/>
      <c r="K26" s="1648" t="s">
        <v>246</v>
      </c>
      <c r="L26" s="1648"/>
      <c r="M26" s="1593"/>
      <c r="N26" s="1594"/>
      <c r="O26" s="248" t="s">
        <v>52</v>
      </c>
      <c r="P26" s="1594"/>
      <c r="Q26" s="1594"/>
      <c r="R26" s="248" t="s">
        <v>51</v>
      </c>
      <c r="S26" s="1594"/>
      <c r="T26" s="1594"/>
      <c r="U26" s="248" t="s">
        <v>52</v>
      </c>
      <c r="V26" s="1594"/>
      <c r="W26" s="1616"/>
      <c r="X26" s="1593"/>
      <c r="Y26" s="1594"/>
      <c r="Z26" s="248" t="s">
        <v>52</v>
      </c>
      <c r="AA26" s="1594"/>
      <c r="AB26" s="1594"/>
      <c r="AC26" s="248" t="s">
        <v>51</v>
      </c>
      <c r="AD26" s="1594"/>
      <c r="AE26" s="1594"/>
      <c r="AF26" s="248" t="s">
        <v>52</v>
      </c>
      <c r="AG26" s="1594"/>
      <c r="AH26" s="1616"/>
      <c r="AI26" s="763"/>
    </row>
    <row r="27" spans="1:38" ht="21.2" customHeight="1">
      <c r="A27" s="208"/>
      <c r="B27" s="1647"/>
      <c r="C27" s="1647"/>
      <c r="D27" s="1647"/>
      <c r="E27" s="1647"/>
      <c r="F27" s="1647"/>
      <c r="G27" s="1647"/>
      <c r="H27" s="1647"/>
      <c r="I27" s="1647"/>
      <c r="J27" s="1647"/>
      <c r="K27" s="1648" t="s">
        <v>247</v>
      </c>
      <c r="L27" s="1648"/>
      <c r="M27" s="1593"/>
      <c r="N27" s="1594"/>
      <c r="O27" s="248" t="s">
        <v>52</v>
      </c>
      <c r="P27" s="1594"/>
      <c r="Q27" s="1594"/>
      <c r="R27" s="248" t="s">
        <v>51</v>
      </c>
      <c r="S27" s="1594"/>
      <c r="T27" s="1594"/>
      <c r="U27" s="248" t="s">
        <v>52</v>
      </c>
      <c r="V27" s="1594"/>
      <c r="W27" s="1616"/>
      <c r="X27" s="1593"/>
      <c r="Y27" s="1594"/>
      <c r="Z27" s="248" t="s">
        <v>52</v>
      </c>
      <c r="AA27" s="1594"/>
      <c r="AB27" s="1594"/>
      <c r="AC27" s="248" t="s">
        <v>51</v>
      </c>
      <c r="AD27" s="1594"/>
      <c r="AE27" s="1594"/>
      <c r="AF27" s="248" t="s">
        <v>52</v>
      </c>
      <c r="AG27" s="1594"/>
      <c r="AH27" s="1616"/>
      <c r="AI27" s="763"/>
    </row>
    <row r="28" spans="1:38" ht="15.75" customHeight="1">
      <c r="A28" s="208"/>
      <c r="B28" s="758"/>
      <c r="C28" s="758"/>
      <c r="D28" s="758"/>
      <c r="E28" s="758"/>
      <c r="F28" s="758"/>
      <c r="G28" s="758"/>
      <c r="H28" s="758"/>
      <c r="I28" s="758"/>
      <c r="J28" s="758"/>
      <c r="K28" s="758"/>
      <c r="L28" s="758"/>
      <c r="M28" s="758"/>
      <c r="N28" s="758"/>
      <c r="O28" s="758"/>
      <c r="P28" s="758"/>
      <c r="Q28" s="758"/>
      <c r="R28" s="758"/>
      <c r="S28" s="758"/>
      <c r="T28" s="758"/>
      <c r="U28" s="758"/>
      <c r="V28" s="758"/>
      <c r="W28" s="758"/>
      <c r="X28" s="242"/>
      <c r="Y28" s="758"/>
      <c r="Z28" s="758"/>
      <c r="AA28" s="758"/>
      <c r="AB28" s="758"/>
      <c r="AC28" s="758"/>
      <c r="AD28" s="758"/>
      <c r="AE28" s="758"/>
      <c r="AF28" s="758"/>
      <c r="AG28" s="758"/>
      <c r="AH28" s="758"/>
      <c r="AI28" s="763"/>
    </row>
    <row r="29" spans="1:38" ht="15.75" customHeight="1">
      <c r="A29" s="208"/>
      <c r="B29" s="758" t="s">
        <v>2276</v>
      </c>
      <c r="D29" s="230" t="s">
        <v>1790</v>
      </c>
      <c r="E29" s="745"/>
      <c r="F29" s="745"/>
      <c r="G29" s="745"/>
      <c r="H29" s="745"/>
      <c r="I29" s="745"/>
      <c r="J29" s="745"/>
      <c r="K29" s="745"/>
      <c r="L29" s="745"/>
      <c r="M29" s="745"/>
      <c r="N29" s="745"/>
      <c r="O29" s="745"/>
      <c r="P29" s="745"/>
      <c r="Q29" s="745"/>
      <c r="R29" s="745"/>
      <c r="S29" s="745"/>
      <c r="T29" s="745"/>
      <c r="U29" s="745"/>
      <c r="V29" s="745"/>
      <c r="W29" s="745"/>
      <c r="X29" s="745"/>
      <c r="Y29" s="745"/>
      <c r="Z29" s="745"/>
      <c r="AA29" s="745"/>
      <c r="AB29" s="745"/>
      <c r="AC29" s="745"/>
      <c r="AD29" s="745"/>
      <c r="AE29" s="745"/>
      <c r="AF29" s="745"/>
      <c r="AG29" s="745"/>
      <c r="AH29" s="745"/>
      <c r="AI29" s="759"/>
    </row>
    <row r="30" spans="1:38" s="129" customFormat="1" ht="13.5" customHeight="1">
      <c r="A30" s="139"/>
      <c r="B30" s="1207" t="s">
        <v>1709</v>
      </c>
      <c r="C30" s="1208"/>
      <c r="D30" s="1209"/>
      <c r="E30" s="1207" t="s">
        <v>1710</v>
      </c>
      <c r="F30" s="1208"/>
      <c r="G30" s="1208"/>
      <c r="H30" s="1208"/>
      <c r="I30" s="1208"/>
      <c r="J30" s="1208"/>
      <c r="K30" s="1208"/>
      <c r="L30" s="1208"/>
      <c r="M30" s="1209"/>
      <c r="N30" s="1604" t="s">
        <v>1711</v>
      </c>
      <c r="O30" s="1611"/>
      <c r="P30" s="1611"/>
      <c r="Q30" s="1611"/>
      <c r="R30" s="1611"/>
      <c r="S30" s="1611"/>
      <c r="T30" s="1611"/>
      <c r="U30" s="1611"/>
      <c r="V30" s="1611"/>
      <c r="W30" s="1207" t="s">
        <v>1712</v>
      </c>
      <c r="X30" s="1208"/>
      <c r="Y30" s="1208"/>
      <c r="Z30" s="1208"/>
      <c r="AA30" s="1208"/>
      <c r="AB30" s="1208"/>
      <c r="AC30" s="1208"/>
      <c r="AD30" s="1209"/>
      <c r="AE30" s="1231" t="s">
        <v>1713</v>
      </c>
      <c r="AF30" s="1232"/>
      <c r="AG30" s="1233"/>
      <c r="AH30" s="136"/>
      <c r="AI30" s="249"/>
      <c r="AJ30" s="47"/>
      <c r="AK30" s="46"/>
      <c r="AL30" s="47"/>
    </row>
    <row r="31" spans="1:38" s="129" customFormat="1" ht="13.5" customHeight="1">
      <c r="A31" s="139"/>
      <c r="B31" s="1248"/>
      <c r="C31" s="1249"/>
      <c r="D31" s="1247"/>
      <c r="E31" s="1248"/>
      <c r="F31" s="1249"/>
      <c r="G31" s="1249"/>
      <c r="H31" s="1249"/>
      <c r="I31" s="1249"/>
      <c r="J31" s="1249"/>
      <c r="K31" s="1249"/>
      <c r="L31" s="1249"/>
      <c r="M31" s="1247"/>
      <c r="N31" s="1606"/>
      <c r="O31" s="1578"/>
      <c r="P31" s="1578"/>
      <c r="Q31" s="1578"/>
      <c r="R31" s="1578"/>
      <c r="S31" s="1578"/>
      <c r="T31" s="1578"/>
      <c r="U31" s="1578"/>
      <c r="V31" s="1578"/>
      <c r="W31" s="1210"/>
      <c r="X31" s="1211"/>
      <c r="Y31" s="1211"/>
      <c r="Z31" s="1211"/>
      <c r="AA31" s="1211"/>
      <c r="AB31" s="1211"/>
      <c r="AC31" s="1211"/>
      <c r="AD31" s="1212"/>
      <c r="AE31" s="1237"/>
      <c r="AF31" s="1238"/>
      <c r="AG31" s="1239"/>
      <c r="AH31" s="136"/>
      <c r="AI31" s="249"/>
      <c r="AJ31" s="47"/>
      <c r="AK31" s="46"/>
      <c r="AL31" s="47"/>
    </row>
    <row r="32" spans="1:38" s="701" customFormat="1" ht="13.5" customHeight="1">
      <c r="A32" s="250"/>
      <c r="B32" s="1207" t="s">
        <v>1714</v>
      </c>
      <c r="C32" s="1208"/>
      <c r="D32" s="1209"/>
      <c r="E32" s="1635"/>
      <c r="F32" s="1312" t="s">
        <v>1201</v>
      </c>
      <c r="G32" s="1617"/>
      <c r="H32" s="1312" t="s">
        <v>40</v>
      </c>
      <c r="I32" s="1312" t="s">
        <v>1722</v>
      </c>
      <c r="J32" s="1617"/>
      <c r="K32" s="1312" t="s">
        <v>1201</v>
      </c>
      <c r="L32" s="1617"/>
      <c r="M32" s="1333" t="s">
        <v>40</v>
      </c>
      <c r="N32" s="1635"/>
      <c r="O32" s="1312" t="s">
        <v>1201</v>
      </c>
      <c r="P32" s="1617"/>
      <c r="Q32" s="1312" t="s">
        <v>40</v>
      </c>
      <c r="R32" s="1312" t="s">
        <v>1723</v>
      </c>
      <c r="S32" s="1617"/>
      <c r="T32" s="1312" t="s">
        <v>1201</v>
      </c>
      <c r="U32" s="1617"/>
      <c r="V32" s="1312" t="s">
        <v>40</v>
      </c>
      <c r="W32" s="244" t="s">
        <v>134</v>
      </c>
      <c r="X32" s="251" t="s">
        <v>21</v>
      </c>
      <c r="Y32" s="251"/>
      <c r="Z32" s="698"/>
      <c r="AA32" s="772" t="s">
        <v>134</v>
      </c>
      <c r="AB32" s="251" t="s">
        <v>22</v>
      </c>
      <c r="AC32" s="251"/>
      <c r="AD32" s="252"/>
      <c r="AE32" s="773" t="s">
        <v>134</v>
      </c>
      <c r="AF32" s="251" t="s">
        <v>1716</v>
      </c>
      <c r="AG32" s="252"/>
      <c r="AH32" s="781"/>
      <c r="AI32" s="253"/>
      <c r="AJ32" s="43"/>
      <c r="AL32" s="43"/>
    </row>
    <row r="33" spans="1:38" s="701" customFormat="1" ht="13.5" customHeight="1">
      <c r="A33" s="250"/>
      <c r="B33" s="1210"/>
      <c r="C33" s="1211"/>
      <c r="D33" s="1212"/>
      <c r="E33" s="1636"/>
      <c r="F33" s="1316"/>
      <c r="G33" s="1618"/>
      <c r="H33" s="1316"/>
      <c r="I33" s="1316"/>
      <c r="J33" s="1618"/>
      <c r="K33" s="1316"/>
      <c r="L33" s="1618"/>
      <c r="M33" s="1335"/>
      <c r="N33" s="1636"/>
      <c r="O33" s="1316"/>
      <c r="P33" s="1618"/>
      <c r="Q33" s="1316"/>
      <c r="R33" s="1316"/>
      <c r="S33" s="1618"/>
      <c r="T33" s="1316"/>
      <c r="U33" s="1618"/>
      <c r="V33" s="1316"/>
      <c r="W33" s="245" t="s">
        <v>134</v>
      </c>
      <c r="X33" s="1535" t="s">
        <v>1717</v>
      </c>
      <c r="Y33" s="1535"/>
      <c r="Z33" s="1535"/>
      <c r="AA33" s="1618"/>
      <c r="AB33" s="1618"/>
      <c r="AC33" s="1535" t="s">
        <v>1718</v>
      </c>
      <c r="AD33" s="1536"/>
      <c r="AE33" s="773" t="s">
        <v>134</v>
      </c>
      <c r="AF33" s="254" t="s">
        <v>1667</v>
      </c>
      <c r="AG33" s="255"/>
      <c r="AH33" s="781"/>
      <c r="AI33" s="253"/>
      <c r="AJ33" s="43"/>
      <c r="AL33" s="43"/>
    </row>
    <row r="34" spans="1:38" s="701" customFormat="1" ht="13.5" customHeight="1">
      <c r="A34" s="250"/>
      <c r="B34" s="1248" t="s">
        <v>19</v>
      </c>
      <c r="C34" s="1249"/>
      <c r="D34" s="1247"/>
      <c r="E34" s="1635"/>
      <c r="F34" s="1312" t="s">
        <v>1201</v>
      </c>
      <c r="G34" s="1617"/>
      <c r="H34" s="1312" t="s">
        <v>40</v>
      </c>
      <c r="I34" s="1312" t="s">
        <v>1724</v>
      </c>
      <c r="J34" s="1617"/>
      <c r="K34" s="1312" t="s">
        <v>1201</v>
      </c>
      <c r="L34" s="1617"/>
      <c r="M34" s="1333" t="s">
        <v>40</v>
      </c>
      <c r="N34" s="1635"/>
      <c r="O34" s="1312" t="s">
        <v>1201</v>
      </c>
      <c r="P34" s="1617"/>
      <c r="Q34" s="1312" t="s">
        <v>40</v>
      </c>
      <c r="R34" s="1312" t="s">
        <v>1724</v>
      </c>
      <c r="S34" s="1617"/>
      <c r="T34" s="1312" t="s">
        <v>1201</v>
      </c>
      <c r="U34" s="1617"/>
      <c r="V34" s="1312" t="s">
        <v>40</v>
      </c>
      <c r="W34" s="244" t="s">
        <v>134</v>
      </c>
      <c r="X34" s="251" t="s">
        <v>21</v>
      </c>
      <c r="Y34" s="251"/>
      <c r="Z34" s="698"/>
      <c r="AA34" s="772" t="s">
        <v>134</v>
      </c>
      <c r="AB34" s="251" t="s">
        <v>22</v>
      </c>
      <c r="AC34" s="256"/>
      <c r="AD34" s="257"/>
      <c r="AE34" s="773" t="s">
        <v>134</v>
      </c>
      <c r="AF34" s="251" t="s">
        <v>1716</v>
      </c>
      <c r="AG34" s="252"/>
      <c r="AH34" s="781"/>
      <c r="AI34" s="253"/>
      <c r="AJ34" s="43"/>
      <c r="AL34" s="43"/>
    </row>
    <row r="35" spans="1:38" s="701" customFormat="1" ht="13.5" customHeight="1">
      <c r="A35" s="250"/>
      <c r="B35" s="1248"/>
      <c r="C35" s="1249"/>
      <c r="D35" s="1247"/>
      <c r="E35" s="1636"/>
      <c r="F35" s="1316"/>
      <c r="G35" s="1618"/>
      <c r="H35" s="1316"/>
      <c r="I35" s="1316"/>
      <c r="J35" s="1618"/>
      <c r="K35" s="1316"/>
      <c r="L35" s="1618"/>
      <c r="M35" s="1335"/>
      <c r="N35" s="1636"/>
      <c r="O35" s="1316"/>
      <c r="P35" s="1618"/>
      <c r="Q35" s="1316"/>
      <c r="R35" s="1316"/>
      <c r="S35" s="1618"/>
      <c r="T35" s="1316"/>
      <c r="U35" s="1618"/>
      <c r="V35" s="1316"/>
      <c r="W35" s="245" t="s">
        <v>134</v>
      </c>
      <c r="X35" s="1535" t="s">
        <v>1717</v>
      </c>
      <c r="Y35" s="1535"/>
      <c r="Z35" s="1535"/>
      <c r="AA35" s="1618"/>
      <c r="AB35" s="1618"/>
      <c r="AC35" s="1535" t="s">
        <v>1718</v>
      </c>
      <c r="AD35" s="1536"/>
      <c r="AE35" s="773" t="s">
        <v>134</v>
      </c>
      <c r="AF35" s="254" t="s">
        <v>1667</v>
      </c>
      <c r="AG35" s="255"/>
      <c r="AH35" s="781"/>
      <c r="AI35" s="253"/>
      <c r="AJ35" s="43"/>
      <c r="AL35" s="43"/>
    </row>
    <row r="36" spans="1:38" s="701" customFormat="1" ht="13.5" customHeight="1">
      <c r="A36" s="250"/>
      <c r="B36" s="1207" t="s">
        <v>1719</v>
      </c>
      <c r="C36" s="1208"/>
      <c r="D36" s="1209"/>
      <c r="E36" s="1635"/>
      <c r="F36" s="1312" t="s">
        <v>1201</v>
      </c>
      <c r="G36" s="1617"/>
      <c r="H36" s="1312" t="s">
        <v>40</v>
      </c>
      <c r="I36" s="1312" t="s">
        <v>1724</v>
      </c>
      <c r="J36" s="1617"/>
      <c r="K36" s="1312" t="s">
        <v>1201</v>
      </c>
      <c r="L36" s="1617"/>
      <c r="M36" s="1333" t="s">
        <v>40</v>
      </c>
      <c r="N36" s="1635"/>
      <c r="O36" s="1312" t="s">
        <v>1201</v>
      </c>
      <c r="P36" s="1617"/>
      <c r="Q36" s="1312" t="s">
        <v>40</v>
      </c>
      <c r="R36" s="1312" t="s">
        <v>1715</v>
      </c>
      <c r="S36" s="1617"/>
      <c r="T36" s="1312" t="s">
        <v>1201</v>
      </c>
      <c r="U36" s="1617"/>
      <c r="V36" s="1312" t="s">
        <v>40</v>
      </c>
      <c r="W36" s="244" t="s">
        <v>134</v>
      </c>
      <c r="X36" s="251" t="s">
        <v>21</v>
      </c>
      <c r="Y36" s="251"/>
      <c r="Z36" s="698"/>
      <c r="AA36" s="773" t="s">
        <v>134</v>
      </c>
      <c r="AB36" s="256" t="s">
        <v>22</v>
      </c>
      <c r="AC36" s="251"/>
      <c r="AD36" s="252"/>
      <c r="AE36" s="773" t="s">
        <v>134</v>
      </c>
      <c r="AF36" s="251" t="s">
        <v>1716</v>
      </c>
      <c r="AG36" s="252"/>
      <c r="AH36" s="781"/>
      <c r="AI36" s="253"/>
      <c r="AJ36" s="43"/>
      <c r="AL36" s="43"/>
    </row>
    <row r="37" spans="1:38" s="701" customFormat="1" ht="13.5" customHeight="1">
      <c r="A37" s="250"/>
      <c r="B37" s="1210"/>
      <c r="C37" s="1211"/>
      <c r="D37" s="1212"/>
      <c r="E37" s="1636"/>
      <c r="F37" s="1316"/>
      <c r="G37" s="1618"/>
      <c r="H37" s="1316"/>
      <c r="I37" s="1316"/>
      <c r="J37" s="1618"/>
      <c r="K37" s="1316"/>
      <c r="L37" s="1618"/>
      <c r="M37" s="1335"/>
      <c r="N37" s="1636"/>
      <c r="O37" s="1316"/>
      <c r="P37" s="1618"/>
      <c r="Q37" s="1316"/>
      <c r="R37" s="1316"/>
      <c r="S37" s="1618"/>
      <c r="T37" s="1316"/>
      <c r="U37" s="1618"/>
      <c r="V37" s="1316"/>
      <c r="W37" s="245" t="s">
        <v>134</v>
      </c>
      <c r="X37" s="1535" t="s">
        <v>1717</v>
      </c>
      <c r="Y37" s="1535"/>
      <c r="Z37" s="1535"/>
      <c r="AA37" s="1618"/>
      <c r="AB37" s="1618"/>
      <c r="AC37" s="1535" t="s">
        <v>1718</v>
      </c>
      <c r="AD37" s="1536"/>
      <c r="AE37" s="773" t="s">
        <v>134</v>
      </c>
      <c r="AF37" s="254" t="s">
        <v>1667</v>
      </c>
      <c r="AG37" s="255"/>
      <c r="AH37" s="781"/>
      <c r="AI37" s="253"/>
      <c r="AJ37" s="43"/>
      <c r="AL37" s="43"/>
    </row>
    <row r="38" spans="1:38" s="701" customFormat="1" ht="13.5" customHeight="1">
      <c r="A38" s="250"/>
      <c r="B38" s="1177" t="s">
        <v>20</v>
      </c>
      <c r="C38" s="1177"/>
      <c r="D38" s="1177"/>
      <c r="E38" s="1635"/>
      <c r="F38" s="1312" t="s">
        <v>1201</v>
      </c>
      <c r="G38" s="1617"/>
      <c r="H38" s="1312" t="s">
        <v>40</v>
      </c>
      <c r="I38" s="1312" t="s">
        <v>1715</v>
      </c>
      <c r="J38" s="1617"/>
      <c r="K38" s="1312" t="s">
        <v>1201</v>
      </c>
      <c r="L38" s="1617"/>
      <c r="M38" s="1333" t="s">
        <v>40</v>
      </c>
      <c r="N38" s="1635"/>
      <c r="O38" s="1312" t="s">
        <v>1201</v>
      </c>
      <c r="P38" s="1617"/>
      <c r="Q38" s="1312" t="s">
        <v>40</v>
      </c>
      <c r="R38" s="1312" t="s">
        <v>1715</v>
      </c>
      <c r="S38" s="1617"/>
      <c r="T38" s="1312" t="s">
        <v>1201</v>
      </c>
      <c r="U38" s="1617"/>
      <c r="V38" s="1312" t="s">
        <v>40</v>
      </c>
      <c r="W38" s="244" t="s">
        <v>134</v>
      </c>
      <c r="X38" s="251" t="s">
        <v>21</v>
      </c>
      <c r="Y38" s="251"/>
      <c r="Z38" s="698"/>
      <c r="AA38" s="773" t="s">
        <v>134</v>
      </c>
      <c r="AB38" s="251" t="s">
        <v>22</v>
      </c>
      <c r="AC38" s="251"/>
      <c r="AD38" s="252"/>
      <c r="AE38" s="773" t="s">
        <v>134</v>
      </c>
      <c r="AF38" s="251" t="s">
        <v>1716</v>
      </c>
      <c r="AG38" s="252"/>
      <c r="AH38" s="781"/>
      <c r="AI38" s="253"/>
      <c r="AJ38" s="43"/>
      <c r="AL38" s="43"/>
    </row>
    <row r="39" spans="1:38" s="701" customFormat="1" ht="13.5" customHeight="1">
      <c r="A39" s="250"/>
      <c r="B39" s="1176"/>
      <c r="C39" s="1176"/>
      <c r="D39" s="1176"/>
      <c r="E39" s="1636"/>
      <c r="F39" s="1316"/>
      <c r="G39" s="1618"/>
      <c r="H39" s="1316"/>
      <c r="I39" s="1316"/>
      <c r="J39" s="1618"/>
      <c r="K39" s="1316"/>
      <c r="L39" s="1618"/>
      <c r="M39" s="1335"/>
      <c r="N39" s="1636"/>
      <c r="O39" s="1316"/>
      <c r="P39" s="1618"/>
      <c r="Q39" s="1316"/>
      <c r="R39" s="1316"/>
      <c r="S39" s="1618"/>
      <c r="T39" s="1316"/>
      <c r="U39" s="1618"/>
      <c r="V39" s="1316"/>
      <c r="W39" s="245" t="s">
        <v>134</v>
      </c>
      <c r="X39" s="1535" t="s">
        <v>1717</v>
      </c>
      <c r="Y39" s="1535"/>
      <c r="Z39" s="1535"/>
      <c r="AA39" s="1618"/>
      <c r="AB39" s="1618"/>
      <c r="AC39" s="1535" t="s">
        <v>1718</v>
      </c>
      <c r="AD39" s="1536"/>
      <c r="AE39" s="773" t="s">
        <v>134</v>
      </c>
      <c r="AF39" s="254" t="s">
        <v>1667</v>
      </c>
      <c r="AG39" s="255"/>
      <c r="AH39" s="781"/>
      <c r="AI39" s="253"/>
      <c r="AJ39" s="43"/>
      <c r="AL39" s="43"/>
    </row>
    <row r="40" spans="1:38" s="701" customFormat="1" ht="13.5" customHeight="1">
      <c r="A40" s="250"/>
      <c r="B40" s="1207" t="s">
        <v>1720</v>
      </c>
      <c r="C40" s="1208"/>
      <c r="D40" s="1209"/>
      <c r="E40" s="1619"/>
      <c r="F40" s="1620"/>
      <c r="G40" s="1620"/>
      <c r="H40" s="1620"/>
      <c r="I40" s="1620"/>
      <c r="J40" s="1620"/>
      <c r="K40" s="1620"/>
      <c r="L40" s="1620"/>
      <c r="M40" s="1621"/>
      <c r="N40" s="258"/>
      <c r="O40" s="773" t="s">
        <v>134</v>
      </c>
      <c r="P40" s="251" t="s">
        <v>1232</v>
      </c>
      <c r="Q40" s="251"/>
      <c r="R40" s="251"/>
      <c r="S40" s="773" t="s">
        <v>134</v>
      </c>
      <c r="T40" s="251" t="s">
        <v>1233</v>
      </c>
      <c r="U40" s="251"/>
      <c r="V40" s="251"/>
      <c r="W40" s="246" t="s">
        <v>134</v>
      </c>
      <c r="X40" s="256" t="s">
        <v>21</v>
      </c>
      <c r="Y40" s="256"/>
      <c r="Z40" s="699"/>
      <c r="AA40" s="773" t="s">
        <v>134</v>
      </c>
      <c r="AB40" s="251" t="s">
        <v>22</v>
      </c>
      <c r="AC40" s="251"/>
      <c r="AD40" s="252"/>
      <c r="AE40" s="773" t="s">
        <v>134</v>
      </c>
      <c r="AF40" s="251" t="s">
        <v>1716</v>
      </c>
      <c r="AG40" s="252"/>
      <c r="AH40" s="781"/>
      <c r="AI40" s="253"/>
      <c r="AJ40" s="43"/>
      <c r="AL40" s="43"/>
    </row>
    <row r="41" spans="1:38" s="701" customFormat="1" ht="13.5" customHeight="1">
      <c r="A41" s="250"/>
      <c r="B41" s="1248"/>
      <c r="C41" s="1249"/>
      <c r="D41" s="1247"/>
      <c r="E41" s="1622"/>
      <c r="F41" s="1623"/>
      <c r="G41" s="1623"/>
      <c r="H41" s="1623"/>
      <c r="I41" s="1623"/>
      <c r="J41" s="1623"/>
      <c r="K41" s="1623"/>
      <c r="L41" s="1623"/>
      <c r="M41" s="1624"/>
      <c r="N41" s="256"/>
      <c r="O41" s="773" t="s">
        <v>134</v>
      </c>
      <c r="P41" s="256" t="s">
        <v>20</v>
      </c>
      <c r="Q41" s="256"/>
      <c r="R41" s="256"/>
      <c r="S41"/>
      <c r="T41" s="256"/>
      <c r="U41" s="256"/>
      <c r="V41" s="256"/>
      <c r="W41" s="246" t="s">
        <v>134</v>
      </c>
      <c r="X41" s="1395" t="s">
        <v>1717</v>
      </c>
      <c r="Y41" s="1395"/>
      <c r="Z41" s="1395"/>
      <c r="AA41" s="1628"/>
      <c r="AB41" s="1628"/>
      <c r="AC41" s="1395" t="s">
        <v>1718</v>
      </c>
      <c r="AD41" s="1396"/>
      <c r="AE41" s="773" t="s">
        <v>134</v>
      </c>
      <c r="AF41" s="256" t="s">
        <v>1667</v>
      </c>
      <c r="AG41" s="257"/>
      <c r="AH41" s="781"/>
      <c r="AI41" s="253"/>
      <c r="AJ41" s="43"/>
      <c r="AL41" s="43"/>
    </row>
    <row r="42" spans="1:38" s="701" customFormat="1" ht="13.5" customHeight="1">
      <c r="A42" s="250"/>
      <c r="B42" s="1210"/>
      <c r="C42" s="1211"/>
      <c r="D42" s="1212"/>
      <c r="E42" s="1625"/>
      <c r="F42" s="1626"/>
      <c r="G42" s="1626"/>
      <c r="H42" s="1626"/>
      <c r="I42" s="1626"/>
      <c r="J42" s="1626"/>
      <c r="K42" s="1626"/>
      <c r="L42" s="1626"/>
      <c r="M42" s="1627"/>
      <c r="N42" s="254"/>
      <c r="O42" s="254" t="s">
        <v>1725</v>
      </c>
      <c r="P42" s="1217"/>
      <c r="Q42" s="1217"/>
      <c r="R42" s="1217"/>
      <c r="S42" s="1217"/>
      <c r="T42" s="1217"/>
      <c r="U42" s="254" t="s">
        <v>1726</v>
      </c>
      <c r="V42" s="254"/>
      <c r="W42" s="259"/>
      <c r="X42" s="254"/>
      <c r="Y42" s="254"/>
      <c r="Z42" s="254"/>
      <c r="AA42" s="254"/>
      <c r="AB42" s="254"/>
      <c r="AC42" s="254"/>
      <c r="AD42" s="255"/>
      <c r="AE42" s="783"/>
      <c r="AF42" s="740"/>
      <c r="AG42" s="255"/>
      <c r="AH42" s="781"/>
      <c r="AI42" s="253"/>
      <c r="AJ42" s="43"/>
      <c r="AL42" s="43"/>
    </row>
    <row r="43" spans="1:38" ht="4.5" customHeight="1">
      <c r="A43" s="208"/>
      <c r="B43" s="758"/>
      <c r="C43" s="758"/>
      <c r="D43" s="758"/>
      <c r="E43" s="758"/>
      <c r="F43" s="758"/>
      <c r="G43" s="758"/>
      <c r="H43" s="758"/>
      <c r="I43" s="758"/>
      <c r="J43" s="758"/>
      <c r="K43" s="758"/>
      <c r="L43" s="758"/>
      <c r="M43" s="758"/>
      <c r="N43" s="758"/>
      <c r="O43" s="758"/>
      <c r="P43" s="758"/>
      <c r="Q43" s="758"/>
      <c r="R43" s="758"/>
      <c r="S43" s="758"/>
      <c r="T43" s="758"/>
      <c r="U43" s="758"/>
      <c r="V43" s="758"/>
      <c r="W43" s="758"/>
      <c r="X43" s="758"/>
      <c r="Y43" s="208"/>
      <c r="Z43" s="758"/>
      <c r="AA43" s="758"/>
      <c r="AB43" s="758"/>
      <c r="AC43" s="758"/>
      <c r="AD43" s="758"/>
      <c r="AE43" s="758"/>
      <c r="AF43" s="758"/>
      <c r="AG43" s="758"/>
      <c r="AH43" s="758"/>
      <c r="AI43" s="763"/>
    </row>
    <row r="44" spans="1:38" ht="15.75" customHeight="1">
      <c r="A44" s="208"/>
      <c r="B44" s="758"/>
      <c r="C44" s="758" t="s">
        <v>2178</v>
      </c>
      <c r="D44" s="758" t="s">
        <v>1816</v>
      </c>
      <c r="E44" s="735"/>
      <c r="F44" s="735"/>
      <c r="G44" s="735"/>
      <c r="H44" s="735"/>
      <c r="I44" s="735"/>
      <c r="J44" s="735"/>
      <c r="K44" s="735"/>
      <c r="L44" s="735"/>
      <c r="M44" s="735"/>
      <c r="N44" s="735"/>
      <c r="O44" s="735"/>
      <c r="P44" s="735"/>
      <c r="Q44" s="735"/>
      <c r="R44" s="735"/>
      <c r="S44" s="735"/>
      <c r="T44" s="735"/>
      <c r="U44" s="735"/>
      <c r="V44" s="735"/>
      <c r="W44" s="735"/>
      <c r="X44" s="735"/>
      <c r="Y44" s="1465" t="s">
        <v>1231</v>
      </c>
      <c r="Z44" s="1466"/>
      <c r="AA44" s="1466"/>
      <c r="AB44" s="1466"/>
      <c r="AC44" s="1466"/>
      <c r="AD44" s="1466"/>
      <c r="AE44" s="1466"/>
      <c r="AF44" s="1466"/>
      <c r="AG44" s="1466"/>
      <c r="AH44" s="1466"/>
      <c r="AI44" s="1551"/>
    </row>
    <row r="45" spans="1:38" ht="15.75" customHeight="1">
      <c r="A45" s="208"/>
      <c r="B45" s="758"/>
      <c r="C45" s="758"/>
      <c r="D45" s="758" t="s">
        <v>1817</v>
      </c>
      <c r="E45" s="735"/>
      <c r="F45" s="735"/>
      <c r="G45" s="735"/>
      <c r="H45" s="735"/>
      <c r="I45" s="735"/>
      <c r="J45" s="735"/>
      <c r="K45" s="735"/>
      <c r="L45" s="735"/>
      <c r="M45" s="735"/>
      <c r="N45" s="735"/>
      <c r="O45" s="735"/>
      <c r="P45" s="735"/>
      <c r="Q45" s="735"/>
      <c r="R45" s="735"/>
      <c r="S45" s="735"/>
      <c r="T45" s="735"/>
      <c r="U45" s="735"/>
      <c r="V45" s="735"/>
      <c r="W45" s="735"/>
      <c r="X45" s="735"/>
      <c r="Y45" s="1553" t="s">
        <v>1728</v>
      </c>
      <c r="Z45" s="1653"/>
      <c r="AA45" s="1653"/>
      <c r="AB45" s="1653"/>
      <c r="AC45" s="1653"/>
      <c r="AD45" s="1653"/>
      <c r="AE45" s="1653"/>
      <c r="AF45" s="1653"/>
      <c r="AG45" s="1653"/>
      <c r="AH45" s="1653"/>
      <c r="AI45" s="1654"/>
    </row>
    <row r="46" spans="1:38" ht="15.75" customHeight="1">
      <c r="A46" s="208"/>
      <c r="B46" s="758"/>
      <c r="C46" s="758"/>
      <c r="D46" s="758"/>
      <c r="E46" s="758"/>
      <c r="F46" s="758"/>
      <c r="G46" s="758"/>
      <c r="H46" s="758"/>
      <c r="I46" s="758"/>
      <c r="J46" s="758"/>
      <c r="K46" s="758"/>
      <c r="L46" s="758"/>
      <c r="M46" s="758"/>
      <c r="N46" s="758"/>
      <c r="O46" s="758"/>
      <c r="P46" s="773" t="s">
        <v>134</v>
      </c>
      <c r="Q46" s="758" t="s">
        <v>8</v>
      </c>
      <c r="R46" s="758"/>
      <c r="S46" s="758"/>
      <c r="T46" s="773" t="s">
        <v>134</v>
      </c>
      <c r="U46" s="758" t="s">
        <v>9</v>
      </c>
      <c r="V46" s="758"/>
      <c r="W46" s="758"/>
      <c r="X46" s="758"/>
      <c r="Y46" s="1655"/>
      <c r="Z46" s="1653"/>
      <c r="AA46" s="1653"/>
      <c r="AB46" s="1653"/>
      <c r="AC46" s="1653"/>
      <c r="AD46" s="1653"/>
      <c r="AE46" s="1653"/>
      <c r="AF46" s="1653"/>
      <c r="AG46" s="1653"/>
      <c r="AH46" s="1653"/>
      <c r="AI46" s="1654"/>
    </row>
    <row r="47" spans="1:38" ht="15.75" customHeight="1">
      <c r="A47" s="208"/>
      <c r="B47" s="758"/>
      <c r="C47" s="758"/>
      <c r="D47" s="758"/>
      <c r="E47" s="758"/>
      <c r="F47" s="758"/>
      <c r="G47" s="758"/>
      <c r="H47" s="758"/>
      <c r="I47" s="758"/>
      <c r="J47" s="758"/>
      <c r="K47" s="758"/>
      <c r="L47" s="758"/>
      <c r="M47" s="758"/>
      <c r="N47" s="758"/>
      <c r="O47" s="758"/>
      <c r="P47" s="758"/>
      <c r="Q47" s="758"/>
      <c r="R47" s="758"/>
      <c r="S47" s="758"/>
      <c r="T47" s="758"/>
      <c r="U47" s="758"/>
      <c r="V47" s="758"/>
      <c r="W47" s="758"/>
      <c r="X47" s="758"/>
      <c r="Y47" s="1655"/>
      <c r="Z47" s="1653"/>
      <c r="AA47" s="1653"/>
      <c r="AB47" s="1653"/>
      <c r="AC47" s="1653"/>
      <c r="AD47" s="1653"/>
      <c r="AE47" s="1653"/>
      <c r="AF47" s="1653"/>
      <c r="AG47" s="1653"/>
      <c r="AH47" s="1653"/>
      <c r="AI47" s="1654"/>
    </row>
    <row r="48" spans="1:38" ht="15.75" customHeight="1">
      <c r="A48" s="208"/>
      <c r="B48" s="758"/>
      <c r="C48" s="758"/>
      <c r="D48" s="758" t="s">
        <v>2277</v>
      </c>
      <c r="E48" s="758" t="s">
        <v>1727</v>
      </c>
      <c r="F48" s="758"/>
      <c r="G48" s="758"/>
      <c r="H48" s="758"/>
      <c r="I48" s="758"/>
      <c r="J48" s="758"/>
      <c r="K48" s="758"/>
      <c r="L48" s="758"/>
      <c r="M48" s="758"/>
      <c r="N48" s="758"/>
      <c r="O48" s="758"/>
      <c r="P48" s="758"/>
      <c r="Q48" s="758"/>
      <c r="R48" s="758"/>
      <c r="S48" s="758"/>
      <c r="T48" s="758"/>
      <c r="U48" s="758"/>
      <c r="V48" s="758"/>
      <c r="W48" s="758"/>
      <c r="X48" s="758"/>
      <c r="Y48" s="1649"/>
      <c r="Z48" s="1650"/>
      <c r="AA48" s="1650"/>
      <c r="AB48" s="1650"/>
      <c r="AC48" s="1650"/>
      <c r="AD48" s="1650"/>
      <c r="AE48" s="1650"/>
      <c r="AF48" s="1650"/>
      <c r="AG48" s="1650"/>
      <c r="AH48" s="1650"/>
      <c r="AI48" s="1651"/>
    </row>
    <row r="49" spans="1:35" ht="15.75" customHeight="1">
      <c r="A49" s="208"/>
      <c r="B49" s="758"/>
      <c r="C49" s="758"/>
      <c r="D49" s="1629"/>
      <c r="E49" s="1630"/>
      <c r="F49" s="1630"/>
      <c r="G49" s="1630"/>
      <c r="H49" s="1630"/>
      <c r="I49" s="1630"/>
      <c r="J49" s="1630"/>
      <c r="K49" s="1630"/>
      <c r="L49" s="1630"/>
      <c r="M49" s="1630"/>
      <c r="N49" s="1630"/>
      <c r="O49" s="1630"/>
      <c r="P49" s="1630"/>
      <c r="Q49" s="1630"/>
      <c r="R49" s="1630"/>
      <c r="S49" s="1630"/>
      <c r="T49" s="1630"/>
      <c r="U49" s="1630"/>
      <c r="V49" s="1630"/>
      <c r="W49" s="1631"/>
      <c r="X49" s="758"/>
      <c r="Y49" s="1652"/>
      <c r="Z49" s="1650"/>
      <c r="AA49" s="1650"/>
      <c r="AB49" s="1650"/>
      <c r="AC49" s="1650"/>
      <c r="AD49" s="1650"/>
      <c r="AE49" s="1650"/>
      <c r="AF49" s="1650"/>
      <c r="AG49" s="1650"/>
      <c r="AH49" s="1650"/>
      <c r="AI49" s="1651"/>
    </row>
    <row r="50" spans="1:35" ht="15.75" customHeight="1">
      <c r="A50" s="208"/>
      <c r="B50" s="758"/>
      <c r="C50" s="735"/>
      <c r="D50" s="1632"/>
      <c r="E50" s="1633"/>
      <c r="F50" s="1633"/>
      <c r="G50" s="1633"/>
      <c r="H50" s="1633"/>
      <c r="I50" s="1633"/>
      <c r="J50" s="1633"/>
      <c r="K50" s="1633"/>
      <c r="L50" s="1633"/>
      <c r="M50" s="1633"/>
      <c r="N50" s="1633"/>
      <c r="O50" s="1633"/>
      <c r="P50" s="1633"/>
      <c r="Q50" s="1633"/>
      <c r="R50" s="1633"/>
      <c r="S50" s="1633"/>
      <c r="T50" s="1633"/>
      <c r="U50" s="1633"/>
      <c r="V50" s="1633"/>
      <c r="W50" s="1634"/>
      <c r="X50" s="756"/>
      <c r="Y50" s="1652"/>
      <c r="Z50" s="1650"/>
      <c r="AA50" s="1650"/>
      <c r="AB50" s="1650"/>
      <c r="AC50" s="1650"/>
      <c r="AD50" s="1650"/>
      <c r="AE50" s="1650"/>
      <c r="AF50" s="1650"/>
      <c r="AG50" s="1650"/>
      <c r="AH50" s="1650"/>
      <c r="AI50" s="1651"/>
    </row>
    <row r="51" spans="1:35" ht="15.75" customHeight="1">
      <c r="A51" s="208"/>
      <c r="B51" s="758"/>
      <c r="C51" s="758"/>
      <c r="D51" s="758"/>
      <c r="E51" s="758"/>
      <c r="F51" s="758"/>
      <c r="G51" s="758"/>
      <c r="H51" s="758"/>
      <c r="I51" s="758"/>
      <c r="J51" s="758"/>
      <c r="K51" s="758"/>
      <c r="L51" s="758"/>
      <c r="M51" s="758"/>
      <c r="N51" s="758"/>
      <c r="O51" s="758"/>
      <c r="P51" s="758"/>
      <c r="Q51" s="758"/>
      <c r="R51" s="758"/>
      <c r="S51" s="758"/>
      <c r="T51" s="758"/>
      <c r="U51" s="758"/>
      <c r="V51" s="758"/>
      <c r="W51" s="758"/>
      <c r="X51" s="758"/>
      <c r="Y51" s="742"/>
      <c r="Z51" s="743"/>
      <c r="AA51" s="743"/>
      <c r="AB51" s="743"/>
      <c r="AC51" s="743"/>
      <c r="AD51" s="743"/>
      <c r="AE51" s="743"/>
      <c r="AF51" s="743"/>
      <c r="AG51" s="743"/>
      <c r="AH51" s="743"/>
      <c r="AI51" s="744"/>
    </row>
    <row r="52" spans="1:35" ht="15.75" customHeight="1">
      <c r="A52" s="220"/>
      <c r="B52" s="221"/>
      <c r="C52" s="221"/>
      <c r="D52" s="221"/>
      <c r="E52" s="221"/>
      <c r="F52" s="221"/>
      <c r="G52" s="221"/>
      <c r="H52" s="221"/>
      <c r="I52" s="221"/>
      <c r="J52" s="221"/>
      <c r="K52" s="221"/>
      <c r="L52" s="221"/>
      <c r="M52" s="221"/>
      <c r="N52" s="221"/>
      <c r="O52" s="221"/>
      <c r="P52" s="221"/>
      <c r="Q52" s="221"/>
      <c r="R52" s="221"/>
      <c r="S52" s="221"/>
      <c r="T52" s="221"/>
      <c r="U52" s="221"/>
      <c r="V52" s="221"/>
      <c r="W52" s="221"/>
      <c r="X52" s="221"/>
      <c r="Y52" s="691"/>
      <c r="Z52" s="692"/>
      <c r="AA52" s="692"/>
      <c r="AB52" s="692"/>
      <c r="AC52" s="692"/>
      <c r="AD52" s="692"/>
      <c r="AE52" s="692"/>
      <c r="AF52" s="692"/>
      <c r="AG52" s="692"/>
      <c r="AH52" s="692"/>
      <c r="AI52" s="693"/>
    </row>
  </sheetData>
  <mergeCells count="212">
    <mergeCell ref="Y48:AI50"/>
    <mergeCell ref="Y45:AI47"/>
    <mergeCell ref="B30:D31"/>
    <mergeCell ref="B26:J27"/>
    <mergeCell ref="M26:N26"/>
    <mergeCell ref="P26:Q26"/>
    <mergeCell ref="S26:T26"/>
    <mergeCell ref="V26:W26"/>
    <mergeCell ref="X26:Y26"/>
    <mergeCell ref="AA26:AB26"/>
    <mergeCell ref="N36:N37"/>
    <mergeCell ref="O36:O37"/>
    <mergeCell ref="B34:D35"/>
    <mergeCell ref="E34:E35"/>
    <mergeCell ref="F34:F35"/>
    <mergeCell ref="G34:G35"/>
    <mergeCell ref="H34:H35"/>
    <mergeCell ref="I34:I35"/>
    <mergeCell ref="J34:J35"/>
    <mergeCell ref="K34:K35"/>
    <mergeCell ref="L34:L35"/>
    <mergeCell ref="P36:P37"/>
    <mergeCell ref="Q36:Q37"/>
    <mergeCell ref="R36:R37"/>
    <mergeCell ref="B36:D37"/>
    <mergeCell ref="Y44:AI44"/>
    <mergeCell ref="AD27:AE27"/>
    <mergeCell ref="AG27:AH27"/>
    <mergeCell ref="M27:N27"/>
    <mergeCell ref="P27:Q27"/>
    <mergeCell ref="S27:T27"/>
    <mergeCell ref="V27:W27"/>
    <mergeCell ref="X27:Y27"/>
    <mergeCell ref="AA27:AB27"/>
    <mergeCell ref="X33:Z33"/>
    <mergeCell ref="AA33:AB33"/>
    <mergeCell ref="AC33:AD33"/>
    <mergeCell ref="M34:M35"/>
    <mergeCell ref="N34:N35"/>
    <mergeCell ref="O34:O35"/>
    <mergeCell ref="P34:P35"/>
    <mergeCell ref="Q34:Q35"/>
    <mergeCell ref="R34:R35"/>
    <mergeCell ref="S34:S35"/>
    <mergeCell ref="T34:T35"/>
    <mergeCell ref="U34:U35"/>
    <mergeCell ref="M36:M37"/>
    <mergeCell ref="E36:E37"/>
    <mergeCell ref="F36:F37"/>
    <mergeCell ref="G36:G37"/>
    <mergeCell ref="H36:H37"/>
    <mergeCell ref="I36:I37"/>
    <mergeCell ref="J36:J37"/>
    <mergeCell ref="K36:K37"/>
    <mergeCell ref="L36:L37"/>
    <mergeCell ref="T38:T39"/>
    <mergeCell ref="T36:T37"/>
    <mergeCell ref="S36:S37"/>
    <mergeCell ref="R38:R39"/>
    <mergeCell ref="Q38:Q39"/>
    <mergeCell ref="M25:N25"/>
    <mergeCell ref="P25:Q25"/>
    <mergeCell ref="S25:T25"/>
    <mergeCell ref="V25:W25"/>
    <mergeCell ref="X25:Y25"/>
    <mergeCell ref="AA25:AB25"/>
    <mergeCell ref="K26:L26"/>
    <mergeCell ref="K27:L27"/>
    <mergeCell ref="E30:M31"/>
    <mergeCell ref="N30:V31"/>
    <mergeCell ref="W30:AD31"/>
    <mergeCell ref="B25:L25"/>
    <mergeCell ref="AD23:AE23"/>
    <mergeCell ref="AG23:AH23"/>
    <mergeCell ref="AA24:AB24"/>
    <mergeCell ref="AD24:AE24"/>
    <mergeCell ref="AG24:AH24"/>
    <mergeCell ref="P42:T42"/>
    <mergeCell ref="S38:S39"/>
    <mergeCell ref="U38:U39"/>
    <mergeCell ref="AG26:AH26"/>
    <mergeCell ref="AD26:AE26"/>
    <mergeCell ref="AD25:AE25"/>
    <mergeCell ref="AG25:AH25"/>
    <mergeCell ref="V38:V39"/>
    <mergeCell ref="X39:Z39"/>
    <mergeCell ref="AA39:AB39"/>
    <mergeCell ref="AC39:AD39"/>
    <mergeCell ref="V34:V35"/>
    <mergeCell ref="X35:Z35"/>
    <mergeCell ref="AA35:AB35"/>
    <mergeCell ref="AC35:AD35"/>
    <mergeCell ref="V36:V37"/>
    <mergeCell ref="B20:L20"/>
    <mergeCell ref="B21:L21"/>
    <mergeCell ref="B22:L22"/>
    <mergeCell ref="B23:J24"/>
    <mergeCell ref="M22:N22"/>
    <mergeCell ref="P22:Q22"/>
    <mergeCell ref="S22:T22"/>
    <mergeCell ref="V22:W22"/>
    <mergeCell ref="X22:Y22"/>
    <mergeCell ref="M23:N23"/>
    <mergeCell ref="P23:Q23"/>
    <mergeCell ref="S23:T23"/>
    <mergeCell ref="V23:W23"/>
    <mergeCell ref="X23:Y23"/>
    <mergeCell ref="V21:W21"/>
    <mergeCell ref="K23:L23"/>
    <mergeCell ref="K24:L24"/>
    <mergeCell ref="M24:N24"/>
    <mergeCell ref="P24:Q24"/>
    <mergeCell ref="S24:T24"/>
    <mergeCell ref="V24:W24"/>
    <mergeCell ref="X24:Y24"/>
    <mergeCell ref="S21:T21"/>
    <mergeCell ref="A1:X1"/>
    <mergeCell ref="Y1:AI1"/>
    <mergeCell ref="B5:J5"/>
    <mergeCell ref="K5:X5"/>
    <mergeCell ref="Y5:AC5"/>
    <mergeCell ref="AD5:AH5"/>
    <mergeCell ref="H11:X11"/>
    <mergeCell ref="M13:U13"/>
    <mergeCell ref="B12:G13"/>
    <mergeCell ref="AC12:AC13"/>
    <mergeCell ref="AH12:AH13"/>
    <mergeCell ref="Y12:AB13"/>
    <mergeCell ref="AD12:AG13"/>
    <mergeCell ref="B8:J8"/>
    <mergeCell ref="K8:X8"/>
    <mergeCell ref="Y8:AB8"/>
    <mergeCell ref="C3:X4"/>
    <mergeCell ref="B6:J6"/>
    <mergeCell ref="K6:X6"/>
    <mergeCell ref="Y6:AB6"/>
    <mergeCell ref="AD6:AG6"/>
    <mergeCell ref="B7:J7"/>
    <mergeCell ref="K7:X7"/>
    <mergeCell ref="Y7:AB7"/>
    <mergeCell ref="AD7:AG7"/>
    <mergeCell ref="B16:G17"/>
    <mergeCell ref="Y16:AB17"/>
    <mergeCell ref="AC14:AC15"/>
    <mergeCell ref="AD14:AG15"/>
    <mergeCell ref="M15:U15"/>
    <mergeCell ref="X21:Y21"/>
    <mergeCell ref="AA21:AB21"/>
    <mergeCell ref="AD21:AE21"/>
    <mergeCell ref="AD8:AG8"/>
    <mergeCell ref="Y11:AC11"/>
    <mergeCell ref="AD11:AH11"/>
    <mergeCell ref="B11:G11"/>
    <mergeCell ref="AC16:AC17"/>
    <mergeCell ref="AD16:AG17"/>
    <mergeCell ref="M20:W20"/>
    <mergeCell ref="X20:AH20"/>
    <mergeCell ref="AH16:AH17"/>
    <mergeCell ref="M17:U17"/>
    <mergeCell ref="B14:G15"/>
    <mergeCell ref="Y14:AB15"/>
    <mergeCell ref="M21:N21"/>
    <mergeCell ref="P21:Q21"/>
    <mergeCell ref="AH14:AH15"/>
    <mergeCell ref="AA22:AB22"/>
    <mergeCell ref="AE30:AG31"/>
    <mergeCell ref="B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U32:U33"/>
    <mergeCell ref="V32:V33"/>
    <mergeCell ref="AD22:AE22"/>
    <mergeCell ref="AG22:AH22"/>
    <mergeCell ref="AA23:AB23"/>
    <mergeCell ref="AG21:AH21"/>
    <mergeCell ref="X37:Z37"/>
    <mergeCell ref="U36:U37"/>
    <mergeCell ref="B40:D42"/>
    <mergeCell ref="E40:M42"/>
    <mergeCell ref="X41:Z41"/>
    <mergeCell ref="AA41:AB41"/>
    <mergeCell ref="AC41:AD41"/>
    <mergeCell ref="D49:W50"/>
    <mergeCell ref="AA37:AB37"/>
    <mergeCell ref="AC37:AD37"/>
    <mergeCell ref="B38:D39"/>
    <mergeCell ref="E38:E39"/>
    <mergeCell ref="F38:F39"/>
    <mergeCell ref="G38:G39"/>
    <mergeCell ref="H38:H39"/>
    <mergeCell ref="I38:I39"/>
    <mergeCell ref="J38:J39"/>
    <mergeCell ref="K38:K39"/>
    <mergeCell ref="L38:L39"/>
    <mergeCell ref="M38:M39"/>
    <mergeCell ref="N38:N39"/>
    <mergeCell ref="O38:O39"/>
    <mergeCell ref="P38:P39"/>
  </mergeCells>
  <phoneticPr fontId="1"/>
  <dataValidations count="1">
    <dataValidation type="list" allowBlank="1" showInputMessage="1" showErrorMessage="1" sqref="H12:H17 AA40 P46 AA32 AA34 AA36 W32:W41 AE32:AE41 AA38 T46 O40:O41 S40">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BM55"/>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ht="15.75" customHeight="1">
      <c r="A3" s="208"/>
      <c r="B3" s="211" t="s">
        <v>1948</v>
      </c>
      <c r="C3" s="1497" t="s">
        <v>248</v>
      </c>
      <c r="D3" s="1497"/>
      <c r="E3" s="1497"/>
      <c r="F3" s="1497"/>
      <c r="G3" s="1497"/>
      <c r="H3" s="1497"/>
      <c r="I3" s="1497"/>
      <c r="J3" s="1497"/>
      <c r="K3" s="1497"/>
      <c r="L3" s="1497"/>
      <c r="M3" s="1497"/>
      <c r="N3" s="1497"/>
      <c r="O3" s="1497"/>
      <c r="P3" s="1497"/>
      <c r="Q3" s="1497"/>
      <c r="R3" s="1497"/>
      <c r="S3" s="1497"/>
      <c r="T3" s="1497"/>
      <c r="U3" s="1497"/>
      <c r="V3" s="1497"/>
      <c r="W3" s="1497"/>
      <c r="X3" s="1552"/>
      <c r="Y3" s="212" t="s">
        <v>1830</v>
      </c>
      <c r="Z3" s="261"/>
      <c r="AA3" s="261"/>
      <c r="AB3" s="261"/>
      <c r="AC3" s="261"/>
      <c r="AD3" s="261"/>
      <c r="AE3" s="261"/>
      <c r="AF3" s="261"/>
      <c r="AG3" s="261"/>
      <c r="AH3" s="261"/>
      <c r="AI3" s="262"/>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5.75" customHeight="1">
      <c r="A4" s="208"/>
      <c r="B4" s="758"/>
      <c r="C4" s="1497"/>
      <c r="D4" s="1497"/>
      <c r="E4" s="1497"/>
      <c r="F4" s="1497"/>
      <c r="G4" s="1497"/>
      <c r="H4" s="1497"/>
      <c r="I4" s="1497"/>
      <c r="J4" s="1497"/>
      <c r="K4" s="1497"/>
      <c r="L4" s="1497"/>
      <c r="M4" s="1497"/>
      <c r="N4" s="1497"/>
      <c r="O4" s="1497"/>
      <c r="P4" s="1497"/>
      <c r="Q4" s="1497"/>
      <c r="R4" s="1497"/>
      <c r="S4" s="1497"/>
      <c r="T4" s="1497"/>
      <c r="U4" s="1497"/>
      <c r="V4" s="1497"/>
      <c r="W4" s="1497"/>
      <c r="X4" s="1552"/>
      <c r="Y4" s="263"/>
      <c r="Z4" s="261"/>
      <c r="AA4" s="261"/>
      <c r="AB4" s="261"/>
      <c r="AC4" s="261"/>
      <c r="AD4" s="261"/>
      <c r="AE4" s="261"/>
      <c r="AF4" s="261"/>
      <c r="AG4" s="261"/>
      <c r="AH4" s="261"/>
      <c r="AI4" s="262"/>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758"/>
      <c r="C5" s="758"/>
      <c r="D5" s="758"/>
      <c r="E5" s="758"/>
      <c r="F5" s="758"/>
      <c r="G5" s="758"/>
      <c r="H5" s="758"/>
      <c r="I5" s="758"/>
      <c r="J5" s="758"/>
      <c r="K5" s="758"/>
      <c r="L5" s="758"/>
      <c r="M5" s="758"/>
      <c r="N5" s="758"/>
      <c r="O5" s="758"/>
      <c r="P5" s="773" t="s">
        <v>134</v>
      </c>
      <c r="Q5" s="758" t="s">
        <v>1235</v>
      </c>
      <c r="R5" s="758"/>
      <c r="S5" s="758"/>
      <c r="T5" s="773" t="s">
        <v>134</v>
      </c>
      <c r="U5" s="758" t="s">
        <v>1236</v>
      </c>
      <c r="V5" s="758"/>
      <c r="W5" s="758"/>
      <c r="X5" s="758"/>
      <c r="Y5" s="263"/>
      <c r="Z5" s="261"/>
      <c r="AA5" s="261"/>
      <c r="AB5" s="261"/>
      <c r="AC5" s="261"/>
      <c r="AD5" s="261"/>
      <c r="AE5" s="261"/>
      <c r="AF5" s="261"/>
      <c r="AG5" s="261"/>
      <c r="AH5" s="261"/>
      <c r="AI5" s="262"/>
      <c r="AK5" s="801"/>
      <c r="AL5" s="801"/>
      <c r="AM5" s="801"/>
      <c r="AN5" s="801"/>
      <c r="AO5" s="801"/>
      <c r="AP5" s="801"/>
      <c r="AQ5" s="801"/>
      <c r="AR5" s="801"/>
      <c r="AS5" s="801"/>
      <c r="AT5" s="801"/>
      <c r="AU5" s="801"/>
      <c r="AV5" s="801"/>
      <c r="AW5" s="801"/>
      <c r="AX5" s="801"/>
      <c r="AY5" s="801"/>
      <c r="AZ5" s="801"/>
      <c r="BA5" s="801"/>
      <c r="BB5" s="801"/>
      <c r="BC5" s="801"/>
      <c r="BD5" s="801"/>
      <c r="BE5" s="801"/>
      <c r="BF5" s="801"/>
      <c r="BG5" s="801"/>
      <c r="BH5" s="801"/>
      <c r="BI5" s="801"/>
      <c r="BJ5" s="801"/>
      <c r="BK5" s="801"/>
      <c r="BL5" s="801"/>
      <c r="BM5" s="801"/>
    </row>
    <row r="6" spans="1:65" ht="8.25" customHeight="1">
      <c r="A6" s="208"/>
      <c r="B6" s="758"/>
      <c r="C6" s="758"/>
      <c r="D6" s="758"/>
      <c r="E6" s="758"/>
      <c r="F6" s="758"/>
      <c r="G6" s="758"/>
      <c r="H6" s="758"/>
      <c r="I6" s="758"/>
      <c r="J6" s="758"/>
      <c r="K6" s="758"/>
      <c r="L6" s="758"/>
      <c r="M6" s="758"/>
      <c r="N6" s="758"/>
      <c r="O6" s="758"/>
      <c r="P6" s="758"/>
      <c r="Q6" s="758"/>
      <c r="R6" s="758"/>
      <c r="S6" s="758"/>
      <c r="T6" s="758"/>
      <c r="U6" s="758"/>
      <c r="V6" s="758"/>
      <c r="W6" s="758"/>
      <c r="X6" s="758"/>
      <c r="Y6" s="208"/>
      <c r="Z6" s="758"/>
      <c r="AA6" s="758"/>
      <c r="AB6" s="758"/>
      <c r="AC6" s="758"/>
      <c r="AD6" s="758"/>
      <c r="AE6" s="758"/>
      <c r="AF6" s="758"/>
      <c r="AG6" s="758"/>
      <c r="AH6" s="758"/>
      <c r="AI6" s="763"/>
    </row>
    <row r="7" spans="1:65" ht="15.75" customHeight="1">
      <c r="A7" s="208"/>
      <c r="B7" s="758"/>
      <c r="C7" s="758" t="s">
        <v>1949</v>
      </c>
      <c r="D7" s="758" t="s">
        <v>249</v>
      </c>
      <c r="E7" s="758"/>
      <c r="F7" s="758"/>
      <c r="G7" s="758"/>
      <c r="H7" s="758"/>
      <c r="I7" s="758"/>
      <c r="J7" s="758"/>
      <c r="K7" s="758"/>
      <c r="L7" s="758"/>
      <c r="M7" s="758"/>
      <c r="N7" s="758"/>
      <c r="O7" s="758"/>
      <c r="P7" s="758"/>
      <c r="Q7" s="758"/>
      <c r="R7" s="758"/>
      <c r="S7" s="758"/>
      <c r="T7" s="758"/>
      <c r="U7" s="758"/>
      <c r="V7" s="758"/>
      <c r="W7" s="758"/>
      <c r="X7" s="758"/>
      <c r="Y7" s="212"/>
      <c r="Z7" s="802"/>
      <c r="AA7" s="802"/>
      <c r="AB7" s="802"/>
      <c r="AC7" s="802"/>
      <c r="AD7" s="802"/>
      <c r="AE7" s="802"/>
      <c r="AF7" s="802"/>
      <c r="AG7" s="802"/>
      <c r="AH7" s="802"/>
      <c r="AI7" s="803"/>
    </row>
    <row r="8" spans="1:65" ht="15.75" customHeight="1">
      <c r="A8" s="208"/>
      <c r="B8" s="758"/>
      <c r="C8" s="758"/>
      <c r="D8" s="1656"/>
      <c r="E8" s="1657"/>
      <c r="F8" s="1657"/>
      <c r="G8" s="1657"/>
      <c r="H8" s="1657"/>
      <c r="I8" s="1657"/>
      <c r="J8" s="1657"/>
      <c r="K8" s="1657"/>
      <c r="L8" s="1657"/>
      <c r="M8" s="1657"/>
      <c r="N8" s="1657"/>
      <c r="O8" s="1657"/>
      <c r="P8" s="1657"/>
      <c r="Q8" s="1657"/>
      <c r="R8" s="1657"/>
      <c r="S8" s="1657"/>
      <c r="T8" s="1657"/>
      <c r="U8" s="1657"/>
      <c r="V8" s="1657"/>
      <c r="W8" s="1658"/>
      <c r="X8" s="758"/>
      <c r="Y8" s="804"/>
      <c r="Z8" s="802"/>
      <c r="AA8" s="802"/>
      <c r="AB8" s="802"/>
      <c r="AC8" s="802"/>
      <c r="AD8" s="802"/>
      <c r="AE8" s="802"/>
      <c r="AF8" s="802"/>
      <c r="AG8" s="802"/>
      <c r="AH8" s="802"/>
      <c r="AI8" s="803"/>
    </row>
    <row r="9" spans="1:65" ht="15.75" customHeight="1">
      <c r="A9" s="208"/>
      <c r="B9" s="758"/>
      <c r="C9" s="758"/>
      <c r="D9" s="1659"/>
      <c r="E9" s="1660"/>
      <c r="F9" s="1660"/>
      <c r="G9" s="1660"/>
      <c r="H9" s="1660"/>
      <c r="I9" s="1660"/>
      <c r="J9" s="1660"/>
      <c r="K9" s="1660"/>
      <c r="L9" s="1660"/>
      <c r="M9" s="1660"/>
      <c r="N9" s="1660"/>
      <c r="O9" s="1660"/>
      <c r="P9" s="1660"/>
      <c r="Q9" s="1660"/>
      <c r="R9" s="1660"/>
      <c r="S9" s="1660"/>
      <c r="T9" s="1660"/>
      <c r="U9" s="1660"/>
      <c r="V9" s="1660"/>
      <c r="W9" s="1661"/>
      <c r="X9" s="758"/>
      <c r="Y9" s="804"/>
      <c r="Z9" s="802"/>
      <c r="AA9" s="802"/>
      <c r="AB9" s="802"/>
      <c r="AC9" s="802"/>
      <c r="AD9" s="802"/>
      <c r="AE9" s="802"/>
      <c r="AF9" s="802"/>
      <c r="AG9" s="802"/>
      <c r="AH9" s="802"/>
      <c r="AI9" s="803"/>
    </row>
    <row r="10" spans="1:65" ht="15.75" customHeight="1">
      <c r="A10" s="208"/>
      <c r="B10" s="758"/>
      <c r="C10" s="758"/>
      <c r="D10" s="1662"/>
      <c r="E10" s="1663"/>
      <c r="F10" s="1663"/>
      <c r="G10" s="1663"/>
      <c r="H10" s="1663"/>
      <c r="I10" s="1663"/>
      <c r="J10" s="1663"/>
      <c r="K10" s="1663"/>
      <c r="L10" s="1663"/>
      <c r="M10" s="1663"/>
      <c r="N10" s="1663"/>
      <c r="O10" s="1663"/>
      <c r="P10" s="1663"/>
      <c r="Q10" s="1663"/>
      <c r="R10" s="1663"/>
      <c r="S10" s="1663"/>
      <c r="T10" s="1663"/>
      <c r="U10" s="1663"/>
      <c r="V10" s="1663"/>
      <c r="W10" s="1664"/>
      <c r="X10" s="758"/>
      <c r="Y10" s="804"/>
      <c r="Z10" s="802"/>
      <c r="AA10" s="802"/>
      <c r="AB10" s="802"/>
      <c r="AC10" s="802"/>
      <c r="AD10" s="802"/>
      <c r="AE10" s="802"/>
      <c r="AF10" s="802"/>
      <c r="AG10" s="802"/>
      <c r="AH10" s="802"/>
      <c r="AI10" s="803"/>
    </row>
    <row r="11" spans="1:65" ht="15.75" customHeight="1">
      <c r="A11" s="208"/>
      <c r="B11" s="758"/>
      <c r="C11" s="758"/>
      <c r="D11" s="758"/>
      <c r="E11" s="758"/>
      <c r="F11" s="758"/>
      <c r="G11" s="758"/>
      <c r="H11" s="758"/>
      <c r="I11" s="758"/>
      <c r="J11" s="758"/>
      <c r="K11" s="758"/>
      <c r="L11" s="758"/>
      <c r="M11" s="758"/>
      <c r="N11" s="758"/>
      <c r="O11" s="758"/>
      <c r="P11" s="758"/>
      <c r="Q11" s="758"/>
      <c r="R11" s="758"/>
      <c r="S11" s="758"/>
      <c r="T11" s="758"/>
      <c r="U11" s="758"/>
      <c r="V11" s="758"/>
      <c r="W11" s="758"/>
      <c r="X11" s="758"/>
      <c r="Y11" s="208"/>
      <c r="Z11" s="758"/>
      <c r="AA11" s="758"/>
      <c r="AB11" s="758"/>
      <c r="AC11" s="758"/>
      <c r="AD11" s="758"/>
      <c r="AE11" s="758"/>
      <c r="AF11" s="758"/>
      <c r="AG11" s="758"/>
      <c r="AH11" s="758"/>
      <c r="AI11" s="763"/>
    </row>
    <row r="12" spans="1:65" ht="15.75" customHeight="1">
      <c r="A12" s="208"/>
      <c r="B12" s="758" t="s">
        <v>64</v>
      </c>
      <c r="C12" s="758" t="s">
        <v>1333</v>
      </c>
      <c r="D12" s="758"/>
      <c r="E12" s="758"/>
      <c r="F12" s="758"/>
      <c r="G12" s="758"/>
      <c r="H12" s="758"/>
      <c r="I12" s="758"/>
      <c r="J12" s="758"/>
      <c r="K12" s="758"/>
      <c r="L12" s="758"/>
      <c r="M12" s="758"/>
      <c r="N12" s="758"/>
      <c r="O12" s="758"/>
      <c r="P12" s="758"/>
      <c r="Q12" s="758"/>
      <c r="R12" s="758"/>
      <c r="S12" s="758"/>
      <c r="T12" s="758"/>
      <c r="U12" s="758"/>
      <c r="V12" s="758"/>
      <c r="W12" s="758"/>
      <c r="X12" s="758"/>
      <c r="Y12" s="1553" t="s">
        <v>2191</v>
      </c>
      <c r="Z12" s="1554"/>
      <c r="AA12" s="1554"/>
      <c r="AB12" s="1554"/>
      <c r="AC12" s="1554"/>
      <c r="AD12" s="1554"/>
      <c r="AE12" s="1554"/>
      <c r="AF12" s="1554"/>
      <c r="AG12" s="1554"/>
      <c r="AH12" s="1554"/>
      <c r="AI12" s="1555"/>
      <c r="AJ12" s="764"/>
    </row>
    <row r="13" spans="1:65" ht="15.75" customHeight="1">
      <c r="A13" s="208"/>
      <c r="B13" s="758"/>
      <c r="C13" s="758"/>
      <c r="D13" s="758"/>
      <c r="E13" s="758"/>
      <c r="F13" s="758"/>
      <c r="G13" s="758"/>
      <c r="H13" s="758"/>
      <c r="I13" s="758"/>
      <c r="J13" s="758"/>
      <c r="K13" s="758"/>
      <c r="L13" s="758"/>
      <c r="M13" s="758"/>
      <c r="N13" s="758"/>
      <c r="O13" s="758"/>
      <c r="P13" s="773" t="s">
        <v>134</v>
      </c>
      <c r="Q13" s="758" t="s">
        <v>8</v>
      </c>
      <c r="R13" s="758"/>
      <c r="S13" s="758"/>
      <c r="T13" s="773" t="s">
        <v>134</v>
      </c>
      <c r="U13" s="758" t="s">
        <v>9</v>
      </c>
      <c r="V13" s="758"/>
      <c r="W13" s="758"/>
      <c r="X13" s="758"/>
      <c r="Y13" s="1553"/>
      <c r="Z13" s="1554"/>
      <c r="AA13" s="1554"/>
      <c r="AB13" s="1554"/>
      <c r="AC13" s="1554"/>
      <c r="AD13" s="1554"/>
      <c r="AE13" s="1554"/>
      <c r="AF13" s="1554"/>
      <c r="AG13" s="1554"/>
      <c r="AH13" s="1554"/>
      <c r="AI13" s="1555"/>
      <c r="AJ13" s="764"/>
    </row>
    <row r="14" spans="1:65" ht="8.25" customHeight="1">
      <c r="A14" s="208"/>
      <c r="B14" s="758"/>
      <c r="C14" s="758"/>
      <c r="D14" s="758"/>
      <c r="E14" s="758"/>
      <c r="F14" s="758"/>
      <c r="G14" s="758"/>
      <c r="H14" s="758"/>
      <c r="I14" s="758"/>
      <c r="J14" s="758"/>
      <c r="K14" s="758"/>
      <c r="L14" s="758"/>
      <c r="M14" s="758"/>
      <c r="N14" s="758"/>
      <c r="O14" s="758"/>
      <c r="P14" s="758"/>
      <c r="Q14" s="758"/>
      <c r="R14" s="758"/>
      <c r="S14" s="758"/>
      <c r="T14" s="758"/>
      <c r="U14" s="758"/>
      <c r="V14" s="758"/>
      <c r="W14" s="758"/>
      <c r="X14" s="758"/>
      <c r="Y14" s="1553"/>
      <c r="Z14" s="1554"/>
      <c r="AA14" s="1554"/>
      <c r="AB14" s="1554"/>
      <c r="AC14" s="1554"/>
      <c r="AD14" s="1554"/>
      <c r="AE14" s="1554"/>
      <c r="AF14" s="1554"/>
      <c r="AG14" s="1554"/>
      <c r="AH14" s="1554"/>
      <c r="AI14" s="1555"/>
      <c r="AJ14" s="764"/>
    </row>
    <row r="15" spans="1:65" ht="15.75" customHeight="1">
      <c r="A15" s="208"/>
      <c r="B15" s="758"/>
      <c r="C15" s="211" t="s">
        <v>114</v>
      </c>
      <c r="D15" s="1497" t="s">
        <v>250</v>
      </c>
      <c r="E15" s="1497"/>
      <c r="F15" s="1497"/>
      <c r="G15" s="1497"/>
      <c r="H15" s="1497"/>
      <c r="I15" s="1497"/>
      <c r="J15" s="1497"/>
      <c r="K15" s="1497"/>
      <c r="L15" s="1497"/>
      <c r="M15" s="1497"/>
      <c r="N15" s="1497"/>
      <c r="O15" s="1497"/>
      <c r="P15" s="1497"/>
      <c r="Q15" s="1497"/>
      <c r="R15" s="1497"/>
      <c r="S15" s="1497"/>
      <c r="T15" s="1497"/>
      <c r="U15" s="1497"/>
      <c r="V15" s="1497"/>
      <c r="W15" s="1497"/>
      <c r="X15" s="1552"/>
      <c r="Y15" s="1553"/>
      <c r="Z15" s="1554"/>
      <c r="AA15" s="1554"/>
      <c r="AB15" s="1554"/>
      <c r="AC15" s="1554"/>
      <c r="AD15" s="1554"/>
      <c r="AE15" s="1554"/>
      <c r="AF15" s="1554"/>
      <c r="AG15" s="1554"/>
      <c r="AH15" s="1554"/>
      <c r="AI15" s="1555"/>
    </row>
    <row r="16" spans="1:65" ht="15.75" customHeight="1">
      <c r="A16" s="208"/>
      <c r="B16" s="758"/>
      <c r="C16" s="758"/>
      <c r="D16" s="1497"/>
      <c r="E16" s="1497"/>
      <c r="F16" s="1497"/>
      <c r="G16" s="1497"/>
      <c r="H16" s="1497"/>
      <c r="I16" s="1497"/>
      <c r="J16" s="1497"/>
      <c r="K16" s="1497"/>
      <c r="L16" s="1497"/>
      <c r="M16" s="1497"/>
      <c r="N16" s="1497"/>
      <c r="O16" s="1497"/>
      <c r="P16" s="1497"/>
      <c r="Q16" s="1497"/>
      <c r="R16" s="1497"/>
      <c r="S16" s="1497"/>
      <c r="T16" s="1497"/>
      <c r="U16" s="1497"/>
      <c r="V16" s="1497"/>
      <c r="W16" s="1497"/>
      <c r="X16" s="1552"/>
      <c r="Y16" s="1553"/>
      <c r="Z16" s="1554"/>
      <c r="AA16" s="1554"/>
      <c r="AB16" s="1554"/>
      <c r="AC16" s="1554"/>
      <c r="AD16" s="1554"/>
      <c r="AE16" s="1554"/>
      <c r="AF16" s="1554"/>
      <c r="AG16" s="1554"/>
      <c r="AH16" s="1554"/>
      <c r="AI16" s="1555"/>
    </row>
    <row r="17" spans="1:35" ht="15.75" customHeight="1">
      <c r="A17" s="208"/>
      <c r="B17" s="758"/>
      <c r="C17" s="758"/>
      <c r="D17" s="1497"/>
      <c r="E17" s="1497"/>
      <c r="F17" s="1497"/>
      <c r="G17" s="1497"/>
      <c r="H17" s="1497"/>
      <c r="I17" s="1497"/>
      <c r="J17" s="1497"/>
      <c r="K17" s="1497"/>
      <c r="L17" s="1497"/>
      <c r="M17" s="1497"/>
      <c r="N17" s="1497"/>
      <c r="O17" s="1497"/>
      <c r="P17" s="1497"/>
      <c r="Q17" s="1497"/>
      <c r="R17" s="1497"/>
      <c r="S17" s="1497"/>
      <c r="T17" s="1497"/>
      <c r="U17" s="1497"/>
      <c r="V17" s="1497"/>
      <c r="W17" s="1497"/>
      <c r="X17" s="1552"/>
      <c r="Y17" s="1553" t="s">
        <v>1334</v>
      </c>
      <c r="Z17" s="1554"/>
      <c r="AA17" s="1554"/>
      <c r="AB17" s="1554"/>
      <c r="AC17" s="1554"/>
      <c r="AD17" s="1554"/>
      <c r="AE17" s="1554"/>
      <c r="AF17" s="1554"/>
      <c r="AG17" s="1554"/>
      <c r="AH17" s="1554"/>
      <c r="AI17" s="1555"/>
    </row>
    <row r="18" spans="1:35" ht="15.75" customHeight="1">
      <c r="A18" s="208"/>
      <c r="B18" s="758"/>
      <c r="C18" s="1656"/>
      <c r="D18" s="1657"/>
      <c r="E18" s="1657"/>
      <c r="F18" s="1657"/>
      <c r="G18" s="1657"/>
      <c r="H18" s="1657"/>
      <c r="I18" s="1657"/>
      <c r="J18" s="1657"/>
      <c r="K18" s="1657"/>
      <c r="L18" s="1657"/>
      <c r="M18" s="1657"/>
      <c r="N18" s="1657"/>
      <c r="O18" s="1657"/>
      <c r="P18" s="1657"/>
      <c r="Q18" s="1657"/>
      <c r="R18" s="1657"/>
      <c r="S18" s="1657"/>
      <c r="T18" s="1657"/>
      <c r="U18" s="1657"/>
      <c r="V18" s="1657"/>
      <c r="W18" s="1658"/>
      <c r="X18" s="758"/>
      <c r="Y18" s="208"/>
      <c r="Z18" s="758"/>
      <c r="AA18" s="758"/>
      <c r="AB18" s="758"/>
      <c r="AC18" s="758"/>
      <c r="AD18" s="758"/>
      <c r="AE18" s="758"/>
      <c r="AF18" s="758"/>
      <c r="AG18" s="758"/>
      <c r="AH18" s="758"/>
      <c r="AI18" s="763"/>
    </row>
    <row r="19" spans="1:35" ht="15.75" customHeight="1">
      <c r="A19" s="208"/>
      <c r="B19" s="758"/>
      <c r="C19" s="1659"/>
      <c r="D19" s="1660"/>
      <c r="E19" s="1660"/>
      <c r="F19" s="1660"/>
      <c r="G19" s="1660"/>
      <c r="H19" s="1660"/>
      <c r="I19" s="1660"/>
      <c r="J19" s="1660"/>
      <c r="K19" s="1660"/>
      <c r="L19" s="1660"/>
      <c r="M19" s="1660"/>
      <c r="N19" s="1660"/>
      <c r="O19" s="1660"/>
      <c r="P19" s="1660"/>
      <c r="Q19" s="1660"/>
      <c r="R19" s="1660"/>
      <c r="S19" s="1660"/>
      <c r="T19" s="1660"/>
      <c r="U19" s="1660"/>
      <c r="V19" s="1660"/>
      <c r="W19" s="1661"/>
      <c r="X19" s="758"/>
      <c r="Y19" s="208"/>
      <c r="Z19" s="758"/>
      <c r="AA19" s="758"/>
      <c r="AB19" s="758"/>
      <c r="AC19" s="758"/>
      <c r="AD19" s="758"/>
      <c r="AE19" s="758"/>
      <c r="AF19" s="758"/>
      <c r="AG19" s="758"/>
      <c r="AH19" s="758"/>
      <c r="AI19" s="763"/>
    </row>
    <row r="20" spans="1:35" ht="15.75" customHeight="1">
      <c r="A20" s="208"/>
      <c r="B20" s="758"/>
      <c r="C20" s="1662"/>
      <c r="D20" s="1663"/>
      <c r="E20" s="1663"/>
      <c r="F20" s="1663"/>
      <c r="G20" s="1663"/>
      <c r="H20" s="1663"/>
      <c r="I20" s="1663"/>
      <c r="J20" s="1663"/>
      <c r="K20" s="1663"/>
      <c r="L20" s="1663"/>
      <c r="M20" s="1663"/>
      <c r="N20" s="1663"/>
      <c r="O20" s="1663"/>
      <c r="P20" s="1663"/>
      <c r="Q20" s="1663"/>
      <c r="R20" s="1663"/>
      <c r="S20" s="1663"/>
      <c r="T20" s="1663"/>
      <c r="U20" s="1663"/>
      <c r="V20" s="1663"/>
      <c r="W20" s="1664"/>
      <c r="X20" s="758"/>
      <c r="Y20" s="208"/>
      <c r="Z20" s="758"/>
      <c r="AA20" s="758"/>
      <c r="AB20" s="758"/>
      <c r="AC20" s="758"/>
      <c r="AD20" s="758"/>
      <c r="AE20" s="758"/>
      <c r="AF20" s="758"/>
      <c r="AG20" s="758"/>
      <c r="AH20" s="758"/>
      <c r="AI20" s="763"/>
    </row>
    <row r="21" spans="1:35" ht="8.25" customHeight="1">
      <c r="A21" s="208"/>
      <c r="B21" s="758"/>
      <c r="C21" s="758"/>
      <c r="D21" s="758"/>
      <c r="E21" s="758"/>
      <c r="F21" s="758"/>
      <c r="G21" s="758"/>
      <c r="H21" s="758"/>
      <c r="I21" s="758"/>
      <c r="J21" s="758"/>
      <c r="K21" s="758"/>
      <c r="L21" s="758"/>
      <c r="M21" s="758"/>
      <c r="N21" s="758"/>
      <c r="O21" s="758"/>
      <c r="P21" s="758"/>
      <c r="Q21" s="758"/>
      <c r="R21" s="758"/>
      <c r="S21" s="758"/>
      <c r="T21" s="758"/>
      <c r="U21" s="758"/>
      <c r="V21" s="758"/>
      <c r="W21" s="758"/>
      <c r="X21" s="758"/>
      <c r="Y21" s="208"/>
      <c r="Z21" s="758"/>
      <c r="AA21" s="758"/>
      <c r="AB21" s="758"/>
      <c r="AC21" s="758"/>
      <c r="AD21" s="758"/>
      <c r="AE21" s="758"/>
      <c r="AF21" s="758"/>
      <c r="AG21" s="758"/>
      <c r="AH21" s="758"/>
      <c r="AI21" s="763"/>
    </row>
    <row r="22" spans="1:35" ht="15.75" customHeight="1">
      <c r="A22" s="208"/>
      <c r="B22" s="758"/>
      <c r="C22" s="758" t="s">
        <v>114</v>
      </c>
      <c r="D22" s="1499" t="s">
        <v>1338</v>
      </c>
      <c r="E22" s="1499"/>
      <c r="F22" s="1499"/>
      <c r="G22" s="1499"/>
      <c r="H22" s="1499"/>
      <c r="I22" s="1499"/>
      <c r="J22" s="1499"/>
      <c r="K22" s="1499"/>
      <c r="L22" s="1499"/>
      <c r="M22" s="1499"/>
      <c r="N22" s="1499"/>
      <c r="O22" s="1499"/>
      <c r="P22" s="1499"/>
      <c r="Q22" s="1499"/>
      <c r="R22" s="1499"/>
      <c r="S22" s="1499"/>
      <c r="T22" s="1499"/>
      <c r="U22" s="1499"/>
      <c r="V22" s="1499"/>
      <c r="W22" s="1499"/>
      <c r="X22" s="1671"/>
      <c r="Y22" s="208"/>
      <c r="Z22" s="758"/>
      <c r="AA22" s="758"/>
      <c r="AB22" s="758"/>
      <c r="AC22" s="758"/>
      <c r="AD22" s="758"/>
      <c r="AE22" s="758"/>
      <c r="AF22" s="758"/>
      <c r="AG22" s="758"/>
      <c r="AH22" s="758"/>
      <c r="AI22" s="763"/>
    </row>
    <row r="23" spans="1:35" ht="15.75" customHeight="1">
      <c r="A23" s="208"/>
      <c r="B23" s="758"/>
      <c r="C23" s="758"/>
      <c r="D23" s="773" t="s">
        <v>134</v>
      </c>
      <c r="E23" s="1498" t="s">
        <v>1487</v>
      </c>
      <c r="F23" s="1498"/>
      <c r="G23" s="1498"/>
      <c r="H23" s="1498"/>
      <c r="I23" s="1498"/>
      <c r="J23" s="1498"/>
      <c r="K23" s="1498"/>
      <c r="L23" s="1498"/>
      <c r="M23" s="1498"/>
      <c r="N23" s="1498"/>
      <c r="O23" s="1498"/>
      <c r="P23" s="1498"/>
      <c r="Q23" s="1498"/>
      <c r="R23" s="1498"/>
      <c r="S23" s="1498"/>
      <c r="T23" s="1498"/>
      <c r="U23" s="1498"/>
      <c r="V23" s="1498"/>
      <c r="W23" s="1498"/>
      <c r="X23" s="1665"/>
      <c r="Y23" s="208"/>
      <c r="Z23" s="758"/>
      <c r="AA23" s="758"/>
      <c r="AB23" s="758"/>
      <c r="AC23" s="758"/>
      <c r="AD23" s="758"/>
      <c r="AE23" s="758"/>
      <c r="AF23" s="758"/>
      <c r="AG23" s="758"/>
      <c r="AH23" s="758"/>
      <c r="AI23" s="763"/>
    </row>
    <row r="24" spans="1:35" ht="15.75" customHeight="1">
      <c r="A24" s="208"/>
      <c r="B24" s="758"/>
      <c r="C24" s="758"/>
      <c r="D24" s="758"/>
      <c r="E24" s="1498"/>
      <c r="F24" s="1498"/>
      <c r="G24" s="1498"/>
      <c r="H24" s="1498"/>
      <c r="I24" s="1498"/>
      <c r="J24" s="1498"/>
      <c r="K24" s="1498"/>
      <c r="L24" s="1498"/>
      <c r="M24" s="1498"/>
      <c r="N24" s="1498"/>
      <c r="O24" s="1498"/>
      <c r="P24" s="1498"/>
      <c r="Q24" s="1498"/>
      <c r="R24" s="1498"/>
      <c r="S24" s="1498"/>
      <c r="T24" s="1498"/>
      <c r="U24" s="1498"/>
      <c r="V24" s="1498"/>
      <c r="W24" s="1498"/>
      <c r="X24" s="1665"/>
      <c r="Y24" s="208"/>
      <c r="Z24" s="758"/>
      <c r="AA24" s="758"/>
      <c r="AB24" s="758"/>
      <c r="AC24" s="758"/>
      <c r="AD24" s="758"/>
      <c r="AE24" s="758"/>
      <c r="AF24" s="758"/>
      <c r="AG24" s="758"/>
      <c r="AH24" s="758"/>
      <c r="AI24" s="763"/>
    </row>
    <row r="25" spans="1:35" ht="15.75" customHeight="1">
      <c r="A25" s="208"/>
      <c r="B25" s="758"/>
      <c r="C25" s="758"/>
      <c r="D25" s="773" t="s">
        <v>134</v>
      </c>
      <c r="E25" s="1498" t="s">
        <v>1488</v>
      </c>
      <c r="F25" s="1498"/>
      <c r="G25" s="1498"/>
      <c r="H25" s="1498"/>
      <c r="I25" s="1498"/>
      <c r="J25" s="1498"/>
      <c r="K25" s="1498"/>
      <c r="L25" s="1498"/>
      <c r="M25" s="1498"/>
      <c r="N25" s="1498"/>
      <c r="O25" s="1498"/>
      <c r="P25" s="1498"/>
      <c r="Q25" s="1498"/>
      <c r="R25" s="1498"/>
      <c r="S25" s="1498"/>
      <c r="T25" s="1498"/>
      <c r="U25" s="1498"/>
      <c r="V25" s="1498"/>
      <c r="W25" s="1498"/>
      <c r="X25" s="1665"/>
      <c r="Y25" s="208"/>
      <c r="Z25" s="758"/>
      <c r="AA25" s="758"/>
      <c r="AB25" s="758"/>
      <c r="AC25" s="758"/>
      <c r="AD25" s="758"/>
      <c r="AE25" s="758"/>
      <c r="AF25" s="758"/>
      <c r="AG25" s="758"/>
      <c r="AH25" s="758"/>
      <c r="AI25" s="763"/>
    </row>
    <row r="26" spans="1:35" ht="15.75" customHeight="1">
      <c r="A26" s="208"/>
      <c r="B26" s="758"/>
      <c r="C26" s="758"/>
      <c r="D26" s="758"/>
      <c r="E26" s="1498"/>
      <c r="F26" s="1498"/>
      <c r="G26" s="1498"/>
      <c r="H26" s="1498"/>
      <c r="I26" s="1498"/>
      <c r="J26" s="1498"/>
      <c r="K26" s="1498"/>
      <c r="L26" s="1498"/>
      <c r="M26" s="1498"/>
      <c r="N26" s="1498"/>
      <c r="O26" s="1498"/>
      <c r="P26" s="1498"/>
      <c r="Q26" s="1498"/>
      <c r="R26" s="1498"/>
      <c r="S26" s="1498"/>
      <c r="T26" s="1498"/>
      <c r="U26" s="1498"/>
      <c r="V26" s="1498"/>
      <c r="W26" s="1498"/>
      <c r="X26" s="1665"/>
      <c r="Y26" s="208"/>
      <c r="Z26" s="758"/>
      <c r="AA26" s="758"/>
      <c r="AB26" s="758"/>
      <c r="AC26" s="758"/>
      <c r="AD26" s="758"/>
      <c r="AE26" s="758"/>
      <c r="AF26" s="758"/>
      <c r="AG26" s="758"/>
      <c r="AH26" s="758"/>
      <c r="AI26" s="763"/>
    </row>
    <row r="27" spans="1:35" ht="15.75" customHeight="1">
      <c r="A27" s="208"/>
      <c r="B27" s="758"/>
      <c r="C27" s="758"/>
      <c r="D27" s="773" t="s">
        <v>134</v>
      </c>
      <c r="E27" s="1498" t="s">
        <v>251</v>
      </c>
      <c r="F27" s="1498"/>
      <c r="G27" s="1498"/>
      <c r="H27" s="1498"/>
      <c r="I27" s="1498"/>
      <c r="J27" s="1498"/>
      <c r="K27" s="1498"/>
      <c r="L27" s="1498"/>
      <c r="M27" s="1498"/>
      <c r="N27" s="1498"/>
      <c r="O27" s="1498"/>
      <c r="P27" s="1498"/>
      <c r="Q27" s="1498"/>
      <c r="R27" s="1498"/>
      <c r="S27" s="1498"/>
      <c r="T27" s="1498"/>
      <c r="U27" s="1498"/>
      <c r="V27" s="1498"/>
      <c r="W27" s="1498"/>
      <c r="X27" s="1665"/>
      <c r="Y27" s="208"/>
      <c r="Z27" s="758"/>
      <c r="AA27" s="758"/>
      <c r="AB27" s="758"/>
      <c r="AC27" s="758"/>
      <c r="AD27" s="758"/>
      <c r="AE27" s="758"/>
      <c r="AF27" s="758"/>
      <c r="AG27" s="758"/>
      <c r="AH27" s="758"/>
      <c r="AI27" s="763"/>
    </row>
    <row r="28" spans="1:35" ht="15.75" customHeight="1">
      <c r="A28" s="208"/>
      <c r="B28" s="758"/>
      <c r="C28" s="758"/>
      <c r="D28" s="758"/>
      <c r="E28" s="1498"/>
      <c r="F28" s="1498"/>
      <c r="G28" s="1498"/>
      <c r="H28" s="1498"/>
      <c r="I28" s="1498"/>
      <c r="J28" s="1498"/>
      <c r="K28" s="1498"/>
      <c r="L28" s="1498"/>
      <c r="M28" s="1498"/>
      <c r="N28" s="1498"/>
      <c r="O28" s="1498"/>
      <c r="P28" s="1498"/>
      <c r="Q28" s="1498"/>
      <c r="R28" s="1498"/>
      <c r="S28" s="1498"/>
      <c r="T28" s="1498"/>
      <c r="U28" s="1498"/>
      <c r="V28" s="1498"/>
      <c r="W28" s="1498"/>
      <c r="X28" s="1665"/>
      <c r="Y28" s="208"/>
      <c r="Z28" s="758"/>
      <c r="AA28" s="758"/>
      <c r="AB28" s="758"/>
      <c r="AC28" s="758"/>
      <c r="AD28" s="758"/>
      <c r="AE28" s="758"/>
      <c r="AF28" s="758"/>
      <c r="AG28" s="758"/>
      <c r="AH28" s="758"/>
      <c r="AI28" s="763"/>
    </row>
    <row r="29" spans="1:35" ht="15.75" customHeight="1">
      <c r="A29" s="208"/>
      <c r="B29" s="758"/>
      <c r="C29" s="758"/>
      <c r="D29" s="773" t="s">
        <v>134</v>
      </c>
      <c r="E29" s="1498" t="s">
        <v>252</v>
      </c>
      <c r="F29" s="1498"/>
      <c r="G29" s="1498"/>
      <c r="H29" s="1498"/>
      <c r="I29" s="1498"/>
      <c r="J29" s="1498"/>
      <c r="K29" s="1498"/>
      <c r="L29" s="1498"/>
      <c r="M29" s="1498"/>
      <c r="N29" s="1498"/>
      <c r="O29" s="1498"/>
      <c r="P29" s="1498"/>
      <c r="Q29" s="1498"/>
      <c r="R29" s="1498"/>
      <c r="S29" s="1498"/>
      <c r="T29" s="1498"/>
      <c r="U29" s="1498"/>
      <c r="V29" s="1498"/>
      <c r="W29" s="1498"/>
      <c r="X29" s="1665"/>
      <c r="Y29" s="208"/>
      <c r="Z29" s="758"/>
      <c r="AA29" s="758"/>
      <c r="AB29" s="758"/>
      <c r="AC29" s="758"/>
      <c r="AD29" s="758"/>
      <c r="AE29" s="758"/>
      <c r="AF29" s="758"/>
      <c r="AG29" s="758"/>
      <c r="AH29" s="758"/>
      <c r="AI29" s="763"/>
    </row>
    <row r="30" spans="1:35" ht="15.75" customHeight="1">
      <c r="A30" s="208"/>
      <c r="B30" s="758"/>
      <c r="C30" s="758"/>
      <c r="D30" s="758"/>
      <c r="E30" s="1498"/>
      <c r="F30" s="1498"/>
      <c r="G30" s="1498"/>
      <c r="H30" s="1498"/>
      <c r="I30" s="1498"/>
      <c r="J30" s="1498"/>
      <c r="K30" s="1498"/>
      <c r="L30" s="1498"/>
      <c r="M30" s="1498"/>
      <c r="N30" s="1498"/>
      <c r="O30" s="1498"/>
      <c r="P30" s="1498"/>
      <c r="Q30" s="1498"/>
      <c r="R30" s="1498"/>
      <c r="S30" s="1498"/>
      <c r="T30" s="1498"/>
      <c r="U30" s="1498"/>
      <c r="V30" s="1498"/>
      <c r="W30" s="1498"/>
      <c r="X30" s="1665"/>
      <c r="Y30" s="208"/>
      <c r="Z30" s="758"/>
      <c r="AA30" s="758"/>
      <c r="AB30" s="758"/>
      <c r="AC30" s="758"/>
      <c r="AD30" s="758"/>
      <c r="AE30" s="758"/>
      <c r="AF30" s="758"/>
      <c r="AG30" s="758"/>
      <c r="AH30" s="758"/>
      <c r="AI30" s="763"/>
    </row>
    <row r="31" spans="1:35" ht="15.75" customHeight="1">
      <c r="A31" s="208"/>
      <c r="B31" s="758"/>
      <c r="C31" s="758"/>
      <c r="D31" s="773" t="s">
        <v>134</v>
      </c>
      <c r="E31" s="1498" t="s">
        <v>1335</v>
      </c>
      <c r="F31" s="1498"/>
      <c r="G31" s="1498"/>
      <c r="H31" s="1498"/>
      <c r="I31" s="1498"/>
      <c r="J31" s="1498"/>
      <c r="K31" s="1498"/>
      <c r="L31" s="1498"/>
      <c r="M31" s="1498"/>
      <c r="N31" s="1498"/>
      <c r="O31" s="1498"/>
      <c r="P31" s="1498"/>
      <c r="Q31" s="1498"/>
      <c r="R31" s="1498"/>
      <c r="S31" s="1498"/>
      <c r="T31" s="1498"/>
      <c r="U31" s="1498"/>
      <c r="V31" s="1498"/>
      <c r="W31" s="1498"/>
      <c r="X31" s="1665"/>
      <c r="Y31" s="208"/>
      <c r="Z31" s="758"/>
      <c r="AA31" s="758"/>
      <c r="AB31" s="758"/>
      <c r="AC31" s="758"/>
      <c r="AD31" s="758"/>
      <c r="AE31" s="758"/>
      <c r="AF31" s="758"/>
      <c r="AG31" s="758"/>
      <c r="AH31" s="758"/>
      <c r="AI31" s="763"/>
    </row>
    <row r="32" spans="1:35" ht="15.75" customHeight="1">
      <c r="A32" s="208"/>
      <c r="B32" s="758"/>
      <c r="C32" s="758"/>
      <c r="D32" s="758"/>
      <c r="E32" s="1498"/>
      <c r="F32" s="1498"/>
      <c r="G32" s="1498"/>
      <c r="H32" s="1498"/>
      <c r="I32" s="1498"/>
      <c r="J32" s="1498"/>
      <c r="K32" s="1498"/>
      <c r="L32" s="1498"/>
      <c r="M32" s="1498"/>
      <c r="N32" s="1498"/>
      <c r="O32" s="1498"/>
      <c r="P32" s="1498"/>
      <c r="Q32" s="1498"/>
      <c r="R32" s="1498"/>
      <c r="S32" s="1498"/>
      <c r="T32" s="1498"/>
      <c r="U32" s="1498"/>
      <c r="V32" s="1498"/>
      <c r="W32" s="1498"/>
      <c r="X32" s="1665"/>
      <c r="Y32" s="208"/>
      <c r="Z32" s="758"/>
      <c r="AA32" s="758"/>
      <c r="AB32" s="758"/>
      <c r="AC32" s="758"/>
      <c r="AD32" s="758"/>
      <c r="AE32" s="758"/>
      <c r="AF32" s="758"/>
      <c r="AG32" s="758"/>
      <c r="AH32" s="758"/>
      <c r="AI32" s="763"/>
    </row>
    <row r="33" spans="1:35" ht="15.75" customHeight="1">
      <c r="A33" s="208"/>
      <c r="B33" s="758"/>
      <c r="C33" s="758"/>
      <c r="D33" s="773" t="s">
        <v>134</v>
      </c>
      <c r="E33" s="1498" t="s">
        <v>1336</v>
      </c>
      <c r="F33" s="1498"/>
      <c r="G33" s="1498"/>
      <c r="H33" s="1498"/>
      <c r="I33" s="1498"/>
      <c r="J33" s="1498"/>
      <c r="K33" s="1498"/>
      <c r="L33" s="1498"/>
      <c r="M33" s="1498"/>
      <c r="N33" s="1498"/>
      <c r="O33" s="1498"/>
      <c r="P33" s="1498"/>
      <c r="Q33" s="1498"/>
      <c r="R33" s="1498"/>
      <c r="S33" s="1498"/>
      <c r="T33" s="1498"/>
      <c r="U33" s="1498"/>
      <c r="V33" s="1498"/>
      <c r="W33" s="1498"/>
      <c r="X33" s="1665"/>
      <c r="Y33" s="1668" t="s">
        <v>1511</v>
      </c>
      <c r="Z33" s="1669"/>
      <c r="AA33" s="1669"/>
      <c r="AB33" s="1669"/>
      <c r="AC33" s="1669"/>
      <c r="AD33" s="1669"/>
      <c r="AE33" s="1669"/>
      <c r="AF33" s="1669"/>
      <c r="AG33" s="1669"/>
      <c r="AH33" s="1669"/>
      <c r="AI33" s="1670"/>
    </row>
    <row r="34" spans="1:35" ht="15.75" customHeight="1">
      <c r="A34" s="208"/>
      <c r="B34" s="758"/>
      <c r="C34" s="758"/>
      <c r="D34" s="758"/>
      <c r="E34" s="1498"/>
      <c r="F34" s="1498"/>
      <c r="G34" s="1498"/>
      <c r="H34" s="1498"/>
      <c r="I34" s="1498"/>
      <c r="J34" s="1498"/>
      <c r="K34" s="1498"/>
      <c r="L34" s="1498"/>
      <c r="M34" s="1498"/>
      <c r="N34" s="1498"/>
      <c r="O34" s="1498"/>
      <c r="P34" s="1498"/>
      <c r="Q34" s="1498"/>
      <c r="R34" s="1498"/>
      <c r="S34" s="1498"/>
      <c r="T34" s="1498"/>
      <c r="U34" s="1498"/>
      <c r="V34" s="1498"/>
      <c r="W34" s="1498"/>
      <c r="X34" s="1665"/>
      <c r="Y34" s="1668"/>
      <c r="Z34" s="1669"/>
      <c r="AA34" s="1669"/>
      <c r="AB34" s="1669"/>
      <c r="AC34" s="1669"/>
      <c r="AD34" s="1669"/>
      <c r="AE34" s="1669"/>
      <c r="AF34" s="1669"/>
      <c r="AG34" s="1669"/>
      <c r="AH34" s="1669"/>
      <c r="AI34" s="1670"/>
    </row>
    <row r="35" spans="1:35" ht="15.75" customHeight="1">
      <c r="A35" s="208"/>
      <c r="B35" s="758"/>
      <c r="C35" s="758"/>
      <c r="D35" s="758"/>
      <c r="E35" s="758"/>
      <c r="F35" s="758"/>
      <c r="G35" s="758"/>
      <c r="H35" s="758"/>
      <c r="I35" s="758"/>
      <c r="J35" s="758"/>
      <c r="K35" s="758"/>
      <c r="L35" s="758"/>
      <c r="M35" s="758"/>
      <c r="N35" s="758"/>
      <c r="O35" s="758"/>
      <c r="P35" s="758"/>
      <c r="Q35" s="758"/>
      <c r="R35" s="758"/>
      <c r="S35" s="758"/>
      <c r="T35" s="758"/>
      <c r="U35" s="758"/>
      <c r="V35" s="758"/>
      <c r="W35" s="758"/>
      <c r="X35" s="758"/>
      <c r="Y35" s="1668"/>
      <c r="Z35" s="1669"/>
      <c r="AA35" s="1669"/>
      <c r="AB35" s="1669"/>
      <c r="AC35" s="1669"/>
      <c r="AD35" s="1669"/>
      <c r="AE35" s="1669"/>
      <c r="AF35" s="1669"/>
      <c r="AG35" s="1669"/>
      <c r="AH35" s="1669"/>
      <c r="AI35" s="1670"/>
    </row>
    <row r="36" spans="1:35" ht="15.75" customHeight="1">
      <c r="A36" s="208"/>
      <c r="B36" s="1666" t="s">
        <v>2352</v>
      </c>
      <c r="C36" s="1666"/>
      <c r="D36" s="1666"/>
      <c r="E36" s="1666"/>
      <c r="F36" s="1666"/>
      <c r="G36" s="1666"/>
      <c r="H36" s="1666"/>
      <c r="I36" s="1666"/>
      <c r="J36" s="1666"/>
      <c r="K36" s="1666"/>
      <c r="L36" s="1666"/>
      <c r="M36" s="1666"/>
      <c r="N36" s="1666"/>
      <c r="O36" s="1666"/>
      <c r="P36" s="1666"/>
      <c r="Q36" s="1666"/>
      <c r="R36" s="1666"/>
      <c r="S36" s="1666"/>
      <c r="T36" s="1666"/>
      <c r="U36" s="1666"/>
      <c r="V36" s="1666"/>
      <c r="W36" s="1666"/>
      <c r="X36" s="1667"/>
      <c r="Y36" s="208"/>
      <c r="Z36" s="758"/>
      <c r="AA36" s="758"/>
      <c r="AB36" s="758"/>
      <c r="AC36" s="758"/>
      <c r="AD36" s="758"/>
      <c r="AE36" s="758"/>
      <c r="AF36" s="758"/>
      <c r="AG36" s="758"/>
      <c r="AH36" s="758"/>
      <c r="AI36" s="763"/>
    </row>
    <row r="37" spans="1:35" ht="15.75" customHeight="1">
      <c r="A37" s="208"/>
      <c r="B37" s="1666"/>
      <c r="C37" s="1666"/>
      <c r="D37" s="1666"/>
      <c r="E37" s="1666"/>
      <c r="F37" s="1666"/>
      <c r="G37" s="1666"/>
      <c r="H37" s="1666"/>
      <c r="I37" s="1666"/>
      <c r="J37" s="1666"/>
      <c r="K37" s="1666"/>
      <c r="L37" s="1666"/>
      <c r="M37" s="1666"/>
      <c r="N37" s="1666"/>
      <c r="O37" s="1666"/>
      <c r="P37" s="1666"/>
      <c r="Q37" s="1666"/>
      <c r="R37" s="1666"/>
      <c r="S37" s="1666"/>
      <c r="T37" s="1666"/>
      <c r="U37" s="1666"/>
      <c r="V37" s="1666"/>
      <c r="W37" s="1666"/>
      <c r="X37" s="1667"/>
      <c r="Y37" s="208"/>
      <c r="Z37" s="758"/>
      <c r="AA37" s="758"/>
      <c r="AB37" s="758"/>
      <c r="AC37" s="758"/>
      <c r="AD37" s="758"/>
      <c r="AE37" s="758"/>
      <c r="AF37" s="758"/>
      <c r="AG37" s="758"/>
      <c r="AH37" s="758"/>
      <c r="AI37" s="763"/>
    </row>
    <row r="38" spans="1:35" ht="15.75" customHeight="1">
      <c r="A38" s="208"/>
      <c r="B38" s="1666"/>
      <c r="C38" s="1666"/>
      <c r="D38" s="1666"/>
      <c r="E38" s="1666"/>
      <c r="F38" s="1666"/>
      <c r="G38" s="1666"/>
      <c r="H38" s="1666"/>
      <c r="I38" s="1666"/>
      <c r="J38" s="1666"/>
      <c r="K38" s="1666"/>
      <c r="L38" s="1666"/>
      <c r="M38" s="1666"/>
      <c r="N38" s="1666"/>
      <c r="O38" s="1666"/>
      <c r="P38" s="1666"/>
      <c r="Q38" s="1666"/>
      <c r="R38" s="1666"/>
      <c r="S38" s="1666"/>
      <c r="T38" s="1666"/>
      <c r="U38" s="1666"/>
      <c r="V38" s="1666"/>
      <c r="W38" s="1666"/>
      <c r="X38" s="1667"/>
      <c r="Y38" s="208"/>
      <c r="Z38" s="758"/>
      <c r="AA38" s="758"/>
      <c r="AB38" s="758"/>
      <c r="AC38" s="758"/>
      <c r="AD38" s="758"/>
      <c r="AE38" s="758"/>
      <c r="AF38" s="758"/>
      <c r="AG38" s="758"/>
      <c r="AH38" s="758"/>
      <c r="AI38" s="763"/>
    </row>
    <row r="39" spans="1:35" ht="15.75" customHeight="1">
      <c r="A39" s="208"/>
      <c r="B39" s="1666"/>
      <c r="C39" s="1666"/>
      <c r="D39" s="1666"/>
      <c r="E39" s="1666"/>
      <c r="F39" s="1666"/>
      <c r="G39" s="1666"/>
      <c r="H39" s="1666"/>
      <c r="I39" s="1666"/>
      <c r="J39" s="1666"/>
      <c r="K39" s="1666"/>
      <c r="L39" s="1666"/>
      <c r="M39" s="1666"/>
      <c r="N39" s="1666"/>
      <c r="O39" s="1666"/>
      <c r="P39" s="1666"/>
      <c r="Q39" s="1666"/>
      <c r="R39" s="1666"/>
      <c r="S39" s="1666"/>
      <c r="T39" s="1666"/>
      <c r="U39" s="1666"/>
      <c r="V39" s="1666"/>
      <c r="W39" s="1666"/>
      <c r="X39" s="1667"/>
      <c r="Y39" s="208"/>
      <c r="Z39" s="758"/>
      <c r="AA39" s="758"/>
      <c r="AB39" s="758"/>
      <c r="AC39" s="758"/>
      <c r="AD39" s="758"/>
      <c r="AE39" s="758"/>
      <c r="AF39" s="758"/>
      <c r="AG39" s="758"/>
      <c r="AH39" s="758"/>
      <c r="AI39" s="763"/>
    </row>
    <row r="40" spans="1:35" ht="15.75" customHeight="1">
      <c r="A40" s="208"/>
      <c r="B40" s="758"/>
      <c r="C40" s="758"/>
      <c r="D40" s="758"/>
      <c r="E40" s="758"/>
      <c r="F40" s="758"/>
      <c r="G40" s="758"/>
      <c r="H40" s="758"/>
      <c r="I40" s="758"/>
      <c r="J40" s="758"/>
      <c r="K40" s="758"/>
      <c r="L40" s="758"/>
      <c r="M40" s="758"/>
      <c r="N40" s="758"/>
      <c r="O40" s="758"/>
      <c r="P40" s="758"/>
      <c r="Q40" s="758"/>
      <c r="R40" s="758"/>
      <c r="S40" s="758"/>
      <c r="T40" s="758"/>
      <c r="U40" s="758"/>
      <c r="V40" s="758"/>
      <c r="W40" s="758"/>
      <c r="X40" s="758"/>
      <c r="Y40" s="208"/>
      <c r="Z40" s="758"/>
      <c r="AA40" s="758"/>
      <c r="AB40" s="758"/>
      <c r="AC40" s="758"/>
      <c r="AD40" s="758"/>
      <c r="AE40" s="758"/>
      <c r="AF40" s="758"/>
      <c r="AG40" s="758"/>
      <c r="AH40" s="758"/>
      <c r="AI40" s="763"/>
    </row>
    <row r="41" spans="1:35" ht="15.75" customHeight="1">
      <c r="A41" s="208"/>
      <c r="B41" s="758"/>
      <c r="C41" s="758"/>
      <c r="D41" s="758"/>
      <c r="E41" s="758"/>
      <c r="F41" s="758"/>
      <c r="G41" s="758"/>
      <c r="H41" s="758"/>
      <c r="I41" s="758"/>
      <c r="J41" s="758"/>
      <c r="K41" s="758"/>
      <c r="L41" s="758"/>
      <c r="M41" s="758"/>
      <c r="N41" s="758"/>
      <c r="O41" s="758"/>
      <c r="P41" s="758"/>
      <c r="Q41" s="758"/>
      <c r="R41" s="758"/>
      <c r="S41" s="758"/>
      <c r="T41" s="758"/>
      <c r="U41" s="758"/>
      <c r="V41" s="758"/>
      <c r="W41" s="758"/>
      <c r="X41" s="758"/>
      <c r="Y41" s="208"/>
      <c r="Z41" s="758"/>
      <c r="AA41" s="758"/>
      <c r="AB41" s="758"/>
      <c r="AC41" s="758"/>
      <c r="AD41" s="758"/>
      <c r="AE41" s="758"/>
      <c r="AF41" s="758"/>
      <c r="AG41" s="758"/>
      <c r="AH41" s="758"/>
      <c r="AI41" s="763"/>
    </row>
    <row r="42" spans="1:35" ht="15.75" customHeight="1">
      <c r="A42" s="208"/>
      <c r="B42" s="758"/>
      <c r="C42" s="758"/>
      <c r="D42" s="758"/>
      <c r="E42" s="758"/>
      <c r="F42" s="758"/>
      <c r="G42" s="758"/>
      <c r="H42" s="758"/>
      <c r="I42" s="758"/>
      <c r="J42" s="758"/>
      <c r="K42" s="758"/>
      <c r="L42" s="758"/>
      <c r="M42" s="758"/>
      <c r="N42" s="758"/>
      <c r="O42" s="758"/>
      <c r="P42" s="758"/>
      <c r="Q42" s="758"/>
      <c r="R42" s="758"/>
      <c r="S42" s="758"/>
      <c r="T42" s="758"/>
      <c r="U42" s="758"/>
      <c r="V42" s="758"/>
      <c r="W42" s="758"/>
      <c r="X42" s="758"/>
      <c r="Y42" s="208"/>
      <c r="Z42" s="758"/>
      <c r="AA42" s="758"/>
      <c r="AB42" s="758"/>
      <c r="AC42" s="758"/>
      <c r="AD42" s="758"/>
      <c r="AE42" s="758"/>
      <c r="AF42" s="758"/>
      <c r="AG42" s="758"/>
      <c r="AH42" s="758"/>
      <c r="AI42" s="763"/>
    </row>
    <row r="43" spans="1:35" ht="15.75" customHeight="1">
      <c r="A43" s="208"/>
      <c r="B43" s="758"/>
      <c r="C43" s="758"/>
      <c r="D43" s="758"/>
      <c r="E43" s="758"/>
      <c r="F43" s="758"/>
      <c r="G43" s="758"/>
      <c r="H43" s="758"/>
      <c r="I43" s="758"/>
      <c r="J43" s="758"/>
      <c r="K43" s="758"/>
      <c r="L43" s="758"/>
      <c r="M43" s="758"/>
      <c r="N43" s="758"/>
      <c r="O43" s="758"/>
      <c r="P43" s="758"/>
      <c r="Q43" s="758"/>
      <c r="R43" s="758"/>
      <c r="S43" s="758"/>
      <c r="T43" s="758"/>
      <c r="U43" s="758"/>
      <c r="V43" s="758"/>
      <c r="W43" s="758"/>
      <c r="X43" s="758"/>
      <c r="Y43" s="208"/>
      <c r="Z43" s="758"/>
      <c r="AA43" s="758"/>
      <c r="AB43" s="758"/>
      <c r="AC43" s="758"/>
      <c r="AD43" s="758"/>
      <c r="AE43" s="758"/>
      <c r="AF43" s="758"/>
      <c r="AG43" s="758"/>
      <c r="AH43" s="758"/>
      <c r="AI43" s="763"/>
    </row>
    <row r="44" spans="1:35" ht="15.75" customHeight="1">
      <c r="A44" s="208"/>
      <c r="B44" s="758"/>
      <c r="C44" s="758"/>
      <c r="D44" s="758"/>
      <c r="E44" s="758"/>
      <c r="F44" s="758"/>
      <c r="G44" s="758"/>
      <c r="H44" s="758"/>
      <c r="I44" s="758"/>
      <c r="J44" s="758"/>
      <c r="K44" s="758"/>
      <c r="L44" s="758"/>
      <c r="M44" s="758"/>
      <c r="N44" s="758"/>
      <c r="O44" s="758"/>
      <c r="P44" s="758"/>
      <c r="Q44" s="758"/>
      <c r="R44" s="758"/>
      <c r="S44" s="758"/>
      <c r="T44" s="758"/>
      <c r="U44" s="758"/>
      <c r="V44" s="758"/>
      <c r="W44" s="758"/>
      <c r="X44" s="758"/>
      <c r="Y44" s="208"/>
      <c r="Z44" s="758"/>
      <c r="AA44" s="758"/>
      <c r="AB44" s="758"/>
      <c r="AC44" s="758"/>
      <c r="AD44" s="758"/>
      <c r="AE44" s="758"/>
      <c r="AF44" s="758"/>
      <c r="AG44" s="758"/>
      <c r="AH44" s="758"/>
      <c r="AI44" s="763"/>
    </row>
    <row r="45" spans="1:35" ht="15.75" customHeight="1">
      <c r="A45" s="20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208"/>
      <c r="Z45" s="758"/>
      <c r="AA45" s="758"/>
      <c r="AB45" s="758"/>
      <c r="AC45" s="758"/>
      <c r="AD45" s="758"/>
      <c r="AE45" s="758"/>
      <c r="AF45" s="758"/>
      <c r="AG45" s="758"/>
      <c r="AH45" s="758"/>
      <c r="AI45" s="763"/>
    </row>
    <row r="46" spans="1:35" ht="15.75" customHeight="1">
      <c r="A46" s="208"/>
      <c r="B46" s="758"/>
      <c r="C46" s="758"/>
      <c r="D46" s="758"/>
      <c r="E46" s="758"/>
      <c r="F46" s="758"/>
      <c r="G46" s="758"/>
      <c r="H46" s="758"/>
      <c r="I46" s="758"/>
      <c r="J46" s="758"/>
      <c r="K46" s="758"/>
      <c r="L46" s="758"/>
      <c r="M46" s="758"/>
      <c r="N46" s="758"/>
      <c r="O46" s="758"/>
      <c r="P46" s="758"/>
      <c r="Q46" s="758"/>
      <c r="R46" s="758"/>
      <c r="S46" s="758"/>
      <c r="T46" s="758"/>
      <c r="U46" s="758"/>
      <c r="V46" s="758"/>
      <c r="W46" s="758"/>
      <c r="X46" s="758"/>
      <c r="Y46" s="208"/>
      <c r="Z46" s="758"/>
      <c r="AA46" s="758"/>
      <c r="AB46" s="758"/>
      <c r="AC46" s="758"/>
      <c r="AD46" s="758"/>
      <c r="AE46" s="758"/>
      <c r="AF46" s="758"/>
      <c r="AG46" s="758"/>
      <c r="AH46" s="758"/>
      <c r="AI46" s="763"/>
    </row>
    <row r="47" spans="1:35" ht="15.75" customHeight="1">
      <c r="A47" s="208"/>
      <c r="B47" s="758"/>
      <c r="C47" s="758"/>
      <c r="D47" s="758"/>
      <c r="E47" s="758"/>
      <c r="F47" s="758"/>
      <c r="G47" s="758"/>
      <c r="H47" s="758"/>
      <c r="I47" s="758"/>
      <c r="J47" s="758"/>
      <c r="K47" s="758"/>
      <c r="L47" s="758"/>
      <c r="M47" s="758"/>
      <c r="N47" s="758"/>
      <c r="O47" s="758"/>
      <c r="P47" s="758"/>
      <c r="Q47" s="758"/>
      <c r="R47" s="758"/>
      <c r="S47" s="758"/>
      <c r="T47" s="758"/>
      <c r="U47" s="758"/>
      <c r="V47" s="758"/>
      <c r="W47" s="758"/>
      <c r="X47" s="758"/>
      <c r="Y47" s="208"/>
      <c r="Z47" s="758"/>
      <c r="AA47" s="758"/>
      <c r="AB47" s="758"/>
      <c r="AC47" s="758"/>
      <c r="AD47" s="758"/>
      <c r="AE47" s="758"/>
      <c r="AF47" s="758"/>
      <c r="AG47" s="758"/>
      <c r="AH47" s="758"/>
      <c r="AI47" s="763"/>
    </row>
    <row r="48" spans="1:35" ht="15.75" customHeight="1">
      <c r="A48" s="208"/>
      <c r="B48" s="758"/>
      <c r="C48" s="758"/>
      <c r="D48" s="758"/>
      <c r="E48" s="758"/>
      <c r="F48" s="758"/>
      <c r="G48" s="758"/>
      <c r="H48" s="758"/>
      <c r="I48" s="758"/>
      <c r="J48" s="758"/>
      <c r="K48" s="758"/>
      <c r="L48" s="758"/>
      <c r="M48" s="758"/>
      <c r="N48" s="758"/>
      <c r="O48" s="758"/>
      <c r="P48" s="758"/>
      <c r="Q48" s="758"/>
      <c r="R48" s="758"/>
      <c r="S48" s="758"/>
      <c r="T48" s="758"/>
      <c r="U48" s="758"/>
      <c r="V48" s="758"/>
      <c r="W48" s="758"/>
      <c r="X48" s="758"/>
      <c r="Y48" s="208"/>
      <c r="Z48" s="758"/>
      <c r="AA48" s="758"/>
      <c r="AB48" s="758"/>
      <c r="AC48" s="758"/>
      <c r="AD48" s="758"/>
      <c r="AE48" s="758"/>
      <c r="AF48" s="758"/>
      <c r="AG48" s="758"/>
      <c r="AH48" s="758"/>
      <c r="AI48" s="763"/>
    </row>
    <row r="49" spans="1:35" ht="15.75" customHeight="1">
      <c r="A49" s="208"/>
      <c r="B49" s="758"/>
      <c r="C49" s="758"/>
      <c r="D49" s="758"/>
      <c r="E49" s="758"/>
      <c r="F49" s="758"/>
      <c r="G49" s="758"/>
      <c r="H49" s="758"/>
      <c r="I49" s="758"/>
      <c r="J49" s="758"/>
      <c r="K49" s="758"/>
      <c r="L49" s="758"/>
      <c r="M49" s="758"/>
      <c r="N49" s="758"/>
      <c r="O49" s="758"/>
      <c r="P49" s="758"/>
      <c r="Q49" s="758"/>
      <c r="R49" s="758"/>
      <c r="S49" s="758"/>
      <c r="T49" s="758"/>
      <c r="U49" s="758"/>
      <c r="V49" s="758"/>
      <c r="W49" s="758"/>
      <c r="X49" s="758"/>
      <c r="Y49" s="208"/>
      <c r="Z49" s="758"/>
      <c r="AA49" s="758"/>
      <c r="AB49" s="758"/>
      <c r="AC49" s="758"/>
      <c r="AD49" s="758"/>
      <c r="AE49" s="758"/>
      <c r="AF49" s="758"/>
      <c r="AG49" s="758"/>
      <c r="AH49" s="758"/>
      <c r="AI49" s="763"/>
    </row>
    <row r="50" spans="1:35" ht="15.75" customHeight="1">
      <c r="A50" s="208"/>
      <c r="B50" s="758"/>
      <c r="C50" s="758"/>
      <c r="D50" s="758"/>
      <c r="E50" s="758"/>
      <c r="F50" s="758"/>
      <c r="G50" s="758"/>
      <c r="H50" s="758"/>
      <c r="I50" s="758"/>
      <c r="J50" s="758"/>
      <c r="K50" s="758"/>
      <c r="L50" s="758"/>
      <c r="M50" s="758"/>
      <c r="N50" s="758"/>
      <c r="O50" s="758"/>
      <c r="P50" s="758"/>
      <c r="Q50" s="758"/>
      <c r="R50" s="758"/>
      <c r="S50" s="758"/>
      <c r="T50" s="758"/>
      <c r="U50" s="758"/>
      <c r="V50" s="758"/>
      <c r="W50" s="758"/>
      <c r="X50" s="758"/>
      <c r="Y50" s="208"/>
      <c r="Z50" s="758"/>
      <c r="AA50" s="758"/>
      <c r="AB50" s="758"/>
      <c r="AC50" s="758"/>
      <c r="AD50" s="758"/>
      <c r="AE50" s="758"/>
      <c r="AF50" s="758"/>
      <c r="AG50" s="758"/>
      <c r="AH50" s="758"/>
      <c r="AI50" s="763"/>
    </row>
    <row r="51" spans="1:35" ht="15.75" customHeight="1">
      <c r="A51" s="208"/>
      <c r="B51" s="758"/>
      <c r="C51" s="758"/>
      <c r="D51" s="758"/>
      <c r="E51" s="758"/>
      <c r="F51" s="758"/>
      <c r="G51" s="758"/>
      <c r="H51" s="758"/>
      <c r="I51" s="758"/>
      <c r="J51" s="758"/>
      <c r="K51" s="758"/>
      <c r="L51" s="758"/>
      <c r="M51" s="758"/>
      <c r="N51" s="758"/>
      <c r="O51" s="758"/>
      <c r="P51" s="758"/>
      <c r="Q51" s="758"/>
      <c r="R51" s="758"/>
      <c r="S51" s="758"/>
      <c r="T51" s="758"/>
      <c r="U51" s="758"/>
      <c r="V51" s="758"/>
      <c r="W51" s="758"/>
      <c r="X51" s="763"/>
      <c r="Y51" s="208"/>
      <c r="Z51" s="758"/>
      <c r="AA51" s="758"/>
      <c r="AB51" s="758"/>
      <c r="AC51" s="758"/>
      <c r="AD51" s="758"/>
      <c r="AE51" s="758"/>
      <c r="AF51" s="758"/>
      <c r="AG51" s="758"/>
      <c r="AH51" s="758"/>
      <c r="AI51" s="763"/>
    </row>
    <row r="52" spans="1:35" ht="15.75" customHeight="1">
      <c r="A52" s="218"/>
      <c r="B52" s="134"/>
      <c r="C52" s="134"/>
      <c r="D52" s="134"/>
      <c r="E52" s="134"/>
      <c r="F52" s="134"/>
      <c r="G52" s="134"/>
      <c r="H52" s="134"/>
      <c r="I52" s="134"/>
      <c r="J52" s="134"/>
      <c r="K52" s="134"/>
      <c r="L52" s="134"/>
      <c r="M52" s="134"/>
      <c r="N52" s="134"/>
      <c r="O52" s="134"/>
      <c r="P52" s="134"/>
      <c r="Q52" s="134"/>
      <c r="R52" s="134"/>
      <c r="S52" s="134"/>
      <c r="T52" s="134"/>
      <c r="U52" s="134"/>
      <c r="V52" s="134"/>
      <c r="W52" s="134"/>
      <c r="X52" s="219"/>
      <c r="Y52" s="218"/>
      <c r="Z52" s="134"/>
      <c r="AA52" s="134"/>
      <c r="AB52" s="134"/>
      <c r="AC52" s="134"/>
      <c r="AD52" s="134"/>
      <c r="AE52" s="134"/>
      <c r="AF52" s="134"/>
      <c r="AG52" s="134"/>
      <c r="AH52" s="134"/>
      <c r="AI52" s="219"/>
    </row>
    <row r="53" spans="1:35" ht="15.75" customHeight="1">
      <c r="A53" s="218"/>
      <c r="B53" s="134"/>
      <c r="C53" s="134"/>
      <c r="D53" s="134"/>
      <c r="E53" s="134"/>
      <c r="F53" s="134"/>
      <c r="G53" s="134"/>
      <c r="H53" s="134"/>
      <c r="I53" s="134"/>
      <c r="J53" s="134"/>
      <c r="K53" s="134"/>
      <c r="L53" s="134"/>
      <c r="M53" s="134"/>
      <c r="N53" s="134"/>
      <c r="O53" s="134"/>
      <c r="P53" s="134"/>
      <c r="Q53" s="134"/>
      <c r="R53" s="134"/>
      <c r="S53" s="134"/>
      <c r="T53" s="134"/>
      <c r="U53" s="134"/>
      <c r="V53" s="134"/>
      <c r="W53" s="134"/>
      <c r="X53" s="219"/>
      <c r="Y53" s="218"/>
      <c r="Z53" s="134"/>
      <c r="AA53" s="134"/>
      <c r="AB53" s="134"/>
      <c r="AC53" s="134"/>
      <c r="AD53" s="134"/>
      <c r="AE53" s="134"/>
      <c r="AF53" s="134"/>
      <c r="AG53" s="134"/>
      <c r="AH53" s="134"/>
      <c r="AI53" s="219"/>
    </row>
    <row r="54" spans="1:35" ht="15.75" customHeight="1">
      <c r="A54" s="218"/>
      <c r="B54" s="134"/>
      <c r="C54" s="134"/>
      <c r="D54" s="134"/>
      <c r="E54" s="134"/>
      <c r="F54" s="134"/>
      <c r="G54" s="134"/>
      <c r="H54" s="134"/>
      <c r="I54" s="134"/>
      <c r="J54" s="134"/>
      <c r="K54" s="134"/>
      <c r="L54" s="134"/>
      <c r="M54" s="134"/>
      <c r="N54" s="134"/>
      <c r="O54" s="134"/>
      <c r="P54" s="134"/>
      <c r="Q54" s="134"/>
      <c r="R54" s="134"/>
      <c r="S54" s="134"/>
      <c r="T54" s="134"/>
      <c r="U54" s="134"/>
      <c r="V54" s="134"/>
      <c r="W54" s="134"/>
      <c r="X54" s="219"/>
      <c r="Y54" s="218"/>
      <c r="Z54" s="134"/>
      <c r="AA54" s="134"/>
      <c r="AB54" s="134"/>
      <c r="AC54" s="134"/>
      <c r="AD54" s="134"/>
      <c r="AE54" s="134"/>
      <c r="AF54" s="134"/>
      <c r="AG54" s="134"/>
      <c r="AH54" s="134"/>
      <c r="AI54" s="219"/>
    </row>
    <row r="55" spans="1:35" ht="15.75" customHeight="1">
      <c r="A55" s="201"/>
      <c r="B55" s="202"/>
      <c r="C55" s="202"/>
      <c r="D55" s="202"/>
      <c r="E55" s="202"/>
      <c r="F55" s="202"/>
      <c r="G55" s="202"/>
      <c r="H55" s="202"/>
      <c r="I55" s="202"/>
      <c r="J55" s="202"/>
      <c r="K55" s="202"/>
      <c r="L55" s="202"/>
      <c r="M55" s="202"/>
      <c r="N55" s="202"/>
      <c r="O55" s="202"/>
      <c r="P55" s="202"/>
      <c r="Q55" s="202"/>
      <c r="R55" s="202"/>
      <c r="S55" s="202"/>
      <c r="T55" s="202"/>
      <c r="U55" s="202"/>
      <c r="V55" s="202"/>
      <c r="W55" s="202"/>
      <c r="X55" s="203"/>
      <c r="Y55" s="201"/>
      <c r="Z55" s="202"/>
      <c r="AA55" s="202"/>
      <c r="AB55" s="202"/>
      <c r="AC55" s="202"/>
      <c r="AD55" s="202"/>
      <c r="AE55" s="202"/>
      <c r="AF55" s="202"/>
      <c r="AG55" s="202"/>
      <c r="AH55" s="202"/>
      <c r="AI55" s="203"/>
    </row>
  </sheetData>
  <mergeCells count="18">
    <mergeCell ref="AK3:BM4"/>
    <mergeCell ref="B36:X39"/>
    <mergeCell ref="Y17:AI17"/>
    <mergeCell ref="Y33:AI35"/>
    <mergeCell ref="D22:X22"/>
    <mergeCell ref="E23:X24"/>
    <mergeCell ref="E25:X26"/>
    <mergeCell ref="E27:X28"/>
    <mergeCell ref="E29:X30"/>
    <mergeCell ref="E31:X32"/>
    <mergeCell ref="D15:X17"/>
    <mergeCell ref="Y12:AI16"/>
    <mergeCell ref="C18:W20"/>
    <mergeCell ref="A1:X1"/>
    <mergeCell ref="Y1:AI1"/>
    <mergeCell ref="C3:X4"/>
    <mergeCell ref="D8:W10"/>
    <mergeCell ref="E33:X34"/>
  </mergeCells>
  <phoneticPr fontId="1"/>
  <dataValidations count="1">
    <dataValidation type="list" allowBlank="1" showInputMessage="1" showErrorMessage="1" sqref="P5 T5 P13 T13 D23 D25 D27 D29 D31 D33">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BM57"/>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35" width="2.5" style="121"/>
    <col min="36" max="36" width="2.5" style="124"/>
    <col min="37"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ht="15.75" customHeight="1">
      <c r="A3" s="208"/>
      <c r="B3" s="1058" t="s">
        <v>2350</v>
      </c>
      <c r="D3" s="1676" t="s">
        <v>253</v>
      </c>
      <c r="E3" s="1676"/>
      <c r="F3" s="1676"/>
      <c r="G3" s="1676"/>
      <c r="H3" s="1676"/>
      <c r="I3" s="1676"/>
      <c r="J3" s="1676"/>
      <c r="K3" s="1676"/>
      <c r="L3" s="1676"/>
      <c r="M3" s="1676"/>
      <c r="N3" s="1676"/>
      <c r="O3" s="1676"/>
      <c r="P3" s="1676"/>
      <c r="Q3" s="1676"/>
      <c r="R3" s="1676"/>
      <c r="S3" s="1676"/>
      <c r="T3" s="1676"/>
      <c r="U3" s="1676"/>
      <c r="V3" s="1676"/>
      <c r="W3" s="1676"/>
      <c r="X3" s="1117"/>
      <c r="Y3" s="1066"/>
      <c r="Z3" s="1067"/>
      <c r="AA3" s="1067"/>
      <c r="AB3" s="1067"/>
      <c r="AC3" s="1067"/>
      <c r="AD3" s="1067"/>
      <c r="AE3" s="1067"/>
      <c r="AF3" s="1067"/>
      <c r="AG3" s="1067"/>
      <c r="AH3" s="1067"/>
      <c r="AI3" s="1068"/>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5.75" customHeight="1">
      <c r="A4" s="208"/>
      <c r="B4" s="1107"/>
      <c r="C4" s="1107"/>
      <c r="D4" s="1676"/>
      <c r="E4" s="1676"/>
      <c r="F4" s="1676"/>
      <c r="G4" s="1676"/>
      <c r="H4" s="1676"/>
      <c r="I4" s="1676"/>
      <c r="J4" s="1676"/>
      <c r="K4" s="1676"/>
      <c r="L4" s="1676"/>
      <c r="M4" s="1676"/>
      <c r="N4" s="1676"/>
      <c r="O4" s="1676"/>
      <c r="P4" s="1676"/>
      <c r="Q4" s="1676"/>
      <c r="R4" s="1676"/>
      <c r="S4" s="1676"/>
      <c r="T4" s="1676"/>
      <c r="U4" s="1676"/>
      <c r="V4" s="1676"/>
      <c r="W4" s="1676"/>
      <c r="X4" s="1117"/>
      <c r="Y4" s="1066"/>
      <c r="Z4" s="1067"/>
      <c r="AA4" s="1067"/>
      <c r="AB4" s="1067"/>
      <c r="AC4" s="1067"/>
      <c r="AD4" s="1067"/>
      <c r="AE4" s="1067"/>
      <c r="AF4" s="1067"/>
      <c r="AG4" s="1067"/>
      <c r="AH4" s="1067"/>
      <c r="AI4" s="1068"/>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1107"/>
      <c r="C5" s="211" t="s">
        <v>99</v>
      </c>
      <c r="D5" s="1672" t="s">
        <v>1198</v>
      </c>
      <c r="E5" s="1672"/>
      <c r="F5" s="1672"/>
      <c r="G5" s="1672"/>
      <c r="H5" s="1672"/>
      <c r="I5" s="1672"/>
      <c r="J5" s="1672"/>
      <c r="K5" s="1672"/>
      <c r="L5" s="1672"/>
      <c r="M5" s="1672"/>
      <c r="N5" s="1672"/>
      <c r="O5" s="1672"/>
      <c r="P5" s="1672"/>
      <c r="Q5" s="1672"/>
      <c r="R5" s="1672"/>
      <c r="S5" s="1672"/>
      <c r="T5" s="1672"/>
      <c r="U5" s="1672"/>
      <c r="V5" s="1672"/>
      <c r="W5" s="1672"/>
      <c r="X5" s="1673"/>
      <c r="Y5" s="1070"/>
      <c r="Z5" s="1070"/>
      <c r="AA5" s="1070"/>
      <c r="AB5" s="1070"/>
      <c r="AC5" s="1070"/>
      <c r="AD5" s="1070"/>
      <c r="AE5" s="1070"/>
      <c r="AF5" s="1070"/>
      <c r="AG5" s="1070"/>
      <c r="AH5" s="1070"/>
      <c r="AI5" s="1078"/>
      <c r="AJ5" s="123"/>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15.75" customHeight="1">
      <c r="A6" s="208"/>
      <c r="B6" s="1107"/>
      <c r="C6" s="264"/>
      <c r="D6" s="1674"/>
      <c r="E6" s="1674"/>
      <c r="F6" s="1674"/>
      <c r="G6" s="1674"/>
      <c r="H6" s="1674"/>
      <c r="I6" s="1674"/>
      <c r="J6" s="1674"/>
      <c r="K6" s="1674"/>
      <c r="L6" s="1674"/>
      <c r="M6" s="1674"/>
      <c r="N6" s="1674"/>
      <c r="O6" s="1674"/>
      <c r="P6" s="1674"/>
      <c r="Q6" s="1674"/>
      <c r="R6" s="1674"/>
      <c r="S6" s="1674"/>
      <c r="T6" s="1674"/>
      <c r="U6" s="1674"/>
      <c r="V6" s="1674"/>
      <c r="W6" s="1674"/>
      <c r="X6" s="1675"/>
      <c r="Y6" s="1070"/>
      <c r="Z6" s="1070"/>
      <c r="AA6" s="1070"/>
      <c r="AB6" s="1070"/>
      <c r="AC6" s="1070"/>
      <c r="AD6" s="1070"/>
      <c r="AE6" s="1070"/>
      <c r="AF6" s="1070"/>
      <c r="AG6" s="1070"/>
      <c r="AH6" s="1070"/>
      <c r="AI6" s="1078"/>
      <c r="AJ6" s="123"/>
      <c r="AK6" s="1491"/>
      <c r="AL6" s="1491"/>
      <c r="AM6" s="1491"/>
      <c r="AN6" s="1491"/>
      <c r="AO6" s="1491"/>
      <c r="AP6" s="1491"/>
      <c r="AQ6" s="1491"/>
      <c r="AR6" s="1491"/>
      <c r="AS6" s="1491"/>
      <c r="AT6" s="1491"/>
      <c r="AU6" s="1491"/>
      <c r="AV6" s="1491"/>
      <c r="AW6" s="1491"/>
      <c r="AX6" s="1491"/>
      <c r="AY6" s="1491"/>
      <c r="AZ6" s="1491"/>
      <c r="BA6" s="1491"/>
      <c r="BB6" s="1491"/>
      <c r="BC6" s="1491"/>
      <c r="BD6" s="1491"/>
      <c r="BE6" s="1491"/>
      <c r="BF6" s="1491"/>
      <c r="BG6" s="1491"/>
      <c r="BH6" s="1491"/>
      <c r="BI6" s="1491"/>
      <c r="BJ6" s="1491"/>
      <c r="BK6" s="1491"/>
      <c r="BL6" s="1491"/>
      <c r="BM6" s="1491"/>
    </row>
    <row r="7" spans="1:65" ht="15.75" customHeight="1">
      <c r="A7" s="208"/>
      <c r="B7" s="1467" t="s">
        <v>254</v>
      </c>
      <c r="C7" s="1467"/>
      <c r="D7" s="1467"/>
      <c r="E7" s="1467"/>
      <c r="F7" s="1467"/>
      <c r="G7" s="1467"/>
      <c r="H7" s="1467"/>
      <c r="I7" s="1467"/>
      <c r="J7" s="1467"/>
      <c r="K7" s="1467"/>
      <c r="L7" s="1467" t="s">
        <v>23</v>
      </c>
      <c r="M7" s="1467"/>
      <c r="N7" s="1467"/>
      <c r="O7" s="1467"/>
      <c r="P7" s="1467"/>
      <c r="Q7" s="1467"/>
      <c r="R7" s="1467" t="s">
        <v>255</v>
      </c>
      <c r="S7" s="1467"/>
      <c r="T7" s="1467"/>
      <c r="U7" s="1467"/>
      <c r="V7" s="1467"/>
      <c r="W7" s="1467"/>
      <c r="X7" s="1467" t="s">
        <v>256</v>
      </c>
      <c r="Y7" s="1467"/>
      <c r="Z7" s="1467"/>
      <c r="AA7" s="1467"/>
      <c r="AB7" s="1467"/>
      <c r="AC7" s="1467"/>
      <c r="AD7" s="1467"/>
      <c r="AE7" s="1467"/>
      <c r="AF7" s="1467"/>
      <c r="AG7" s="1467"/>
      <c r="AH7" s="1467"/>
      <c r="AI7" s="1117"/>
      <c r="AJ7" s="123"/>
      <c r="AK7" s="1491"/>
      <c r="AL7" s="1491"/>
      <c r="AM7" s="1491"/>
      <c r="AN7" s="1491"/>
      <c r="AO7" s="1491"/>
      <c r="AP7" s="1491"/>
      <c r="AQ7" s="1491"/>
      <c r="AR7" s="1491"/>
      <c r="AS7" s="1491"/>
      <c r="AT7" s="1491"/>
      <c r="AU7" s="1491"/>
      <c r="AV7" s="1491"/>
      <c r="AW7" s="1491"/>
      <c r="AX7" s="1491"/>
      <c r="AY7" s="1491"/>
      <c r="AZ7" s="1491"/>
      <c r="BA7" s="1491"/>
      <c r="BB7" s="1491"/>
      <c r="BC7" s="1491"/>
      <c r="BD7" s="1491"/>
      <c r="BE7" s="1491"/>
      <c r="BF7" s="1491"/>
      <c r="BG7" s="1491"/>
      <c r="BH7" s="1491"/>
      <c r="BI7" s="1491"/>
      <c r="BJ7" s="1491"/>
      <c r="BK7" s="1491"/>
      <c r="BL7" s="1491"/>
      <c r="BM7" s="1491"/>
    </row>
    <row r="8" spans="1:65" ht="15.75" customHeight="1">
      <c r="A8" s="208"/>
      <c r="B8" s="1689" t="s">
        <v>60</v>
      </c>
      <c r="C8" s="1527"/>
      <c r="D8" s="1527"/>
      <c r="E8" s="1527"/>
      <c r="F8" s="1527"/>
      <c r="G8" s="1527"/>
      <c r="H8" s="1527"/>
      <c r="I8" s="1527"/>
      <c r="J8" s="1527"/>
      <c r="K8" s="1690"/>
      <c r="L8" s="1677"/>
      <c r="M8" s="1516"/>
      <c r="N8" s="1516"/>
      <c r="O8" s="1516"/>
      <c r="P8" s="1516"/>
      <c r="Q8" s="1516"/>
      <c r="R8" s="244" t="s">
        <v>134</v>
      </c>
      <c r="S8" s="43" t="s">
        <v>24</v>
      </c>
      <c r="T8" s="1131" t="s">
        <v>134</v>
      </c>
      <c r="U8" s="43" t="s">
        <v>15</v>
      </c>
      <c r="V8" s="1131" t="s">
        <v>134</v>
      </c>
      <c r="W8" s="253" t="s">
        <v>25</v>
      </c>
      <c r="X8" s="1679"/>
      <c r="Y8" s="1680"/>
      <c r="Z8" s="1680"/>
      <c r="AA8" s="1680"/>
      <c r="AB8" s="1680"/>
      <c r="AC8" s="1680"/>
      <c r="AD8" s="1680"/>
      <c r="AE8" s="1680"/>
      <c r="AF8" s="1680"/>
      <c r="AG8" s="1680"/>
      <c r="AH8" s="1681"/>
      <c r="AI8" s="1117"/>
      <c r="AJ8" s="123"/>
      <c r="AK8" s="1491"/>
      <c r="AL8" s="1491"/>
      <c r="AM8" s="1491"/>
      <c r="AN8" s="1491"/>
      <c r="AO8" s="1491"/>
      <c r="AP8" s="1491"/>
      <c r="AQ8" s="1491"/>
      <c r="AR8" s="1491"/>
      <c r="AS8" s="1491"/>
      <c r="AT8" s="1491"/>
      <c r="AU8" s="1491"/>
      <c r="AV8" s="1491"/>
      <c r="AW8" s="1491"/>
      <c r="AX8" s="1491"/>
      <c r="AY8" s="1491"/>
      <c r="AZ8" s="1491"/>
      <c r="BA8" s="1491"/>
      <c r="BB8" s="1491"/>
      <c r="BC8" s="1491"/>
      <c r="BD8" s="1491"/>
      <c r="BE8" s="1491"/>
      <c r="BF8" s="1491"/>
      <c r="BG8" s="1491"/>
      <c r="BH8" s="1491"/>
      <c r="BI8" s="1491"/>
      <c r="BJ8" s="1491"/>
      <c r="BK8" s="1491"/>
      <c r="BL8" s="1491"/>
      <c r="BM8" s="1491"/>
    </row>
    <row r="9" spans="1:65" ht="15.75" customHeight="1">
      <c r="A9" s="208"/>
      <c r="B9" s="1691"/>
      <c r="C9" s="1692"/>
      <c r="D9" s="1692"/>
      <c r="E9" s="1692"/>
      <c r="F9" s="1692"/>
      <c r="G9" s="1692"/>
      <c r="H9" s="1692"/>
      <c r="I9" s="1692"/>
      <c r="J9" s="1692"/>
      <c r="K9" s="1693"/>
      <c r="L9" s="1216"/>
      <c r="M9" s="1217"/>
      <c r="N9" s="1217"/>
      <c r="O9" s="1217"/>
      <c r="P9" s="1217"/>
      <c r="Q9" s="1217"/>
      <c r="R9" s="1685"/>
      <c r="S9" s="1686"/>
      <c r="T9" s="1686"/>
      <c r="U9" s="1686"/>
      <c r="V9" s="1686"/>
      <c r="W9" s="265" t="s">
        <v>17</v>
      </c>
      <c r="X9" s="1682"/>
      <c r="Y9" s="1683"/>
      <c r="Z9" s="1683"/>
      <c r="AA9" s="1683"/>
      <c r="AB9" s="1683"/>
      <c r="AC9" s="1683"/>
      <c r="AD9" s="1683"/>
      <c r="AE9" s="1683"/>
      <c r="AF9" s="1683"/>
      <c r="AG9" s="1683"/>
      <c r="AH9" s="1684"/>
      <c r="AI9" s="1117"/>
      <c r="AK9" s="1491"/>
      <c r="AL9" s="1491"/>
      <c r="AM9" s="1491"/>
      <c r="AN9" s="1491"/>
      <c r="AO9" s="1491"/>
      <c r="AP9" s="1491"/>
      <c r="AQ9" s="1491"/>
      <c r="AR9" s="1491"/>
      <c r="AS9" s="1491"/>
      <c r="AT9" s="1491"/>
      <c r="AU9" s="1491"/>
      <c r="AV9" s="1491"/>
      <c r="AW9" s="1491"/>
      <c r="AX9" s="1491"/>
      <c r="AY9" s="1491"/>
      <c r="AZ9" s="1491"/>
      <c r="BA9" s="1491"/>
      <c r="BB9" s="1491"/>
      <c r="BC9" s="1491"/>
      <c r="BD9" s="1491"/>
      <c r="BE9" s="1491"/>
      <c r="BF9" s="1491"/>
      <c r="BG9" s="1491"/>
      <c r="BH9" s="1491"/>
      <c r="BI9" s="1491"/>
      <c r="BJ9" s="1491"/>
      <c r="BK9" s="1491"/>
      <c r="BL9" s="1491"/>
      <c r="BM9" s="1491"/>
    </row>
    <row r="10" spans="1:65" ht="15.75" customHeight="1">
      <c r="A10" s="208"/>
      <c r="B10" s="1677"/>
      <c r="C10" s="1516"/>
      <c r="D10" s="1516"/>
      <c r="E10" s="1516"/>
      <c r="F10" s="1516"/>
      <c r="G10" s="1516"/>
      <c r="H10" s="1516"/>
      <c r="I10" s="1516"/>
      <c r="J10" s="1516"/>
      <c r="K10" s="1678"/>
      <c r="L10" s="1677"/>
      <c r="M10" s="1516"/>
      <c r="N10" s="1516"/>
      <c r="O10" s="1516"/>
      <c r="P10" s="1516"/>
      <c r="Q10" s="1516"/>
      <c r="R10" s="244" t="s">
        <v>134</v>
      </c>
      <c r="S10" s="43" t="s">
        <v>24</v>
      </c>
      <c r="T10" s="1131" t="s">
        <v>134</v>
      </c>
      <c r="U10" s="43" t="s">
        <v>15</v>
      </c>
      <c r="V10" s="1131" t="s">
        <v>134</v>
      </c>
      <c r="W10" s="253" t="s">
        <v>25</v>
      </c>
      <c r="X10" s="1679"/>
      <c r="Y10" s="1680"/>
      <c r="Z10" s="1680"/>
      <c r="AA10" s="1680"/>
      <c r="AB10" s="1680"/>
      <c r="AC10" s="1680"/>
      <c r="AD10" s="1680"/>
      <c r="AE10" s="1680"/>
      <c r="AF10" s="1680"/>
      <c r="AG10" s="1680"/>
      <c r="AH10" s="1681"/>
      <c r="AI10" s="1117"/>
      <c r="AK10" s="1491"/>
      <c r="AL10" s="1491"/>
      <c r="AM10" s="1491"/>
      <c r="AN10" s="1491"/>
      <c r="AO10" s="1491"/>
      <c r="AP10" s="1491"/>
      <c r="AQ10" s="1491"/>
      <c r="AR10" s="1491"/>
      <c r="AS10" s="1491"/>
      <c r="AT10" s="1491"/>
      <c r="AU10" s="1491"/>
      <c r="AV10" s="1491"/>
      <c r="AW10" s="1491"/>
      <c r="AX10" s="1491"/>
      <c r="AY10" s="1491"/>
      <c r="AZ10" s="1491"/>
      <c r="BA10" s="1491"/>
      <c r="BB10" s="1491"/>
      <c r="BC10" s="1491"/>
      <c r="BD10" s="1491"/>
      <c r="BE10" s="1491"/>
      <c r="BF10" s="1491"/>
      <c r="BG10" s="1491"/>
      <c r="BH10" s="1491"/>
      <c r="BI10" s="1491"/>
      <c r="BJ10" s="1491"/>
      <c r="BK10" s="1491"/>
      <c r="BL10" s="1491"/>
      <c r="BM10" s="1491"/>
    </row>
    <row r="11" spans="1:65" ht="15.75" customHeight="1">
      <c r="A11" s="208"/>
      <c r="B11" s="1216"/>
      <c r="C11" s="1217"/>
      <c r="D11" s="1217"/>
      <c r="E11" s="1217"/>
      <c r="F11" s="1217"/>
      <c r="G11" s="1217"/>
      <c r="H11" s="1217"/>
      <c r="I11" s="1217"/>
      <c r="J11" s="1217"/>
      <c r="K11" s="1218"/>
      <c r="L11" s="1216"/>
      <c r="M11" s="1217"/>
      <c r="N11" s="1217"/>
      <c r="O11" s="1217"/>
      <c r="P11" s="1217"/>
      <c r="Q11" s="1217"/>
      <c r="R11" s="1685"/>
      <c r="S11" s="1686"/>
      <c r="T11" s="1686"/>
      <c r="U11" s="1686"/>
      <c r="V11" s="1686"/>
      <c r="W11" s="265" t="s">
        <v>17</v>
      </c>
      <c r="X11" s="1682"/>
      <c r="Y11" s="1683"/>
      <c r="Z11" s="1683"/>
      <c r="AA11" s="1683"/>
      <c r="AB11" s="1683"/>
      <c r="AC11" s="1683"/>
      <c r="AD11" s="1683"/>
      <c r="AE11" s="1683"/>
      <c r="AF11" s="1683"/>
      <c r="AG11" s="1683"/>
      <c r="AH11" s="1684"/>
      <c r="AI11" s="1117"/>
      <c r="AK11" s="1491"/>
      <c r="AL11" s="1491"/>
      <c r="AM11" s="1491"/>
      <c r="AN11" s="1491"/>
      <c r="AO11" s="1491"/>
      <c r="AP11" s="1491"/>
      <c r="AQ11" s="1491"/>
      <c r="AR11" s="1491"/>
      <c r="AS11" s="1491"/>
      <c r="AT11" s="1491"/>
      <c r="AU11" s="1491"/>
      <c r="AV11" s="1491"/>
      <c r="AW11" s="1491"/>
      <c r="AX11" s="1491"/>
      <c r="AY11" s="1491"/>
      <c r="AZ11" s="1491"/>
      <c r="BA11" s="1491"/>
      <c r="BB11" s="1491"/>
      <c r="BC11" s="1491"/>
      <c r="BD11" s="1491"/>
      <c r="BE11" s="1491"/>
      <c r="BF11" s="1491"/>
      <c r="BG11" s="1491"/>
      <c r="BH11" s="1491"/>
      <c r="BI11" s="1491"/>
      <c r="BJ11" s="1491"/>
      <c r="BK11" s="1491"/>
      <c r="BL11" s="1491"/>
      <c r="BM11" s="1491"/>
    </row>
    <row r="12" spans="1:65" ht="15.75" customHeight="1">
      <c r="A12" s="208"/>
      <c r="B12" s="1677"/>
      <c r="C12" s="1516"/>
      <c r="D12" s="1516"/>
      <c r="E12" s="1516"/>
      <c r="F12" s="1516"/>
      <c r="G12" s="1516"/>
      <c r="H12" s="1516"/>
      <c r="I12" s="1516"/>
      <c r="J12" s="1516"/>
      <c r="K12" s="1678"/>
      <c r="L12" s="1677"/>
      <c r="M12" s="1516"/>
      <c r="N12" s="1516"/>
      <c r="O12" s="1516"/>
      <c r="P12" s="1516"/>
      <c r="Q12" s="1516"/>
      <c r="R12" s="244" t="s">
        <v>134</v>
      </c>
      <c r="S12" s="43" t="s">
        <v>24</v>
      </c>
      <c r="T12" s="1131" t="s">
        <v>134</v>
      </c>
      <c r="U12" s="43" t="s">
        <v>15</v>
      </c>
      <c r="V12" s="1131" t="s">
        <v>134</v>
      </c>
      <c r="W12" s="253" t="s">
        <v>25</v>
      </c>
      <c r="X12" s="1679"/>
      <c r="Y12" s="1680"/>
      <c r="Z12" s="1680"/>
      <c r="AA12" s="1680"/>
      <c r="AB12" s="1680"/>
      <c r="AC12" s="1680"/>
      <c r="AD12" s="1680"/>
      <c r="AE12" s="1680"/>
      <c r="AF12" s="1680"/>
      <c r="AG12" s="1680"/>
      <c r="AH12" s="1681"/>
      <c r="AI12" s="1117"/>
      <c r="AK12" s="1491"/>
      <c r="AL12" s="1491"/>
      <c r="AM12" s="1491"/>
      <c r="AN12" s="1491"/>
      <c r="AO12" s="1491"/>
      <c r="AP12" s="1491"/>
      <c r="AQ12" s="1491"/>
      <c r="AR12" s="1491"/>
      <c r="AS12" s="1491"/>
      <c r="AT12" s="1491"/>
      <c r="AU12" s="1491"/>
      <c r="AV12" s="1491"/>
      <c r="AW12" s="1491"/>
      <c r="AX12" s="1491"/>
      <c r="AY12" s="1491"/>
      <c r="AZ12" s="1491"/>
      <c r="BA12" s="1491"/>
      <c r="BB12" s="1491"/>
      <c r="BC12" s="1491"/>
      <c r="BD12" s="1491"/>
      <c r="BE12" s="1491"/>
      <c r="BF12" s="1491"/>
      <c r="BG12" s="1491"/>
      <c r="BH12" s="1491"/>
      <c r="BI12" s="1491"/>
      <c r="BJ12" s="1491"/>
      <c r="BK12" s="1491"/>
      <c r="BL12" s="1491"/>
      <c r="BM12" s="1491"/>
    </row>
    <row r="13" spans="1:65" ht="15.75" customHeight="1">
      <c r="A13" s="208"/>
      <c r="B13" s="1216"/>
      <c r="C13" s="1217"/>
      <c r="D13" s="1217"/>
      <c r="E13" s="1217"/>
      <c r="F13" s="1217"/>
      <c r="G13" s="1217"/>
      <c r="H13" s="1217"/>
      <c r="I13" s="1217"/>
      <c r="J13" s="1217"/>
      <c r="K13" s="1218"/>
      <c r="L13" s="1216"/>
      <c r="M13" s="1217"/>
      <c r="N13" s="1217"/>
      <c r="O13" s="1217"/>
      <c r="P13" s="1217"/>
      <c r="Q13" s="1217"/>
      <c r="R13" s="1685"/>
      <c r="S13" s="1686"/>
      <c r="T13" s="1686"/>
      <c r="U13" s="1686"/>
      <c r="V13" s="1686"/>
      <c r="W13" s="265" t="s">
        <v>17</v>
      </c>
      <c r="X13" s="1682"/>
      <c r="Y13" s="1683"/>
      <c r="Z13" s="1683"/>
      <c r="AA13" s="1683"/>
      <c r="AB13" s="1683"/>
      <c r="AC13" s="1683"/>
      <c r="AD13" s="1683"/>
      <c r="AE13" s="1683"/>
      <c r="AF13" s="1683"/>
      <c r="AG13" s="1683"/>
      <c r="AH13" s="1684"/>
      <c r="AI13" s="1117"/>
      <c r="AJ13" s="128"/>
    </row>
    <row r="14" spans="1:65" ht="15.75" customHeight="1">
      <c r="A14" s="208"/>
      <c r="B14" s="1677"/>
      <c r="C14" s="1516"/>
      <c r="D14" s="1516"/>
      <c r="E14" s="1516"/>
      <c r="F14" s="1516"/>
      <c r="G14" s="1516"/>
      <c r="H14" s="1516"/>
      <c r="I14" s="1516"/>
      <c r="J14" s="1516"/>
      <c r="K14" s="1678"/>
      <c r="L14" s="1677"/>
      <c r="M14" s="1516"/>
      <c r="N14" s="1516"/>
      <c r="O14" s="1516"/>
      <c r="P14" s="1516"/>
      <c r="Q14" s="1516"/>
      <c r="R14" s="244" t="s">
        <v>134</v>
      </c>
      <c r="S14" s="43" t="s">
        <v>24</v>
      </c>
      <c r="T14" s="1131" t="s">
        <v>134</v>
      </c>
      <c r="U14" s="43" t="s">
        <v>15</v>
      </c>
      <c r="V14" s="1131" t="s">
        <v>134</v>
      </c>
      <c r="W14" s="253" t="s">
        <v>25</v>
      </c>
      <c r="X14" s="1679"/>
      <c r="Y14" s="1680"/>
      <c r="Z14" s="1680"/>
      <c r="AA14" s="1680"/>
      <c r="AB14" s="1680"/>
      <c r="AC14" s="1680"/>
      <c r="AD14" s="1680"/>
      <c r="AE14" s="1680"/>
      <c r="AF14" s="1680"/>
      <c r="AG14" s="1680"/>
      <c r="AH14" s="1681"/>
      <c r="AI14" s="1117"/>
      <c r="AJ14" s="128"/>
      <c r="AK14" s="1545"/>
      <c r="AL14" s="1545"/>
      <c r="AM14" s="1545"/>
      <c r="AN14" s="1545"/>
      <c r="AO14" s="1545"/>
      <c r="AP14" s="1545"/>
      <c r="AQ14" s="1545"/>
      <c r="AR14" s="1545"/>
      <c r="AS14" s="1545"/>
      <c r="AT14" s="1545"/>
      <c r="AU14" s="1545"/>
      <c r="AV14" s="1545"/>
      <c r="AW14" s="1545"/>
      <c r="AX14" s="1545"/>
      <c r="AY14" s="1545"/>
      <c r="AZ14" s="1545"/>
      <c r="BA14" s="1545"/>
      <c r="BB14" s="1545"/>
      <c r="BC14" s="1545"/>
      <c r="BD14" s="1545"/>
      <c r="BE14" s="1545"/>
      <c r="BF14" s="1545"/>
      <c r="BG14" s="1545"/>
      <c r="BH14" s="1545"/>
      <c r="BI14" s="1545"/>
      <c r="BJ14" s="1545"/>
      <c r="BK14" s="1545"/>
      <c r="BL14" s="1545"/>
      <c r="BM14" s="1545"/>
    </row>
    <row r="15" spans="1:65" ht="15.75" customHeight="1">
      <c r="A15" s="208"/>
      <c r="B15" s="1216"/>
      <c r="C15" s="1217"/>
      <c r="D15" s="1217"/>
      <c r="E15" s="1217"/>
      <c r="F15" s="1217"/>
      <c r="G15" s="1217"/>
      <c r="H15" s="1217"/>
      <c r="I15" s="1217"/>
      <c r="J15" s="1217"/>
      <c r="K15" s="1218"/>
      <c r="L15" s="1216"/>
      <c r="M15" s="1217"/>
      <c r="N15" s="1217"/>
      <c r="O15" s="1217"/>
      <c r="P15" s="1217"/>
      <c r="Q15" s="1217"/>
      <c r="R15" s="1685"/>
      <c r="S15" s="1686"/>
      <c r="T15" s="1686"/>
      <c r="U15" s="1686"/>
      <c r="V15" s="1686"/>
      <c r="W15" s="265" t="s">
        <v>17</v>
      </c>
      <c r="X15" s="1682"/>
      <c r="Y15" s="1683"/>
      <c r="Z15" s="1683"/>
      <c r="AA15" s="1683"/>
      <c r="AB15" s="1683"/>
      <c r="AC15" s="1683"/>
      <c r="AD15" s="1683"/>
      <c r="AE15" s="1683"/>
      <c r="AF15" s="1683"/>
      <c r="AG15" s="1683"/>
      <c r="AH15" s="1684"/>
      <c r="AI15" s="1117"/>
      <c r="AJ15" s="128"/>
      <c r="AK15" s="1545"/>
      <c r="AL15" s="1545"/>
      <c r="AM15" s="1545"/>
      <c r="AN15" s="1545"/>
      <c r="AO15" s="1545"/>
      <c r="AP15" s="1545"/>
      <c r="AQ15" s="1545"/>
      <c r="AR15" s="1545"/>
      <c r="AS15" s="1545"/>
      <c r="AT15" s="1545"/>
      <c r="AU15" s="1545"/>
      <c r="AV15" s="1545"/>
      <c r="AW15" s="1545"/>
      <c r="AX15" s="1545"/>
      <c r="AY15" s="1545"/>
      <c r="AZ15" s="1545"/>
      <c r="BA15" s="1545"/>
      <c r="BB15" s="1545"/>
      <c r="BC15" s="1545"/>
      <c r="BD15" s="1545"/>
      <c r="BE15" s="1545"/>
      <c r="BF15" s="1545"/>
      <c r="BG15" s="1545"/>
      <c r="BH15" s="1545"/>
      <c r="BI15" s="1545"/>
      <c r="BJ15" s="1545"/>
      <c r="BK15" s="1545"/>
      <c r="BL15" s="1545"/>
      <c r="BM15" s="1545"/>
    </row>
    <row r="16" spans="1:65" ht="15.75" customHeight="1">
      <c r="A16" s="208"/>
      <c r="B16" s="1107"/>
      <c r="C16" s="1107"/>
      <c r="D16" s="1107"/>
      <c r="E16" s="1107"/>
      <c r="F16" s="1107"/>
      <c r="G16" s="1107"/>
      <c r="H16" s="1107"/>
      <c r="I16" s="1107"/>
      <c r="J16" s="1107"/>
      <c r="K16" s="1107"/>
      <c r="L16" s="1107"/>
      <c r="M16" s="1107"/>
      <c r="N16" s="1107"/>
      <c r="O16" s="1107"/>
      <c r="P16" s="1107"/>
      <c r="Q16" s="1107"/>
      <c r="R16" s="1107"/>
      <c r="S16" s="1107"/>
      <c r="T16" s="1107"/>
      <c r="U16" s="1107"/>
      <c r="V16" s="1107"/>
      <c r="W16" s="1107"/>
      <c r="X16" s="1107"/>
      <c r="Y16" s="208"/>
      <c r="Z16" s="1107"/>
      <c r="AA16" s="1107"/>
      <c r="AB16" s="1107"/>
      <c r="AC16" s="1107"/>
      <c r="AD16" s="1107"/>
      <c r="AE16" s="1107"/>
      <c r="AF16" s="1107"/>
      <c r="AG16" s="1107"/>
      <c r="AH16" s="1107"/>
      <c r="AI16" s="1117"/>
    </row>
    <row r="17" spans="1:65" ht="15.75" customHeight="1">
      <c r="A17" s="208"/>
      <c r="B17" s="266" t="s">
        <v>1514</v>
      </c>
      <c r="C17" s="1100" t="s">
        <v>257</v>
      </c>
      <c r="D17" s="1107"/>
      <c r="E17" s="1107"/>
      <c r="F17" s="1107"/>
      <c r="G17" s="1107"/>
      <c r="H17" s="1107"/>
      <c r="I17" s="1107"/>
      <c r="J17" s="1107"/>
      <c r="K17" s="1107"/>
      <c r="L17" s="1107"/>
      <c r="M17" s="1107"/>
      <c r="N17" s="1107"/>
      <c r="O17" s="1107"/>
      <c r="P17" s="1107"/>
      <c r="Q17" s="1107"/>
      <c r="R17" s="1107"/>
      <c r="S17" s="1107"/>
      <c r="T17" s="1107"/>
      <c r="U17" s="1107"/>
      <c r="V17" s="1107"/>
      <c r="W17" s="1107"/>
      <c r="X17" s="1107"/>
      <c r="Y17" s="208"/>
      <c r="Z17" s="1107"/>
      <c r="AA17" s="1107"/>
      <c r="AB17" s="1107"/>
      <c r="AC17" s="1107"/>
      <c r="AD17" s="1107"/>
      <c r="AE17" s="1107"/>
      <c r="AF17" s="1107"/>
      <c r="AG17" s="1107"/>
      <c r="AH17" s="1107"/>
      <c r="AI17" s="1117"/>
    </row>
    <row r="18" spans="1:65" ht="4.5" customHeight="1">
      <c r="A18" s="208"/>
      <c r="B18" s="1107"/>
      <c r="C18" s="1107"/>
      <c r="D18" s="1107"/>
      <c r="E18" s="1107"/>
      <c r="F18" s="1107"/>
      <c r="G18" s="1107"/>
      <c r="H18" s="1107"/>
      <c r="I18" s="1107"/>
      <c r="J18" s="1107"/>
      <c r="K18" s="1107"/>
      <c r="L18" s="1107"/>
      <c r="M18" s="1107"/>
      <c r="N18" s="1107"/>
      <c r="O18" s="1107"/>
      <c r="P18" s="1107"/>
      <c r="Q18" s="1107"/>
      <c r="R18" s="1107"/>
      <c r="S18" s="1107"/>
      <c r="T18" s="1107"/>
      <c r="U18" s="1107"/>
      <c r="V18" s="1107"/>
      <c r="W18" s="1107"/>
      <c r="X18" s="1107"/>
      <c r="Y18" s="208"/>
      <c r="Z18" s="1107"/>
      <c r="AA18" s="1107"/>
      <c r="AB18" s="1107"/>
      <c r="AC18" s="1107"/>
      <c r="AD18" s="1107"/>
      <c r="AE18" s="1107"/>
      <c r="AF18" s="1107"/>
      <c r="AG18" s="1107"/>
      <c r="AH18" s="1107"/>
      <c r="AI18" s="1117"/>
    </row>
    <row r="19" spans="1:65" ht="15.75" customHeight="1">
      <c r="A19" s="208"/>
      <c r="B19" s="1127" t="s">
        <v>2350</v>
      </c>
      <c r="D19" s="1687" t="s">
        <v>2179</v>
      </c>
      <c r="E19" s="1687"/>
      <c r="F19" s="1687"/>
      <c r="G19" s="1687"/>
      <c r="H19" s="1687"/>
      <c r="I19" s="1687"/>
      <c r="J19" s="1687"/>
      <c r="K19" s="1687"/>
      <c r="L19" s="1687"/>
      <c r="M19" s="1687"/>
      <c r="N19" s="1687"/>
      <c r="O19" s="1687"/>
      <c r="P19" s="1687"/>
      <c r="Q19" s="1687"/>
      <c r="R19" s="1687"/>
      <c r="S19" s="1687"/>
      <c r="T19" s="1687"/>
      <c r="U19" s="1687"/>
      <c r="V19" s="1687"/>
      <c r="W19" s="1687"/>
      <c r="X19" s="1688"/>
      <c r="Y19" s="1553" t="s">
        <v>2092</v>
      </c>
      <c r="Z19" s="1554"/>
      <c r="AA19" s="1554"/>
      <c r="AB19" s="1554"/>
      <c r="AC19" s="1554"/>
      <c r="AD19" s="1554"/>
      <c r="AE19" s="1554"/>
      <c r="AF19" s="1554"/>
      <c r="AG19" s="1554"/>
      <c r="AH19" s="1554"/>
      <c r="AI19" s="1555"/>
      <c r="AJ19" s="123"/>
      <c r="AK19" s="1491"/>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row>
    <row r="20" spans="1:65" ht="15.75" customHeight="1">
      <c r="A20" s="208"/>
      <c r="B20" s="1107"/>
      <c r="C20" s="211"/>
      <c r="D20" s="1687"/>
      <c r="E20" s="1687"/>
      <c r="F20" s="1687"/>
      <c r="G20" s="1687"/>
      <c r="H20" s="1687"/>
      <c r="I20" s="1687"/>
      <c r="J20" s="1687"/>
      <c r="K20" s="1687"/>
      <c r="L20" s="1687"/>
      <c r="M20" s="1687"/>
      <c r="N20" s="1687"/>
      <c r="O20" s="1687"/>
      <c r="P20" s="1687"/>
      <c r="Q20" s="1687"/>
      <c r="R20" s="1687"/>
      <c r="S20" s="1687"/>
      <c r="T20" s="1687"/>
      <c r="U20" s="1687"/>
      <c r="V20" s="1687"/>
      <c r="W20" s="1687"/>
      <c r="X20" s="1688"/>
      <c r="Y20" s="1553"/>
      <c r="Z20" s="1554"/>
      <c r="AA20" s="1554"/>
      <c r="AB20" s="1554"/>
      <c r="AC20" s="1554"/>
      <c r="AD20" s="1554"/>
      <c r="AE20" s="1554"/>
      <c r="AF20" s="1554"/>
      <c r="AG20" s="1554"/>
      <c r="AH20" s="1554"/>
      <c r="AI20" s="1555"/>
      <c r="AK20" s="1491"/>
      <c r="AL20" s="1491"/>
      <c r="AM20" s="1491"/>
      <c r="AN20" s="1491"/>
      <c r="AO20" s="1491"/>
      <c r="AP20" s="1491"/>
      <c r="AQ20" s="1491"/>
      <c r="AR20" s="1491"/>
      <c r="AS20" s="1491"/>
      <c r="AT20" s="1491"/>
      <c r="AU20" s="1491"/>
      <c r="AV20" s="1491"/>
      <c r="AW20" s="1491"/>
      <c r="AX20" s="1491"/>
      <c r="AY20" s="1491"/>
      <c r="AZ20" s="1491"/>
      <c r="BA20" s="1491"/>
      <c r="BB20" s="1491"/>
      <c r="BC20" s="1491"/>
      <c r="BD20" s="1491"/>
      <c r="BE20" s="1491"/>
      <c r="BF20" s="1491"/>
      <c r="BG20" s="1491"/>
      <c r="BH20" s="1491"/>
      <c r="BI20" s="1491"/>
      <c r="BJ20" s="1491"/>
      <c r="BK20" s="1491"/>
      <c r="BL20" s="1491"/>
      <c r="BM20" s="1491"/>
    </row>
    <row r="21" spans="1:65" ht="15.75" customHeight="1">
      <c r="A21" s="208"/>
      <c r="B21" s="1107"/>
      <c r="C21" s="1107"/>
      <c r="D21" s="1107"/>
      <c r="E21" s="1107"/>
      <c r="F21" s="1107"/>
      <c r="G21" s="1107"/>
      <c r="H21" s="1107"/>
      <c r="I21" s="1107"/>
      <c r="J21" s="1107"/>
      <c r="K21" s="1107"/>
      <c r="L21" s="1107"/>
      <c r="M21" s="1107"/>
      <c r="N21" s="1107"/>
      <c r="O21" s="1107"/>
      <c r="P21" s="1131" t="s">
        <v>134</v>
      </c>
      <c r="Q21" s="1107" t="s">
        <v>8</v>
      </c>
      <c r="R21" s="1107"/>
      <c r="S21" s="1107"/>
      <c r="T21" s="1131" t="s">
        <v>134</v>
      </c>
      <c r="U21" s="1107" t="s">
        <v>9</v>
      </c>
      <c r="V21" s="1107"/>
      <c r="W21" s="1107"/>
      <c r="X21" s="1107"/>
      <c r="Y21" s="208"/>
      <c r="Z21" s="1107"/>
      <c r="AA21" s="1107"/>
      <c r="AB21" s="1107"/>
      <c r="AC21" s="1107"/>
      <c r="AD21" s="1107"/>
      <c r="AE21" s="1107"/>
      <c r="AF21" s="1107"/>
      <c r="AG21" s="1107"/>
      <c r="AH21" s="1107"/>
      <c r="AI21" s="1117"/>
      <c r="AJ21" s="123"/>
      <c r="AK21" s="1491"/>
      <c r="AL21" s="1491"/>
      <c r="AM21" s="1491"/>
      <c r="AN21" s="1491"/>
      <c r="AO21" s="1491"/>
      <c r="AP21" s="1491"/>
      <c r="AQ21" s="1491"/>
      <c r="AR21" s="1491"/>
      <c r="AS21" s="1491"/>
      <c r="AT21" s="1491"/>
      <c r="AU21" s="1491"/>
      <c r="AV21" s="1491"/>
      <c r="AW21" s="1491"/>
      <c r="AX21" s="1491"/>
      <c r="AY21" s="1491"/>
      <c r="AZ21" s="1491"/>
      <c r="BA21" s="1491"/>
      <c r="BB21" s="1491"/>
      <c r="BC21" s="1491"/>
      <c r="BD21" s="1491"/>
      <c r="BE21" s="1491"/>
      <c r="BF21" s="1491"/>
      <c r="BG21" s="1491"/>
      <c r="BH21" s="1491"/>
      <c r="BI21" s="1491"/>
      <c r="BJ21" s="1491"/>
      <c r="BK21" s="1491"/>
      <c r="BL21" s="1491"/>
      <c r="BM21" s="1491"/>
    </row>
    <row r="22" spans="1:65" ht="8.25" customHeight="1">
      <c r="A22" s="208"/>
      <c r="B22" s="1107"/>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07"/>
      <c r="Y22" s="1553" t="s">
        <v>1237</v>
      </c>
      <c r="Z22" s="1554"/>
      <c r="AA22" s="1554"/>
      <c r="AB22" s="1554"/>
      <c r="AC22" s="1554"/>
      <c r="AD22" s="1554"/>
      <c r="AE22" s="1554"/>
      <c r="AF22" s="1554"/>
      <c r="AG22" s="1554"/>
      <c r="AH22" s="1554"/>
      <c r="AI22" s="1555"/>
      <c r="AK22" s="1491"/>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c r="BM22" s="1491"/>
    </row>
    <row r="23" spans="1:65" ht="15.75" customHeight="1">
      <c r="A23" s="208"/>
      <c r="B23" s="1107"/>
      <c r="C23" s="1107" t="s">
        <v>115</v>
      </c>
      <c r="D23" s="1499" t="s">
        <v>258</v>
      </c>
      <c r="E23" s="1499"/>
      <c r="F23" s="1499"/>
      <c r="G23" s="1499"/>
      <c r="H23" s="1499"/>
      <c r="I23" s="1499"/>
      <c r="J23" s="1499"/>
      <c r="K23" s="1499"/>
      <c r="L23" s="1499"/>
      <c r="M23" s="1499"/>
      <c r="N23" s="1499"/>
      <c r="O23" s="1499"/>
      <c r="P23" s="1499"/>
      <c r="Q23" s="1499"/>
      <c r="R23" s="1499"/>
      <c r="S23" s="1499"/>
      <c r="T23" s="1499"/>
      <c r="U23" s="1499"/>
      <c r="V23" s="1499"/>
      <c r="W23" s="1499"/>
      <c r="X23" s="1671"/>
      <c r="Y23" s="1553"/>
      <c r="Z23" s="1554"/>
      <c r="AA23" s="1554"/>
      <c r="AB23" s="1554"/>
      <c r="AC23" s="1554"/>
      <c r="AD23" s="1554"/>
      <c r="AE23" s="1554"/>
      <c r="AF23" s="1554"/>
      <c r="AG23" s="1554"/>
      <c r="AH23" s="1554"/>
      <c r="AI23" s="1555"/>
      <c r="AK23" s="1491"/>
      <c r="AL23" s="1491"/>
      <c r="AM23" s="1491"/>
      <c r="AN23" s="1491"/>
      <c r="AO23" s="1491"/>
      <c r="AP23" s="1491"/>
      <c r="AQ23" s="1491"/>
      <c r="AR23" s="1491"/>
      <c r="AS23" s="1491"/>
      <c r="AT23" s="1491"/>
      <c r="AU23" s="1491"/>
      <c r="AV23" s="1491"/>
      <c r="AW23" s="1491"/>
      <c r="AX23" s="1491"/>
      <c r="AY23" s="1491"/>
      <c r="AZ23" s="1491"/>
      <c r="BA23" s="1491"/>
      <c r="BB23" s="1491"/>
      <c r="BC23" s="1491"/>
      <c r="BD23" s="1491"/>
      <c r="BE23" s="1491"/>
      <c r="BF23" s="1491"/>
      <c r="BG23" s="1491"/>
      <c r="BH23" s="1491"/>
      <c r="BI23" s="1491"/>
      <c r="BJ23" s="1491"/>
      <c r="BK23" s="1491"/>
      <c r="BL23" s="1491"/>
      <c r="BM23" s="1491"/>
    </row>
    <row r="24" spans="1:65" s="129" customFormat="1" ht="15.75" customHeight="1">
      <c r="A24" s="139"/>
      <c r="B24" s="47"/>
      <c r="C24" s="1648" t="s">
        <v>1729</v>
      </c>
      <c r="D24" s="1648"/>
      <c r="E24" s="1648"/>
      <c r="F24" s="1648"/>
      <c r="G24" s="1648"/>
      <c r="H24" s="1648"/>
      <c r="I24" s="1648"/>
      <c r="J24" s="1648"/>
      <c r="K24" s="1648"/>
      <c r="L24" s="1648"/>
      <c r="M24" s="1648"/>
      <c r="N24" s="1648"/>
      <c r="O24" s="1648"/>
      <c r="P24" s="1318" t="s">
        <v>1730</v>
      </c>
      <c r="Q24" s="1319"/>
      <c r="R24" s="1319"/>
      <c r="S24" s="1319"/>
      <c r="T24" s="1320"/>
      <c r="U24" s="47"/>
      <c r="V24" s="47"/>
      <c r="W24" s="47"/>
      <c r="X24" s="47"/>
      <c r="Y24" s="1553"/>
      <c r="Z24" s="1554"/>
      <c r="AA24" s="1554"/>
      <c r="AB24" s="1554"/>
      <c r="AC24" s="1554"/>
      <c r="AD24" s="1554"/>
      <c r="AE24" s="1554"/>
      <c r="AF24" s="1554"/>
      <c r="AG24" s="1554"/>
      <c r="AH24" s="1554"/>
      <c r="AI24" s="1555"/>
      <c r="AJ24" s="133"/>
      <c r="AK24" s="1491"/>
      <c r="AL24" s="1491"/>
      <c r="AM24" s="1491"/>
      <c r="AN24" s="1491"/>
      <c r="AO24" s="1491"/>
      <c r="AP24" s="1491"/>
      <c r="AQ24" s="1491"/>
      <c r="AR24" s="1491"/>
      <c r="AS24" s="1491"/>
      <c r="AT24" s="1491"/>
      <c r="AU24" s="1491"/>
      <c r="AV24" s="1491"/>
      <c r="AW24" s="1491"/>
      <c r="AX24" s="1491"/>
      <c r="AY24" s="1491"/>
      <c r="AZ24" s="1491"/>
      <c r="BA24" s="1491"/>
      <c r="BB24" s="1491"/>
      <c r="BC24" s="1491"/>
      <c r="BD24" s="1491"/>
      <c r="BE24" s="1491"/>
      <c r="BF24" s="1491"/>
      <c r="BG24" s="1491"/>
      <c r="BH24" s="1491"/>
      <c r="BI24" s="1491"/>
      <c r="BJ24" s="1491"/>
      <c r="BK24" s="1491"/>
      <c r="BL24" s="1491"/>
      <c r="BM24" s="1491"/>
    </row>
    <row r="25" spans="1:65" s="129" customFormat="1" ht="15.75" customHeight="1">
      <c r="A25" s="139"/>
      <c r="B25" s="47"/>
      <c r="C25" s="1700" t="s">
        <v>2091</v>
      </c>
      <c r="D25" s="1700"/>
      <c r="E25" s="1700"/>
      <c r="F25" s="1700"/>
      <c r="G25" s="1700"/>
      <c r="H25" s="1700"/>
      <c r="I25" s="1701"/>
      <c r="J25" s="1702" t="s">
        <v>2180</v>
      </c>
      <c r="K25" s="1702"/>
      <c r="L25" s="1702"/>
      <c r="M25" s="1702"/>
      <c r="N25" s="1702"/>
      <c r="O25" s="1703"/>
      <c r="P25" s="267" t="s">
        <v>134</v>
      </c>
      <c r="Q25" s="268" t="s">
        <v>1716</v>
      </c>
      <c r="R25" s="268"/>
      <c r="S25" s="269" t="s">
        <v>1721</v>
      </c>
      <c r="T25" s="270" t="s">
        <v>1667</v>
      </c>
      <c r="U25" s="43"/>
      <c r="V25" s="43"/>
      <c r="W25" s="47"/>
      <c r="X25" s="47"/>
      <c r="Y25" s="1553"/>
      <c r="Z25" s="1554"/>
      <c r="AA25" s="1554"/>
      <c r="AB25" s="1554"/>
      <c r="AC25" s="1554"/>
      <c r="AD25" s="1554"/>
      <c r="AE25" s="1554"/>
      <c r="AF25" s="1554"/>
      <c r="AG25" s="1554"/>
      <c r="AH25" s="1554"/>
      <c r="AI25" s="1555"/>
      <c r="AJ25" s="133"/>
      <c r="AK25" s="46"/>
    </row>
    <row r="26" spans="1:65" s="129" customFormat="1" ht="15.75" customHeight="1">
      <c r="A26" s="139"/>
      <c r="B26" s="47"/>
      <c r="C26" s="1700"/>
      <c r="D26" s="1700"/>
      <c r="E26" s="1700"/>
      <c r="F26" s="1700"/>
      <c r="G26" s="1700"/>
      <c r="H26" s="1700"/>
      <c r="I26" s="1701"/>
      <c r="J26" s="1706" t="s">
        <v>2181</v>
      </c>
      <c r="K26" s="1706"/>
      <c r="L26" s="1706"/>
      <c r="M26" s="1706"/>
      <c r="N26" s="1706"/>
      <c r="O26" s="1707"/>
      <c r="P26" s="245" t="s">
        <v>134</v>
      </c>
      <c r="Q26" s="221" t="s">
        <v>1716</v>
      </c>
      <c r="R26" s="221"/>
      <c r="S26" s="1039" t="s">
        <v>525</v>
      </c>
      <c r="T26" s="222" t="s">
        <v>1667</v>
      </c>
      <c r="U26" s="47"/>
      <c r="V26" s="47"/>
      <c r="W26" s="47"/>
      <c r="X26" s="47"/>
      <c r="Y26" s="212" t="s">
        <v>2066</v>
      </c>
      <c r="Z26" s="1067"/>
      <c r="AA26" s="1067"/>
      <c r="AB26" s="1067"/>
      <c r="AC26" s="1067"/>
      <c r="AD26" s="1067"/>
      <c r="AE26" s="1067"/>
      <c r="AF26" s="1067"/>
      <c r="AG26" s="1067"/>
      <c r="AH26" s="1067"/>
      <c r="AI26" s="1068"/>
      <c r="AJ26" s="133"/>
      <c r="AK26" s="46"/>
    </row>
    <row r="27" spans="1:65" s="129" customFormat="1" ht="15.75" customHeight="1">
      <c r="A27" s="139"/>
      <c r="B27" s="47"/>
      <c r="C27" s="1700" t="s">
        <v>2182</v>
      </c>
      <c r="D27" s="1700"/>
      <c r="E27" s="1700"/>
      <c r="F27" s="1700"/>
      <c r="G27" s="1700"/>
      <c r="H27" s="1700"/>
      <c r="I27" s="1701"/>
      <c r="J27" s="1702" t="s">
        <v>2183</v>
      </c>
      <c r="K27" s="1702"/>
      <c r="L27" s="1702"/>
      <c r="M27" s="1702"/>
      <c r="N27" s="1702"/>
      <c r="O27" s="1703"/>
      <c r="P27" s="267" t="s">
        <v>134</v>
      </c>
      <c r="Q27" s="271" t="s">
        <v>1716</v>
      </c>
      <c r="R27" s="271"/>
      <c r="S27" s="269" t="s">
        <v>525</v>
      </c>
      <c r="T27" s="272" t="s">
        <v>1667</v>
      </c>
      <c r="U27" s="47"/>
      <c r="V27" s="47"/>
      <c r="W27" s="47"/>
      <c r="X27" s="47"/>
      <c r="Y27" s="1066"/>
      <c r="Z27" s="1067"/>
      <c r="AA27" s="1067"/>
      <c r="AB27" s="1067"/>
      <c r="AC27" s="1067"/>
      <c r="AD27" s="1067"/>
      <c r="AE27" s="1067"/>
      <c r="AF27" s="1067"/>
      <c r="AG27" s="1067"/>
      <c r="AH27" s="1067"/>
      <c r="AI27" s="1068"/>
      <c r="AJ27" s="133"/>
      <c r="AK27" s="46"/>
    </row>
    <row r="28" spans="1:65" s="129" customFormat="1" ht="15.75" customHeight="1">
      <c r="A28" s="139"/>
      <c r="B28" s="47"/>
      <c r="C28" s="1700"/>
      <c r="D28" s="1700"/>
      <c r="E28" s="1700"/>
      <c r="F28" s="1700"/>
      <c r="G28" s="1700"/>
      <c r="H28" s="1700"/>
      <c r="I28" s="1701"/>
      <c r="J28" s="1704" t="s">
        <v>2184</v>
      </c>
      <c r="K28" s="1704"/>
      <c r="L28" s="1704"/>
      <c r="M28" s="1704"/>
      <c r="N28" s="1704"/>
      <c r="O28" s="1705"/>
      <c r="P28" s="245" t="s">
        <v>134</v>
      </c>
      <c r="Q28" s="221" t="s">
        <v>1716</v>
      </c>
      <c r="R28" s="221"/>
      <c r="S28" s="1039" t="s">
        <v>525</v>
      </c>
      <c r="T28" s="222" t="s">
        <v>1667</v>
      </c>
      <c r="U28" s="47"/>
      <c r="V28" s="47"/>
      <c r="W28" s="47"/>
      <c r="X28" s="47"/>
      <c r="Y28" s="1066"/>
      <c r="Z28" s="1067"/>
      <c r="AA28" s="1067"/>
      <c r="AB28" s="1067"/>
      <c r="AC28" s="1067"/>
      <c r="AD28" s="1067"/>
      <c r="AE28" s="1067"/>
      <c r="AF28" s="1067"/>
      <c r="AG28" s="1067"/>
      <c r="AH28" s="1067"/>
      <c r="AI28" s="1068"/>
      <c r="AJ28" s="133"/>
      <c r="AK28" s="46"/>
    </row>
    <row r="29" spans="1:65" s="129" customFormat="1" ht="15.75" customHeight="1">
      <c r="A29" s="139"/>
      <c r="B29" s="47"/>
      <c r="C29" s="1698" t="s">
        <v>1731</v>
      </c>
      <c r="D29" s="1698"/>
      <c r="E29" s="1698"/>
      <c r="F29" s="1698"/>
      <c r="G29" s="1698"/>
      <c r="H29" s="1698"/>
      <c r="I29" s="1698"/>
      <c r="J29" s="1698"/>
      <c r="K29" s="1698"/>
      <c r="L29" s="1698"/>
      <c r="M29" s="1698"/>
      <c r="N29" s="1698"/>
      <c r="O29" s="1698"/>
      <c r="P29" s="216" t="s">
        <v>134</v>
      </c>
      <c r="Q29" s="248" t="s">
        <v>1716</v>
      </c>
      <c r="R29" s="248"/>
      <c r="S29" s="1069" t="s">
        <v>525</v>
      </c>
      <c r="T29" s="273" t="s">
        <v>1667</v>
      </c>
      <c r="U29" s="47"/>
      <c r="V29" s="47"/>
      <c r="W29" s="47"/>
      <c r="X29" s="47"/>
      <c r="Y29" s="212" t="s">
        <v>2067</v>
      </c>
      <c r="Z29" s="1067"/>
      <c r="AA29" s="1067"/>
      <c r="AB29" s="1067"/>
      <c r="AC29" s="1067"/>
      <c r="AD29" s="1067"/>
      <c r="AE29" s="1067"/>
      <c r="AF29" s="1067"/>
      <c r="AG29" s="1067"/>
      <c r="AH29" s="1067"/>
      <c r="AI29" s="1068"/>
      <c r="AJ29" s="133"/>
      <c r="AK29" s="46"/>
    </row>
    <row r="30" spans="1:65" s="129" customFormat="1" ht="30" customHeight="1">
      <c r="A30" s="139"/>
      <c r="B30" s="47"/>
      <c r="C30" s="1531" t="s">
        <v>1732</v>
      </c>
      <c r="D30" s="1532"/>
      <c r="E30" s="1532"/>
      <c r="F30" s="1532"/>
      <c r="G30" s="1532"/>
      <c r="H30" s="1532"/>
      <c r="I30" s="1532"/>
      <c r="J30" s="1532"/>
      <c r="K30" s="1532"/>
      <c r="L30" s="1532"/>
      <c r="M30" s="1532"/>
      <c r="N30" s="1532"/>
      <c r="O30" s="1533"/>
      <c r="P30" s="216" t="s">
        <v>134</v>
      </c>
      <c r="Q30" s="248" t="s">
        <v>1716</v>
      </c>
      <c r="R30" s="248"/>
      <c r="S30" s="1069" t="s">
        <v>525</v>
      </c>
      <c r="T30" s="273" t="s">
        <v>1667</v>
      </c>
      <c r="U30" s="47"/>
      <c r="V30" s="47"/>
      <c r="W30" s="47"/>
      <c r="X30" s="47"/>
      <c r="Y30" s="1152" t="s">
        <v>2068</v>
      </c>
      <c r="Z30" s="1067"/>
      <c r="AA30" s="1067"/>
      <c r="AB30" s="1067"/>
      <c r="AC30" s="1067"/>
      <c r="AD30" s="1067"/>
      <c r="AE30" s="1067"/>
      <c r="AF30" s="1067"/>
      <c r="AG30" s="1067"/>
      <c r="AH30" s="1067"/>
      <c r="AI30" s="1068"/>
      <c r="AJ30" s="133"/>
      <c r="AK30" s="46"/>
    </row>
    <row r="31" spans="1:65" ht="4.5" customHeight="1">
      <c r="A31" s="208"/>
      <c r="B31" s="1107"/>
      <c r="C31" s="1107"/>
      <c r="D31" s="1107"/>
      <c r="E31" s="1107"/>
      <c r="F31" s="1107"/>
      <c r="G31" s="1107"/>
      <c r="H31" s="1107"/>
      <c r="I31" s="1107"/>
      <c r="J31" s="1107"/>
      <c r="K31" s="1107"/>
      <c r="L31" s="1107"/>
      <c r="M31" s="1107"/>
      <c r="N31" s="1107"/>
      <c r="O31" s="1107"/>
      <c r="P31" s="1107"/>
      <c r="Q31" s="1107"/>
      <c r="R31" s="1107"/>
      <c r="S31" s="1107"/>
      <c r="T31" s="1107"/>
      <c r="U31" s="1107"/>
      <c r="V31" s="1107"/>
      <c r="W31" s="1107"/>
      <c r="X31" s="1107"/>
      <c r="Y31" s="208"/>
      <c r="Z31" s="1107"/>
      <c r="AA31" s="1107"/>
      <c r="AB31" s="1107"/>
      <c r="AC31" s="1107"/>
      <c r="AD31" s="1107"/>
      <c r="AE31" s="1107"/>
      <c r="AF31" s="1107"/>
      <c r="AG31" s="1107"/>
      <c r="AH31" s="1107"/>
      <c r="AI31" s="1117"/>
    </row>
    <row r="32" spans="1:65" ht="15.75" customHeight="1">
      <c r="A32" s="208"/>
      <c r="B32" s="211" t="s">
        <v>2350</v>
      </c>
      <c r="D32" s="1595" t="s">
        <v>2185</v>
      </c>
      <c r="E32" s="1595"/>
      <c r="F32" s="1595"/>
      <c r="G32" s="1595"/>
      <c r="H32" s="1595"/>
      <c r="I32" s="1595"/>
      <c r="J32" s="1595"/>
      <c r="K32" s="1595"/>
      <c r="L32" s="1595"/>
      <c r="M32" s="1595"/>
      <c r="N32" s="1595"/>
      <c r="O32" s="1595"/>
      <c r="P32" s="1595"/>
      <c r="Q32" s="1595"/>
      <c r="R32" s="1595"/>
      <c r="S32" s="1595"/>
      <c r="T32" s="1595"/>
      <c r="U32" s="1595"/>
      <c r="V32" s="1595"/>
      <c r="W32" s="1595"/>
      <c r="X32" s="1699"/>
      <c r="Y32" s="1694" t="s">
        <v>2353</v>
      </c>
      <c r="Z32" s="1695"/>
      <c r="AA32" s="1695"/>
      <c r="AB32" s="1695"/>
      <c r="AC32" s="1695"/>
      <c r="AD32" s="1695"/>
      <c r="AE32" s="1695"/>
      <c r="AF32" s="1695"/>
      <c r="AG32" s="1695"/>
      <c r="AH32" s="1695"/>
      <c r="AI32" s="1696"/>
      <c r="AJ32" s="123"/>
      <c r="AK32" s="1491"/>
      <c r="AL32" s="1491"/>
      <c r="AM32" s="1491"/>
      <c r="AN32" s="1491"/>
      <c r="AO32" s="1491"/>
      <c r="AP32" s="1491"/>
      <c r="AQ32" s="1491"/>
      <c r="AR32" s="1491"/>
      <c r="AS32" s="1491"/>
      <c r="AT32" s="1491"/>
      <c r="AU32" s="1491"/>
      <c r="AV32" s="1491"/>
      <c r="AW32" s="1491"/>
      <c r="AX32" s="1491"/>
      <c r="AY32" s="1491"/>
      <c r="AZ32" s="1491"/>
      <c r="BA32" s="1491"/>
      <c r="BB32" s="1491"/>
      <c r="BC32" s="1491"/>
      <c r="BD32" s="1491"/>
      <c r="BE32" s="1491"/>
      <c r="BF32" s="1491"/>
      <c r="BG32" s="1491"/>
      <c r="BH32" s="1491"/>
      <c r="BI32" s="1491"/>
      <c r="BJ32" s="1491"/>
      <c r="BK32" s="1491"/>
      <c r="BL32" s="1491"/>
      <c r="BM32" s="1491"/>
    </row>
    <row r="33" spans="1:65" ht="15.75" customHeight="1">
      <c r="A33" s="208"/>
      <c r="B33" s="1107"/>
      <c r="C33" s="1070"/>
      <c r="D33" s="1595"/>
      <c r="E33" s="1595"/>
      <c r="F33" s="1595"/>
      <c r="G33" s="1595"/>
      <c r="H33" s="1595"/>
      <c r="I33" s="1595"/>
      <c r="J33" s="1595"/>
      <c r="K33" s="1595"/>
      <c r="L33" s="1595"/>
      <c r="M33" s="1595"/>
      <c r="N33" s="1595"/>
      <c r="O33" s="1595"/>
      <c r="P33" s="1595"/>
      <c r="Q33" s="1595"/>
      <c r="R33" s="1595"/>
      <c r="S33" s="1595"/>
      <c r="T33" s="1595"/>
      <c r="U33" s="1595"/>
      <c r="V33" s="1595"/>
      <c r="W33" s="1595"/>
      <c r="X33" s="1699"/>
      <c r="Y33" s="1697"/>
      <c r="Z33" s="1695"/>
      <c r="AA33" s="1695"/>
      <c r="AB33" s="1695"/>
      <c r="AC33" s="1695"/>
      <c r="AD33" s="1695"/>
      <c r="AE33" s="1695"/>
      <c r="AF33" s="1695"/>
      <c r="AG33" s="1695"/>
      <c r="AH33" s="1695"/>
      <c r="AI33" s="1696"/>
      <c r="AK33" s="1491"/>
      <c r="AL33" s="1491"/>
      <c r="AM33" s="1491"/>
      <c r="AN33" s="1491"/>
      <c r="AO33" s="1491"/>
      <c r="AP33" s="1491"/>
      <c r="AQ33" s="1491"/>
      <c r="AR33" s="1491"/>
      <c r="AS33" s="1491"/>
      <c r="AT33" s="1491"/>
      <c r="AU33" s="1491"/>
      <c r="AV33" s="1491"/>
      <c r="AW33" s="1491"/>
      <c r="AX33" s="1491"/>
      <c r="AY33" s="1491"/>
      <c r="AZ33" s="1491"/>
      <c r="BA33" s="1491"/>
      <c r="BB33" s="1491"/>
      <c r="BC33" s="1491"/>
      <c r="BD33" s="1491"/>
      <c r="BE33" s="1491"/>
      <c r="BF33" s="1491"/>
      <c r="BG33" s="1491"/>
      <c r="BH33" s="1491"/>
      <c r="BI33" s="1491"/>
      <c r="BJ33" s="1491"/>
      <c r="BK33" s="1491"/>
      <c r="BL33" s="1491"/>
      <c r="BM33" s="1491"/>
    </row>
    <row r="34" spans="1:65" ht="15.75" customHeight="1">
      <c r="A34" s="208"/>
      <c r="B34" s="1107"/>
      <c r="C34" s="1107"/>
      <c r="D34" s="1107"/>
      <c r="E34" s="1107"/>
      <c r="F34" s="1107"/>
      <c r="G34" s="1107"/>
      <c r="H34" s="1107"/>
      <c r="I34" s="1107"/>
      <c r="J34" s="1107"/>
      <c r="K34" s="1107"/>
      <c r="L34" s="1107"/>
      <c r="M34" s="1107"/>
      <c r="N34" s="1107"/>
      <c r="O34" s="1107"/>
      <c r="P34" s="1131" t="s">
        <v>134</v>
      </c>
      <c r="Q34" s="1107" t="s">
        <v>8</v>
      </c>
      <c r="R34" s="1107"/>
      <c r="S34" s="1107"/>
      <c r="T34" s="1131" t="s">
        <v>134</v>
      </c>
      <c r="U34" s="1107" t="s">
        <v>9</v>
      </c>
      <c r="V34" s="1107"/>
      <c r="W34" s="1107"/>
      <c r="X34" s="1107"/>
      <c r="Y34" s="208"/>
      <c r="Z34" s="1107"/>
      <c r="AA34" s="1107"/>
      <c r="AB34" s="1107"/>
      <c r="AC34" s="1107"/>
      <c r="AD34" s="1107"/>
      <c r="AE34" s="1107"/>
      <c r="AF34" s="1107"/>
      <c r="AG34" s="1107"/>
      <c r="AH34" s="1107"/>
      <c r="AI34" s="1117"/>
      <c r="AK34" s="1491"/>
      <c r="AL34" s="1491"/>
      <c r="AM34" s="1491"/>
      <c r="AN34" s="1491"/>
      <c r="AO34" s="1491"/>
      <c r="AP34" s="1491"/>
      <c r="AQ34" s="1491"/>
      <c r="AR34" s="1491"/>
      <c r="AS34" s="1491"/>
      <c r="AT34" s="1491"/>
      <c r="AU34" s="1491"/>
      <c r="AV34" s="1491"/>
      <c r="AW34" s="1491"/>
      <c r="AX34" s="1491"/>
      <c r="AY34" s="1491"/>
      <c r="AZ34" s="1491"/>
      <c r="BA34" s="1491"/>
      <c r="BB34" s="1491"/>
      <c r="BC34" s="1491"/>
      <c r="BD34" s="1491"/>
      <c r="BE34" s="1491"/>
      <c r="BF34" s="1491"/>
      <c r="BG34" s="1491"/>
      <c r="BH34" s="1491"/>
      <c r="BI34" s="1491"/>
      <c r="BJ34" s="1491"/>
      <c r="BK34" s="1491"/>
      <c r="BL34" s="1491"/>
      <c r="BM34" s="1491"/>
    </row>
    <row r="35" spans="1:65" ht="4.5"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208"/>
      <c r="Z35" s="1107"/>
      <c r="AA35" s="1107"/>
      <c r="AB35" s="1107"/>
      <c r="AC35" s="1107"/>
      <c r="AD35" s="1107"/>
      <c r="AE35" s="1107"/>
      <c r="AF35" s="1107"/>
      <c r="AG35" s="1107"/>
      <c r="AH35" s="1107"/>
      <c r="AI35" s="1117"/>
    </row>
    <row r="36" spans="1:65" ht="15.75" customHeight="1">
      <c r="A36" s="208"/>
      <c r="B36" s="211" t="s">
        <v>64</v>
      </c>
      <c r="C36" s="211" t="s">
        <v>2685</v>
      </c>
      <c r="D36" s="1070"/>
      <c r="E36" s="1070"/>
      <c r="F36" s="1070"/>
      <c r="G36" s="1070"/>
      <c r="H36" s="1070"/>
      <c r="I36" s="1070"/>
      <c r="J36" s="1070"/>
      <c r="K36" s="1070"/>
      <c r="L36" s="1070"/>
      <c r="M36" s="1070"/>
      <c r="N36" s="1070"/>
      <c r="O36" s="1070"/>
      <c r="P36" s="1070"/>
      <c r="Q36" s="1070"/>
      <c r="R36" s="1070"/>
      <c r="S36" s="1070"/>
      <c r="T36" s="1070"/>
      <c r="U36" s="1070"/>
      <c r="V36" s="1070"/>
      <c r="W36" s="1070"/>
      <c r="X36" s="1078"/>
      <c r="Y36" s="1465" t="s">
        <v>136</v>
      </c>
      <c r="Z36" s="1466"/>
      <c r="AA36" s="1466"/>
      <c r="AB36" s="1466"/>
      <c r="AC36" s="1466"/>
      <c r="AD36" s="1466"/>
      <c r="AE36" s="1466"/>
      <c r="AF36" s="1466"/>
      <c r="AG36" s="1466"/>
      <c r="AH36" s="1466"/>
      <c r="AI36" s="1551"/>
      <c r="AJ36" s="123"/>
      <c r="AK36" s="1491"/>
      <c r="AL36" s="1491"/>
      <c r="AM36" s="1491"/>
      <c r="AN36" s="1491"/>
      <c r="AO36" s="1491"/>
      <c r="AP36" s="1491"/>
      <c r="AQ36" s="1491"/>
      <c r="AR36" s="1491"/>
      <c r="AS36" s="1491"/>
      <c r="AT36" s="1491"/>
      <c r="AU36" s="1491"/>
      <c r="AV36" s="1491"/>
      <c r="AW36" s="1491"/>
      <c r="AX36" s="1491"/>
      <c r="AY36" s="1491"/>
      <c r="AZ36" s="1491"/>
      <c r="BA36" s="1491"/>
      <c r="BB36" s="1491"/>
      <c r="BC36" s="1491"/>
      <c r="BD36" s="1491"/>
      <c r="BE36" s="1491"/>
      <c r="BF36" s="1491"/>
      <c r="BG36" s="1491"/>
      <c r="BH36" s="1491"/>
      <c r="BI36" s="1491"/>
      <c r="BJ36" s="1491"/>
      <c r="BK36" s="1491"/>
      <c r="BL36" s="1491"/>
      <c r="BM36" s="1491"/>
    </row>
    <row r="37" spans="1:65" ht="15.75" customHeight="1">
      <c r="A37" s="208"/>
      <c r="B37" s="1107"/>
      <c r="C37" s="211" t="s">
        <v>2686</v>
      </c>
      <c r="D37" s="1070"/>
      <c r="E37" s="1070"/>
      <c r="F37" s="1070"/>
      <c r="G37" s="1070"/>
      <c r="H37" s="1070"/>
      <c r="I37" s="1070"/>
      <c r="J37" s="1070"/>
      <c r="K37" s="1070"/>
      <c r="L37" s="1070"/>
      <c r="M37" s="1070"/>
      <c r="N37" s="1070"/>
      <c r="O37" s="1070"/>
      <c r="P37" s="1070"/>
      <c r="Q37" s="1070"/>
      <c r="R37" s="1070"/>
      <c r="S37" s="1070"/>
      <c r="T37" s="1070"/>
      <c r="U37" s="1070"/>
      <c r="V37" s="1070"/>
      <c r="W37" s="1070"/>
      <c r="X37" s="1078"/>
      <c r="Y37" s="208"/>
      <c r="Z37" s="1107"/>
      <c r="AA37" s="1107"/>
      <c r="AB37" s="1107"/>
      <c r="AC37" s="1107"/>
      <c r="AD37" s="1107"/>
      <c r="AE37" s="1107"/>
      <c r="AF37" s="1107"/>
      <c r="AG37" s="1107"/>
      <c r="AH37" s="1107"/>
      <c r="AI37" s="1117"/>
      <c r="AK37" s="1491"/>
      <c r="AL37" s="1491"/>
      <c r="AM37" s="1491"/>
      <c r="AN37" s="1491"/>
      <c r="AO37" s="1491"/>
      <c r="AP37" s="1491"/>
      <c r="AQ37" s="1491"/>
      <c r="AR37" s="1491"/>
      <c r="AS37" s="1491"/>
      <c r="AT37" s="1491"/>
      <c r="AU37" s="1491"/>
      <c r="AV37" s="1491"/>
      <c r="AW37" s="1491"/>
      <c r="AX37" s="1491"/>
      <c r="AY37" s="1491"/>
      <c r="AZ37" s="1491"/>
      <c r="BA37" s="1491"/>
      <c r="BB37" s="1491"/>
      <c r="BC37" s="1491"/>
      <c r="BD37" s="1491"/>
      <c r="BE37" s="1491"/>
      <c r="BF37" s="1491"/>
      <c r="BG37" s="1491"/>
      <c r="BH37" s="1491"/>
      <c r="BI37" s="1491"/>
      <c r="BJ37" s="1491"/>
      <c r="BK37" s="1491"/>
      <c r="BL37" s="1491"/>
      <c r="BM37" s="1491"/>
    </row>
    <row r="38" spans="1:65" ht="15.75" customHeight="1">
      <c r="A38" s="208"/>
      <c r="B38" s="1107"/>
      <c r="C38" s="211" t="s">
        <v>2687</v>
      </c>
      <c r="D38" s="1070"/>
      <c r="E38" s="1070"/>
      <c r="F38" s="1070"/>
      <c r="G38" s="1070"/>
      <c r="H38" s="1070"/>
      <c r="I38" s="1070"/>
      <c r="J38" s="1070"/>
      <c r="K38" s="1070"/>
      <c r="L38" s="1070"/>
      <c r="M38" s="1070"/>
      <c r="N38" s="1070"/>
      <c r="O38" s="1070"/>
      <c r="P38" s="1070"/>
      <c r="Q38" s="1070"/>
      <c r="R38" s="1070"/>
      <c r="S38" s="1070"/>
      <c r="T38" s="1070"/>
      <c r="U38" s="1070"/>
      <c r="V38" s="1070"/>
      <c r="W38" s="1070"/>
      <c r="X38" s="1078"/>
      <c r="Y38" s="208"/>
      <c r="Z38" s="1107"/>
      <c r="AA38" s="1107"/>
      <c r="AB38" s="1107"/>
      <c r="AC38" s="1107"/>
      <c r="AD38" s="1107"/>
      <c r="AE38" s="1107"/>
      <c r="AF38" s="1107"/>
      <c r="AG38" s="1107"/>
      <c r="AH38" s="1107"/>
      <c r="AI38" s="1117"/>
      <c r="AK38" s="1491"/>
      <c r="AL38" s="1491"/>
      <c r="AM38" s="1491"/>
      <c r="AN38" s="1491"/>
      <c r="AO38" s="1491"/>
      <c r="AP38" s="1491"/>
      <c r="AQ38" s="1491"/>
      <c r="AR38" s="1491"/>
      <c r="AS38" s="1491"/>
      <c r="AT38" s="1491"/>
      <c r="AU38" s="1491"/>
      <c r="AV38" s="1491"/>
      <c r="AW38" s="1491"/>
      <c r="AX38" s="1491"/>
      <c r="AY38" s="1491"/>
      <c r="AZ38" s="1491"/>
      <c r="BA38" s="1491"/>
      <c r="BB38" s="1491"/>
      <c r="BC38" s="1491"/>
      <c r="BD38" s="1491"/>
      <c r="BE38" s="1491"/>
      <c r="BF38" s="1491"/>
      <c r="BG38" s="1491"/>
      <c r="BH38" s="1491"/>
      <c r="BI38" s="1491"/>
      <c r="BJ38" s="1491"/>
      <c r="BK38" s="1491"/>
      <c r="BL38" s="1491"/>
      <c r="BM38" s="1491"/>
    </row>
    <row r="39" spans="1:65" ht="15.75" customHeight="1">
      <c r="A39" s="208"/>
      <c r="B39" s="1107"/>
      <c r="C39" s="211" t="s">
        <v>2688</v>
      </c>
      <c r="D39" s="1070"/>
      <c r="E39" s="1070"/>
      <c r="F39" s="1070"/>
      <c r="G39" s="1070"/>
      <c r="H39" s="1070"/>
      <c r="I39" s="1070"/>
      <c r="J39" s="1070"/>
      <c r="K39" s="1070"/>
      <c r="L39" s="1070"/>
      <c r="M39" s="1070"/>
      <c r="N39" s="1070"/>
      <c r="O39" s="1070"/>
      <c r="P39" s="1131" t="s">
        <v>134</v>
      </c>
      <c r="Q39" s="1107" t="s">
        <v>8</v>
      </c>
      <c r="R39" s="1107"/>
      <c r="S39" s="1107"/>
      <c r="T39" s="1131" t="s">
        <v>134</v>
      </c>
      <c r="U39" s="1107" t="s">
        <v>9</v>
      </c>
      <c r="V39" s="1107"/>
      <c r="W39" s="1107"/>
      <c r="X39" s="1078"/>
      <c r="Y39" s="208"/>
      <c r="Z39" s="1107"/>
      <c r="AA39" s="1107"/>
      <c r="AB39" s="1107"/>
      <c r="AC39" s="1107"/>
      <c r="AD39" s="1107"/>
      <c r="AE39" s="1107"/>
      <c r="AF39" s="1107"/>
      <c r="AG39" s="1107"/>
      <c r="AH39" s="1107"/>
      <c r="AI39" s="1117"/>
    </row>
    <row r="40" spans="1:65" ht="4.5" customHeight="1">
      <c r="A40" s="208"/>
      <c r="B40" s="1107"/>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7"/>
      <c r="Y40" s="208"/>
      <c r="Z40" s="1107"/>
      <c r="AA40" s="1107"/>
      <c r="AB40" s="1107"/>
      <c r="AC40" s="1107"/>
      <c r="AD40" s="1107"/>
      <c r="AE40" s="1107"/>
      <c r="AF40" s="1107"/>
      <c r="AG40" s="1107"/>
      <c r="AH40" s="1107"/>
      <c r="AI40" s="1117"/>
    </row>
    <row r="41" spans="1:65" ht="15.75" customHeight="1">
      <c r="A41" s="208"/>
      <c r="B41" s="1107" t="s">
        <v>2639</v>
      </c>
      <c r="C41" s="1107" t="s">
        <v>2689</v>
      </c>
      <c r="D41" s="1107"/>
      <c r="E41" s="1107"/>
      <c r="F41" s="1107"/>
      <c r="G41" s="1107"/>
      <c r="H41" s="1107"/>
      <c r="I41" s="1107"/>
      <c r="J41" s="1107"/>
      <c r="K41" s="1107"/>
      <c r="L41" s="1107"/>
      <c r="M41" s="1107"/>
      <c r="N41" s="1107"/>
      <c r="O41" s="1107"/>
      <c r="P41" s="1107"/>
      <c r="Q41" s="1107"/>
      <c r="R41" s="1107"/>
      <c r="S41" s="1107"/>
      <c r="T41" s="1107"/>
      <c r="U41" s="1107"/>
      <c r="V41" s="1107"/>
      <c r="W41" s="1107"/>
      <c r="X41" s="1117"/>
      <c r="Y41" s="212" t="s">
        <v>2640</v>
      </c>
      <c r="Z41" s="1107"/>
      <c r="AA41" s="1107"/>
      <c r="AB41" s="1107"/>
      <c r="AC41" s="1107"/>
      <c r="AD41" s="1107"/>
      <c r="AE41" s="1107"/>
      <c r="AF41" s="1107"/>
      <c r="AG41" s="1107"/>
      <c r="AH41" s="1107"/>
      <c r="AI41" s="1117"/>
    </row>
    <row r="42" spans="1:65" ht="15.75" customHeight="1">
      <c r="A42" s="208"/>
      <c r="B42" s="1107"/>
      <c r="C42" s="1107" t="s">
        <v>2690</v>
      </c>
      <c r="D42" s="1107"/>
      <c r="E42" s="1107"/>
      <c r="F42" s="1107"/>
      <c r="G42" s="1107"/>
      <c r="H42" s="1107"/>
      <c r="I42" s="1107"/>
      <c r="J42" s="1107"/>
      <c r="K42" s="1107"/>
      <c r="L42" s="1107"/>
      <c r="M42" s="1107"/>
      <c r="N42" s="1107"/>
      <c r="O42" s="1107"/>
      <c r="P42" s="1107"/>
      <c r="Q42" s="1107"/>
      <c r="R42" s="1107"/>
      <c r="S42" s="1107"/>
      <c r="T42" s="1107"/>
      <c r="U42" s="1107"/>
      <c r="V42" s="1107"/>
      <c r="W42" s="1107"/>
      <c r="X42" s="1117"/>
      <c r="Y42" s="208"/>
      <c r="Z42" s="1107"/>
      <c r="AA42" s="1107"/>
      <c r="AB42" s="1107"/>
      <c r="AC42" s="1107"/>
      <c r="AD42" s="1107"/>
      <c r="AE42" s="1107"/>
      <c r="AF42" s="1107"/>
      <c r="AG42" s="1107"/>
      <c r="AH42" s="1107"/>
      <c r="AI42" s="1117"/>
    </row>
    <row r="43" spans="1:65" ht="15.75" customHeight="1">
      <c r="A43" s="208"/>
      <c r="B43" s="1107"/>
      <c r="C43" s="1107" t="s">
        <v>2691</v>
      </c>
      <c r="D43" s="1107"/>
      <c r="E43" s="1107"/>
      <c r="F43" s="1107"/>
      <c r="G43" s="1107"/>
      <c r="H43" s="1107"/>
      <c r="I43" s="1107"/>
      <c r="J43" s="1107"/>
      <c r="K43" s="1107"/>
      <c r="L43" s="1107"/>
      <c r="M43" s="1107"/>
      <c r="N43" s="1107"/>
      <c r="O43" s="1107"/>
      <c r="P43" s="1131" t="s">
        <v>134</v>
      </c>
      <c r="Q43" s="1107" t="s">
        <v>8</v>
      </c>
      <c r="R43" s="1107"/>
      <c r="S43" s="1107"/>
      <c r="T43" s="1131" t="s">
        <v>134</v>
      </c>
      <c r="U43" s="1107" t="s">
        <v>9</v>
      </c>
      <c r="V43" s="1107"/>
      <c r="W43" s="1107"/>
      <c r="X43" s="1117"/>
      <c r="Y43" s="208"/>
      <c r="Z43" s="1107"/>
      <c r="AA43" s="1107"/>
      <c r="AB43" s="1107"/>
      <c r="AC43" s="1107"/>
      <c r="AD43" s="1107"/>
      <c r="AE43" s="1107"/>
      <c r="AF43" s="1107"/>
      <c r="AG43" s="1107"/>
      <c r="AH43" s="1107"/>
      <c r="AI43" s="1117"/>
    </row>
    <row r="44" spans="1:65" ht="8.25"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208"/>
      <c r="Z44" s="1107"/>
      <c r="AA44" s="1107"/>
      <c r="AB44" s="1107"/>
      <c r="AC44" s="1107"/>
      <c r="AD44" s="1107"/>
      <c r="AE44" s="1107"/>
      <c r="AF44" s="1107"/>
      <c r="AG44" s="1107"/>
      <c r="AH44" s="1107"/>
      <c r="AI44" s="1117"/>
    </row>
    <row r="45" spans="1:65" ht="15.75" customHeight="1">
      <c r="A45" s="208"/>
      <c r="B45" s="1107" t="s">
        <v>64</v>
      </c>
      <c r="C45" s="1499" t="s">
        <v>259</v>
      </c>
      <c r="D45" s="1499"/>
      <c r="E45" s="1499"/>
      <c r="F45" s="1499"/>
      <c r="G45" s="1499"/>
      <c r="H45" s="1499"/>
      <c r="I45" s="1499"/>
      <c r="J45" s="1499"/>
      <c r="K45" s="1499"/>
      <c r="L45" s="1499"/>
      <c r="M45" s="1499"/>
      <c r="N45" s="1499"/>
      <c r="O45" s="1499"/>
      <c r="P45" s="1499"/>
      <c r="Q45" s="1499"/>
      <c r="R45" s="1499"/>
      <c r="S45" s="1499"/>
      <c r="T45" s="1499"/>
      <c r="U45" s="1499"/>
      <c r="V45" s="1499"/>
      <c r="W45" s="1499"/>
      <c r="X45" s="1671"/>
      <c r="Y45" s="1553" t="s">
        <v>2611</v>
      </c>
      <c r="Z45" s="1554"/>
      <c r="AA45" s="1554"/>
      <c r="AB45" s="1554"/>
      <c r="AC45" s="1554"/>
      <c r="AD45" s="1554"/>
      <c r="AE45" s="1554"/>
      <c r="AF45" s="1554"/>
      <c r="AG45" s="1554"/>
      <c r="AH45" s="1554"/>
      <c r="AI45" s="1555"/>
    </row>
    <row r="46" spans="1:65" ht="15.75" customHeight="1">
      <c r="A46" s="208"/>
      <c r="B46" s="1107"/>
      <c r="C46" s="1107"/>
      <c r="D46" s="1107"/>
      <c r="E46" s="1107"/>
      <c r="F46" s="1107"/>
      <c r="G46" s="1107"/>
      <c r="H46" s="1107"/>
      <c r="I46" s="1107"/>
      <c r="J46" s="1107"/>
      <c r="K46" s="1107"/>
      <c r="L46" s="1107"/>
      <c r="M46" s="1107"/>
      <c r="N46" s="1107"/>
      <c r="O46" s="1107"/>
      <c r="P46" s="1131" t="s">
        <v>134</v>
      </c>
      <c r="Q46" s="1107" t="s">
        <v>8</v>
      </c>
      <c r="R46" s="1107"/>
      <c r="S46" s="1107"/>
      <c r="T46" s="1131" t="s">
        <v>134</v>
      </c>
      <c r="U46" s="1107" t="s">
        <v>9</v>
      </c>
      <c r="V46" s="1107"/>
      <c r="W46" s="1107"/>
      <c r="X46" s="1107"/>
      <c r="Y46" s="1553"/>
      <c r="Z46" s="1554"/>
      <c r="AA46" s="1554"/>
      <c r="AB46" s="1554"/>
      <c r="AC46" s="1554"/>
      <c r="AD46" s="1554"/>
      <c r="AE46" s="1554"/>
      <c r="AF46" s="1554"/>
      <c r="AG46" s="1554"/>
      <c r="AH46" s="1554"/>
      <c r="AI46" s="1555"/>
    </row>
    <row r="47" spans="1:65" ht="8.2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07"/>
      <c r="Y47" s="1553"/>
      <c r="Z47" s="1554"/>
      <c r="AA47" s="1554"/>
      <c r="AB47" s="1554"/>
      <c r="AC47" s="1554"/>
      <c r="AD47" s="1554"/>
      <c r="AE47" s="1554"/>
      <c r="AF47" s="1554"/>
      <c r="AG47" s="1554"/>
      <c r="AH47" s="1554"/>
      <c r="AI47" s="1555"/>
    </row>
    <row r="48" spans="1:65" ht="15.75" customHeight="1">
      <c r="A48" s="208"/>
      <c r="B48" s="1107"/>
      <c r="C48" s="1107" t="s">
        <v>114</v>
      </c>
      <c r="D48" s="1499" t="s">
        <v>1339</v>
      </c>
      <c r="E48" s="1499"/>
      <c r="F48" s="1499"/>
      <c r="G48" s="1499"/>
      <c r="H48" s="1499"/>
      <c r="I48" s="1499"/>
      <c r="J48" s="1499"/>
      <c r="K48" s="1499"/>
      <c r="L48" s="1499"/>
      <c r="M48" s="1499"/>
      <c r="N48" s="1499"/>
      <c r="O48" s="1499"/>
      <c r="P48" s="1499"/>
      <c r="Q48" s="1499"/>
      <c r="R48" s="1499"/>
      <c r="S48" s="1499"/>
      <c r="T48" s="1499"/>
      <c r="U48" s="1499"/>
      <c r="V48" s="1499"/>
      <c r="W48" s="1499"/>
      <c r="X48" s="1671"/>
      <c r="Y48" s="1553"/>
      <c r="Z48" s="1554"/>
      <c r="AA48" s="1554"/>
      <c r="AB48" s="1554"/>
      <c r="AC48" s="1554"/>
      <c r="AD48" s="1554"/>
      <c r="AE48" s="1554"/>
      <c r="AF48" s="1554"/>
      <c r="AG48" s="1554"/>
      <c r="AH48" s="1554"/>
      <c r="AI48" s="1555"/>
    </row>
    <row r="49" spans="1:35" ht="15.75" customHeight="1">
      <c r="A49" s="208"/>
      <c r="B49" s="1107"/>
      <c r="C49" s="1107"/>
      <c r="D49" s="274" t="s">
        <v>134</v>
      </c>
      <c r="E49" s="1497" t="s">
        <v>1512</v>
      </c>
      <c r="F49" s="1497"/>
      <c r="G49" s="1497"/>
      <c r="H49" s="1497"/>
      <c r="I49" s="1497"/>
      <c r="J49" s="1497"/>
      <c r="K49" s="1497"/>
      <c r="L49" s="1497"/>
      <c r="M49" s="1497"/>
      <c r="N49" s="1497"/>
      <c r="O49" s="1497"/>
      <c r="P49" s="1497"/>
      <c r="Q49" s="1497"/>
      <c r="R49" s="1497"/>
      <c r="S49" s="1497"/>
      <c r="T49" s="1497"/>
      <c r="U49" s="1497"/>
      <c r="V49" s="1497"/>
      <c r="W49" s="1497"/>
      <c r="X49" s="1552"/>
      <c r="Y49" s="1553"/>
      <c r="Z49" s="1554"/>
      <c r="AA49" s="1554"/>
      <c r="AB49" s="1554"/>
      <c r="AC49" s="1554"/>
      <c r="AD49" s="1554"/>
      <c r="AE49" s="1554"/>
      <c r="AF49" s="1554"/>
      <c r="AG49" s="1554"/>
      <c r="AH49" s="1554"/>
      <c r="AI49" s="1555"/>
    </row>
    <row r="50" spans="1:35" ht="15.75" customHeight="1">
      <c r="A50" s="208"/>
      <c r="B50" s="1107"/>
      <c r="C50" s="1107"/>
      <c r="D50" s="211"/>
      <c r="E50" s="1497"/>
      <c r="F50" s="1497"/>
      <c r="G50" s="1497"/>
      <c r="H50" s="1497"/>
      <c r="I50" s="1497"/>
      <c r="J50" s="1497"/>
      <c r="K50" s="1497"/>
      <c r="L50" s="1497"/>
      <c r="M50" s="1497"/>
      <c r="N50" s="1497"/>
      <c r="O50" s="1497"/>
      <c r="P50" s="1497"/>
      <c r="Q50" s="1497"/>
      <c r="R50" s="1497"/>
      <c r="S50" s="1497"/>
      <c r="T50" s="1497"/>
      <c r="U50" s="1497"/>
      <c r="V50" s="1497"/>
      <c r="W50" s="1497"/>
      <c r="X50" s="1552"/>
      <c r="Y50" s="1553"/>
      <c r="Z50" s="1554"/>
      <c r="AA50" s="1554"/>
      <c r="AB50" s="1554"/>
      <c r="AC50" s="1554"/>
      <c r="AD50" s="1554"/>
      <c r="AE50" s="1554"/>
      <c r="AF50" s="1554"/>
      <c r="AG50" s="1554"/>
      <c r="AH50" s="1554"/>
      <c r="AI50" s="1555"/>
    </row>
    <row r="51" spans="1:35" ht="15.75" customHeight="1">
      <c r="A51" s="208"/>
      <c r="B51" s="1107"/>
      <c r="C51" s="1107"/>
      <c r="D51" s="274" t="s">
        <v>134</v>
      </c>
      <c r="E51" s="1497" t="s">
        <v>1513</v>
      </c>
      <c r="F51" s="1497"/>
      <c r="G51" s="1497"/>
      <c r="H51" s="1497"/>
      <c r="I51" s="1497"/>
      <c r="J51" s="1497"/>
      <c r="K51" s="1497"/>
      <c r="L51" s="1497"/>
      <c r="M51" s="1497"/>
      <c r="N51" s="1497"/>
      <c r="O51" s="1497"/>
      <c r="P51" s="1497"/>
      <c r="Q51" s="1497"/>
      <c r="R51" s="1497"/>
      <c r="S51" s="1497"/>
      <c r="T51" s="1497"/>
      <c r="U51" s="1497"/>
      <c r="V51" s="1497"/>
      <c r="W51" s="1497"/>
      <c r="X51" s="1552"/>
      <c r="Y51" s="1553"/>
      <c r="Z51" s="1554"/>
      <c r="AA51" s="1554"/>
      <c r="AB51" s="1554"/>
      <c r="AC51" s="1554"/>
      <c r="AD51" s="1554"/>
      <c r="AE51" s="1554"/>
      <c r="AF51" s="1554"/>
      <c r="AG51" s="1554"/>
      <c r="AH51" s="1554"/>
      <c r="AI51" s="1555"/>
    </row>
    <row r="52" spans="1:35" ht="15.75" customHeight="1">
      <c r="A52" s="208"/>
      <c r="B52" s="1107"/>
      <c r="C52" s="1107"/>
      <c r="D52" s="211"/>
      <c r="E52" s="1497"/>
      <c r="F52" s="1497"/>
      <c r="G52" s="1497"/>
      <c r="H52" s="1497"/>
      <c r="I52" s="1497"/>
      <c r="J52" s="1497"/>
      <c r="K52" s="1497"/>
      <c r="L52" s="1497"/>
      <c r="M52" s="1497"/>
      <c r="N52" s="1497"/>
      <c r="O52" s="1497"/>
      <c r="P52" s="1497"/>
      <c r="Q52" s="1497"/>
      <c r="R52" s="1497"/>
      <c r="S52" s="1497"/>
      <c r="T52" s="1497"/>
      <c r="U52" s="1497"/>
      <c r="V52" s="1497"/>
      <c r="W52" s="1497"/>
      <c r="X52" s="1552"/>
      <c r="Y52" s="1553"/>
      <c r="Z52" s="1554"/>
      <c r="AA52" s="1554"/>
      <c r="AB52" s="1554"/>
      <c r="AC52" s="1554"/>
      <c r="AD52" s="1554"/>
      <c r="AE52" s="1554"/>
      <c r="AF52" s="1554"/>
      <c r="AG52" s="1554"/>
      <c r="AH52" s="1554"/>
      <c r="AI52" s="1555"/>
    </row>
    <row r="53" spans="1:35" ht="15.75" customHeight="1">
      <c r="A53" s="208"/>
      <c r="B53" s="1107"/>
      <c r="C53" s="1107"/>
      <c r="D53" s="274" t="s">
        <v>134</v>
      </c>
      <c r="E53" s="1497" t="s">
        <v>2612</v>
      </c>
      <c r="F53" s="1497"/>
      <c r="G53" s="1497"/>
      <c r="H53" s="1497"/>
      <c r="I53" s="1497"/>
      <c r="J53" s="1497"/>
      <c r="K53" s="1497"/>
      <c r="L53" s="1497"/>
      <c r="M53" s="1497"/>
      <c r="N53" s="1497"/>
      <c r="O53" s="1497"/>
      <c r="P53" s="1497"/>
      <c r="Q53" s="1497"/>
      <c r="R53" s="1497"/>
      <c r="S53" s="1497"/>
      <c r="T53" s="1497"/>
      <c r="U53" s="1497"/>
      <c r="V53" s="1497"/>
      <c r="W53" s="1497"/>
      <c r="X53" s="1552"/>
      <c r="Y53" s="208"/>
      <c r="Z53" s="1107"/>
      <c r="AA53" s="1107"/>
      <c r="AB53" s="1107"/>
      <c r="AC53" s="1107"/>
      <c r="AD53" s="1107"/>
      <c r="AE53" s="1107"/>
      <c r="AF53" s="1107"/>
      <c r="AG53" s="1107"/>
      <c r="AH53" s="1107"/>
      <c r="AI53" s="1117"/>
    </row>
    <row r="54" spans="1:35" ht="15.75" customHeight="1">
      <c r="A54" s="208"/>
      <c r="B54" s="1107"/>
      <c r="C54" s="1107"/>
      <c r="D54" s="211"/>
      <c r="E54" s="1497"/>
      <c r="F54" s="1497"/>
      <c r="G54" s="1497"/>
      <c r="H54" s="1497"/>
      <c r="I54" s="1497"/>
      <c r="J54" s="1497"/>
      <c r="K54" s="1497"/>
      <c r="L54" s="1497"/>
      <c r="M54" s="1497"/>
      <c r="N54" s="1497"/>
      <c r="O54" s="1497"/>
      <c r="P54" s="1497"/>
      <c r="Q54" s="1497"/>
      <c r="R54" s="1497"/>
      <c r="S54" s="1497"/>
      <c r="T54" s="1497"/>
      <c r="U54" s="1497"/>
      <c r="V54" s="1497"/>
      <c r="W54" s="1497"/>
      <c r="X54" s="1552"/>
      <c r="Y54" s="208"/>
      <c r="Z54" s="1107"/>
      <c r="AA54" s="1107"/>
      <c r="AB54" s="1107"/>
      <c r="AC54" s="1107"/>
      <c r="AD54" s="1107"/>
      <c r="AE54" s="1107"/>
      <c r="AF54" s="1107"/>
      <c r="AG54" s="1107"/>
      <c r="AH54" s="1107"/>
      <c r="AI54" s="1117"/>
    </row>
    <row r="55" spans="1:35" ht="15.75" customHeight="1">
      <c r="A55" s="208"/>
      <c r="B55" s="1107"/>
      <c r="C55" s="1107"/>
      <c r="D55" s="211"/>
      <c r="E55" s="1497"/>
      <c r="F55" s="1497"/>
      <c r="G55" s="1497"/>
      <c r="H55" s="1497"/>
      <c r="I55" s="1497"/>
      <c r="J55" s="1497"/>
      <c r="K55" s="1497"/>
      <c r="L55" s="1497"/>
      <c r="M55" s="1497"/>
      <c r="N55" s="1497"/>
      <c r="O55" s="1497"/>
      <c r="P55" s="1497"/>
      <c r="Q55" s="1497"/>
      <c r="R55" s="1497"/>
      <c r="S55" s="1497"/>
      <c r="T55" s="1497"/>
      <c r="U55" s="1497"/>
      <c r="V55" s="1497"/>
      <c r="W55" s="1497"/>
      <c r="X55" s="1552"/>
      <c r="Y55" s="208"/>
      <c r="Z55" s="1107"/>
      <c r="AA55" s="1107"/>
      <c r="AB55" s="1107"/>
      <c r="AC55" s="1107"/>
      <c r="AD55" s="1107"/>
      <c r="AE55" s="1107"/>
      <c r="AF55" s="1107"/>
      <c r="AG55" s="1107"/>
      <c r="AH55" s="1107"/>
      <c r="AI55" s="1117"/>
    </row>
    <row r="56" spans="1:35" ht="15.75" customHeight="1">
      <c r="A56" s="208"/>
      <c r="B56" s="1107"/>
      <c r="C56" s="1107"/>
      <c r="D56" s="211"/>
      <c r="E56" s="1497"/>
      <c r="F56" s="1497"/>
      <c r="G56" s="1497"/>
      <c r="H56" s="1497"/>
      <c r="I56" s="1497"/>
      <c r="J56" s="1497"/>
      <c r="K56" s="1497"/>
      <c r="L56" s="1497"/>
      <c r="M56" s="1497"/>
      <c r="N56" s="1497"/>
      <c r="O56" s="1497"/>
      <c r="P56" s="1497"/>
      <c r="Q56" s="1497"/>
      <c r="R56" s="1497"/>
      <c r="S56" s="1497"/>
      <c r="T56" s="1497"/>
      <c r="U56" s="1497"/>
      <c r="V56" s="1497"/>
      <c r="W56" s="1497"/>
      <c r="X56" s="1552"/>
      <c r="Y56" s="208"/>
      <c r="Z56" s="1107"/>
      <c r="AA56" s="1107"/>
      <c r="AB56" s="1107"/>
      <c r="AC56" s="1107"/>
      <c r="AD56" s="1107"/>
      <c r="AE56" s="1107"/>
      <c r="AF56" s="1107"/>
      <c r="AG56" s="1107"/>
      <c r="AH56" s="1107"/>
      <c r="AI56" s="1117"/>
    </row>
    <row r="57" spans="1:35" ht="15.75" customHeight="1">
      <c r="A57" s="201"/>
      <c r="B57" s="202"/>
      <c r="C57" s="202"/>
      <c r="D57" s="202"/>
      <c r="E57" s="275"/>
      <c r="F57" s="275"/>
      <c r="G57" s="275"/>
      <c r="H57" s="275"/>
      <c r="I57" s="275"/>
      <c r="J57" s="275"/>
      <c r="K57" s="275"/>
      <c r="L57" s="275"/>
      <c r="M57" s="275"/>
      <c r="N57" s="275"/>
      <c r="O57" s="275"/>
      <c r="P57" s="275"/>
      <c r="Q57" s="275"/>
      <c r="R57" s="275"/>
      <c r="S57" s="275"/>
      <c r="T57" s="275"/>
      <c r="U57" s="275"/>
      <c r="V57" s="275"/>
      <c r="W57" s="275"/>
      <c r="X57" s="275"/>
      <c r="Y57" s="201"/>
      <c r="Z57" s="202"/>
      <c r="AA57" s="202"/>
      <c r="AB57" s="202"/>
      <c r="AC57" s="202"/>
      <c r="AD57" s="202"/>
      <c r="AE57" s="202"/>
      <c r="AF57" s="202"/>
      <c r="AG57" s="202"/>
      <c r="AH57" s="202"/>
      <c r="AI57" s="203"/>
    </row>
  </sheetData>
  <mergeCells count="54">
    <mergeCell ref="C27:I28"/>
    <mergeCell ref="J27:O27"/>
    <mergeCell ref="J28:O28"/>
    <mergeCell ref="Y22:AI25"/>
    <mergeCell ref="P24:T24"/>
    <mergeCell ref="D23:X23"/>
    <mergeCell ref="C24:O24"/>
    <mergeCell ref="C25:I26"/>
    <mergeCell ref="J25:O25"/>
    <mergeCell ref="J26:O26"/>
    <mergeCell ref="AK32:BM34"/>
    <mergeCell ref="AK36:BM38"/>
    <mergeCell ref="Y32:AI33"/>
    <mergeCell ref="C29:O29"/>
    <mergeCell ref="C30:O30"/>
    <mergeCell ref="D32:X33"/>
    <mergeCell ref="AK3:BM4"/>
    <mergeCell ref="AK5:BM12"/>
    <mergeCell ref="AK14:BM15"/>
    <mergeCell ref="AK19:BM20"/>
    <mergeCell ref="AK21:BM24"/>
    <mergeCell ref="E53:X56"/>
    <mergeCell ref="R9:V9"/>
    <mergeCell ref="L8:Q9"/>
    <mergeCell ref="B8:K9"/>
    <mergeCell ref="X8:AH9"/>
    <mergeCell ref="B10:K11"/>
    <mergeCell ref="L10:Q11"/>
    <mergeCell ref="X10:AH11"/>
    <mergeCell ref="R11:V11"/>
    <mergeCell ref="Y36:AI36"/>
    <mergeCell ref="Y45:AI52"/>
    <mergeCell ref="C45:X45"/>
    <mergeCell ref="D48:X48"/>
    <mergeCell ref="E49:X50"/>
    <mergeCell ref="E51:X52"/>
    <mergeCell ref="X14:AH15"/>
    <mergeCell ref="B12:K13"/>
    <mergeCell ref="L12:Q13"/>
    <mergeCell ref="X12:AH13"/>
    <mergeCell ref="R13:V13"/>
    <mergeCell ref="D19:X20"/>
    <mergeCell ref="B14:K15"/>
    <mergeCell ref="L14:Q15"/>
    <mergeCell ref="R15:V15"/>
    <mergeCell ref="Y19:AI20"/>
    <mergeCell ref="A1:X1"/>
    <mergeCell ref="Y1:AI1"/>
    <mergeCell ref="X7:AH7"/>
    <mergeCell ref="B7:K7"/>
    <mergeCell ref="L7:Q7"/>
    <mergeCell ref="R7:W7"/>
    <mergeCell ref="D5:X6"/>
    <mergeCell ref="D3:W4"/>
  </mergeCells>
  <phoneticPr fontId="1"/>
  <dataValidations count="1">
    <dataValidation type="list" allowBlank="1" showInputMessage="1" showErrorMessage="1" sqref="D53 R8 T8 V8 R10 T10 V10 R12 T12 V12 R14 T14 V14 P21 T21 P34 T34 P39 T43 P46 T46 D49 D51 S25:S30 P25:P30 T39 P43">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BM59"/>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ht="15.75" customHeight="1">
      <c r="A3" s="208"/>
      <c r="B3" s="1107" t="s">
        <v>64</v>
      </c>
      <c r="C3" s="1107" t="s">
        <v>2354</v>
      </c>
      <c r="E3" s="1107"/>
      <c r="F3" s="1107"/>
      <c r="G3" s="1107"/>
      <c r="H3" s="1107"/>
      <c r="I3" s="1107"/>
      <c r="J3" s="1107"/>
      <c r="K3" s="1107"/>
      <c r="L3" s="1107"/>
      <c r="M3" s="1107"/>
      <c r="N3" s="1107"/>
      <c r="O3" s="1107"/>
      <c r="P3" s="1107"/>
      <c r="Q3" s="1107"/>
      <c r="R3" s="1107"/>
      <c r="S3" s="1107"/>
      <c r="T3" s="1107"/>
      <c r="U3" s="1107"/>
      <c r="V3" s="1107"/>
      <c r="W3" s="1107"/>
      <c r="X3" s="1117"/>
      <c r="Y3" s="1465" t="s">
        <v>137</v>
      </c>
      <c r="Z3" s="1466"/>
      <c r="AA3" s="1466"/>
      <c r="AB3" s="1466"/>
      <c r="AC3" s="1466"/>
      <c r="AD3" s="1466"/>
      <c r="AE3" s="1466"/>
      <c r="AF3" s="1466"/>
      <c r="AG3" s="1466"/>
      <c r="AH3" s="1466"/>
      <c r="AI3" s="1551"/>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5.75" customHeight="1">
      <c r="A4" s="208"/>
      <c r="B4" s="1107"/>
      <c r="C4" s="1107" t="s">
        <v>2355</v>
      </c>
      <c r="E4" s="1107"/>
      <c r="F4" s="1107"/>
      <c r="G4" s="1107"/>
      <c r="H4" s="1107"/>
      <c r="I4" s="1107"/>
      <c r="J4" s="1107"/>
      <c r="K4" s="1107"/>
      <c r="L4" s="1107"/>
      <c r="M4" s="1107"/>
      <c r="N4" s="1107"/>
      <c r="O4" s="1107"/>
      <c r="P4" s="1107"/>
      <c r="Q4" s="1107"/>
      <c r="R4" s="1107"/>
      <c r="S4" s="1107"/>
      <c r="T4" s="1107"/>
      <c r="U4" s="1107"/>
      <c r="V4" s="1107"/>
      <c r="W4" s="1107"/>
      <c r="X4" s="1107"/>
      <c r="Y4" s="1103"/>
      <c r="Z4" s="1104"/>
      <c r="AA4" s="1104"/>
      <c r="AB4" s="1104"/>
      <c r="AC4" s="1104"/>
      <c r="AD4" s="1104"/>
      <c r="AE4" s="1104"/>
      <c r="AF4" s="1104"/>
      <c r="AG4" s="1104"/>
      <c r="AH4" s="1104"/>
      <c r="AI4" s="1105"/>
      <c r="AJ4" s="123"/>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1107"/>
      <c r="C5" s="1107"/>
      <c r="D5" s="1107"/>
      <c r="E5" s="1107"/>
      <c r="F5" s="1107"/>
      <c r="G5" s="1107"/>
      <c r="H5" s="1107"/>
      <c r="I5" s="1107"/>
      <c r="J5" s="1107"/>
      <c r="K5" s="1107"/>
      <c r="L5" s="1107"/>
      <c r="M5" s="1107"/>
      <c r="N5" s="1107"/>
      <c r="O5" s="1107"/>
      <c r="P5" s="1131" t="s">
        <v>134</v>
      </c>
      <c r="Q5" s="1107" t="s">
        <v>8</v>
      </c>
      <c r="R5" s="1107"/>
      <c r="S5" s="1107"/>
      <c r="T5" s="1131" t="s">
        <v>134</v>
      </c>
      <c r="U5" s="1107" t="s">
        <v>9</v>
      </c>
      <c r="V5" s="1107"/>
      <c r="W5" s="1107"/>
      <c r="X5" s="1107"/>
      <c r="Y5" s="208"/>
      <c r="Z5" s="1107"/>
      <c r="AA5" s="1107"/>
      <c r="AB5" s="1107"/>
      <c r="AC5" s="1107"/>
      <c r="AD5" s="1107"/>
      <c r="AE5" s="1107"/>
      <c r="AF5" s="1107"/>
      <c r="AG5" s="1107"/>
      <c r="AH5" s="1107"/>
      <c r="AI5" s="1117"/>
      <c r="AJ5" s="1120"/>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4.5" customHeight="1">
      <c r="A6" s="208"/>
      <c r="B6" s="1107"/>
      <c r="C6" s="1107"/>
      <c r="D6" s="1107"/>
      <c r="E6" s="1107"/>
      <c r="F6" s="1107"/>
      <c r="G6" s="1107"/>
      <c r="H6" s="1107"/>
      <c r="I6" s="1107"/>
      <c r="J6" s="1107"/>
      <c r="K6" s="1107"/>
      <c r="L6" s="1107"/>
      <c r="M6" s="1107"/>
      <c r="N6" s="1107"/>
      <c r="O6" s="1107"/>
      <c r="P6" s="1107"/>
      <c r="Q6" s="1107"/>
      <c r="R6" s="1107"/>
      <c r="S6" s="1107"/>
      <c r="T6" s="1107"/>
      <c r="U6" s="1107"/>
      <c r="V6" s="1107"/>
      <c r="W6" s="1107"/>
      <c r="X6" s="1107"/>
      <c r="Y6" s="208"/>
      <c r="Z6" s="1107"/>
      <c r="AA6" s="1107"/>
      <c r="AB6" s="1107"/>
      <c r="AC6" s="1107"/>
      <c r="AD6" s="1107"/>
      <c r="AE6" s="1107"/>
      <c r="AF6" s="1107"/>
      <c r="AG6" s="1107"/>
      <c r="AH6" s="1107"/>
      <c r="AI6" s="1117"/>
    </row>
    <row r="7" spans="1:65" ht="15.75" customHeight="1">
      <c r="A7" s="208"/>
      <c r="B7" s="1107"/>
      <c r="C7" s="1107" t="s">
        <v>115</v>
      </c>
      <c r="E7" s="221" t="s">
        <v>260</v>
      </c>
      <c r="F7" s="221"/>
      <c r="G7" s="221"/>
      <c r="H7" s="221"/>
      <c r="I7" s="221"/>
      <c r="J7" s="221"/>
      <c r="K7" s="221"/>
      <c r="L7" s="221"/>
      <c r="M7" s="221"/>
      <c r="N7" s="221"/>
      <c r="O7" s="221"/>
      <c r="P7" s="221"/>
      <c r="Q7" s="221"/>
      <c r="R7" s="221"/>
      <c r="S7" s="221"/>
      <c r="T7" s="221"/>
      <c r="U7" s="221"/>
      <c r="V7" s="221"/>
      <c r="W7" s="221"/>
      <c r="X7" s="222"/>
      <c r="Y7" s="208"/>
      <c r="Z7" s="1107"/>
      <c r="AA7" s="1107"/>
      <c r="AB7" s="1107"/>
      <c r="AC7" s="1107"/>
      <c r="AD7" s="1107"/>
      <c r="AE7" s="1107"/>
      <c r="AF7" s="1107"/>
      <c r="AG7" s="1107"/>
      <c r="AH7" s="1107"/>
      <c r="AI7" s="1117"/>
    </row>
    <row r="8" spans="1:65" s="8" customFormat="1" ht="18" customHeight="1">
      <c r="A8" s="218"/>
      <c r="B8" s="1708" t="s">
        <v>1956</v>
      </c>
      <c r="C8" s="1709"/>
      <c r="D8" s="1709"/>
      <c r="E8" s="1709"/>
      <c r="F8" s="1709"/>
      <c r="G8" s="1709"/>
      <c r="H8" s="1710"/>
      <c r="I8" s="1708" t="s">
        <v>1957</v>
      </c>
      <c r="J8" s="1709"/>
      <c r="K8" s="1709"/>
      <c r="L8" s="1709"/>
      <c r="M8" s="1709"/>
      <c r="N8" s="1709"/>
      <c r="O8" s="1710"/>
      <c r="P8" s="1436" t="s">
        <v>1958</v>
      </c>
      <c r="Q8" s="1312"/>
      <c r="R8" s="1312"/>
      <c r="S8" s="1312"/>
      <c r="T8" s="1312"/>
      <c r="U8" s="1312"/>
      <c r="V8" s="1312"/>
      <c r="W8" s="1312"/>
      <c r="X8" s="1333"/>
      <c r="Y8" s="1312" t="s">
        <v>1959</v>
      </c>
      <c r="Z8" s="1312"/>
      <c r="AA8" s="1312"/>
      <c r="AB8" s="1312"/>
      <c r="AC8" s="1312"/>
      <c r="AD8" s="1312"/>
      <c r="AE8" s="1312"/>
      <c r="AF8" s="1312"/>
      <c r="AG8" s="1312"/>
      <c r="AH8" s="1333"/>
      <c r="AI8" s="276"/>
    </row>
    <row r="9" spans="1:65" s="8" customFormat="1" ht="19.5" customHeight="1">
      <c r="A9" s="218"/>
      <c r="B9" s="1724" t="s">
        <v>1960</v>
      </c>
      <c r="C9" s="1725"/>
      <c r="D9" s="1725"/>
      <c r="E9" s="1725"/>
      <c r="F9" s="1725"/>
      <c r="G9" s="1725"/>
      <c r="H9" s="1726"/>
      <c r="I9" s="1724" t="s">
        <v>1961</v>
      </c>
      <c r="J9" s="1725"/>
      <c r="K9" s="1725"/>
      <c r="L9" s="1725"/>
      <c r="M9" s="1725"/>
      <c r="N9" s="1725"/>
      <c r="O9" s="1726"/>
      <c r="P9" s="1315"/>
      <c r="Q9" s="1316"/>
      <c r="R9" s="1316"/>
      <c r="S9" s="1316"/>
      <c r="T9" s="1316"/>
      <c r="U9" s="1316"/>
      <c r="V9" s="1316"/>
      <c r="W9" s="1316"/>
      <c r="X9" s="1335"/>
      <c r="Y9" s="1316"/>
      <c r="Z9" s="1316"/>
      <c r="AA9" s="1316"/>
      <c r="AB9" s="1316"/>
      <c r="AC9" s="1316"/>
      <c r="AD9" s="1316"/>
      <c r="AE9" s="1316"/>
      <c r="AF9" s="1316"/>
      <c r="AG9" s="1316"/>
      <c r="AH9" s="1335"/>
      <c r="AI9" s="276"/>
    </row>
    <row r="10" spans="1:65" s="8" customFormat="1" ht="18.75" customHeight="1">
      <c r="A10" s="218"/>
      <c r="B10" s="1721"/>
      <c r="C10" s="1722"/>
      <c r="D10" s="1722"/>
      <c r="E10" s="1722"/>
      <c r="F10" s="1722"/>
      <c r="G10" s="1722"/>
      <c r="H10" s="1723"/>
      <c r="I10" s="1721"/>
      <c r="J10" s="1722"/>
      <c r="K10" s="1722"/>
      <c r="L10" s="1722"/>
      <c r="M10" s="1722"/>
      <c r="N10" s="1722"/>
      <c r="O10" s="1723"/>
      <c r="P10" s="1071" t="s">
        <v>1962</v>
      </c>
      <c r="Q10" s="1727" t="s">
        <v>1963</v>
      </c>
      <c r="R10" s="1727"/>
      <c r="S10" s="1727"/>
      <c r="T10" s="1727"/>
      <c r="U10" s="277" t="s">
        <v>1964</v>
      </c>
      <c r="V10" s="1727" t="s">
        <v>1965</v>
      </c>
      <c r="W10" s="1727"/>
      <c r="X10" s="1727"/>
      <c r="Y10" s="277" t="s">
        <v>1962</v>
      </c>
      <c r="Z10" s="1727" t="s">
        <v>1966</v>
      </c>
      <c r="AA10" s="1727"/>
      <c r="AB10" s="1728"/>
      <c r="AC10" s="1071" t="s">
        <v>1962</v>
      </c>
      <c r="AD10" s="1046" t="s">
        <v>1967</v>
      </c>
      <c r="AE10" s="251"/>
      <c r="AF10" s="251"/>
      <c r="AG10" s="251"/>
      <c r="AH10" s="252"/>
      <c r="AI10" s="276"/>
    </row>
    <row r="11" spans="1:65" s="8" customFormat="1" ht="18.75" customHeight="1">
      <c r="A11" s="218"/>
      <c r="B11" s="1712"/>
      <c r="C11" s="1713"/>
      <c r="D11" s="1713"/>
      <c r="E11" s="1713"/>
      <c r="F11" s="1713"/>
      <c r="G11" s="1713"/>
      <c r="H11" s="1714"/>
      <c r="I11" s="1712"/>
      <c r="J11" s="1713"/>
      <c r="K11" s="1713"/>
      <c r="L11" s="1713"/>
      <c r="M11" s="1713"/>
      <c r="N11" s="1713"/>
      <c r="O11" s="1714"/>
      <c r="P11" s="278"/>
      <c r="Q11" s="1715"/>
      <c r="R11" s="1715"/>
      <c r="S11" s="1715"/>
      <c r="T11" s="1715"/>
      <c r="U11" s="1715"/>
      <c r="V11" s="1715"/>
      <c r="W11" s="1715"/>
      <c r="X11" s="1715"/>
      <c r="Y11" s="1715"/>
      <c r="Z11" s="1715"/>
      <c r="AA11" s="1715"/>
      <c r="AB11" s="1049" t="s">
        <v>27</v>
      </c>
      <c r="AC11" s="1072" t="s">
        <v>1962</v>
      </c>
      <c r="AD11" s="1719" t="s">
        <v>1968</v>
      </c>
      <c r="AE11" s="1719"/>
      <c r="AF11" s="1719"/>
      <c r="AG11" s="1719"/>
      <c r="AH11" s="1720"/>
      <c r="AI11" s="276"/>
    </row>
    <row r="12" spans="1:65" ht="4.5" customHeight="1">
      <c r="A12" s="208"/>
      <c r="B12" s="1107"/>
      <c r="C12" s="1107"/>
      <c r="D12" s="1107"/>
      <c r="E12" s="1107"/>
      <c r="F12" s="1107"/>
      <c r="G12" s="1107"/>
      <c r="H12" s="1107"/>
      <c r="I12" s="1107"/>
      <c r="J12" s="1107"/>
      <c r="K12" s="1107"/>
      <c r="L12" s="1107"/>
      <c r="M12" s="1107"/>
      <c r="N12" s="1107"/>
      <c r="O12" s="1107"/>
      <c r="P12" s="1107"/>
      <c r="Q12" s="1107"/>
      <c r="R12" s="1107"/>
      <c r="S12" s="1107"/>
      <c r="T12" s="1107"/>
      <c r="U12" s="1107"/>
      <c r="V12" s="1107"/>
      <c r="W12" s="1107"/>
      <c r="X12" s="1117"/>
      <c r="Y12" s="1107"/>
      <c r="Z12" s="1107"/>
      <c r="AA12" s="1107"/>
      <c r="AB12" s="1107"/>
      <c r="AC12" s="1107"/>
      <c r="AD12" s="1107"/>
      <c r="AE12" s="1107"/>
      <c r="AF12" s="1107"/>
      <c r="AG12" s="1107"/>
      <c r="AH12" s="1107"/>
      <c r="AI12" s="1117"/>
    </row>
    <row r="13" spans="1:65" ht="15.75" customHeight="1">
      <c r="A13" s="208"/>
      <c r="B13" s="210" t="s">
        <v>2318</v>
      </c>
      <c r="C13" s="1497" t="s">
        <v>2724</v>
      </c>
      <c r="D13" s="1497"/>
      <c r="E13" s="1497"/>
      <c r="F13" s="1497"/>
      <c r="G13" s="1497"/>
      <c r="H13" s="1497"/>
      <c r="I13" s="1497"/>
      <c r="J13" s="1497"/>
      <c r="K13" s="1497"/>
      <c r="L13" s="1497"/>
      <c r="M13" s="1497"/>
      <c r="N13" s="1497"/>
      <c r="O13" s="1497"/>
      <c r="P13" s="1497"/>
      <c r="Q13" s="1497"/>
      <c r="R13" s="1497"/>
      <c r="S13" s="1497"/>
      <c r="T13" s="1497"/>
      <c r="U13" s="1497"/>
      <c r="V13" s="1497"/>
      <c r="W13" s="1497"/>
      <c r="X13" s="1552"/>
      <c r="Y13" s="1465" t="s">
        <v>137</v>
      </c>
      <c r="Z13" s="1466"/>
      <c r="AA13" s="1466"/>
      <c r="AB13" s="1466"/>
      <c r="AC13" s="1466"/>
      <c r="AD13" s="1466"/>
      <c r="AE13" s="1466"/>
      <c r="AF13" s="1466"/>
      <c r="AG13" s="1466"/>
      <c r="AH13" s="1466"/>
      <c r="AI13" s="1551"/>
      <c r="AJ13" s="123"/>
      <c r="AK13" s="1491"/>
      <c r="AL13" s="1491"/>
      <c r="AM13" s="1491"/>
      <c r="AN13" s="1491"/>
      <c r="AO13" s="1491"/>
      <c r="AP13" s="1491"/>
      <c r="AQ13" s="1491"/>
      <c r="AR13" s="1491"/>
      <c r="AS13" s="1491"/>
      <c r="AT13" s="1491"/>
      <c r="AU13" s="1491"/>
      <c r="AV13" s="1491"/>
      <c r="AW13" s="1491"/>
      <c r="AX13" s="1491"/>
      <c r="AY13" s="1491"/>
      <c r="AZ13" s="1491"/>
      <c r="BA13" s="1491"/>
      <c r="BB13" s="1491"/>
      <c r="BC13" s="1491"/>
      <c r="BD13" s="1491"/>
      <c r="BE13" s="1491"/>
      <c r="BF13" s="1491"/>
      <c r="BG13" s="1491"/>
      <c r="BH13" s="1491"/>
      <c r="BI13" s="1491"/>
      <c r="BJ13" s="1491"/>
      <c r="BK13" s="1491"/>
      <c r="BL13" s="1491"/>
      <c r="BM13" s="1491"/>
    </row>
    <row r="14" spans="1:65" ht="15.75" customHeight="1">
      <c r="A14" s="208"/>
      <c r="B14" s="1107"/>
      <c r="C14" s="1497"/>
      <c r="D14" s="1497"/>
      <c r="E14" s="1497"/>
      <c r="F14" s="1497"/>
      <c r="G14" s="1497"/>
      <c r="H14" s="1497"/>
      <c r="I14" s="1497"/>
      <c r="J14" s="1497"/>
      <c r="K14" s="1497"/>
      <c r="L14" s="1497"/>
      <c r="M14" s="1497"/>
      <c r="N14" s="1497"/>
      <c r="O14" s="1497"/>
      <c r="P14" s="1497"/>
      <c r="Q14" s="1497"/>
      <c r="R14" s="1497"/>
      <c r="S14" s="1497"/>
      <c r="T14" s="1497"/>
      <c r="U14" s="1497"/>
      <c r="V14" s="1497"/>
      <c r="W14" s="1497"/>
      <c r="X14" s="1552"/>
      <c r="Y14" s="279"/>
      <c r="Z14" s="1070"/>
      <c r="AA14" s="1070"/>
      <c r="AB14" s="1070"/>
      <c r="AC14" s="1070"/>
      <c r="AD14" s="1070"/>
      <c r="AE14" s="1070"/>
      <c r="AF14" s="1070"/>
      <c r="AG14" s="1070"/>
      <c r="AH14" s="1070"/>
      <c r="AI14" s="1078"/>
      <c r="AJ14" s="1120"/>
      <c r="AK14" s="1491"/>
      <c r="AL14" s="1491"/>
      <c r="AM14" s="1491"/>
      <c r="AN14" s="1491"/>
      <c r="AO14" s="1491"/>
      <c r="AP14" s="1491"/>
      <c r="AQ14" s="1491"/>
      <c r="AR14" s="1491"/>
      <c r="AS14" s="1491"/>
      <c r="AT14" s="1491"/>
      <c r="AU14" s="1491"/>
      <c r="AV14" s="1491"/>
      <c r="AW14" s="1491"/>
      <c r="AX14" s="1491"/>
      <c r="AY14" s="1491"/>
      <c r="AZ14" s="1491"/>
      <c r="BA14" s="1491"/>
      <c r="BB14" s="1491"/>
      <c r="BC14" s="1491"/>
      <c r="BD14" s="1491"/>
      <c r="BE14" s="1491"/>
      <c r="BF14" s="1491"/>
      <c r="BG14" s="1491"/>
      <c r="BH14" s="1491"/>
      <c r="BI14" s="1491"/>
      <c r="BJ14" s="1491"/>
      <c r="BK14" s="1491"/>
      <c r="BL14" s="1491"/>
      <c r="BM14" s="1491"/>
    </row>
    <row r="15" spans="1:65" ht="15.75" customHeight="1">
      <c r="A15" s="208"/>
      <c r="B15" s="1107"/>
      <c r="C15" s="1497"/>
      <c r="D15" s="1497"/>
      <c r="E15" s="1497"/>
      <c r="F15" s="1497"/>
      <c r="G15" s="1497"/>
      <c r="H15" s="1497"/>
      <c r="I15" s="1497"/>
      <c r="J15" s="1497"/>
      <c r="K15" s="1497"/>
      <c r="L15" s="1497"/>
      <c r="M15" s="1497"/>
      <c r="N15" s="1497"/>
      <c r="O15" s="1497"/>
      <c r="P15" s="1497"/>
      <c r="Q15" s="1497"/>
      <c r="R15" s="1497"/>
      <c r="S15" s="1497"/>
      <c r="T15" s="1497"/>
      <c r="U15" s="1497"/>
      <c r="V15" s="1497"/>
      <c r="W15" s="1497"/>
      <c r="X15" s="1552"/>
      <c r="Y15" s="279"/>
      <c r="Z15" s="1070"/>
      <c r="AA15" s="1070"/>
      <c r="AB15" s="1070"/>
      <c r="AC15" s="1070"/>
      <c r="AD15" s="1070"/>
      <c r="AE15" s="1070"/>
      <c r="AF15" s="1070"/>
      <c r="AG15" s="1070"/>
      <c r="AH15" s="1070"/>
      <c r="AI15" s="1078"/>
      <c r="AJ15" s="1120"/>
      <c r="AK15" s="1055"/>
      <c r="AL15" s="1055"/>
      <c r="AM15" s="1055"/>
      <c r="AN15" s="1055"/>
      <c r="AO15" s="1055"/>
      <c r="AP15" s="1055"/>
      <c r="AQ15" s="1055"/>
      <c r="AR15" s="1055"/>
      <c r="AS15" s="1055"/>
      <c r="AT15" s="1055"/>
      <c r="AU15" s="1055"/>
      <c r="AV15" s="1055"/>
      <c r="AW15" s="1055"/>
      <c r="AX15" s="1055"/>
      <c r="AY15" s="1055"/>
      <c r="AZ15" s="1055"/>
      <c r="BA15" s="1055"/>
      <c r="BB15" s="1055"/>
      <c r="BC15" s="1055"/>
      <c r="BD15" s="1055"/>
      <c r="BE15" s="1055"/>
      <c r="BF15" s="1055"/>
      <c r="BG15" s="1055"/>
      <c r="BH15" s="1055"/>
      <c r="BI15" s="1055"/>
      <c r="BJ15" s="1055"/>
      <c r="BK15" s="1055"/>
      <c r="BL15" s="1055"/>
      <c r="BM15" s="1055"/>
    </row>
    <row r="16" spans="1:65" ht="15.75" customHeight="1">
      <c r="A16" s="208"/>
      <c r="B16" s="1107"/>
      <c r="C16" s="1107"/>
      <c r="D16" s="1107"/>
      <c r="E16" s="1107"/>
      <c r="F16" s="1107"/>
      <c r="G16" s="1107"/>
      <c r="H16" s="1107"/>
      <c r="I16" s="1107"/>
      <c r="J16" s="1107"/>
      <c r="K16" s="134"/>
      <c r="L16" s="1131" t="s">
        <v>134</v>
      </c>
      <c r="M16" s="1107" t="s">
        <v>8</v>
      </c>
      <c r="N16" s="1107"/>
      <c r="O16" s="1107"/>
      <c r="P16" s="1131" t="s">
        <v>134</v>
      </c>
      <c r="Q16" s="1107" t="s">
        <v>9</v>
      </c>
      <c r="R16" s="1107"/>
      <c r="S16" s="1107"/>
      <c r="T16" s="1131" t="s">
        <v>134</v>
      </c>
      <c r="U16" s="1107" t="s">
        <v>10</v>
      </c>
      <c r="V16" s="1107"/>
      <c r="W16" s="1107"/>
      <c r="X16" s="1107"/>
      <c r="Y16" s="208"/>
      <c r="Z16" s="1107"/>
      <c r="AA16" s="1107"/>
      <c r="AB16" s="1107"/>
      <c r="AC16" s="1107"/>
      <c r="AD16" s="1107"/>
      <c r="AE16" s="1107"/>
      <c r="AF16" s="1107"/>
      <c r="AG16" s="1107"/>
      <c r="AH16" s="1107"/>
      <c r="AI16" s="1117"/>
      <c r="AJ16" s="1120"/>
      <c r="AK16" s="1145"/>
      <c r="AL16" s="1145"/>
      <c r="AM16" s="1145"/>
      <c r="AN16" s="1145"/>
      <c r="AO16" s="1145"/>
      <c r="AP16" s="1145"/>
      <c r="AQ16" s="1145"/>
      <c r="AR16" s="1145"/>
      <c r="AS16" s="1145"/>
      <c r="AT16" s="1145"/>
      <c r="AU16" s="1145"/>
      <c r="AV16" s="1145"/>
      <c r="AW16" s="1145"/>
      <c r="AX16" s="1145"/>
      <c r="AY16" s="1145"/>
      <c r="AZ16" s="1145"/>
      <c r="BA16" s="1145"/>
      <c r="BB16" s="1145"/>
      <c r="BC16" s="1145"/>
      <c r="BD16" s="1145"/>
      <c r="BE16" s="1145"/>
      <c r="BF16" s="1145"/>
      <c r="BG16" s="1145"/>
      <c r="BH16" s="1145"/>
      <c r="BI16" s="1145"/>
      <c r="BJ16" s="1145"/>
      <c r="BK16" s="1145"/>
      <c r="BL16" s="1145"/>
      <c r="BM16" s="1145"/>
    </row>
    <row r="17" spans="1:65" ht="6.75" customHeight="1">
      <c r="A17" s="208"/>
      <c r="B17" s="1107"/>
      <c r="C17" s="1107"/>
      <c r="D17" s="1107"/>
      <c r="E17" s="1107"/>
      <c r="F17" s="1107"/>
      <c r="G17" s="1107"/>
      <c r="H17" s="1107"/>
      <c r="I17" s="1107"/>
      <c r="J17" s="1107"/>
      <c r="K17" s="1107"/>
      <c r="L17" s="1107"/>
      <c r="M17" s="1107"/>
      <c r="N17" s="1107"/>
      <c r="O17" s="1107"/>
      <c r="P17" s="1107"/>
      <c r="Q17" s="1107"/>
      <c r="R17" s="1107"/>
      <c r="S17" s="1107"/>
      <c r="T17" s="1107"/>
      <c r="U17" s="1107"/>
      <c r="V17" s="1107"/>
      <c r="W17" s="1107"/>
      <c r="X17" s="1107"/>
      <c r="Y17" s="208"/>
      <c r="Z17" s="1107"/>
      <c r="AA17" s="1107"/>
      <c r="AB17" s="1107"/>
      <c r="AC17" s="1107"/>
      <c r="AD17" s="1107"/>
      <c r="AE17" s="1107"/>
      <c r="AF17" s="1107"/>
      <c r="AG17" s="1107"/>
      <c r="AH17" s="1107"/>
      <c r="AI17" s="1117"/>
      <c r="AJ17" s="1120"/>
    </row>
    <row r="18" spans="1:65" ht="15.75" customHeight="1">
      <c r="A18" s="208"/>
      <c r="B18" s="1107" t="s">
        <v>95</v>
      </c>
      <c r="C18" s="1107" t="s">
        <v>1494</v>
      </c>
      <c r="D18" s="1107"/>
      <c r="E18" s="1107"/>
      <c r="F18" s="1107"/>
      <c r="G18" s="1107"/>
      <c r="H18" s="1107"/>
      <c r="I18" s="1107"/>
      <c r="J18" s="1107"/>
      <c r="K18" s="1107"/>
      <c r="L18" s="1107"/>
      <c r="M18" s="1107"/>
      <c r="N18" s="1107"/>
      <c r="O18" s="1107"/>
      <c r="P18" s="1107"/>
      <c r="Q18" s="1107"/>
      <c r="R18" s="1107"/>
      <c r="S18" s="1107"/>
      <c r="T18" s="1107"/>
      <c r="U18" s="1107"/>
      <c r="V18" s="1107"/>
      <c r="W18" s="1107"/>
      <c r="X18" s="1107"/>
      <c r="Y18" s="208"/>
      <c r="Z18" s="1107"/>
      <c r="AA18" s="1107"/>
      <c r="AB18" s="1107"/>
      <c r="AC18" s="1107"/>
      <c r="AD18" s="1107"/>
      <c r="AE18" s="1107"/>
      <c r="AF18" s="1107"/>
      <c r="AG18" s="1107"/>
      <c r="AH18" s="1107"/>
      <c r="AI18" s="1117"/>
    </row>
    <row r="19" spans="1:65" ht="15.75" customHeight="1">
      <c r="A19" s="208"/>
      <c r="B19" s="1107"/>
      <c r="C19" s="1107" t="s">
        <v>1495</v>
      </c>
      <c r="D19" s="1107"/>
      <c r="E19" s="1107"/>
      <c r="F19" s="1107"/>
      <c r="G19" s="1107"/>
      <c r="H19" s="1107"/>
      <c r="I19" s="1107"/>
      <c r="J19" s="1107"/>
      <c r="K19" s="1107"/>
      <c r="L19" s="1107"/>
      <c r="M19" s="1107"/>
      <c r="N19" s="1107"/>
      <c r="O19" s="1107"/>
      <c r="P19" s="1131" t="s">
        <v>134</v>
      </c>
      <c r="Q19" s="1107" t="s">
        <v>8</v>
      </c>
      <c r="R19" s="1107"/>
      <c r="S19" s="1107"/>
      <c r="T19" s="1131" t="s">
        <v>134</v>
      </c>
      <c r="U19" s="1107" t="s">
        <v>9</v>
      </c>
      <c r="V19" s="1107"/>
      <c r="W19" s="1107"/>
      <c r="X19" s="1107"/>
      <c r="Y19" s="208"/>
      <c r="Z19" s="1107"/>
      <c r="AA19" s="1107"/>
      <c r="AB19" s="1107"/>
      <c r="AC19" s="1107"/>
      <c r="AD19" s="1107"/>
      <c r="AE19" s="1107"/>
      <c r="AF19" s="1107"/>
      <c r="AG19" s="1107"/>
      <c r="AH19" s="1107"/>
      <c r="AI19" s="1117"/>
    </row>
    <row r="20" spans="1:65" ht="8.25" customHeight="1">
      <c r="A20" s="208"/>
      <c r="B20" s="1107"/>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17"/>
      <c r="Y20" s="1107"/>
      <c r="Z20" s="1107"/>
      <c r="AA20" s="1107"/>
      <c r="AB20" s="1107"/>
      <c r="AC20" s="1107"/>
      <c r="AD20" s="1107"/>
      <c r="AE20" s="1107"/>
      <c r="AF20" s="1107"/>
      <c r="AG20" s="1107"/>
      <c r="AH20" s="1107"/>
      <c r="AI20" s="1117"/>
    </row>
    <row r="21" spans="1:65" ht="15.75" customHeight="1">
      <c r="A21" s="208"/>
      <c r="B21" s="1107"/>
      <c r="C21" s="1107" t="s">
        <v>115</v>
      </c>
      <c r="D21" s="221" t="s">
        <v>260</v>
      </c>
      <c r="E21" s="221"/>
      <c r="F21" s="221"/>
      <c r="G21" s="221"/>
      <c r="H21" s="221"/>
      <c r="I21" s="221"/>
      <c r="J21" s="221"/>
      <c r="K21" s="221"/>
      <c r="L21" s="221"/>
      <c r="M21" s="221"/>
      <c r="N21" s="221"/>
      <c r="O21" s="221"/>
      <c r="P21" s="221"/>
      <c r="Q21" s="221"/>
      <c r="R21" s="221"/>
      <c r="S21" s="221"/>
      <c r="T21" s="221"/>
      <c r="U21" s="221"/>
      <c r="V21" s="221"/>
      <c r="W21" s="221"/>
      <c r="X21" s="222"/>
      <c r="Y21" s="221"/>
      <c r="Z21" s="1107"/>
      <c r="AA21" s="1107"/>
      <c r="AB21" s="1107"/>
      <c r="AC21" s="1107"/>
      <c r="AD21" s="1107"/>
      <c r="AE21" s="1107"/>
      <c r="AF21" s="1107"/>
      <c r="AG21" s="1107"/>
      <c r="AH21" s="1107"/>
      <c r="AI21" s="1117"/>
    </row>
    <row r="22" spans="1:65" s="8" customFormat="1" ht="18" customHeight="1">
      <c r="A22" s="218"/>
      <c r="B22" s="1708" t="s">
        <v>1956</v>
      </c>
      <c r="C22" s="1709"/>
      <c r="D22" s="1709"/>
      <c r="E22" s="1709"/>
      <c r="F22" s="1709"/>
      <c r="G22" s="1709"/>
      <c r="H22" s="1710"/>
      <c r="I22" s="1708" t="s">
        <v>1957</v>
      </c>
      <c r="J22" s="1709"/>
      <c r="K22" s="1709"/>
      <c r="L22" s="1709"/>
      <c r="M22" s="1709"/>
      <c r="N22" s="1709"/>
      <c r="O22" s="1710"/>
      <c r="P22" s="1436" t="s">
        <v>1958</v>
      </c>
      <c r="Q22" s="1312"/>
      <c r="R22" s="1312"/>
      <c r="S22" s="1312"/>
      <c r="T22" s="1312"/>
      <c r="U22" s="1312"/>
      <c r="V22" s="1312"/>
      <c r="W22" s="1312"/>
      <c r="X22" s="1333"/>
      <c r="Y22" s="1312" t="s">
        <v>1959</v>
      </c>
      <c r="Z22" s="1312"/>
      <c r="AA22" s="1312"/>
      <c r="AB22" s="1312"/>
      <c r="AC22" s="1312"/>
      <c r="AD22" s="1312"/>
      <c r="AE22" s="1312"/>
      <c r="AF22" s="1312"/>
      <c r="AG22" s="1312"/>
      <c r="AH22" s="1333"/>
      <c r="AI22" s="276"/>
    </row>
    <row r="23" spans="1:65" s="8" customFormat="1" ht="19.5" customHeight="1">
      <c r="A23" s="218"/>
      <c r="B23" s="1724" t="s">
        <v>1960</v>
      </c>
      <c r="C23" s="1725"/>
      <c r="D23" s="1725"/>
      <c r="E23" s="1725"/>
      <c r="F23" s="1725"/>
      <c r="G23" s="1725"/>
      <c r="H23" s="1726"/>
      <c r="I23" s="1724" t="s">
        <v>1961</v>
      </c>
      <c r="J23" s="1725"/>
      <c r="K23" s="1725"/>
      <c r="L23" s="1725"/>
      <c r="M23" s="1725"/>
      <c r="N23" s="1725"/>
      <c r="O23" s="1726"/>
      <c r="P23" s="1315"/>
      <c r="Q23" s="1316"/>
      <c r="R23" s="1316"/>
      <c r="S23" s="1316"/>
      <c r="T23" s="1316"/>
      <c r="U23" s="1316"/>
      <c r="V23" s="1316"/>
      <c r="W23" s="1316"/>
      <c r="X23" s="1335"/>
      <c r="Y23" s="1316"/>
      <c r="Z23" s="1316"/>
      <c r="AA23" s="1316"/>
      <c r="AB23" s="1316"/>
      <c r="AC23" s="1316"/>
      <c r="AD23" s="1316"/>
      <c r="AE23" s="1316"/>
      <c r="AF23" s="1316"/>
      <c r="AG23" s="1316"/>
      <c r="AH23" s="1335"/>
      <c r="AI23" s="276"/>
    </row>
    <row r="24" spans="1:65" s="8" customFormat="1" ht="18.75" customHeight="1">
      <c r="A24" s="218"/>
      <c r="B24" s="1721"/>
      <c r="C24" s="1722"/>
      <c r="D24" s="1722"/>
      <c r="E24" s="1722"/>
      <c r="F24" s="1722"/>
      <c r="G24" s="1722"/>
      <c r="H24" s="1723"/>
      <c r="I24" s="1721"/>
      <c r="J24" s="1722"/>
      <c r="K24" s="1722"/>
      <c r="L24" s="1722"/>
      <c r="M24" s="1722"/>
      <c r="N24" s="1722"/>
      <c r="O24" s="1723"/>
      <c r="P24" s="1071" t="s">
        <v>525</v>
      </c>
      <c r="Q24" s="1727" t="s">
        <v>1963</v>
      </c>
      <c r="R24" s="1727"/>
      <c r="S24" s="1727"/>
      <c r="T24" s="1727"/>
      <c r="U24" s="277" t="s">
        <v>525</v>
      </c>
      <c r="V24" s="1727" t="s">
        <v>1965</v>
      </c>
      <c r="W24" s="1727"/>
      <c r="X24" s="1727"/>
      <c r="Y24" s="277" t="s">
        <v>525</v>
      </c>
      <c r="Z24" s="1727" t="s">
        <v>1966</v>
      </c>
      <c r="AA24" s="1727"/>
      <c r="AB24" s="1728"/>
      <c r="AC24" s="1071" t="s">
        <v>1962</v>
      </c>
      <c r="AD24" s="1046" t="s">
        <v>1967</v>
      </c>
      <c r="AE24" s="251"/>
      <c r="AF24" s="251"/>
      <c r="AG24" s="251"/>
      <c r="AH24" s="252"/>
      <c r="AI24" s="276"/>
      <c r="AJ24" s="13"/>
    </row>
    <row r="25" spans="1:65" s="8" customFormat="1" ht="18.75" customHeight="1">
      <c r="A25" s="218"/>
      <c r="B25" s="1712"/>
      <c r="C25" s="1713"/>
      <c r="D25" s="1713"/>
      <c r="E25" s="1713"/>
      <c r="F25" s="1713"/>
      <c r="G25" s="1713"/>
      <c r="H25" s="1714"/>
      <c r="I25" s="1712"/>
      <c r="J25" s="1713"/>
      <c r="K25" s="1713"/>
      <c r="L25" s="1713"/>
      <c r="M25" s="1713"/>
      <c r="N25" s="1713"/>
      <c r="O25" s="1714"/>
      <c r="P25" s="278"/>
      <c r="Q25" s="1715"/>
      <c r="R25" s="1715"/>
      <c r="S25" s="1715"/>
      <c r="T25" s="1715"/>
      <c r="U25" s="1715"/>
      <c r="V25" s="1715"/>
      <c r="W25" s="1715"/>
      <c r="X25" s="1715"/>
      <c r="Y25" s="1715"/>
      <c r="Z25" s="1715"/>
      <c r="AA25" s="1715"/>
      <c r="AB25" s="1049" t="s">
        <v>27</v>
      </c>
      <c r="AC25" s="1072" t="s">
        <v>1962</v>
      </c>
      <c r="AD25" s="1719" t="s">
        <v>1968</v>
      </c>
      <c r="AE25" s="1719"/>
      <c r="AF25" s="1719"/>
      <c r="AG25" s="1719"/>
      <c r="AH25" s="1720"/>
      <c r="AI25" s="276"/>
      <c r="AJ25" s="13"/>
    </row>
    <row r="26" spans="1:65" ht="15.75" customHeight="1">
      <c r="A26" s="208"/>
      <c r="B26" s="1107" t="s">
        <v>261</v>
      </c>
      <c r="C26" s="211" t="s">
        <v>2152</v>
      </c>
      <c r="D26" s="134"/>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1117"/>
      <c r="AJ26" s="218"/>
    </row>
    <row r="27" spans="1:65" ht="15.75" customHeight="1">
      <c r="A27" s="208"/>
      <c r="B27" s="1107"/>
      <c r="C27" s="211"/>
      <c r="D27" s="211"/>
      <c r="E27" s="211"/>
      <c r="F27" s="211"/>
      <c r="G27" s="211"/>
      <c r="H27" s="211"/>
      <c r="I27" s="211"/>
      <c r="J27" s="211"/>
      <c r="K27" s="211"/>
      <c r="L27" s="211"/>
      <c r="M27" s="211"/>
      <c r="N27" s="211"/>
      <c r="O27" s="211"/>
      <c r="P27" s="211"/>
      <c r="Q27" s="211"/>
      <c r="R27" s="211"/>
      <c r="S27" s="211"/>
      <c r="T27" s="211"/>
      <c r="U27" s="211"/>
      <c r="V27" s="211"/>
      <c r="W27" s="211"/>
      <c r="X27" s="280"/>
      <c r="Y27" s="211"/>
      <c r="Z27" s="211"/>
      <c r="AA27" s="211"/>
      <c r="AB27" s="211"/>
      <c r="AC27" s="211"/>
      <c r="AD27" s="211"/>
      <c r="AE27" s="211"/>
      <c r="AF27" s="211"/>
      <c r="AG27" s="211"/>
      <c r="AH27" s="211"/>
      <c r="AI27" s="1117"/>
      <c r="AJ27" s="218"/>
    </row>
    <row r="28" spans="1:65" ht="15.75" customHeight="1">
      <c r="A28" s="208"/>
      <c r="B28" s="210" t="s">
        <v>2318</v>
      </c>
      <c r="C28" s="1497" t="s">
        <v>1520</v>
      </c>
      <c r="D28" s="1497"/>
      <c r="E28" s="1497"/>
      <c r="F28" s="1497"/>
      <c r="G28" s="1497"/>
      <c r="H28" s="1497"/>
      <c r="I28" s="1497"/>
      <c r="J28" s="1497"/>
      <c r="K28" s="1497"/>
      <c r="L28" s="1497"/>
      <c r="M28" s="1497"/>
      <c r="N28" s="1497"/>
      <c r="O28" s="1497"/>
      <c r="P28" s="1497"/>
      <c r="Q28" s="1497"/>
      <c r="R28" s="1497"/>
      <c r="S28" s="1497"/>
      <c r="T28" s="1497"/>
      <c r="U28" s="1497"/>
      <c r="V28" s="1497"/>
      <c r="W28" s="1497"/>
      <c r="X28" s="1552"/>
      <c r="Y28" s="1716" t="s">
        <v>262</v>
      </c>
      <c r="Z28" s="1717"/>
      <c r="AA28" s="1717"/>
      <c r="AB28" s="1717"/>
      <c r="AC28" s="1717"/>
      <c r="AD28" s="1717"/>
      <c r="AE28" s="1717"/>
      <c r="AF28" s="1717"/>
      <c r="AG28" s="1717"/>
      <c r="AH28" s="1717"/>
      <c r="AI28" s="1718"/>
      <c r="AJ28" s="973"/>
      <c r="AK28" s="1543"/>
      <c r="AL28" s="1543"/>
      <c r="AM28" s="1543"/>
      <c r="AN28" s="1543"/>
      <c r="AO28" s="1543"/>
      <c r="AP28" s="1543"/>
      <c r="AQ28" s="1543"/>
      <c r="AR28" s="1543"/>
      <c r="AS28" s="1543"/>
      <c r="AT28" s="1543"/>
      <c r="AU28" s="1543"/>
      <c r="AV28" s="1543"/>
      <c r="AW28" s="1543"/>
      <c r="AX28" s="1543"/>
      <c r="AY28" s="1543"/>
      <c r="AZ28" s="1543"/>
      <c r="BA28" s="1543"/>
      <c r="BB28" s="1543"/>
      <c r="BC28" s="1543"/>
      <c r="BD28" s="1543"/>
      <c r="BE28" s="1543"/>
      <c r="BF28" s="1543"/>
      <c r="BG28" s="1543"/>
      <c r="BH28" s="1543"/>
      <c r="BI28" s="1543"/>
      <c r="BJ28" s="1543"/>
      <c r="BK28" s="1543"/>
      <c r="BL28" s="1543"/>
      <c r="BM28" s="1543"/>
    </row>
    <row r="29" spans="1:65" ht="15.75" customHeight="1">
      <c r="A29" s="208"/>
      <c r="B29" s="1107"/>
      <c r="C29" s="1497"/>
      <c r="D29" s="1497"/>
      <c r="E29" s="1497"/>
      <c r="F29" s="1497"/>
      <c r="G29" s="1497"/>
      <c r="H29" s="1497"/>
      <c r="I29" s="1497"/>
      <c r="J29" s="1497"/>
      <c r="K29" s="1497"/>
      <c r="L29" s="1497"/>
      <c r="M29" s="1497"/>
      <c r="N29" s="1497"/>
      <c r="O29" s="1497"/>
      <c r="P29" s="1497"/>
      <c r="Q29" s="1497"/>
      <c r="R29" s="1497"/>
      <c r="S29" s="1497"/>
      <c r="T29" s="1497"/>
      <c r="U29" s="1497"/>
      <c r="V29" s="1497"/>
      <c r="W29" s="1497"/>
      <c r="X29" s="1552"/>
      <c r="Y29" s="208"/>
      <c r="Z29" s="1107"/>
      <c r="AA29" s="1107"/>
      <c r="AB29" s="1107"/>
      <c r="AC29" s="1107"/>
      <c r="AD29" s="1107"/>
      <c r="AE29" s="1107"/>
      <c r="AF29" s="1107"/>
      <c r="AG29" s="1107"/>
      <c r="AH29" s="1107"/>
      <c r="AI29" s="1117"/>
      <c r="AJ29" s="218"/>
      <c r="AK29" s="1543"/>
      <c r="AL29" s="1543"/>
      <c r="AM29" s="1543"/>
      <c r="AN29" s="1543"/>
      <c r="AO29" s="1543"/>
      <c r="AP29" s="1543"/>
      <c r="AQ29" s="1543"/>
      <c r="AR29" s="1543"/>
      <c r="AS29" s="1543"/>
      <c r="AT29" s="1543"/>
      <c r="AU29" s="1543"/>
      <c r="AV29" s="1543"/>
      <c r="AW29" s="1543"/>
      <c r="AX29" s="1543"/>
      <c r="AY29" s="1543"/>
      <c r="AZ29" s="1543"/>
      <c r="BA29" s="1543"/>
      <c r="BB29" s="1543"/>
      <c r="BC29" s="1543"/>
      <c r="BD29" s="1543"/>
      <c r="BE29" s="1543"/>
      <c r="BF29" s="1543"/>
      <c r="BG29" s="1543"/>
      <c r="BH29" s="1543"/>
      <c r="BI29" s="1543"/>
      <c r="BJ29" s="1543"/>
      <c r="BK29" s="1543"/>
      <c r="BL29" s="1543"/>
      <c r="BM29" s="1543"/>
    </row>
    <row r="30" spans="1:65" ht="15.75" customHeight="1">
      <c r="A30" s="208"/>
      <c r="B30" s="1107"/>
      <c r="C30" s="1107"/>
      <c r="D30" s="1107"/>
      <c r="E30" s="1107"/>
      <c r="F30" s="1107"/>
      <c r="G30" s="1107"/>
      <c r="H30" s="1107"/>
      <c r="I30" s="1107"/>
      <c r="J30" s="1107"/>
      <c r="K30" s="1107"/>
      <c r="L30" s="1107"/>
      <c r="M30" s="1107"/>
      <c r="N30" s="1107"/>
      <c r="O30" s="1107"/>
      <c r="P30" s="1131" t="s">
        <v>134</v>
      </c>
      <c r="Q30" s="1107" t="s">
        <v>8</v>
      </c>
      <c r="R30" s="1107"/>
      <c r="S30" s="1107"/>
      <c r="T30" s="1131" t="s">
        <v>134</v>
      </c>
      <c r="U30" s="1107" t="s">
        <v>9</v>
      </c>
      <c r="V30" s="1107"/>
      <c r="W30" s="1107"/>
      <c r="X30" s="1107"/>
      <c r="Y30" s="208"/>
      <c r="Z30" s="1107"/>
      <c r="AA30" s="1107"/>
      <c r="AB30" s="1107"/>
      <c r="AC30" s="1107"/>
      <c r="AD30" s="1107"/>
      <c r="AE30" s="1107"/>
      <c r="AF30" s="1107"/>
      <c r="AG30" s="1107"/>
      <c r="AH30" s="1107"/>
      <c r="AI30" s="1117"/>
      <c r="AJ30" s="218"/>
      <c r="AK30" s="1543"/>
      <c r="AL30" s="1543"/>
      <c r="AM30" s="1543"/>
      <c r="AN30" s="1543"/>
      <c r="AO30" s="1543"/>
      <c r="AP30" s="1543"/>
      <c r="AQ30" s="1543"/>
      <c r="AR30" s="1543"/>
      <c r="AS30" s="1543"/>
      <c r="AT30" s="1543"/>
      <c r="AU30" s="1543"/>
      <c r="AV30" s="1543"/>
      <c r="AW30" s="1543"/>
      <c r="AX30" s="1543"/>
      <c r="AY30" s="1543"/>
      <c r="AZ30" s="1543"/>
      <c r="BA30" s="1543"/>
      <c r="BB30" s="1543"/>
      <c r="BC30" s="1543"/>
      <c r="BD30" s="1543"/>
      <c r="BE30" s="1543"/>
      <c r="BF30" s="1543"/>
      <c r="BG30" s="1543"/>
      <c r="BH30" s="1543"/>
      <c r="BI30" s="1543"/>
      <c r="BJ30" s="1543"/>
      <c r="BK30" s="1543"/>
      <c r="BL30" s="1543"/>
      <c r="BM30" s="1543"/>
    </row>
    <row r="31" spans="1:65" ht="12" customHeight="1">
      <c r="A31" s="208"/>
      <c r="B31" s="1107"/>
      <c r="C31" s="1107"/>
      <c r="D31" s="1107"/>
      <c r="E31" s="1107"/>
      <c r="F31" s="1107"/>
      <c r="G31" s="1107"/>
      <c r="H31" s="1107"/>
      <c r="I31" s="1107"/>
      <c r="J31" s="1107"/>
      <c r="K31" s="1107"/>
      <c r="L31" s="1107"/>
      <c r="M31" s="1107"/>
      <c r="N31" s="1107"/>
      <c r="O31" s="1107"/>
      <c r="P31" s="1107"/>
      <c r="Q31" s="1107"/>
      <c r="R31" s="1107"/>
      <c r="S31" s="1107"/>
      <c r="T31" s="1107"/>
      <c r="U31" s="1107"/>
      <c r="V31" s="1107"/>
      <c r="W31" s="1107"/>
      <c r="X31" s="1107"/>
      <c r="Y31" s="208"/>
      <c r="Z31" s="1107"/>
      <c r="AA31" s="1107"/>
      <c r="AB31" s="1107"/>
      <c r="AC31" s="1107"/>
      <c r="AD31" s="1107"/>
      <c r="AE31" s="1107"/>
      <c r="AF31" s="1107"/>
      <c r="AG31" s="1107"/>
      <c r="AH31" s="1107"/>
      <c r="AI31" s="1117"/>
      <c r="AJ31" s="218"/>
    </row>
    <row r="32" spans="1:65" ht="14.1" customHeight="1">
      <c r="A32" s="208"/>
      <c r="B32" s="210" t="s">
        <v>2318</v>
      </c>
      <c r="C32" s="1497" t="s">
        <v>1831</v>
      </c>
      <c r="D32" s="1497"/>
      <c r="E32" s="1497"/>
      <c r="F32" s="1497"/>
      <c r="G32" s="1497"/>
      <c r="H32" s="1497"/>
      <c r="I32" s="1497"/>
      <c r="J32" s="1497"/>
      <c r="K32" s="1497"/>
      <c r="L32" s="1497"/>
      <c r="M32" s="1497"/>
      <c r="N32" s="1497"/>
      <c r="O32" s="1497"/>
      <c r="P32" s="1497"/>
      <c r="Q32" s="1497"/>
      <c r="R32" s="1497"/>
      <c r="S32" s="1497"/>
      <c r="T32" s="1497"/>
      <c r="U32" s="1497"/>
      <c r="V32" s="1497"/>
      <c r="W32" s="1497"/>
      <c r="X32" s="1552"/>
      <c r="Y32" s="1716" t="s">
        <v>263</v>
      </c>
      <c r="Z32" s="1717"/>
      <c r="AA32" s="1717"/>
      <c r="AB32" s="1717"/>
      <c r="AC32" s="1717"/>
      <c r="AD32" s="1717"/>
      <c r="AE32" s="1717"/>
      <c r="AF32" s="1717"/>
      <c r="AG32" s="1717"/>
      <c r="AH32" s="1717"/>
      <c r="AI32" s="1718"/>
      <c r="AJ32" s="973"/>
      <c r="AK32" s="1543"/>
      <c r="AL32" s="1543"/>
      <c r="AM32" s="1543"/>
      <c r="AN32" s="1543"/>
      <c r="AO32" s="1543"/>
      <c r="AP32" s="1543"/>
      <c r="AQ32" s="1543"/>
      <c r="AR32" s="1543"/>
      <c r="AS32" s="1543"/>
      <c r="AT32" s="1543"/>
      <c r="AU32" s="1543"/>
      <c r="AV32" s="1543"/>
      <c r="AW32" s="1543"/>
      <c r="AX32" s="1543"/>
      <c r="AY32" s="1543"/>
      <c r="AZ32" s="1543"/>
      <c r="BA32" s="1543"/>
      <c r="BB32" s="1543"/>
      <c r="BC32" s="1543"/>
      <c r="BD32" s="1543"/>
      <c r="BE32" s="1543"/>
      <c r="BF32" s="1543"/>
      <c r="BG32" s="1543"/>
      <c r="BH32" s="1543"/>
      <c r="BI32" s="1543"/>
      <c r="BJ32" s="1543"/>
      <c r="BK32" s="1543"/>
      <c r="BL32" s="1543"/>
      <c r="BM32" s="1543"/>
    </row>
    <row r="33" spans="1:65" ht="14.1" customHeight="1">
      <c r="A33" s="208"/>
      <c r="B33" s="1107"/>
      <c r="C33" s="1497"/>
      <c r="D33" s="1497"/>
      <c r="E33" s="1497"/>
      <c r="F33" s="1497"/>
      <c r="G33" s="1497"/>
      <c r="H33" s="1497"/>
      <c r="I33" s="1497"/>
      <c r="J33" s="1497"/>
      <c r="K33" s="1497"/>
      <c r="L33" s="1497"/>
      <c r="M33" s="1497"/>
      <c r="N33" s="1497"/>
      <c r="O33" s="1497"/>
      <c r="P33" s="1497"/>
      <c r="Q33" s="1497"/>
      <c r="R33" s="1497"/>
      <c r="S33" s="1497"/>
      <c r="T33" s="1497"/>
      <c r="U33" s="1497"/>
      <c r="V33" s="1497"/>
      <c r="W33" s="1497"/>
      <c r="X33" s="1552"/>
      <c r="Y33" s="208"/>
      <c r="Z33" s="1107"/>
      <c r="AA33" s="1107"/>
      <c r="AB33" s="1107"/>
      <c r="AC33" s="1107"/>
      <c r="AD33" s="1107"/>
      <c r="AE33" s="1107"/>
      <c r="AF33" s="1107"/>
      <c r="AG33" s="1107"/>
      <c r="AH33" s="1107"/>
      <c r="AI33" s="1117"/>
      <c r="AJ33" s="218"/>
      <c r="AK33" s="1543"/>
      <c r="AL33" s="1543"/>
      <c r="AM33" s="1543"/>
      <c r="AN33" s="1543"/>
      <c r="AO33" s="1543"/>
      <c r="AP33" s="1543"/>
      <c r="AQ33" s="1543"/>
      <c r="AR33" s="1543"/>
      <c r="AS33" s="1543"/>
      <c r="AT33" s="1543"/>
      <c r="AU33" s="1543"/>
      <c r="AV33" s="1543"/>
      <c r="AW33" s="1543"/>
      <c r="AX33" s="1543"/>
      <c r="AY33" s="1543"/>
      <c r="AZ33" s="1543"/>
      <c r="BA33" s="1543"/>
      <c r="BB33" s="1543"/>
      <c r="BC33" s="1543"/>
      <c r="BD33" s="1543"/>
      <c r="BE33" s="1543"/>
      <c r="BF33" s="1543"/>
      <c r="BG33" s="1543"/>
      <c r="BH33" s="1543"/>
      <c r="BI33" s="1543"/>
      <c r="BJ33" s="1543"/>
      <c r="BK33" s="1543"/>
      <c r="BL33" s="1543"/>
      <c r="BM33" s="1543"/>
    </row>
    <row r="34" spans="1:65" ht="14.1" customHeight="1">
      <c r="A34" s="208"/>
      <c r="B34" s="1107"/>
      <c r="C34" s="1497"/>
      <c r="D34" s="1497"/>
      <c r="E34" s="1497"/>
      <c r="F34" s="1497"/>
      <c r="G34" s="1497"/>
      <c r="H34" s="1497"/>
      <c r="I34" s="1497"/>
      <c r="J34" s="1497"/>
      <c r="K34" s="1497"/>
      <c r="L34" s="1497"/>
      <c r="M34" s="1497"/>
      <c r="N34" s="1497"/>
      <c r="O34" s="1497"/>
      <c r="P34" s="1497"/>
      <c r="Q34" s="1497"/>
      <c r="R34" s="1497"/>
      <c r="S34" s="1497"/>
      <c r="T34" s="1497"/>
      <c r="U34" s="1497"/>
      <c r="V34" s="1497"/>
      <c r="W34" s="1497"/>
      <c r="X34" s="1552"/>
      <c r="Y34" s="208"/>
      <c r="Z34" s="1107"/>
      <c r="AA34" s="1107"/>
      <c r="AB34" s="1107"/>
      <c r="AC34" s="1107"/>
      <c r="AD34" s="1107"/>
      <c r="AE34" s="1107"/>
      <c r="AF34" s="1107"/>
      <c r="AG34" s="1107"/>
      <c r="AH34" s="1107"/>
      <c r="AI34" s="1117"/>
      <c r="AJ34" s="218"/>
      <c r="AK34" s="1543"/>
      <c r="AL34" s="1543"/>
      <c r="AM34" s="1543"/>
      <c r="AN34" s="1543"/>
      <c r="AO34" s="1543"/>
      <c r="AP34" s="1543"/>
      <c r="AQ34" s="1543"/>
      <c r="AR34" s="1543"/>
      <c r="AS34" s="1543"/>
      <c r="AT34" s="1543"/>
      <c r="AU34" s="1543"/>
      <c r="AV34" s="1543"/>
      <c r="AW34" s="1543"/>
      <c r="AX34" s="1543"/>
      <c r="AY34" s="1543"/>
      <c r="AZ34" s="1543"/>
      <c r="BA34" s="1543"/>
      <c r="BB34" s="1543"/>
      <c r="BC34" s="1543"/>
      <c r="BD34" s="1543"/>
      <c r="BE34" s="1543"/>
      <c r="BF34" s="1543"/>
      <c r="BG34" s="1543"/>
      <c r="BH34" s="1543"/>
      <c r="BI34" s="1543"/>
      <c r="BJ34" s="1543"/>
      <c r="BK34" s="1543"/>
      <c r="BL34" s="1543"/>
      <c r="BM34" s="1543"/>
    </row>
    <row r="35" spans="1:65" ht="15.75" customHeight="1">
      <c r="A35" s="208"/>
      <c r="B35" s="1107"/>
      <c r="C35" s="1107"/>
      <c r="D35" s="1107"/>
      <c r="E35" s="1107"/>
      <c r="F35" s="1107"/>
      <c r="G35" s="1107"/>
      <c r="H35" s="1107"/>
      <c r="I35" s="1107"/>
      <c r="J35" s="1107"/>
      <c r="K35" s="1107"/>
      <c r="L35" s="1107"/>
      <c r="M35" s="1107"/>
      <c r="N35" s="1107"/>
      <c r="O35" s="1107"/>
      <c r="P35" s="1131" t="s">
        <v>134</v>
      </c>
      <c r="Q35" s="1107" t="s">
        <v>8</v>
      </c>
      <c r="R35" s="1107"/>
      <c r="S35" s="1107"/>
      <c r="T35" s="1131" t="s">
        <v>134</v>
      </c>
      <c r="U35" s="1107" t="s">
        <v>9</v>
      </c>
      <c r="V35" s="1107"/>
      <c r="W35" s="1107"/>
      <c r="X35" s="1107"/>
      <c r="Y35" s="208"/>
      <c r="Z35" s="1107"/>
      <c r="AA35" s="1107"/>
      <c r="AB35" s="1107"/>
      <c r="AC35" s="1107"/>
      <c r="AD35" s="1107"/>
      <c r="AE35" s="1107"/>
      <c r="AF35" s="1107"/>
      <c r="AG35" s="1107"/>
      <c r="AH35" s="1107"/>
      <c r="AI35" s="1117"/>
      <c r="AJ35" s="218"/>
      <c r="AK35" s="1543"/>
      <c r="AL35" s="1543"/>
      <c r="AM35" s="1543"/>
      <c r="AN35" s="1543"/>
      <c r="AO35" s="1543"/>
      <c r="AP35" s="1543"/>
      <c r="AQ35" s="1543"/>
      <c r="AR35" s="1543"/>
      <c r="AS35" s="1543"/>
      <c r="AT35" s="1543"/>
      <c r="AU35" s="1543"/>
      <c r="AV35" s="1543"/>
      <c r="AW35" s="1543"/>
      <c r="AX35" s="1543"/>
      <c r="AY35" s="1543"/>
      <c r="AZ35" s="1543"/>
      <c r="BA35" s="1543"/>
      <c r="BB35" s="1543"/>
      <c r="BC35" s="1543"/>
      <c r="BD35" s="1543"/>
      <c r="BE35" s="1543"/>
      <c r="BF35" s="1543"/>
      <c r="BG35" s="1543"/>
      <c r="BH35" s="1543"/>
      <c r="BI35" s="1543"/>
      <c r="BJ35" s="1543"/>
      <c r="BK35" s="1543"/>
      <c r="BL35" s="1543"/>
      <c r="BM35" s="1543"/>
    </row>
    <row r="36" spans="1:65" ht="8.25" customHeight="1">
      <c r="A36" s="208"/>
      <c r="B36" s="1107"/>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208"/>
      <c r="Z36" s="1107"/>
      <c r="AA36" s="1107"/>
      <c r="AB36" s="1107"/>
      <c r="AC36" s="1107"/>
      <c r="AD36" s="1107"/>
      <c r="AE36" s="1107"/>
      <c r="AF36" s="1107"/>
      <c r="AG36" s="1107"/>
      <c r="AH36" s="1107"/>
      <c r="AI36" s="1117"/>
      <c r="AJ36" s="218"/>
    </row>
    <row r="37" spans="1:65" ht="15.75" customHeight="1">
      <c r="A37" s="208"/>
      <c r="B37" s="211" t="s">
        <v>95</v>
      </c>
      <c r="C37" s="1497" t="s">
        <v>1238</v>
      </c>
      <c r="D37" s="1497"/>
      <c r="E37" s="1497"/>
      <c r="F37" s="1497"/>
      <c r="G37" s="1497"/>
      <c r="H37" s="1497"/>
      <c r="I37" s="1497"/>
      <c r="J37" s="1497"/>
      <c r="K37" s="1497"/>
      <c r="L37" s="1497"/>
      <c r="M37" s="1497"/>
      <c r="N37" s="1497"/>
      <c r="O37" s="1497"/>
      <c r="P37" s="1497"/>
      <c r="Q37" s="1497"/>
      <c r="R37" s="1497"/>
      <c r="S37" s="1497"/>
      <c r="T37" s="1497"/>
      <c r="U37" s="1497"/>
      <c r="V37" s="1497"/>
      <c r="W37" s="1497"/>
      <c r="X37" s="1552"/>
      <c r="Y37" s="212" t="s">
        <v>2186</v>
      </c>
      <c r="Z37" s="1107"/>
      <c r="AA37" s="1107"/>
      <c r="AB37" s="1107"/>
      <c r="AC37" s="1107"/>
      <c r="AD37" s="1107"/>
      <c r="AE37" s="1107"/>
      <c r="AF37" s="1107"/>
      <c r="AG37" s="1107"/>
      <c r="AH37" s="1107"/>
      <c r="AI37" s="1117"/>
      <c r="AJ37" s="973"/>
      <c r="AK37" s="1491"/>
      <c r="AL37" s="1491"/>
      <c r="AM37" s="1491"/>
      <c r="AN37" s="1491"/>
      <c r="AO37" s="1491"/>
      <c r="AP37" s="1491"/>
      <c r="AQ37" s="1491"/>
      <c r="AR37" s="1491"/>
      <c r="AS37" s="1491"/>
      <c r="AT37" s="1491"/>
      <c r="AU37" s="1491"/>
      <c r="AV37" s="1491"/>
      <c r="AW37" s="1491"/>
      <c r="AX37" s="1491"/>
      <c r="AY37" s="1491"/>
      <c r="AZ37" s="1491"/>
      <c r="BA37" s="1491"/>
      <c r="BB37" s="1491"/>
      <c r="BC37" s="1491"/>
      <c r="BD37" s="1491"/>
      <c r="BE37" s="1491"/>
      <c r="BF37" s="1491"/>
      <c r="BG37" s="1491"/>
      <c r="BH37" s="1491"/>
      <c r="BI37" s="1491"/>
      <c r="BJ37" s="1491"/>
      <c r="BK37" s="1491"/>
      <c r="BL37" s="1491"/>
    </row>
    <row r="38" spans="1:65" ht="15.75" customHeight="1">
      <c r="A38" s="208"/>
      <c r="B38" s="1107"/>
      <c r="C38" s="1497"/>
      <c r="D38" s="1497"/>
      <c r="E38" s="1497"/>
      <c r="F38" s="1497"/>
      <c r="G38" s="1497"/>
      <c r="H38" s="1497"/>
      <c r="I38" s="1497"/>
      <c r="J38" s="1497"/>
      <c r="K38" s="1497"/>
      <c r="L38" s="1497"/>
      <c r="M38" s="1497"/>
      <c r="N38" s="1497"/>
      <c r="O38" s="1497"/>
      <c r="P38" s="1497"/>
      <c r="Q38" s="1497"/>
      <c r="R38" s="1497"/>
      <c r="S38" s="1497"/>
      <c r="T38" s="1497"/>
      <c r="U38" s="1497"/>
      <c r="V38" s="1497"/>
      <c r="W38" s="1497"/>
      <c r="X38" s="1552"/>
      <c r="Y38" s="208"/>
      <c r="Z38" s="1107"/>
      <c r="AA38" s="1107"/>
      <c r="AB38" s="1107"/>
      <c r="AC38" s="1107"/>
      <c r="AD38" s="1107"/>
      <c r="AE38" s="1107"/>
      <c r="AF38" s="1107"/>
      <c r="AG38" s="1107"/>
      <c r="AH38" s="1107"/>
      <c r="AI38" s="1117"/>
      <c r="AJ38" s="974"/>
      <c r="AK38" s="1491"/>
      <c r="AL38" s="1491"/>
      <c r="AM38" s="1491"/>
      <c r="AN38" s="1491"/>
      <c r="AO38" s="1491"/>
      <c r="AP38" s="1491"/>
      <c r="AQ38" s="1491"/>
      <c r="AR38" s="1491"/>
      <c r="AS38" s="1491"/>
      <c r="AT38" s="1491"/>
      <c r="AU38" s="1491"/>
      <c r="AV38" s="1491"/>
      <c r="AW38" s="1491"/>
      <c r="AX38" s="1491"/>
      <c r="AY38" s="1491"/>
      <c r="AZ38" s="1491"/>
      <c r="BA38" s="1491"/>
      <c r="BB38" s="1491"/>
      <c r="BC38" s="1491"/>
      <c r="BD38" s="1491"/>
      <c r="BE38" s="1491"/>
      <c r="BF38" s="1491"/>
      <c r="BG38" s="1491"/>
      <c r="BH38" s="1491"/>
      <c r="BI38" s="1491"/>
      <c r="BJ38" s="1491"/>
      <c r="BK38" s="1491"/>
      <c r="BL38" s="1491"/>
    </row>
    <row r="39" spans="1:65" ht="4.5" customHeight="1">
      <c r="A39" s="208"/>
      <c r="B39" s="1107"/>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7"/>
      <c r="Y39" s="208"/>
      <c r="Z39" s="1107"/>
      <c r="AA39" s="1107"/>
      <c r="AB39" s="1107"/>
      <c r="AC39" s="1107"/>
      <c r="AD39" s="1107"/>
      <c r="AE39" s="1107"/>
      <c r="AF39" s="1107"/>
      <c r="AG39" s="1107"/>
      <c r="AH39" s="1107"/>
      <c r="AI39" s="1117"/>
      <c r="AJ39" s="974"/>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row>
    <row r="40" spans="1:65" ht="15.75" customHeight="1">
      <c r="A40" s="208"/>
      <c r="B40" s="1107"/>
      <c r="C40" s="1107" t="s">
        <v>115</v>
      </c>
      <c r="D40" s="1107" t="s">
        <v>125</v>
      </c>
      <c r="E40" s="1107"/>
      <c r="F40" s="1107"/>
      <c r="G40" s="1107"/>
      <c r="H40" s="1107"/>
      <c r="X40" s="219"/>
      <c r="Y40" s="134"/>
      <c r="Z40" s="134"/>
      <c r="AA40" s="134"/>
      <c r="AB40" s="134"/>
      <c r="AC40" s="134"/>
      <c r="AD40" s="134"/>
      <c r="AE40" s="134"/>
      <c r="AF40" s="134"/>
      <c r="AG40" s="1107"/>
      <c r="AH40" s="1107"/>
      <c r="AI40" s="1117"/>
      <c r="AJ40" s="973"/>
      <c r="AK40" s="1491"/>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row>
    <row r="41" spans="1:65" s="129" customFormat="1" ht="13.5" customHeight="1">
      <c r="A41" s="139"/>
      <c r="B41" s="136"/>
      <c r="C41" s="1467" t="s">
        <v>2641</v>
      </c>
      <c r="D41" s="1467"/>
      <c r="E41" s="1467"/>
      <c r="F41" s="1467"/>
      <c r="G41" s="1467"/>
      <c r="H41" s="1597"/>
      <c r="I41" s="1157" t="s">
        <v>525</v>
      </c>
      <c r="J41" s="819" t="s">
        <v>29</v>
      </c>
      <c r="K41" s="819"/>
      <c r="L41" s="819"/>
      <c r="M41" s="1158" t="s">
        <v>525</v>
      </c>
      <c r="N41" s="819" t="s">
        <v>2642</v>
      </c>
      <c r="O41" s="819"/>
      <c r="P41" s="819"/>
      <c r="Q41" s="1158" t="s">
        <v>525</v>
      </c>
      <c r="R41" s="819" t="s">
        <v>30</v>
      </c>
      <c r="S41" s="819"/>
      <c r="T41" s="819"/>
      <c r="U41" s="1158" t="s">
        <v>525</v>
      </c>
      <c r="V41" s="1529" t="s">
        <v>2643</v>
      </c>
      <c r="W41" s="1529"/>
      <c r="X41" s="1529"/>
      <c r="Y41" s="1591"/>
      <c r="Z41" s="1591"/>
      <c r="AA41" s="1591"/>
      <c r="AB41" s="1591"/>
      <c r="AC41" s="1591"/>
      <c r="AD41" s="1591"/>
      <c r="AE41" s="1591"/>
      <c r="AF41" s="820" t="s">
        <v>56</v>
      </c>
      <c r="AG41" s="136"/>
      <c r="AH41" s="136"/>
      <c r="AI41" s="249"/>
      <c r="AJ41" s="139"/>
      <c r="AK41" s="46"/>
    </row>
    <row r="42" spans="1:65" s="129" customFormat="1" ht="13.5" customHeight="1">
      <c r="A42" s="139"/>
      <c r="B42" s="136"/>
      <c r="C42" s="1467" t="s">
        <v>2644</v>
      </c>
      <c r="D42" s="1467"/>
      <c r="E42" s="1467"/>
      <c r="F42" s="1467"/>
      <c r="G42" s="1467"/>
      <c r="H42" s="1597"/>
      <c r="I42" s="1157" t="s">
        <v>525</v>
      </c>
      <c r="J42" s="819" t="s">
        <v>29</v>
      </c>
      <c r="K42" s="819"/>
      <c r="L42" s="819"/>
      <c r="M42" s="1158" t="s">
        <v>525</v>
      </c>
      <c r="N42" s="819" t="s">
        <v>2642</v>
      </c>
      <c r="O42" s="819"/>
      <c r="P42" s="819"/>
      <c r="Q42" s="1158" t="s">
        <v>525</v>
      </c>
      <c r="R42" s="819" t="s">
        <v>30</v>
      </c>
      <c r="S42" s="819"/>
      <c r="T42" s="819"/>
      <c r="U42" s="1158" t="s">
        <v>525</v>
      </c>
      <c r="V42" s="1529" t="s">
        <v>2643</v>
      </c>
      <c r="W42" s="1529"/>
      <c r="X42" s="1529"/>
      <c r="Y42" s="1591"/>
      <c r="Z42" s="1591"/>
      <c r="AA42" s="1591"/>
      <c r="AB42" s="1591"/>
      <c r="AC42" s="1591"/>
      <c r="AD42" s="1591"/>
      <c r="AE42" s="1591"/>
      <c r="AF42" s="820" t="s">
        <v>56</v>
      </c>
      <c r="AG42" s="924"/>
      <c r="AH42" s="136"/>
      <c r="AI42" s="249"/>
      <c r="AJ42" s="139"/>
      <c r="AK42" s="46"/>
    </row>
    <row r="43" spans="1:65" ht="8.25" customHeight="1">
      <c r="A43" s="208"/>
      <c r="B43" s="1107"/>
      <c r="C43" s="1107"/>
      <c r="D43" s="1107"/>
      <c r="E43" s="1107"/>
      <c r="F43" s="1107"/>
      <c r="G43" s="1107"/>
      <c r="H43" s="1107"/>
      <c r="J43" s="1107"/>
      <c r="K43" s="1107"/>
      <c r="L43" s="1107"/>
      <c r="M43" s="1107"/>
      <c r="N43" s="1107"/>
      <c r="O43" s="1107"/>
      <c r="P43" s="1107"/>
      <c r="Q43" s="1107"/>
      <c r="R43" s="1107"/>
      <c r="S43" s="1107"/>
      <c r="T43" s="1107"/>
      <c r="U43" s="1107"/>
      <c r="V43" s="1107"/>
      <c r="W43" s="1107"/>
      <c r="X43" s="1117"/>
      <c r="Y43" s="1107"/>
      <c r="Z43" s="1107"/>
      <c r="AA43" s="1107"/>
      <c r="AB43" s="1107"/>
      <c r="AC43" s="1107"/>
      <c r="AD43" s="1107"/>
      <c r="AE43" s="1107"/>
      <c r="AF43" s="1107"/>
      <c r="AG43" s="1107"/>
      <c r="AH43" s="1107"/>
      <c r="AI43" s="1117"/>
      <c r="AJ43" s="218"/>
    </row>
    <row r="44" spans="1:65" ht="15.75" customHeight="1">
      <c r="A44" s="208"/>
      <c r="B44" s="1107"/>
      <c r="C44" s="1107" t="s">
        <v>115</v>
      </c>
      <c r="D44" s="1729" t="s">
        <v>1239</v>
      </c>
      <c r="E44" s="1729"/>
      <c r="F44" s="1729"/>
      <c r="G44" s="1729"/>
      <c r="H44" s="1729"/>
      <c r="I44" s="1729"/>
      <c r="X44" s="219"/>
      <c r="Y44" s="134"/>
      <c r="Z44" s="134"/>
      <c r="AA44" s="134"/>
      <c r="AB44" s="134"/>
      <c r="AC44" s="134"/>
      <c r="AD44" s="134"/>
      <c r="AE44" s="134"/>
      <c r="AF44" s="134"/>
      <c r="AG44" s="1107"/>
      <c r="AH44" s="1107"/>
      <c r="AI44" s="1117"/>
      <c r="AJ44" s="218"/>
    </row>
    <row r="45" spans="1:65" s="129" customFormat="1" ht="13.5" customHeight="1">
      <c r="A45" s="139"/>
      <c r="B45" s="136"/>
      <c r="C45" s="1597" t="s">
        <v>2645</v>
      </c>
      <c r="D45" s="1598"/>
      <c r="E45" s="1598"/>
      <c r="F45" s="1598"/>
      <c r="G45" s="1598"/>
      <c r="H45" s="1599"/>
      <c r="I45" s="1158" t="s">
        <v>525</v>
      </c>
      <c r="J45" s="819" t="s">
        <v>1716</v>
      </c>
      <c r="K45" s="1141" t="s">
        <v>2646</v>
      </c>
      <c r="L45" s="1158" t="s">
        <v>525</v>
      </c>
      <c r="M45" s="819" t="s">
        <v>25</v>
      </c>
      <c r="N45" s="1158" t="s">
        <v>525</v>
      </c>
      <c r="O45" s="819" t="s">
        <v>15</v>
      </c>
      <c r="P45" s="1711"/>
      <c r="Q45" s="1711"/>
      <c r="R45" s="819" t="s">
        <v>2647</v>
      </c>
      <c r="S45" s="819"/>
      <c r="T45" s="819"/>
      <c r="U45" s="1158" t="s">
        <v>525</v>
      </c>
      <c r="V45" s="819" t="s">
        <v>1667</v>
      </c>
      <c r="W45" s="819"/>
      <c r="X45" s="819"/>
      <c r="Y45" s="819"/>
      <c r="Z45" s="820"/>
      <c r="AA45" s="313"/>
      <c r="AB45" s="313"/>
      <c r="AC45" s="313"/>
      <c r="AD45" s="313"/>
      <c r="AE45" s="313"/>
      <c r="AF45" s="313"/>
      <c r="AG45" s="136"/>
      <c r="AH45" s="136"/>
      <c r="AI45" s="249"/>
      <c r="AJ45" s="139"/>
      <c r="AK45" s="46"/>
    </row>
    <row r="46" spans="1:65" s="129" customFormat="1" ht="13.5" customHeight="1">
      <c r="A46" s="139"/>
      <c r="B46" s="136"/>
      <c r="C46" s="1597" t="s">
        <v>2648</v>
      </c>
      <c r="D46" s="1598"/>
      <c r="E46" s="1598"/>
      <c r="F46" s="1598"/>
      <c r="G46" s="1598"/>
      <c r="H46" s="1599"/>
      <c r="I46" s="1158" t="s">
        <v>525</v>
      </c>
      <c r="J46" s="819" t="s">
        <v>1716</v>
      </c>
      <c r="K46" s="1141" t="s">
        <v>2646</v>
      </c>
      <c r="L46" s="1158" t="s">
        <v>525</v>
      </c>
      <c r="M46" s="819" t="s">
        <v>25</v>
      </c>
      <c r="N46" s="1158" t="s">
        <v>525</v>
      </c>
      <c r="O46" s="819" t="s">
        <v>15</v>
      </c>
      <c r="P46" s="1711"/>
      <c r="Q46" s="1711"/>
      <c r="R46" s="819" t="s">
        <v>2647</v>
      </c>
      <c r="S46" s="819"/>
      <c r="T46" s="819"/>
      <c r="U46" s="1158" t="s">
        <v>525</v>
      </c>
      <c r="V46" s="819" t="s">
        <v>1667</v>
      </c>
      <c r="W46" s="819"/>
      <c r="X46" s="819"/>
      <c r="Y46" s="819"/>
      <c r="Z46" s="820"/>
      <c r="AA46" s="313"/>
      <c r="AB46" s="313"/>
      <c r="AC46" s="313"/>
      <c r="AD46" s="313"/>
      <c r="AE46" s="313"/>
      <c r="AF46" s="313"/>
      <c r="AG46" s="136"/>
      <c r="AH46" s="136"/>
      <c r="AI46" s="249"/>
      <c r="AJ46" s="139"/>
      <c r="AK46" s="46"/>
    </row>
    <row r="47" spans="1:65" ht="8.2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X47" s="219"/>
      <c r="Y47" s="134"/>
      <c r="Z47" s="1107"/>
      <c r="AA47" s="1107"/>
      <c r="AB47" s="1107"/>
      <c r="AC47" s="1107"/>
      <c r="AD47" s="1107"/>
      <c r="AE47" s="1107"/>
      <c r="AF47" s="1107"/>
      <c r="AG47" s="1107"/>
      <c r="AH47" s="1107"/>
      <c r="AI47" s="1117"/>
      <c r="AJ47" s="218"/>
    </row>
    <row r="48" spans="1:65" ht="15.75" customHeight="1">
      <c r="A48" s="208"/>
      <c r="B48" s="1107"/>
      <c r="C48" s="1107" t="s">
        <v>115</v>
      </c>
      <c r="D48" s="1107" t="s">
        <v>126</v>
      </c>
      <c r="E48" s="1107"/>
      <c r="F48" s="1107"/>
      <c r="G48" s="1107"/>
      <c r="H48" s="1107"/>
      <c r="X48" s="219"/>
      <c r="Y48" s="134"/>
      <c r="Z48" s="134"/>
      <c r="AA48" s="134"/>
      <c r="AB48" s="134"/>
      <c r="AC48" s="134"/>
      <c r="AD48" s="134"/>
      <c r="AE48" s="134"/>
      <c r="AF48" s="1107"/>
      <c r="AG48" s="1107"/>
      <c r="AH48" s="1107"/>
      <c r="AI48" s="1117"/>
      <c r="AJ48" s="218"/>
    </row>
    <row r="49" spans="1:65" s="129" customFormat="1" ht="13.5" customHeight="1">
      <c r="A49" s="139"/>
      <c r="B49" s="136"/>
      <c r="C49" s="1597" t="s">
        <v>2649</v>
      </c>
      <c r="D49" s="1598"/>
      <c r="E49" s="1598"/>
      <c r="F49" s="1598"/>
      <c r="G49" s="1598"/>
      <c r="H49" s="1599"/>
      <c r="I49" s="1158" t="s">
        <v>525</v>
      </c>
      <c r="J49" s="819" t="s">
        <v>1716</v>
      </c>
      <c r="K49" s="1141" t="s">
        <v>2646</v>
      </c>
      <c r="L49" s="1158" t="s">
        <v>525</v>
      </c>
      <c r="M49" s="819" t="s">
        <v>25</v>
      </c>
      <c r="N49" s="1158" t="s">
        <v>525</v>
      </c>
      <c r="O49" s="819" t="s">
        <v>15</v>
      </c>
      <c r="P49" s="1711"/>
      <c r="Q49" s="1711"/>
      <c r="R49" s="819" t="s">
        <v>2647</v>
      </c>
      <c r="S49" s="819"/>
      <c r="T49" s="819"/>
      <c r="U49" s="1158" t="s">
        <v>525</v>
      </c>
      <c r="V49" s="819" t="s">
        <v>1667</v>
      </c>
      <c r="W49" s="819"/>
      <c r="X49" s="819"/>
      <c r="Y49" s="819"/>
      <c r="Z49" s="820"/>
      <c r="AA49" s="313"/>
      <c r="AB49" s="313"/>
      <c r="AC49" s="313"/>
      <c r="AD49" s="313"/>
      <c r="AE49" s="313"/>
      <c r="AF49" s="313"/>
      <c r="AG49" s="136"/>
      <c r="AH49" s="136"/>
      <c r="AI49" s="249"/>
      <c r="AJ49" s="139"/>
      <c r="AK49" s="46"/>
    </row>
    <row r="50" spans="1:65" s="129" customFormat="1" ht="13.5" customHeight="1">
      <c r="A50" s="139"/>
      <c r="B50" s="136"/>
      <c r="C50" s="1597" t="s">
        <v>2650</v>
      </c>
      <c r="D50" s="1598"/>
      <c r="E50" s="1598"/>
      <c r="F50" s="1598"/>
      <c r="G50" s="1598"/>
      <c r="H50" s="1599"/>
      <c r="I50" s="1158" t="s">
        <v>525</v>
      </c>
      <c r="J50" s="819" t="s">
        <v>1716</v>
      </c>
      <c r="K50" s="1141" t="s">
        <v>2646</v>
      </c>
      <c r="L50" s="1158" t="s">
        <v>525</v>
      </c>
      <c r="M50" s="819" t="s">
        <v>25</v>
      </c>
      <c r="N50" s="1158" t="s">
        <v>525</v>
      </c>
      <c r="O50" s="819" t="s">
        <v>15</v>
      </c>
      <c r="P50" s="1711"/>
      <c r="Q50" s="1711"/>
      <c r="R50" s="819" t="s">
        <v>2647</v>
      </c>
      <c r="S50" s="819"/>
      <c r="T50" s="819"/>
      <c r="U50" s="1158" t="s">
        <v>525</v>
      </c>
      <c r="V50" s="819" t="s">
        <v>1667</v>
      </c>
      <c r="W50" s="819"/>
      <c r="X50" s="819"/>
      <c r="Y50" s="819"/>
      <c r="Z50" s="820"/>
      <c r="AA50" s="313"/>
      <c r="AB50" s="313"/>
      <c r="AC50" s="313"/>
      <c r="AD50" s="313"/>
      <c r="AE50" s="313"/>
      <c r="AF50" s="313"/>
      <c r="AG50" s="136"/>
      <c r="AH50" s="136"/>
      <c r="AI50" s="249"/>
      <c r="AJ50" s="139"/>
      <c r="AK50" s="46"/>
    </row>
    <row r="51" spans="1:65" ht="8.85" customHeight="1">
      <c r="A51" s="208"/>
      <c r="B51" s="1107"/>
      <c r="C51" s="1107"/>
      <c r="D51" s="1107"/>
      <c r="E51" s="1107"/>
      <c r="F51" s="1107"/>
      <c r="G51" s="1107"/>
      <c r="H51" s="1107"/>
      <c r="I51" s="1107"/>
      <c r="J51" s="1107"/>
      <c r="K51" s="1107"/>
      <c r="L51" s="1107"/>
      <c r="M51" s="1107"/>
      <c r="N51" s="1107"/>
      <c r="O51" s="1107"/>
      <c r="Q51" s="1107"/>
      <c r="R51" s="1107"/>
      <c r="T51" s="1107"/>
      <c r="U51" s="1107"/>
      <c r="W51" s="1107"/>
      <c r="X51" s="282"/>
      <c r="Y51" s="1116"/>
      <c r="Z51" s="1116"/>
      <c r="AA51" s="1107"/>
      <c r="AB51" s="1107"/>
      <c r="AC51" s="1107"/>
      <c r="AD51" s="134"/>
      <c r="AE51" s="1107"/>
      <c r="AF51" s="1107"/>
      <c r="AG51" s="1107"/>
      <c r="AH51" s="1107"/>
      <c r="AI51" s="1117"/>
      <c r="AJ51" s="218"/>
    </row>
    <row r="52" spans="1:65" ht="15.75" customHeight="1">
      <c r="A52" s="208"/>
      <c r="B52" s="210" t="s">
        <v>2318</v>
      </c>
      <c r="C52" s="1497" t="s">
        <v>1818</v>
      </c>
      <c r="D52" s="1497"/>
      <c r="E52" s="1497"/>
      <c r="F52" s="1497"/>
      <c r="G52" s="1497"/>
      <c r="H52" s="1497"/>
      <c r="I52" s="1497"/>
      <c r="J52" s="1497"/>
      <c r="K52" s="1497"/>
      <c r="L52" s="1497"/>
      <c r="M52" s="1497"/>
      <c r="N52" s="1497"/>
      <c r="O52" s="1497"/>
      <c r="P52" s="1497"/>
      <c r="Q52" s="1497"/>
      <c r="R52" s="1497"/>
      <c r="S52" s="1497"/>
      <c r="T52" s="1497"/>
      <c r="U52" s="1497"/>
      <c r="V52" s="1497"/>
      <c r="W52" s="1497"/>
      <c r="X52" s="1552"/>
      <c r="Y52" s="1465" t="s">
        <v>264</v>
      </c>
      <c r="Z52" s="1466"/>
      <c r="AA52" s="1466"/>
      <c r="AB52" s="1466"/>
      <c r="AC52" s="1466"/>
      <c r="AD52" s="1466"/>
      <c r="AE52" s="1466"/>
      <c r="AF52" s="1466"/>
      <c r="AG52" s="1466"/>
      <c r="AH52" s="1466"/>
      <c r="AI52" s="1551"/>
      <c r="AJ52" s="973"/>
      <c r="AK52" s="1543"/>
      <c r="AL52" s="1543"/>
      <c r="AM52" s="1543"/>
      <c r="AN52" s="1543"/>
      <c r="AO52" s="1543"/>
      <c r="AP52" s="1543"/>
      <c r="AQ52" s="1543"/>
      <c r="AR52" s="1543"/>
      <c r="AS52" s="1543"/>
      <c r="AT52" s="1543"/>
      <c r="AU52" s="1543"/>
      <c r="AV52" s="1543"/>
      <c r="AW52" s="1543"/>
      <c r="AX52" s="1543"/>
      <c r="AY52" s="1543"/>
      <c r="AZ52" s="1543"/>
      <c r="BA52" s="1543"/>
      <c r="BB52" s="1543"/>
      <c r="BC52" s="1543"/>
      <c r="BD52" s="1543"/>
      <c r="BE52" s="1543"/>
      <c r="BF52" s="1543"/>
      <c r="BG52" s="1543"/>
      <c r="BH52" s="1543"/>
      <c r="BI52" s="1543"/>
      <c r="BJ52" s="1543"/>
      <c r="BK52" s="1543"/>
      <c r="BL52" s="1543"/>
      <c r="BM52" s="1543"/>
    </row>
    <row r="53" spans="1:65" ht="15.75" customHeight="1">
      <c r="A53" s="208"/>
      <c r="B53" s="1107"/>
      <c r="C53" s="1497"/>
      <c r="D53" s="1497"/>
      <c r="E53" s="1497"/>
      <c r="F53" s="1497"/>
      <c r="G53" s="1497"/>
      <c r="H53" s="1497"/>
      <c r="I53" s="1497"/>
      <c r="J53" s="1497"/>
      <c r="K53" s="1497"/>
      <c r="L53" s="1497"/>
      <c r="M53" s="1497"/>
      <c r="N53" s="1497"/>
      <c r="O53" s="1497"/>
      <c r="P53" s="1497"/>
      <c r="Q53" s="1497"/>
      <c r="R53" s="1497"/>
      <c r="S53" s="1497"/>
      <c r="T53" s="1497"/>
      <c r="U53" s="1497"/>
      <c r="V53" s="1497"/>
      <c r="W53" s="1497"/>
      <c r="X53" s="1552"/>
      <c r="Y53" s="218"/>
      <c r="Z53" s="134"/>
      <c r="AA53" s="134"/>
      <c r="AB53" s="134"/>
      <c r="AC53" s="134"/>
      <c r="AD53" s="134"/>
      <c r="AE53" s="134"/>
      <c r="AF53" s="1107"/>
      <c r="AG53" s="1107"/>
      <c r="AH53" s="1107"/>
      <c r="AI53" s="1117"/>
      <c r="AJ53" s="973"/>
      <c r="AK53" s="1543"/>
      <c r="AL53" s="1543"/>
      <c r="AM53" s="1543"/>
      <c r="AN53" s="1543"/>
      <c r="AO53" s="1543"/>
      <c r="AP53" s="1543"/>
      <c r="AQ53" s="1543"/>
      <c r="AR53" s="1543"/>
      <c r="AS53" s="1543"/>
      <c r="AT53" s="1543"/>
      <c r="AU53" s="1543"/>
      <c r="AV53" s="1543"/>
      <c r="AW53" s="1543"/>
      <c r="AX53" s="1543"/>
      <c r="AY53" s="1543"/>
      <c r="AZ53" s="1543"/>
      <c r="BA53" s="1543"/>
      <c r="BB53" s="1543"/>
      <c r="BC53" s="1543"/>
      <c r="BD53" s="1543"/>
      <c r="BE53" s="1543"/>
      <c r="BF53" s="1543"/>
      <c r="BG53" s="1543"/>
      <c r="BH53" s="1543"/>
      <c r="BI53" s="1543"/>
      <c r="BJ53" s="1543"/>
      <c r="BK53" s="1543"/>
      <c r="BL53" s="1543"/>
      <c r="BM53" s="1543"/>
    </row>
    <row r="54" spans="1:65" ht="15.75" customHeight="1">
      <c r="A54" s="208"/>
      <c r="B54" s="1107"/>
      <c r="C54" s="1497"/>
      <c r="D54" s="1497"/>
      <c r="E54" s="1497"/>
      <c r="F54" s="1497"/>
      <c r="G54" s="1497"/>
      <c r="H54" s="1497"/>
      <c r="I54" s="1497"/>
      <c r="J54" s="1497"/>
      <c r="K54" s="1497"/>
      <c r="L54" s="1497"/>
      <c r="M54" s="1497"/>
      <c r="N54" s="1497"/>
      <c r="O54" s="1497"/>
      <c r="P54" s="1497"/>
      <c r="Q54" s="1497"/>
      <c r="R54" s="1497"/>
      <c r="S54" s="1497"/>
      <c r="T54" s="1497"/>
      <c r="U54" s="1497"/>
      <c r="V54" s="1497"/>
      <c r="W54" s="1497"/>
      <c r="X54" s="1552"/>
      <c r="Y54" s="218"/>
      <c r="Z54" s="134"/>
      <c r="AA54" s="134"/>
      <c r="AB54" s="134"/>
      <c r="AC54" s="134"/>
      <c r="AD54" s="134"/>
      <c r="AE54" s="134"/>
      <c r="AF54" s="1107"/>
      <c r="AG54" s="1107"/>
      <c r="AH54" s="1107"/>
      <c r="AI54" s="1117"/>
      <c r="AJ54" s="973"/>
      <c r="AK54" s="1543"/>
      <c r="AL54" s="1543"/>
      <c r="AM54" s="1543"/>
      <c r="AN54" s="1543"/>
      <c r="AO54" s="1543"/>
      <c r="AP54" s="1543"/>
      <c r="AQ54" s="1543"/>
      <c r="AR54" s="1543"/>
      <c r="AS54" s="1543"/>
      <c r="AT54" s="1543"/>
      <c r="AU54" s="1543"/>
      <c r="AV54" s="1543"/>
      <c r="AW54" s="1543"/>
      <c r="AX54" s="1543"/>
      <c r="AY54" s="1543"/>
      <c r="AZ54" s="1543"/>
      <c r="BA54" s="1543"/>
      <c r="BB54" s="1543"/>
      <c r="BC54" s="1543"/>
      <c r="BD54" s="1543"/>
      <c r="BE54" s="1543"/>
      <c r="BF54" s="1543"/>
      <c r="BG54" s="1543"/>
      <c r="BH54" s="1543"/>
      <c r="BI54" s="1543"/>
      <c r="BJ54" s="1543"/>
      <c r="BK54" s="1543"/>
      <c r="BL54" s="1543"/>
      <c r="BM54" s="1543"/>
    </row>
    <row r="55" spans="1:65" ht="15.75" customHeight="1">
      <c r="A55" s="208"/>
      <c r="B55" s="1107"/>
      <c r="C55" s="1131" t="s">
        <v>134</v>
      </c>
      <c r="D55" s="1107" t="s">
        <v>1733</v>
      </c>
      <c r="E55" s="1107"/>
      <c r="F55" s="1107"/>
      <c r="G55" s="1107"/>
      <c r="H55" s="1107"/>
      <c r="I55" s="134"/>
      <c r="J55" s="134"/>
      <c r="K55" s="134"/>
      <c r="L55" s="134"/>
      <c r="M55" s="134"/>
      <c r="N55" s="134"/>
      <c r="O55" s="134"/>
      <c r="P55" s="134"/>
      <c r="Q55" s="134"/>
      <c r="R55" s="134"/>
      <c r="S55" s="134"/>
      <c r="T55" s="134"/>
      <c r="U55" s="134"/>
      <c r="V55" s="134"/>
      <c r="W55" s="134"/>
      <c r="X55" s="134"/>
      <c r="Y55" s="218"/>
      <c r="Z55" s="134"/>
      <c r="AA55" s="134"/>
      <c r="AB55" s="134"/>
      <c r="AC55" s="134"/>
      <c r="AD55" s="134"/>
      <c r="AE55" s="134"/>
      <c r="AF55" s="1107"/>
      <c r="AG55" s="1107"/>
      <c r="AH55" s="1107"/>
      <c r="AI55" s="1117"/>
      <c r="AJ55" s="973"/>
      <c r="AK55" s="1543"/>
      <c r="AL55" s="1543"/>
      <c r="AM55" s="1543"/>
      <c r="AN55" s="1543"/>
      <c r="AO55" s="1543"/>
      <c r="AP55" s="1543"/>
      <c r="AQ55" s="1543"/>
      <c r="AR55" s="1543"/>
      <c r="AS55" s="1543"/>
      <c r="AT55" s="1543"/>
      <c r="AU55" s="1543"/>
      <c r="AV55" s="1543"/>
      <c r="AW55" s="1543"/>
      <c r="AX55" s="1543"/>
      <c r="AY55" s="1543"/>
      <c r="AZ55" s="1543"/>
      <c r="BA55" s="1543"/>
      <c r="BB55" s="1543"/>
      <c r="BC55" s="1543"/>
      <c r="BD55" s="1543"/>
      <c r="BE55" s="1543"/>
      <c r="BF55" s="1543"/>
      <c r="BG55" s="1543"/>
      <c r="BH55" s="1543"/>
      <c r="BI55" s="1543"/>
      <c r="BJ55" s="1543"/>
      <c r="BK55" s="1543"/>
      <c r="BL55" s="1543"/>
      <c r="BM55" s="1543"/>
    </row>
    <row r="56" spans="1:65" ht="15.75" customHeight="1">
      <c r="A56" s="208"/>
      <c r="B56" s="1107"/>
      <c r="C56" s="1131" t="s">
        <v>134</v>
      </c>
      <c r="D56" s="1107" t="s">
        <v>1734</v>
      </c>
      <c r="E56" s="1107"/>
      <c r="F56" s="1107"/>
      <c r="G56" s="1107"/>
      <c r="H56" s="1107"/>
      <c r="I56" s="134"/>
      <c r="J56" s="134"/>
      <c r="K56" s="134"/>
      <c r="L56" s="134"/>
      <c r="M56" s="134"/>
      <c r="N56" s="134"/>
      <c r="O56" s="134"/>
      <c r="P56" s="134"/>
      <c r="Q56" s="134"/>
      <c r="R56" s="134"/>
      <c r="S56" s="134"/>
      <c r="T56" s="134"/>
      <c r="U56" s="134"/>
      <c r="V56" s="134"/>
      <c r="W56" s="134"/>
      <c r="X56" s="134"/>
      <c r="Y56" s="218"/>
      <c r="Z56" s="134"/>
      <c r="AA56" s="134"/>
      <c r="AB56" s="134"/>
      <c r="AC56" s="134"/>
      <c r="AD56" s="134"/>
      <c r="AE56" s="134"/>
      <c r="AF56" s="1107"/>
      <c r="AG56" s="1107"/>
      <c r="AH56" s="1107"/>
      <c r="AI56" s="1117"/>
      <c r="AJ56" s="973"/>
      <c r="AK56" s="1543"/>
      <c r="AL56" s="1543"/>
      <c r="AM56" s="1543"/>
      <c r="AN56" s="1543"/>
      <c r="AO56" s="1543"/>
      <c r="AP56" s="1543"/>
      <c r="AQ56" s="1543"/>
      <c r="AR56" s="1543"/>
      <c r="AS56" s="1543"/>
      <c r="AT56" s="1543"/>
      <c r="AU56" s="1543"/>
      <c r="AV56" s="1543"/>
      <c r="AW56" s="1543"/>
      <c r="AX56" s="1543"/>
      <c r="AY56" s="1543"/>
      <c r="AZ56" s="1543"/>
      <c r="BA56" s="1543"/>
      <c r="BB56" s="1543"/>
      <c r="BC56" s="1543"/>
      <c r="BD56" s="1543"/>
      <c r="BE56" s="1543"/>
      <c r="BF56" s="1543"/>
      <c r="BG56" s="1543"/>
      <c r="BH56" s="1543"/>
      <c r="BI56" s="1543"/>
      <c r="BJ56" s="1543"/>
      <c r="BK56" s="1543"/>
      <c r="BL56" s="1543"/>
      <c r="BM56" s="1543"/>
    </row>
    <row r="57" spans="1:65" ht="15.75" customHeight="1">
      <c r="A57" s="208"/>
      <c r="B57" s="1107"/>
      <c r="C57" s="1131" t="s">
        <v>134</v>
      </c>
      <c r="D57" s="1107" t="s">
        <v>127</v>
      </c>
      <c r="E57" s="1107"/>
      <c r="F57" s="1107"/>
      <c r="G57" s="1107"/>
      <c r="H57" s="1107"/>
      <c r="I57" s="1107"/>
      <c r="J57" s="1107"/>
      <c r="K57" s="1107"/>
      <c r="L57" s="1107"/>
      <c r="M57" s="1107"/>
      <c r="N57" s="1107"/>
      <c r="O57" s="1107"/>
      <c r="P57" s="1107"/>
      <c r="Q57" s="1107"/>
      <c r="R57" s="1107"/>
      <c r="S57" s="1107"/>
      <c r="T57" s="1107"/>
      <c r="U57" s="1107"/>
      <c r="V57" s="1107"/>
      <c r="W57" s="1107"/>
      <c r="X57" s="1107"/>
      <c r="Y57" s="208"/>
      <c r="Z57" s="1107"/>
      <c r="AA57" s="1107"/>
      <c r="AB57" s="1107"/>
      <c r="AC57" s="1107"/>
      <c r="AD57" s="1107"/>
      <c r="AE57" s="1107"/>
      <c r="AF57" s="1107"/>
      <c r="AG57" s="1107"/>
      <c r="AH57" s="1107"/>
      <c r="AI57" s="1117"/>
      <c r="AJ57" s="218"/>
      <c r="AK57" s="1543"/>
      <c r="AL57" s="1543"/>
      <c r="AM57" s="1543"/>
      <c r="AN57" s="1543"/>
      <c r="AO57" s="1543"/>
      <c r="AP57" s="1543"/>
      <c r="AQ57" s="1543"/>
      <c r="AR57" s="1543"/>
      <c r="AS57" s="1543"/>
      <c r="AT57" s="1543"/>
      <c r="AU57" s="1543"/>
      <c r="AV57" s="1543"/>
      <c r="AW57" s="1543"/>
      <c r="AX57" s="1543"/>
      <c r="AY57" s="1543"/>
      <c r="AZ57" s="1543"/>
      <c r="BA57" s="1543"/>
      <c r="BB57" s="1543"/>
      <c r="BC57" s="1543"/>
      <c r="BD57" s="1543"/>
      <c r="BE57" s="1543"/>
      <c r="BF57" s="1543"/>
      <c r="BG57" s="1543"/>
      <c r="BH57" s="1543"/>
      <c r="BI57" s="1543"/>
      <c r="BJ57" s="1543"/>
      <c r="BK57" s="1543"/>
      <c r="BL57" s="1543"/>
      <c r="BM57" s="1543"/>
    </row>
    <row r="58" spans="1:65" ht="15.75" customHeight="1">
      <c r="A58" s="218"/>
      <c r="B58" s="134"/>
      <c r="C58" s="1131" t="s">
        <v>134</v>
      </c>
      <c r="D58" s="256" t="s">
        <v>2146</v>
      </c>
      <c r="E58" s="134"/>
      <c r="F58" s="134"/>
      <c r="G58" s="134"/>
      <c r="H58" s="134"/>
      <c r="I58" s="134"/>
      <c r="J58" s="134"/>
      <c r="K58" s="134"/>
      <c r="L58" s="134"/>
      <c r="M58" s="134"/>
      <c r="N58" s="134"/>
      <c r="O58" s="134"/>
      <c r="P58" s="134"/>
      <c r="Q58" s="134"/>
      <c r="R58" s="134"/>
      <c r="S58" s="134"/>
      <c r="T58" s="134"/>
      <c r="U58" s="134"/>
      <c r="V58" s="134"/>
      <c r="W58" s="134"/>
      <c r="X58" s="134"/>
      <c r="Y58" s="218"/>
      <c r="Z58" s="134"/>
      <c r="AA58" s="134"/>
      <c r="AB58" s="134"/>
      <c r="AC58" s="134"/>
      <c r="AD58" s="134"/>
      <c r="AE58" s="134"/>
      <c r="AF58" s="134"/>
      <c r="AG58" s="134"/>
      <c r="AH58" s="134"/>
      <c r="AI58" s="219"/>
      <c r="AJ58" s="218"/>
    </row>
    <row r="59" spans="1:65" ht="6.75" customHeight="1">
      <c r="A59" s="201"/>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1"/>
      <c r="Z59" s="202"/>
      <c r="AA59" s="202"/>
      <c r="AB59" s="202"/>
      <c r="AC59" s="202"/>
      <c r="AD59" s="202"/>
      <c r="AE59" s="202"/>
      <c r="AF59" s="202"/>
      <c r="AG59" s="202"/>
      <c r="AH59" s="202"/>
      <c r="AI59" s="203"/>
      <c r="AJ59" s="218"/>
    </row>
  </sheetData>
  <mergeCells count="64">
    <mergeCell ref="AK52:BM57"/>
    <mergeCell ref="AK3:BM5"/>
    <mergeCell ref="AK13:BM14"/>
    <mergeCell ref="AK28:BM30"/>
    <mergeCell ref="AK32:BM35"/>
    <mergeCell ref="AK37:BL38"/>
    <mergeCell ref="AK40:BL40"/>
    <mergeCell ref="Y52:AI52"/>
    <mergeCell ref="D44:I44"/>
    <mergeCell ref="C37:X38"/>
    <mergeCell ref="C52:X54"/>
    <mergeCell ref="C41:H41"/>
    <mergeCell ref="V41:X41"/>
    <mergeCell ref="Y41:AE41"/>
    <mergeCell ref="C42:H42"/>
    <mergeCell ref="V42:X42"/>
    <mergeCell ref="Y42:AE42"/>
    <mergeCell ref="C50:H50"/>
    <mergeCell ref="P50:Q50"/>
    <mergeCell ref="C45:H45"/>
    <mergeCell ref="P45:Q45"/>
    <mergeCell ref="C46:H46"/>
    <mergeCell ref="C49:H49"/>
    <mergeCell ref="A1:X1"/>
    <mergeCell ref="Y1:AI1"/>
    <mergeCell ref="B9:H9"/>
    <mergeCell ref="B8:H8"/>
    <mergeCell ref="I9:O9"/>
    <mergeCell ref="I8:O8"/>
    <mergeCell ref="Y13:AI13"/>
    <mergeCell ref="AD11:AH11"/>
    <mergeCell ref="Q11:AA11"/>
    <mergeCell ref="C13:X15"/>
    <mergeCell ref="Y3:AI3"/>
    <mergeCell ref="B10:H10"/>
    <mergeCell ref="I10:O10"/>
    <mergeCell ref="B11:H11"/>
    <mergeCell ref="Y8:AH9"/>
    <mergeCell ref="P8:X9"/>
    <mergeCell ref="Q10:T10"/>
    <mergeCell ref="Z10:AB10"/>
    <mergeCell ref="V10:X10"/>
    <mergeCell ref="I11:O11"/>
    <mergeCell ref="Q24:T24"/>
    <mergeCell ref="V24:X24"/>
    <mergeCell ref="Z24:AB24"/>
    <mergeCell ref="B23:H23"/>
    <mergeCell ref="B24:H24"/>
    <mergeCell ref="B22:H22"/>
    <mergeCell ref="P49:Q49"/>
    <mergeCell ref="B25:H25"/>
    <mergeCell ref="I25:O25"/>
    <mergeCell ref="Q25:AA25"/>
    <mergeCell ref="Y28:AI28"/>
    <mergeCell ref="Y32:AI32"/>
    <mergeCell ref="C28:X29"/>
    <mergeCell ref="C32:X34"/>
    <mergeCell ref="AD25:AH25"/>
    <mergeCell ref="P46:Q46"/>
    <mergeCell ref="I22:O22"/>
    <mergeCell ref="P22:X23"/>
    <mergeCell ref="Y22:AH23"/>
    <mergeCell ref="I24:O24"/>
    <mergeCell ref="I23:O23"/>
  </mergeCells>
  <phoneticPr fontId="1"/>
  <dataValidations count="1">
    <dataValidation type="list" allowBlank="1" showInputMessage="1" showErrorMessage="1" sqref="P5 T5 L16 P16 T16 P19 T19 P30 T30 T35 P35 C55:C58 I45:I46 U45:U46 I49:I50 L49:L50 L45:L46 Q41:Q42 U49:U50 P10 U10 Y10 AC10:AC11 P24 U24 Y24 AC24:AC25 I41:I42 M41:M42 U41:U42 N45:N46 N49:N50">
      <formula1>"□,■"</formula1>
    </dataValidation>
  </dataValidations>
  <pageMargins left="0.70866141732283472" right="0.47244094488188981" top="0.55118110236220474" bottom="0.55118110236220474" header="0.31496062992125984" footer="0.31496062992125984"/>
  <pageSetup paperSize="9" scale="95" orientation="portrait" cellComments="asDisplayed"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BM60"/>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c r="AJ2" s="1120"/>
    </row>
    <row r="3" spans="1:65" ht="15.75" customHeight="1">
      <c r="A3" s="208"/>
      <c r="B3" s="1061" t="s">
        <v>95</v>
      </c>
      <c r="C3" s="1499" t="s">
        <v>265</v>
      </c>
      <c r="D3" s="1499"/>
      <c r="E3" s="1499"/>
      <c r="F3" s="1499"/>
      <c r="G3" s="1499"/>
      <c r="H3" s="1499"/>
      <c r="I3" s="1499"/>
      <c r="J3" s="1499"/>
      <c r="K3" s="1499"/>
      <c r="L3" s="1499"/>
      <c r="M3" s="1499"/>
      <c r="N3" s="1499"/>
      <c r="O3" s="1499"/>
      <c r="P3" s="1499"/>
      <c r="Q3" s="1499"/>
      <c r="R3" s="1499"/>
      <c r="S3" s="1499"/>
      <c r="T3" s="1499"/>
      <c r="U3" s="1499"/>
      <c r="V3" s="1499"/>
      <c r="W3" s="1499"/>
      <c r="X3" s="1671"/>
      <c r="Y3" s="1465" t="s">
        <v>2356</v>
      </c>
      <c r="Z3" s="1466"/>
      <c r="AA3" s="1466"/>
      <c r="AB3" s="1466"/>
      <c r="AC3" s="1466"/>
      <c r="AD3" s="1466"/>
      <c r="AE3" s="1466"/>
      <c r="AF3" s="1466"/>
      <c r="AG3" s="1466"/>
      <c r="AH3" s="1466"/>
      <c r="AI3" s="1551"/>
      <c r="AJ3" s="1120"/>
    </row>
    <row r="4" spans="1:65" ht="15.75" customHeight="1">
      <c r="A4" s="208"/>
      <c r="B4" s="1061"/>
      <c r="C4" s="1107"/>
      <c r="D4" s="1107"/>
      <c r="E4" s="1107"/>
      <c r="F4" s="1107"/>
      <c r="G4" s="1107"/>
      <c r="H4" s="1107"/>
      <c r="I4" s="1107"/>
      <c r="J4" s="1107"/>
      <c r="K4" s="1107"/>
      <c r="L4" s="1107"/>
      <c r="M4" s="1107"/>
      <c r="N4" s="1107"/>
      <c r="O4" s="1107"/>
      <c r="P4" s="1131" t="s">
        <v>134</v>
      </c>
      <c r="Q4" s="1107" t="s">
        <v>8</v>
      </c>
      <c r="R4" s="1107"/>
      <c r="S4" s="1107"/>
      <c r="T4" s="1131" t="s">
        <v>134</v>
      </c>
      <c r="U4" s="1107" t="s">
        <v>9</v>
      </c>
      <c r="V4" s="1107"/>
      <c r="W4" s="1107"/>
      <c r="X4" s="1107"/>
      <c r="Y4" s="208"/>
      <c r="Z4" s="1107"/>
      <c r="AA4" s="1107"/>
      <c r="AB4" s="1107"/>
      <c r="AC4" s="1107"/>
      <c r="AD4" s="1107"/>
      <c r="AE4" s="1107"/>
      <c r="AF4" s="1107"/>
      <c r="AG4" s="1107"/>
      <c r="AH4" s="1107"/>
      <c r="AI4" s="1117"/>
      <c r="AJ4" s="1120"/>
    </row>
    <row r="5" spans="1:65" ht="8.25" customHeight="1">
      <c r="A5" s="218"/>
      <c r="B5" s="283"/>
      <c r="G5" s="1107"/>
      <c r="H5" s="1107"/>
      <c r="I5" s="1107"/>
      <c r="J5" s="1107"/>
      <c r="K5" s="1107"/>
      <c r="L5" s="1107"/>
      <c r="M5" s="1107"/>
      <c r="N5" s="1107"/>
      <c r="O5" s="1107"/>
      <c r="P5" s="1107"/>
      <c r="Q5" s="1107"/>
      <c r="R5" s="1107"/>
      <c r="S5" s="1107"/>
      <c r="T5" s="1107"/>
      <c r="U5" s="1107"/>
      <c r="V5" s="1107"/>
      <c r="W5" s="1107"/>
      <c r="X5" s="1107"/>
      <c r="Y5" s="208"/>
      <c r="Z5" s="1107"/>
      <c r="AA5" s="1107"/>
      <c r="AB5" s="1107"/>
      <c r="AC5" s="1107"/>
      <c r="AD5" s="1107"/>
      <c r="AE5" s="1107"/>
      <c r="AF5" s="1107"/>
      <c r="AG5" s="1107"/>
      <c r="AH5" s="1107"/>
      <c r="AI5" s="1117"/>
      <c r="AJ5" s="1120"/>
    </row>
    <row r="6" spans="1:65" ht="15.75" customHeight="1">
      <c r="A6" s="208"/>
      <c r="B6" s="1061"/>
      <c r="C6" s="1107" t="s">
        <v>115</v>
      </c>
      <c r="D6" s="1497" t="s">
        <v>266</v>
      </c>
      <c r="E6" s="1497"/>
      <c r="F6" s="1497"/>
      <c r="G6" s="1497"/>
      <c r="H6" s="1497"/>
      <c r="I6" s="1497"/>
      <c r="J6" s="1497"/>
      <c r="K6" s="1497"/>
      <c r="L6" s="1497"/>
      <c r="M6" s="1497"/>
      <c r="N6" s="1497"/>
      <c r="O6" s="1497"/>
      <c r="P6" s="1497"/>
      <c r="Q6" s="1497"/>
      <c r="R6" s="1497"/>
      <c r="S6" s="1497"/>
      <c r="T6" s="1497"/>
      <c r="U6" s="1497"/>
      <c r="V6" s="1497"/>
      <c r="W6" s="1497"/>
      <c r="X6" s="1552"/>
      <c r="Y6" s="208"/>
      <c r="Z6" s="1107"/>
      <c r="AA6" s="1107"/>
      <c r="AB6" s="1107"/>
      <c r="AC6" s="1107"/>
      <c r="AD6" s="1107"/>
      <c r="AE6" s="1107"/>
      <c r="AF6" s="1107"/>
      <c r="AG6" s="1107"/>
      <c r="AH6" s="1107"/>
      <c r="AI6" s="1117"/>
      <c r="AJ6" s="1120"/>
    </row>
    <row r="7" spans="1:65" ht="15.75" customHeight="1">
      <c r="A7" s="208"/>
      <c r="B7" s="1061"/>
      <c r="C7" s="1107"/>
      <c r="D7" s="1497"/>
      <c r="E7" s="1497"/>
      <c r="F7" s="1497"/>
      <c r="G7" s="1497"/>
      <c r="H7" s="1497"/>
      <c r="I7" s="1497"/>
      <c r="J7" s="1497"/>
      <c r="K7" s="1497"/>
      <c r="L7" s="1497"/>
      <c r="M7" s="1497"/>
      <c r="N7" s="1497"/>
      <c r="O7" s="1497"/>
      <c r="P7" s="1497"/>
      <c r="Q7" s="1497"/>
      <c r="R7" s="1497"/>
      <c r="S7" s="1497"/>
      <c r="T7" s="1497"/>
      <c r="U7" s="1497"/>
      <c r="V7" s="1497"/>
      <c r="W7" s="1497"/>
      <c r="X7" s="1552"/>
      <c r="Y7" s="212" t="s">
        <v>1744</v>
      </c>
      <c r="Z7" s="1107"/>
      <c r="AA7" s="1107"/>
      <c r="AB7" s="1107"/>
      <c r="AC7" s="1107"/>
      <c r="AD7" s="1107"/>
      <c r="AE7" s="1107"/>
      <c r="AF7" s="1107"/>
      <c r="AG7" s="1107"/>
      <c r="AH7" s="1107"/>
      <c r="AI7" s="1117"/>
      <c r="AJ7" s="125"/>
      <c r="AK7" s="1545"/>
      <c r="AL7" s="1545"/>
      <c r="AM7" s="1545"/>
      <c r="AN7" s="1545"/>
      <c r="AO7" s="1545"/>
      <c r="AP7" s="1545"/>
      <c r="AQ7" s="1545"/>
      <c r="AR7" s="1545"/>
      <c r="AS7" s="1545"/>
      <c r="AT7" s="1545"/>
      <c r="AU7" s="1545"/>
      <c r="AV7" s="1545"/>
      <c r="AW7" s="1545"/>
      <c r="AX7" s="1545"/>
      <c r="AY7" s="1545"/>
      <c r="AZ7" s="1545"/>
      <c r="BA7" s="1545"/>
      <c r="BB7" s="1545"/>
      <c r="BC7" s="1545"/>
      <c r="BD7" s="1545"/>
      <c r="BE7" s="1545"/>
      <c r="BF7" s="1545"/>
      <c r="BG7" s="1545"/>
      <c r="BH7" s="1545"/>
      <c r="BI7" s="1545"/>
      <c r="BJ7" s="1545"/>
      <c r="BK7" s="1545"/>
      <c r="BL7" s="1545"/>
      <c r="BM7" s="1545"/>
    </row>
    <row r="8" spans="1:65" ht="15.75" customHeight="1">
      <c r="A8" s="208"/>
      <c r="B8" s="1061"/>
      <c r="C8" s="1107"/>
      <c r="D8" s="1107"/>
      <c r="E8" s="1107"/>
      <c r="F8" s="1107"/>
      <c r="G8" s="1107"/>
      <c r="H8" s="1107"/>
      <c r="I8" s="1107"/>
      <c r="J8" s="1107"/>
      <c r="K8" s="1107"/>
      <c r="L8" s="1107"/>
      <c r="M8" s="1107"/>
      <c r="N8" s="1107"/>
      <c r="O8" s="1107"/>
      <c r="P8" s="1131" t="s">
        <v>134</v>
      </c>
      <c r="Q8" s="1107" t="s">
        <v>8</v>
      </c>
      <c r="R8" s="1107"/>
      <c r="S8" s="1107"/>
      <c r="T8" s="1131" t="s">
        <v>134</v>
      </c>
      <c r="U8" s="1107" t="s">
        <v>9</v>
      </c>
      <c r="V8" s="1107"/>
      <c r="W8" s="1107"/>
      <c r="X8" s="1107"/>
      <c r="Y8" s="1668" t="s">
        <v>1746</v>
      </c>
      <c r="Z8" s="1669"/>
      <c r="AA8" s="1669"/>
      <c r="AB8" s="1669"/>
      <c r="AC8" s="1669"/>
      <c r="AD8" s="1669"/>
      <c r="AE8" s="1669"/>
      <c r="AF8" s="1669"/>
      <c r="AG8" s="1669"/>
      <c r="AH8" s="1669"/>
      <c r="AI8" s="1670"/>
      <c r="AJ8" s="1120"/>
      <c r="AK8" s="1545"/>
      <c r="AL8" s="1545"/>
      <c r="AM8" s="1545"/>
      <c r="AN8" s="1545"/>
      <c r="AO8" s="1545"/>
      <c r="AP8" s="1545"/>
      <c r="AQ8" s="1545"/>
      <c r="AR8" s="1545"/>
      <c r="AS8" s="1545"/>
      <c r="AT8" s="1545"/>
      <c r="AU8" s="1545"/>
      <c r="AV8" s="1545"/>
      <c r="AW8" s="1545"/>
      <c r="AX8" s="1545"/>
      <c r="AY8" s="1545"/>
      <c r="AZ8" s="1545"/>
      <c r="BA8" s="1545"/>
      <c r="BB8" s="1545"/>
      <c r="BC8" s="1545"/>
      <c r="BD8" s="1545"/>
      <c r="BE8" s="1545"/>
      <c r="BF8" s="1545"/>
      <c r="BG8" s="1545"/>
      <c r="BH8" s="1545"/>
      <c r="BI8" s="1545"/>
      <c r="BJ8" s="1545"/>
      <c r="BK8" s="1545"/>
      <c r="BL8" s="1545"/>
      <c r="BM8" s="1545"/>
    </row>
    <row r="9" spans="1:65" ht="15.75" customHeight="1">
      <c r="A9" s="208"/>
      <c r="B9" s="1061"/>
      <c r="C9" s="1107"/>
      <c r="D9" s="1107"/>
      <c r="E9" s="1107"/>
      <c r="F9" s="1107"/>
      <c r="G9" s="1107"/>
      <c r="H9" s="1107"/>
      <c r="I9" s="1107"/>
      <c r="J9" s="1107"/>
      <c r="K9" s="1107"/>
      <c r="L9" s="1107"/>
      <c r="M9" s="1107"/>
      <c r="N9" s="1107"/>
      <c r="O9" s="1107"/>
      <c r="P9" s="1107"/>
      <c r="Q9" s="1107"/>
      <c r="R9" s="1107"/>
      <c r="S9" s="1107"/>
      <c r="T9" s="1107"/>
      <c r="U9" s="1107"/>
      <c r="V9" s="1107"/>
      <c r="W9" s="1107"/>
      <c r="X9" s="1107"/>
      <c r="Y9" s="1668"/>
      <c r="Z9" s="1669"/>
      <c r="AA9" s="1669"/>
      <c r="AB9" s="1669"/>
      <c r="AC9" s="1669"/>
      <c r="AD9" s="1669"/>
      <c r="AE9" s="1669"/>
      <c r="AF9" s="1669"/>
      <c r="AG9" s="1669"/>
      <c r="AH9" s="1669"/>
      <c r="AI9" s="1670"/>
      <c r="AJ9" s="1120"/>
      <c r="AK9" s="1545"/>
      <c r="AL9" s="1545"/>
      <c r="AM9" s="1545"/>
      <c r="AN9" s="1545"/>
      <c r="AO9" s="1545"/>
      <c r="AP9" s="1545"/>
      <c r="AQ9" s="1545"/>
      <c r="AR9" s="1545"/>
      <c r="AS9" s="1545"/>
      <c r="AT9" s="1545"/>
      <c r="AU9" s="1545"/>
      <c r="AV9" s="1545"/>
      <c r="AW9" s="1545"/>
      <c r="AX9" s="1545"/>
      <c r="AY9" s="1545"/>
      <c r="AZ9" s="1545"/>
      <c r="BA9" s="1545"/>
      <c r="BB9" s="1545"/>
      <c r="BC9" s="1545"/>
      <c r="BD9" s="1545"/>
      <c r="BE9" s="1545"/>
      <c r="BF9" s="1545"/>
      <c r="BG9" s="1545"/>
      <c r="BH9" s="1545"/>
      <c r="BI9" s="1545"/>
      <c r="BJ9" s="1545"/>
      <c r="BK9" s="1545"/>
      <c r="BL9" s="1545"/>
      <c r="BM9" s="1545"/>
    </row>
    <row r="10" spans="1:65" ht="15.75" customHeight="1">
      <c r="A10" s="208"/>
      <c r="B10" s="209" t="s">
        <v>2320</v>
      </c>
      <c r="C10" s="1107" t="s">
        <v>2613</v>
      </c>
      <c r="E10" s="1107"/>
      <c r="F10" s="1107"/>
      <c r="G10" s="1107"/>
      <c r="H10" s="1107"/>
      <c r="I10" s="1107"/>
      <c r="J10" s="1107"/>
      <c r="K10" s="1107"/>
      <c r="L10" s="1107"/>
      <c r="M10" s="1107"/>
      <c r="N10" s="1107"/>
      <c r="O10" s="1107"/>
      <c r="P10" s="1107"/>
      <c r="Q10" s="1107"/>
      <c r="R10" s="1107"/>
      <c r="S10" s="1107"/>
      <c r="T10" s="1107"/>
      <c r="U10" s="1107"/>
      <c r="V10" s="1107"/>
      <c r="W10" s="1107"/>
      <c r="X10" s="1107"/>
      <c r="Y10" s="1668"/>
      <c r="Z10" s="1669"/>
      <c r="AA10" s="1669"/>
      <c r="AB10" s="1669"/>
      <c r="AC10" s="1669"/>
      <c r="AD10" s="1669"/>
      <c r="AE10" s="1669"/>
      <c r="AF10" s="1669"/>
      <c r="AG10" s="1669"/>
      <c r="AH10" s="1669"/>
      <c r="AI10" s="1670"/>
      <c r="AJ10" s="125"/>
      <c r="AK10" s="1545"/>
      <c r="AL10" s="1545"/>
      <c r="AM10" s="1545"/>
      <c r="AN10" s="1545"/>
      <c r="AO10" s="1545"/>
      <c r="AP10" s="1545"/>
      <c r="AQ10" s="1545"/>
      <c r="AR10" s="1545"/>
      <c r="AS10" s="1545"/>
      <c r="AT10" s="1545"/>
      <c r="AU10" s="1545"/>
      <c r="AV10" s="1545"/>
      <c r="AW10" s="1545"/>
      <c r="AX10" s="1545"/>
      <c r="AY10" s="1545"/>
      <c r="AZ10" s="1545"/>
      <c r="BA10" s="1545"/>
      <c r="BB10" s="1545"/>
      <c r="BC10" s="1545"/>
      <c r="BD10" s="1545"/>
      <c r="BE10" s="1545"/>
      <c r="BF10" s="1545"/>
      <c r="BG10" s="1545"/>
      <c r="BH10" s="1545"/>
      <c r="BI10" s="1545"/>
      <c r="BJ10" s="1545"/>
      <c r="BK10" s="1545"/>
      <c r="BL10" s="1545"/>
      <c r="BM10" s="1545"/>
    </row>
    <row r="11" spans="1:65" ht="4.5" customHeight="1">
      <c r="A11" s="208"/>
      <c r="B11" s="1061"/>
      <c r="C11" s="1107"/>
      <c r="D11" s="1107"/>
      <c r="E11" s="1107"/>
      <c r="F11" s="1107"/>
      <c r="G11" s="1107"/>
      <c r="H11" s="1107"/>
      <c r="I11" s="1107"/>
      <c r="J11" s="1107"/>
      <c r="K11" s="1107"/>
      <c r="L11" s="1107"/>
      <c r="M11" s="1107"/>
      <c r="N11" s="1107"/>
      <c r="O11" s="1107"/>
      <c r="P11" s="1107"/>
      <c r="Q11" s="1107"/>
      <c r="R11" s="1107"/>
      <c r="S11" s="1107"/>
      <c r="T11" s="1107"/>
      <c r="U11" s="1107"/>
      <c r="V11" s="1107"/>
      <c r="W11" s="1107"/>
      <c r="X11" s="1107"/>
      <c r="Y11" s="1553"/>
      <c r="Z11" s="1554"/>
      <c r="AA11" s="1554"/>
      <c r="AB11" s="1554"/>
      <c r="AC11" s="1554"/>
      <c r="AD11" s="1554"/>
      <c r="AE11" s="1554"/>
      <c r="AF11" s="1554"/>
      <c r="AG11" s="1554"/>
      <c r="AH11" s="1554"/>
      <c r="AI11" s="1555"/>
      <c r="AJ11" s="125"/>
      <c r="AK11" s="1545"/>
      <c r="AL11" s="1545"/>
      <c r="AM11" s="1545"/>
      <c r="AN11" s="1545"/>
      <c r="AO11" s="1545"/>
      <c r="AP11" s="1545"/>
      <c r="AQ11" s="1545"/>
      <c r="AR11" s="1545"/>
      <c r="AS11" s="1545"/>
      <c r="AT11" s="1545"/>
      <c r="AU11" s="1545"/>
      <c r="AV11" s="1545"/>
      <c r="AW11" s="1545"/>
      <c r="AX11" s="1545"/>
      <c r="AY11" s="1545"/>
      <c r="AZ11" s="1545"/>
      <c r="BA11" s="1545"/>
      <c r="BB11" s="1545"/>
      <c r="BC11" s="1545"/>
      <c r="BD11" s="1545"/>
      <c r="BE11" s="1545"/>
      <c r="BF11" s="1545"/>
      <c r="BG11" s="1545"/>
      <c r="BH11" s="1545"/>
      <c r="BI11" s="1545"/>
      <c r="BJ11" s="1545"/>
      <c r="BK11" s="1545"/>
      <c r="BL11" s="1545"/>
      <c r="BM11" s="1545"/>
    </row>
    <row r="12" spans="1:65" s="129" customFormat="1" ht="15.75" customHeight="1">
      <c r="A12" s="139"/>
      <c r="B12" s="1318" t="s">
        <v>1735</v>
      </c>
      <c r="C12" s="1319"/>
      <c r="D12" s="1319"/>
      <c r="E12" s="1318" t="s">
        <v>1736</v>
      </c>
      <c r="F12" s="1319"/>
      <c r="G12" s="1319"/>
      <c r="H12" s="1319"/>
      <c r="I12" s="1320"/>
      <c r="J12" s="1318" t="s">
        <v>1783</v>
      </c>
      <c r="K12" s="1319"/>
      <c r="L12" s="1319"/>
      <c r="M12" s="1319"/>
      <c r="N12" s="1319"/>
      <c r="O12" s="1319"/>
      <c r="P12" s="1319"/>
      <c r="Q12" s="1319"/>
      <c r="R12" s="1319"/>
      <c r="S12" s="1319"/>
      <c r="T12" s="1319"/>
      <c r="U12" s="1648" t="s">
        <v>1742</v>
      </c>
      <c r="V12" s="1648"/>
      <c r="W12" s="1648"/>
      <c r="X12" s="1648"/>
      <c r="Y12" s="1648"/>
      <c r="Z12" s="1648" t="s">
        <v>39</v>
      </c>
      <c r="AA12" s="1648"/>
      <c r="AB12" s="1648"/>
      <c r="AC12" s="1648"/>
      <c r="AD12" s="1648"/>
      <c r="AE12" s="1553" t="s">
        <v>1785</v>
      </c>
      <c r="AF12" s="1554"/>
      <c r="AG12" s="1554"/>
      <c r="AH12" s="1554"/>
      <c r="AI12" s="1555"/>
      <c r="AJ12" s="125"/>
      <c r="AK12" s="1545"/>
      <c r="AL12" s="1545"/>
      <c r="AM12" s="1545"/>
      <c r="AN12" s="1545"/>
      <c r="AO12" s="1545"/>
      <c r="AP12" s="1545"/>
      <c r="AQ12" s="1545"/>
      <c r="AR12" s="1545"/>
      <c r="AS12" s="1545"/>
      <c r="AT12" s="1545"/>
      <c r="AU12" s="1545"/>
      <c r="AV12" s="1545"/>
      <c r="AW12" s="1545"/>
      <c r="AX12" s="1545"/>
      <c r="AY12" s="1545"/>
      <c r="AZ12" s="1545"/>
      <c r="BA12" s="1545"/>
      <c r="BB12" s="1545"/>
      <c r="BC12" s="1545"/>
      <c r="BD12" s="1545"/>
      <c r="BE12" s="1545"/>
      <c r="BF12" s="1545"/>
      <c r="BG12" s="1545"/>
      <c r="BH12" s="1545"/>
      <c r="BI12" s="1545"/>
      <c r="BJ12" s="1545"/>
      <c r="BK12" s="1545"/>
      <c r="BL12" s="1545"/>
      <c r="BM12" s="1545"/>
    </row>
    <row r="13" spans="1:65" s="129" customFormat="1" ht="15.75" customHeight="1">
      <c r="A13" s="139"/>
      <c r="B13" s="1270" t="s">
        <v>1737</v>
      </c>
      <c r="C13" s="1271"/>
      <c r="D13" s="1271"/>
      <c r="E13" s="1604" t="s">
        <v>1738</v>
      </c>
      <c r="F13" s="1611"/>
      <c r="G13" s="1611"/>
      <c r="H13" s="1611"/>
      <c r="I13" s="1209" t="s">
        <v>17</v>
      </c>
      <c r="J13" s="1207" t="s">
        <v>1745</v>
      </c>
      <c r="K13" s="1208"/>
      <c r="L13" s="1733"/>
      <c r="M13" s="1733"/>
      <c r="N13" s="1079" t="s">
        <v>25</v>
      </c>
      <c r="O13" s="1733"/>
      <c r="P13" s="1733"/>
      <c r="Q13" s="1079" t="s">
        <v>1201</v>
      </c>
      <c r="R13" s="1733"/>
      <c r="S13" s="1733"/>
      <c r="T13" s="1079" t="s">
        <v>40</v>
      </c>
      <c r="U13" s="1747"/>
      <c r="V13" s="1748"/>
      <c r="W13" s="1748"/>
      <c r="X13" s="1748"/>
      <c r="Y13" s="1749"/>
      <c r="Z13" s="1756"/>
      <c r="AA13" s="1757"/>
      <c r="AB13" s="1757"/>
      <c r="AC13" s="1757"/>
      <c r="AD13" s="1758"/>
      <c r="AE13" s="1553"/>
      <c r="AF13" s="1554"/>
      <c r="AG13" s="1554"/>
      <c r="AH13" s="1554"/>
      <c r="AI13" s="1555"/>
      <c r="AJ13" s="125"/>
      <c r="AK13" s="1545"/>
      <c r="AL13" s="1545"/>
      <c r="AM13" s="1545"/>
      <c r="AN13" s="1545"/>
      <c r="AO13" s="1545"/>
      <c r="AP13" s="1545"/>
      <c r="AQ13" s="1545"/>
      <c r="AR13" s="1545"/>
      <c r="AS13" s="1545"/>
      <c r="AT13" s="1545"/>
      <c r="AU13" s="1545"/>
      <c r="AV13" s="1545"/>
      <c r="AW13" s="1545"/>
      <c r="AX13" s="1545"/>
      <c r="AY13" s="1545"/>
      <c r="AZ13" s="1545"/>
      <c r="BA13" s="1545"/>
      <c r="BB13" s="1545"/>
      <c r="BC13" s="1545"/>
      <c r="BD13" s="1545"/>
      <c r="BE13" s="1545"/>
      <c r="BF13" s="1545"/>
      <c r="BG13" s="1545"/>
      <c r="BH13" s="1545"/>
      <c r="BI13" s="1545"/>
      <c r="BJ13" s="1545"/>
      <c r="BK13" s="1545"/>
      <c r="BL13" s="1545"/>
      <c r="BM13" s="1545"/>
    </row>
    <row r="14" spans="1:65" s="129" customFormat="1" ht="15.75" customHeight="1">
      <c r="A14" s="139"/>
      <c r="B14" s="1745"/>
      <c r="C14" s="1746"/>
      <c r="D14" s="1746"/>
      <c r="E14" s="1784"/>
      <c r="F14" s="1785"/>
      <c r="G14" s="1785"/>
      <c r="H14" s="1785"/>
      <c r="I14" s="1247"/>
      <c r="J14" s="284" t="s">
        <v>2060</v>
      </c>
      <c r="K14" s="285"/>
      <c r="L14" s="285"/>
      <c r="M14" s="286"/>
      <c r="N14" s="285" t="s">
        <v>7</v>
      </c>
      <c r="O14" s="285" t="s">
        <v>2061</v>
      </c>
      <c r="P14" s="285"/>
      <c r="Q14" s="285"/>
      <c r="R14" s="285"/>
      <c r="S14" s="286"/>
      <c r="T14" s="287" t="s">
        <v>7</v>
      </c>
      <c r="U14" s="1750"/>
      <c r="V14" s="1751"/>
      <c r="W14" s="1751"/>
      <c r="X14" s="1751"/>
      <c r="Y14" s="1752"/>
      <c r="Z14" s="1759"/>
      <c r="AA14" s="1760"/>
      <c r="AB14" s="1760"/>
      <c r="AC14" s="1760"/>
      <c r="AD14" s="1761"/>
      <c r="AE14" s="1553"/>
      <c r="AF14" s="1554"/>
      <c r="AG14" s="1554"/>
      <c r="AH14" s="1554"/>
      <c r="AI14" s="1555"/>
      <c r="AK14" s="1545"/>
      <c r="AL14" s="1545"/>
      <c r="AM14" s="1545"/>
      <c r="AN14" s="1545"/>
      <c r="AO14" s="1545"/>
      <c r="AP14" s="1545"/>
      <c r="AQ14" s="1545"/>
      <c r="AR14" s="1545"/>
      <c r="AS14" s="1545"/>
      <c r="AT14" s="1545"/>
      <c r="AU14" s="1545"/>
      <c r="AV14" s="1545"/>
      <c r="AW14" s="1545"/>
      <c r="AX14" s="1545"/>
      <c r="AY14" s="1545"/>
      <c r="AZ14" s="1545"/>
      <c r="BA14" s="1545"/>
      <c r="BB14" s="1545"/>
      <c r="BC14" s="1545"/>
      <c r="BD14" s="1545"/>
      <c r="BE14" s="1545"/>
      <c r="BF14" s="1545"/>
      <c r="BG14" s="1545"/>
      <c r="BH14" s="1545"/>
      <c r="BI14" s="1545"/>
      <c r="BJ14" s="1545"/>
      <c r="BK14" s="1545"/>
      <c r="BL14" s="1545"/>
      <c r="BM14" s="1545"/>
    </row>
    <row r="15" spans="1:65" s="129" customFormat="1" ht="15.75" customHeight="1">
      <c r="A15" s="139"/>
      <c r="B15" s="1745"/>
      <c r="C15" s="1746"/>
      <c r="D15" s="1746"/>
      <c r="E15" s="1784"/>
      <c r="F15" s="1785"/>
      <c r="G15" s="1785"/>
      <c r="H15" s="1785"/>
      <c r="I15" s="1247"/>
      <c r="J15" s="1207" t="s">
        <v>283</v>
      </c>
      <c r="K15" s="1208"/>
      <c r="L15" s="1733"/>
      <c r="M15" s="1733"/>
      <c r="N15" s="1079" t="s">
        <v>25</v>
      </c>
      <c r="O15" s="1733"/>
      <c r="P15" s="1733"/>
      <c r="Q15" s="1079" t="s">
        <v>1201</v>
      </c>
      <c r="R15" s="1733"/>
      <c r="S15" s="1733"/>
      <c r="T15" s="1079" t="s">
        <v>40</v>
      </c>
      <c r="U15" s="1750"/>
      <c r="V15" s="1751"/>
      <c r="W15" s="1751"/>
      <c r="X15" s="1751"/>
      <c r="Y15" s="1752"/>
      <c r="Z15" s="1759"/>
      <c r="AA15" s="1760"/>
      <c r="AB15" s="1760"/>
      <c r="AC15" s="1760"/>
      <c r="AD15" s="1761"/>
      <c r="AE15" s="1553"/>
      <c r="AF15" s="1554"/>
      <c r="AG15" s="1554"/>
      <c r="AH15" s="1554"/>
      <c r="AI15" s="1555"/>
      <c r="AL15" s="46"/>
      <c r="AO15" s="130"/>
      <c r="AP15" s="130"/>
      <c r="AQ15" s="130"/>
      <c r="AR15" s="130"/>
      <c r="AS15" s="130"/>
      <c r="AT15" s="130"/>
      <c r="AU15" s="130"/>
      <c r="AV15" s="130"/>
    </row>
    <row r="16" spans="1:65" s="129" customFormat="1" ht="15.75" customHeight="1">
      <c r="A16" s="139"/>
      <c r="B16" s="1745"/>
      <c r="C16" s="1746"/>
      <c r="D16" s="1746"/>
      <c r="E16" s="1786"/>
      <c r="F16" s="1787"/>
      <c r="G16" s="1787"/>
      <c r="H16" s="1787"/>
      <c r="I16" s="1212"/>
      <c r="J16" s="288" t="s">
        <v>2060</v>
      </c>
      <c r="K16" s="289"/>
      <c r="L16" s="289"/>
      <c r="M16" s="290"/>
      <c r="N16" s="289" t="s">
        <v>7</v>
      </c>
      <c r="O16" s="289" t="s">
        <v>2061</v>
      </c>
      <c r="P16" s="289"/>
      <c r="Q16" s="289"/>
      <c r="R16" s="289"/>
      <c r="S16" s="290"/>
      <c r="T16" s="291" t="s">
        <v>7</v>
      </c>
      <c r="U16" s="1753"/>
      <c r="V16" s="1754"/>
      <c r="W16" s="1754"/>
      <c r="X16" s="1754"/>
      <c r="Y16" s="1755"/>
      <c r="Z16" s="1762"/>
      <c r="AA16" s="1763"/>
      <c r="AB16" s="1763"/>
      <c r="AC16" s="1763"/>
      <c r="AD16" s="1764"/>
      <c r="AE16" s="1553"/>
      <c r="AF16" s="1554"/>
      <c r="AG16" s="1554"/>
      <c r="AH16" s="1554"/>
      <c r="AI16" s="1555"/>
      <c r="AL16" s="46"/>
      <c r="AO16" s="130"/>
      <c r="AP16" s="130"/>
      <c r="AQ16" s="130"/>
      <c r="AR16" s="130"/>
      <c r="AS16" s="130"/>
      <c r="AT16" s="130"/>
      <c r="AU16" s="130"/>
      <c r="AV16" s="130"/>
    </row>
    <row r="17" spans="1:65" s="129" customFormat="1" ht="15.75" customHeight="1">
      <c r="A17" s="139"/>
      <c r="B17" s="1745"/>
      <c r="C17" s="1746"/>
      <c r="D17" s="1746"/>
      <c r="E17" s="1606" t="s">
        <v>1784</v>
      </c>
      <c r="F17" s="1578"/>
      <c r="G17" s="1578"/>
      <c r="H17" s="1578"/>
      <c r="I17" s="1041"/>
      <c r="J17" s="1207" t="s">
        <v>283</v>
      </c>
      <c r="K17" s="1208"/>
      <c r="L17" s="1733"/>
      <c r="M17" s="1733"/>
      <c r="N17" s="1079" t="s">
        <v>25</v>
      </c>
      <c r="O17" s="1733"/>
      <c r="P17" s="1733"/>
      <c r="Q17" s="1079" t="s">
        <v>1201</v>
      </c>
      <c r="R17" s="1733"/>
      <c r="S17" s="1733"/>
      <c r="T17" s="1079" t="s">
        <v>40</v>
      </c>
      <c r="U17" s="1747"/>
      <c r="V17" s="1748"/>
      <c r="W17" s="1748"/>
      <c r="X17" s="1748"/>
      <c r="Y17" s="1749"/>
      <c r="Z17" s="1756"/>
      <c r="AA17" s="1757"/>
      <c r="AB17" s="1757"/>
      <c r="AC17" s="1757"/>
      <c r="AD17" s="1758"/>
      <c r="AE17" s="1553"/>
      <c r="AF17" s="1554"/>
      <c r="AG17" s="1554"/>
      <c r="AH17" s="1554"/>
      <c r="AI17" s="1555"/>
      <c r="AL17" s="46"/>
      <c r="AO17" s="130"/>
      <c r="AP17" s="130"/>
      <c r="AQ17" s="130"/>
      <c r="AR17" s="130"/>
      <c r="AS17" s="130"/>
      <c r="AT17" s="130"/>
      <c r="AU17" s="130"/>
      <c r="AV17" s="130"/>
    </row>
    <row r="18" spans="1:65" s="129" customFormat="1" ht="15.75" customHeight="1">
      <c r="A18" s="139"/>
      <c r="B18" s="1745"/>
      <c r="C18" s="1746"/>
      <c r="D18" s="1746"/>
      <c r="E18" s="1784"/>
      <c r="F18" s="1785"/>
      <c r="G18" s="1785"/>
      <c r="H18" s="1785"/>
      <c r="I18" s="1247" t="s">
        <v>2003</v>
      </c>
      <c r="J18" s="284" t="s">
        <v>2060</v>
      </c>
      <c r="K18" s="285"/>
      <c r="L18" s="285"/>
      <c r="M18" s="286"/>
      <c r="N18" s="285" t="s">
        <v>7</v>
      </c>
      <c r="O18" s="285" t="s">
        <v>2061</v>
      </c>
      <c r="P18" s="285"/>
      <c r="Q18" s="285"/>
      <c r="R18" s="285"/>
      <c r="S18" s="286"/>
      <c r="T18" s="287" t="s">
        <v>7</v>
      </c>
      <c r="U18" s="1750"/>
      <c r="V18" s="1751"/>
      <c r="W18" s="1751"/>
      <c r="X18" s="1751"/>
      <c r="Y18" s="1752"/>
      <c r="Z18" s="1759"/>
      <c r="AA18" s="1760"/>
      <c r="AB18" s="1760"/>
      <c r="AC18" s="1760"/>
      <c r="AD18" s="1761"/>
      <c r="AE18" s="1553"/>
      <c r="AF18" s="1554"/>
      <c r="AG18" s="1554"/>
      <c r="AH18" s="1554"/>
      <c r="AI18" s="1555"/>
      <c r="AL18" s="46"/>
      <c r="AO18" s="130"/>
      <c r="AP18" s="130"/>
      <c r="AQ18" s="130"/>
      <c r="AR18" s="130"/>
      <c r="AS18" s="130"/>
      <c r="AT18" s="130"/>
      <c r="AU18" s="130"/>
      <c r="AV18" s="130"/>
    </row>
    <row r="19" spans="1:65" s="129" customFormat="1" ht="15.75" customHeight="1">
      <c r="A19" s="139"/>
      <c r="B19" s="1745"/>
      <c r="C19" s="1746"/>
      <c r="D19" s="1746"/>
      <c r="E19" s="1784"/>
      <c r="F19" s="1785"/>
      <c r="G19" s="1785"/>
      <c r="H19" s="1785"/>
      <c r="I19" s="1247"/>
      <c r="J19" s="1207" t="s">
        <v>283</v>
      </c>
      <c r="K19" s="1208"/>
      <c r="L19" s="1733"/>
      <c r="M19" s="1733"/>
      <c r="N19" s="1079" t="s">
        <v>25</v>
      </c>
      <c r="O19" s="1733"/>
      <c r="P19" s="1733"/>
      <c r="Q19" s="1079" t="s">
        <v>1201</v>
      </c>
      <c r="R19" s="1733"/>
      <c r="S19" s="1733"/>
      <c r="T19" s="1079" t="s">
        <v>40</v>
      </c>
      <c r="U19" s="1750"/>
      <c r="V19" s="1751"/>
      <c r="W19" s="1751"/>
      <c r="X19" s="1751"/>
      <c r="Y19" s="1752"/>
      <c r="Z19" s="1759"/>
      <c r="AA19" s="1760"/>
      <c r="AB19" s="1760"/>
      <c r="AC19" s="1760"/>
      <c r="AD19" s="1761"/>
      <c r="AE19" s="1553"/>
      <c r="AF19" s="1554"/>
      <c r="AG19" s="1554"/>
      <c r="AH19" s="1554"/>
      <c r="AI19" s="1555"/>
      <c r="AL19" s="46"/>
      <c r="AO19" s="130"/>
      <c r="AP19" s="130"/>
      <c r="AQ19" s="130"/>
      <c r="AR19" s="130"/>
      <c r="AS19" s="130"/>
      <c r="AT19" s="130"/>
      <c r="AU19" s="130"/>
      <c r="AV19" s="130"/>
    </row>
    <row r="20" spans="1:65" s="129" customFormat="1" ht="15.75" customHeight="1">
      <c r="A20" s="139"/>
      <c r="B20" s="1745"/>
      <c r="C20" s="1746"/>
      <c r="D20" s="1746"/>
      <c r="E20" s="1786"/>
      <c r="F20" s="1787"/>
      <c r="G20" s="1787"/>
      <c r="H20" s="1787"/>
      <c r="I20" s="1212"/>
      <c r="J20" s="288" t="s">
        <v>2060</v>
      </c>
      <c r="K20" s="289"/>
      <c r="L20" s="289"/>
      <c r="M20" s="290"/>
      <c r="N20" s="289" t="s">
        <v>7</v>
      </c>
      <c r="O20" s="289" t="s">
        <v>2061</v>
      </c>
      <c r="P20" s="289"/>
      <c r="Q20" s="289"/>
      <c r="R20" s="289"/>
      <c r="S20" s="290"/>
      <c r="T20" s="291" t="s">
        <v>7</v>
      </c>
      <c r="U20" s="1753"/>
      <c r="V20" s="1754"/>
      <c r="W20" s="1754"/>
      <c r="X20" s="1754"/>
      <c r="Y20" s="1755"/>
      <c r="Z20" s="1762"/>
      <c r="AA20" s="1763"/>
      <c r="AB20" s="1763"/>
      <c r="AC20" s="1763"/>
      <c r="AD20" s="1764"/>
      <c r="AE20" s="1553"/>
      <c r="AF20" s="1554"/>
      <c r="AG20" s="1554"/>
      <c r="AH20" s="1554"/>
      <c r="AI20" s="1555"/>
      <c r="AL20" s="46"/>
      <c r="AO20" s="130"/>
      <c r="AP20" s="130"/>
      <c r="AQ20" s="130"/>
      <c r="AR20" s="130"/>
      <c r="AS20" s="130"/>
      <c r="AT20" s="130"/>
      <c r="AU20" s="130"/>
      <c r="AV20" s="130"/>
    </row>
    <row r="21" spans="1:65" s="129" customFormat="1" ht="15.75" customHeight="1">
      <c r="A21" s="139"/>
      <c r="B21" s="1270" t="s">
        <v>1740</v>
      </c>
      <c r="C21" s="1271"/>
      <c r="D21" s="1271"/>
      <c r="E21" s="1781"/>
      <c r="F21" s="1782"/>
      <c r="G21" s="1782"/>
      <c r="H21" s="1782"/>
      <c r="I21" s="1209" t="s">
        <v>17</v>
      </c>
      <c r="J21" s="1765" t="s">
        <v>1745</v>
      </c>
      <c r="K21" s="1766"/>
      <c r="L21" s="1733"/>
      <c r="M21" s="1733"/>
      <c r="N21" s="1079" t="s">
        <v>25</v>
      </c>
      <c r="O21" s="1733"/>
      <c r="P21" s="1733"/>
      <c r="Q21" s="1079" t="s">
        <v>1201</v>
      </c>
      <c r="R21" s="1733"/>
      <c r="S21" s="1733"/>
      <c r="T21" s="1079" t="s">
        <v>40</v>
      </c>
      <c r="U21" s="1734"/>
      <c r="V21" s="1735"/>
      <c r="W21" s="1735"/>
      <c r="X21" s="1736" t="s">
        <v>1743</v>
      </c>
      <c r="Y21" s="1737"/>
      <c r="Z21" s="1730"/>
      <c r="AA21" s="1730"/>
      <c r="AB21" s="1730"/>
      <c r="AC21" s="1730"/>
      <c r="AD21" s="1730"/>
      <c r="AE21" s="1553" t="s">
        <v>1747</v>
      </c>
      <c r="AF21" s="1554"/>
      <c r="AG21" s="1554"/>
      <c r="AH21" s="1554"/>
      <c r="AI21" s="1555"/>
      <c r="AJ21" s="125"/>
      <c r="AK21" s="1543"/>
      <c r="AL21" s="1543"/>
      <c r="AM21" s="1543"/>
      <c r="AN21" s="1543"/>
      <c r="AO21" s="1543"/>
      <c r="AP21" s="1543"/>
      <c r="AQ21" s="1543"/>
      <c r="AR21" s="1543"/>
      <c r="AS21" s="1543"/>
      <c r="AT21" s="1543"/>
      <c r="AU21" s="1543"/>
      <c r="AV21" s="1543"/>
      <c r="AW21" s="1543"/>
      <c r="AX21" s="1543"/>
      <c r="AY21" s="1543"/>
      <c r="AZ21" s="1543"/>
      <c r="BA21" s="1543"/>
      <c r="BB21" s="1543"/>
      <c r="BC21" s="1543"/>
      <c r="BD21" s="1543"/>
      <c r="BE21" s="1543"/>
      <c r="BF21" s="1543"/>
      <c r="BG21" s="1543"/>
      <c r="BH21" s="1543"/>
      <c r="BI21" s="1543"/>
      <c r="BJ21" s="1543"/>
      <c r="BK21" s="1543"/>
      <c r="BL21" s="1543"/>
      <c r="BM21" s="1543"/>
    </row>
    <row r="22" spans="1:65" s="129" customFormat="1" ht="15.75" customHeight="1">
      <c r="A22" s="139"/>
      <c r="B22" s="1273"/>
      <c r="C22" s="1274"/>
      <c r="D22" s="1274"/>
      <c r="E22" s="1788"/>
      <c r="F22" s="1789"/>
      <c r="G22" s="1789"/>
      <c r="H22" s="1789"/>
      <c r="I22" s="1212"/>
      <c r="J22" s="1743" t="s">
        <v>1745</v>
      </c>
      <c r="K22" s="1744"/>
      <c r="L22" s="1738"/>
      <c r="M22" s="1738"/>
      <c r="N22" s="1082" t="s">
        <v>25</v>
      </c>
      <c r="O22" s="1738"/>
      <c r="P22" s="1738"/>
      <c r="Q22" s="1082" t="s">
        <v>1201</v>
      </c>
      <c r="R22" s="1738"/>
      <c r="S22" s="1738"/>
      <c r="T22" s="1082" t="s">
        <v>40</v>
      </c>
      <c r="U22" s="1739"/>
      <c r="V22" s="1740"/>
      <c r="W22" s="1740"/>
      <c r="X22" s="1741" t="s">
        <v>1743</v>
      </c>
      <c r="Y22" s="1742"/>
      <c r="Z22" s="1730"/>
      <c r="AA22" s="1730"/>
      <c r="AB22" s="1730"/>
      <c r="AC22" s="1730"/>
      <c r="AD22" s="1730"/>
      <c r="AE22" s="1553"/>
      <c r="AF22" s="1554"/>
      <c r="AG22" s="1554"/>
      <c r="AH22" s="1554"/>
      <c r="AI22" s="1555"/>
      <c r="AK22" s="1543"/>
      <c r="AL22" s="1543"/>
      <c r="AM22" s="1543"/>
      <c r="AN22" s="1543"/>
      <c r="AO22" s="1543"/>
      <c r="AP22" s="1543"/>
      <c r="AQ22" s="1543"/>
      <c r="AR22" s="1543"/>
      <c r="AS22" s="1543"/>
      <c r="AT22" s="1543"/>
      <c r="AU22" s="1543"/>
      <c r="AV22" s="1543"/>
      <c r="AW22" s="1543"/>
      <c r="AX22" s="1543"/>
      <c r="AY22" s="1543"/>
      <c r="AZ22" s="1543"/>
      <c r="BA22" s="1543"/>
      <c r="BB22" s="1543"/>
      <c r="BC22" s="1543"/>
      <c r="BD22" s="1543"/>
      <c r="BE22" s="1543"/>
      <c r="BF22" s="1543"/>
      <c r="BG22" s="1543"/>
      <c r="BH22" s="1543"/>
      <c r="BI22" s="1543"/>
      <c r="BJ22" s="1543"/>
      <c r="BK22" s="1543"/>
      <c r="BL22" s="1543"/>
      <c r="BM22" s="1543"/>
    </row>
    <row r="23" spans="1:65" s="129" customFormat="1" ht="15.75" customHeight="1">
      <c r="A23" s="139"/>
      <c r="B23" s="1270" t="s">
        <v>31</v>
      </c>
      <c r="C23" s="1271"/>
      <c r="D23" s="1271"/>
      <c r="E23" s="1781"/>
      <c r="F23" s="1782"/>
      <c r="G23" s="1782"/>
      <c r="H23" s="1782"/>
      <c r="I23" s="1209" t="s">
        <v>17</v>
      </c>
      <c r="J23" s="1765" t="s">
        <v>1745</v>
      </c>
      <c r="K23" s="1766"/>
      <c r="L23" s="1733"/>
      <c r="M23" s="1733"/>
      <c r="N23" s="1079" t="s">
        <v>25</v>
      </c>
      <c r="O23" s="1733"/>
      <c r="P23" s="1733"/>
      <c r="Q23" s="1079" t="s">
        <v>1201</v>
      </c>
      <c r="R23" s="1733"/>
      <c r="S23" s="1733"/>
      <c r="T23" s="1079" t="s">
        <v>40</v>
      </c>
      <c r="U23" s="1734"/>
      <c r="V23" s="1735"/>
      <c r="W23" s="1735"/>
      <c r="X23" s="1736" t="s">
        <v>1743</v>
      </c>
      <c r="Y23" s="1737"/>
      <c r="Z23" s="1730"/>
      <c r="AA23" s="1730"/>
      <c r="AB23" s="1730"/>
      <c r="AC23" s="1730"/>
      <c r="AD23" s="1730"/>
      <c r="AE23" s="1553"/>
      <c r="AF23" s="1554"/>
      <c r="AG23" s="1554"/>
      <c r="AH23" s="1554"/>
      <c r="AI23" s="1555"/>
      <c r="AK23" s="1543"/>
      <c r="AL23" s="1543"/>
      <c r="AM23" s="1543"/>
      <c r="AN23" s="1543"/>
      <c r="AO23" s="1543"/>
      <c r="AP23" s="1543"/>
      <c r="AQ23" s="1543"/>
      <c r="AR23" s="1543"/>
      <c r="AS23" s="1543"/>
      <c r="AT23" s="1543"/>
      <c r="AU23" s="1543"/>
      <c r="AV23" s="1543"/>
      <c r="AW23" s="1543"/>
      <c r="AX23" s="1543"/>
      <c r="AY23" s="1543"/>
      <c r="AZ23" s="1543"/>
      <c r="BA23" s="1543"/>
      <c r="BB23" s="1543"/>
      <c r="BC23" s="1543"/>
      <c r="BD23" s="1543"/>
      <c r="BE23" s="1543"/>
      <c r="BF23" s="1543"/>
      <c r="BG23" s="1543"/>
      <c r="BH23" s="1543"/>
      <c r="BI23" s="1543"/>
      <c r="BJ23" s="1543"/>
      <c r="BK23" s="1543"/>
      <c r="BL23" s="1543"/>
      <c r="BM23" s="1543"/>
    </row>
    <row r="24" spans="1:65" s="129" customFormat="1" ht="15.75" customHeight="1">
      <c r="A24" s="139"/>
      <c r="B24" s="1273"/>
      <c r="C24" s="1274"/>
      <c r="D24" s="1274"/>
      <c r="E24" s="1783"/>
      <c r="F24" s="1738"/>
      <c r="G24" s="1738"/>
      <c r="H24" s="1738"/>
      <c r="I24" s="1212"/>
      <c r="J24" s="1743" t="s">
        <v>1745</v>
      </c>
      <c r="K24" s="1744"/>
      <c r="L24" s="1738"/>
      <c r="M24" s="1738"/>
      <c r="N24" s="1082" t="s">
        <v>25</v>
      </c>
      <c r="O24" s="1738"/>
      <c r="P24" s="1738"/>
      <c r="Q24" s="1082" t="s">
        <v>1201</v>
      </c>
      <c r="R24" s="1738"/>
      <c r="S24" s="1738"/>
      <c r="T24" s="1082" t="s">
        <v>40</v>
      </c>
      <c r="U24" s="1739"/>
      <c r="V24" s="1740"/>
      <c r="W24" s="1740"/>
      <c r="X24" s="1741" t="s">
        <v>1743</v>
      </c>
      <c r="Y24" s="1742"/>
      <c r="Z24" s="1730"/>
      <c r="AA24" s="1730"/>
      <c r="AB24" s="1730"/>
      <c r="AC24" s="1730"/>
      <c r="AD24" s="1730"/>
      <c r="AE24" s="1553"/>
      <c r="AF24" s="1554"/>
      <c r="AG24" s="1554"/>
      <c r="AH24" s="1554"/>
      <c r="AI24" s="1555"/>
      <c r="AL24" s="46"/>
    </row>
    <row r="25" spans="1:65" s="129" customFormat="1" ht="15.75" customHeight="1">
      <c r="A25" s="139"/>
      <c r="B25" s="1270" t="s">
        <v>1741</v>
      </c>
      <c r="C25" s="1271"/>
      <c r="D25" s="1271"/>
      <c r="E25" s="1606" t="s">
        <v>1738</v>
      </c>
      <c r="F25" s="1578"/>
      <c r="G25" s="1578"/>
      <c r="H25" s="1578"/>
      <c r="I25" s="1247" t="s">
        <v>17</v>
      </c>
      <c r="J25" s="1767"/>
      <c r="K25" s="1768"/>
      <c r="L25" s="1768"/>
      <c r="M25" s="1768"/>
      <c r="N25" s="1768"/>
      <c r="O25" s="1768"/>
      <c r="P25" s="1768"/>
      <c r="Q25" s="1768"/>
      <c r="R25" s="1768"/>
      <c r="S25" s="1768"/>
      <c r="T25" s="1768"/>
      <c r="U25" s="1768"/>
      <c r="V25" s="1768"/>
      <c r="W25" s="1768"/>
      <c r="X25" s="1768"/>
      <c r="Y25" s="1768"/>
      <c r="Z25" s="1768"/>
      <c r="AA25" s="1768"/>
      <c r="AB25" s="1768"/>
      <c r="AC25" s="1768"/>
      <c r="AD25" s="1769"/>
      <c r="AE25" s="1553"/>
      <c r="AF25" s="1554"/>
      <c r="AG25" s="1554"/>
      <c r="AH25" s="1554"/>
      <c r="AI25" s="1555"/>
      <c r="AL25" s="46"/>
    </row>
    <row r="26" spans="1:65" s="129" customFormat="1" ht="15.75" customHeight="1">
      <c r="A26" s="139"/>
      <c r="B26" s="1745"/>
      <c r="C26" s="1746"/>
      <c r="D26" s="1746"/>
      <c r="E26" s="1776"/>
      <c r="F26" s="1777"/>
      <c r="G26" s="1777"/>
      <c r="H26" s="1777"/>
      <c r="I26" s="1247"/>
      <c r="J26" s="1770"/>
      <c r="K26" s="1771"/>
      <c r="L26" s="1771"/>
      <c r="M26" s="1771"/>
      <c r="N26" s="1771"/>
      <c r="O26" s="1771"/>
      <c r="P26" s="1771"/>
      <c r="Q26" s="1771"/>
      <c r="R26" s="1771"/>
      <c r="S26" s="1771"/>
      <c r="T26" s="1771"/>
      <c r="U26" s="1771"/>
      <c r="V26" s="1771"/>
      <c r="W26" s="1771"/>
      <c r="X26" s="1771"/>
      <c r="Y26" s="1771"/>
      <c r="Z26" s="1771"/>
      <c r="AA26" s="1771"/>
      <c r="AB26" s="1771"/>
      <c r="AC26" s="1771"/>
      <c r="AD26" s="1772"/>
      <c r="AE26" s="1553"/>
      <c r="AF26" s="1554"/>
      <c r="AG26" s="1554"/>
      <c r="AH26" s="1554"/>
      <c r="AI26" s="1555"/>
      <c r="AL26" s="46"/>
    </row>
    <row r="27" spans="1:65" s="129" customFormat="1" ht="15.75" customHeight="1">
      <c r="A27" s="139"/>
      <c r="B27" s="1745"/>
      <c r="C27" s="1746"/>
      <c r="D27" s="1746"/>
      <c r="E27" s="1606" t="s">
        <v>1739</v>
      </c>
      <c r="F27" s="1578"/>
      <c r="G27" s="1578"/>
      <c r="H27" s="1578"/>
      <c r="I27" s="1247"/>
      <c r="J27" s="1770"/>
      <c r="K27" s="1771"/>
      <c r="L27" s="1771"/>
      <c r="M27" s="1771"/>
      <c r="N27" s="1771"/>
      <c r="O27" s="1771"/>
      <c r="P27" s="1771"/>
      <c r="Q27" s="1771"/>
      <c r="R27" s="1771"/>
      <c r="S27" s="1771"/>
      <c r="T27" s="1771"/>
      <c r="U27" s="1771"/>
      <c r="V27" s="1771"/>
      <c r="W27" s="1771"/>
      <c r="X27" s="1771"/>
      <c r="Y27" s="1771"/>
      <c r="Z27" s="1771"/>
      <c r="AA27" s="1771"/>
      <c r="AB27" s="1771"/>
      <c r="AC27" s="1771"/>
      <c r="AD27" s="1772"/>
      <c r="AE27" s="1553"/>
      <c r="AF27" s="1554"/>
      <c r="AG27" s="1554"/>
      <c r="AH27" s="1554"/>
      <c r="AI27" s="1555"/>
      <c r="AL27" s="46"/>
    </row>
    <row r="28" spans="1:65" s="129" customFormat="1" ht="15.75" customHeight="1">
      <c r="A28" s="139"/>
      <c r="B28" s="1273"/>
      <c r="C28" s="1274"/>
      <c r="D28" s="1274"/>
      <c r="E28" s="1731"/>
      <c r="F28" s="1732"/>
      <c r="G28" s="1732"/>
      <c r="H28" s="1732"/>
      <c r="I28" s="1212"/>
      <c r="J28" s="1773"/>
      <c r="K28" s="1774"/>
      <c r="L28" s="1774"/>
      <c r="M28" s="1774"/>
      <c r="N28" s="1774"/>
      <c r="O28" s="1774"/>
      <c r="P28" s="1774"/>
      <c r="Q28" s="1774"/>
      <c r="R28" s="1774"/>
      <c r="S28" s="1774"/>
      <c r="T28" s="1774"/>
      <c r="U28" s="1774"/>
      <c r="V28" s="1774"/>
      <c r="W28" s="1774"/>
      <c r="X28" s="1774"/>
      <c r="Y28" s="1774"/>
      <c r="Z28" s="1774"/>
      <c r="AA28" s="1774"/>
      <c r="AB28" s="1774"/>
      <c r="AC28" s="1774"/>
      <c r="AD28" s="1775"/>
      <c r="AE28" s="1553"/>
      <c r="AF28" s="1554"/>
      <c r="AG28" s="1554"/>
      <c r="AH28" s="1554"/>
      <c r="AI28" s="1555"/>
      <c r="AL28" s="46"/>
    </row>
    <row r="29" spans="1:65" s="129" customFormat="1" ht="15.75" customHeight="1">
      <c r="A29" s="139"/>
      <c r="B29" s="1087"/>
      <c r="C29" s="121"/>
      <c r="D29" s="121"/>
      <c r="E29" s="121"/>
      <c r="F29" s="121"/>
      <c r="G29" s="121"/>
      <c r="H29" s="121"/>
      <c r="I29" s="121"/>
      <c r="J29" s="292"/>
      <c r="K29" s="292"/>
      <c r="L29" s="292"/>
      <c r="M29" s="292"/>
      <c r="N29" s="292"/>
      <c r="O29" s="292"/>
      <c r="P29" s="292"/>
      <c r="Q29" s="292"/>
      <c r="R29" s="292"/>
      <c r="S29" s="292"/>
      <c r="T29" s="292"/>
      <c r="U29" s="292"/>
      <c r="V29" s="292"/>
      <c r="W29" s="292"/>
      <c r="X29" s="293"/>
      <c r="Y29" s="292"/>
      <c r="Z29" s="292"/>
      <c r="AA29" s="292"/>
      <c r="AB29" s="292"/>
      <c r="AC29" s="292"/>
      <c r="AD29" s="292"/>
      <c r="AE29" s="1064"/>
      <c r="AF29" s="1064"/>
      <c r="AG29" s="1064"/>
      <c r="AH29" s="1064"/>
      <c r="AI29" s="1065"/>
      <c r="AL29" s="46"/>
    </row>
    <row r="30" spans="1:65" s="129" customFormat="1" ht="13.7" customHeight="1">
      <c r="A30" s="139"/>
      <c r="B30" s="136"/>
      <c r="C30" s="313" t="s">
        <v>115</v>
      </c>
      <c r="D30" s="313" t="s">
        <v>2651</v>
      </c>
      <c r="E30" s="136"/>
      <c r="F30" s="136"/>
      <c r="G30" s="136"/>
      <c r="H30" s="136"/>
      <c r="I30" s="136"/>
      <c r="J30" s="136"/>
      <c r="K30" s="136"/>
      <c r="L30" s="136"/>
      <c r="M30" s="136"/>
      <c r="N30" s="136"/>
      <c r="O30" s="136"/>
      <c r="P30" s="136"/>
      <c r="Q30" s="136"/>
      <c r="R30" s="136"/>
      <c r="S30" s="136"/>
      <c r="T30" s="136"/>
      <c r="U30" s="136"/>
      <c r="V30" s="136"/>
      <c r="W30" s="136"/>
      <c r="X30" s="415"/>
      <c r="Y30" s="121"/>
      <c r="Z30" s="121"/>
      <c r="AA30" s="121"/>
      <c r="AB30" s="121"/>
      <c r="AC30" s="121"/>
      <c r="AD30" s="121"/>
      <c r="AE30" s="121"/>
      <c r="AF30" s="121"/>
      <c r="AG30" s="121"/>
      <c r="AH30" s="121"/>
      <c r="AI30" s="219"/>
      <c r="AL30" s="46"/>
    </row>
    <row r="31" spans="1:65" s="129" customFormat="1" ht="13.7" customHeight="1">
      <c r="A31" s="139"/>
      <c r="B31" s="136"/>
      <c r="C31" s="136"/>
      <c r="D31" s="136"/>
      <c r="E31" s="136"/>
      <c r="F31" s="136"/>
      <c r="G31" s="136"/>
      <c r="H31" s="136"/>
      <c r="I31" s="416"/>
      <c r="P31" s="1131" t="s">
        <v>134</v>
      </c>
      <c r="Q31" s="1107" t="s">
        <v>8</v>
      </c>
      <c r="R31" s="1107"/>
      <c r="S31" s="1107"/>
      <c r="T31" s="1131" t="s">
        <v>134</v>
      </c>
      <c r="U31" s="1107" t="s">
        <v>9</v>
      </c>
      <c r="V31" s="1107"/>
      <c r="W31" s="136"/>
      <c r="X31" s="415"/>
      <c r="Y31" s="925"/>
      <c r="Z31" s="925"/>
      <c r="AA31" s="925"/>
      <c r="AB31" s="925"/>
      <c r="AC31" s="925"/>
      <c r="AD31" s="925"/>
      <c r="AE31" s="925"/>
      <c r="AF31" s="925"/>
      <c r="AG31" s="925"/>
      <c r="AH31" s="925"/>
      <c r="AI31" s="406"/>
      <c r="AJ31" s="139"/>
      <c r="AL31" s="46"/>
    </row>
    <row r="32" spans="1:65" s="129" customFormat="1" ht="4.5" customHeight="1">
      <c r="A32" s="139"/>
      <c r="B32" s="136"/>
      <c r="C32" s="136"/>
      <c r="D32" s="136"/>
      <c r="E32" s="136"/>
      <c r="F32" s="136"/>
      <c r="G32" s="136"/>
      <c r="H32" s="136"/>
      <c r="I32" s="416"/>
      <c r="J32" s="121"/>
      <c r="K32" s="121"/>
      <c r="L32" s="121"/>
      <c r="M32" s="121"/>
      <c r="N32" s="121"/>
      <c r="O32" s="121"/>
      <c r="P32" s="121"/>
      <c r="Q32" s="313"/>
      <c r="R32" s="136"/>
      <c r="S32" s="136"/>
      <c r="T32" s="136"/>
      <c r="U32" s="136"/>
      <c r="V32" s="136"/>
      <c r="W32" s="136"/>
      <c r="X32" s="415"/>
      <c r="Y32" s="925"/>
      <c r="Z32" s="925"/>
      <c r="AA32" s="925"/>
      <c r="AB32" s="925"/>
      <c r="AC32" s="925"/>
      <c r="AD32" s="925"/>
      <c r="AE32" s="925"/>
      <c r="AF32" s="925"/>
      <c r="AG32" s="925"/>
      <c r="AH32" s="406"/>
      <c r="AJ32" s="139"/>
      <c r="AK32" s="46"/>
    </row>
    <row r="33" spans="1:65" s="129" customFormat="1" ht="15.75" customHeight="1">
      <c r="A33" s="139"/>
      <c r="B33" s="1087"/>
      <c r="C33" s="1120" t="s">
        <v>115</v>
      </c>
      <c r="D33" s="1120" t="s">
        <v>1873</v>
      </c>
      <c r="E33" s="232"/>
      <c r="F33" s="232"/>
      <c r="G33" s="232"/>
      <c r="H33" s="232"/>
      <c r="I33" s="232"/>
      <c r="J33" s="294"/>
      <c r="K33" s="294"/>
      <c r="L33" s="294"/>
      <c r="M33" s="294"/>
      <c r="N33" s="294"/>
      <c r="O33" s="294"/>
      <c r="P33" s="294"/>
      <c r="Q33" s="294"/>
      <c r="R33" s="294"/>
      <c r="S33" s="294"/>
      <c r="T33" s="294"/>
      <c r="U33" s="294"/>
      <c r="V33" s="294"/>
      <c r="W33" s="294"/>
      <c r="X33" s="295"/>
      <c r="Y33" s="292"/>
      <c r="Z33" s="292"/>
      <c r="AA33" s="292"/>
      <c r="AB33" s="292"/>
      <c r="AC33" s="292"/>
      <c r="AD33" s="292"/>
      <c r="AE33" s="1064"/>
      <c r="AF33" s="1064"/>
      <c r="AG33" s="1064"/>
      <c r="AH33" s="1064"/>
      <c r="AI33" s="1064"/>
      <c r="AJ33" s="139"/>
      <c r="AL33" s="46"/>
    </row>
    <row r="34" spans="1:65" s="129" customFormat="1" ht="15.75" customHeight="1">
      <c r="A34" s="139"/>
      <c r="B34" s="1087"/>
      <c r="C34" s="1120"/>
      <c r="D34" s="1120"/>
      <c r="E34" s="232"/>
      <c r="F34" s="232"/>
      <c r="G34" s="232"/>
      <c r="H34" s="232"/>
      <c r="I34" s="232"/>
      <c r="J34" s="294"/>
      <c r="K34" s="296"/>
      <c r="L34" s="1131" t="s">
        <v>134</v>
      </c>
      <c r="M34" s="1107" t="s">
        <v>1874</v>
      </c>
      <c r="N34" s="294"/>
      <c r="O34" s="297" t="s">
        <v>1875</v>
      </c>
      <c r="P34" s="1131"/>
      <c r="Q34" s="1120" t="s">
        <v>1876</v>
      </c>
      <c r="R34" s="1107"/>
      <c r="S34" s="1107"/>
      <c r="T34" s="1131" t="s">
        <v>134</v>
      </c>
      <c r="U34" s="1107" t="s">
        <v>9</v>
      </c>
      <c r="V34" s="1107"/>
      <c r="W34" s="1107"/>
      <c r="X34" s="295"/>
      <c r="Y34" s="292"/>
      <c r="Z34" s="292"/>
      <c r="AA34" s="292"/>
      <c r="AB34" s="292"/>
      <c r="AC34" s="292"/>
      <c r="AD34" s="292"/>
      <c r="AE34" s="1064"/>
      <c r="AF34" s="1064"/>
      <c r="AG34" s="1064"/>
      <c r="AH34" s="1064"/>
      <c r="AI34" s="1065"/>
      <c r="AL34" s="46"/>
    </row>
    <row r="35" spans="1:65" s="129" customFormat="1" ht="15.75" customHeight="1">
      <c r="A35" s="139"/>
      <c r="B35" s="1087"/>
      <c r="C35" s="1120"/>
      <c r="D35" s="1120"/>
      <c r="E35" s="232"/>
      <c r="F35" s="232"/>
      <c r="G35" s="232"/>
      <c r="H35" s="232"/>
      <c r="I35" s="232"/>
      <c r="J35" s="232"/>
      <c r="K35" s="232"/>
      <c r="L35" s="232"/>
      <c r="M35" s="232"/>
      <c r="N35" s="232"/>
      <c r="O35" s="232"/>
      <c r="P35" s="232"/>
      <c r="Q35" s="232"/>
      <c r="R35" s="232"/>
      <c r="S35" s="232"/>
      <c r="T35" s="232"/>
      <c r="U35" s="232"/>
      <c r="V35" s="232"/>
      <c r="W35" s="232"/>
      <c r="X35" s="295"/>
      <c r="Y35" s="292"/>
      <c r="Z35" s="292"/>
      <c r="AA35" s="292"/>
      <c r="AB35" s="292"/>
      <c r="AC35" s="292"/>
      <c r="AD35" s="292"/>
      <c r="AE35" s="1064"/>
      <c r="AF35" s="1064"/>
      <c r="AG35" s="1064"/>
      <c r="AH35" s="1064"/>
      <c r="AI35" s="1065"/>
      <c r="AL35" s="46"/>
    </row>
    <row r="36" spans="1:65" s="129" customFormat="1" ht="15.75" customHeight="1">
      <c r="A36" s="139"/>
      <c r="B36" s="1087"/>
      <c r="C36" s="1120"/>
      <c r="D36" s="1120" t="s">
        <v>2187</v>
      </c>
      <c r="E36" s="232"/>
      <c r="F36" s="232"/>
      <c r="G36" s="232"/>
      <c r="H36" s="232"/>
      <c r="I36" s="136"/>
      <c r="J36" s="136"/>
      <c r="K36" s="136"/>
      <c r="L36" s="136"/>
      <c r="M36" s="136"/>
      <c r="N36" s="136"/>
      <c r="O36" s="136"/>
      <c r="P36" s="136"/>
      <c r="Q36" s="136"/>
      <c r="R36" s="136"/>
      <c r="S36" s="136"/>
      <c r="T36" s="136"/>
      <c r="U36" s="1107"/>
      <c r="X36" s="295"/>
      <c r="Y36" s="292"/>
      <c r="Z36" s="292"/>
      <c r="AA36" s="292"/>
      <c r="AB36" s="292"/>
      <c r="AC36" s="292"/>
      <c r="AD36" s="292"/>
      <c r="AE36" s="1064"/>
      <c r="AF36" s="1064"/>
      <c r="AG36" s="1064"/>
      <c r="AH36" s="1064"/>
      <c r="AI36" s="1065"/>
      <c r="AL36" s="46"/>
    </row>
    <row r="37" spans="1:65" s="129" customFormat="1" ht="15.75" customHeight="1">
      <c r="A37" s="139"/>
      <c r="B37" s="1087"/>
      <c r="C37" s="1120"/>
      <c r="D37" s="1120" t="s">
        <v>2188</v>
      </c>
      <c r="E37" s="232"/>
      <c r="F37" s="232"/>
      <c r="G37" s="232"/>
      <c r="H37" s="232"/>
      <c r="I37" s="136"/>
      <c r="J37" s="136"/>
      <c r="K37" s="136"/>
      <c r="L37" s="136"/>
      <c r="M37" s="136"/>
      <c r="N37" s="136"/>
      <c r="O37" s="136"/>
      <c r="P37" s="136"/>
      <c r="Q37" s="136"/>
      <c r="R37" s="136"/>
      <c r="S37" s="136"/>
      <c r="T37" s="136"/>
      <c r="U37" s="1107"/>
      <c r="X37" s="295"/>
      <c r="Y37" s="292"/>
      <c r="Z37" s="292"/>
      <c r="AA37" s="292"/>
      <c r="AB37" s="292"/>
      <c r="AC37" s="292"/>
      <c r="AD37" s="292"/>
      <c r="AE37" s="1064"/>
      <c r="AF37" s="1064"/>
      <c r="AG37" s="1064"/>
      <c r="AH37" s="1064"/>
      <c r="AI37" s="1065"/>
      <c r="AL37" s="46"/>
    </row>
    <row r="38" spans="1:65" s="129" customFormat="1" ht="15.75" customHeight="1">
      <c r="A38" s="139"/>
      <c r="B38" s="1087"/>
      <c r="C38" s="1120"/>
      <c r="D38" s="1589"/>
      <c r="E38" s="1589"/>
      <c r="F38" s="1589"/>
      <c r="G38" s="1589"/>
      <c r="H38" s="1589"/>
      <c r="I38" s="1589"/>
      <c r="J38" s="1589"/>
      <c r="K38" s="1589"/>
      <c r="L38" s="1589"/>
      <c r="M38" s="1589"/>
      <c r="N38" s="1589"/>
      <c r="O38" s="1589"/>
      <c r="P38" s="1589"/>
      <c r="Q38" s="1589"/>
      <c r="R38" s="1589"/>
      <c r="S38" s="1589"/>
      <c r="T38" s="1589"/>
      <c r="U38" s="1589"/>
      <c r="V38" s="1589"/>
      <c r="W38" s="1589"/>
      <c r="X38" s="292"/>
      <c r="Y38" s="298"/>
      <c r="Z38" s="292"/>
      <c r="AA38" s="292"/>
      <c r="AB38" s="292"/>
      <c r="AC38" s="292"/>
      <c r="AD38" s="292"/>
      <c r="AE38" s="1064"/>
      <c r="AF38" s="1064"/>
      <c r="AG38" s="1064"/>
      <c r="AH38" s="1064"/>
      <c r="AI38" s="1065"/>
      <c r="AL38" s="46"/>
    </row>
    <row r="39" spans="1:65" s="129" customFormat="1" ht="15.75" customHeight="1">
      <c r="A39" s="139"/>
      <c r="B39" s="1087"/>
      <c r="C39" s="1120"/>
      <c r="D39" s="1589"/>
      <c r="E39" s="1589"/>
      <c r="F39" s="1589"/>
      <c r="G39" s="1589"/>
      <c r="H39" s="1589"/>
      <c r="I39" s="1589"/>
      <c r="J39" s="1589"/>
      <c r="K39" s="1589"/>
      <c r="L39" s="1589"/>
      <c r="M39" s="1589"/>
      <c r="N39" s="1589"/>
      <c r="O39" s="1589"/>
      <c r="P39" s="1589"/>
      <c r="Q39" s="1589"/>
      <c r="R39" s="1589"/>
      <c r="S39" s="1589"/>
      <c r="T39" s="1589"/>
      <c r="U39" s="1589"/>
      <c r="V39" s="1589"/>
      <c r="W39" s="1589"/>
      <c r="X39" s="292"/>
      <c r="Y39" s="298"/>
      <c r="Z39" s="292"/>
      <c r="AA39" s="292"/>
      <c r="AB39" s="292"/>
      <c r="AC39" s="292"/>
      <c r="AD39" s="292"/>
      <c r="AE39" s="1064"/>
      <c r="AF39" s="1064"/>
      <c r="AG39" s="1064"/>
      <c r="AH39" s="1064"/>
      <c r="AI39" s="1065"/>
      <c r="AL39" s="46"/>
    </row>
    <row r="40" spans="1:65" ht="15.75" customHeight="1">
      <c r="A40" s="208"/>
      <c r="B40" s="1061"/>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7"/>
      <c r="Y40" s="299"/>
      <c r="Z40" s="300"/>
      <c r="AA40" s="300"/>
      <c r="AB40" s="300"/>
      <c r="AC40" s="300"/>
      <c r="AD40" s="300"/>
      <c r="AE40" s="300"/>
      <c r="AF40" s="300"/>
      <c r="AG40" s="300"/>
      <c r="AH40" s="300"/>
      <c r="AI40" s="301"/>
      <c r="AJ40" s="1120"/>
    </row>
    <row r="41" spans="1:65" ht="15.75" customHeight="1">
      <c r="A41" s="208"/>
      <c r="B41" s="1107" t="s">
        <v>2350</v>
      </c>
      <c r="C41" s="302"/>
      <c r="D41" s="1107" t="s">
        <v>268</v>
      </c>
      <c r="E41" s="1107"/>
      <c r="F41" s="1107"/>
      <c r="G41" s="1107"/>
      <c r="H41" s="1107"/>
      <c r="I41" s="1107"/>
      <c r="J41" s="1107"/>
      <c r="K41" s="1107"/>
      <c r="L41" s="1107"/>
      <c r="M41" s="1107"/>
      <c r="N41" s="1107"/>
      <c r="O41" s="1107"/>
      <c r="P41" s="1107"/>
      <c r="Q41" s="1107"/>
      <c r="R41" s="1107"/>
      <c r="S41" s="1107"/>
      <c r="T41" s="1107"/>
      <c r="U41" s="1107"/>
      <c r="V41" s="1107"/>
      <c r="W41" s="1107"/>
      <c r="X41" s="1107"/>
      <c r="Y41" s="212" t="s">
        <v>2189</v>
      </c>
      <c r="Z41" s="300"/>
      <c r="AA41" s="300"/>
      <c r="AB41" s="300"/>
      <c r="AC41" s="300"/>
      <c r="AD41" s="300"/>
      <c r="AE41" s="300"/>
      <c r="AF41" s="300"/>
      <c r="AG41" s="300"/>
      <c r="AH41" s="300"/>
      <c r="AI41" s="301"/>
      <c r="AJ41" s="125"/>
      <c r="AK41" s="1543"/>
      <c r="AL41" s="1543"/>
      <c r="AM41" s="1543"/>
      <c r="AN41" s="1543"/>
      <c r="AO41" s="1543"/>
      <c r="AP41" s="1543"/>
      <c r="AQ41" s="1543"/>
      <c r="AR41" s="1543"/>
      <c r="AS41" s="1543"/>
      <c r="AT41" s="1543"/>
      <c r="AU41" s="1543"/>
      <c r="AV41" s="1543"/>
      <c r="AW41" s="1543"/>
      <c r="AX41" s="1543"/>
      <c r="AY41" s="1543"/>
      <c r="AZ41" s="1543"/>
      <c r="BA41" s="1543"/>
      <c r="BB41" s="1543"/>
      <c r="BC41" s="1543"/>
      <c r="BD41" s="1543"/>
      <c r="BE41" s="1543"/>
      <c r="BF41" s="1543"/>
      <c r="BG41" s="1543"/>
      <c r="BH41" s="1543"/>
      <c r="BI41" s="1543"/>
      <c r="BJ41" s="1543"/>
      <c r="BK41" s="1543"/>
      <c r="BL41" s="1543"/>
      <c r="BM41" s="1543"/>
    </row>
    <row r="42" spans="1:65" ht="15.75" customHeight="1">
      <c r="A42" s="208"/>
      <c r="B42" s="1107"/>
      <c r="C42" s="1107"/>
      <c r="D42" s="1107"/>
      <c r="E42" s="1107"/>
      <c r="F42" s="1107"/>
      <c r="G42" s="1107"/>
      <c r="H42" s="1107"/>
      <c r="I42" s="1107"/>
      <c r="J42" s="1107"/>
      <c r="K42" s="1107"/>
      <c r="L42" s="1107"/>
      <c r="M42" s="1107"/>
      <c r="N42" s="1107"/>
      <c r="O42" s="1107"/>
      <c r="P42" s="1131" t="s">
        <v>134</v>
      </c>
      <c r="Q42" s="1107" t="s">
        <v>8</v>
      </c>
      <c r="R42" s="1107"/>
      <c r="S42" s="1107"/>
      <c r="T42" s="1131" t="s">
        <v>134</v>
      </c>
      <c r="U42" s="1107" t="s">
        <v>9</v>
      </c>
      <c r="V42" s="1107"/>
      <c r="W42" s="1107"/>
      <c r="X42" s="1107"/>
      <c r="Y42" s="1778" t="s">
        <v>2327</v>
      </c>
      <c r="Z42" s="1779"/>
      <c r="AA42" s="1779"/>
      <c r="AB42" s="1779"/>
      <c r="AC42" s="1779"/>
      <c r="AD42" s="1779"/>
      <c r="AE42" s="1779"/>
      <c r="AF42" s="1779"/>
      <c r="AG42" s="1779"/>
      <c r="AH42" s="1779"/>
      <c r="AI42" s="1780"/>
      <c r="AJ42" s="129"/>
      <c r="AK42" s="1543"/>
      <c r="AL42" s="1543"/>
      <c r="AM42" s="1543"/>
      <c r="AN42" s="1543"/>
      <c r="AO42" s="1543"/>
      <c r="AP42" s="1543"/>
      <c r="AQ42" s="1543"/>
      <c r="AR42" s="1543"/>
      <c r="AS42" s="1543"/>
      <c r="AT42" s="1543"/>
      <c r="AU42" s="1543"/>
      <c r="AV42" s="1543"/>
      <c r="AW42" s="1543"/>
      <c r="AX42" s="1543"/>
      <c r="AY42" s="1543"/>
      <c r="AZ42" s="1543"/>
      <c r="BA42" s="1543"/>
      <c r="BB42" s="1543"/>
      <c r="BC42" s="1543"/>
      <c r="BD42" s="1543"/>
      <c r="BE42" s="1543"/>
      <c r="BF42" s="1543"/>
      <c r="BG42" s="1543"/>
      <c r="BH42" s="1543"/>
      <c r="BI42" s="1543"/>
      <c r="BJ42" s="1543"/>
      <c r="BK42" s="1543"/>
      <c r="BL42" s="1543"/>
      <c r="BM42" s="1543"/>
    </row>
    <row r="43" spans="1:65" ht="8.25" customHeight="1">
      <c r="A43" s="208"/>
      <c r="B43" s="1107"/>
      <c r="C43" s="1107"/>
      <c r="D43" s="1107"/>
      <c r="E43" s="1107"/>
      <c r="F43" s="1107"/>
      <c r="G43" s="1107"/>
      <c r="H43" s="1107"/>
      <c r="I43" s="1107"/>
      <c r="J43" s="1107"/>
      <c r="K43" s="1107"/>
      <c r="L43" s="1107"/>
      <c r="M43" s="1107"/>
      <c r="N43" s="1107"/>
      <c r="O43" s="1107"/>
      <c r="P43" s="1107"/>
      <c r="Q43" s="1107"/>
      <c r="R43" s="1107"/>
      <c r="S43" s="1107"/>
      <c r="T43" s="1107"/>
      <c r="U43" s="1107"/>
      <c r="V43" s="1107"/>
      <c r="W43" s="1107"/>
      <c r="X43" s="1107"/>
      <c r="Y43" s="1778"/>
      <c r="Z43" s="1779"/>
      <c r="AA43" s="1779"/>
      <c r="AB43" s="1779"/>
      <c r="AC43" s="1779"/>
      <c r="AD43" s="1779"/>
      <c r="AE43" s="1779"/>
      <c r="AF43" s="1779"/>
      <c r="AG43" s="1779"/>
      <c r="AH43" s="1779"/>
      <c r="AI43" s="1780"/>
      <c r="AJ43" s="129"/>
      <c r="AK43" s="1543"/>
      <c r="AL43" s="1543"/>
      <c r="AM43" s="1543"/>
      <c r="AN43" s="1543"/>
      <c r="AO43" s="1543"/>
      <c r="AP43" s="1543"/>
      <c r="AQ43" s="1543"/>
      <c r="AR43" s="1543"/>
      <c r="AS43" s="1543"/>
      <c r="AT43" s="1543"/>
      <c r="AU43" s="1543"/>
      <c r="AV43" s="1543"/>
      <c r="AW43" s="1543"/>
      <c r="AX43" s="1543"/>
      <c r="AY43" s="1543"/>
      <c r="AZ43" s="1543"/>
      <c r="BA43" s="1543"/>
      <c r="BB43" s="1543"/>
      <c r="BC43" s="1543"/>
      <c r="BD43" s="1543"/>
      <c r="BE43" s="1543"/>
      <c r="BF43" s="1543"/>
      <c r="BG43" s="1543"/>
      <c r="BH43" s="1543"/>
      <c r="BI43" s="1543"/>
      <c r="BJ43" s="1543"/>
      <c r="BK43" s="1543"/>
      <c r="BL43" s="1543"/>
      <c r="BM43" s="1543"/>
    </row>
    <row r="44" spans="1:65" ht="15.75" customHeight="1">
      <c r="A44" s="208"/>
      <c r="B44" s="1107"/>
      <c r="C44" s="1107" t="s">
        <v>115</v>
      </c>
      <c r="D44" s="1499" t="s">
        <v>269</v>
      </c>
      <c r="E44" s="1499"/>
      <c r="F44" s="1499"/>
      <c r="G44" s="1499"/>
      <c r="H44" s="1499"/>
      <c r="I44" s="1499"/>
      <c r="J44" s="1499"/>
      <c r="K44" s="1499"/>
      <c r="L44" s="1499"/>
      <c r="M44" s="1499"/>
      <c r="N44" s="1499"/>
      <c r="O44" s="1499"/>
      <c r="P44" s="1499"/>
      <c r="Q44" s="1499"/>
      <c r="R44" s="1499"/>
      <c r="S44" s="1499"/>
      <c r="T44" s="1499"/>
      <c r="U44" s="1499"/>
      <c r="V44" s="1499"/>
      <c r="W44" s="1499"/>
      <c r="X44" s="1671"/>
      <c r="Y44" s="1778"/>
      <c r="Z44" s="1779"/>
      <c r="AA44" s="1779"/>
      <c r="AB44" s="1779"/>
      <c r="AC44" s="1779"/>
      <c r="AD44" s="1779"/>
      <c r="AE44" s="1779"/>
      <c r="AF44" s="1779"/>
      <c r="AG44" s="1779"/>
      <c r="AH44" s="1779"/>
      <c r="AI44" s="1780"/>
      <c r="AJ44" s="1120"/>
      <c r="AK44" s="1543"/>
      <c r="AL44" s="1543"/>
      <c r="AM44" s="1543"/>
      <c r="AN44" s="1543"/>
      <c r="AO44" s="1543"/>
      <c r="AP44" s="1543"/>
      <c r="AQ44" s="1543"/>
      <c r="AR44" s="1543"/>
      <c r="AS44" s="1543"/>
      <c r="AT44" s="1543"/>
      <c r="AU44" s="1543"/>
      <c r="AV44" s="1543"/>
      <c r="AW44" s="1543"/>
      <c r="AX44" s="1543"/>
      <c r="AY44" s="1543"/>
      <c r="AZ44" s="1543"/>
      <c r="BA44" s="1543"/>
      <c r="BB44" s="1543"/>
      <c r="BC44" s="1543"/>
      <c r="BD44" s="1543"/>
      <c r="BE44" s="1543"/>
      <c r="BF44" s="1543"/>
      <c r="BG44" s="1543"/>
      <c r="BH44" s="1543"/>
      <c r="BI44" s="1543"/>
      <c r="BJ44" s="1543"/>
      <c r="BK44" s="1543"/>
      <c r="BL44" s="1543"/>
      <c r="BM44" s="1543"/>
    </row>
    <row r="45" spans="1:65" ht="15.75" customHeight="1">
      <c r="A45" s="208"/>
      <c r="B45" s="1107"/>
      <c r="C45" s="1107"/>
      <c r="D45" s="1107"/>
      <c r="E45" s="1107"/>
      <c r="F45" s="1107"/>
      <c r="G45" s="1107"/>
      <c r="H45" s="1107"/>
      <c r="I45" s="1107"/>
      <c r="J45" s="1107"/>
      <c r="K45" s="1107"/>
      <c r="L45" s="1107"/>
      <c r="M45" s="1107"/>
      <c r="N45" s="1107"/>
      <c r="O45" s="1107"/>
      <c r="P45" s="1131" t="s">
        <v>134</v>
      </c>
      <c r="Q45" s="1107" t="s">
        <v>32</v>
      </c>
      <c r="R45" s="1107"/>
      <c r="S45" s="1107"/>
      <c r="T45" s="1131" t="s">
        <v>134</v>
      </c>
      <c r="U45" s="1107" t="s">
        <v>34</v>
      </c>
      <c r="V45" s="1107"/>
      <c r="W45" s="1107"/>
      <c r="X45" s="1107"/>
      <c r="Y45" s="1556" t="s">
        <v>1074</v>
      </c>
      <c r="Z45" s="1557"/>
      <c r="AA45" s="1557"/>
      <c r="AB45" s="1557"/>
      <c r="AC45" s="1557"/>
      <c r="AD45" s="1557"/>
      <c r="AE45" s="1557"/>
      <c r="AF45" s="1557"/>
      <c r="AG45" s="1557"/>
      <c r="AH45" s="1557"/>
      <c r="AI45" s="1558"/>
      <c r="AJ45" s="1120"/>
    </row>
    <row r="46" spans="1:65" ht="8.25"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07"/>
      <c r="Y46" s="1556"/>
      <c r="Z46" s="1557"/>
      <c r="AA46" s="1557"/>
      <c r="AB46" s="1557"/>
      <c r="AC46" s="1557"/>
      <c r="AD46" s="1557"/>
      <c r="AE46" s="1557"/>
      <c r="AF46" s="1557"/>
      <c r="AG46" s="1557"/>
      <c r="AH46" s="1557"/>
      <c r="AI46" s="1558"/>
      <c r="AJ46" s="1120"/>
    </row>
    <row r="47" spans="1:65" ht="15.75" customHeight="1">
      <c r="A47" s="208"/>
      <c r="B47" s="1107"/>
      <c r="C47" s="1107"/>
      <c r="D47" s="1107" t="s">
        <v>115</v>
      </c>
      <c r="E47" s="1499" t="s">
        <v>270</v>
      </c>
      <c r="F47" s="1499"/>
      <c r="G47" s="1499"/>
      <c r="H47" s="1499"/>
      <c r="I47" s="1499"/>
      <c r="J47" s="1499"/>
      <c r="K47" s="1499"/>
      <c r="L47" s="1499"/>
      <c r="M47" s="1499"/>
      <c r="N47" s="1499"/>
      <c r="O47" s="1499"/>
      <c r="P47" s="1499"/>
      <c r="Q47" s="1499"/>
      <c r="R47" s="1499"/>
      <c r="S47" s="1499"/>
      <c r="T47" s="1499"/>
      <c r="U47" s="1499"/>
      <c r="V47" s="1499"/>
      <c r="W47" s="1499"/>
      <c r="X47" s="1671"/>
      <c r="Y47" s="1556"/>
      <c r="Z47" s="1557"/>
      <c r="AA47" s="1557"/>
      <c r="AB47" s="1557"/>
      <c r="AC47" s="1557"/>
      <c r="AD47" s="1557"/>
      <c r="AE47" s="1557"/>
      <c r="AF47" s="1557"/>
      <c r="AG47" s="1557"/>
      <c r="AH47" s="1557"/>
      <c r="AI47" s="1558"/>
      <c r="AJ47" s="1120"/>
    </row>
    <row r="48" spans="1:65" ht="15.75" customHeight="1">
      <c r="A48" s="208"/>
      <c r="B48" s="1107"/>
      <c r="C48" s="1107"/>
      <c r="D48" s="1107"/>
      <c r="E48" s="1107"/>
      <c r="F48" s="1107"/>
      <c r="G48" s="1107"/>
      <c r="H48" s="1107"/>
      <c r="I48" s="1107"/>
      <c r="J48" s="1107"/>
      <c r="K48" s="1107"/>
      <c r="L48" s="1107"/>
      <c r="M48" s="1107"/>
      <c r="N48" s="1107"/>
      <c r="O48" s="1107"/>
      <c r="P48" s="1131" t="s">
        <v>134</v>
      </c>
      <c r="Q48" s="1107" t="s">
        <v>2093</v>
      </c>
      <c r="R48" s="1107"/>
      <c r="S48" s="1107"/>
      <c r="T48" s="1131" t="s">
        <v>134</v>
      </c>
      <c r="U48" s="1107" t="s">
        <v>2094</v>
      </c>
      <c r="V48" s="1107"/>
      <c r="W48" s="1107"/>
      <c r="X48" s="1107"/>
      <c r="Y48" s="208"/>
      <c r="Z48" s="1107"/>
      <c r="AA48" s="1107"/>
      <c r="AB48" s="1107"/>
      <c r="AC48" s="1107"/>
      <c r="AD48" s="1107"/>
      <c r="AE48" s="1107"/>
      <c r="AF48" s="1107"/>
      <c r="AG48" s="1107"/>
      <c r="AH48" s="1107"/>
      <c r="AI48" s="1117"/>
      <c r="AJ48" s="1120"/>
    </row>
    <row r="49" spans="1:36" ht="8.25" customHeight="1">
      <c r="A49" s="208"/>
      <c r="B49" s="1107"/>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07"/>
      <c r="Y49" s="208"/>
      <c r="Z49" s="1107"/>
      <c r="AA49" s="1107"/>
      <c r="AB49" s="1107"/>
      <c r="AC49" s="1107"/>
      <c r="AD49" s="1107"/>
      <c r="AE49" s="1107"/>
      <c r="AF49" s="1107"/>
      <c r="AG49" s="1107"/>
      <c r="AH49" s="1107"/>
      <c r="AI49" s="1117"/>
      <c r="AJ49" s="1120"/>
    </row>
    <row r="50" spans="1:36" ht="15.75" customHeight="1">
      <c r="A50" s="208"/>
      <c r="B50" s="1107"/>
      <c r="C50" s="1107" t="s">
        <v>115</v>
      </c>
      <c r="D50" s="1499" t="s">
        <v>271</v>
      </c>
      <c r="E50" s="1499"/>
      <c r="F50" s="1499"/>
      <c r="G50" s="1499"/>
      <c r="H50" s="1499"/>
      <c r="I50" s="1499"/>
      <c r="J50" s="1499"/>
      <c r="K50" s="1499"/>
      <c r="L50" s="1499"/>
      <c r="M50" s="1499"/>
      <c r="N50" s="1499"/>
      <c r="O50" s="1499"/>
      <c r="P50" s="1499"/>
      <c r="Q50" s="1499"/>
      <c r="R50" s="1499"/>
      <c r="S50" s="1499"/>
      <c r="T50" s="1499"/>
      <c r="U50" s="1499"/>
      <c r="V50" s="1499"/>
      <c r="W50" s="1499"/>
      <c r="X50" s="1671"/>
      <c r="Y50" s="208"/>
      <c r="Z50" s="1107"/>
      <c r="AA50" s="1107"/>
      <c r="AB50" s="1107"/>
      <c r="AC50" s="1107"/>
      <c r="AD50" s="1107"/>
      <c r="AE50" s="1107"/>
      <c r="AF50" s="1107"/>
      <c r="AG50" s="1107"/>
      <c r="AH50" s="1107"/>
      <c r="AI50" s="1117"/>
      <c r="AJ50" s="1120"/>
    </row>
    <row r="51" spans="1:36" ht="15.75" customHeight="1">
      <c r="A51" s="208"/>
      <c r="B51" s="1107"/>
      <c r="C51" s="1107"/>
      <c r="D51" s="1107"/>
      <c r="E51" s="1107"/>
      <c r="F51" s="1107"/>
      <c r="G51" s="1107"/>
      <c r="H51" s="1107"/>
      <c r="I51" s="1107"/>
      <c r="J51" s="1107"/>
      <c r="K51" s="1107"/>
      <c r="L51" s="1107"/>
      <c r="M51" s="1107"/>
      <c r="N51" s="1107"/>
      <c r="O51" s="1107"/>
      <c r="P51" s="1131" t="s">
        <v>134</v>
      </c>
      <c r="Q51" s="1107" t="s">
        <v>32</v>
      </c>
      <c r="R51" s="1107"/>
      <c r="S51" s="1107"/>
      <c r="T51" s="1131" t="s">
        <v>134</v>
      </c>
      <c r="U51" s="1107" t="s">
        <v>34</v>
      </c>
      <c r="V51" s="1107"/>
      <c r="W51" s="1107"/>
      <c r="X51" s="1107"/>
      <c r="Y51" s="208"/>
      <c r="Z51" s="1107"/>
      <c r="AA51" s="1107"/>
      <c r="AB51" s="1107"/>
      <c r="AC51" s="1107"/>
      <c r="AD51" s="1107"/>
      <c r="AE51" s="1107"/>
      <c r="AF51" s="1107"/>
      <c r="AG51" s="1107"/>
      <c r="AH51" s="1107"/>
      <c r="AI51" s="1117"/>
      <c r="AJ51" s="1120"/>
    </row>
    <row r="52" spans="1:36" ht="8.25" customHeight="1">
      <c r="A52" s="208"/>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208"/>
      <c r="Z52" s="1107"/>
      <c r="AA52" s="1107"/>
      <c r="AB52" s="1107"/>
      <c r="AC52" s="1107"/>
      <c r="AD52" s="1107"/>
      <c r="AE52" s="1107"/>
      <c r="AF52" s="1107"/>
      <c r="AG52" s="1107"/>
      <c r="AH52" s="1107"/>
      <c r="AI52" s="1117"/>
      <c r="AJ52" s="1120"/>
    </row>
    <row r="53" spans="1:36" ht="15.75" customHeight="1">
      <c r="A53" s="208"/>
      <c r="B53" s="1107"/>
      <c r="C53" s="1107"/>
      <c r="D53" s="1107" t="s">
        <v>115</v>
      </c>
      <c r="E53" s="1058" t="s">
        <v>272</v>
      </c>
      <c r="F53" s="1058"/>
      <c r="G53" s="1058"/>
      <c r="H53" s="1058"/>
      <c r="I53" s="1058"/>
      <c r="J53" s="1058"/>
      <c r="K53" s="1058"/>
      <c r="L53" s="1058"/>
      <c r="M53" s="1058"/>
      <c r="N53" s="1107"/>
      <c r="O53" s="1107" t="s">
        <v>80</v>
      </c>
      <c r="P53" s="1516"/>
      <c r="Q53" s="1516"/>
      <c r="R53" s="1516"/>
      <c r="S53" s="1516"/>
      <c r="T53" s="1516"/>
      <c r="U53" s="1516"/>
      <c r="V53" s="1516"/>
      <c r="W53" s="1516"/>
      <c r="X53" s="1107" t="s">
        <v>273</v>
      </c>
      <c r="Y53" s="208"/>
      <c r="Z53" s="1107"/>
      <c r="AA53" s="1107"/>
      <c r="AB53" s="1107"/>
      <c r="AC53" s="1107"/>
      <c r="AD53" s="1107"/>
      <c r="AE53" s="1107"/>
      <c r="AF53" s="1107"/>
      <c r="AG53" s="1107"/>
      <c r="AH53" s="1107"/>
      <c r="AI53" s="1117"/>
      <c r="AJ53" s="1120"/>
    </row>
    <row r="54" spans="1:36" ht="15.75" customHeight="1">
      <c r="A54" s="208"/>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07"/>
      <c r="Y54" s="208"/>
      <c r="Z54" s="1107"/>
      <c r="AA54" s="1107"/>
      <c r="AB54" s="1107"/>
      <c r="AC54" s="1107"/>
      <c r="AD54" s="1107"/>
      <c r="AE54" s="1107"/>
      <c r="AF54" s="1107"/>
      <c r="AG54" s="1107"/>
      <c r="AH54" s="1107"/>
      <c r="AI54" s="1117"/>
      <c r="AJ54" s="1120"/>
    </row>
    <row r="55" spans="1:36" ht="15.75" customHeight="1">
      <c r="A55" s="208"/>
      <c r="B55" s="1107"/>
      <c r="C55" s="1107" t="s">
        <v>115</v>
      </c>
      <c r="D55" s="303" t="s">
        <v>2287</v>
      </c>
      <c r="E55" s="1107" t="s">
        <v>274</v>
      </c>
      <c r="F55" s="1107"/>
      <c r="G55" s="1107"/>
      <c r="H55" s="1107"/>
      <c r="I55" s="1107"/>
      <c r="J55" s="1107"/>
      <c r="K55" s="1107"/>
      <c r="L55" s="1107"/>
      <c r="M55" s="1107"/>
      <c r="N55" s="1107"/>
      <c r="O55" s="1107"/>
      <c r="P55" s="1107"/>
      <c r="Q55" s="1107"/>
      <c r="R55" s="1107"/>
      <c r="S55" s="1107"/>
      <c r="T55" s="1107"/>
      <c r="U55" s="1107"/>
      <c r="V55" s="1107"/>
      <c r="W55" s="1107"/>
      <c r="X55" s="1117"/>
      <c r="Y55" s="208"/>
      <c r="Z55" s="1107"/>
      <c r="AA55" s="1107"/>
      <c r="AB55" s="1107"/>
      <c r="AC55" s="1107"/>
      <c r="AD55" s="1107"/>
      <c r="AE55" s="1107"/>
      <c r="AF55" s="1107"/>
      <c r="AG55" s="1107"/>
      <c r="AH55" s="1107"/>
      <c r="AI55" s="1117"/>
      <c r="AJ55" s="1120"/>
    </row>
    <row r="56" spans="1:36" ht="28.35" customHeight="1">
      <c r="A56" s="208"/>
      <c r="B56" s="1467" t="s">
        <v>133</v>
      </c>
      <c r="C56" s="1467"/>
      <c r="D56" s="1467"/>
      <c r="E56" s="1467"/>
      <c r="F56" s="1467"/>
      <c r="G56" s="1467" t="s">
        <v>2614</v>
      </c>
      <c r="H56" s="1467"/>
      <c r="I56" s="1467"/>
      <c r="J56" s="1467"/>
      <c r="K56" s="1467"/>
      <c r="L56" s="1467"/>
      <c r="M56" s="1467" t="s">
        <v>128</v>
      </c>
      <c r="N56" s="1467"/>
      <c r="O56" s="1467"/>
      <c r="P56" s="1467"/>
      <c r="Q56" s="1467"/>
      <c r="R56" s="1467"/>
      <c r="S56" s="1467"/>
      <c r="T56" s="1468" t="s">
        <v>138</v>
      </c>
      <c r="U56" s="1467"/>
      <c r="V56" s="1467"/>
      <c r="W56" s="1467"/>
      <c r="X56" s="1467"/>
      <c r="Y56" s="1467"/>
      <c r="Z56" s="1467"/>
      <c r="AA56" s="1467"/>
      <c r="AB56" s="1467"/>
      <c r="AC56" s="1468" t="s">
        <v>1195</v>
      </c>
      <c r="AD56" s="1467"/>
      <c r="AE56" s="1467"/>
      <c r="AF56" s="1467"/>
      <c r="AG56" s="1467"/>
      <c r="AH56" s="1467"/>
      <c r="AI56" s="1117"/>
      <c r="AJ56" s="1120"/>
    </row>
    <row r="57" spans="1:36" ht="22.5" customHeight="1">
      <c r="A57" s="208"/>
      <c r="B57" s="1792"/>
      <c r="C57" s="1793"/>
      <c r="D57" s="1793"/>
      <c r="E57" s="1793"/>
      <c r="F57" s="1794"/>
      <c r="G57" s="1790"/>
      <c r="H57" s="1790"/>
      <c r="I57" s="1790"/>
      <c r="J57" s="1790"/>
      <c r="K57" s="1790"/>
      <c r="L57" s="1790"/>
      <c r="M57" s="1790"/>
      <c r="N57" s="1790"/>
      <c r="O57" s="1790"/>
      <c r="P57" s="1790"/>
      <c r="Q57" s="1790"/>
      <c r="R57" s="1790"/>
      <c r="S57" s="1790"/>
      <c r="T57" s="1792"/>
      <c r="U57" s="1793"/>
      <c r="V57" s="1793"/>
      <c r="W57" s="1793"/>
      <c r="X57" s="1793"/>
      <c r="Y57" s="1793"/>
      <c r="Z57" s="1793"/>
      <c r="AA57" s="1793"/>
      <c r="AB57" s="1794"/>
      <c r="AC57" s="1791"/>
      <c r="AD57" s="1791"/>
      <c r="AE57" s="1791"/>
      <c r="AF57" s="1791"/>
      <c r="AG57" s="1791"/>
      <c r="AH57" s="1791"/>
      <c r="AI57" s="1117"/>
      <c r="AJ57" s="1120"/>
    </row>
    <row r="58" spans="1:36" ht="22.5" customHeight="1">
      <c r="A58" s="237"/>
      <c r="B58" s="1790"/>
      <c r="C58" s="1790"/>
      <c r="D58" s="1790"/>
      <c r="E58" s="1790"/>
      <c r="F58" s="1790"/>
      <c r="G58" s="1790"/>
      <c r="H58" s="1790"/>
      <c r="I58" s="1790"/>
      <c r="J58" s="1790"/>
      <c r="K58" s="1790"/>
      <c r="L58" s="1790"/>
      <c r="M58" s="1790"/>
      <c r="N58" s="1790"/>
      <c r="O58" s="1790"/>
      <c r="P58" s="1790"/>
      <c r="Q58" s="1790"/>
      <c r="R58" s="1790"/>
      <c r="S58" s="1790"/>
      <c r="T58" s="1790"/>
      <c r="U58" s="1790"/>
      <c r="V58" s="1790"/>
      <c r="W58" s="1790"/>
      <c r="X58" s="1790"/>
      <c r="Y58" s="1790"/>
      <c r="Z58" s="1790"/>
      <c r="AA58" s="1790"/>
      <c r="AB58" s="1790"/>
      <c r="AC58" s="1791"/>
      <c r="AD58" s="1791"/>
      <c r="AE58" s="1791"/>
      <c r="AF58" s="1791"/>
      <c r="AG58" s="1791"/>
      <c r="AH58" s="1791"/>
      <c r="AI58" s="237"/>
      <c r="AJ58" s="1120"/>
    </row>
    <row r="59" spans="1:36" ht="22.5" customHeight="1">
      <c r="A59" s="218"/>
      <c r="B59" s="1790"/>
      <c r="C59" s="1790"/>
      <c r="D59" s="1790"/>
      <c r="E59" s="1790"/>
      <c r="F59" s="1790"/>
      <c r="G59" s="1790"/>
      <c r="H59" s="1790"/>
      <c r="I59" s="1790"/>
      <c r="J59" s="1790"/>
      <c r="K59" s="1790"/>
      <c r="L59" s="1790"/>
      <c r="M59" s="1790"/>
      <c r="N59" s="1790"/>
      <c r="O59" s="1790"/>
      <c r="P59" s="1790"/>
      <c r="Q59" s="1790"/>
      <c r="R59" s="1790"/>
      <c r="S59" s="1790"/>
      <c r="T59" s="1790"/>
      <c r="U59" s="1790"/>
      <c r="V59" s="1790"/>
      <c r="W59" s="1790"/>
      <c r="X59" s="1790"/>
      <c r="Y59" s="1790"/>
      <c r="Z59" s="1790"/>
      <c r="AA59" s="1790"/>
      <c r="AB59" s="1790"/>
      <c r="AC59" s="1791"/>
      <c r="AD59" s="1791"/>
      <c r="AE59" s="1791"/>
      <c r="AF59" s="1791"/>
      <c r="AG59" s="1791"/>
      <c r="AH59" s="1791"/>
      <c r="AI59" s="219"/>
    </row>
    <row r="60" spans="1:36" ht="13.5">
      <c r="A60" s="201"/>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1109"/>
      <c r="Z60" s="1108"/>
      <c r="AA60" s="1108"/>
      <c r="AB60" s="1108"/>
      <c r="AC60" s="971"/>
      <c r="AD60" s="971"/>
      <c r="AE60" s="971"/>
      <c r="AF60" s="971"/>
      <c r="AG60" s="971"/>
      <c r="AH60" s="971"/>
      <c r="AI60" s="203"/>
    </row>
  </sheetData>
  <mergeCells count="112">
    <mergeCell ref="AK41:BM44"/>
    <mergeCell ref="D38:W39"/>
    <mergeCell ref="B59:F59"/>
    <mergeCell ref="G59:L59"/>
    <mergeCell ref="M59:S59"/>
    <mergeCell ref="T59:AB59"/>
    <mergeCell ref="AC59:AH59"/>
    <mergeCell ref="B58:F58"/>
    <mergeCell ref="G58:L58"/>
    <mergeCell ref="M58:S58"/>
    <mergeCell ref="T58:AB58"/>
    <mergeCell ref="AC58:AH58"/>
    <mergeCell ref="P53:W53"/>
    <mergeCell ref="B57:F57"/>
    <mergeCell ref="G57:L57"/>
    <mergeCell ref="M57:S57"/>
    <mergeCell ref="T57:AB57"/>
    <mergeCell ref="AC57:AH57"/>
    <mergeCell ref="B56:F56"/>
    <mergeCell ref="G56:L56"/>
    <mergeCell ref="M56:S56"/>
    <mergeCell ref="T56:AB56"/>
    <mergeCell ref="AC56:AH56"/>
    <mergeCell ref="D50:X50"/>
    <mergeCell ref="B23:D24"/>
    <mergeCell ref="E23:H24"/>
    <mergeCell ref="AK7:BM9"/>
    <mergeCell ref="AK10:BM14"/>
    <mergeCell ref="AK21:BM23"/>
    <mergeCell ref="U13:Y16"/>
    <mergeCell ref="Z12:AD12"/>
    <mergeCell ref="Z13:AD16"/>
    <mergeCell ref="E13:H13"/>
    <mergeCell ref="O15:P15"/>
    <mergeCell ref="R15:S15"/>
    <mergeCell ref="J17:K17"/>
    <mergeCell ref="L17:M17"/>
    <mergeCell ref="O17:P17"/>
    <mergeCell ref="R17:S17"/>
    <mergeCell ref="E14:H16"/>
    <mergeCell ref="L19:M19"/>
    <mergeCell ref="E17:H17"/>
    <mergeCell ref="E18:H20"/>
    <mergeCell ref="J19:K19"/>
    <mergeCell ref="I18:I20"/>
    <mergeCell ref="J22:K22"/>
    <mergeCell ref="L22:M22"/>
    <mergeCell ref="E21:H22"/>
    <mergeCell ref="D44:X44"/>
    <mergeCell ref="E47:X47"/>
    <mergeCell ref="AE21:AI25"/>
    <mergeCell ref="AE26:AI28"/>
    <mergeCell ref="O22:P22"/>
    <mergeCell ref="R22:S22"/>
    <mergeCell ref="U22:W22"/>
    <mergeCell ref="X22:Y22"/>
    <mergeCell ref="J21:K21"/>
    <mergeCell ref="L21:M21"/>
    <mergeCell ref="O21:P21"/>
    <mergeCell ref="R21:S21"/>
    <mergeCell ref="U21:W21"/>
    <mergeCell ref="X21:Y21"/>
    <mergeCell ref="B21:D22"/>
    <mergeCell ref="B25:D28"/>
    <mergeCell ref="E25:H25"/>
    <mergeCell ref="I25:I28"/>
    <mergeCell ref="J25:AD28"/>
    <mergeCell ref="E26:H26"/>
    <mergeCell ref="Y45:AI47"/>
    <mergeCell ref="Y42:AI44"/>
    <mergeCell ref="J23:K23"/>
    <mergeCell ref="L23:M23"/>
    <mergeCell ref="A1:X1"/>
    <mergeCell ref="Y1:AI1"/>
    <mergeCell ref="C3:X3"/>
    <mergeCell ref="D6:X7"/>
    <mergeCell ref="Y3:AI3"/>
    <mergeCell ref="O13:P13"/>
    <mergeCell ref="R13:S13"/>
    <mergeCell ref="I13:I16"/>
    <mergeCell ref="B13:D20"/>
    <mergeCell ref="O19:P19"/>
    <mergeCell ref="R19:S19"/>
    <mergeCell ref="U17:Y20"/>
    <mergeCell ref="Y8:AI10"/>
    <mergeCell ref="J13:K13"/>
    <mergeCell ref="L13:M13"/>
    <mergeCell ref="J15:K15"/>
    <mergeCell ref="L15:M15"/>
    <mergeCell ref="Z17:AD20"/>
    <mergeCell ref="Y11:AI11"/>
    <mergeCell ref="AE12:AI20"/>
    <mergeCell ref="B12:D12"/>
    <mergeCell ref="E12:I12"/>
    <mergeCell ref="J12:T12"/>
    <mergeCell ref="U12:Y12"/>
    <mergeCell ref="I21:I22"/>
    <mergeCell ref="Z21:AD22"/>
    <mergeCell ref="E27:H27"/>
    <mergeCell ref="E28:H28"/>
    <mergeCell ref="O23:P23"/>
    <mergeCell ref="R23:S23"/>
    <mergeCell ref="U23:W23"/>
    <mergeCell ref="X23:Y23"/>
    <mergeCell ref="Z23:AD24"/>
    <mergeCell ref="O24:P24"/>
    <mergeCell ref="R24:S24"/>
    <mergeCell ref="U24:W24"/>
    <mergeCell ref="X24:Y24"/>
    <mergeCell ref="I23:I24"/>
    <mergeCell ref="J24:K24"/>
    <mergeCell ref="L24:M24"/>
  </mergeCells>
  <phoneticPr fontId="1"/>
  <dataValidations count="1">
    <dataValidation type="list" allowBlank="1" showInputMessage="1" showErrorMessage="1" sqref="P4 T4 T8 P8 P42 T42 P45 T45 T48 P48 P51 T51 T34 L34 P31 T31">
      <formula1>"□,■"</formula1>
    </dataValidation>
  </dataValidations>
  <pageMargins left="0.70866141732283472" right="0.47244094488188981" top="0.55118110236220474" bottom="0.55118110236220474" header="0.31496062992125984" footer="0.31496062992125984"/>
  <pageSetup paperSize="9" scale="93" orientation="portrait" cellComments="asDisplayed" r:id="rId1"/>
  <headerFooter>
    <oddFooter>&amp;C-&amp;A-</oddFooter>
  </headerFooter>
  <colBreaks count="1" manualBreakCount="1">
    <brk id="3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BM66"/>
  <sheetViews>
    <sheetView view="pageBreakPreview" zoomScaleNormal="100" zoomScaleSheetLayoutView="100" workbookViewId="0">
      <selection sqref="A1:X1"/>
    </sheetView>
  </sheetViews>
  <sheetFormatPr defaultColWidth="2.5" defaultRowHeight="15.75" customHeight="1"/>
  <cols>
    <col min="1" max="1" width="2.5" style="121"/>
    <col min="2" max="2" width="2.75" style="320"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304"/>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s="8" customFormat="1" ht="13.5" customHeight="1">
      <c r="A3" s="305" t="s">
        <v>1176</v>
      </c>
      <c r="B3" s="767" t="s">
        <v>95</v>
      </c>
      <c r="C3" s="767" t="s">
        <v>2577</v>
      </c>
      <c r="D3" s="767"/>
      <c r="E3" s="767"/>
      <c r="F3" s="767"/>
      <c r="G3" s="767"/>
      <c r="H3" s="767"/>
      <c r="I3" s="767"/>
      <c r="J3" s="767"/>
      <c r="K3" s="767"/>
      <c r="L3" s="767"/>
      <c r="M3" s="767"/>
      <c r="N3" s="767"/>
      <c r="O3" s="767"/>
      <c r="P3" s="767"/>
      <c r="Q3" s="767"/>
      <c r="R3" s="767"/>
      <c r="S3" s="767"/>
      <c r="T3" s="767"/>
      <c r="U3" s="767"/>
      <c r="V3" s="767"/>
      <c r="W3" s="767"/>
      <c r="X3" s="1"/>
      <c r="Y3" s="306"/>
      <c r="Z3" s="307"/>
      <c r="AA3" s="307"/>
      <c r="AB3" s="307"/>
      <c r="AC3" s="307"/>
      <c r="AD3" s="307"/>
      <c r="AE3" s="307"/>
      <c r="AF3" s="307"/>
      <c r="AG3" s="307"/>
      <c r="AH3" s="307"/>
      <c r="AI3" s="308"/>
      <c r="AM3" s="6"/>
      <c r="AN3" s="6"/>
      <c r="AO3" s="6"/>
      <c r="AP3" s="6"/>
      <c r="AQ3" s="6"/>
      <c r="AR3" s="6"/>
      <c r="AS3" s="6"/>
      <c r="AT3" s="6"/>
      <c r="AU3" s="6"/>
      <c r="AV3" s="6"/>
      <c r="AW3" s="6"/>
    </row>
    <row r="4" spans="1:65" s="8" customFormat="1" ht="17.25" customHeight="1">
      <c r="A4" s="305"/>
      <c r="B4" s="767"/>
      <c r="C4" s="767" t="s">
        <v>2059</v>
      </c>
      <c r="D4" s="767"/>
      <c r="E4" s="767"/>
      <c r="F4" s="767"/>
      <c r="G4" s="767"/>
      <c r="H4" s="767"/>
      <c r="I4" s="767"/>
      <c r="J4" s="767"/>
      <c r="K4" s="767"/>
      <c r="L4" s="767"/>
      <c r="M4" s="767"/>
      <c r="N4" s="767"/>
      <c r="O4" s="767"/>
      <c r="P4" s="767"/>
      <c r="Q4" s="767"/>
      <c r="R4" s="767"/>
      <c r="S4" s="767"/>
      <c r="T4" s="767"/>
      <c r="U4" s="767"/>
      <c r="V4" s="767"/>
      <c r="W4" s="767"/>
      <c r="X4" s="1"/>
      <c r="Y4" s="1553" t="s">
        <v>2192</v>
      </c>
      <c r="Z4" s="1554"/>
      <c r="AA4" s="1554"/>
      <c r="AB4" s="1554"/>
      <c r="AC4" s="1554"/>
      <c r="AD4" s="1554"/>
      <c r="AE4" s="1554"/>
      <c r="AF4" s="1554"/>
      <c r="AG4" s="1554"/>
      <c r="AH4" s="1554"/>
      <c r="AI4" s="1555"/>
      <c r="AJ4" s="131"/>
      <c r="AK4" s="1795"/>
      <c r="AL4" s="1795"/>
      <c r="AM4" s="1795"/>
      <c r="AN4" s="1795"/>
      <c r="AO4" s="1795"/>
      <c r="AP4" s="1795"/>
      <c r="AQ4" s="1795"/>
      <c r="AR4" s="1795"/>
      <c r="AS4" s="1795"/>
      <c r="AT4" s="1795"/>
      <c r="AU4" s="1795"/>
      <c r="AV4" s="1795"/>
      <c r="AW4" s="1795"/>
      <c r="AX4" s="1795"/>
      <c r="AY4" s="1795"/>
      <c r="AZ4" s="1795"/>
      <c r="BA4" s="1795"/>
      <c r="BB4" s="1795"/>
      <c r="BC4" s="1795"/>
      <c r="BD4" s="1795"/>
      <c r="BE4" s="1795"/>
      <c r="BF4" s="1795"/>
      <c r="BG4" s="1795"/>
      <c r="BH4" s="1795"/>
      <c r="BI4" s="1795"/>
      <c r="BJ4" s="1795"/>
      <c r="BK4" s="1795"/>
      <c r="BL4" s="1795"/>
      <c r="BM4" s="1795"/>
    </row>
    <row r="5" spans="1:65" s="8" customFormat="1" ht="17.25" customHeight="1">
      <c r="A5" s="309"/>
      <c r="B5" s="761"/>
      <c r="C5" s="767" t="s">
        <v>1453</v>
      </c>
      <c r="D5" s="707"/>
      <c r="E5" s="707"/>
      <c r="F5" s="707"/>
      <c r="G5" s="707"/>
      <c r="H5" s="707"/>
      <c r="I5" s="707"/>
      <c r="J5" s="707"/>
      <c r="K5" s="707"/>
      <c r="L5" s="707"/>
      <c r="M5" s="707"/>
      <c r="N5" s="707"/>
      <c r="O5" s="707"/>
      <c r="P5" s="108" t="s">
        <v>1377</v>
      </c>
      <c r="Q5" s="761" t="s">
        <v>8</v>
      </c>
      <c r="R5" s="1"/>
      <c r="S5" s="1"/>
      <c r="T5" s="108" t="s">
        <v>1378</v>
      </c>
      <c r="U5" s="761" t="s">
        <v>9</v>
      </c>
      <c r="V5" s="1"/>
      <c r="W5" s="1"/>
      <c r="X5" s="1"/>
      <c r="Y5" s="1553"/>
      <c r="Z5" s="1554"/>
      <c r="AA5" s="1554"/>
      <c r="AB5" s="1554"/>
      <c r="AC5" s="1554"/>
      <c r="AD5" s="1554"/>
      <c r="AE5" s="1554"/>
      <c r="AF5" s="1554"/>
      <c r="AG5" s="1554"/>
      <c r="AH5" s="1554"/>
      <c r="AI5" s="1555"/>
      <c r="AK5" s="1795"/>
      <c r="AL5" s="1795"/>
      <c r="AM5" s="1795"/>
      <c r="AN5" s="1795"/>
      <c r="AO5" s="1795"/>
      <c r="AP5" s="1795"/>
      <c r="AQ5" s="1795"/>
      <c r="AR5" s="1795"/>
      <c r="AS5" s="1795"/>
      <c r="AT5" s="1795"/>
      <c r="AU5" s="1795"/>
      <c r="AV5" s="1795"/>
      <c r="AW5" s="1795"/>
      <c r="AX5" s="1795"/>
      <c r="AY5" s="1795"/>
      <c r="AZ5" s="1795"/>
      <c r="BA5" s="1795"/>
      <c r="BB5" s="1795"/>
      <c r="BC5" s="1795"/>
      <c r="BD5" s="1795"/>
      <c r="BE5" s="1795"/>
      <c r="BF5" s="1795"/>
      <c r="BG5" s="1795"/>
      <c r="BH5" s="1795"/>
      <c r="BI5" s="1795"/>
      <c r="BJ5" s="1795"/>
      <c r="BK5" s="1795"/>
      <c r="BL5" s="1795"/>
      <c r="BM5" s="1795"/>
    </row>
    <row r="6" spans="1:65" s="8" customFormat="1" ht="8.4499999999999993" customHeight="1">
      <c r="A6" s="13"/>
      <c r="B6" s="1"/>
      <c r="C6" s="1"/>
      <c r="D6" s="1"/>
      <c r="E6" s="1"/>
      <c r="F6" s="1"/>
      <c r="G6" s="1"/>
      <c r="H6" s="1"/>
      <c r="I6" s="1"/>
      <c r="J6" s="1"/>
      <c r="K6" s="1"/>
      <c r="L6" s="1"/>
      <c r="M6" s="1"/>
      <c r="N6" s="1"/>
      <c r="O6" s="1"/>
      <c r="X6" s="1"/>
      <c r="Y6" s="1553"/>
      <c r="Z6" s="1554"/>
      <c r="AA6" s="1554"/>
      <c r="AB6" s="1554"/>
      <c r="AC6" s="1554"/>
      <c r="AD6" s="1554"/>
      <c r="AE6" s="1554"/>
      <c r="AF6" s="1554"/>
      <c r="AG6" s="1554"/>
      <c r="AH6" s="1554"/>
      <c r="AI6" s="1555"/>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row>
    <row r="7" spans="1:65" s="8" customFormat="1" ht="15.75" customHeight="1">
      <c r="A7" s="13"/>
      <c r="C7" s="761" t="s">
        <v>1379</v>
      </c>
      <c r="D7" s="1"/>
      <c r="E7" s="1"/>
      <c r="F7" s="1"/>
      <c r="G7" s="1"/>
      <c r="H7" s="1"/>
      <c r="I7" s="1"/>
      <c r="J7" s="1"/>
      <c r="K7" s="1"/>
      <c r="L7" s="1"/>
      <c r="M7" s="1"/>
      <c r="N7" s="1"/>
      <c r="O7" s="1"/>
      <c r="P7" s="1"/>
      <c r="Q7" s="1"/>
      <c r="R7" s="1"/>
      <c r="S7" s="1"/>
      <c r="T7" s="1"/>
      <c r="U7" s="1"/>
      <c r="V7" s="1"/>
      <c r="W7" s="1"/>
      <c r="X7" s="310"/>
      <c r="Y7" s="1556" t="s">
        <v>2193</v>
      </c>
      <c r="Z7" s="1557"/>
      <c r="AA7" s="1557"/>
      <c r="AB7" s="1557"/>
      <c r="AC7" s="1557"/>
      <c r="AD7" s="1557"/>
      <c r="AE7" s="1557"/>
      <c r="AF7" s="1557"/>
      <c r="AG7" s="1557"/>
      <c r="AH7" s="1557"/>
      <c r="AI7" s="1558"/>
      <c r="AJ7" s="131"/>
      <c r="AK7" s="1795"/>
      <c r="AL7" s="1795"/>
      <c r="AM7" s="1795"/>
      <c r="AN7" s="1795"/>
      <c r="AO7" s="1795"/>
      <c r="AP7" s="1795"/>
      <c r="AQ7" s="1795"/>
      <c r="AR7" s="1795"/>
      <c r="AS7" s="1795"/>
      <c r="AT7" s="1795"/>
      <c r="AU7" s="1795"/>
      <c r="AV7" s="1795"/>
      <c r="AW7" s="1795"/>
      <c r="AX7" s="1795"/>
      <c r="AY7" s="1795"/>
      <c r="AZ7" s="1795"/>
      <c r="BA7" s="1795"/>
      <c r="BB7" s="1795"/>
      <c r="BC7" s="1795"/>
      <c r="BD7" s="1795"/>
      <c r="BE7" s="1795"/>
      <c r="BF7" s="1795"/>
      <c r="BG7" s="1795"/>
      <c r="BH7" s="1795"/>
      <c r="BI7" s="1795"/>
      <c r="BJ7" s="1795"/>
      <c r="BK7" s="1795"/>
      <c r="BL7" s="1795"/>
      <c r="BM7" s="1795"/>
    </row>
    <row r="8" spans="1:65" s="8" customFormat="1" ht="15.75" customHeight="1">
      <c r="A8" s="766"/>
      <c r="B8" s="1"/>
      <c r="C8" s="1"/>
      <c r="D8" s="1"/>
      <c r="E8" s="1"/>
      <c r="F8" s="1"/>
      <c r="G8" s="1"/>
      <c r="H8" s="1"/>
      <c r="I8" s="1"/>
      <c r="J8" s="1"/>
      <c r="K8" s="1"/>
      <c r="L8" s="1"/>
      <c r="M8" s="1"/>
      <c r="N8" s="1"/>
      <c r="O8" s="1"/>
      <c r="P8" s="108" t="s">
        <v>1377</v>
      </c>
      <c r="Q8" s="761" t="s">
        <v>8</v>
      </c>
      <c r="R8" s="1"/>
      <c r="S8" s="1"/>
      <c r="T8" s="108" t="s">
        <v>1378</v>
      </c>
      <c r="U8" s="761" t="s">
        <v>9</v>
      </c>
      <c r="V8" s="1"/>
      <c r="W8" s="1"/>
      <c r="X8" s="310"/>
      <c r="Y8" s="1556"/>
      <c r="Z8" s="1557"/>
      <c r="AA8" s="1557"/>
      <c r="AB8" s="1557"/>
      <c r="AC8" s="1557"/>
      <c r="AD8" s="1557"/>
      <c r="AE8" s="1557"/>
      <c r="AF8" s="1557"/>
      <c r="AG8" s="1557"/>
      <c r="AH8" s="1557"/>
      <c r="AI8" s="1558"/>
      <c r="AK8" s="1795"/>
      <c r="AL8" s="1795"/>
      <c r="AM8" s="1795"/>
      <c r="AN8" s="1795"/>
      <c r="AO8" s="1795"/>
      <c r="AP8" s="1795"/>
      <c r="AQ8" s="1795"/>
      <c r="AR8" s="1795"/>
      <c r="AS8" s="1795"/>
      <c r="AT8" s="1795"/>
      <c r="AU8" s="1795"/>
      <c r="AV8" s="1795"/>
      <c r="AW8" s="1795"/>
      <c r="AX8" s="1795"/>
      <c r="AY8" s="1795"/>
      <c r="AZ8" s="1795"/>
      <c r="BA8" s="1795"/>
      <c r="BB8" s="1795"/>
      <c r="BC8" s="1795"/>
      <c r="BD8" s="1795"/>
      <c r="BE8" s="1795"/>
      <c r="BF8" s="1795"/>
      <c r="BG8" s="1795"/>
      <c r="BH8" s="1795"/>
      <c r="BI8" s="1795"/>
      <c r="BJ8" s="1795"/>
      <c r="BK8" s="1795"/>
      <c r="BL8" s="1795"/>
      <c r="BM8" s="1795"/>
    </row>
    <row r="9" spans="1:65" ht="8.4499999999999993" customHeight="1">
      <c r="A9" s="218"/>
      <c r="B9" s="134"/>
      <c r="C9" s="134"/>
      <c r="D9" s="134"/>
      <c r="E9" s="134"/>
      <c r="F9" s="134"/>
      <c r="G9" s="134"/>
      <c r="H9" s="134"/>
      <c r="I9" s="134"/>
      <c r="J9" s="134"/>
      <c r="K9" s="134"/>
      <c r="L9" s="134"/>
      <c r="M9" s="134"/>
      <c r="N9" s="134"/>
      <c r="O9" s="134"/>
      <c r="P9" s="134"/>
      <c r="Q9" s="134"/>
      <c r="R9" s="134"/>
      <c r="S9" s="134"/>
      <c r="T9" s="134"/>
      <c r="U9" s="134"/>
      <c r="V9" s="134"/>
      <c r="W9" s="134"/>
      <c r="X9" s="219"/>
      <c r="Y9" s="1556"/>
      <c r="Z9" s="1557"/>
      <c r="AA9" s="1557"/>
      <c r="AB9" s="1557"/>
      <c r="AC9" s="1557"/>
      <c r="AD9" s="1557"/>
      <c r="AE9" s="1557"/>
      <c r="AF9" s="1557"/>
      <c r="AG9" s="1557"/>
      <c r="AH9" s="1557"/>
      <c r="AI9" s="1558"/>
      <c r="AK9" s="1795"/>
      <c r="AL9" s="1795"/>
      <c r="AM9" s="1795"/>
      <c r="AN9" s="1795"/>
      <c r="AO9" s="1795"/>
      <c r="AP9" s="1795"/>
      <c r="AQ9" s="1795"/>
      <c r="AR9" s="1795"/>
      <c r="AS9" s="1795"/>
      <c r="AT9" s="1795"/>
      <c r="AU9" s="1795"/>
      <c r="AV9" s="1795"/>
      <c r="AW9" s="1795"/>
      <c r="AX9" s="1795"/>
      <c r="AY9" s="1795"/>
      <c r="AZ9" s="1795"/>
      <c r="BA9" s="1795"/>
      <c r="BB9" s="1795"/>
      <c r="BC9" s="1795"/>
      <c r="BD9" s="1795"/>
      <c r="BE9" s="1795"/>
      <c r="BF9" s="1795"/>
      <c r="BG9" s="1795"/>
      <c r="BH9" s="1795"/>
      <c r="BI9" s="1795"/>
      <c r="BJ9" s="1795"/>
      <c r="BK9" s="1795"/>
      <c r="BL9" s="1795"/>
      <c r="BM9" s="1795"/>
    </row>
    <row r="10" spans="1:65" ht="15.75" customHeight="1">
      <c r="A10" s="208"/>
      <c r="B10" s="767" t="s">
        <v>95</v>
      </c>
      <c r="C10" s="211" t="s">
        <v>1523</v>
      </c>
      <c r="D10" s="211"/>
      <c r="E10" s="211"/>
      <c r="F10" s="211"/>
      <c r="G10" s="211"/>
      <c r="H10" s="211"/>
      <c r="I10" s="211"/>
      <c r="J10" s="211"/>
      <c r="K10" s="211"/>
      <c r="L10" s="211"/>
      <c r="M10" s="211"/>
      <c r="N10" s="211"/>
      <c r="O10" s="211"/>
      <c r="P10" s="211"/>
      <c r="Q10" s="211"/>
      <c r="R10" s="211"/>
      <c r="S10" s="211"/>
      <c r="T10" s="211"/>
      <c r="U10" s="211"/>
      <c r="V10" s="211"/>
      <c r="W10" s="211"/>
      <c r="X10" s="280"/>
      <c r="Y10" s="1556"/>
      <c r="Z10" s="1557"/>
      <c r="AA10" s="1557"/>
      <c r="AB10" s="1557"/>
      <c r="AC10" s="1557"/>
      <c r="AD10" s="1557"/>
      <c r="AE10" s="1557"/>
      <c r="AF10" s="1557"/>
      <c r="AG10" s="1557"/>
      <c r="AH10" s="1557"/>
      <c r="AI10" s="1558"/>
    </row>
    <row r="11" spans="1:65" ht="15.75" customHeight="1">
      <c r="A11" s="208"/>
      <c r="B11" s="709"/>
      <c r="C11" s="211" t="s">
        <v>1524</v>
      </c>
      <c r="D11" s="211"/>
      <c r="E11" s="211"/>
      <c r="F11" s="211"/>
      <c r="G11" s="211"/>
      <c r="H11" s="211"/>
      <c r="I11" s="211"/>
      <c r="J11" s="211"/>
      <c r="K11" s="211"/>
      <c r="L11" s="211"/>
      <c r="M11" s="211"/>
      <c r="N11" s="211"/>
      <c r="O11" s="211"/>
      <c r="P11" s="773" t="s">
        <v>134</v>
      </c>
      <c r="Q11" s="758" t="s">
        <v>8</v>
      </c>
      <c r="R11" s="758"/>
      <c r="S11" s="758"/>
      <c r="T11" s="773" t="s">
        <v>134</v>
      </c>
      <c r="U11" s="758" t="s">
        <v>9</v>
      </c>
      <c r="V11" s="758"/>
      <c r="W11" s="758"/>
      <c r="X11" s="280"/>
      <c r="Y11" s="1556" t="s">
        <v>2194</v>
      </c>
      <c r="Z11" s="1557"/>
      <c r="AA11" s="1557"/>
      <c r="AB11" s="1557"/>
      <c r="AC11" s="1557"/>
      <c r="AD11" s="1557"/>
      <c r="AE11" s="1557"/>
      <c r="AF11" s="1557"/>
      <c r="AG11" s="1557"/>
      <c r="AH11" s="1557"/>
      <c r="AI11" s="1558"/>
    </row>
    <row r="12" spans="1:65" ht="10.5" customHeight="1">
      <c r="A12" s="208"/>
      <c r="B12" s="709"/>
      <c r="C12" s="758"/>
      <c r="D12" s="758"/>
      <c r="E12" s="758"/>
      <c r="F12" s="758"/>
      <c r="G12" s="758"/>
      <c r="H12" s="758"/>
      <c r="I12" s="758"/>
      <c r="J12" s="758"/>
      <c r="K12" s="758"/>
      <c r="L12" s="758"/>
      <c r="M12" s="758"/>
      <c r="N12" s="758"/>
      <c r="O12" s="758"/>
      <c r="Q12" s="758"/>
      <c r="R12" s="758"/>
      <c r="S12" s="758"/>
      <c r="U12" s="758"/>
      <c r="V12" s="758"/>
      <c r="W12" s="758"/>
      <c r="X12" s="758"/>
      <c r="Y12" s="1556"/>
      <c r="Z12" s="1557"/>
      <c r="AA12" s="1557"/>
      <c r="AB12" s="1557"/>
      <c r="AC12" s="1557"/>
      <c r="AD12" s="1557"/>
      <c r="AE12" s="1557"/>
      <c r="AF12" s="1557"/>
      <c r="AG12" s="1557"/>
      <c r="AH12" s="1557"/>
      <c r="AI12" s="1558"/>
    </row>
    <row r="13" spans="1:65" ht="15.75" customHeight="1">
      <c r="A13" s="208"/>
      <c r="B13" s="709"/>
      <c r="C13" s="758" t="s">
        <v>1240</v>
      </c>
      <c r="D13" s="758" t="s">
        <v>1241</v>
      </c>
      <c r="E13" s="758"/>
      <c r="F13" s="758"/>
      <c r="G13" s="758"/>
      <c r="H13" s="758"/>
      <c r="I13" s="758"/>
      <c r="J13" s="758"/>
      <c r="K13" s="758"/>
      <c r="L13" s="758"/>
      <c r="M13" s="758"/>
      <c r="N13" s="758"/>
      <c r="O13" s="758"/>
      <c r="Q13" s="758"/>
      <c r="R13" s="758"/>
      <c r="S13" s="758"/>
      <c r="U13" s="758"/>
      <c r="V13" s="758"/>
      <c r="W13" s="758"/>
      <c r="X13" s="758"/>
      <c r="Y13" s="1556"/>
      <c r="Z13" s="1557"/>
      <c r="AA13" s="1557"/>
      <c r="AB13" s="1557"/>
      <c r="AC13" s="1557"/>
      <c r="AD13" s="1557"/>
      <c r="AE13" s="1557"/>
      <c r="AF13" s="1557"/>
      <c r="AG13" s="1557"/>
      <c r="AH13" s="1557"/>
      <c r="AI13" s="1558"/>
    </row>
    <row r="14" spans="1:65" ht="15.75" customHeight="1">
      <c r="A14" s="208"/>
      <c r="B14" s="709"/>
      <c r="C14" s="758"/>
      <c r="D14" s="758"/>
      <c r="E14" s="758"/>
      <c r="F14" s="758"/>
      <c r="G14" s="758"/>
      <c r="H14" s="758"/>
      <c r="I14" s="758"/>
      <c r="J14" s="758"/>
      <c r="K14" s="758"/>
      <c r="L14" s="758"/>
      <c r="M14" s="758"/>
      <c r="N14" s="758"/>
      <c r="O14" s="758"/>
      <c r="P14" s="773" t="s">
        <v>134</v>
      </c>
      <c r="Q14" s="758" t="s">
        <v>8</v>
      </c>
      <c r="R14" s="758"/>
      <c r="S14" s="758"/>
      <c r="T14" s="773" t="s">
        <v>134</v>
      </c>
      <c r="U14" s="758" t="s">
        <v>9</v>
      </c>
      <c r="V14" s="758"/>
      <c r="W14" s="758"/>
      <c r="X14" s="758"/>
      <c r="Y14" s="724"/>
      <c r="Z14" s="725"/>
      <c r="AA14" s="725"/>
      <c r="AB14" s="725"/>
      <c r="AC14" s="725"/>
      <c r="AD14" s="725"/>
      <c r="AE14" s="725"/>
      <c r="AF14" s="725"/>
      <c r="AG14" s="725"/>
      <c r="AH14" s="725"/>
      <c r="AI14" s="726"/>
    </row>
    <row r="15" spans="1:65" ht="9.9499999999999993" customHeight="1">
      <c r="A15" s="208"/>
      <c r="B15" s="709"/>
      <c r="C15" s="758"/>
      <c r="D15" s="758"/>
      <c r="E15" s="758"/>
      <c r="F15" s="758"/>
      <c r="G15" s="758"/>
      <c r="H15" s="758"/>
      <c r="I15" s="758"/>
      <c r="J15" s="758"/>
      <c r="K15" s="758"/>
      <c r="L15" s="758"/>
      <c r="M15" s="758"/>
      <c r="N15" s="758"/>
      <c r="O15" s="758"/>
      <c r="P15" s="758"/>
      <c r="Q15" s="758"/>
      <c r="R15" s="758"/>
      <c r="S15" s="758"/>
      <c r="T15" s="758"/>
      <c r="U15" s="758"/>
      <c r="V15" s="758"/>
      <c r="W15" s="758"/>
      <c r="X15" s="758"/>
      <c r="Y15" s="208"/>
      <c r="Z15" s="758"/>
      <c r="AA15" s="758"/>
      <c r="AB15" s="758"/>
      <c r="AC15" s="758"/>
      <c r="AD15" s="758"/>
      <c r="AE15" s="758"/>
      <c r="AF15" s="758"/>
      <c r="AG15" s="758"/>
      <c r="AH15" s="758"/>
      <c r="AI15" s="763"/>
    </row>
    <row r="16" spans="1:65" ht="15.75" customHeight="1">
      <c r="A16" s="208"/>
      <c r="B16" s="709" t="s">
        <v>95</v>
      </c>
      <c r="C16" s="1499" t="s">
        <v>1832</v>
      </c>
      <c r="D16" s="1499"/>
      <c r="E16" s="1499"/>
      <c r="F16" s="1499"/>
      <c r="G16" s="1499"/>
      <c r="H16" s="1499"/>
      <c r="I16" s="1499"/>
      <c r="J16" s="1499"/>
      <c r="K16" s="1499"/>
      <c r="L16" s="1499"/>
      <c r="M16" s="1499"/>
      <c r="N16" s="1499"/>
      <c r="O16" s="1499"/>
      <c r="P16" s="1499"/>
      <c r="Q16" s="1499"/>
      <c r="R16" s="1499"/>
      <c r="S16" s="1499"/>
      <c r="T16" s="1499"/>
      <c r="U16" s="1499"/>
      <c r="V16" s="1499"/>
      <c r="W16" s="1499"/>
      <c r="X16" s="1671"/>
      <c r="Y16" s="1553" t="s">
        <v>2321</v>
      </c>
      <c r="Z16" s="1554"/>
      <c r="AA16" s="1554"/>
      <c r="AB16" s="1554"/>
      <c r="AC16" s="1554"/>
      <c r="AD16" s="1554"/>
      <c r="AE16" s="1554"/>
      <c r="AF16" s="1554"/>
      <c r="AG16" s="1554"/>
      <c r="AH16" s="1554"/>
      <c r="AI16" s="1555"/>
      <c r="AJ16" s="764"/>
    </row>
    <row r="17" spans="1:36" ht="15.75" customHeight="1">
      <c r="A17" s="208"/>
      <c r="B17" s="709"/>
      <c r="C17" s="211" t="s">
        <v>129</v>
      </c>
      <c r="D17" s="211" t="s">
        <v>1984</v>
      </c>
      <c r="E17" s="731"/>
      <c r="F17" s="731"/>
      <c r="G17" s="731"/>
      <c r="H17" s="731"/>
      <c r="I17" s="731"/>
      <c r="J17" s="731"/>
      <c r="K17" s="731"/>
      <c r="L17" s="731"/>
      <c r="M17" s="731"/>
      <c r="N17" s="731"/>
      <c r="O17" s="731"/>
      <c r="P17" s="731"/>
      <c r="Q17" s="731"/>
      <c r="R17" s="731"/>
      <c r="S17" s="731"/>
      <c r="T17" s="731"/>
      <c r="U17" s="731"/>
      <c r="V17" s="731"/>
      <c r="W17" s="731"/>
      <c r="X17" s="741"/>
      <c r="Y17" s="1553"/>
      <c r="Z17" s="1554"/>
      <c r="AA17" s="1554"/>
      <c r="AB17" s="1554"/>
      <c r="AC17" s="1554"/>
      <c r="AD17" s="1554"/>
      <c r="AE17" s="1554"/>
      <c r="AF17" s="1554"/>
      <c r="AG17" s="1554"/>
      <c r="AH17" s="1554"/>
      <c r="AI17" s="1555"/>
      <c r="AJ17" s="764"/>
    </row>
    <row r="18" spans="1:36" ht="15.75" customHeight="1">
      <c r="A18" s="208"/>
      <c r="B18" s="709"/>
      <c r="C18" s="211"/>
      <c r="D18" s="211" t="s">
        <v>1985</v>
      </c>
      <c r="E18" s="731"/>
      <c r="F18" s="731"/>
      <c r="G18" s="731"/>
      <c r="H18" s="731"/>
      <c r="I18" s="731"/>
      <c r="J18" s="731"/>
      <c r="K18" s="731"/>
      <c r="L18" s="731"/>
      <c r="M18" s="731"/>
      <c r="N18" s="731"/>
      <c r="O18" s="731"/>
      <c r="P18" s="731"/>
      <c r="Q18" s="731"/>
      <c r="R18" s="731"/>
      <c r="S18" s="731"/>
      <c r="T18" s="731"/>
      <c r="U18" s="731"/>
      <c r="V18" s="731"/>
      <c r="W18" s="731"/>
      <c r="X18" s="741"/>
      <c r="Y18" s="1553"/>
      <c r="Z18" s="1554"/>
      <c r="AA18" s="1554"/>
      <c r="AB18" s="1554"/>
      <c r="AC18" s="1554"/>
      <c r="AD18" s="1554"/>
      <c r="AE18" s="1554"/>
      <c r="AF18" s="1554"/>
      <c r="AG18" s="1554"/>
      <c r="AH18" s="1554"/>
      <c r="AI18" s="1555"/>
      <c r="AJ18" s="764"/>
    </row>
    <row r="19" spans="1:36" ht="15.75" customHeight="1">
      <c r="A19" s="208"/>
      <c r="B19" s="709"/>
      <c r="C19" s="211"/>
      <c r="D19" s="211" t="s">
        <v>2095</v>
      </c>
      <c r="E19" s="731"/>
      <c r="F19" s="731"/>
      <c r="G19" s="731"/>
      <c r="H19" s="731"/>
      <c r="I19" s="731"/>
      <c r="J19" s="731"/>
      <c r="K19" s="731"/>
      <c r="L19" s="731"/>
      <c r="M19" s="731"/>
      <c r="N19" s="731"/>
      <c r="O19" s="731"/>
      <c r="P19" s="773" t="s">
        <v>134</v>
      </c>
      <c r="Q19" s="758" t="s">
        <v>53</v>
      </c>
      <c r="R19" s="758"/>
      <c r="S19" s="758"/>
      <c r="T19" s="773" t="s">
        <v>134</v>
      </c>
      <c r="U19" s="758" t="s">
        <v>33</v>
      </c>
      <c r="V19" s="758"/>
      <c r="W19" s="731"/>
      <c r="X19" s="741"/>
      <c r="Y19" s="1553"/>
      <c r="Z19" s="1554"/>
      <c r="AA19" s="1554"/>
      <c r="AB19" s="1554"/>
      <c r="AC19" s="1554"/>
      <c r="AD19" s="1554"/>
      <c r="AE19" s="1554"/>
      <c r="AF19" s="1554"/>
      <c r="AG19" s="1554"/>
      <c r="AH19" s="1554"/>
      <c r="AI19" s="1555"/>
    </row>
    <row r="20" spans="1:36" ht="8.1" customHeight="1">
      <c r="A20" s="208"/>
      <c r="B20" s="709"/>
      <c r="C20" s="211"/>
      <c r="D20" s="758"/>
      <c r="E20" s="758"/>
      <c r="F20" s="758"/>
      <c r="G20" s="758"/>
      <c r="H20" s="758"/>
      <c r="I20" s="758"/>
      <c r="J20" s="758"/>
      <c r="K20" s="758"/>
      <c r="L20" s="758"/>
      <c r="M20" s="758"/>
      <c r="N20" s="758"/>
      <c r="O20" s="758"/>
      <c r="W20" s="758"/>
      <c r="X20" s="758"/>
      <c r="Y20" s="1553"/>
      <c r="Z20" s="1554"/>
      <c r="AA20" s="1554"/>
      <c r="AB20" s="1554"/>
      <c r="AC20" s="1554"/>
      <c r="AD20" s="1554"/>
      <c r="AE20" s="1554"/>
      <c r="AF20" s="1554"/>
      <c r="AG20" s="1554"/>
      <c r="AH20" s="1554"/>
      <c r="AI20" s="1555"/>
    </row>
    <row r="21" spans="1:36" ht="4.5" customHeight="1">
      <c r="A21" s="208"/>
      <c r="B21" s="709"/>
      <c r="C21" s="211"/>
      <c r="D21" s="758"/>
      <c r="E21" s="758"/>
      <c r="F21" s="758"/>
      <c r="G21" s="758"/>
      <c r="H21" s="758"/>
      <c r="I21" s="758"/>
      <c r="J21" s="758"/>
      <c r="K21" s="758"/>
      <c r="L21" s="758"/>
      <c r="M21" s="758"/>
      <c r="N21" s="758"/>
      <c r="O21" s="758"/>
      <c r="P21" s="758"/>
      <c r="Q21" s="758"/>
      <c r="R21" s="758"/>
      <c r="S21" s="758"/>
      <c r="T21" s="758"/>
      <c r="U21" s="758"/>
      <c r="V21" s="758"/>
      <c r="W21" s="758"/>
      <c r="X21" s="758"/>
      <c r="Y21" s="1553"/>
      <c r="Z21" s="1554"/>
      <c r="AA21" s="1554"/>
      <c r="AB21" s="1554"/>
      <c r="AC21" s="1554"/>
      <c r="AD21" s="1554"/>
      <c r="AE21" s="1554"/>
      <c r="AF21" s="1554"/>
      <c r="AG21" s="1554"/>
      <c r="AH21" s="1554"/>
      <c r="AI21" s="1555"/>
    </row>
    <row r="22" spans="1:36" ht="15.75" customHeight="1">
      <c r="A22" s="208"/>
      <c r="B22" s="709"/>
      <c r="C22" s="211" t="s">
        <v>130</v>
      </c>
      <c r="D22" s="1497" t="s">
        <v>2096</v>
      </c>
      <c r="E22" s="1497"/>
      <c r="F22" s="1497"/>
      <c r="G22" s="1497"/>
      <c r="H22" s="1497"/>
      <c r="I22" s="1497"/>
      <c r="J22" s="1497"/>
      <c r="K22" s="1497"/>
      <c r="L22" s="1497"/>
      <c r="M22" s="1497"/>
      <c r="N22" s="1497"/>
      <c r="O22" s="1497"/>
      <c r="P22" s="1497"/>
      <c r="Q22" s="1497"/>
      <c r="R22" s="1497"/>
      <c r="S22" s="1497"/>
      <c r="T22" s="1497"/>
      <c r="U22" s="1497"/>
      <c r="V22" s="1497"/>
      <c r="W22" s="1497"/>
      <c r="X22" s="1552"/>
      <c r="Y22" s="1553"/>
      <c r="Z22" s="1554"/>
      <c r="AA22" s="1554"/>
      <c r="AB22" s="1554"/>
      <c r="AC22" s="1554"/>
      <c r="AD22" s="1554"/>
      <c r="AE22" s="1554"/>
      <c r="AF22" s="1554"/>
      <c r="AG22" s="1554"/>
      <c r="AH22" s="1554"/>
      <c r="AI22" s="1555"/>
    </row>
    <row r="23" spans="1:36" ht="15.75" customHeight="1">
      <c r="A23" s="208"/>
      <c r="B23" s="709"/>
      <c r="C23" s="211"/>
      <c r="D23" s="1497"/>
      <c r="E23" s="1497"/>
      <c r="F23" s="1497"/>
      <c r="G23" s="1497"/>
      <c r="H23" s="1497"/>
      <c r="I23" s="1497"/>
      <c r="J23" s="1497"/>
      <c r="K23" s="1497"/>
      <c r="L23" s="1497"/>
      <c r="M23" s="1497"/>
      <c r="N23" s="1497"/>
      <c r="O23" s="1497"/>
      <c r="P23" s="1497"/>
      <c r="Q23" s="1497"/>
      <c r="R23" s="1497"/>
      <c r="S23" s="1497"/>
      <c r="T23" s="1497"/>
      <c r="U23" s="1497"/>
      <c r="V23" s="1497"/>
      <c r="W23" s="1497"/>
      <c r="X23" s="1552"/>
      <c r="Y23" s="208"/>
      <c r="Z23" s="758"/>
      <c r="AA23" s="758"/>
      <c r="AB23" s="758"/>
      <c r="AC23" s="758"/>
      <c r="AD23" s="758"/>
      <c r="AE23" s="758"/>
      <c r="AF23" s="758"/>
      <c r="AG23" s="758"/>
      <c r="AH23" s="758"/>
      <c r="AI23" s="763"/>
    </row>
    <row r="24" spans="1:36" ht="15.75" customHeight="1">
      <c r="A24" s="208"/>
      <c r="B24" s="709"/>
      <c r="C24" s="211"/>
      <c r="D24" s="758"/>
      <c r="E24" s="758"/>
      <c r="F24" s="758"/>
      <c r="G24" s="758"/>
      <c r="H24" s="758"/>
      <c r="I24" s="758"/>
      <c r="J24" s="758"/>
      <c r="K24" s="758"/>
      <c r="L24" s="758"/>
      <c r="M24" s="758"/>
      <c r="N24" s="758"/>
      <c r="O24" s="758"/>
      <c r="P24" s="773" t="s">
        <v>134</v>
      </c>
      <c r="Q24" s="758" t="s">
        <v>53</v>
      </c>
      <c r="R24" s="758"/>
      <c r="S24" s="758"/>
      <c r="T24" s="773" t="s">
        <v>134</v>
      </c>
      <c r="U24" s="758" t="s">
        <v>33</v>
      </c>
      <c r="V24" s="758"/>
      <c r="W24" s="758"/>
      <c r="X24" s="758"/>
      <c r="Y24" s="208"/>
      <c r="Z24" s="758"/>
      <c r="AA24" s="758"/>
      <c r="AB24" s="758"/>
      <c r="AC24" s="758"/>
      <c r="AD24" s="758"/>
      <c r="AE24" s="758"/>
      <c r="AF24" s="758"/>
      <c r="AG24" s="758"/>
      <c r="AH24" s="758"/>
      <c r="AI24" s="763"/>
    </row>
    <row r="25" spans="1:36" ht="4.5" customHeight="1">
      <c r="A25" s="208"/>
      <c r="B25" s="709"/>
      <c r="C25" s="211"/>
      <c r="D25" s="758"/>
      <c r="E25" s="758"/>
      <c r="F25" s="758"/>
      <c r="G25" s="758"/>
      <c r="H25" s="758"/>
      <c r="I25" s="758"/>
      <c r="J25" s="758"/>
      <c r="K25" s="758"/>
      <c r="L25" s="758"/>
      <c r="M25" s="758"/>
      <c r="N25" s="758"/>
      <c r="O25" s="758"/>
      <c r="P25" s="758"/>
      <c r="Q25" s="758"/>
      <c r="R25" s="758"/>
      <c r="S25" s="758"/>
      <c r="T25" s="758"/>
      <c r="U25" s="758"/>
      <c r="V25" s="758"/>
      <c r="W25" s="758"/>
      <c r="X25" s="758"/>
      <c r="Y25" s="208"/>
      <c r="Z25" s="758"/>
      <c r="AA25" s="758"/>
      <c r="AB25" s="758"/>
      <c r="AC25" s="758"/>
      <c r="AD25" s="758"/>
      <c r="AE25" s="758"/>
      <c r="AF25" s="758"/>
      <c r="AG25" s="758"/>
      <c r="AH25" s="758"/>
      <c r="AI25" s="763"/>
    </row>
    <row r="26" spans="1:36" ht="15.75" customHeight="1">
      <c r="A26" s="208"/>
      <c r="B26" s="709"/>
      <c r="C26" s="211" t="s">
        <v>275</v>
      </c>
      <c r="D26" s="211" t="s">
        <v>1986</v>
      </c>
      <c r="E26" s="731"/>
      <c r="F26" s="731"/>
      <c r="G26" s="731"/>
      <c r="H26" s="731"/>
      <c r="I26" s="731"/>
      <c r="J26" s="731"/>
      <c r="K26" s="731"/>
      <c r="L26" s="731"/>
      <c r="M26" s="731"/>
      <c r="N26" s="731"/>
      <c r="O26" s="731"/>
      <c r="P26" s="731"/>
      <c r="Q26" s="731"/>
      <c r="R26" s="731"/>
      <c r="S26" s="731"/>
      <c r="T26" s="731"/>
      <c r="U26" s="731"/>
      <c r="V26" s="731"/>
      <c r="W26" s="731"/>
      <c r="X26" s="741"/>
      <c r="Y26" s="208"/>
      <c r="Z26" s="758"/>
      <c r="AA26" s="758"/>
      <c r="AB26" s="758"/>
      <c r="AC26" s="758"/>
      <c r="AD26" s="758"/>
      <c r="AE26" s="758"/>
      <c r="AF26" s="758"/>
      <c r="AG26" s="758"/>
      <c r="AH26" s="758"/>
      <c r="AI26" s="763"/>
    </row>
    <row r="27" spans="1:36" ht="15.75" customHeight="1">
      <c r="A27" s="208"/>
      <c r="B27" s="709"/>
      <c r="C27" s="211"/>
      <c r="D27" s="211" t="s">
        <v>1987</v>
      </c>
      <c r="E27" s="731"/>
      <c r="F27" s="731"/>
      <c r="G27" s="731"/>
      <c r="H27" s="731"/>
      <c r="I27" s="731"/>
      <c r="J27" s="731"/>
      <c r="K27" s="731"/>
      <c r="L27" s="731"/>
      <c r="M27" s="731"/>
      <c r="N27" s="731"/>
      <c r="O27" s="731"/>
      <c r="P27" s="731"/>
      <c r="Q27" s="731"/>
      <c r="R27" s="731"/>
      <c r="S27" s="731"/>
      <c r="T27" s="731"/>
      <c r="U27" s="731"/>
      <c r="V27" s="731"/>
      <c r="W27" s="731"/>
      <c r="X27" s="741"/>
      <c r="Y27" s="208"/>
      <c r="Z27" s="758"/>
      <c r="AA27" s="758"/>
      <c r="AB27" s="758"/>
      <c r="AC27" s="758"/>
      <c r="AD27" s="758"/>
      <c r="AE27" s="758"/>
      <c r="AF27" s="758"/>
      <c r="AG27" s="758"/>
      <c r="AH27" s="758"/>
      <c r="AI27" s="763"/>
    </row>
    <row r="28" spans="1:36" ht="15.75" customHeight="1">
      <c r="A28" s="208"/>
      <c r="B28" s="709"/>
      <c r="C28" s="211"/>
      <c r="D28" s="211" t="s">
        <v>2097</v>
      </c>
      <c r="E28" s="731"/>
      <c r="F28" s="731"/>
      <c r="G28" s="731"/>
      <c r="H28" s="731"/>
      <c r="I28" s="731"/>
      <c r="J28" s="731"/>
      <c r="K28" s="731"/>
      <c r="L28" s="731"/>
      <c r="M28" s="731"/>
      <c r="N28" s="731"/>
      <c r="O28" s="731"/>
      <c r="P28" s="773" t="s">
        <v>134</v>
      </c>
      <c r="Q28" s="758" t="s">
        <v>53</v>
      </c>
      <c r="R28" s="758"/>
      <c r="S28" s="758"/>
      <c r="T28" s="773" t="s">
        <v>134</v>
      </c>
      <c r="U28" s="758" t="s">
        <v>33</v>
      </c>
      <c r="V28" s="758"/>
      <c r="W28" s="731"/>
      <c r="X28" s="741"/>
      <c r="Y28" s="208"/>
      <c r="Z28" s="758"/>
      <c r="AA28" s="758"/>
      <c r="AB28" s="758"/>
      <c r="AC28" s="758"/>
      <c r="AD28" s="758"/>
      <c r="AE28" s="758"/>
      <c r="AF28" s="758"/>
      <c r="AG28" s="758"/>
      <c r="AH28" s="758"/>
      <c r="AI28" s="763"/>
    </row>
    <row r="29" spans="1:36" ht="12" customHeight="1">
      <c r="A29" s="208"/>
      <c r="B29" s="709"/>
      <c r="C29" s="211"/>
      <c r="D29" s="758"/>
      <c r="E29" s="758"/>
      <c r="F29" s="758"/>
      <c r="G29" s="758"/>
      <c r="H29" s="758"/>
      <c r="I29" s="758"/>
      <c r="J29" s="758"/>
      <c r="K29" s="758"/>
      <c r="L29" s="758"/>
      <c r="M29" s="758"/>
      <c r="N29" s="758"/>
      <c r="O29" s="758"/>
      <c r="P29" s="758"/>
      <c r="Q29" s="758"/>
      <c r="R29" s="758"/>
      <c r="S29" s="758"/>
      <c r="T29" s="758"/>
      <c r="U29" s="758"/>
      <c r="V29" s="758"/>
      <c r="W29" s="758"/>
      <c r="X29" s="758"/>
      <c r="Y29" s="208"/>
      <c r="Z29" s="758"/>
      <c r="AA29" s="758"/>
      <c r="AB29" s="758"/>
      <c r="AC29" s="758"/>
      <c r="AD29" s="758"/>
      <c r="AE29" s="758"/>
      <c r="AF29" s="758"/>
      <c r="AG29" s="758"/>
      <c r="AH29" s="758"/>
      <c r="AI29" s="763"/>
    </row>
    <row r="30" spans="1:36" ht="15.75" customHeight="1">
      <c r="A30" s="208"/>
      <c r="B30" s="709"/>
      <c r="C30" s="211" t="s">
        <v>114</v>
      </c>
      <c r="D30" s="211" t="s">
        <v>1521</v>
      </c>
      <c r="E30" s="211"/>
      <c r="F30" s="211"/>
      <c r="G30" s="211"/>
      <c r="H30" s="211"/>
      <c r="I30" s="211"/>
      <c r="J30" s="211"/>
      <c r="K30" s="211"/>
      <c r="L30" s="211"/>
      <c r="M30" s="211"/>
      <c r="N30" s="211"/>
      <c r="O30" s="211"/>
      <c r="P30" s="211"/>
      <c r="Q30" s="211"/>
      <c r="R30" s="211"/>
      <c r="S30" s="211"/>
      <c r="T30" s="211"/>
      <c r="U30" s="211"/>
      <c r="V30" s="211"/>
      <c r="W30" s="211"/>
      <c r="X30" s="280"/>
      <c r="Y30" s="208"/>
      <c r="Z30" s="758"/>
      <c r="AA30" s="758"/>
      <c r="AB30" s="758"/>
      <c r="AC30" s="758"/>
      <c r="AD30" s="758"/>
      <c r="AE30" s="758"/>
      <c r="AF30" s="758"/>
      <c r="AG30" s="758"/>
      <c r="AH30" s="758"/>
      <c r="AI30" s="763"/>
    </row>
    <row r="31" spans="1:36" ht="15.75" customHeight="1">
      <c r="A31" s="208"/>
      <c r="B31" s="709"/>
      <c r="C31" s="758"/>
      <c r="D31" s="211" t="s">
        <v>1522</v>
      </c>
      <c r="E31" s="731"/>
      <c r="F31" s="731"/>
      <c r="G31" s="731"/>
      <c r="H31" s="731"/>
      <c r="I31" s="731"/>
      <c r="J31" s="731"/>
      <c r="K31" s="731"/>
      <c r="L31" s="731"/>
      <c r="M31" s="731"/>
      <c r="N31" s="731"/>
      <c r="O31" s="731"/>
      <c r="P31" s="773" t="s">
        <v>134</v>
      </c>
      <c r="Q31" s="758" t="s">
        <v>8</v>
      </c>
      <c r="R31" s="758"/>
      <c r="S31" s="758"/>
      <c r="T31" s="773" t="s">
        <v>134</v>
      </c>
      <c r="U31" s="758" t="s">
        <v>9</v>
      </c>
      <c r="V31" s="758"/>
      <c r="W31" s="758"/>
      <c r="X31" s="741"/>
      <c r="Y31" s="208"/>
      <c r="Z31" s="758"/>
      <c r="AA31" s="758"/>
      <c r="AB31" s="758"/>
      <c r="AC31" s="758"/>
      <c r="AD31" s="758"/>
      <c r="AE31" s="758"/>
      <c r="AF31" s="758"/>
      <c r="AG31" s="758"/>
      <c r="AH31" s="758"/>
      <c r="AI31" s="763"/>
    </row>
    <row r="32" spans="1:36" ht="12" customHeight="1">
      <c r="A32" s="208"/>
      <c r="B32" s="709"/>
      <c r="C32" s="758"/>
      <c r="D32" s="758"/>
      <c r="E32" s="758"/>
      <c r="F32" s="758"/>
      <c r="G32" s="758"/>
      <c r="H32" s="758"/>
      <c r="I32" s="758"/>
      <c r="J32" s="758"/>
      <c r="K32" s="758"/>
      <c r="L32" s="758"/>
      <c r="M32" s="758"/>
      <c r="N32" s="758"/>
      <c r="O32" s="758"/>
      <c r="X32" s="758"/>
      <c r="Y32" s="208"/>
      <c r="Z32" s="758"/>
      <c r="AA32" s="758"/>
      <c r="AB32" s="758"/>
      <c r="AC32" s="758"/>
      <c r="AD32" s="758"/>
      <c r="AE32" s="758"/>
      <c r="AF32" s="758"/>
      <c r="AG32" s="758"/>
      <c r="AH32" s="758"/>
      <c r="AI32" s="763"/>
    </row>
    <row r="33" spans="1:65" s="129" customFormat="1" ht="13.5" customHeight="1">
      <c r="A33" s="139"/>
      <c r="B33" s="311" t="s">
        <v>1974</v>
      </c>
      <c r="C33" s="311" t="s">
        <v>1975</v>
      </c>
      <c r="D33" s="311"/>
      <c r="E33" s="311"/>
      <c r="F33" s="311"/>
      <c r="G33" s="311"/>
      <c r="H33" s="311"/>
      <c r="I33" s="311"/>
      <c r="J33" s="311"/>
      <c r="K33" s="311"/>
      <c r="L33" s="311"/>
      <c r="M33" s="311"/>
      <c r="N33" s="311"/>
      <c r="O33" s="311"/>
      <c r="P33" s="311"/>
      <c r="Q33" s="311"/>
      <c r="R33" s="311"/>
      <c r="S33" s="311"/>
      <c r="T33" s="311"/>
      <c r="U33" s="311"/>
      <c r="V33" s="311"/>
      <c r="W33" s="47"/>
      <c r="X33" s="47"/>
      <c r="Y33" s="263" t="s">
        <v>1877</v>
      </c>
      <c r="Z33" s="261"/>
      <c r="AA33" s="261"/>
      <c r="AB33" s="261"/>
      <c r="AC33" s="261"/>
      <c r="AD33" s="261"/>
      <c r="AE33" s="261"/>
      <c r="AF33" s="261"/>
      <c r="AG33" s="261"/>
      <c r="AH33" s="261"/>
      <c r="AI33" s="249"/>
      <c r="AJ33" s="125"/>
      <c r="AK33" s="1543"/>
      <c r="AL33" s="1543"/>
      <c r="AM33" s="1543"/>
      <c r="AN33" s="1543"/>
      <c r="AO33" s="1543"/>
      <c r="AP33" s="1543"/>
      <c r="AQ33" s="1543"/>
      <c r="AR33" s="1543"/>
      <c r="AS33" s="1543"/>
      <c r="AT33" s="1543"/>
      <c r="AU33" s="1543"/>
      <c r="AV33" s="1543"/>
      <c r="AW33" s="1543"/>
      <c r="AX33" s="1543"/>
      <c r="AY33" s="1543"/>
      <c r="AZ33" s="1543"/>
      <c r="BA33" s="1543"/>
      <c r="BB33" s="1543"/>
      <c r="BC33" s="1543"/>
      <c r="BD33" s="1543"/>
      <c r="BE33" s="1543"/>
      <c r="BF33" s="1543"/>
      <c r="BG33" s="1543"/>
      <c r="BH33" s="1543"/>
      <c r="BI33" s="1543"/>
      <c r="BJ33" s="1543"/>
      <c r="BK33" s="1543"/>
      <c r="BL33" s="1543"/>
      <c r="BM33" s="1543"/>
    </row>
    <row r="34" spans="1:65" s="129" customFormat="1" ht="13.5" customHeight="1">
      <c r="A34" s="139"/>
      <c r="B34" s="311"/>
      <c r="C34" s="311" t="s">
        <v>1976</v>
      </c>
      <c r="D34" s="311"/>
      <c r="E34" s="311"/>
      <c r="F34" s="311"/>
      <c r="G34" s="311"/>
      <c r="H34" s="311"/>
      <c r="I34" s="236"/>
      <c r="J34" s="296"/>
      <c r="K34" s="296"/>
      <c r="L34" s="296"/>
      <c r="M34" s="296"/>
      <c r="N34" s="296"/>
      <c r="O34" s="296"/>
      <c r="P34" s="296"/>
      <c r="Q34" s="296"/>
      <c r="R34" s="311"/>
      <c r="S34" s="311"/>
      <c r="T34" s="311"/>
      <c r="U34" s="311"/>
      <c r="V34" s="311"/>
      <c r="W34" s="47"/>
      <c r="X34" s="47"/>
      <c r="Y34" s="263"/>
      <c r="Z34" s="261"/>
      <c r="AA34" s="261"/>
      <c r="AB34" s="261"/>
      <c r="AC34" s="261"/>
      <c r="AD34" s="261"/>
      <c r="AE34" s="261"/>
      <c r="AF34" s="261"/>
      <c r="AG34" s="261"/>
      <c r="AH34" s="261"/>
      <c r="AI34" s="249"/>
      <c r="AK34" s="1543"/>
      <c r="AL34" s="1543"/>
      <c r="AM34" s="1543"/>
      <c r="AN34" s="1543"/>
      <c r="AO34" s="1543"/>
      <c r="AP34" s="1543"/>
      <c r="AQ34" s="1543"/>
      <c r="AR34" s="1543"/>
      <c r="AS34" s="1543"/>
      <c r="AT34" s="1543"/>
      <c r="AU34" s="1543"/>
      <c r="AV34" s="1543"/>
      <c r="AW34" s="1543"/>
      <c r="AX34" s="1543"/>
      <c r="AY34" s="1543"/>
      <c r="AZ34" s="1543"/>
      <c r="BA34" s="1543"/>
      <c r="BB34" s="1543"/>
      <c r="BC34" s="1543"/>
      <c r="BD34" s="1543"/>
      <c r="BE34" s="1543"/>
      <c r="BF34" s="1543"/>
      <c r="BG34" s="1543"/>
      <c r="BH34" s="1543"/>
      <c r="BI34" s="1543"/>
      <c r="BJ34" s="1543"/>
      <c r="BK34" s="1543"/>
      <c r="BL34" s="1543"/>
      <c r="BM34" s="1543"/>
    </row>
    <row r="35" spans="1:65" s="129" customFormat="1" ht="8.25" customHeight="1">
      <c r="A35" s="312"/>
      <c r="B35" s="313"/>
      <c r="C35" s="311"/>
      <c r="D35" s="311"/>
      <c r="E35" s="311"/>
      <c r="F35" s="311"/>
      <c r="G35" s="311"/>
      <c r="H35" s="311"/>
      <c r="I35" s="121"/>
      <c r="J35" s="121"/>
      <c r="K35" s="121"/>
      <c r="L35" s="121"/>
      <c r="M35" s="121"/>
      <c r="N35" s="121"/>
      <c r="O35" s="121"/>
      <c r="P35" s="121"/>
      <c r="Q35" s="121"/>
      <c r="R35" s="121"/>
      <c r="S35" s="121"/>
      <c r="T35" s="121"/>
      <c r="U35" s="121"/>
      <c r="V35" s="121"/>
      <c r="W35" s="136"/>
      <c r="X35" s="136"/>
      <c r="Y35" s="139"/>
      <c r="Z35" s="47"/>
      <c r="AA35" s="47"/>
      <c r="AB35" s="47"/>
      <c r="AC35" s="47"/>
      <c r="AD35" s="47"/>
      <c r="AE35" s="47"/>
      <c r="AF35" s="47"/>
      <c r="AG35" s="47"/>
      <c r="AH35" s="47"/>
      <c r="AI35" s="249"/>
      <c r="AK35" s="1543"/>
      <c r="AL35" s="1543"/>
      <c r="AM35" s="1543"/>
      <c r="AN35" s="1543"/>
      <c r="AO35" s="1543"/>
      <c r="AP35" s="1543"/>
      <c r="AQ35" s="1543"/>
      <c r="AR35" s="1543"/>
      <c r="AS35" s="1543"/>
      <c r="AT35" s="1543"/>
      <c r="AU35" s="1543"/>
      <c r="AV35" s="1543"/>
      <c r="AW35" s="1543"/>
      <c r="AX35" s="1543"/>
      <c r="AY35" s="1543"/>
      <c r="AZ35" s="1543"/>
      <c r="BA35" s="1543"/>
      <c r="BB35" s="1543"/>
      <c r="BC35" s="1543"/>
      <c r="BD35" s="1543"/>
      <c r="BE35" s="1543"/>
      <c r="BF35" s="1543"/>
      <c r="BG35" s="1543"/>
      <c r="BH35" s="1543"/>
      <c r="BI35" s="1543"/>
      <c r="BJ35" s="1543"/>
      <c r="BK35" s="1543"/>
      <c r="BL35" s="1543"/>
      <c r="BM35" s="1543"/>
    </row>
    <row r="36" spans="1:65" s="129" customFormat="1" ht="15.75" customHeight="1">
      <c r="A36" s="139"/>
      <c r="B36" s="311"/>
      <c r="C36" s="758" t="s">
        <v>1977</v>
      </c>
      <c r="D36" s="758" t="s">
        <v>1978</v>
      </c>
      <c r="E36" s="311"/>
      <c r="F36" s="311"/>
      <c r="G36" s="311"/>
      <c r="H36" s="311"/>
      <c r="I36" s="236"/>
      <c r="J36" s="773" t="s">
        <v>134</v>
      </c>
      <c r="K36" s="758" t="s">
        <v>1874</v>
      </c>
      <c r="L36" s="758"/>
      <c r="M36" s="758"/>
      <c r="N36" s="758"/>
      <c r="O36" s="773" t="s">
        <v>134</v>
      </c>
      <c r="P36" s="758" t="s">
        <v>1878</v>
      </c>
      <c r="Q36" s="758"/>
      <c r="R36" s="758"/>
      <c r="S36" s="311"/>
      <c r="T36" s="311"/>
      <c r="U36" s="311"/>
      <c r="V36" s="311"/>
      <c r="W36" s="47"/>
      <c r="X36" s="47"/>
      <c r="Y36" s="263"/>
      <c r="Z36" s="261"/>
      <c r="AA36" s="261"/>
      <c r="AB36" s="261"/>
      <c r="AC36" s="261"/>
      <c r="AD36" s="261"/>
      <c r="AE36" s="261"/>
      <c r="AF36" s="261"/>
      <c r="AG36" s="261"/>
      <c r="AH36" s="261"/>
      <c r="AI36" s="249"/>
      <c r="AK36" s="46"/>
    </row>
    <row r="37" spans="1:65" s="129" customFormat="1" ht="13.5" customHeight="1">
      <c r="A37" s="139"/>
      <c r="B37" s="311"/>
      <c r="C37" s="311"/>
      <c r="D37" s="311"/>
      <c r="E37" s="311"/>
      <c r="F37" s="311"/>
      <c r="G37" s="311"/>
      <c r="H37" s="121"/>
      <c r="I37" s="121"/>
      <c r="J37" s="121"/>
      <c r="K37" s="121"/>
      <c r="L37" s="121"/>
      <c r="M37" s="121"/>
      <c r="N37" s="121"/>
      <c r="O37" s="121"/>
      <c r="P37" s="121"/>
      <c r="Q37" s="121"/>
      <c r="R37" s="121"/>
      <c r="S37" s="121"/>
      <c r="T37" s="121"/>
      <c r="U37" s="121"/>
      <c r="V37" s="311"/>
      <c r="W37" s="47"/>
      <c r="X37" s="47"/>
      <c r="Y37" s="263"/>
      <c r="Z37" s="261"/>
      <c r="AA37" s="261"/>
      <c r="AB37" s="261"/>
      <c r="AC37" s="261"/>
      <c r="AD37" s="261"/>
      <c r="AE37" s="261"/>
      <c r="AF37" s="261"/>
      <c r="AG37" s="261"/>
      <c r="AH37" s="261"/>
      <c r="AI37" s="249"/>
      <c r="AK37" s="46"/>
    </row>
    <row r="38" spans="1:65" s="129" customFormat="1" ht="13.5" customHeight="1">
      <c r="A38" s="312"/>
      <c r="B38" s="313"/>
      <c r="C38" s="296"/>
      <c r="D38" s="256" t="s">
        <v>1977</v>
      </c>
      <c r="E38" s="313" t="s">
        <v>1979</v>
      </c>
      <c r="F38" s="313"/>
      <c r="G38" s="313"/>
      <c r="H38" s="313"/>
      <c r="I38" s="313"/>
      <c r="J38" s="313"/>
      <c r="K38" s="313"/>
      <c r="L38" s="313"/>
      <c r="M38" s="313"/>
      <c r="N38" s="313"/>
      <c r="O38" s="313"/>
      <c r="P38" s="313"/>
      <c r="Q38" s="313"/>
      <c r="R38" s="313"/>
      <c r="S38" s="313"/>
      <c r="T38" s="313"/>
      <c r="U38" s="313"/>
      <c r="V38" s="313"/>
      <c r="W38" s="136"/>
      <c r="X38" s="136"/>
      <c r="Y38" s="263"/>
      <c r="Z38" s="261"/>
      <c r="AA38" s="261"/>
      <c r="AB38" s="261"/>
      <c r="AC38" s="261"/>
      <c r="AD38" s="261"/>
      <c r="AE38" s="261"/>
      <c r="AF38" s="261"/>
      <c r="AG38" s="261"/>
      <c r="AH38" s="261"/>
      <c r="AI38" s="249"/>
      <c r="AK38" s="46"/>
    </row>
    <row r="39" spans="1:65" s="129" customFormat="1" ht="13.5" customHeight="1">
      <c r="A39" s="312"/>
      <c r="B39" s="313"/>
      <c r="C39" s="314"/>
      <c r="D39" s="1799"/>
      <c r="E39" s="1800"/>
      <c r="F39" s="1800"/>
      <c r="G39" s="1800"/>
      <c r="H39" s="1800"/>
      <c r="I39" s="1800"/>
      <c r="J39" s="1800"/>
      <c r="K39" s="1800"/>
      <c r="L39" s="1800"/>
      <c r="M39" s="1800"/>
      <c r="N39" s="1800"/>
      <c r="O39" s="1800"/>
      <c r="P39" s="1800"/>
      <c r="Q39" s="1800"/>
      <c r="R39" s="1800"/>
      <c r="S39" s="1800"/>
      <c r="T39" s="1800"/>
      <c r="U39" s="1800"/>
      <c r="V39" s="1801"/>
      <c r="W39" s="136"/>
      <c r="X39" s="136"/>
      <c r="Y39" s="139"/>
      <c r="Z39" s="47"/>
      <c r="AA39" s="47"/>
      <c r="AB39" s="47"/>
      <c r="AC39" s="47"/>
      <c r="AD39" s="47"/>
      <c r="AE39" s="47"/>
      <c r="AF39" s="47"/>
      <c r="AG39" s="47"/>
      <c r="AH39" s="47"/>
      <c r="AI39" s="249"/>
      <c r="AK39" s="46"/>
    </row>
    <row r="40" spans="1:65" s="129" customFormat="1" ht="13.5" customHeight="1">
      <c r="A40" s="312"/>
      <c r="B40" s="313"/>
      <c r="C40" s="314"/>
      <c r="D40" s="1802"/>
      <c r="E40" s="1803"/>
      <c r="F40" s="1803"/>
      <c r="G40" s="1803"/>
      <c r="H40" s="1803"/>
      <c r="I40" s="1803"/>
      <c r="J40" s="1803"/>
      <c r="K40" s="1803"/>
      <c r="L40" s="1803"/>
      <c r="M40" s="1803"/>
      <c r="N40" s="1803"/>
      <c r="O40" s="1803"/>
      <c r="P40" s="1803"/>
      <c r="Q40" s="1803"/>
      <c r="R40" s="1803"/>
      <c r="S40" s="1803"/>
      <c r="T40" s="1803"/>
      <c r="U40" s="1803"/>
      <c r="V40" s="1804"/>
      <c r="W40" s="136"/>
      <c r="X40" s="136"/>
      <c r="Y40" s="315"/>
      <c r="Z40" s="47"/>
      <c r="AA40" s="47"/>
      <c r="AB40" s="47"/>
      <c r="AC40" s="47"/>
      <c r="AD40" s="47"/>
      <c r="AE40" s="47"/>
      <c r="AF40" s="47"/>
      <c r="AG40" s="47"/>
      <c r="AH40" s="47"/>
      <c r="AI40" s="249"/>
      <c r="AK40" s="46"/>
    </row>
    <row r="41" spans="1:65" s="129" customFormat="1" ht="9.9499999999999993" customHeight="1">
      <c r="A41" s="312"/>
      <c r="B41" s="313"/>
      <c r="C41" s="314"/>
      <c r="D41" s="314"/>
      <c r="E41" s="314"/>
      <c r="F41" s="314"/>
      <c r="G41" s="314"/>
      <c r="H41" s="314"/>
      <c r="I41" s="314"/>
      <c r="J41" s="314"/>
      <c r="K41" s="314"/>
      <c r="L41" s="314"/>
      <c r="M41" s="314"/>
      <c r="N41" s="314"/>
      <c r="O41" s="314"/>
      <c r="P41" s="314"/>
      <c r="Q41" s="314"/>
      <c r="R41" s="314"/>
      <c r="S41" s="314"/>
      <c r="T41" s="314"/>
      <c r="U41" s="314"/>
      <c r="V41" s="314"/>
      <c r="W41" s="136"/>
      <c r="X41" s="136"/>
      <c r="Y41" s="139"/>
      <c r="Z41" s="47"/>
      <c r="AA41" s="47"/>
      <c r="AB41" s="47"/>
      <c r="AC41" s="47"/>
      <c r="AD41" s="47"/>
      <c r="AE41" s="47"/>
      <c r="AF41" s="47"/>
      <c r="AG41" s="47"/>
      <c r="AH41" s="47"/>
      <c r="AI41" s="249"/>
      <c r="AK41" s="46"/>
    </row>
    <row r="42" spans="1:65" s="129" customFormat="1" ht="13.5" customHeight="1">
      <c r="A42" s="312"/>
      <c r="B42" s="313"/>
      <c r="C42" s="311" t="s">
        <v>1977</v>
      </c>
      <c r="D42" s="311" t="s">
        <v>1980</v>
      </c>
      <c r="E42" s="311"/>
      <c r="F42" s="311"/>
      <c r="G42" s="311"/>
      <c r="H42" s="311"/>
      <c r="I42" s="236"/>
      <c r="J42" s="773" t="s">
        <v>134</v>
      </c>
      <c r="K42" s="236" t="s">
        <v>1879</v>
      </c>
      <c r="L42" s="236"/>
      <c r="M42" s="236"/>
      <c r="N42" s="236"/>
      <c r="O42" s="773" t="s">
        <v>134</v>
      </c>
      <c r="P42" s="236" t="s">
        <v>1878</v>
      </c>
      <c r="Q42" s="311"/>
      <c r="R42" s="311"/>
      <c r="S42" s="311"/>
      <c r="T42" s="311"/>
      <c r="U42" s="311"/>
      <c r="V42" s="311"/>
      <c r="W42" s="136"/>
      <c r="X42" s="136"/>
      <c r="Y42" s="139"/>
      <c r="Z42" s="47"/>
      <c r="AA42" s="47"/>
      <c r="AB42" s="47"/>
      <c r="AC42" s="47"/>
      <c r="AD42" s="47"/>
      <c r="AE42" s="47"/>
      <c r="AF42" s="47"/>
      <c r="AG42" s="47"/>
      <c r="AH42" s="47"/>
      <c r="AI42" s="249"/>
      <c r="AK42" s="46"/>
    </row>
    <row r="43" spans="1:65" s="129" customFormat="1" ht="13.5" customHeight="1">
      <c r="A43" s="312"/>
      <c r="B43" s="313"/>
      <c r="C43" s="311"/>
      <c r="D43" s="311"/>
      <c r="E43" s="311"/>
      <c r="F43" s="311"/>
      <c r="G43" s="311"/>
      <c r="H43" s="311"/>
      <c r="I43" s="121"/>
      <c r="J43" s="121"/>
      <c r="K43" s="121"/>
      <c r="L43" s="121"/>
      <c r="M43" s="121"/>
      <c r="N43" s="121"/>
      <c r="O43" s="121"/>
      <c r="P43" s="121"/>
      <c r="Q43" s="121"/>
      <c r="R43" s="121"/>
      <c r="S43" s="121"/>
      <c r="T43" s="121"/>
      <c r="U43" s="121"/>
      <c r="V43" s="121"/>
      <c r="W43" s="136"/>
      <c r="X43" s="136"/>
      <c r="Y43" s="139"/>
      <c r="Z43" s="47"/>
      <c r="AA43" s="47"/>
      <c r="AB43" s="47"/>
      <c r="AC43" s="47"/>
      <c r="AD43" s="47"/>
      <c r="AE43" s="47"/>
      <c r="AF43" s="47"/>
      <c r="AG43" s="47"/>
      <c r="AH43" s="47"/>
      <c r="AI43" s="249"/>
      <c r="AK43" s="46"/>
    </row>
    <row r="44" spans="1:65" s="129" customFormat="1" ht="13.5" customHeight="1">
      <c r="A44" s="312"/>
      <c r="B44" s="313"/>
      <c r="C44" s="296"/>
      <c r="D44" s="256" t="s">
        <v>1977</v>
      </c>
      <c r="E44" s="313" t="s">
        <v>1981</v>
      </c>
      <c r="F44" s="313"/>
      <c r="G44" s="313"/>
      <c r="H44" s="313"/>
      <c r="I44" s="313"/>
      <c r="J44" s="313"/>
      <c r="K44" s="313"/>
      <c r="L44" s="313"/>
      <c r="M44" s="313"/>
      <c r="N44" s="313"/>
      <c r="O44" s="313"/>
      <c r="P44" s="313"/>
      <c r="Q44" s="313"/>
      <c r="R44" s="313"/>
      <c r="S44" s="313"/>
      <c r="T44" s="313"/>
      <c r="U44" s="313"/>
      <c r="V44" s="313"/>
      <c r="W44" s="136"/>
      <c r="X44" s="136"/>
      <c r="Y44" s="139"/>
      <c r="Z44" s="47"/>
      <c r="AA44" s="47"/>
      <c r="AB44" s="47"/>
      <c r="AC44" s="47"/>
      <c r="AD44" s="47"/>
      <c r="AE44" s="47"/>
      <c r="AF44" s="47"/>
      <c r="AG44" s="47"/>
      <c r="AH44" s="47"/>
      <c r="AI44" s="249"/>
      <c r="AK44" s="46"/>
    </row>
    <row r="45" spans="1:65" s="129" customFormat="1" ht="13.5" customHeight="1">
      <c r="A45" s="312"/>
      <c r="B45" s="313"/>
      <c r="C45" s="314"/>
      <c r="D45" s="1799"/>
      <c r="E45" s="1800"/>
      <c r="F45" s="1800"/>
      <c r="G45" s="1800"/>
      <c r="H45" s="1800"/>
      <c r="I45" s="1800"/>
      <c r="J45" s="1800"/>
      <c r="K45" s="1800"/>
      <c r="L45" s="1800"/>
      <c r="M45" s="1800"/>
      <c r="N45" s="1800"/>
      <c r="O45" s="1800"/>
      <c r="P45" s="1800"/>
      <c r="Q45" s="1800"/>
      <c r="R45" s="1800"/>
      <c r="S45" s="1800"/>
      <c r="T45" s="1800"/>
      <c r="U45" s="1800"/>
      <c r="V45" s="1801"/>
      <c r="W45" s="136"/>
      <c r="X45" s="136"/>
      <c r="Y45" s="139"/>
      <c r="Z45" s="47"/>
      <c r="AA45" s="47"/>
      <c r="AB45" s="47"/>
      <c r="AC45" s="47"/>
      <c r="AD45" s="47"/>
      <c r="AE45" s="47"/>
      <c r="AF45" s="47"/>
      <c r="AG45" s="47"/>
      <c r="AH45" s="47"/>
      <c r="AI45" s="249"/>
      <c r="AK45" s="46"/>
    </row>
    <row r="46" spans="1:65" s="129" customFormat="1" ht="13.5" customHeight="1">
      <c r="A46" s="312"/>
      <c r="B46" s="313"/>
      <c r="C46" s="314"/>
      <c r="D46" s="1802"/>
      <c r="E46" s="1803"/>
      <c r="F46" s="1803"/>
      <c r="G46" s="1803"/>
      <c r="H46" s="1803"/>
      <c r="I46" s="1803"/>
      <c r="J46" s="1803"/>
      <c r="K46" s="1803"/>
      <c r="L46" s="1803"/>
      <c r="M46" s="1803"/>
      <c r="N46" s="1803"/>
      <c r="O46" s="1803"/>
      <c r="P46" s="1803"/>
      <c r="Q46" s="1803"/>
      <c r="R46" s="1803"/>
      <c r="S46" s="1803"/>
      <c r="T46" s="1803"/>
      <c r="U46" s="1803"/>
      <c r="V46" s="1804"/>
      <c r="W46" s="136"/>
      <c r="X46" s="136"/>
      <c r="Y46" s="139"/>
      <c r="Z46" s="47"/>
      <c r="AA46" s="47"/>
      <c r="AB46" s="47"/>
      <c r="AC46" s="47"/>
      <c r="AD46" s="47"/>
      <c r="AE46" s="47"/>
      <c r="AF46" s="47"/>
      <c r="AG46" s="47"/>
      <c r="AH46" s="47"/>
      <c r="AI46" s="249"/>
      <c r="AK46" s="46"/>
    </row>
    <row r="47" spans="1:65" s="8" customFormat="1" ht="9.9499999999999993" customHeight="1">
      <c r="A47" s="208"/>
      <c r="B47" s="758"/>
      <c r="C47" s="316"/>
      <c r="D47" s="316"/>
      <c r="E47" s="316"/>
      <c r="F47" s="316"/>
      <c r="G47" s="769"/>
      <c r="H47" s="769"/>
      <c r="I47" s="769"/>
      <c r="J47" s="769"/>
      <c r="K47" s="769"/>
      <c r="L47" s="769"/>
      <c r="M47" s="769"/>
      <c r="N47" s="769"/>
      <c r="O47" s="769"/>
      <c r="P47" s="769"/>
      <c r="Q47" s="769"/>
      <c r="R47" s="769"/>
      <c r="S47" s="709"/>
      <c r="T47" s="709"/>
      <c r="U47" s="709"/>
      <c r="V47" s="709"/>
      <c r="W47" s="709"/>
      <c r="X47" s="709"/>
      <c r="Y47" s="708"/>
      <c r="Z47" s="709"/>
      <c r="AA47" s="709"/>
      <c r="AB47" s="709"/>
      <c r="AC47" s="709"/>
      <c r="AD47" s="709"/>
      <c r="AE47" s="758"/>
      <c r="AF47" s="758"/>
      <c r="AG47" s="758"/>
      <c r="AH47" s="758"/>
      <c r="AI47" s="763"/>
    </row>
    <row r="48" spans="1:65" s="8" customFormat="1" ht="15.75" customHeight="1">
      <c r="A48" s="208"/>
      <c r="B48" s="758" t="s">
        <v>95</v>
      </c>
      <c r="C48" s="758" t="s">
        <v>1380</v>
      </c>
      <c r="D48" s="758"/>
      <c r="E48" s="758"/>
      <c r="F48" s="758"/>
      <c r="G48" s="758"/>
      <c r="H48" s="758"/>
      <c r="I48" s="758"/>
      <c r="J48" s="758"/>
      <c r="K48" s="758"/>
      <c r="L48" s="758"/>
      <c r="M48" s="758"/>
      <c r="N48" s="758"/>
      <c r="O48" s="758"/>
      <c r="P48" s="768" t="s">
        <v>1374</v>
      </c>
      <c r="Q48" s="721" t="s">
        <v>1375</v>
      </c>
      <c r="R48" s="721"/>
      <c r="S48" s="721"/>
      <c r="T48" s="768" t="s">
        <v>1374</v>
      </c>
      <c r="U48" s="721" t="s">
        <v>1376</v>
      </c>
      <c r="V48" s="758"/>
      <c r="W48" s="758"/>
      <c r="X48" s="763"/>
      <c r="Y48" s="208"/>
      <c r="Z48" s="758"/>
      <c r="AA48" s="758"/>
      <c r="AB48" s="758"/>
      <c r="AC48" s="758"/>
      <c r="AD48" s="758"/>
      <c r="AE48" s="758"/>
      <c r="AF48" s="758"/>
      <c r="AG48" s="758"/>
      <c r="AH48" s="758"/>
      <c r="AI48" s="763"/>
    </row>
    <row r="49" spans="1:65" s="8" customFormat="1" ht="15.75" customHeight="1">
      <c r="A49" s="208"/>
      <c r="B49" s="758"/>
      <c r="C49" s="758"/>
      <c r="D49" s="758"/>
      <c r="E49" s="758"/>
      <c r="F49" s="758"/>
      <c r="G49" s="758"/>
      <c r="H49" s="758"/>
      <c r="I49" s="758"/>
      <c r="J49" s="758"/>
      <c r="K49" s="758"/>
      <c r="L49" s="758"/>
      <c r="M49" s="758"/>
      <c r="N49" s="758"/>
      <c r="O49" s="758"/>
      <c r="P49" s="758"/>
      <c r="Q49" s="758"/>
      <c r="R49" s="758"/>
      <c r="S49" s="758"/>
      <c r="T49" s="758"/>
      <c r="U49" s="758"/>
      <c r="V49" s="758"/>
      <c r="W49" s="758"/>
      <c r="X49" s="763"/>
      <c r="Y49" s="208"/>
      <c r="Z49" s="758"/>
      <c r="AA49" s="758"/>
      <c r="AB49" s="758"/>
      <c r="AC49" s="758"/>
      <c r="AD49" s="758"/>
      <c r="AE49" s="758"/>
      <c r="AF49" s="758"/>
      <c r="AG49" s="758"/>
      <c r="AH49" s="758"/>
      <c r="AI49" s="763"/>
    </row>
    <row r="50" spans="1:65" s="8" customFormat="1" ht="15.75" customHeight="1">
      <c r="A50" s="208"/>
      <c r="B50" s="720" t="s">
        <v>95</v>
      </c>
      <c r="C50" s="716" t="s">
        <v>292</v>
      </c>
      <c r="D50" s="716"/>
      <c r="E50" s="716"/>
      <c r="F50" s="716"/>
      <c r="G50" s="716"/>
      <c r="H50" s="716"/>
      <c r="I50" s="716"/>
      <c r="J50" s="716"/>
      <c r="K50" s="716"/>
      <c r="L50" s="716"/>
      <c r="M50" s="716"/>
      <c r="N50" s="716"/>
      <c r="O50" s="716"/>
      <c r="P50" s="716"/>
      <c r="Q50" s="716"/>
      <c r="R50" s="716"/>
      <c r="S50" s="716"/>
      <c r="T50" s="716"/>
      <c r="U50" s="716"/>
      <c r="V50" s="716"/>
      <c r="W50" s="716"/>
      <c r="X50" s="716"/>
      <c r="Y50" s="430"/>
      <c r="Z50" s="716"/>
      <c r="AA50" s="716"/>
      <c r="AB50" s="716"/>
      <c r="AC50" s="716"/>
      <c r="AD50" s="716"/>
      <c r="AE50" s="758"/>
      <c r="AF50" s="758"/>
      <c r="AG50" s="758"/>
      <c r="AH50" s="758"/>
      <c r="AI50" s="763"/>
    </row>
    <row r="51" spans="1:65" s="8" customFormat="1" ht="15.75" customHeight="1">
      <c r="A51" s="208"/>
      <c r="B51" s="758"/>
      <c r="C51" s="758" t="s">
        <v>97</v>
      </c>
      <c r="D51" s="758" t="s">
        <v>294</v>
      </c>
      <c r="E51" s="758"/>
      <c r="F51" s="758"/>
      <c r="G51" s="758"/>
      <c r="H51" s="758"/>
      <c r="I51" s="758"/>
      <c r="J51" s="758"/>
      <c r="K51" s="1499" t="s">
        <v>295</v>
      </c>
      <c r="L51" s="1499"/>
      <c r="M51" s="1805"/>
      <c r="N51" s="1805"/>
      <c r="O51" s="1805"/>
      <c r="P51" s="758" t="s">
        <v>17</v>
      </c>
      <c r="Q51" s="758"/>
      <c r="R51" s="758"/>
      <c r="S51" s="758"/>
      <c r="T51" s="758"/>
      <c r="U51" s="758"/>
      <c r="V51" s="758"/>
      <c r="W51" s="758"/>
      <c r="X51" s="763"/>
      <c r="Y51" s="208"/>
      <c r="Z51" s="758"/>
      <c r="AA51" s="758"/>
      <c r="AB51" s="758"/>
      <c r="AC51" s="758"/>
      <c r="AD51" s="758"/>
      <c r="AE51" s="758"/>
      <c r="AF51" s="758"/>
      <c r="AG51" s="758"/>
      <c r="AH51" s="758"/>
      <c r="AI51" s="763"/>
    </row>
    <row r="52" spans="1:65" s="8" customFormat="1" ht="15.75" customHeight="1">
      <c r="A52" s="208"/>
      <c r="B52" s="758"/>
      <c r="C52" s="758" t="s">
        <v>97</v>
      </c>
      <c r="D52" s="758" t="s">
        <v>297</v>
      </c>
      <c r="E52" s="758"/>
      <c r="F52" s="758"/>
      <c r="G52" s="758"/>
      <c r="H52" s="758"/>
      <c r="I52" s="758"/>
      <c r="J52" s="758"/>
      <c r="K52" s="1499" t="s">
        <v>295</v>
      </c>
      <c r="L52" s="1499"/>
      <c r="M52" s="1806"/>
      <c r="N52" s="1806"/>
      <c r="O52" s="1806"/>
      <c r="P52" s="758" t="s">
        <v>17</v>
      </c>
      <c r="Q52" s="758"/>
      <c r="R52" s="758"/>
      <c r="S52" s="758"/>
      <c r="T52" s="758"/>
      <c r="U52" s="758"/>
      <c r="V52" s="758"/>
      <c r="W52" s="758"/>
      <c r="X52" s="763"/>
      <c r="Y52" s="208"/>
      <c r="Z52" s="758"/>
      <c r="AA52" s="758"/>
      <c r="AB52" s="758"/>
      <c r="AC52" s="758"/>
      <c r="AD52" s="758"/>
      <c r="AE52" s="758"/>
      <c r="AF52" s="758"/>
      <c r="AG52" s="758"/>
      <c r="AH52" s="758"/>
      <c r="AI52" s="763"/>
    </row>
    <row r="53" spans="1:65" s="8" customFormat="1" ht="15.75" customHeight="1">
      <c r="A53" s="208"/>
      <c r="B53" s="758"/>
      <c r="C53" s="758"/>
      <c r="D53" s="758"/>
      <c r="E53" s="758"/>
      <c r="F53" s="758"/>
      <c r="G53" s="758"/>
      <c r="H53" s="758"/>
      <c r="I53" s="758"/>
      <c r="J53" s="758"/>
      <c r="K53" s="758"/>
      <c r="L53" s="758"/>
      <c r="M53" s="758"/>
      <c r="N53" s="758"/>
      <c r="O53" s="758"/>
      <c r="P53" s="758"/>
      <c r="Q53" s="758"/>
      <c r="R53" s="758"/>
      <c r="S53" s="758"/>
      <c r="T53" s="758"/>
      <c r="U53" s="758"/>
      <c r="V53" s="758"/>
      <c r="W53" s="758"/>
      <c r="X53" s="763"/>
      <c r="Y53" s="208"/>
      <c r="Z53" s="758"/>
      <c r="AA53" s="758"/>
      <c r="AB53" s="758"/>
      <c r="AC53" s="758"/>
      <c r="AD53" s="758"/>
      <c r="AE53" s="758"/>
      <c r="AF53" s="758"/>
      <c r="AG53" s="758"/>
      <c r="AH53" s="758"/>
      <c r="AI53" s="763"/>
    </row>
    <row r="54" spans="1:65" s="8" customFormat="1" ht="15.75" customHeight="1">
      <c r="A54" s="208"/>
      <c r="B54" s="758" t="s">
        <v>1381</v>
      </c>
      <c r="C54" s="758" t="s">
        <v>1699</v>
      </c>
      <c r="D54" s="758"/>
      <c r="E54" s="758"/>
      <c r="F54" s="758"/>
      <c r="G54" s="758"/>
      <c r="H54" s="758"/>
      <c r="I54" s="758"/>
      <c r="J54" s="758"/>
      <c r="K54" s="758"/>
      <c r="L54" s="758"/>
      <c r="M54" s="758"/>
      <c r="N54" s="758"/>
      <c r="O54" s="758"/>
      <c r="P54" s="758"/>
      <c r="Q54" s="758"/>
      <c r="R54" s="758"/>
      <c r="S54" s="758"/>
      <c r="T54" s="758"/>
      <c r="U54" s="758"/>
      <c r="V54" s="758"/>
      <c r="W54" s="758"/>
      <c r="X54" s="763"/>
      <c r="Y54" s="1553" t="s">
        <v>2711</v>
      </c>
      <c r="Z54" s="1554"/>
      <c r="AA54" s="1554"/>
      <c r="AB54" s="1554"/>
      <c r="AC54" s="1554"/>
      <c r="AD54" s="1554"/>
      <c r="AE54" s="1554"/>
      <c r="AF54" s="1554"/>
      <c r="AG54" s="1554"/>
      <c r="AH54" s="1554"/>
      <c r="AI54" s="1555"/>
      <c r="AJ54" s="131"/>
      <c r="AK54" s="1795"/>
      <c r="AL54" s="1795"/>
      <c r="AM54" s="1795"/>
      <c r="AN54" s="1795"/>
      <c r="AO54" s="1795"/>
      <c r="AP54" s="1795"/>
      <c r="AQ54" s="1795"/>
      <c r="AR54" s="1795"/>
      <c r="AS54" s="1795"/>
      <c r="AT54" s="1795"/>
      <c r="AU54" s="1795"/>
      <c r="AV54" s="1795"/>
      <c r="AW54" s="1795"/>
      <c r="AX54" s="1795"/>
      <c r="AY54" s="1795"/>
      <c r="AZ54" s="1795"/>
      <c r="BA54" s="1795"/>
      <c r="BB54" s="1795"/>
      <c r="BC54" s="1795"/>
      <c r="BD54" s="1795"/>
      <c r="BE54" s="1795"/>
      <c r="BF54" s="1795"/>
      <c r="BG54" s="1795"/>
      <c r="BH54" s="1795"/>
      <c r="BI54" s="1795"/>
      <c r="BJ54" s="1795"/>
      <c r="BK54" s="1795"/>
      <c r="BL54" s="1795"/>
      <c r="BM54" s="1795"/>
    </row>
    <row r="55" spans="1:65" s="8" customFormat="1" ht="15.75" customHeight="1">
      <c r="A55" s="208"/>
      <c r="B55" s="758"/>
      <c r="C55" s="758" t="s">
        <v>1700</v>
      </c>
      <c r="D55" s="758"/>
      <c r="E55" s="758"/>
      <c r="F55" s="758"/>
      <c r="G55" s="758"/>
      <c r="H55" s="758"/>
      <c r="I55" s="758"/>
      <c r="J55" s="758"/>
      <c r="K55" s="758"/>
      <c r="L55" s="758"/>
      <c r="M55" s="758"/>
      <c r="N55" s="758"/>
      <c r="O55" s="758"/>
      <c r="P55" s="768" t="s">
        <v>1374</v>
      </c>
      <c r="Q55" s="721" t="s">
        <v>1382</v>
      </c>
      <c r="R55" s="721"/>
      <c r="S55" s="721"/>
      <c r="T55" s="768" t="s">
        <v>1374</v>
      </c>
      <c r="U55" s="721" t="s">
        <v>1383</v>
      </c>
      <c r="V55" s="758"/>
      <c r="W55" s="758"/>
      <c r="X55" s="763"/>
      <c r="Y55" s="1553"/>
      <c r="Z55" s="1554"/>
      <c r="AA55" s="1554"/>
      <c r="AB55" s="1554"/>
      <c r="AC55" s="1554"/>
      <c r="AD55" s="1554"/>
      <c r="AE55" s="1554"/>
      <c r="AF55" s="1554"/>
      <c r="AG55" s="1554"/>
      <c r="AH55" s="1554"/>
      <c r="AI55" s="1555"/>
      <c r="AK55" s="1795"/>
      <c r="AL55" s="1795"/>
      <c r="AM55" s="1795"/>
      <c r="AN55" s="1795"/>
      <c r="AO55" s="1795"/>
      <c r="AP55" s="1795"/>
      <c r="AQ55" s="1795"/>
      <c r="AR55" s="1795"/>
      <c r="AS55" s="1795"/>
      <c r="AT55" s="1795"/>
      <c r="AU55" s="1795"/>
      <c r="AV55" s="1795"/>
      <c r="AW55" s="1795"/>
      <c r="AX55" s="1795"/>
      <c r="AY55" s="1795"/>
      <c r="AZ55" s="1795"/>
      <c r="BA55" s="1795"/>
      <c r="BB55" s="1795"/>
      <c r="BC55" s="1795"/>
      <c r="BD55" s="1795"/>
      <c r="BE55" s="1795"/>
      <c r="BF55" s="1795"/>
      <c r="BG55" s="1795"/>
      <c r="BH55" s="1795"/>
      <c r="BI55" s="1795"/>
      <c r="BJ55" s="1795"/>
      <c r="BK55" s="1795"/>
      <c r="BL55" s="1795"/>
      <c r="BM55" s="1795"/>
    </row>
    <row r="56" spans="1:65" s="8" customFormat="1" ht="15.75" customHeight="1">
      <c r="A56" s="208"/>
      <c r="B56" s="758"/>
      <c r="C56" s="758"/>
      <c r="D56" s="758"/>
      <c r="E56" s="758"/>
      <c r="F56" s="758"/>
      <c r="G56" s="758"/>
      <c r="H56" s="758"/>
      <c r="I56" s="758"/>
      <c r="J56" s="758"/>
      <c r="K56" s="758"/>
      <c r="L56" s="758"/>
      <c r="M56" s="758"/>
      <c r="N56" s="758"/>
      <c r="O56" s="758"/>
      <c r="P56" s="121"/>
      <c r="Q56" s="721"/>
      <c r="R56" s="721"/>
      <c r="S56" s="721"/>
      <c r="T56" s="121"/>
      <c r="U56" s="721"/>
      <c r="V56" s="758"/>
      <c r="W56" s="758"/>
      <c r="X56" s="763"/>
      <c r="Y56" s="1553"/>
      <c r="Z56" s="1554"/>
      <c r="AA56" s="1554"/>
      <c r="AB56" s="1554"/>
      <c r="AC56" s="1554"/>
      <c r="AD56" s="1554"/>
      <c r="AE56" s="1554"/>
      <c r="AF56" s="1554"/>
      <c r="AG56" s="1554"/>
      <c r="AH56" s="1554"/>
      <c r="AI56" s="1555"/>
    </row>
    <row r="57" spans="1:65" s="8" customFormat="1" ht="15.75" customHeight="1">
      <c r="A57" s="208"/>
      <c r="B57" s="758"/>
      <c r="C57" s="758" t="s">
        <v>1702</v>
      </c>
      <c r="D57" s="758" t="s">
        <v>1701</v>
      </c>
      <c r="E57" s="758"/>
      <c r="F57" s="758"/>
      <c r="G57" s="758"/>
      <c r="H57" s="758"/>
      <c r="I57" s="758"/>
      <c r="J57" s="758"/>
      <c r="K57" s="256"/>
      <c r="L57" s="314"/>
      <c r="M57" s="1799"/>
      <c r="N57" s="1800"/>
      <c r="O57" s="1800"/>
      <c r="P57" s="1800"/>
      <c r="Q57" s="1800"/>
      <c r="R57" s="1800"/>
      <c r="S57" s="1800"/>
      <c r="T57" s="1800"/>
      <c r="U57" s="1800"/>
      <c r="V57" s="1800"/>
      <c r="W57" s="1801"/>
      <c r="X57" s="763"/>
      <c r="Y57" s="1553"/>
      <c r="Z57" s="1554"/>
      <c r="AA57" s="1554"/>
      <c r="AB57" s="1554"/>
      <c r="AC57" s="1554"/>
      <c r="AD57" s="1554"/>
      <c r="AE57" s="1554"/>
      <c r="AF57" s="1554"/>
      <c r="AG57" s="1554"/>
      <c r="AH57" s="1554"/>
      <c r="AI57" s="1555"/>
    </row>
    <row r="58" spans="1:65" s="8" customFormat="1" ht="15.75" customHeight="1">
      <c r="A58" s="208"/>
      <c r="B58" s="758"/>
      <c r="C58" s="758"/>
      <c r="D58" s="758"/>
      <c r="E58" s="758"/>
      <c r="F58" s="758"/>
      <c r="G58" s="758"/>
      <c r="H58" s="758"/>
      <c r="I58" s="758"/>
      <c r="J58" s="758"/>
      <c r="K58" s="256"/>
      <c r="L58" s="314"/>
      <c r="M58" s="1802"/>
      <c r="N58" s="1803"/>
      <c r="O58" s="1803"/>
      <c r="P58" s="1803"/>
      <c r="Q58" s="1803"/>
      <c r="R58" s="1803"/>
      <c r="S58" s="1803"/>
      <c r="T58" s="1803"/>
      <c r="U58" s="1803"/>
      <c r="V58" s="1803"/>
      <c r="W58" s="1804"/>
      <c r="X58" s="763"/>
      <c r="Y58" s="1553"/>
      <c r="Z58" s="1554"/>
      <c r="AA58" s="1554"/>
      <c r="AB58" s="1554"/>
      <c r="AC58" s="1554"/>
      <c r="AD58" s="1554"/>
      <c r="AE58" s="1554"/>
      <c r="AF58" s="1554"/>
      <c r="AG58" s="1554"/>
      <c r="AH58" s="1554"/>
      <c r="AI58" s="1555"/>
    </row>
    <row r="59" spans="1:65" s="8" customFormat="1" ht="9.9499999999999993" customHeight="1">
      <c r="A59" s="208"/>
      <c r="B59" s="758"/>
      <c r="C59" s="758"/>
      <c r="D59" s="758"/>
      <c r="E59" s="758"/>
      <c r="F59" s="758"/>
      <c r="G59" s="758"/>
      <c r="H59" s="758"/>
      <c r="I59" s="758"/>
      <c r="J59" s="758"/>
      <c r="K59" s="256"/>
      <c r="L59" s="314"/>
      <c r="M59" s="314"/>
      <c r="N59" s="314"/>
      <c r="O59" s="314"/>
      <c r="P59" s="314"/>
      <c r="Q59" s="314"/>
      <c r="R59" s="314"/>
      <c r="S59" s="314"/>
      <c r="T59" s="314"/>
      <c r="U59" s="314"/>
      <c r="V59" s="314"/>
      <c r="W59" s="314"/>
      <c r="X59" s="763"/>
      <c r="Y59" s="1553"/>
      <c r="Z59" s="1554"/>
      <c r="AA59" s="1554"/>
      <c r="AB59" s="1554"/>
      <c r="AC59" s="1554"/>
      <c r="AD59" s="1554"/>
      <c r="AE59" s="1554"/>
      <c r="AF59" s="1554"/>
      <c r="AG59" s="1554"/>
      <c r="AH59" s="1554"/>
      <c r="AI59" s="1555"/>
    </row>
    <row r="60" spans="1:65" s="8" customFormat="1" ht="15.75" customHeight="1">
      <c r="A60" s="208"/>
      <c r="B60" s="758" t="s">
        <v>1381</v>
      </c>
      <c r="C60" s="758" t="s">
        <v>1384</v>
      </c>
      <c r="D60" s="758"/>
      <c r="E60" s="758"/>
      <c r="F60" s="758"/>
      <c r="G60" s="758"/>
      <c r="H60" s="758"/>
      <c r="I60" s="758"/>
      <c r="J60" s="758"/>
      <c r="K60" s="758"/>
      <c r="L60" s="758"/>
      <c r="M60" s="758"/>
      <c r="N60" s="758"/>
      <c r="O60" s="758"/>
      <c r="P60" s="758"/>
      <c r="Q60" s="758"/>
      <c r="R60" s="758"/>
      <c r="S60" s="758"/>
      <c r="T60" s="758"/>
      <c r="U60" s="758"/>
      <c r="V60" s="758"/>
      <c r="W60" s="758"/>
      <c r="X60" s="763"/>
      <c r="Y60" s="1553"/>
      <c r="Z60" s="1554"/>
      <c r="AA60" s="1554"/>
      <c r="AB60" s="1554"/>
      <c r="AC60" s="1554"/>
      <c r="AD60" s="1554"/>
      <c r="AE60" s="1554"/>
      <c r="AF60" s="1554"/>
      <c r="AG60" s="1554"/>
      <c r="AH60" s="1554"/>
      <c r="AI60" s="1555"/>
    </row>
    <row r="61" spans="1:65" s="8" customFormat="1" ht="15.75" customHeight="1">
      <c r="A61" s="208"/>
      <c r="B61" s="758"/>
      <c r="C61" s="758"/>
      <c r="D61" s="758"/>
      <c r="E61" s="758"/>
      <c r="F61" s="758"/>
      <c r="G61" s="758"/>
      <c r="H61" s="758"/>
      <c r="I61" s="758"/>
      <c r="J61" s="758"/>
      <c r="K61" s="758"/>
      <c r="L61" s="758"/>
      <c r="M61" s="758"/>
      <c r="N61" s="758"/>
      <c r="O61" s="758"/>
      <c r="P61" s="768" t="s">
        <v>1374</v>
      </c>
      <c r="Q61" s="721" t="s">
        <v>1375</v>
      </c>
      <c r="R61" s="721"/>
      <c r="S61" s="721"/>
      <c r="T61" s="768" t="s">
        <v>1374</v>
      </c>
      <c r="U61" s="721" t="s">
        <v>1376</v>
      </c>
      <c r="V61" s="758"/>
      <c r="W61" s="758"/>
      <c r="X61" s="763"/>
      <c r="Y61" s="1553"/>
      <c r="Z61" s="1554"/>
      <c r="AA61" s="1554"/>
      <c r="AB61" s="1554"/>
      <c r="AC61" s="1554"/>
      <c r="AD61" s="1554"/>
      <c r="AE61" s="1554"/>
      <c r="AF61" s="1554"/>
      <c r="AG61" s="1554"/>
      <c r="AH61" s="1554"/>
      <c r="AI61" s="1555"/>
    </row>
    <row r="62" spans="1:65" s="8" customFormat="1" ht="4.5" customHeight="1">
      <c r="A62" s="317"/>
      <c r="B62" s="236"/>
      <c r="C62" s="236"/>
      <c r="D62" s="236"/>
      <c r="E62" s="236"/>
      <c r="F62" s="236"/>
      <c r="G62" s="236"/>
      <c r="H62" s="236"/>
      <c r="I62" s="236"/>
      <c r="J62" s="236"/>
      <c r="K62" s="236"/>
      <c r="L62" s="236"/>
      <c r="M62" s="236"/>
      <c r="N62" s="236"/>
      <c r="O62" s="236"/>
      <c r="P62" s="236"/>
      <c r="Q62" s="236"/>
      <c r="R62" s="236"/>
      <c r="S62" s="236"/>
      <c r="T62" s="236"/>
      <c r="U62" s="236"/>
      <c r="V62" s="236"/>
      <c r="W62" s="236"/>
      <c r="X62" s="318"/>
      <c r="Y62" s="1553"/>
      <c r="Z62" s="1554"/>
      <c r="AA62" s="1554"/>
      <c r="AB62" s="1554"/>
      <c r="AC62" s="1554"/>
      <c r="AD62" s="1554"/>
      <c r="AE62" s="1554"/>
      <c r="AF62" s="1554"/>
      <c r="AG62" s="1554"/>
      <c r="AH62" s="1554"/>
      <c r="AI62" s="1555"/>
    </row>
    <row r="63" spans="1:65" s="8" customFormat="1" ht="15.75" customHeight="1">
      <c r="A63" s="317"/>
      <c r="B63" s="236"/>
      <c r="C63" s="758" t="s">
        <v>1373</v>
      </c>
      <c r="D63" s="758" t="s">
        <v>1748</v>
      </c>
      <c r="E63" s="758"/>
      <c r="F63" s="758"/>
      <c r="G63" s="236"/>
      <c r="H63" s="236"/>
      <c r="I63" s="236"/>
      <c r="J63" s="236"/>
      <c r="K63" s="236"/>
      <c r="L63" s="236"/>
      <c r="M63" s="236"/>
      <c r="N63" s="236"/>
      <c r="O63" s="236"/>
      <c r="P63" s="236"/>
      <c r="Q63" s="236"/>
      <c r="R63" s="236"/>
      <c r="S63" s="236"/>
      <c r="T63" s="236"/>
      <c r="U63" s="236"/>
      <c r="V63" s="236"/>
      <c r="W63" s="236"/>
      <c r="X63" s="318"/>
      <c r="Y63" s="1553"/>
      <c r="Z63" s="1554"/>
      <c r="AA63" s="1554"/>
      <c r="AB63" s="1554"/>
      <c r="AC63" s="1554"/>
      <c r="AD63" s="1554"/>
      <c r="AE63" s="1554"/>
      <c r="AF63" s="1554"/>
      <c r="AG63" s="1554"/>
      <c r="AH63" s="1554"/>
      <c r="AI63" s="1555"/>
    </row>
    <row r="64" spans="1:65" s="8" customFormat="1" ht="15.75" customHeight="1">
      <c r="A64" s="317"/>
      <c r="B64" s="236"/>
      <c r="C64" s="758"/>
      <c r="D64" s="1796"/>
      <c r="E64" s="1797"/>
      <c r="F64" s="1797"/>
      <c r="G64" s="1797"/>
      <c r="H64" s="1797"/>
      <c r="I64" s="1797"/>
      <c r="J64" s="1797"/>
      <c r="K64" s="1797"/>
      <c r="L64" s="1797"/>
      <c r="M64" s="1797"/>
      <c r="N64" s="1797"/>
      <c r="O64" s="1797"/>
      <c r="P64" s="1797"/>
      <c r="Q64" s="1797"/>
      <c r="R64" s="1797"/>
      <c r="S64" s="1797"/>
      <c r="T64" s="1797"/>
      <c r="U64" s="1797"/>
      <c r="V64" s="1797"/>
      <c r="W64" s="1798"/>
      <c r="X64" s="318"/>
      <c r="Y64" s="1553"/>
      <c r="Z64" s="1554"/>
      <c r="AA64" s="1554"/>
      <c r="AB64" s="1554"/>
      <c r="AC64" s="1554"/>
      <c r="AD64" s="1554"/>
      <c r="AE64" s="1554"/>
      <c r="AF64" s="1554"/>
      <c r="AG64" s="1554"/>
      <c r="AH64" s="1554"/>
      <c r="AI64" s="1555"/>
    </row>
    <row r="65" spans="1:35" s="8" customFormat="1" ht="15.75" customHeight="1">
      <c r="A65" s="317"/>
      <c r="B65" s="236"/>
      <c r="C65" s="236"/>
      <c r="D65" s="1682"/>
      <c r="E65" s="1683"/>
      <c r="F65" s="1683"/>
      <c r="G65" s="1683"/>
      <c r="H65" s="1683"/>
      <c r="I65" s="1683"/>
      <c r="J65" s="1683"/>
      <c r="K65" s="1683"/>
      <c r="L65" s="1683"/>
      <c r="M65" s="1683"/>
      <c r="N65" s="1683"/>
      <c r="O65" s="1683"/>
      <c r="P65" s="1683"/>
      <c r="Q65" s="1683"/>
      <c r="R65" s="1683"/>
      <c r="S65" s="1683"/>
      <c r="T65" s="1683"/>
      <c r="U65" s="1683"/>
      <c r="V65" s="1683"/>
      <c r="W65" s="1684"/>
      <c r="X65" s="318"/>
      <c r="Y65" s="1553"/>
      <c r="Z65" s="1554"/>
      <c r="AA65" s="1554"/>
      <c r="AB65" s="1554"/>
      <c r="AC65" s="1554"/>
      <c r="AD65" s="1554"/>
      <c r="AE65" s="1554"/>
      <c r="AF65" s="1554"/>
      <c r="AG65" s="1554"/>
      <c r="AH65" s="1554"/>
      <c r="AI65" s="1555"/>
    </row>
    <row r="66" spans="1:35" ht="15.75" customHeight="1">
      <c r="A66" s="201"/>
      <c r="B66" s="319"/>
      <c r="C66" s="202"/>
      <c r="D66" s="202"/>
      <c r="E66" s="202"/>
      <c r="F66" s="202"/>
      <c r="G66" s="202"/>
      <c r="H66" s="202"/>
      <c r="I66" s="202"/>
      <c r="J66" s="202"/>
      <c r="K66" s="202"/>
      <c r="L66" s="202"/>
      <c r="M66" s="202"/>
      <c r="N66" s="202"/>
      <c r="O66" s="202"/>
      <c r="P66" s="202"/>
      <c r="Q66" s="202"/>
      <c r="R66" s="202"/>
      <c r="S66" s="202"/>
      <c r="T66" s="202"/>
      <c r="U66" s="202"/>
      <c r="V66" s="202"/>
      <c r="W66" s="202"/>
      <c r="X66" s="202"/>
      <c r="Y66" s="201"/>
      <c r="Z66" s="202"/>
      <c r="AA66" s="202"/>
      <c r="AB66" s="202"/>
      <c r="AC66" s="202"/>
      <c r="AD66" s="202"/>
      <c r="AE66" s="202"/>
      <c r="AF66" s="202"/>
      <c r="AG66" s="202"/>
      <c r="AH66" s="202"/>
      <c r="AI66" s="203"/>
    </row>
  </sheetData>
  <mergeCells count="21">
    <mergeCell ref="Y1:AI1"/>
    <mergeCell ref="Y16:AI22"/>
    <mergeCell ref="Y54:AI65"/>
    <mergeCell ref="D64:W65"/>
    <mergeCell ref="M57:W58"/>
    <mergeCell ref="C16:X16"/>
    <mergeCell ref="D22:X23"/>
    <mergeCell ref="D39:V40"/>
    <mergeCell ref="D45:V46"/>
    <mergeCell ref="Y4:AI6"/>
    <mergeCell ref="K51:L51"/>
    <mergeCell ref="M51:O51"/>
    <mergeCell ref="K52:L52"/>
    <mergeCell ref="M52:O52"/>
    <mergeCell ref="A1:X1"/>
    <mergeCell ref="AK4:BM5"/>
    <mergeCell ref="AK7:BM9"/>
    <mergeCell ref="AK33:BM35"/>
    <mergeCell ref="AK54:BM55"/>
    <mergeCell ref="Y11:AI13"/>
    <mergeCell ref="Y7:AI10"/>
  </mergeCells>
  <phoneticPr fontId="1"/>
  <dataValidations count="1">
    <dataValidation type="list" allowBlank="1" showInputMessage="1" showErrorMessage="1" sqref="P19 T19 P24 T24 P28 T28 T31 P31 P14 T61 P48 T48 T14 P55 P61 P11 T11 T55 P5 T5 P8 T8 J36 O36 J42 O42">
      <formula1>"□,■"</formula1>
    </dataValidation>
  </dataValidations>
  <pageMargins left="0.70866141732283472" right="0.47244094488188981" top="0.55118110236220474" bottom="0.55118110236220474" header="0.31496062992125984" footer="0.31496062992125984"/>
  <pageSetup paperSize="9" scale="92" orientation="portrait" cellComments="asDisplayed"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K58"/>
  <sheetViews>
    <sheetView view="pageBreakPreview" zoomScaleNormal="100" zoomScaleSheetLayoutView="100" workbookViewId="0">
      <selection sqref="A1:X1"/>
    </sheetView>
  </sheetViews>
  <sheetFormatPr defaultColWidth="2.625" defaultRowHeight="12"/>
  <cols>
    <col min="1" max="33" width="2.625" style="129"/>
    <col min="34" max="34" width="2.625" style="344"/>
    <col min="35" max="36" width="2.625" style="129"/>
    <col min="37" max="37" width="2.625" style="46" hidden="1" customWidth="1"/>
    <col min="38" max="16384" width="2.625" style="129"/>
  </cols>
  <sheetData>
    <row r="1" spans="1:63" s="121" customFormat="1"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4"/>
      <c r="AI1" s="208"/>
    </row>
    <row r="2" spans="1:63" ht="3.95" customHeight="1">
      <c r="A2" s="139"/>
      <c r="B2" s="47"/>
      <c r="C2" s="47"/>
      <c r="D2" s="47"/>
      <c r="E2" s="47"/>
      <c r="F2" s="47"/>
      <c r="G2" s="47"/>
      <c r="H2" s="47"/>
      <c r="I2" s="47"/>
      <c r="J2" s="47"/>
      <c r="K2" s="47"/>
      <c r="L2" s="47"/>
      <c r="M2" s="47"/>
      <c r="N2" s="47"/>
      <c r="O2" s="47"/>
      <c r="P2" s="47"/>
      <c r="Q2" s="47"/>
      <c r="R2" s="47"/>
      <c r="S2" s="47"/>
      <c r="T2" s="47"/>
      <c r="U2" s="47"/>
      <c r="V2" s="47"/>
      <c r="W2" s="47"/>
      <c r="X2" s="47"/>
      <c r="Y2" s="321"/>
      <c r="Z2" s="322"/>
      <c r="AA2" s="322"/>
      <c r="AB2" s="322"/>
      <c r="AC2" s="322"/>
      <c r="AD2" s="322"/>
      <c r="AE2" s="322"/>
      <c r="AF2" s="322"/>
      <c r="AG2" s="322"/>
      <c r="AH2" s="323"/>
      <c r="AK2" s="46" t="s">
        <v>1880</v>
      </c>
    </row>
    <row r="3" spans="1:63" ht="13.5">
      <c r="A3" s="829"/>
      <c r="B3" s="256" t="s">
        <v>1881</v>
      </c>
      <c r="C3" s="707"/>
      <c r="D3" s="707"/>
      <c r="E3" s="707"/>
      <c r="F3" s="707"/>
      <c r="G3" s="707"/>
      <c r="H3" s="707"/>
      <c r="I3" s="707"/>
      <c r="J3" s="707"/>
      <c r="K3" s="707"/>
      <c r="L3" s="707"/>
      <c r="M3" s="707"/>
      <c r="N3" s="707"/>
      <c r="O3" s="707"/>
      <c r="P3" s="707"/>
      <c r="Q3" s="707"/>
      <c r="R3" s="707"/>
      <c r="S3" s="707"/>
      <c r="T3" s="707"/>
      <c r="U3" s="707"/>
      <c r="V3" s="707"/>
      <c r="W3" s="707"/>
      <c r="X3" s="770"/>
      <c r="Y3" s="263" t="s">
        <v>1902</v>
      </c>
      <c r="Z3" s="746"/>
      <c r="AA3" s="746"/>
      <c r="AB3" s="746"/>
      <c r="AC3" s="746"/>
      <c r="AD3" s="746"/>
      <c r="AE3" s="746"/>
      <c r="AF3" s="746"/>
      <c r="AG3" s="746"/>
      <c r="AH3" s="747"/>
      <c r="AI3" s="125"/>
      <c r="AJ3" s="1543"/>
      <c r="AK3" s="1543"/>
      <c r="AL3" s="1543"/>
      <c r="AM3" s="1543"/>
      <c r="AN3" s="1543"/>
      <c r="AO3" s="1543"/>
      <c r="AP3" s="1543"/>
      <c r="AQ3" s="1543"/>
      <c r="AR3" s="1543"/>
      <c r="AS3" s="1543"/>
      <c r="AT3" s="1543"/>
      <c r="AU3" s="1543"/>
      <c r="AV3" s="1543"/>
      <c r="AW3" s="1543"/>
      <c r="AX3" s="1543"/>
      <c r="AY3" s="1543"/>
      <c r="AZ3" s="1543"/>
      <c r="BA3" s="1543"/>
      <c r="BB3" s="1543"/>
      <c r="BC3" s="1543"/>
      <c r="BD3" s="1543"/>
      <c r="BE3" s="1543"/>
      <c r="BF3" s="1543"/>
      <c r="BG3" s="1543"/>
      <c r="BH3" s="1543"/>
      <c r="BI3" s="1543"/>
      <c r="BJ3" s="1543"/>
      <c r="BK3" s="1543"/>
    </row>
    <row r="4" spans="1:63" ht="12" customHeight="1">
      <c r="A4" s="780"/>
      <c r="B4" s="256" t="s">
        <v>1882</v>
      </c>
      <c r="C4" s="707"/>
      <c r="D4" s="707"/>
      <c r="E4" s="707"/>
      <c r="F4" s="707"/>
      <c r="G4" s="707"/>
      <c r="H4" s="707"/>
      <c r="I4" s="707"/>
      <c r="J4" s="707"/>
      <c r="K4" s="707"/>
      <c r="L4" s="707"/>
      <c r="M4" s="707"/>
      <c r="N4" s="707"/>
      <c r="O4" s="707"/>
      <c r="P4" s="707"/>
      <c r="Q4" s="707"/>
      <c r="R4" s="707"/>
      <c r="S4" s="707"/>
      <c r="T4" s="707"/>
      <c r="U4" s="707"/>
      <c r="V4" s="707"/>
      <c r="W4" s="707"/>
      <c r="X4" s="707"/>
      <c r="Y4" s="1813" t="s">
        <v>2615</v>
      </c>
      <c r="Z4" s="1814"/>
      <c r="AA4" s="1814"/>
      <c r="AB4" s="1814"/>
      <c r="AC4" s="1814"/>
      <c r="AD4" s="1814"/>
      <c r="AE4" s="1814"/>
      <c r="AF4" s="1814"/>
      <c r="AG4" s="1814"/>
      <c r="AH4" s="1815"/>
      <c r="AJ4" s="1543"/>
      <c r="AK4" s="1543"/>
      <c r="AL4" s="1543"/>
      <c r="AM4" s="1543"/>
      <c r="AN4" s="1543"/>
      <c r="AO4" s="1543"/>
      <c r="AP4" s="1543"/>
      <c r="AQ4" s="1543"/>
      <c r="AR4" s="1543"/>
      <c r="AS4" s="1543"/>
      <c r="AT4" s="1543"/>
      <c r="AU4" s="1543"/>
      <c r="AV4" s="1543"/>
      <c r="AW4" s="1543"/>
      <c r="AX4" s="1543"/>
      <c r="AY4" s="1543"/>
      <c r="AZ4" s="1543"/>
      <c r="BA4" s="1543"/>
      <c r="BB4" s="1543"/>
      <c r="BC4" s="1543"/>
      <c r="BD4" s="1543"/>
      <c r="BE4" s="1543"/>
      <c r="BF4" s="1543"/>
      <c r="BG4" s="1543"/>
      <c r="BH4" s="1543"/>
      <c r="BI4" s="1543"/>
      <c r="BJ4" s="1543"/>
      <c r="BK4" s="1543"/>
    </row>
    <row r="5" spans="1:63" ht="13.5">
      <c r="A5" s="309"/>
      <c r="B5" s="830"/>
      <c r="C5" s="830"/>
      <c r="D5" s="830"/>
      <c r="E5" s="830"/>
      <c r="F5" s="830"/>
      <c r="G5" s="830"/>
      <c r="H5" s="830"/>
      <c r="I5" s="830"/>
      <c r="J5" s="929" t="s">
        <v>134</v>
      </c>
      <c r="K5" s="928" t="s">
        <v>1874</v>
      </c>
      <c r="L5" s="296"/>
      <c r="M5" s="928"/>
      <c r="N5" s="928"/>
      <c r="O5" s="929" t="s">
        <v>134</v>
      </c>
      <c r="P5" s="256" t="s">
        <v>1883</v>
      </c>
      <c r="Q5" s="296"/>
      <c r="R5" s="296"/>
      <c r="T5" s="121"/>
      <c r="V5" s="781"/>
      <c r="W5" s="43"/>
      <c r="X5" s="707"/>
      <c r="Y5" s="1813"/>
      <c r="Z5" s="1814"/>
      <c r="AA5" s="1814"/>
      <c r="AB5" s="1814"/>
      <c r="AC5" s="1814"/>
      <c r="AD5" s="1814"/>
      <c r="AE5" s="1814"/>
      <c r="AF5" s="1814"/>
      <c r="AG5" s="1814"/>
      <c r="AH5" s="1815"/>
      <c r="AJ5" s="1543"/>
      <c r="AK5" s="1543"/>
      <c r="AL5" s="1543"/>
      <c r="AM5" s="1543"/>
      <c r="AN5" s="1543"/>
      <c r="AO5" s="1543"/>
      <c r="AP5" s="1543"/>
      <c r="AQ5" s="1543"/>
      <c r="AR5" s="1543"/>
      <c r="AS5" s="1543"/>
      <c r="AT5" s="1543"/>
      <c r="AU5" s="1543"/>
      <c r="AV5" s="1543"/>
      <c r="AW5" s="1543"/>
      <c r="AX5" s="1543"/>
      <c r="AY5" s="1543"/>
      <c r="AZ5" s="1543"/>
      <c r="BA5" s="1543"/>
      <c r="BB5" s="1543"/>
      <c r="BC5" s="1543"/>
      <c r="BD5" s="1543"/>
      <c r="BE5" s="1543"/>
      <c r="BF5" s="1543"/>
      <c r="BG5" s="1543"/>
      <c r="BH5" s="1543"/>
      <c r="BI5" s="1543"/>
      <c r="BJ5" s="1543"/>
      <c r="BK5" s="1543"/>
    </row>
    <row r="6" spans="1:63" ht="13.5">
      <c r="A6" s="309"/>
      <c r="B6" s="830"/>
      <c r="C6" s="830"/>
      <c r="D6" s="830"/>
      <c r="E6" s="830"/>
      <c r="F6" s="830"/>
      <c r="G6" s="830"/>
      <c r="H6" s="830"/>
      <c r="I6" s="830"/>
      <c r="J6"/>
      <c r="K6" s="43"/>
      <c r="M6" s="43"/>
      <c r="N6" s="43"/>
      <c r="O6"/>
      <c r="P6" s="781"/>
      <c r="T6" s="121"/>
      <c r="V6" s="781"/>
      <c r="W6" s="43"/>
      <c r="X6" s="707"/>
      <c r="Y6" s="1813"/>
      <c r="Z6" s="1814"/>
      <c r="AA6" s="1814"/>
      <c r="AB6" s="1814"/>
      <c r="AC6" s="1814"/>
      <c r="AD6" s="1814"/>
      <c r="AE6" s="1814"/>
      <c r="AF6" s="1814"/>
      <c r="AG6" s="1814"/>
      <c r="AH6" s="1815"/>
      <c r="AJ6" s="1543"/>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3"/>
      <c r="BG6" s="1543"/>
      <c r="BH6" s="1543"/>
      <c r="BI6" s="1543"/>
      <c r="BJ6" s="1543"/>
      <c r="BK6" s="1543"/>
    </row>
    <row r="7" spans="1:63" ht="13.5" customHeight="1">
      <c r="A7" s="309"/>
      <c r="B7" s="211" t="s">
        <v>95</v>
      </c>
      <c r="C7" s="1497" t="s">
        <v>2004</v>
      </c>
      <c r="D7" s="1497"/>
      <c r="E7" s="1497"/>
      <c r="F7" s="1497"/>
      <c r="G7" s="1497"/>
      <c r="H7" s="1497"/>
      <c r="I7" s="1497"/>
      <c r="J7" s="1497"/>
      <c r="K7" s="1497"/>
      <c r="L7" s="1497"/>
      <c r="M7" s="1497"/>
      <c r="N7" s="1497"/>
      <c r="O7" s="1497"/>
      <c r="P7" s="1497"/>
      <c r="Q7" s="1497"/>
      <c r="R7" s="1497"/>
      <c r="S7" s="1497"/>
      <c r="T7" s="1497"/>
      <c r="U7" s="1497"/>
      <c r="V7" s="1497"/>
      <c r="W7" s="1497"/>
      <c r="X7" s="1552"/>
      <c r="Y7" s="1813"/>
      <c r="Z7" s="1814"/>
      <c r="AA7" s="1814"/>
      <c r="AB7" s="1814"/>
      <c r="AC7" s="1814"/>
      <c r="AD7" s="1814"/>
      <c r="AE7" s="1814"/>
      <c r="AF7" s="1814"/>
      <c r="AG7" s="1814"/>
      <c r="AH7" s="1815"/>
      <c r="AJ7" s="1543"/>
      <c r="AK7" s="1543"/>
      <c r="AL7" s="1543"/>
      <c r="AM7" s="1543"/>
      <c r="AN7" s="1543"/>
      <c r="AO7" s="1543"/>
      <c r="AP7" s="1543"/>
      <c r="AQ7" s="1543"/>
      <c r="AR7" s="1543"/>
      <c r="AS7" s="1543"/>
      <c r="AT7" s="1543"/>
      <c r="AU7" s="1543"/>
      <c r="AV7" s="1543"/>
      <c r="AW7" s="1543"/>
      <c r="AX7" s="1543"/>
      <c r="AY7" s="1543"/>
      <c r="AZ7" s="1543"/>
      <c r="BA7" s="1543"/>
      <c r="BB7" s="1543"/>
      <c r="BC7" s="1543"/>
      <c r="BD7" s="1543"/>
      <c r="BE7" s="1543"/>
      <c r="BF7" s="1543"/>
      <c r="BG7" s="1543"/>
      <c r="BH7" s="1543"/>
      <c r="BI7" s="1543"/>
      <c r="BJ7" s="1543"/>
      <c r="BK7" s="1543"/>
    </row>
    <row r="8" spans="1:63" ht="13.5">
      <c r="A8" s="309"/>
      <c r="B8" s="758"/>
      <c r="C8" s="773" t="s">
        <v>134</v>
      </c>
      <c r="D8" s="758" t="s">
        <v>2005</v>
      </c>
      <c r="E8" s="758"/>
      <c r="F8" s="758"/>
      <c r="G8" s="758"/>
      <c r="H8" s="758"/>
      <c r="I8" s="134"/>
      <c r="J8" s="134"/>
      <c r="K8" s="134"/>
      <c r="L8" s="134"/>
      <c r="M8" s="134"/>
      <c r="N8" s="134"/>
      <c r="O8" s="134"/>
      <c r="P8" s="134"/>
      <c r="Q8" s="134"/>
      <c r="R8" s="134"/>
      <c r="S8" s="134"/>
      <c r="T8" s="134"/>
      <c r="U8" s="134"/>
      <c r="V8" s="134"/>
      <c r="W8" s="134"/>
      <c r="X8" s="134"/>
      <c r="Y8" s="748"/>
      <c r="Z8" s="746"/>
      <c r="AA8" s="746"/>
      <c r="AB8" s="746"/>
      <c r="AC8" s="746"/>
      <c r="AD8" s="746"/>
      <c r="AE8" s="746"/>
      <c r="AF8" s="746"/>
      <c r="AG8" s="746"/>
      <c r="AH8" s="747"/>
    </row>
    <row r="9" spans="1:63" ht="13.5">
      <c r="A9" s="309"/>
      <c r="B9" s="758"/>
      <c r="C9" s="773" t="s">
        <v>134</v>
      </c>
      <c r="D9" s="758" t="s">
        <v>2006</v>
      </c>
      <c r="E9" s="758"/>
      <c r="F9" s="758"/>
      <c r="G9" s="758"/>
      <c r="H9" s="758"/>
      <c r="I9" s="134"/>
      <c r="J9" s="134"/>
      <c r="K9" s="134"/>
      <c r="L9" s="134"/>
      <c r="M9" s="134"/>
      <c r="N9" s="134"/>
      <c r="O9" s="134"/>
      <c r="P9" s="134"/>
      <c r="Q9" s="134"/>
      <c r="R9" s="134"/>
      <c r="S9" s="134"/>
      <c r="T9" s="134"/>
      <c r="U9" s="134"/>
      <c r="V9" s="134"/>
      <c r="W9" s="134"/>
      <c r="X9" s="134"/>
      <c r="Y9" s="748"/>
      <c r="Z9" s="746"/>
      <c r="AA9" s="746"/>
      <c r="AB9" s="746"/>
      <c r="AC9" s="746"/>
      <c r="AD9" s="746"/>
      <c r="AE9" s="746"/>
      <c r="AF9" s="746"/>
      <c r="AG9" s="746"/>
      <c r="AH9" s="747"/>
    </row>
    <row r="10" spans="1:63" ht="13.5">
      <c r="A10" s="309"/>
      <c r="B10" s="758"/>
      <c r="C10" s="758"/>
      <c r="D10" s="758" t="s">
        <v>2007</v>
      </c>
      <c r="E10" s="758"/>
      <c r="F10" s="758"/>
      <c r="G10" s="758"/>
      <c r="H10" s="758"/>
      <c r="I10" s="134"/>
      <c r="J10" s="134"/>
      <c r="K10" s="134"/>
      <c r="L10" s="134"/>
      <c r="M10" s="134"/>
      <c r="N10" s="134"/>
      <c r="O10" s="134"/>
      <c r="P10" s="134"/>
      <c r="Q10" s="134"/>
      <c r="R10" s="134"/>
      <c r="S10" s="134"/>
      <c r="T10" s="134"/>
      <c r="U10" s="134"/>
      <c r="V10" s="134"/>
      <c r="W10" s="134"/>
      <c r="X10" s="134"/>
      <c r="Y10" s="748"/>
      <c r="Z10" s="746"/>
      <c r="AA10" s="746"/>
      <c r="AB10" s="746"/>
      <c r="AC10" s="746"/>
      <c r="AD10" s="746"/>
      <c r="AE10" s="746"/>
      <c r="AF10" s="746"/>
      <c r="AG10" s="746"/>
      <c r="AH10" s="747"/>
    </row>
    <row r="11" spans="1:63" ht="13.5">
      <c r="A11" s="309"/>
      <c r="B11" s="758"/>
      <c r="C11" s="773" t="s">
        <v>134</v>
      </c>
      <c r="D11" s="758" t="s">
        <v>2008</v>
      </c>
      <c r="E11" s="758"/>
      <c r="F11" s="758"/>
      <c r="G11" s="758"/>
      <c r="H11" s="758"/>
      <c r="I11" s="758"/>
      <c r="J11" s="758"/>
      <c r="K11" s="758"/>
      <c r="L11" s="758"/>
      <c r="M11" s="758"/>
      <c r="N11" s="758"/>
      <c r="O11" s="758"/>
      <c r="P11" s="758"/>
      <c r="Q11" s="758"/>
      <c r="R11" s="758"/>
      <c r="S11" s="758"/>
      <c r="T11" s="758"/>
      <c r="U11" s="758"/>
      <c r="V11" s="758"/>
      <c r="W11" s="758"/>
      <c r="X11" s="758"/>
      <c r="Y11" s="748"/>
      <c r="Z11" s="746"/>
      <c r="AA11" s="746"/>
      <c r="AB11" s="746"/>
      <c r="AC11" s="746"/>
      <c r="AD11" s="746"/>
      <c r="AE11" s="746"/>
      <c r="AF11" s="746"/>
      <c r="AG11" s="746"/>
      <c r="AH11" s="747"/>
    </row>
    <row r="12" spans="1:63" ht="13.5">
      <c r="A12" s="309"/>
      <c r="B12" s="134"/>
      <c r="C12" s="773" t="s">
        <v>134</v>
      </c>
      <c r="D12" s="256" t="s">
        <v>2009</v>
      </c>
      <c r="E12" s="134"/>
      <c r="F12" s="134"/>
      <c r="G12" s="134" t="s">
        <v>2010</v>
      </c>
      <c r="H12" s="1817"/>
      <c r="I12" s="1817"/>
      <c r="J12" s="1817"/>
      <c r="K12" s="1817"/>
      <c r="L12" s="1817"/>
      <c r="M12" s="1817"/>
      <c r="N12" s="1817"/>
      <c r="O12" s="1817"/>
      <c r="P12" s="1817"/>
      <c r="Q12" s="1817"/>
      <c r="R12" s="1817"/>
      <c r="S12" s="1817"/>
      <c r="T12" s="1817"/>
      <c r="U12" s="1817"/>
      <c r="V12" s="1817"/>
      <c r="W12" s="134" t="s">
        <v>2011</v>
      </c>
      <c r="X12" s="134"/>
      <c r="Y12" s="748"/>
      <c r="Z12" s="746"/>
      <c r="AA12" s="746"/>
      <c r="AB12" s="746"/>
      <c r="AC12" s="746"/>
      <c r="AD12" s="746"/>
      <c r="AE12" s="746"/>
      <c r="AF12" s="746"/>
      <c r="AG12" s="746"/>
      <c r="AH12" s="747"/>
    </row>
    <row r="13" spans="1:63" ht="13.5">
      <c r="A13" s="309"/>
      <c r="B13" s="830"/>
      <c r="C13" s="830"/>
      <c r="D13" s="830"/>
      <c r="E13" s="830"/>
      <c r="F13" s="830"/>
      <c r="G13" s="830"/>
      <c r="H13" s="830"/>
      <c r="I13" s="830"/>
      <c r="J13"/>
      <c r="K13" s="43"/>
      <c r="M13" s="43"/>
      <c r="N13" s="43"/>
      <c r="O13"/>
      <c r="P13" s="781"/>
      <c r="T13" s="121"/>
      <c r="V13" s="781"/>
      <c r="W13" s="43"/>
      <c r="X13" s="707"/>
      <c r="Y13" s="748"/>
      <c r="Z13" s="746"/>
      <c r="AA13" s="746"/>
      <c r="AB13" s="746"/>
      <c r="AC13" s="746"/>
      <c r="AD13" s="746"/>
      <c r="AE13" s="746"/>
      <c r="AF13" s="746"/>
      <c r="AG13" s="746"/>
      <c r="AH13" s="747"/>
    </row>
    <row r="14" spans="1:63" ht="12" customHeight="1">
      <c r="A14" s="780"/>
      <c r="B14" s="930" t="s">
        <v>1884</v>
      </c>
      <c r="C14" s="830"/>
      <c r="D14" s="830"/>
      <c r="E14" s="830"/>
      <c r="F14" s="781"/>
      <c r="G14" s="830"/>
      <c r="H14" s="830"/>
      <c r="I14" s="830"/>
      <c r="J14" s="830"/>
      <c r="K14" s="830"/>
      <c r="L14" s="830"/>
      <c r="M14" s="830"/>
      <c r="N14" s="830"/>
      <c r="O14" s="830"/>
      <c r="P14" s="307"/>
      <c r="Q14" s="831"/>
      <c r="R14" s="831"/>
      <c r="S14" s="831"/>
      <c r="T14" s="121"/>
      <c r="U14" s="830"/>
      <c r="V14" s="830"/>
      <c r="W14" s="830"/>
      <c r="X14" s="830"/>
      <c r="Y14" s="748"/>
      <c r="Z14" s="746"/>
      <c r="AA14" s="746"/>
      <c r="AB14" s="746"/>
      <c r="AC14" s="746"/>
      <c r="AD14" s="746"/>
      <c r="AE14" s="746"/>
      <c r="AF14" s="746"/>
      <c r="AG14" s="746"/>
      <c r="AH14" s="747"/>
    </row>
    <row r="15" spans="1:63" ht="13.5" customHeight="1">
      <c r="A15" s="780"/>
      <c r="B15" s="830"/>
      <c r="C15" s="830"/>
      <c r="D15" s="830"/>
      <c r="E15" s="830"/>
      <c r="F15" s="830"/>
      <c r="G15" s="830"/>
      <c r="H15" s="830"/>
      <c r="I15" s="830"/>
      <c r="J15" s="929" t="s">
        <v>134</v>
      </c>
      <c r="K15" s="928" t="s">
        <v>1874</v>
      </c>
      <c r="L15" s="296"/>
      <c r="M15" s="928"/>
      <c r="N15" s="928"/>
      <c r="O15" s="929" t="s">
        <v>134</v>
      </c>
      <c r="P15" s="256" t="s">
        <v>1883</v>
      </c>
      <c r="Q15" s="296"/>
      <c r="R15" s="296"/>
      <c r="S15" s="296"/>
      <c r="T15" s="121"/>
      <c r="U15" s="830"/>
      <c r="V15" s="830"/>
      <c r="W15" s="830"/>
      <c r="X15" s="830"/>
      <c r="Y15" s="517"/>
      <c r="Z15" s="770"/>
      <c r="AA15" s="770"/>
      <c r="AB15" s="770"/>
      <c r="AC15" s="770"/>
      <c r="AD15" s="770"/>
      <c r="AE15" s="770"/>
      <c r="AF15" s="770"/>
      <c r="AG15" s="770"/>
      <c r="AH15" s="771"/>
    </row>
    <row r="16" spans="1:63" ht="13.5" customHeight="1">
      <c r="A16" s="780"/>
      <c r="B16" s="830"/>
      <c r="C16" s="830"/>
      <c r="D16" s="121"/>
      <c r="E16" s="121"/>
      <c r="F16" s="121"/>
      <c r="G16" s="121"/>
      <c r="H16" s="121"/>
      <c r="I16" s="121"/>
      <c r="J16" s="121"/>
      <c r="K16" s="121"/>
      <c r="L16" s="121"/>
      <c r="M16" s="121"/>
      <c r="N16" s="121"/>
      <c r="O16" s="121"/>
      <c r="P16" s="121"/>
      <c r="Q16" s="121"/>
      <c r="R16" s="121"/>
      <c r="S16" s="121"/>
      <c r="T16" s="121"/>
      <c r="U16" s="121"/>
      <c r="V16" s="121"/>
      <c r="W16" s="121"/>
      <c r="X16" s="121"/>
      <c r="Y16" s="517"/>
      <c r="Z16" s="770"/>
      <c r="AA16" s="770"/>
      <c r="AB16" s="770"/>
      <c r="AC16" s="770"/>
      <c r="AD16" s="770"/>
      <c r="AE16" s="770"/>
      <c r="AF16" s="770"/>
      <c r="AG16" s="770"/>
      <c r="AH16" s="771"/>
    </row>
    <row r="17" spans="1:34" ht="13.5" customHeight="1">
      <c r="A17" s="309"/>
      <c r="B17" s="256" t="s">
        <v>2012</v>
      </c>
      <c r="C17" s="707"/>
      <c r="D17" s="707"/>
      <c r="E17" s="707"/>
      <c r="F17" s="707"/>
      <c r="G17" s="707"/>
      <c r="H17" s="707"/>
      <c r="T17" s="707"/>
      <c r="U17" s="707"/>
      <c r="V17" s="707"/>
      <c r="W17" s="707"/>
      <c r="X17" s="707"/>
      <c r="Y17" s="517"/>
      <c r="Z17" s="770"/>
      <c r="AA17" s="770"/>
      <c r="AB17" s="770"/>
      <c r="AC17" s="770"/>
      <c r="AD17" s="770"/>
      <c r="AE17" s="770"/>
      <c r="AF17" s="770"/>
      <c r="AG17" s="770"/>
      <c r="AH17" s="771"/>
    </row>
    <row r="18" spans="1:34" ht="13.5" customHeight="1">
      <c r="A18" s="780"/>
      <c r="B18" s="1807"/>
      <c r="C18" s="1808"/>
      <c r="D18" s="1808"/>
      <c r="E18" s="1808"/>
      <c r="F18" s="1808"/>
      <c r="G18" s="1808"/>
      <c r="H18" s="1808"/>
      <c r="I18" s="1808"/>
      <c r="J18" s="1808"/>
      <c r="K18" s="1808"/>
      <c r="L18" s="1808"/>
      <c r="M18" s="1808"/>
      <c r="N18" s="1808"/>
      <c r="O18" s="1808"/>
      <c r="P18" s="1808"/>
      <c r="Q18" s="1808"/>
      <c r="R18" s="1808"/>
      <c r="S18" s="1808"/>
      <c r="T18" s="1808"/>
      <c r="U18" s="1808"/>
      <c r="V18" s="1808"/>
      <c r="W18" s="1809"/>
      <c r="X18" s="307"/>
      <c r="Y18" s="832"/>
      <c r="Z18" s="281"/>
      <c r="AA18" s="281"/>
      <c r="AB18" s="281"/>
      <c r="AC18" s="281"/>
      <c r="AD18" s="281"/>
      <c r="AE18" s="281"/>
      <c r="AF18" s="281"/>
      <c r="AG18" s="281"/>
      <c r="AH18" s="368"/>
    </row>
    <row r="19" spans="1:34" ht="13.5" customHeight="1">
      <c r="A19" s="780"/>
      <c r="B19" s="1810"/>
      <c r="C19" s="1811"/>
      <c r="D19" s="1811"/>
      <c r="E19" s="1811"/>
      <c r="F19" s="1811"/>
      <c r="G19" s="1811"/>
      <c r="H19" s="1811"/>
      <c r="I19" s="1811"/>
      <c r="J19" s="1811"/>
      <c r="K19" s="1811"/>
      <c r="L19" s="1811"/>
      <c r="M19" s="1811"/>
      <c r="N19" s="1811"/>
      <c r="O19" s="1811"/>
      <c r="P19" s="1811"/>
      <c r="Q19" s="1811"/>
      <c r="R19" s="1811"/>
      <c r="S19" s="1811"/>
      <c r="T19" s="1811"/>
      <c r="U19" s="1811"/>
      <c r="V19" s="1811"/>
      <c r="W19" s="1812"/>
      <c r="X19" s="307"/>
      <c r="Y19" s="832"/>
      <c r="Z19" s="281"/>
      <c r="AA19" s="281"/>
      <c r="AB19" s="281"/>
      <c r="AC19" s="281"/>
      <c r="AD19" s="281"/>
      <c r="AE19" s="281"/>
      <c r="AF19" s="281"/>
      <c r="AG19" s="281"/>
      <c r="AH19" s="368"/>
    </row>
    <row r="20" spans="1:34" ht="13.5" customHeight="1">
      <c r="A20" s="780"/>
      <c r="B20" s="830"/>
      <c r="C20" s="830"/>
      <c r="D20" s="830"/>
      <c r="E20" s="830"/>
      <c r="F20" s="781"/>
      <c r="G20" s="830"/>
      <c r="H20" s="830"/>
      <c r="I20" s="830"/>
      <c r="J20" s="830"/>
      <c r="K20" s="830"/>
      <c r="L20" s="830"/>
      <c r="M20" s="830"/>
      <c r="N20" s="830"/>
      <c r="O20" s="830"/>
      <c r="P20" s="307"/>
      <c r="Q20" s="831"/>
      <c r="R20" s="831"/>
      <c r="S20" s="831"/>
      <c r="T20" s="781"/>
      <c r="U20" s="830"/>
      <c r="V20" s="830"/>
      <c r="W20" s="830"/>
      <c r="X20" s="830"/>
      <c r="Y20" s="832"/>
      <c r="Z20" s="281"/>
      <c r="AA20" s="281"/>
      <c r="AB20" s="281"/>
      <c r="AC20" s="281"/>
      <c r="AD20" s="281"/>
      <c r="AE20" s="281"/>
      <c r="AF20" s="281"/>
      <c r="AG20" s="281"/>
      <c r="AH20" s="368"/>
    </row>
    <row r="21" spans="1:34" ht="13.5" customHeight="1">
      <c r="A21" s="306" t="s">
        <v>1885</v>
      </c>
      <c r="B21" s="931" t="s">
        <v>1886</v>
      </c>
      <c r="C21" s="931"/>
      <c r="D21" s="307"/>
      <c r="E21" s="307"/>
      <c r="F21" s="307"/>
      <c r="G21" s="307"/>
      <c r="H21" s="307"/>
      <c r="I21" s="307"/>
      <c r="J21" s="307"/>
      <c r="K21" s="307"/>
      <c r="L21" s="307"/>
      <c r="M21" s="307"/>
      <c r="N21" s="307"/>
      <c r="O21" s="307"/>
      <c r="P21" s="307"/>
      <c r="Q21" s="307"/>
      <c r="R21" s="307"/>
      <c r="S21" s="307"/>
      <c r="T21" s="307"/>
      <c r="U21" s="307"/>
      <c r="V21" s="307"/>
      <c r="W21" s="307"/>
      <c r="X21" s="770"/>
      <c r="Y21" s="1813" t="s">
        <v>1887</v>
      </c>
      <c r="Z21" s="1814"/>
      <c r="AA21" s="1814"/>
      <c r="AB21" s="1814"/>
      <c r="AC21" s="1814"/>
      <c r="AD21" s="1814"/>
      <c r="AE21" s="1814"/>
      <c r="AF21" s="1814"/>
      <c r="AG21" s="1814"/>
      <c r="AH21" s="1815"/>
    </row>
    <row r="22" spans="1:34" ht="13.5" customHeight="1">
      <c r="A22" s="306"/>
      <c r="B22" s="931" t="s">
        <v>1888</v>
      </c>
      <c r="C22" s="931"/>
      <c r="D22" s="307"/>
      <c r="E22" s="307"/>
      <c r="F22" s="307"/>
      <c r="G22" s="307"/>
      <c r="H22" s="307"/>
      <c r="I22" s="307"/>
      <c r="J22" s="307"/>
      <c r="K22" s="307"/>
      <c r="L22" s="307"/>
      <c r="M22" s="307"/>
      <c r="N22" s="307"/>
      <c r="O22" s="307"/>
      <c r="P22" s="307"/>
      <c r="Q22" s="307"/>
      <c r="R22" s="307"/>
      <c r="S22" s="307"/>
      <c r="T22" s="307"/>
      <c r="U22" s="307"/>
      <c r="V22" s="307"/>
      <c r="W22" s="307"/>
      <c r="X22" s="770"/>
      <c r="Y22" s="1813"/>
      <c r="Z22" s="1814"/>
      <c r="AA22" s="1814"/>
      <c r="AB22" s="1814"/>
      <c r="AC22" s="1814"/>
      <c r="AD22" s="1814"/>
      <c r="AE22" s="1814"/>
      <c r="AF22" s="1814"/>
      <c r="AG22" s="1814"/>
      <c r="AH22" s="1815"/>
    </row>
    <row r="23" spans="1:34" ht="13.5" customHeight="1">
      <c r="A23" s="780"/>
      <c r="B23" s="830"/>
      <c r="C23" s="830"/>
      <c r="D23" s="830"/>
      <c r="E23" s="830"/>
      <c r="F23" s="830"/>
      <c r="G23" s="830"/>
      <c r="H23" s="830"/>
      <c r="I23" s="830"/>
      <c r="J23" s="929" t="s">
        <v>134</v>
      </c>
      <c r="K23" s="928" t="s">
        <v>1874</v>
      </c>
      <c r="L23" s="296"/>
      <c r="M23" s="928"/>
      <c r="N23" s="928"/>
      <c r="O23" s="929" t="s">
        <v>134</v>
      </c>
      <c r="P23" s="256" t="s">
        <v>1883</v>
      </c>
      <c r="Q23" s="928"/>
      <c r="R23" s="928"/>
      <c r="S23" s="43"/>
      <c r="T23" s="121"/>
      <c r="U23" s="781"/>
      <c r="V23" s="781"/>
      <c r="W23" s="43"/>
      <c r="X23" s="830"/>
      <c r="Y23" s="1813"/>
      <c r="Z23" s="1814"/>
      <c r="AA23" s="1814"/>
      <c r="AB23" s="1814"/>
      <c r="AC23" s="1814"/>
      <c r="AD23" s="1814"/>
      <c r="AE23" s="1814"/>
      <c r="AF23" s="1814"/>
      <c r="AG23" s="1814"/>
      <c r="AH23" s="1815"/>
    </row>
    <row r="24" spans="1:34" ht="13.5" customHeight="1">
      <c r="A24" s="780"/>
      <c r="B24" s="417"/>
      <c r="C24" s="830"/>
      <c r="D24" s="830"/>
      <c r="E24" s="830"/>
      <c r="F24" s="781"/>
      <c r="G24" s="830"/>
      <c r="H24" s="830"/>
      <c r="I24" s="830"/>
      <c r="J24" s="930"/>
      <c r="K24" s="930"/>
      <c r="L24" s="930"/>
      <c r="M24" s="930"/>
      <c r="N24" s="930"/>
      <c r="O24" s="930"/>
      <c r="P24" s="256"/>
      <c r="Q24" s="926"/>
      <c r="R24" s="926"/>
      <c r="S24" s="696"/>
      <c r="T24" s="781"/>
      <c r="U24" s="830"/>
      <c r="V24" s="830"/>
      <c r="W24" s="830"/>
      <c r="X24" s="830"/>
      <c r="Y24" s="1813"/>
      <c r="Z24" s="1814"/>
      <c r="AA24" s="1814"/>
      <c r="AB24" s="1814"/>
      <c r="AC24" s="1814"/>
      <c r="AD24" s="1814"/>
      <c r="AE24" s="1814"/>
      <c r="AF24" s="1814"/>
      <c r="AG24" s="1814"/>
      <c r="AH24" s="1815"/>
    </row>
    <row r="25" spans="1:34" ht="13.5" customHeight="1">
      <c r="A25" s="780"/>
      <c r="C25" s="417" t="s">
        <v>1889</v>
      </c>
      <c r="D25" s="781"/>
      <c r="E25" s="781"/>
      <c r="F25" s="781"/>
      <c r="G25" s="781"/>
      <c r="H25" s="781"/>
      <c r="I25" s="781"/>
      <c r="J25" s="781"/>
      <c r="K25" s="781"/>
      <c r="L25" s="416"/>
      <c r="M25" s="781"/>
      <c r="N25" s="781"/>
      <c r="O25" s="136"/>
      <c r="P25" s="136"/>
      <c r="Q25" s="136"/>
      <c r="R25" s="136"/>
      <c r="S25" s="136"/>
      <c r="T25" s="136"/>
      <c r="U25" s="136"/>
      <c r="V25" s="136"/>
      <c r="W25" s="136"/>
      <c r="X25" s="136"/>
      <c r="Y25" s="1813"/>
      <c r="Z25" s="1814"/>
      <c r="AA25" s="1814"/>
      <c r="AB25" s="1814"/>
      <c r="AC25" s="1814"/>
      <c r="AD25" s="1814"/>
      <c r="AE25" s="1814"/>
      <c r="AF25" s="1814"/>
      <c r="AG25" s="1814"/>
      <c r="AH25" s="1815"/>
    </row>
    <row r="26" spans="1:34" ht="13.5" customHeight="1">
      <c r="A26" s="780"/>
      <c r="B26" s="830"/>
      <c r="C26" s="781"/>
      <c r="D26" s="781"/>
      <c r="E26" s="1257"/>
      <c r="F26" s="1257"/>
      <c r="G26" s="781" t="s">
        <v>15</v>
      </c>
      <c r="H26" s="1257"/>
      <c r="I26" s="1257"/>
      <c r="J26" s="781" t="s">
        <v>456</v>
      </c>
      <c r="K26" s="781"/>
      <c r="L26" s="416"/>
      <c r="M26" s="781"/>
      <c r="N26" s="781"/>
      <c r="O26" s="1257"/>
      <c r="P26" s="1257"/>
      <c r="Q26" s="781" t="s">
        <v>15</v>
      </c>
      <c r="R26" s="1257"/>
      <c r="S26" s="1257"/>
      <c r="T26" s="781" t="s">
        <v>456</v>
      </c>
      <c r="U26" s="136"/>
      <c r="V26" s="136"/>
      <c r="W26" s="136"/>
      <c r="X26" s="136"/>
      <c r="Y26" s="1813"/>
      <c r="Z26" s="1814"/>
      <c r="AA26" s="1814"/>
      <c r="AB26" s="1814"/>
      <c r="AC26" s="1814"/>
      <c r="AD26" s="1814"/>
      <c r="AE26" s="1814"/>
      <c r="AF26" s="1814"/>
      <c r="AG26" s="1814"/>
      <c r="AH26" s="1815"/>
    </row>
    <row r="27" spans="1:34" ht="13.5" customHeight="1">
      <c r="A27" s="780"/>
      <c r="B27" s="830"/>
      <c r="C27" s="781"/>
      <c r="D27" s="781"/>
      <c r="E27" s="1816"/>
      <c r="F27" s="1816"/>
      <c r="G27" s="781" t="s">
        <v>15</v>
      </c>
      <c r="H27" s="1816"/>
      <c r="I27" s="1816"/>
      <c r="J27" s="781" t="s">
        <v>456</v>
      </c>
      <c r="K27" s="781"/>
      <c r="L27" s="416"/>
      <c r="M27" s="781"/>
      <c r="N27" s="781"/>
      <c r="O27" s="1816"/>
      <c r="P27" s="1816"/>
      <c r="Q27" s="781" t="s">
        <v>15</v>
      </c>
      <c r="R27" s="1816"/>
      <c r="S27" s="1816"/>
      <c r="T27" s="781" t="s">
        <v>456</v>
      </c>
      <c r="U27" s="136"/>
      <c r="V27" s="136"/>
      <c r="W27" s="136"/>
      <c r="X27" s="136"/>
      <c r="Y27" s="312"/>
      <c r="Z27" s="281"/>
      <c r="AA27" s="281"/>
      <c r="AB27" s="281"/>
      <c r="AC27" s="281"/>
      <c r="AD27" s="281"/>
      <c r="AE27" s="281"/>
      <c r="AF27" s="281"/>
      <c r="AG27" s="281"/>
      <c r="AH27" s="368"/>
    </row>
    <row r="28" spans="1:34" ht="13.5" customHeight="1">
      <c r="A28" s="780"/>
      <c r="B28" s="830"/>
      <c r="C28" s="781"/>
      <c r="D28" s="781"/>
      <c r="E28" s="1816"/>
      <c r="F28" s="1816"/>
      <c r="G28" s="781" t="s">
        <v>15</v>
      </c>
      <c r="H28" s="1816"/>
      <c r="I28" s="1816"/>
      <c r="J28" s="781" t="s">
        <v>456</v>
      </c>
      <c r="K28" s="781"/>
      <c r="L28" s="416"/>
      <c r="M28" s="781"/>
      <c r="N28" s="781"/>
      <c r="O28" s="1816"/>
      <c r="P28" s="1816"/>
      <c r="Q28" s="781" t="s">
        <v>15</v>
      </c>
      <c r="R28" s="1816"/>
      <c r="S28" s="1816"/>
      <c r="T28" s="781" t="s">
        <v>456</v>
      </c>
      <c r="U28" s="136"/>
      <c r="V28" s="136"/>
      <c r="W28" s="136"/>
      <c r="X28" s="136"/>
      <c r="Y28" s="312"/>
      <c r="Z28" s="281"/>
      <c r="AA28" s="281"/>
      <c r="AB28" s="281"/>
      <c r="AC28" s="281"/>
      <c r="AD28" s="281"/>
      <c r="AE28" s="281"/>
      <c r="AF28" s="281"/>
      <c r="AG28" s="281"/>
      <c r="AH28" s="368"/>
    </row>
    <row r="29" spans="1:34" ht="13.5" customHeight="1">
      <c r="A29" s="780"/>
      <c r="B29" s="830"/>
      <c r="C29" s="781"/>
      <c r="D29" s="781"/>
      <c r="E29" s="781"/>
      <c r="F29" s="781"/>
      <c r="G29" s="781"/>
      <c r="H29" s="781"/>
      <c r="I29" s="781"/>
      <c r="J29" s="781"/>
      <c r="K29" s="781"/>
      <c r="L29" s="416"/>
      <c r="M29" s="781"/>
      <c r="N29" s="781"/>
      <c r="O29" s="136"/>
      <c r="P29" s="136"/>
      <c r="Q29" s="781"/>
      <c r="R29" s="781"/>
      <c r="S29" s="781"/>
      <c r="T29" s="781"/>
      <c r="U29" s="136"/>
      <c r="V29" s="136"/>
      <c r="W29" s="136"/>
      <c r="X29" s="136"/>
      <c r="Y29" s="312"/>
      <c r="Z29" s="281"/>
      <c r="AA29" s="281"/>
      <c r="AB29" s="281"/>
      <c r="AC29" s="281"/>
      <c r="AD29" s="281"/>
      <c r="AE29" s="281"/>
      <c r="AF29" s="281"/>
      <c r="AG29" s="281"/>
      <c r="AH29" s="368"/>
    </row>
    <row r="30" spans="1:34" ht="13.5" customHeight="1">
      <c r="A30" s="780"/>
      <c r="C30" s="830" t="s">
        <v>1890</v>
      </c>
      <c r="D30" s="830"/>
      <c r="E30" s="830"/>
      <c r="F30" s="781"/>
      <c r="G30" s="830"/>
      <c r="H30" s="830"/>
      <c r="I30" s="830"/>
      <c r="J30" s="830"/>
      <c r="K30" s="830"/>
      <c r="L30" s="830"/>
      <c r="M30" s="830"/>
      <c r="N30" s="830"/>
      <c r="O30" s="830"/>
      <c r="P30" s="307"/>
      <c r="Q30" s="831"/>
      <c r="R30" s="831"/>
      <c r="S30" s="831"/>
      <c r="T30" s="781"/>
      <c r="U30" s="830"/>
      <c r="V30" s="830"/>
      <c r="W30" s="830"/>
      <c r="X30" s="830"/>
      <c r="Y30" s="832"/>
      <c r="Z30" s="281"/>
      <c r="AA30" s="281"/>
      <c r="AB30" s="281"/>
      <c r="AC30" s="281"/>
      <c r="AD30" s="281"/>
      <c r="AE30" s="281"/>
      <c r="AF30" s="281"/>
      <c r="AG30" s="281"/>
      <c r="AH30" s="368"/>
    </row>
    <row r="31" spans="1:34" ht="13.5" customHeight="1">
      <c r="A31" s="780"/>
      <c r="B31" s="307"/>
      <c r="C31" s="1807"/>
      <c r="D31" s="1808"/>
      <c r="E31" s="1808"/>
      <c r="F31" s="1808"/>
      <c r="G31" s="1808"/>
      <c r="H31" s="1808"/>
      <c r="I31" s="1808"/>
      <c r="J31" s="1808"/>
      <c r="K31" s="1808"/>
      <c r="L31" s="1808"/>
      <c r="M31" s="1808"/>
      <c r="N31" s="1808"/>
      <c r="O31" s="1808"/>
      <c r="P31" s="1808"/>
      <c r="Q31" s="1808"/>
      <c r="R31" s="1808"/>
      <c r="S31" s="1808"/>
      <c r="T31" s="1808"/>
      <c r="U31" s="1808"/>
      <c r="V31" s="1808"/>
      <c r="W31" s="1809"/>
      <c r="X31" s="307"/>
      <c r="Y31" s="832"/>
      <c r="Z31" s="281"/>
      <c r="AA31" s="281"/>
      <c r="AB31" s="281"/>
      <c r="AC31" s="281"/>
      <c r="AD31" s="281"/>
      <c r="AE31" s="281"/>
      <c r="AF31" s="281"/>
      <c r="AG31" s="281"/>
      <c r="AH31" s="368"/>
    </row>
    <row r="32" spans="1:34" ht="13.5" customHeight="1">
      <c r="A32" s="780"/>
      <c r="B32" s="307"/>
      <c r="C32" s="1810"/>
      <c r="D32" s="1811"/>
      <c r="E32" s="1811"/>
      <c r="F32" s="1811"/>
      <c r="G32" s="1811"/>
      <c r="H32" s="1811"/>
      <c r="I32" s="1811"/>
      <c r="J32" s="1811"/>
      <c r="K32" s="1811"/>
      <c r="L32" s="1811"/>
      <c r="M32" s="1811"/>
      <c r="N32" s="1811"/>
      <c r="O32" s="1811"/>
      <c r="P32" s="1811"/>
      <c r="Q32" s="1811"/>
      <c r="R32" s="1811"/>
      <c r="S32" s="1811"/>
      <c r="T32" s="1811"/>
      <c r="U32" s="1811"/>
      <c r="V32" s="1811"/>
      <c r="W32" s="1812"/>
      <c r="X32" s="307"/>
      <c r="Y32" s="832"/>
      <c r="Z32" s="43"/>
      <c r="AA32" s="43"/>
      <c r="AB32" s="43"/>
      <c r="AC32" s="43"/>
      <c r="AD32" s="43"/>
      <c r="AE32" s="43"/>
      <c r="AF32" s="43"/>
      <c r="AG32" s="43"/>
      <c r="AH32" s="253"/>
    </row>
    <row r="33" spans="1:34" ht="13.5" customHeight="1">
      <c r="A33" s="780"/>
      <c r="B33" s="307"/>
      <c r="C33" s="307"/>
      <c r="D33" s="307"/>
      <c r="E33" s="307"/>
      <c r="F33" s="307"/>
      <c r="G33" s="307"/>
      <c r="H33" s="307"/>
      <c r="I33" s="307"/>
      <c r="J33" s="307"/>
      <c r="K33" s="307"/>
      <c r="L33" s="307"/>
      <c r="M33" s="307"/>
      <c r="N33" s="307"/>
      <c r="O33" s="307"/>
      <c r="P33" s="307"/>
      <c r="Q33" s="307"/>
      <c r="R33" s="307"/>
      <c r="S33" s="307"/>
      <c r="T33" s="307"/>
      <c r="U33" s="307"/>
      <c r="V33" s="307"/>
      <c r="W33" s="307"/>
      <c r="X33" s="307"/>
      <c r="Y33" s="832"/>
      <c r="Z33" s="43"/>
      <c r="AA33" s="43"/>
      <c r="AB33" s="43"/>
      <c r="AC33" s="43"/>
      <c r="AD33" s="43"/>
      <c r="AE33" s="43"/>
      <c r="AF33" s="43"/>
      <c r="AG33" s="43"/>
      <c r="AH33" s="253"/>
    </row>
    <row r="34" spans="1:34" ht="13.5" customHeight="1">
      <c r="A34" s="306" t="s">
        <v>1891</v>
      </c>
      <c r="B34" s="931" t="s">
        <v>1892</v>
      </c>
      <c r="C34" s="307"/>
      <c r="D34" s="307"/>
      <c r="E34" s="307"/>
      <c r="F34" s="307"/>
      <c r="G34" s="307"/>
      <c r="H34" s="307"/>
      <c r="I34" s="307"/>
      <c r="J34" s="307"/>
      <c r="K34" s="307"/>
      <c r="L34" s="307"/>
      <c r="M34" s="307"/>
      <c r="N34" s="307"/>
      <c r="O34" s="307"/>
      <c r="P34" s="307"/>
      <c r="Q34" s="307"/>
      <c r="R34" s="307"/>
      <c r="S34" s="307"/>
      <c r="T34" s="307"/>
      <c r="U34" s="307"/>
      <c r="V34" s="307"/>
      <c r="W34" s="307"/>
      <c r="X34" s="770"/>
      <c r="Y34" s="517"/>
      <c r="Z34" s="43"/>
      <c r="AA34" s="43"/>
      <c r="AB34" s="43"/>
      <c r="AC34" s="43"/>
      <c r="AD34" s="43"/>
      <c r="AE34" s="43"/>
      <c r="AF34" s="43"/>
      <c r="AG34" s="43"/>
      <c r="AH34" s="253"/>
    </row>
    <row r="35" spans="1:34" ht="13.5" customHeight="1">
      <c r="A35" s="306"/>
      <c r="B35" s="931" t="s">
        <v>1893</v>
      </c>
      <c r="C35" s="307"/>
      <c r="D35" s="307"/>
      <c r="E35" s="307"/>
      <c r="F35" s="307"/>
      <c r="G35" s="307"/>
      <c r="H35" s="307"/>
      <c r="I35" s="307"/>
      <c r="J35" s="307"/>
      <c r="K35" s="307"/>
      <c r="L35" s="307"/>
      <c r="M35" s="307"/>
      <c r="N35" s="307"/>
      <c r="O35" s="307"/>
      <c r="P35" s="307"/>
      <c r="Q35" s="307"/>
      <c r="R35" s="307"/>
      <c r="S35" s="307"/>
      <c r="T35" s="307"/>
      <c r="U35" s="307"/>
      <c r="V35" s="307"/>
      <c r="W35" s="307"/>
      <c r="X35" s="770"/>
      <c r="Y35" s="517"/>
      <c r="Z35" s="281"/>
      <c r="AA35" s="281"/>
      <c r="AB35" s="281"/>
      <c r="AC35" s="281"/>
      <c r="AD35" s="281"/>
      <c r="AE35" s="281"/>
      <c r="AF35" s="281"/>
      <c r="AG35" s="281"/>
      <c r="AH35" s="368"/>
    </row>
    <row r="36" spans="1:34" ht="13.5" customHeight="1">
      <c r="A36" s="780"/>
      <c r="B36" s="830"/>
      <c r="C36" s="830"/>
      <c r="D36" s="830"/>
      <c r="E36" s="830"/>
      <c r="F36" s="830"/>
      <c r="G36" s="830"/>
      <c r="H36" s="830"/>
      <c r="I36" s="830"/>
      <c r="J36" s="929" t="s">
        <v>134</v>
      </c>
      <c r="K36" s="928" t="s">
        <v>1894</v>
      </c>
      <c r="L36" s="296"/>
      <c r="M36" s="928"/>
      <c r="N36" s="928"/>
      <c r="O36" s="929" t="s">
        <v>134</v>
      </c>
      <c r="P36" s="256" t="s">
        <v>1895</v>
      </c>
      <c r="Q36" s="928"/>
      <c r="R36" s="928"/>
      <c r="S36" s="928"/>
      <c r="T36" s="121"/>
      <c r="U36" s="781"/>
      <c r="V36" s="781"/>
      <c r="W36" s="43"/>
      <c r="X36" s="830"/>
      <c r="Y36" s="832"/>
      <c r="Z36" s="281"/>
      <c r="AA36" s="281"/>
      <c r="AB36" s="281"/>
      <c r="AC36" s="281"/>
      <c r="AD36" s="281"/>
      <c r="AE36" s="281"/>
      <c r="AF36" s="281"/>
      <c r="AG36" s="281"/>
      <c r="AH36" s="368"/>
    </row>
    <row r="37" spans="1:34" ht="13.5" customHeight="1">
      <c r="A37" s="833"/>
      <c r="B37" s="834"/>
      <c r="C37" s="834"/>
      <c r="D37" s="834"/>
      <c r="E37" s="834"/>
      <c r="F37" s="834"/>
      <c r="G37" s="834"/>
      <c r="H37" s="834"/>
      <c r="I37" s="834"/>
      <c r="J37" s="834"/>
      <c r="K37" s="834"/>
      <c r="L37" s="834"/>
      <c r="M37" s="834"/>
      <c r="N37" s="834"/>
      <c r="O37" s="834"/>
      <c r="P37" s="834"/>
      <c r="Q37" s="834"/>
      <c r="R37" s="834"/>
      <c r="S37" s="834"/>
      <c r="T37" s="834"/>
      <c r="U37" s="834"/>
      <c r="V37" s="834"/>
      <c r="W37" s="834"/>
      <c r="X37" s="834"/>
      <c r="Y37" s="833"/>
      <c r="Z37" s="835"/>
      <c r="AA37" s="43"/>
      <c r="AB37" s="43"/>
      <c r="AC37" s="43"/>
      <c r="AD37" s="43"/>
      <c r="AE37" s="43"/>
      <c r="AF37" s="43"/>
      <c r="AG37" s="43"/>
      <c r="AH37" s="253"/>
    </row>
    <row r="38" spans="1:34" ht="13.5" customHeight="1">
      <c r="A38" s="780"/>
      <c r="C38" s="830" t="s">
        <v>1896</v>
      </c>
      <c r="D38" s="830"/>
      <c r="E38" s="830"/>
      <c r="F38" s="830"/>
      <c r="G38" s="830"/>
      <c r="H38" s="830"/>
      <c r="I38" s="830"/>
      <c r="J38" s="830"/>
      <c r="K38" s="830"/>
      <c r="L38" s="830"/>
      <c r="M38" s="830"/>
      <c r="N38" s="830"/>
      <c r="O38" s="696"/>
      <c r="P38" s="781"/>
      <c r="Q38" s="781"/>
      <c r="R38" s="781"/>
      <c r="S38" s="781"/>
      <c r="T38" s="417"/>
      <c r="U38" s="781"/>
      <c r="V38" s="781"/>
      <c r="W38" s="781"/>
      <c r="X38" s="781"/>
      <c r="Y38" s="832"/>
      <c r="Z38" s="835"/>
      <c r="AA38" s="43"/>
      <c r="AB38" s="43"/>
      <c r="AC38" s="43"/>
      <c r="AD38" s="43"/>
      <c r="AE38" s="43"/>
      <c r="AF38" s="43"/>
      <c r="AG38" s="43"/>
      <c r="AH38" s="253"/>
    </row>
    <row r="39" spans="1:34" ht="13.5" customHeight="1">
      <c r="A39" s="780"/>
      <c r="B39" s="830"/>
      <c r="C39" s="830"/>
      <c r="D39" s="830"/>
      <c r="E39" s="1257"/>
      <c r="F39" s="1257"/>
      <c r="G39" s="781" t="s">
        <v>15</v>
      </c>
      <c r="H39" s="1257"/>
      <c r="I39" s="1257"/>
      <c r="J39" s="781" t="s">
        <v>456</v>
      </c>
      <c r="K39" s="830"/>
      <c r="L39" s="830"/>
      <c r="M39" s="830"/>
      <c r="N39" s="830"/>
      <c r="O39" s="1257"/>
      <c r="P39" s="1257"/>
      <c r="Q39" s="781" t="s">
        <v>15</v>
      </c>
      <c r="R39" s="1257"/>
      <c r="S39" s="1257"/>
      <c r="T39" s="781" t="s">
        <v>456</v>
      </c>
      <c r="U39" s="830"/>
      <c r="V39" s="830"/>
      <c r="W39" s="830"/>
      <c r="X39" s="830"/>
      <c r="Y39" s="832"/>
      <c r="Z39" s="835"/>
      <c r="AA39" s="43"/>
      <c r="AB39" s="43"/>
      <c r="AC39" s="43"/>
      <c r="AD39" s="43"/>
      <c r="AE39" s="43"/>
      <c r="AF39" s="43"/>
      <c r="AG39" s="43"/>
      <c r="AH39" s="253"/>
    </row>
    <row r="40" spans="1:34" ht="13.5" customHeight="1">
      <c r="A40" s="780"/>
      <c r="B40" s="417"/>
      <c r="C40" s="830"/>
      <c r="D40" s="830"/>
      <c r="E40" s="1816"/>
      <c r="F40" s="1816"/>
      <c r="G40" s="781" t="s">
        <v>15</v>
      </c>
      <c r="H40" s="1257"/>
      <c r="I40" s="1257"/>
      <c r="J40" s="781" t="s">
        <v>456</v>
      </c>
      <c r="K40" s="830"/>
      <c r="L40" s="830"/>
      <c r="M40" s="830"/>
      <c r="N40" s="830"/>
      <c r="O40" s="1816"/>
      <c r="P40" s="1816"/>
      <c r="Q40" s="781" t="s">
        <v>15</v>
      </c>
      <c r="R40" s="1816"/>
      <c r="S40" s="1816"/>
      <c r="T40" s="781" t="s">
        <v>456</v>
      </c>
      <c r="U40" s="781"/>
      <c r="V40" s="781"/>
      <c r="W40" s="781"/>
      <c r="X40" s="781"/>
      <c r="Y40" s="832"/>
      <c r="Z40" s="835"/>
      <c r="AA40" s="43"/>
      <c r="AB40" s="43"/>
      <c r="AC40" s="43"/>
      <c r="AD40" s="43"/>
      <c r="AE40" s="43"/>
      <c r="AF40" s="43"/>
      <c r="AG40" s="43"/>
      <c r="AH40" s="253"/>
    </row>
    <row r="41" spans="1:34" ht="13.5" customHeight="1">
      <c r="A41" s="780"/>
      <c r="B41" s="830"/>
      <c r="C41" s="830"/>
      <c r="D41" s="830"/>
      <c r="E41" s="1816"/>
      <c r="F41" s="1816"/>
      <c r="G41" s="781" t="s">
        <v>15</v>
      </c>
      <c r="H41" s="1816"/>
      <c r="I41" s="1816"/>
      <c r="J41" s="781" t="s">
        <v>456</v>
      </c>
      <c r="K41" s="830"/>
      <c r="L41" s="830"/>
      <c r="M41" s="830"/>
      <c r="N41" s="830"/>
      <c r="O41" s="1816"/>
      <c r="P41" s="1816"/>
      <c r="Q41" s="781" t="s">
        <v>15</v>
      </c>
      <c r="R41" s="1816"/>
      <c r="S41" s="1816"/>
      <c r="T41" s="781" t="s">
        <v>456</v>
      </c>
      <c r="U41" s="830"/>
      <c r="V41" s="830"/>
      <c r="W41" s="830"/>
      <c r="X41" s="830"/>
      <c r="Y41" s="832"/>
      <c r="Z41" s="43"/>
      <c r="AA41" s="43"/>
      <c r="AB41" s="43"/>
      <c r="AC41" s="43"/>
      <c r="AD41" s="43"/>
      <c r="AE41" s="43"/>
      <c r="AF41" s="43"/>
      <c r="AG41" s="43"/>
      <c r="AH41" s="253"/>
    </row>
    <row r="42" spans="1:34" ht="13.5" customHeight="1">
      <c r="A42" s="780"/>
      <c r="B42" s="417"/>
      <c r="C42" s="830"/>
      <c r="D42" s="830"/>
      <c r="E42" s="830"/>
      <c r="F42" s="830"/>
      <c r="G42" s="830"/>
      <c r="H42" s="830"/>
      <c r="I42" s="830"/>
      <c r="J42" s="830"/>
      <c r="K42" s="830"/>
      <c r="L42" s="830"/>
      <c r="M42" s="830"/>
      <c r="N42" s="830"/>
      <c r="O42" s="696"/>
      <c r="P42" s="781"/>
      <c r="Q42" s="781"/>
      <c r="R42" s="781"/>
      <c r="S42" s="781"/>
      <c r="T42" s="417"/>
      <c r="U42" s="781"/>
      <c r="V42" s="781"/>
      <c r="W42" s="781"/>
      <c r="X42" s="781"/>
      <c r="Y42" s="832"/>
      <c r="Z42" s="43"/>
      <c r="AA42" s="43"/>
      <c r="AB42" s="43"/>
      <c r="AC42" s="43"/>
      <c r="AD42" s="43"/>
      <c r="AE42" s="43"/>
      <c r="AF42" s="43"/>
      <c r="AG42" s="43"/>
      <c r="AH42" s="253"/>
    </row>
    <row r="43" spans="1:34" ht="13.5" customHeight="1">
      <c r="A43" s="780"/>
      <c r="C43" s="830" t="s">
        <v>1897</v>
      </c>
      <c r="D43" s="830"/>
      <c r="E43" s="830"/>
      <c r="F43" s="781"/>
      <c r="G43" s="830"/>
      <c r="H43" s="830"/>
      <c r="I43" s="830"/>
      <c r="J43" s="830"/>
      <c r="K43" s="830"/>
      <c r="L43" s="830"/>
      <c r="M43" s="830"/>
      <c r="N43" s="830"/>
      <c r="O43" s="830"/>
      <c r="P43" s="307"/>
      <c r="Q43" s="831"/>
      <c r="R43" s="831"/>
      <c r="S43" s="831"/>
      <c r="T43" s="781"/>
      <c r="U43" s="830"/>
      <c r="V43" s="830"/>
      <c r="W43" s="830"/>
      <c r="X43" s="830"/>
      <c r="Y43" s="832"/>
      <c r="Z43" s="43"/>
      <c r="AA43" s="43"/>
      <c r="AB43" s="43"/>
      <c r="AC43" s="43"/>
      <c r="AD43" s="43"/>
      <c r="AE43" s="43"/>
      <c r="AF43" s="43"/>
      <c r="AG43" s="43"/>
      <c r="AH43" s="253"/>
    </row>
    <row r="44" spans="1:34" ht="13.5" customHeight="1">
      <c r="A44" s="780"/>
      <c r="B44" s="307"/>
      <c r="C44" s="1807"/>
      <c r="D44" s="1808"/>
      <c r="E44" s="1808"/>
      <c r="F44" s="1808"/>
      <c r="G44" s="1808"/>
      <c r="H44" s="1808"/>
      <c r="I44" s="1808"/>
      <c r="J44" s="1808"/>
      <c r="K44" s="1808"/>
      <c r="L44" s="1808"/>
      <c r="M44" s="1808"/>
      <c r="N44" s="1808"/>
      <c r="O44" s="1808"/>
      <c r="P44" s="1808"/>
      <c r="Q44" s="1808"/>
      <c r="R44" s="1808"/>
      <c r="S44" s="1808"/>
      <c r="T44" s="1808"/>
      <c r="U44" s="1808"/>
      <c r="V44" s="1808"/>
      <c r="W44" s="1809"/>
      <c r="X44" s="307"/>
      <c r="Y44" s="832"/>
      <c r="Z44" s="281"/>
      <c r="AA44" s="281"/>
      <c r="AB44" s="281"/>
      <c r="AC44" s="281"/>
      <c r="AD44" s="281"/>
      <c r="AE44" s="281"/>
      <c r="AF44" s="281"/>
      <c r="AG44" s="281"/>
      <c r="AH44" s="368"/>
    </row>
    <row r="45" spans="1:34" ht="13.5" customHeight="1">
      <c r="A45" s="780"/>
      <c r="B45" s="307"/>
      <c r="C45" s="1810"/>
      <c r="D45" s="1811"/>
      <c r="E45" s="1811"/>
      <c r="F45" s="1811"/>
      <c r="G45" s="1811"/>
      <c r="H45" s="1811"/>
      <c r="I45" s="1811"/>
      <c r="J45" s="1811"/>
      <c r="K45" s="1811"/>
      <c r="L45" s="1811"/>
      <c r="M45" s="1811"/>
      <c r="N45" s="1811"/>
      <c r="O45" s="1811"/>
      <c r="P45" s="1811"/>
      <c r="Q45" s="1811"/>
      <c r="R45" s="1811"/>
      <c r="S45" s="1811"/>
      <c r="T45" s="1811"/>
      <c r="U45" s="1811"/>
      <c r="V45" s="1811"/>
      <c r="W45" s="1812"/>
      <c r="X45" s="307"/>
      <c r="Y45" s="832"/>
      <c r="Z45" s="43"/>
      <c r="AA45" s="43"/>
      <c r="AB45" s="43"/>
      <c r="AC45" s="43"/>
      <c r="AD45" s="43"/>
      <c r="AE45" s="43"/>
      <c r="AF45" s="43"/>
      <c r="AG45" s="43"/>
      <c r="AH45" s="782"/>
    </row>
    <row r="46" spans="1:34" ht="13.5" customHeight="1">
      <c r="A46" s="780"/>
      <c r="B46" s="307"/>
      <c r="C46" s="307"/>
      <c r="D46" s="307"/>
      <c r="E46" s="307"/>
      <c r="F46" s="307"/>
      <c r="G46" s="307"/>
      <c r="H46" s="307"/>
      <c r="I46" s="307"/>
      <c r="J46" s="307"/>
      <c r="K46" s="307"/>
      <c r="L46" s="307"/>
      <c r="M46" s="307"/>
      <c r="N46" s="307"/>
      <c r="O46" s="307"/>
      <c r="P46" s="307"/>
      <c r="Q46" s="307"/>
      <c r="R46" s="307"/>
      <c r="S46" s="307"/>
      <c r="T46" s="307"/>
      <c r="U46" s="307"/>
      <c r="V46" s="307"/>
      <c r="W46" s="307"/>
      <c r="X46" s="307"/>
      <c r="Y46" s="832"/>
      <c r="Z46" s="43"/>
      <c r="AA46" s="43"/>
      <c r="AB46" s="43"/>
      <c r="AC46" s="43"/>
      <c r="AD46" s="43"/>
      <c r="AE46" s="43"/>
      <c r="AF46" s="43"/>
      <c r="AG46" s="43"/>
      <c r="AH46" s="782"/>
    </row>
    <row r="47" spans="1:34" ht="13.5" customHeight="1">
      <c r="A47" s="780"/>
      <c r="B47" s="930" t="s">
        <v>1898</v>
      </c>
      <c r="C47" s="830"/>
      <c r="D47" s="830"/>
      <c r="E47" s="830"/>
      <c r="F47" s="781"/>
      <c r="G47" s="830"/>
      <c r="H47" s="830"/>
      <c r="I47" s="830"/>
      <c r="J47" s="830"/>
      <c r="K47" s="830"/>
      <c r="L47" s="830"/>
      <c r="M47" s="830"/>
      <c r="N47" s="830"/>
      <c r="O47" s="830"/>
      <c r="P47" s="307"/>
      <c r="Q47" s="831"/>
      <c r="R47" s="831"/>
      <c r="S47" s="831"/>
      <c r="T47" s="781"/>
      <c r="U47" s="830"/>
      <c r="V47" s="830"/>
      <c r="W47" s="830"/>
      <c r="X47" s="830"/>
      <c r="Y47" s="517"/>
      <c r="Z47" s="770"/>
      <c r="AA47" s="770"/>
      <c r="AB47" s="770"/>
      <c r="AC47" s="770"/>
      <c r="AD47" s="770"/>
      <c r="AE47" s="770"/>
      <c r="AF47" s="770"/>
      <c r="AG47" s="770"/>
      <c r="AH47" s="771"/>
    </row>
    <row r="48" spans="1:34" ht="13.5" customHeight="1">
      <c r="A48" s="780"/>
      <c r="B48" s="830"/>
      <c r="C48" s="830"/>
      <c r="D48" s="830"/>
      <c r="E48" s="830"/>
      <c r="F48" s="830"/>
      <c r="G48" s="830"/>
      <c r="H48" s="830"/>
      <c r="I48" s="830"/>
      <c r="J48" s="929" t="s">
        <v>134</v>
      </c>
      <c r="K48" s="928" t="s">
        <v>1894</v>
      </c>
      <c r="L48" s="296"/>
      <c r="M48" s="928"/>
      <c r="N48" s="928"/>
      <c r="O48" s="929" t="s">
        <v>134</v>
      </c>
      <c r="P48" s="256" t="s">
        <v>1895</v>
      </c>
      <c r="Q48" s="296"/>
      <c r="R48" s="296"/>
      <c r="T48"/>
      <c r="U48" s="781"/>
      <c r="V48" s="781"/>
      <c r="W48" s="43"/>
      <c r="X48" s="830"/>
      <c r="Y48" s="517"/>
      <c r="Z48" s="770"/>
      <c r="AA48" s="770"/>
      <c r="AB48" s="770"/>
      <c r="AC48" s="770"/>
      <c r="AD48" s="770"/>
      <c r="AE48" s="770"/>
      <c r="AF48" s="770"/>
      <c r="AG48" s="770"/>
      <c r="AH48" s="771"/>
    </row>
    <row r="49" spans="1:34" ht="13.5" customHeight="1">
      <c r="A49" s="780"/>
      <c r="B49" s="417"/>
      <c r="C49" s="830"/>
      <c r="D49" s="830"/>
      <c r="E49" s="830"/>
      <c r="F49" s="830"/>
      <c r="G49" s="830"/>
      <c r="H49" s="830"/>
      <c r="I49" s="830"/>
      <c r="J49" s="830"/>
      <c r="K49" s="830"/>
      <c r="L49" s="830"/>
      <c r="M49" s="830"/>
      <c r="N49" s="830"/>
      <c r="O49" s="830"/>
      <c r="P49" s="781"/>
      <c r="Q49" s="696"/>
      <c r="R49" s="696"/>
      <c r="S49" s="696"/>
      <c r="T49" s="781"/>
      <c r="U49" s="830"/>
      <c r="V49" s="830"/>
      <c r="W49" s="830"/>
      <c r="X49" s="830"/>
      <c r="Y49" s="832"/>
      <c r="Z49" s="47"/>
      <c r="AA49" s="47"/>
      <c r="AB49" s="47"/>
      <c r="AC49" s="47"/>
      <c r="AD49" s="47"/>
      <c r="AE49" s="47"/>
      <c r="AF49" s="47"/>
      <c r="AG49" s="47"/>
      <c r="AH49" s="415"/>
    </row>
    <row r="50" spans="1:34" ht="13.5" customHeight="1">
      <c r="A50" s="309"/>
      <c r="B50" s="256" t="s">
        <v>2012</v>
      </c>
      <c r="C50" s="707"/>
      <c r="D50" s="707"/>
      <c r="E50" s="707"/>
      <c r="F50" s="707"/>
      <c r="G50" s="707"/>
      <c r="H50" s="707"/>
      <c r="T50" s="707"/>
      <c r="U50" s="707"/>
      <c r="V50" s="707"/>
      <c r="W50" s="707"/>
      <c r="X50" s="707"/>
      <c r="Y50" s="517"/>
      <c r="Z50" s="770"/>
      <c r="AA50" s="770"/>
      <c r="AB50" s="770"/>
      <c r="AC50" s="770"/>
      <c r="AD50" s="770"/>
      <c r="AE50" s="770"/>
      <c r="AF50" s="770"/>
      <c r="AG50" s="770"/>
      <c r="AH50" s="771"/>
    </row>
    <row r="51" spans="1:34" ht="13.5" customHeight="1">
      <c r="A51" s="780"/>
      <c r="B51" s="1807"/>
      <c r="C51" s="1808"/>
      <c r="D51" s="1808"/>
      <c r="E51" s="1808"/>
      <c r="F51" s="1808"/>
      <c r="G51" s="1808"/>
      <c r="H51" s="1808"/>
      <c r="I51" s="1808"/>
      <c r="J51" s="1808"/>
      <c r="K51" s="1808"/>
      <c r="L51" s="1808"/>
      <c r="M51" s="1808"/>
      <c r="N51" s="1808"/>
      <c r="O51" s="1808"/>
      <c r="P51" s="1808"/>
      <c r="Q51" s="1808"/>
      <c r="R51" s="1808"/>
      <c r="S51" s="1808"/>
      <c r="T51" s="1808"/>
      <c r="U51" s="1808"/>
      <c r="V51" s="1808"/>
      <c r="W51" s="1809"/>
      <c r="X51" s="307"/>
      <c r="Y51" s="832"/>
      <c r="Z51" s="281"/>
      <c r="AA51" s="281"/>
      <c r="AB51" s="281"/>
      <c r="AC51" s="281"/>
      <c r="AD51" s="281"/>
      <c r="AE51" s="281"/>
      <c r="AF51" s="281"/>
      <c r="AG51" s="281"/>
      <c r="AH51" s="368"/>
    </row>
    <row r="52" spans="1:34" ht="13.5" customHeight="1">
      <c r="A52" s="780"/>
      <c r="B52" s="1810"/>
      <c r="C52" s="1811"/>
      <c r="D52" s="1811"/>
      <c r="E52" s="1811"/>
      <c r="F52" s="1811"/>
      <c r="G52" s="1811"/>
      <c r="H52" s="1811"/>
      <c r="I52" s="1811"/>
      <c r="J52" s="1811"/>
      <c r="K52" s="1811"/>
      <c r="L52" s="1811"/>
      <c r="M52" s="1811"/>
      <c r="N52" s="1811"/>
      <c r="O52" s="1811"/>
      <c r="P52" s="1811"/>
      <c r="Q52" s="1811"/>
      <c r="R52" s="1811"/>
      <c r="S52" s="1811"/>
      <c r="T52" s="1811"/>
      <c r="U52" s="1811"/>
      <c r="V52" s="1811"/>
      <c r="W52" s="1812"/>
      <c r="X52" s="307"/>
      <c r="Y52" s="832"/>
      <c r="Z52" s="281"/>
      <c r="AA52" s="281"/>
      <c r="AB52" s="281"/>
      <c r="AC52" s="281"/>
      <c r="AD52" s="281"/>
      <c r="AE52" s="281"/>
      <c r="AF52" s="281"/>
      <c r="AG52" s="281"/>
      <c r="AH52" s="368"/>
    </row>
    <row r="53" spans="1:34" ht="13.5" customHeight="1">
      <c r="A53" s="780"/>
      <c r="B53" s="830"/>
      <c r="C53" s="830"/>
      <c r="D53" s="830"/>
      <c r="E53" s="830"/>
      <c r="F53" s="830"/>
      <c r="G53" s="830"/>
      <c r="H53" s="830"/>
      <c r="I53" s="830"/>
      <c r="J53" s="830"/>
      <c r="K53" s="830"/>
      <c r="L53" s="830"/>
      <c r="M53" s="830"/>
      <c r="N53" s="830"/>
      <c r="O53" s="830"/>
      <c r="P53" s="830"/>
      <c r="Q53" s="830"/>
      <c r="R53" s="830"/>
      <c r="S53" s="830"/>
      <c r="T53" s="830"/>
      <c r="U53" s="830"/>
      <c r="V53" s="830"/>
      <c r="W53" s="830"/>
      <c r="X53" s="307"/>
      <c r="Y53" s="832"/>
      <c r="Z53" s="281"/>
      <c r="AA53" s="281"/>
      <c r="AB53" s="281"/>
      <c r="AC53" s="281"/>
      <c r="AD53" s="281"/>
      <c r="AE53" s="281"/>
      <c r="AF53" s="281"/>
      <c r="AG53" s="281"/>
      <c r="AH53" s="368"/>
    </row>
    <row r="54" spans="1:34" ht="13.5" customHeight="1">
      <c r="A54" s="517"/>
      <c r="B54" s="927" t="s">
        <v>1899</v>
      </c>
      <c r="C54" s="830"/>
      <c r="D54" s="830"/>
      <c r="E54" s="830"/>
      <c r="F54" s="830"/>
      <c r="G54" s="830"/>
      <c r="H54" s="830"/>
      <c r="I54" s="830"/>
      <c r="J54" s="781"/>
      <c r="K54" s="417"/>
      <c r="L54" s="417"/>
      <c r="M54" s="417"/>
      <c r="N54" s="417"/>
      <c r="O54" s="417"/>
      <c r="P54" s="417"/>
      <c r="Q54" s="417"/>
      <c r="R54" s="417"/>
      <c r="S54" s="417"/>
      <c r="T54" s="417"/>
      <c r="U54" s="417"/>
      <c r="V54" s="417"/>
      <c r="W54" s="417"/>
      <c r="X54" s="781"/>
      <c r="Y54" s="804"/>
      <c r="Z54" s="728"/>
      <c r="AA54" s="728"/>
      <c r="AB54" s="728"/>
      <c r="AC54" s="728"/>
      <c r="AD54" s="728"/>
      <c r="AE54" s="728"/>
      <c r="AF54" s="728"/>
      <c r="AG54" s="728"/>
      <c r="AH54" s="729"/>
    </row>
    <row r="55" spans="1:34" ht="13.5" customHeight="1">
      <c r="A55" s="780"/>
      <c r="B55" s="927" t="s">
        <v>1893</v>
      </c>
      <c r="C55" s="830"/>
      <c r="D55" s="830"/>
      <c r="E55" s="830"/>
      <c r="F55" s="781"/>
      <c r="G55" s="830"/>
      <c r="H55" s="830"/>
      <c r="I55" s="830"/>
      <c r="J55" s="830"/>
      <c r="K55" s="830"/>
      <c r="L55" s="830"/>
      <c r="M55" s="830"/>
      <c r="N55" s="830"/>
      <c r="O55" s="830"/>
      <c r="P55" s="307"/>
      <c r="Q55" s="831"/>
      <c r="R55" s="831"/>
      <c r="S55" s="831"/>
      <c r="T55" s="781"/>
      <c r="U55" s="830"/>
      <c r="V55" s="830"/>
      <c r="W55" s="830"/>
      <c r="X55" s="830"/>
      <c r="Y55" s="395"/>
      <c r="Z55" s="396"/>
      <c r="AA55" s="396"/>
      <c r="AB55" s="396"/>
      <c r="AC55" s="396"/>
      <c r="AD55" s="396"/>
      <c r="AE55" s="396"/>
      <c r="AF55" s="396"/>
      <c r="AG55" s="396"/>
      <c r="AH55" s="397"/>
    </row>
    <row r="56" spans="1:34" ht="13.5" customHeight="1">
      <c r="A56" s="780"/>
      <c r="B56" s="830"/>
      <c r="C56" s="830"/>
      <c r="D56" s="830"/>
      <c r="E56" s="930"/>
      <c r="F56" s="930"/>
      <c r="G56" s="930"/>
      <c r="H56" s="930"/>
      <c r="I56" s="930"/>
      <c r="J56" s="929" t="s">
        <v>134</v>
      </c>
      <c r="K56" s="928" t="s">
        <v>1894</v>
      </c>
      <c r="L56" s="296"/>
      <c r="M56" s="928"/>
      <c r="N56" s="928"/>
      <c r="O56" s="929" t="s">
        <v>134</v>
      </c>
      <c r="P56" s="256" t="s">
        <v>1895</v>
      </c>
      <c r="Q56" s="296"/>
      <c r="R56" s="296"/>
      <c r="S56" s="296"/>
      <c r="T56" s="121"/>
      <c r="U56" s="928"/>
      <c r="V56" s="43"/>
      <c r="W56" s="43"/>
      <c r="X56" s="43"/>
      <c r="Y56" s="395"/>
      <c r="Z56" s="396"/>
      <c r="AA56" s="396"/>
      <c r="AB56" s="396"/>
      <c r="AC56" s="396"/>
      <c r="AD56" s="396"/>
      <c r="AE56" s="396"/>
      <c r="AF56" s="396"/>
      <c r="AG56" s="396"/>
      <c r="AH56" s="397"/>
    </row>
    <row r="57" spans="1:34" ht="13.5" customHeight="1">
      <c r="A57" s="139"/>
      <c r="B57" s="47"/>
      <c r="C57" s="47"/>
      <c r="D57" s="47"/>
      <c r="E57" s="47"/>
      <c r="F57" s="47"/>
      <c r="G57" s="47"/>
      <c r="H57" s="47"/>
      <c r="I57" s="47"/>
      <c r="J57" s="47"/>
      <c r="K57" s="47"/>
      <c r="L57" s="47"/>
      <c r="M57" s="47"/>
      <c r="N57" s="47"/>
      <c r="O57" s="47"/>
      <c r="P57" s="47"/>
      <c r="Q57" s="47"/>
      <c r="R57" s="47"/>
      <c r="S57" s="47"/>
      <c r="T57" s="47"/>
      <c r="U57" s="47"/>
      <c r="V57" s="47"/>
      <c r="W57" s="47"/>
      <c r="X57" s="249"/>
      <c r="Y57" s="395"/>
      <c r="Z57" s="396"/>
      <c r="AA57" s="396"/>
      <c r="AB57" s="396"/>
      <c r="AC57" s="396"/>
      <c r="AD57" s="396"/>
      <c r="AE57" s="396"/>
      <c r="AF57" s="396"/>
      <c r="AG57" s="396"/>
      <c r="AH57" s="397"/>
    </row>
    <row r="58" spans="1:34" ht="13.5">
      <c r="A58" s="338"/>
      <c r="B58" s="339"/>
      <c r="C58" s="339"/>
      <c r="D58" s="340"/>
      <c r="E58" s="340"/>
      <c r="F58" s="340"/>
      <c r="G58" s="340"/>
      <c r="H58" s="341"/>
      <c r="I58" s="341"/>
      <c r="J58" s="341"/>
      <c r="K58" s="341"/>
      <c r="L58" s="341"/>
      <c r="M58" s="341"/>
      <c r="N58" s="341"/>
      <c r="O58" s="341"/>
      <c r="P58" s="341"/>
      <c r="Q58" s="341"/>
      <c r="R58" s="341"/>
      <c r="S58" s="341"/>
      <c r="T58" s="341"/>
      <c r="U58" s="341"/>
      <c r="V58" s="341"/>
      <c r="W58" s="341"/>
      <c r="X58" s="342"/>
      <c r="Y58" s="338"/>
      <c r="Z58" s="339"/>
      <c r="AA58" s="339"/>
      <c r="AB58" s="339"/>
      <c r="AC58" s="339"/>
      <c r="AD58" s="339"/>
      <c r="AE58" s="339"/>
      <c r="AF58" s="339"/>
      <c r="AG58" s="339"/>
      <c r="AH58" s="343"/>
    </row>
  </sheetData>
  <mergeCells count="35">
    <mergeCell ref="AJ3:BK7"/>
    <mergeCell ref="C44:W45"/>
    <mergeCell ref="C31:W32"/>
    <mergeCell ref="E39:F39"/>
    <mergeCell ref="H39:I39"/>
    <mergeCell ref="O39:P39"/>
    <mergeCell ref="A1:X1"/>
    <mergeCell ref="Y1:AH1"/>
    <mergeCell ref="E41:F41"/>
    <mergeCell ref="H41:I41"/>
    <mergeCell ref="O41:P41"/>
    <mergeCell ref="R41:S41"/>
    <mergeCell ref="Y4:AH7"/>
    <mergeCell ref="C7:X7"/>
    <mergeCell ref="H12:V12"/>
    <mergeCell ref="E27:F27"/>
    <mergeCell ref="H27:I27"/>
    <mergeCell ref="O27:P27"/>
    <mergeCell ref="R27:S27"/>
    <mergeCell ref="B51:W52"/>
    <mergeCell ref="B18:W19"/>
    <mergeCell ref="Y21:AH26"/>
    <mergeCell ref="E26:F26"/>
    <mergeCell ref="H26:I26"/>
    <mergeCell ref="O26:P26"/>
    <mergeCell ref="R26:S26"/>
    <mergeCell ref="E28:F28"/>
    <mergeCell ref="H28:I28"/>
    <mergeCell ref="O28:P28"/>
    <mergeCell ref="R28:S28"/>
    <mergeCell ref="R39:S39"/>
    <mergeCell ref="E40:F40"/>
    <mergeCell ref="H40:I40"/>
    <mergeCell ref="O40:P40"/>
    <mergeCell ref="R40:S40"/>
  </mergeCells>
  <phoneticPr fontId="1"/>
  <dataValidations count="1">
    <dataValidation type="list" allowBlank="1" showInputMessage="1" showErrorMessage="1" sqref="J36 O56 O15 J56 O5 O36 O23 J23 J48 O48 J15 C8:C9 J5 C11:C12">
      <formula1>"□,■"</formula1>
    </dataValidation>
  </dataValidations>
  <pageMargins left="0.70866141732283472" right="0.70866141732283472" top="0.74803149606299213" bottom="0.74803149606299213" header="0.31496062992125984" footer="0.31496062992125984"/>
  <pageSetup paperSize="9" scale="99" orientation="portrait" cellComments="asDisplayed"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K61"/>
  <sheetViews>
    <sheetView view="pageBreakPreview" zoomScaleNormal="100" zoomScaleSheetLayoutView="100" workbookViewId="0">
      <selection sqref="A1:X1"/>
    </sheetView>
  </sheetViews>
  <sheetFormatPr defaultColWidth="2.625" defaultRowHeight="12"/>
  <cols>
    <col min="1" max="33" width="2.625" style="129"/>
    <col min="34" max="34" width="2.625" style="344"/>
    <col min="35" max="36" width="2.625" style="129"/>
    <col min="37" max="37" width="2.625" style="46" hidden="1" customWidth="1"/>
    <col min="38" max="16384" width="2.625" style="129"/>
  </cols>
  <sheetData>
    <row r="1" spans="1:63" s="121" customFormat="1"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4"/>
      <c r="AI1" s="208"/>
    </row>
    <row r="2" spans="1:63" s="121" customFormat="1" ht="6.75" customHeight="1">
      <c r="A2" s="1076"/>
      <c r="B2" s="1061"/>
      <c r="C2" s="1061"/>
      <c r="D2" s="1061"/>
      <c r="E2" s="1061"/>
      <c r="F2" s="1061"/>
      <c r="G2" s="1061"/>
      <c r="H2" s="1061"/>
      <c r="I2" s="1061"/>
      <c r="J2" s="1061"/>
      <c r="K2" s="1061"/>
      <c r="L2" s="1061"/>
      <c r="M2" s="1061"/>
      <c r="N2" s="1061"/>
      <c r="O2" s="1061"/>
      <c r="P2" s="1061"/>
      <c r="Q2" s="1061"/>
      <c r="R2" s="1061"/>
      <c r="S2" s="1061"/>
      <c r="T2" s="1061"/>
      <c r="U2" s="1061"/>
      <c r="V2" s="1061"/>
      <c r="W2" s="1061"/>
      <c r="X2" s="1061"/>
      <c r="Y2" s="1059"/>
      <c r="Z2" s="1061"/>
      <c r="AA2" s="1061"/>
      <c r="AB2" s="1061"/>
      <c r="AC2" s="1061"/>
      <c r="AD2" s="1056"/>
      <c r="AE2" s="1056"/>
      <c r="AF2" s="1056"/>
      <c r="AG2" s="1056"/>
      <c r="AH2" s="1057"/>
      <c r="AI2" s="1107"/>
    </row>
    <row r="3" spans="1:63" ht="12.75" customHeight="1">
      <c r="A3" s="139"/>
      <c r="B3" s="934" t="s">
        <v>95</v>
      </c>
      <c r="C3" s="935" t="s">
        <v>298</v>
      </c>
      <c r="D3" s="330"/>
      <c r="E3" s="330"/>
      <c r="F3" s="330"/>
      <c r="G3" s="330"/>
      <c r="H3" s="330"/>
      <c r="I3" s="330"/>
      <c r="J3" s="330"/>
      <c r="K3" s="330"/>
      <c r="L3" s="330"/>
      <c r="M3" s="330"/>
      <c r="N3" s="330"/>
      <c r="O3" s="330"/>
      <c r="P3" s="330"/>
      <c r="Q3" s="330"/>
      <c r="R3" s="330"/>
      <c r="S3" s="330"/>
      <c r="T3" s="330"/>
      <c r="U3" s="330"/>
      <c r="V3" s="330"/>
      <c r="W3" s="330"/>
      <c r="X3" s="330"/>
      <c r="Y3" s="957"/>
      <c r="Z3" s="330"/>
      <c r="AA3" s="330"/>
      <c r="AB3" s="330"/>
      <c r="AC3" s="330"/>
      <c r="AD3" s="330"/>
      <c r="AE3" s="1091"/>
      <c r="AF3" s="1091"/>
      <c r="AG3" s="1091"/>
      <c r="AH3" s="1092"/>
      <c r="AK3" s="46" t="s">
        <v>748</v>
      </c>
    </row>
    <row r="4" spans="1:63" ht="13.5">
      <c r="A4" s="139"/>
      <c r="B4" s="1061"/>
      <c r="C4" s="1107"/>
      <c r="D4" s="1107"/>
      <c r="E4" s="1107"/>
      <c r="F4" s="1107"/>
      <c r="G4" s="121"/>
      <c r="H4" s="121"/>
      <c r="I4" s="121"/>
      <c r="J4" s="121"/>
      <c r="K4" s="121"/>
      <c r="M4" s="936" t="s">
        <v>134</v>
      </c>
      <c r="N4" s="937" t="s">
        <v>299</v>
      </c>
      <c r="O4" s="937"/>
      <c r="P4" s="937"/>
      <c r="Q4" s="937"/>
      <c r="R4" s="936" t="s">
        <v>134</v>
      </c>
      <c r="S4" s="937" t="s">
        <v>300</v>
      </c>
      <c r="U4" s="1107"/>
      <c r="V4" s="1107"/>
      <c r="W4" s="1107"/>
      <c r="X4" s="256"/>
      <c r="Y4" s="527"/>
      <c r="Z4" s="256"/>
      <c r="AA4" s="256"/>
      <c r="AB4" s="256"/>
      <c r="AC4" s="256"/>
      <c r="AD4" s="1107"/>
      <c r="AE4" s="1091"/>
      <c r="AF4" s="1091"/>
      <c r="AG4" s="1091"/>
      <c r="AH4" s="1092"/>
    </row>
    <row r="5" spans="1:63" ht="9" customHeight="1">
      <c r="A5" s="139"/>
      <c r="B5" s="1061"/>
      <c r="C5" s="1107"/>
      <c r="D5" s="1107"/>
      <c r="E5" s="1107"/>
      <c r="F5" s="1107"/>
      <c r="G5" s="121"/>
      <c r="H5" s="121"/>
      <c r="I5" s="121"/>
      <c r="J5" s="121"/>
      <c r="K5" s="121"/>
      <c r="L5" s="121"/>
      <c r="M5" s="256"/>
      <c r="N5" s="256"/>
      <c r="O5" s="256"/>
      <c r="P5" s="256"/>
      <c r="Q5" s="256"/>
      <c r="R5" s="256"/>
      <c r="S5" s="121"/>
      <c r="T5" s="1107"/>
      <c r="U5" s="1107"/>
      <c r="V5" s="1107"/>
      <c r="W5" s="1107"/>
      <c r="X5" s="256"/>
      <c r="Y5" s="527"/>
      <c r="Z5" s="256"/>
      <c r="AA5" s="256"/>
      <c r="AB5" s="256"/>
      <c r="AC5" s="256"/>
      <c r="AD5" s="1107"/>
      <c r="AE5" s="1091"/>
      <c r="AF5" s="1091"/>
      <c r="AG5" s="1091"/>
      <c r="AH5" s="1092"/>
    </row>
    <row r="6" spans="1:63" ht="12" customHeight="1">
      <c r="A6" s="324"/>
      <c r="B6" s="934" t="s">
        <v>95</v>
      </c>
      <c r="C6" s="937" t="s">
        <v>2315</v>
      </c>
      <c r="D6" s="937" t="s">
        <v>2195</v>
      </c>
      <c r="E6" s="939"/>
      <c r="F6" s="939"/>
      <c r="G6" s="939"/>
      <c r="H6" s="939"/>
      <c r="I6" s="939"/>
      <c r="J6" s="939"/>
      <c r="K6" s="939"/>
      <c r="L6" s="939"/>
      <c r="M6" s="939"/>
      <c r="N6" s="939"/>
      <c r="O6" s="939"/>
      <c r="P6" s="939"/>
      <c r="Q6" s="939"/>
      <c r="R6" s="939"/>
      <c r="S6" s="939"/>
      <c r="T6" s="939"/>
      <c r="U6" s="939"/>
      <c r="V6" s="939"/>
      <c r="W6" s="939"/>
      <c r="X6" s="329"/>
      <c r="Y6" s="133" t="s">
        <v>1900</v>
      </c>
      <c r="AH6" s="249"/>
      <c r="AI6" s="125"/>
      <c r="AJ6" s="1543"/>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3"/>
      <c r="BG6" s="1543"/>
      <c r="BH6" s="1543"/>
      <c r="BI6" s="1543"/>
      <c r="BJ6" s="1543"/>
      <c r="BK6" s="1543"/>
    </row>
    <row r="7" spans="1:63" ht="12" customHeight="1">
      <c r="A7" s="324"/>
      <c r="B7" s="934"/>
      <c r="C7" s="940"/>
      <c r="D7" s="940"/>
      <c r="E7" s="940"/>
      <c r="F7" s="940"/>
      <c r="G7" s="940"/>
      <c r="H7" s="940"/>
      <c r="I7" s="940"/>
      <c r="J7" s="940"/>
      <c r="K7" s="940"/>
      <c r="L7" s="940"/>
      <c r="M7" s="1131" t="s">
        <v>134</v>
      </c>
      <c r="N7" s="935" t="s">
        <v>2013</v>
      </c>
      <c r="O7" s="935"/>
      <c r="P7" s="935"/>
      <c r="Q7" s="935"/>
      <c r="R7" s="1131" t="s">
        <v>134</v>
      </c>
      <c r="S7" s="935" t="s">
        <v>2014</v>
      </c>
      <c r="T7" s="935"/>
      <c r="U7" s="939"/>
      <c r="V7" s="939"/>
      <c r="W7" s="939"/>
      <c r="X7" s="329"/>
      <c r="Y7" s="1860" t="s">
        <v>2197</v>
      </c>
      <c r="Z7" s="1858"/>
      <c r="AA7" s="1858"/>
      <c r="AB7" s="1858"/>
      <c r="AC7" s="1858"/>
      <c r="AD7" s="1858"/>
      <c r="AE7" s="1858"/>
      <c r="AF7" s="1858"/>
      <c r="AG7" s="1858"/>
      <c r="AH7" s="1859"/>
      <c r="AJ7" s="1543"/>
      <c r="AK7" s="1543"/>
      <c r="AL7" s="1543"/>
      <c r="AM7" s="1543"/>
      <c r="AN7" s="1543"/>
      <c r="AO7" s="1543"/>
      <c r="AP7" s="1543"/>
      <c r="AQ7" s="1543"/>
      <c r="AR7" s="1543"/>
      <c r="AS7" s="1543"/>
      <c r="AT7" s="1543"/>
      <c r="AU7" s="1543"/>
      <c r="AV7" s="1543"/>
      <c r="AW7" s="1543"/>
      <c r="AX7" s="1543"/>
      <c r="AY7" s="1543"/>
      <c r="AZ7" s="1543"/>
      <c r="BA7" s="1543"/>
      <c r="BB7" s="1543"/>
      <c r="BC7" s="1543"/>
      <c r="BD7" s="1543"/>
      <c r="BE7" s="1543"/>
      <c r="BF7" s="1543"/>
      <c r="BG7" s="1543"/>
      <c r="BH7" s="1543"/>
      <c r="BI7" s="1543"/>
      <c r="BJ7" s="1543"/>
      <c r="BK7" s="1543"/>
    </row>
    <row r="8" spans="1:63" ht="15" customHeight="1">
      <c r="A8" s="324"/>
      <c r="B8" s="941"/>
      <c r="C8" s="938"/>
      <c r="D8" s="938"/>
      <c r="E8" s="938"/>
      <c r="F8" s="938"/>
      <c r="G8" s="938"/>
      <c r="H8" s="938"/>
      <c r="I8" s="938"/>
      <c r="J8" s="938"/>
      <c r="K8" s="938"/>
      <c r="L8" s="938"/>
      <c r="M8" s="938"/>
      <c r="N8" s="938"/>
      <c r="O8" s="938"/>
      <c r="P8" s="938"/>
      <c r="Q8" s="938"/>
      <c r="R8" s="938"/>
      <c r="S8" s="938"/>
      <c r="T8" s="938"/>
      <c r="U8" s="935"/>
      <c r="V8" s="938"/>
      <c r="W8" s="938"/>
      <c r="X8" s="331"/>
      <c r="Y8" s="1860"/>
      <c r="Z8" s="1858"/>
      <c r="AA8" s="1858"/>
      <c r="AB8" s="1858"/>
      <c r="AC8" s="1858"/>
      <c r="AD8" s="1858"/>
      <c r="AE8" s="1858"/>
      <c r="AF8" s="1858"/>
      <c r="AG8" s="1858"/>
      <c r="AH8" s="1859"/>
      <c r="AJ8" s="1543"/>
      <c r="AK8" s="1543"/>
      <c r="AL8" s="1543"/>
      <c r="AM8" s="1543"/>
      <c r="AN8" s="1543"/>
      <c r="AO8" s="1543"/>
      <c r="AP8" s="1543"/>
      <c r="AQ8" s="1543"/>
      <c r="AR8" s="1543"/>
      <c r="AS8" s="1543"/>
      <c r="AT8" s="1543"/>
      <c r="AU8" s="1543"/>
      <c r="AV8" s="1543"/>
      <c r="AW8" s="1543"/>
      <c r="AX8" s="1543"/>
      <c r="AY8" s="1543"/>
      <c r="AZ8" s="1543"/>
      <c r="BA8" s="1543"/>
      <c r="BB8" s="1543"/>
      <c r="BC8" s="1543"/>
      <c r="BD8" s="1543"/>
      <c r="BE8" s="1543"/>
      <c r="BF8" s="1543"/>
      <c r="BG8" s="1543"/>
      <c r="BH8" s="1543"/>
      <c r="BI8" s="1543"/>
      <c r="BJ8" s="1543"/>
      <c r="BK8" s="1543"/>
    </row>
    <row r="9" spans="1:63" ht="12" customHeight="1">
      <c r="A9" s="324"/>
      <c r="B9" s="934" t="s">
        <v>95</v>
      </c>
      <c r="C9" s="937" t="s">
        <v>2315</v>
      </c>
      <c r="D9" s="937" t="s">
        <v>2725</v>
      </c>
      <c r="E9" s="942"/>
      <c r="F9" s="942"/>
      <c r="G9" s="942"/>
      <c r="H9" s="942"/>
      <c r="I9" s="942"/>
      <c r="J9" s="942"/>
      <c r="K9" s="942"/>
      <c r="L9" s="942"/>
      <c r="M9" s="942"/>
      <c r="N9" s="942"/>
      <c r="O9" s="942"/>
      <c r="P9" s="942"/>
      <c r="Q9" s="942"/>
      <c r="R9" s="942"/>
      <c r="S9" s="942"/>
      <c r="T9" s="942"/>
      <c r="U9" s="942"/>
      <c r="V9" s="942"/>
      <c r="W9" s="942"/>
      <c r="X9" s="327"/>
      <c r="Y9" s="1860"/>
      <c r="Z9" s="1858"/>
      <c r="AA9" s="1858"/>
      <c r="AB9" s="1858"/>
      <c r="AC9" s="1858"/>
      <c r="AD9" s="1858"/>
      <c r="AE9" s="1858"/>
      <c r="AF9" s="1858"/>
      <c r="AG9" s="1858"/>
      <c r="AH9" s="1859"/>
    </row>
    <row r="10" spans="1:63" ht="12" customHeight="1">
      <c r="A10" s="324"/>
      <c r="B10" s="937"/>
      <c r="C10" s="940"/>
      <c r="D10" s="935" t="s">
        <v>2726</v>
      </c>
      <c r="E10" s="940"/>
      <c r="F10" s="940"/>
      <c r="G10" s="940"/>
      <c r="H10" s="940"/>
      <c r="I10" s="940"/>
      <c r="J10" s="940"/>
      <c r="K10" s="940"/>
      <c r="L10" s="935"/>
      <c r="M10" s="940"/>
      <c r="N10" s="940"/>
      <c r="O10" s="940"/>
      <c r="P10" s="939"/>
      <c r="Q10" s="939"/>
      <c r="R10" s="939"/>
      <c r="S10" s="939"/>
      <c r="T10" s="939"/>
      <c r="U10" s="939"/>
      <c r="V10" s="940"/>
      <c r="W10" s="940"/>
      <c r="X10" s="327"/>
      <c r="Y10" s="1860"/>
      <c r="Z10" s="1858"/>
      <c r="AA10" s="1858"/>
      <c r="AB10" s="1858"/>
      <c r="AC10" s="1858"/>
      <c r="AD10" s="1858"/>
      <c r="AE10" s="1858"/>
      <c r="AF10" s="1858"/>
      <c r="AG10" s="1858"/>
      <c r="AH10" s="1859"/>
      <c r="AI10" s="133"/>
      <c r="AJ10" s="1543"/>
      <c r="AK10" s="1543"/>
      <c r="AL10" s="1543"/>
      <c r="AM10" s="1543"/>
      <c r="AN10" s="1543"/>
      <c r="AO10" s="1543"/>
      <c r="AP10" s="1543"/>
      <c r="AQ10" s="1543"/>
      <c r="AR10" s="1543"/>
      <c r="AS10" s="1543"/>
      <c r="AT10" s="1543"/>
      <c r="AU10" s="1543"/>
      <c r="AV10" s="1543"/>
      <c r="AW10" s="1543"/>
      <c r="AX10" s="1543"/>
      <c r="AY10" s="1543"/>
      <c r="AZ10" s="1543"/>
      <c r="BA10" s="1543"/>
      <c r="BB10" s="1543"/>
      <c r="BC10" s="1543"/>
      <c r="BD10" s="1543"/>
      <c r="BE10" s="1543"/>
      <c r="BF10" s="1543"/>
      <c r="BG10" s="1543"/>
      <c r="BH10" s="1543"/>
      <c r="BI10" s="1543"/>
      <c r="BJ10" s="1543"/>
    </row>
    <row r="11" spans="1:63" ht="12" customHeight="1">
      <c r="A11" s="324"/>
      <c r="B11" s="937"/>
      <c r="C11" s="940"/>
      <c r="D11" s="935"/>
      <c r="E11" s="940"/>
      <c r="F11" s="940"/>
      <c r="G11" s="940"/>
      <c r="H11" s="940"/>
      <c r="I11" s="940"/>
      <c r="J11" s="940"/>
      <c r="K11" s="940"/>
      <c r="L11" s="940"/>
      <c r="M11" s="1131" t="s">
        <v>134</v>
      </c>
      <c r="N11" s="935" t="s">
        <v>2013</v>
      </c>
      <c r="O11" s="935"/>
      <c r="P11" s="935"/>
      <c r="Q11" s="935"/>
      <c r="R11" s="1131" t="s">
        <v>134</v>
      </c>
      <c r="S11" s="935" t="s">
        <v>2014</v>
      </c>
      <c r="T11" s="935"/>
      <c r="U11" s="939"/>
      <c r="V11" s="940"/>
      <c r="W11" s="940"/>
      <c r="X11" s="327"/>
      <c r="Y11" s="1860"/>
      <c r="Z11" s="1858"/>
      <c r="AA11" s="1858"/>
      <c r="AB11" s="1858"/>
      <c r="AC11" s="1858"/>
      <c r="AD11" s="1858"/>
      <c r="AE11" s="1858"/>
      <c r="AF11" s="1858"/>
      <c r="AG11" s="1858"/>
      <c r="AH11" s="1859"/>
      <c r="AI11" s="133"/>
      <c r="AJ11" s="1543"/>
      <c r="AK11" s="1543"/>
      <c r="AL11" s="1543"/>
      <c r="AM11" s="1543"/>
      <c r="AN11" s="1543"/>
      <c r="AO11" s="1543"/>
      <c r="AP11" s="1543"/>
      <c r="AQ11" s="1543"/>
      <c r="AR11" s="1543"/>
      <c r="AS11" s="1543"/>
      <c r="AT11" s="1543"/>
      <c r="AU11" s="1543"/>
      <c r="AV11" s="1543"/>
      <c r="AW11" s="1543"/>
      <c r="AX11" s="1543"/>
      <c r="AY11" s="1543"/>
      <c r="AZ11" s="1543"/>
      <c r="BA11" s="1543"/>
      <c r="BB11" s="1543"/>
      <c r="BC11" s="1543"/>
      <c r="BD11" s="1543"/>
      <c r="BE11" s="1543"/>
      <c r="BF11" s="1543"/>
      <c r="BG11" s="1543"/>
      <c r="BH11" s="1543"/>
      <c r="BI11" s="1543"/>
      <c r="BJ11" s="1543"/>
    </row>
    <row r="12" spans="1:63" ht="15" customHeight="1">
      <c r="A12" s="324"/>
      <c r="B12" s="938"/>
      <c r="C12" s="938"/>
      <c r="D12" s="938"/>
      <c r="E12" s="938"/>
      <c r="F12" s="938"/>
      <c r="G12" s="938"/>
      <c r="H12" s="938"/>
      <c r="I12" s="938"/>
      <c r="J12" s="938"/>
      <c r="K12" s="938"/>
      <c r="L12" s="938"/>
      <c r="M12" s="938"/>
      <c r="N12" s="938"/>
      <c r="O12" s="938"/>
      <c r="P12" s="938"/>
      <c r="Q12" s="938"/>
      <c r="R12" s="938"/>
      <c r="S12" s="938"/>
      <c r="T12" s="938"/>
      <c r="U12" s="935"/>
      <c r="V12" s="938"/>
      <c r="W12" s="938"/>
      <c r="X12" s="327"/>
      <c r="Y12" s="1860"/>
      <c r="Z12" s="1858"/>
      <c r="AA12" s="1858"/>
      <c r="AB12" s="1858"/>
      <c r="AC12" s="1858"/>
      <c r="AD12" s="1858"/>
      <c r="AE12" s="1858"/>
      <c r="AF12" s="1858"/>
      <c r="AG12" s="1858"/>
      <c r="AH12" s="1859"/>
      <c r="AJ12" s="1543"/>
      <c r="AK12" s="1543"/>
      <c r="AL12" s="1543"/>
      <c r="AM12" s="1543"/>
      <c r="AN12" s="1543"/>
      <c r="AO12" s="1543"/>
      <c r="AP12" s="1543"/>
      <c r="AQ12" s="1543"/>
      <c r="AR12" s="1543"/>
      <c r="AS12" s="1543"/>
      <c r="AT12" s="1543"/>
      <c r="AU12" s="1543"/>
      <c r="AV12" s="1543"/>
      <c r="AW12" s="1543"/>
      <c r="AX12" s="1543"/>
      <c r="AY12" s="1543"/>
      <c r="AZ12" s="1543"/>
      <c r="BA12" s="1543"/>
      <c r="BB12" s="1543"/>
      <c r="BC12" s="1543"/>
      <c r="BD12" s="1543"/>
      <c r="BE12" s="1543"/>
      <c r="BF12" s="1543"/>
      <c r="BG12" s="1543"/>
      <c r="BH12" s="1543"/>
      <c r="BI12" s="1543"/>
      <c r="BJ12" s="1543"/>
    </row>
    <row r="13" spans="1:63" ht="12" customHeight="1">
      <c r="A13" s="324"/>
      <c r="B13" s="956" t="s">
        <v>2038</v>
      </c>
      <c r="C13" s="943"/>
      <c r="D13" s="943"/>
      <c r="E13" s="943"/>
      <c r="F13" s="943"/>
      <c r="G13" s="943"/>
      <c r="H13" s="943"/>
      <c r="I13" s="943"/>
      <c r="J13" s="943"/>
      <c r="K13" s="943"/>
      <c r="L13" s="943"/>
      <c r="M13" s="943"/>
      <c r="N13" s="943"/>
      <c r="O13" s="943"/>
      <c r="P13" s="943"/>
      <c r="Q13" s="943"/>
      <c r="R13" s="943"/>
      <c r="S13" s="938"/>
      <c r="T13" s="935"/>
      <c r="U13" s="938"/>
      <c r="V13" s="333"/>
      <c r="W13" s="938"/>
      <c r="X13" s="327"/>
      <c r="Y13" s="1813" t="s">
        <v>2715</v>
      </c>
      <c r="Z13" s="1814"/>
      <c r="AA13" s="1814"/>
      <c r="AB13" s="1814"/>
      <c r="AC13" s="1814"/>
      <c r="AD13" s="1814"/>
      <c r="AE13" s="1814"/>
      <c r="AF13" s="1814"/>
      <c r="AG13" s="1814"/>
      <c r="AH13" s="1815"/>
    </row>
    <row r="14" spans="1:63" ht="12" customHeight="1">
      <c r="A14" s="324"/>
      <c r="B14" s="938"/>
      <c r="C14" s="938"/>
      <c r="D14" s="938"/>
      <c r="E14" s="938"/>
      <c r="F14" s="938"/>
      <c r="G14" s="938"/>
      <c r="H14" s="938"/>
      <c r="I14" s="938"/>
      <c r="J14" s="938"/>
      <c r="K14" s="938"/>
      <c r="L14" s="938"/>
      <c r="M14" s="938"/>
      <c r="N14" s="938"/>
      <c r="O14" s="938"/>
      <c r="P14" s="938"/>
      <c r="Q14" s="938"/>
      <c r="R14" s="938"/>
      <c r="S14" s="938"/>
      <c r="T14" s="938"/>
      <c r="U14" s="935"/>
      <c r="V14" s="938"/>
      <c r="W14" s="938"/>
      <c r="X14" s="327"/>
      <c r="Y14" s="1813"/>
      <c r="Z14" s="1814"/>
      <c r="AA14" s="1814"/>
      <c r="AB14" s="1814"/>
      <c r="AC14" s="1814"/>
      <c r="AD14" s="1814"/>
      <c r="AE14" s="1814"/>
      <c r="AF14" s="1814"/>
      <c r="AG14" s="1814"/>
      <c r="AH14" s="1815"/>
    </row>
    <row r="15" spans="1:63" ht="12" customHeight="1">
      <c r="A15" s="324"/>
      <c r="B15" s="941"/>
      <c r="C15" s="934" t="s">
        <v>115</v>
      </c>
      <c r="D15" s="1120" t="s">
        <v>114</v>
      </c>
      <c r="E15" s="937" t="s">
        <v>2694</v>
      </c>
      <c r="F15" s="938"/>
      <c r="G15" s="938"/>
      <c r="H15" s="938"/>
      <c r="I15" s="938"/>
      <c r="J15" s="938"/>
      <c r="K15" s="938"/>
      <c r="L15" s="938"/>
      <c r="M15" s="938"/>
      <c r="N15" s="938"/>
      <c r="O15" s="938"/>
      <c r="P15" s="938"/>
      <c r="Q15" s="938"/>
      <c r="R15" s="938"/>
      <c r="S15" s="938"/>
      <c r="T15" s="938"/>
      <c r="U15" s="938"/>
      <c r="V15" s="938"/>
      <c r="W15" s="938"/>
      <c r="X15" s="327"/>
      <c r="Y15" s="1813"/>
      <c r="Z15" s="1814"/>
      <c r="AA15" s="1814"/>
      <c r="AB15" s="1814"/>
      <c r="AC15" s="1814"/>
      <c r="AD15" s="1814"/>
      <c r="AE15" s="1814"/>
      <c r="AF15" s="1814"/>
      <c r="AG15" s="1814"/>
      <c r="AH15" s="1815"/>
    </row>
    <row r="16" spans="1:63" ht="12" customHeight="1">
      <c r="A16" s="324"/>
      <c r="B16" s="941"/>
      <c r="C16" s="934"/>
      <c r="D16" s="1120"/>
      <c r="E16" s="937" t="s">
        <v>2695</v>
      </c>
      <c r="F16" s="938"/>
      <c r="G16" s="938"/>
      <c r="H16" s="938"/>
      <c r="I16" s="938"/>
      <c r="J16" s="938"/>
      <c r="K16" s="938"/>
      <c r="L16" s="938"/>
      <c r="M16" s="1131" t="s">
        <v>134</v>
      </c>
      <c r="N16" s="935" t="s">
        <v>2013</v>
      </c>
      <c r="O16" s="935"/>
      <c r="P16" s="935"/>
      <c r="Q16" s="935"/>
      <c r="R16" s="1131" t="s">
        <v>134</v>
      </c>
      <c r="S16" s="935" t="s">
        <v>2014</v>
      </c>
      <c r="T16" s="935"/>
      <c r="U16" s="939"/>
      <c r="V16" s="938"/>
      <c r="W16" s="938"/>
      <c r="X16" s="327"/>
      <c r="Y16" s="1813"/>
      <c r="Z16" s="1814"/>
      <c r="AA16" s="1814"/>
      <c r="AB16" s="1814"/>
      <c r="AC16" s="1814"/>
      <c r="AD16" s="1814"/>
      <c r="AE16" s="1814"/>
      <c r="AF16" s="1814"/>
      <c r="AG16" s="1814"/>
      <c r="AH16" s="1815"/>
    </row>
    <row r="17" spans="1:63" ht="15" customHeight="1">
      <c r="A17" s="324"/>
      <c r="B17" s="941"/>
      <c r="C17" s="934"/>
      <c r="D17" s="937"/>
      <c r="E17" s="938"/>
      <c r="F17" s="938"/>
      <c r="G17" s="938"/>
      <c r="H17" s="938"/>
      <c r="I17" s="938"/>
      <c r="J17" s="938"/>
      <c r="K17" s="938"/>
      <c r="L17" s="938"/>
      <c r="M17" s="938"/>
      <c r="N17" s="121"/>
      <c r="O17" s="938"/>
      <c r="P17" s="938"/>
      <c r="Q17" s="938"/>
      <c r="R17" s="938"/>
      <c r="S17" s="121"/>
      <c r="T17" s="938"/>
      <c r="U17" s="938"/>
      <c r="V17" s="938"/>
      <c r="W17" s="938"/>
      <c r="X17" s="327"/>
      <c r="Y17" s="1860" t="s">
        <v>2196</v>
      </c>
      <c r="Z17" s="1858"/>
      <c r="AA17" s="1858"/>
      <c r="AB17" s="1858"/>
      <c r="AC17" s="1858"/>
      <c r="AD17" s="1858"/>
      <c r="AE17" s="1858"/>
      <c r="AF17" s="1858"/>
      <c r="AG17" s="1858"/>
      <c r="AH17" s="1859"/>
    </row>
    <row r="18" spans="1:63" ht="12" customHeight="1">
      <c r="A18" s="324"/>
      <c r="B18" s="941"/>
      <c r="C18" s="934" t="s">
        <v>115</v>
      </c>
      <c r="D18" s="1120" t="s">
        <v>114</v>
      </c>
      <c r="E18" s="937" t="s">
        <v>2692</v>
      </c>
      <c r="F18" s="938"/>
      <c r="G18" s="938"/>
      <c r="H18" s="938"/>
      <c r="I18" s="938"/>
      <c r="J18" s="938"/>
      <c r="K18" s="938"/>
      <c r="L18" s="938"/>
      <c r="M18" s="938"/>
      <c r="N18" s="938"/>
      <c r="O18" s="938"/>
      <c r="P18" s="938"/>
      <c r="Q18" s="938"/>
      <c r="R18" s="938"/>
      <c r="S18" s="938"/>
      <c r="T18" s="938"/>
      <c r="U18" s="938"/>
      <c r="V18" s="938"/>
      <c r="W18" s="938"/>
      <c r="X18" s="327"/>
      <c r="Y18" s="1860"/>
      <c r="Z18" s="1858"/>
      <c r="AA18" s="1858"/>
      <c r="AB18" s="1858"/>
      <c r="AC18" s="1858"/>
      <c r="AD18" s="1858"/>
      <c r="AE18" s="1858"/>
      <c r="AF18" s="1858"/>
      <c r="AG18" s="1858"/>
      <c r="AH18" s="1859"/>
    </row>
    <row r="19" spans="1:63" ht="12" customHeight="1">
      <c r="A19" s="324"/>
      <c r="B19" s="941"/>
      <c r="C19" s="941"/>
      <c r="D19" s="938"/>
      <c r="E19" s="937" t="s">
        <v>2693</v>
      </c>
      <c r="F19" s="938"/>
      <c r="G19" s="938"/>
      <c r="H19" s="938"/>
      <c r="I19" s="938"/>
      <c r="J19" s="938"/>
      <c r="K19" s="938"/>
      <c r="L19" s="938"/>
      <c r="M19" s="1131" t="s">
        <v>134</v>
      </c>
      <c r="N19" s="935" t="s">
        <v>2013</v>
      </c>
      <c r="O19" s="935"/>
      <c r="P19" s="935"/>
      <c r="Q19" s="935"/>
      <c r="R19" s="1131" t="s">
        <v>134</v>
      </c>
      <c r="S19" s="935" t="s">
        <v>2014</v>
      </c>
      <c r="T19" s="935"/>
      <c r="U19" s="939"/>
      <c r="V19" s="938"/>
      <c r="W19" s="938"/>
      <c r="X19" s="331"/>
      <c r="Y19" s="1860"/>
      <c r="Z19" s="1858"/>
      <c r="AA19" s="1858"/>
      <c r="AB19" s="1858"/>
      <c r="AC19" s="1858"/>
      <c r="AD19" s="1858"/>
      <c r="AE19" s="1858"/>
      <c r="AF19" s="1858"/>
      <c r="AG19" s="1858"/>
      <c r="AH19" s="1859"/>
    </row>
    <row r="20" spans="1:63" ht="15" customHeight="1">
      <c r="A20" s="324"/>
      <c r="B20" s="941"/>
      <c r="C20" s="944"/>
      <c r="D20" s="945"/>
      <c r="E20" s="945"/>
      <c r="F20" s="945"/>
      <c r="G20" s="946"/>
      <c r="H20" s="946"/>
      <c r="I20" s="946"/>
      <c r="J20" s="946"/>
      <c r="K20" s="946"/>
      <c r="L20" s="946"/>
      <c r="M20" s="946"/>
      <c r="N20" s="946"/>
      <c r="O20" s="946"/>
      <c r="P20" s="946"/>
      <c r="Q20" s="946"/>
      <c r="R20" s="946"/>
      <c r="S20" s="946"/>
      <c r="T20" s="946"/>
      <c r="U20" s="946"/>
      <c r="V20" s="946"/>
      <c r="W20" s="947"/>
      <c r="X20" s="331"/>
      <c r="Y20" s="1860"/>
      <c r="Z20" s="1858"/>
      <c r="AA20" s="1858"/>
      <c r="AB20" s="1858"/>
      <c r="AC20" s="1858"/>
      <c r="AD20" s="1858"/>
      <c r="AE20" s="1858"/>
      <c r="AF20" s="1858"/>
      <c r="AG20" s="1858"/>
      <c r="AH20" s="1859"/>
    </row>
    <row r="21" spans="1:63" ht="12" customHeight="1">
      <c r="A21" s="324"/>
      <c r="B21" s="941"/>
      <c r="C21" s="944"/>
      <c r="D21" s="934" t="s">
        <v>97</v>
      </c>
      <c r="E21" s="937" t="s">
        <v>2015</v>
      </c>
      <c r="F21" s="938"/>
      <c r="G21" s="938"/>
      <c r="H21" s="938"/>
      <c r="I21" s="938"/>
      <c r="J21" s="938"/>
      <c r="K21" s="938"/>
      <c r="L21" s="938"/>
      <c r="M21" s="938"/>
      <c r="N21" s="938"/>
      <c r="O21" s="938"/>
      <c r="P21" s="938"/>
      <c r="Q21" s="938"/>
      <c r="R21" s="938"/>
      <c r="S21" s="938"/>
      <c r="T21" s="938"/>
      <c r="U21" s="938"/>
      <c r="V21" s="938"/>
      <c r="W21" s="938"/>
      <c r="X21" s="331"/>
      <c r="Y21" s="1860"/>
      <c r="Z21" s="1858"/>
      <c r="AA21" s="1858"/>
      <c r="AB21" s="1858"/>
      <c r="AC21" s="1858"/>
      <c r="AD21" s="1858"/>
      <c r="AE21" s="1858"/>
      <c r="AF21" s="1858"/>
      <c r="AG21" s="1858"/>
      <c r="AH21" s="1859"/>
    </row>
    <row r="22" spans="1:63" ht="12" customHeight="1">
      <c r="A22" s="324"/>
      <c r="B22" s="941"/>
      <c r="C22" s="944"/>
      <c r="D22" s="1818"/>
      <c r="E22" s="1819"/>
      <c r="F22" s="1819"/>
      <c r="G22" s="1819"/>
      <c r="H22" s="1819"/>
      <c r="I22" s="1819"/>
      <c r="J22" s="1819"/>
      <c r="K22" s="1819"/>
      <c r="L22" s="1819"/>
      <c r="M22" s="1819"/>
      <c r="N22" s="1819"/>
      <c r="O22" s="1819"/>
      <c r="P22" s="1819"/>
      <c r="Q22" s="1819"/>
      <c r="R22" s="1819"/>
      <c r="S22" s="1819"/>
      <c r="T22" s="1819"/>
      <c r="U22" s="1819"/>
      <c r="V22" s="1819"/>
      <c r="W22" s="1820"/>
      <c r="X22" s="335"/>
      <c r="Y22" s="1860" t="s">
        <v>1901</v>
      </c>
      <c r="Z22" s="1858"/>
      <c r="AA22" s="1858"/>
      <c r="AB22" s="1858"/>
      <c r="AC22" s="1858"/>
      <c r="AD22" s="1858"/>
      <c r="AE22" s="1858"/>
      <c r="AF22" s="1858"/>
      <c r="AG22" s="1858"/>
      <c r="AH22" s="1859"/>
    </row>
    <row r="23" spans="1:63" ht="12" customHeight="1">
      <c r="A23" s="324"/>
      <c r="B23" s="948"/>
      <c r="C23" s="949"/>
      <c r="D23" s="1821"/>
      <c r="E23" s="1822"/>
      <c r="F23" s="1822"/>
      <c r="G23" s="1822"/>
      <c r="H23" s="1822"/>
      <c r="I23" s="1822"/>
      <c r="J23" s="1822"/>
      <c r="K23" s="1822"/>
      <c r="L23" s="1822"/>
      <c r="M23" s="1822"/>
      <c r="N23" s="1822"/>
      <c r="O23" s="1822"/>
      <c r="P23" s="1822"/>
      <c r="Q23" s="1822"/>
      <c r="R23" s="1822"/>
      <c r="S23" s="1822"/>
      <c r="T23" s="1822"/>
      <c r="U23" s="1822"/>
      <c r="V23" s="1822"/>
      <c r="W23" s="1823"/>
      <c r="X23" s="335"/>
      <c r="Y23" s="1860"/>
      <c r="Z23" s="1858"/>
      <c r="AA23" s="1858"/>
      <c r="AB23" s="1858"/>
      <c r="AC23" s="1858"/>
      <c r="AD23" s="1858"/>
      <c r="AE23" s="1858"/>
      <c r="AF23" s="1858"/>
      <c r="AG23" s="1858"/>
      <c r="AH23" s="1859"/>
    </row>
    <row r="24" spans="1:63" ht="12" customHeight="1">
      <c r="A24" s="324"/>
      <c r="B24" s="948"/>
      <c r="C24" s="948"/>
      <c r="D24" s="1824"/>
      <c r="E24" s="1825"/>
      <c r="F24" s="1825"/>
      <c r="G24" s="1825"/>
      <c r="H24" s="1825"/>
      <c r="I24" s="1825"/>
      <c r="J24" s="1825"/>
      <c r="K24" s="1825"/>
      <c r="L24" s="1825"/>
      <c r="M24" s="1825"/>
      <c r="N24" s="1825"/>
      <c r="O24" s="1825"/>
      <c r="P24" s="1825"/>
      <c r="Q24" s="1825"/>
      <c r="R24" s="1825"/>
      <c r="S24" s="1825"/>
      <c r="T24" s="1825"/>
      <c r="U24" s="1825"/>
      <c r="V24" s="1825"/>
      <c r="W24" s="1826"/>
      <c r="X24" s="335"/>
      <c r="Y24" s="1860"/>
      <c r="Z24" s="1858"/>
      <c r="AA24" s="1858"/>
      <c r="AB24" s="1858"/>
      <c r="AC24" s="1858"/>
      <c r="AD24" s="1858"/>
      <c r="AE24" s="1858"/>
      <c r="AF24" s="1858"/>
      <c r="AG24" s="1858"/>
      <c r="AH24" s="1859"/>
    </row>
    <row r="25" spans="1:63" ht="12" customHeight="1">
      <c r="A25" s="324"/>
      <c r="B25" s="941"/>
      <c r="C25" s="941"/>
      <c r="D25" s="938"/>
      <c r="E25" s="938"/>
      <c r="F25" s="938"/>
      <c r="G25" s="938"/>
      <c r="H25" s="938"/>
      <c r="I25" s="938"/>
      <c r="J25" s="938"/>
      <c r="K25" s="938"/>
      <c r="L25" s="938"/>
      <c r="M25" s="938"/>
      <c r="N25" s="938"/>
      <c r="O25" s="938"/>
      <c r="P25" s="938"/>
      <c r="Q25" s="938"/>
      <c r="R25" s="938"/>
      <c r="S25" s="938"/>
      <c r="T25" s="938"/>
      <c r="U25" s="938"/>
      <c r="V25" s="938"/>
      <c r="W25" s="938"/>
      <c r="X25" s="331"/>
      <c r="Y25" s="1860"/>
      <c r="Z25" s="1858"/>
      <c r="AA25" s="1858"/>
      <c r="AB25" s="1858"/>
      <c r="AC25" s="1858"/>
      <c r="AD25" s="1858"/>
      <c r="AE25" s="1858"/>
      <c r="AF25" s="1858"/>
      <c r="AG25" s="1858"/>
      <c r="AH25" s="1859"/>
    </row>
    <row r="26" spans="1:63" ht="12" customHeight="1">
      <c r="A26" s="324"/>
      <c r="B26" s="941"/>
      <c r="C26" s="934" t="s">
        <v>115</v>
      </c>
      <c r="D26" s="1120" t="s">
        <v>114</v>
      </c>
      <c r="E26" s="937" t="s">
        <v>2727</v>
      </c>
      <c r="F26" s="938"/>
      <c r="G26" s="938"/>
      <c r="H26" s="938"/>
      <c r="I26" s="938"/>
      <c r="J26" s="938"/>
      <c r="K26" s="938"/>
      <c r="L26" s="938"/>
      <c r="M26" s="938"/>
      <c r="N26" s="121"/>
      <c r="O26" s="938"/>
      <c r="P26" s="938"/>
      <c r="Q26" s="938"/>
      <c r="R26" s="938"/>
      <c r="S26" s="121"/>
      <c r="T26" s="938"/>
      <c r="U26" s="938"/>
      <c r="V26" s="938"/>
      <c r="W26" s="938"/>
      <c r="X26" s="331"/>
      <c r="Y26" s="1858" t="s">
        <v>2979</v>
      </c>
      <c r="Z26" s="1858"/>
      <c r="AA26" s="1858"/>
      <c r="AB26" s="1858"/>
      <c r="AC26" s="1858"/>
      <c r="AD26" s="1858"/>
      <c r="AE26" s="1858"/>
      <c r="AF26" s="1858"/>
      <c r="AG26" s="1858"/>
      <c r="AH26" s="1859"/>
      <c r="AI26" s="125"/>
      <c r="AJ26" s="1543"/>
      <c r="AK26" s="1543"/>
      <c r="AL26" s="1543"/>
      <c r="AM26" s="1543"/>
      <c r="AN26" s="1543"/>
      <c r="AO26" s="1543"/>
      <c r="AP26" s="1543"/>
      <c r="AQ26" s="1543"/>
      <c r="AR26" s="1543"/>
      <c r="AS26" s="1543"/>
      <c r="AT26" s="1543"/>
      <c r="AU26" s="1543"/>
      <c r="AV26" s="1543"/>
      <c r="AW26" s="1543"/>
      <c r="AX26" s="1543"/>
      <c r="AY26" s="1543"/>
      <c r="AZ26" s="1543"/>
      <c r="BA26" s="1543"/>
      <c r="BB26" s="1543"/>
      <c r="BC26" s="1543"/>
      <c r="BD26" s="1543"/>
      <c r="BE26" s="1543"/>
      <c r="BF26" s="1543"/>
      <c r="BG26" s="1543"/>
      <c r="BH26" s="1543"/>
      <c r="BI26" s="1543"/>
      <c r="BJ26" s="1543"/>
      <c r="BK26" s="1543"/>
    </row>
    <row r="27" spans="1:63" ht="12" customHeight="1">
      <c r="A27" s="324"/>
      <c r="B27" s="938"/>
      <c r="C27" s="938"/>
      <c r="D27" s="938"/>
      <c r="E27" s="937" t="s">
        <v>2728</v>
      </c>
      <c r="F27" s="938"/>
      <c r="G27" s="938"/>
      <c r="H27" s="938"/>
      <c r="I27" s="938"/>
      <c r="J27" s="938"/>
      <c r="K27" s="938"/>
      <c r="L27" s="938"/>
      <c r="M27" s="1131" t="s">
        <v>134</v>
      </c>
      <c r="N27" s="935" t="s">
        <v>32</v>
      </c>
      <c r="O27" s="935"/>
      <c r="P27" s="935"/>
      <c r="Q27" s="935"/>
      <c r="R27" s="1131" t="s">
        <v>134</v>
      </c>
      <c r="S27" s="935" t="s">
        <v>34</v>
      </c>
      <c r="T27" s="935"/>
      <c r="U27" s="939"/>
      <c r="V27" s="938"/>
      <c r="W27" s="938"/>
      <c r="X27" s="331"/>
      <c r="Y27" s="1858"/>
      <c r="Z27" s="1858"/>
      <c r="AA27" s="1858"/>
      <c r="AB27" s="1858"/>
      <c r="AC27" s="1858"/>
      <c r="AD27" s="1858"/>
      <c r="AE27" s="1858"/>
      <c r="AF27" s="1858"/>
      <c r="AG27" s="1858"/>
      <c r="AH27" s="1859"/>
      <c r="AI27" s="125"/>
      <c r="AJ27" s="1543"/>
      <c r="AK27" s="1543"/>
      <c r="AL27" s="1543"/>
      <c r="AM27" s="1543"/>
      <c r="AN27" s="1543"/>
      <c r="AO27" s="1543"/>
      <c r="AP27" s="1543"/>
      <c r="AQ27" s="1543"/>
      <c r="AR27" s="1543"/>
      <c r="AS27" s="1543"/>
      <c r="AT27" s="1543"/>
      <c r="AU27" s="1543"/>
      <c r="AV27" s="1543"/>
      <c r="AW27" s="1543"/>
      <c r="AX27" s="1543"/>
      <c r="AY27" s="1543"/>
      <c r="AZ27" s="1543"/>
      <c r="BA27" s="1543"/>
      <c r="BB27" s="1543"/>
      <c r="BC27" s="1543"/>
      <c r="BD27" s="1543"/>
      <c r="BE27" s="1543"/>
      <c r="BF27" s="1543"/>
      <c r="BG27" s="1543"/>
      <c r="BH27" s="1543"/>
      <c r="BI27" s="1543"/>
      <c r="BJ27" s="1543"/>
      <c r="BK27" s="1543"/>
    </row>
    <row r="28" spans="1:63" ht="15" customHeight="1">
      <c r="A28" s="324"/>
      <c r="B28" s="938"/>
      <c r="C28" s="938"/>
      <c r="D28" s="938"/>
      <c r="E28" s="938"/>
      <c r="F28" s="938"/>
      <c r="G28" s="938"/>
      <c r="H28" s="938"/>
      <c r="I28" s="938"/>
      <c r="J28" s="938"/>
      <c r="K28" s="938"/>
      <c r="L28" s="938"/>
      <c r="M28" s="938"/>
      <c r="N28" s="938"/>
      <c r="O28" s="938"/>
      <c r="P28" s="938"/>
      <c r="Q28" s="938"/>
      <c r="R28" s="938"/>
      <c r="S28" s="938"/>
      <c r="T28" s="938"/>
      <c r="U28" s="938"/>
      <c r="V28" s="938"/>
      <c r="W28" s="938"/>
      <c r="X28" s="327"/>
      <c r="Y28" s="1858"/>
      <c r="Z28" s="1858"/>
      <c r="AA28" s="1858"/>
      <c r="AB28" s="1858"/>
      <c r="AC28" s="1858"/>
      <c r="AD28" s="1858"/>
      <c r="AE28" s="1858"/>
      <c r="AF28" s="1858"/>
      <c r="AG28" s="1858"/>
      <c r="AH28" s="1859"/>
      <c r="AI28" s="125"/>
      <c r="AJ28" s="1543"/>
      <c r="AK28" s="1543"/>
      <c r="AL28" s="1543"/>
      <c r="AM28" s="1543"/>
      <c r="AN28" s="1543"/>
      <c r="AO28" s="1543"/>
      <c r="AP28" s="1543"/>
      <c r="AQ28" s="1543"/>
      <c r="AR28" s="1543"/>
      <c r="AS28" s="1543"/>
      <c r="AT28" s="1543"/>
      <c r="AU28" s="1543"/>
      <c r="AV28" s="1543"/>
      <c r="AW28" s="1543"/>
      <c r="AX28" s="1543"/>
      <c r="AY28" s="1543"/>
      <c r="AZ28" s="1543"/>
      <c r="BA28" s="1543"/>
      <c r="BB28" s="1543"/>
      <c r="BC28" s="1543"/>
      <c r="BD28" s="1543"/>
      <c r="BE28" s="1543"/>
      <c r="BF28" s="1543"/>
      <c r="BG28" s="1543"/>
      <c r="BH28" s="1543"/>
      <c r="BI28" s="1543"/>
      <c r="BJ28" s="1543"/>
      <c r="BK28" s="1543"/>
    </row>
    <row r="29" spans="1:63" ht="12" customHeight="1">
      <c r="A29" s="324"/>
      <c r="B29" s="327"/>
      <c r="C29" s="327"/>
      <c r="D29" s="325" t="s">
        <v>97</v>
      </c>
      <c r="E29" s="326" t="s">
        <v>2016</v>
      </c>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36"/>
      <c r="AJ29" s="1543"/>
      <c r="AK29" s="1543"/>
      <c r="AL29" s="1543"/>
      <c r="AM29" s="1543"/>
      <c r="AN29" s="1543"/>
      <c r="AO29" s="1543"/>
      <c r="AP29" s="1543"/>
      <c r="AQ29" s="1543"/>
      <c r="AR29" s="1543"/>
      <c r="AS29" s="1543"/>
      <c r="AT29" s="1543"/>
      <c r="AU29" s="1543"/>
      <c r="AV29" s="1543"/>
      <c r="AW29" s="1543"/>
      <c r="AX29" s="1543"/>
      <c r="AY29" s="1543"/>
      <c r="AZ29" s="1543"/>
      <c r="BA29" s="1543"/>
      <c r="BB29" s="1543"/>
      <c r="BC29" s="1543"/>
      <c r="BD29" s="1543"/>
      <c r="BE29" s="1543"/>
      <c r="BF29" s="1543"/>
      <c r="BG29" s="1543"/>
      <c r="BH29" s="1543"/>
      <c r="BI29" s="1543"/>
      <c r="BJ29" s="1543"/>
      <c r="BK29" s="1543"/>
    </row>
    <row r="30" spans="1:63" ht="12" customHeight="1">
      <c r="A30" s="324"/>
      <c r="B30" s="327"/>
      <c r="C30" s="327"/>
      <c r="D30" s="327"/>
      <c r="E30" s="326" t="s">
        <v>2017</v>
      </c>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36"/>
    </row>
    <row r="31" spans="1:63" ht="12" customHeight="1">
      <c r="A31" s="324"/>
      <c r="B31" s="327"/>
      <c r="C31" s="327"/>
      <c r="D31" s="1827" t="s">
        <v>2018</v>
      </c>
      <c r="E31" s="1828"/>
      <c r="F31" s="1828"/>
      <c r="G31" s="1829"/>
      <c r="H31" s="1849"/>
      <c r="I31" s="1850"/>
      <c r="J31" s="1850"/>
      <c r="K31" s="1850"/>
      <c r="L31" s="1850"/>
      <c r="M31" s="1850"/>
      <c r="N31" s="1850"/>
      <c r="O31" s="1850"/>
      <c r="P31" s="1850"/>
      <c r="Q31" s="1850"/>
      <c r="R31" s="1850"/>
      <c r="S31" s="1850"/>
      <c r="T31" s="1850"/>
      <c r="U31" s="1850"/>
      <c r="V31" s="1850"/>
      <c r="W31" s="1850"/>
      <c r="X31" s="1850"/>
      <c r="Y31" s="1850"/>
      <c r="Z31" s="1850"/>
      <c r="AA31" s="1850"/>
      <c r="AB31" s="1850"/>
      <c r="AC31" s="1850"/>
      <c r="AD31" s="1850"/>
      <c r="AE31" s="1850"/>
      <c r="AF31" s="1850"/>
      <c r="AG31" s="1851"/>
      <c r="AH31" s="336"/>
    </row>
    <row r="32" spans="1:63" ht="12" customHeight="1">
      <c r="A32" s="324"/>
      <c r="B32" s="327"/>
      <c r="C32" s="327"/>
      <c r="D32" s="1830"/>
      <c r="E32" s="1831"/>
      <c r="F32" s="1831"/>
      <c r="G32" s="1832"/>
      <c r="H32" s="1852"/>
      <c r="I32" s="1853"/>
      <c r="J32" s="1853"/>
      <c r="K32" s="1853"/>
      <c r="L32" s="1853"/>
      <c r="M32" s="1853"/>
      <c r="N32" s="1853"/>
      <c r="O32" s="1853"/>
      <c r="P32" s="1853"/>
      <c r="Q32" s="1853"/>
      <c r="R32" s="1853"/>
      <c r="S32" s="1853"/>
      <c r="T32" s="1853"/>
      <c r="U32" s="1853"/>
      <c r="V32" s="1853"/>
      <c r="W32" s="1853"/>
      <c r="X32" s="1853"/>
      <c r="Y32" s="1853"/>
      <c r="Z32" s="1853"/>
      <c r="AA32" s="1853"/>
      <c r="AB32" s="1853"/>
      <c r="AC32" s="1853"/>
      <c r="AD32" s="1853"/>
      <c r="AE32" s="1853"/>
      <c r="AF32" s="1853"/>
      <c r="AG32" s="1854"/>
      <c r="AH32" s="336"/>
    </row>
    <row r="33" spans="1:63" ht="12" customHeight="1">
      <c r="A33" s="324"/>
      <c r="B33" s="327"/>
      <c r="C33" s="327"/>
      <c r="D33" s="1842"/>
      <c r="E33" s="1843"/>
      <c r="F33" s="1843"/>
      <c r="G33" s="1844"/>
      <c r="H33" s="1855"/>
      <c r="I33" s="1856"/>
      <c r="J33" s="1856"/>
      <c r="K33" s="1856"/>
      <c r="L33" s="1856"/>
      <c r="M33" s="1856"/>
      <c r="N33" s="1856"/>
      <c r="O33" s="1856"/>
      <c r="P33" s="1856"/>
      <c r="Q33" s="1856"/>
      <c r="R33" s="1856"/>
      <c r="S33" s="1856"/>
      <c r="T33" s="1856"/>
      <c r="U33" s="1856"/>
      <c r="V33" s="1856"/>
      <c r="W33" s="1856"/>
      <c r="X33" s="1856"/>
      <c r="Y33" s="1856"/>
      <c r="Z33" s="1856"/>
      <c r="AA33" s="1856"/>
      <c r="AB33" s="1856"/>
      <c r="AC33" s="1856"/>
      <c r="AD33" s="1856"/>
      <c r="AE33" s="1856"/>
      <c r="AF33" s="1856"/>
      <c r="AG33" s="1857"/>
      <c r="AH33" s="336"/>
    </row>
    <row r="34" spans="1:63" ht="12" customHeight="1">
      <c r="A34" s="324"/>
      <c r="B34" s="327"/>
      <c r="C34" s="327"/>
      <c r="D34" s="1827" t="s">
        <v>2019</v>
      </c>
      <c r="E34" s="1828"/>
      <c r="F34" s="1828"/>
      <c r="G34" s="1829"/>
      <c r="H34" s="1833"/>
      <c r="I34" s="1834"/>
      <c r="J34" s="1834"/>
      <c r="K34" s="1834"/>
      <c r="L34" s="1834"/>
      <c r="M34" s="1834"/>
      <c r="N34" s="1834"/>
      <c r="O34" s="1834"/>
      <c r="P34" s="1834"/>
      <c r="Q34" s="1834"/>
      <c r="R34" s="1834"/>
      <c r="S34" s="1834"/>
      <c r="T34" s="1834"/>
      <c r="U34" s="1834"/>
      <c r="V34" s="1834"/>
      <c r="W34" s="1834"/>
      <c r="X34" s="1834"/>
      <c r="Y34" s="1834"/>
      <c r="Z34" s="1834"/>
      <c r="AA34" s="1834"/>
      <c r="AB34" s="1834"/>
      <c r="AC34" s="1834"/>
      <c r="AD34" s="1834"/>
      <c r="AE34" s="1834"/>
      <c r="AF34" s="1834"/>
      <c r="AG34" s="1835"/>
      <c r="AH34" s="336"/>
    </row>
    <row r="35" spans="1:63" ht="12" customHeight="1">
      <c r="A35" s="324"/>
      <c r="B35" s="327"/>
      <c r="C35" s="327"/>
      <c r="D35" s="1830"/>
      <c r="E35" s="1831"/>
      <c r="F35" s="1831"/>
      <c r="G35" s="1832"/>
      <c r="H35" s="1836"/>
      <c r="I35" s="1837"/>
      <c r="J35" s="1837"/>
      <c r="K35" s="1837"/>
      <c r="L35" s="1837"/>
      <c r="M35" s="1837"/>
      <c r="N35" s="1837"/>
      <c r="O35" s="1837"/>
      <c r="P35" s="1837"/>
      <c r="Q35" s="1837"/>
      <c r="R35" s="1837"/>
      <c r="S35" s="1837"/>
      <c r="T35" s="1837"/>
      <c r="U35" s="1837"/>
      <c r="V35" s="1837"/>
      <c r="W35" s="1837"/>
      <c r="X35" s="1837"/>
      <c r="Y35" s="1837"/>
      <c r="Z35" s="1837"/>
      <c r="AA35" s="1837"/>
      <c r="AB35" s="1837"/>
      <c r="AC35" s="1837"/>
      <c r="AD35" s="1837"/>
      <c r="AE35" s="1837"/>
      <c r="AF35" s="1837"/>
      <c r="AG35" s="1838"/>
      <c r="AH35" s="336"/>
    </row>
    <row r="36" spans="1:63" ht="12" customHeight="1">
      <c r="A36" s="324"/>
      <c r="B36" s="327"/>
      <c r="C36" s="327"/>
      <c r="D36" s="1830"/>
      <c r="E36" s="1831"/>
      <c r="F36" s="1831"/>
      <c r="G36" s="1832"/>
      <c r="H36" s="1839"/>
      <c r="I36" s="1840"/>
      <c r="J36" s="1840"/>
      <c r="K36" s="1840"/>
      <c r="L36" s="1840"/>
      <c r="M36" s="1840"/>
      <c r="N36" s="1840"/>
      <c r="O36" s="1840"/>
      <c r="P36" s="1840"/>
      <c r="Q36" s="1840"/>
      <c r="R36" s="1840"/>
      <c r="S36" s="1840"/>
      <c r="T36" s="1840"/>
      <c r="U36" s="1840"/>
      <c r="V36" s="1840"/>
      <c r="W36" s="1840"/>
      <c r="X36" s="1840"/>
      <c r="Y36" s="1840"/>
      <c r="Z36" s="1840"/>
      <c r="AA36" s="1840"/>
      <c r="AB36" s="1840"/>
      <c r="AC36" s="1840"/>
      <c r="AD36" s="1840"/>
      <c r="AE36" s="1840"/>
      <c r="AF36" s="1840"/>
      <c r="AG36" s="1841"/>
      <c r="AH36" s="336"/>
    </row>
    <row r="37" spans="1:63" ht="12" customHeight="1">
      <c r="A37" s="324"/>
      <c r="B37" s="327"/>
      <c r="C37" s="327"/>
      <c r="D37" s="1827" t="s">
        <v>2020</v>
      </c>
      <c r="E37" s="1828"/>
      <c r="F37" s="1828"/>
      <c r="G37" s="1829"/>
      <c r="H37" s="1833"/>
      <c r="I37" s="1834"/>
      <c r="J37" s="1834"/>
      <c r="K37" s="1834"/>
      <c r="L37" s="1834"/>
      <c r="M37" s="1834"/>
      <c r="N37" s="1834"/>
      <c r="O37" s="1834"/>
      <c r="P37" s="1834"/>
      <c r="Q37" s="1834"/>
      <c r="R37" s="1834"/>
      <c r="S37" s="1834"/>
      <c r="T37" s="1834"/>
      <c r="U37" s="1834"/>
      <c r="V37" s="1834"/>
      <c r="W37" s="1834"/>
      <c r="X37" s="1834"/>
      <c r="Y37" s="1834"/>
      <c r="Z37" s="1834"/>
      <c r="AA37" s="1834"/>
      <c r="AB37" s="1834"/>
      <c r="AC37" s="1834"/>
      <c r="AD37" s="1834"/>
      <c r="AE37" s="1834"/>
      <c r="AF37" s="1834"/>
      <c r="AG37" s="1835"/>
      <c r="AH37" s="336"/>
    </row>
    <row r="38" spans="1:63" ht="12" customHeight="1">
      <c r="A38" s="324"/>
      <c r="B38" s="327"/>
      <c r="C38" s="327"/>
      <c r="D38" s="1830"/>
      <c r="E38" s="1831"/>
      <c r="F38" s="1831"/>
      <c r="G38" s="1832"/>
      <c r="H38" s="1836"/>
      <c r="I38" s="1837"/>
      <c r="J38" s="1837"/>
      <c r="K38" s="1837"/>
      <c r="L38" s="1837"/>
      <c r="M38" s="1837"/>
      <c r="N38" s="1837"/>
      <c r="O38" s="1837"/>
      <c r="P38" s="1837"/>
      <c r="Q38" s="1837"/>
      <c r="R38" s="1837"/>
      <c r="S38" s="1837"/>
      <c r="T38" s="1837"/>
      <c r="U38" s="1837"/>
      <c r="V38" s="1837"/>
      <c r="W38" s="1837"/>
      <c r="X38" s="1837"/>
      <c r="Y38" s="1837"/>
      <c r="Z38" s="1837"/>
      <c r="AA38" s="1837"/>
      <c r="AB38" s="1837"/>
      <c r="AC38" s="1837"/>
      <c r="AD38" s="1837"/>
      <c r="AE38" s="1837"/>
      <c r="AF38" s="1837"/>
      <c r="AG38" s="1838"/>
      <c r="AH38" s="336"/>
    </row>
    <row r="39" spans="1:63" ht="12" customHeight="1">
      <c r="A39" s="324"/>
      <c r="B39" s="327"/>
      <c r="C39" s="327"/>
      <c r="D39" s="1842"/>
      <c r="E39" s="1843"/>
      <c r="F39" s="1843"/>
      <c r="G39" s="1844"/>
      <c r="H39" s="1839"/>
      <c r="I39" s="1840"/>
      <c r="J39" s="1840"/>
      <c r="K39" s="1840"/>
      <c r="L39" s="1840"/>
      <c r="M39" s="1840"/>
      <c r="N39" s="1840"/>
      <c r="O39" s="1840"/>
      <c r="P39" s="1840"/>
      <c r="Q39" s="1840"/>
      <c r="R39" s="1840"/>
      <c r="S39" s="1840"/>
      <c r="T39" s="1840"/>
      <c r="U39" s="1840"/>
      <c r="V39" s="1840"/>
      <c r="W39" s="1840"/>
      <c r="X39" s="1840"/>
      <c r="Y39" s="1840"/>
      <c r="Z39" s="1840"/>
      <c r="AA39" s="1840"/>
      <c r="AB39" s="1840"/>
      <c r="AC39" s="1840"/>
      <c r="AD39" s="1840"/>
      <c r="AE39" s="1840"/>
      <c r="AF39" s="1840"/>
      <c r="AG39" s="1841"/>
      <c r="AH39" s="336"/>
    </row>
    <row r="40" spans="1:63" ht="15" customHeight="1">
      <c r="A40" s="324"/>
      <c r="B40" s="327"/>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27"/>
      <c r="AC40" s="327"/>
      <c r="AD40" s="327"/>
      <c r="AE40" s="327"/>
      <c r="AF40" s="327"/>
      <c r="AG40" s="327"/>
      <c r="AH40" s="336"/>
    </row>
    <row r="41" spans="1:63" ht="12" customHeight="1">
      <c r="A41" s="324"/>
      <c r="B41" s="934" t="s">
        <v>95</v>
      </c>
      <c r="C41" s="937" t="s">
        <v>2315</v>
      </c>
      <c r="D41" s="937" t="s">
        <v>2357</v>
      </c>
      <c r="E41" s="937"/>
      <c r="F41" s="938"/>
      <c r="G41" s="938"/>
      <c r="H41" s="938"/>
      <c r="I41" s="938"/>
      <c r="J41" s="938"/>
      <c r="K41" s="938"/>
      <c r="L41" s="938"/>
      <c r="M41" s="938"/>
      <c r="N41" s="938"/>
      <c r="O41" s="938"/>
      <c r="P41" s="938"/>
      <c r="Q41" s="938"/>
      <c r="R41" s="938"/>
      <c r="S41" s="938"/>
      <c r="T41" s="938"/>
      <c r="U41" s="938"/>
      <c r="V41" s="938"/>
      <c r="W41" s="938"/>
      <c r="X41" s="331"/>
      <c r="Y41" s="1845" t="s">
        <v>2278</v>
      </c>
      <c r="Z41" s="1846"/>
      <c r="AA41" s="1846"/>
      <c r="AB41" s="1846"/>
      <c r="AC41" s="1846"/>
      <c r="AD41" s="1846"/>
      <c r="AE41" s="1846"/>
      <c r="AF41" s="1846"/>
      <c r="AG41" s="1846"/>
      <c r="AH41" s="1847"/>
      <c r="AI41" s="125"/>
      <c r="AJ41" s="1861"/>
      <c r="AK41" s="1861"/>
      <c r="AL41" s="1861"/>
      <c r="AM41" s="1861"/>
      <c r="AN41" s="1861"/>
      <c r="AO41" s="1861"/>
      <c r="AP41" s="1861"/>
      <c r="AQ41" s="1861"/>
      <c r="AR41" s="1861"/>
      <c r="AS41" s="1861"/>
      <c r="AT41" s="1861"/>
      <c r="AU41" s="1861"/>
      <c r="AV41" s="1861"/>
      <c r="AW41" s="1861"/>
      <c r="AX41" s="1861"/>
      <c r="AY41" s="1861"/>
      <c r="AZ41" s="1861"/>
      <c r="BA41" s="1861"/>
      <c r="BB41" s="1861"/>
      <c r="BC41" s="1861"/>
      <c r="BD41" s="1861"/>
      <c r="BE41" s="1861"/>
      <c r="BF41" s="1861"/>
      <c r="BG41" s="1861"/>
      <c r="BH41" s="1861"/>
      <c r="BI41" s="1861"/>
      <c r="BJ41" s="1861"/>
      <c r="BK41" s="1861"/>
    </row>
    <row r="42" spans="1:63" ht="12" customHeight="1">
      <c r="A42" s="324"/>
      <c r="B42" s="937"/>
      <c r="C42" s="1120"/>
      <c r="D42" s="937" t="s">
        <v>2021</v>
      </c>
      <c r="E42" s="937"/>
      <c r="F42" s="938"/>
      <c r="G42" s="938"/>
      <c r="H42" s="938"/>
      <c r="I42" s="938"/>
      <c r="J42" s="938"/>
      <c r="K42" s="938"/>
      <c r="L42" s="938"/>
      <c r="M42" s="1131" t="s">
        <v>134</v>
      </c>
      <c r="N42" s="935" t="s">
        <v>2013</v>
      </c>
      <c r="O42" s="935"/>
      <c r="P42" s="935"/>
      <c r="Q42" s="935"/>
      <c r="R42" s="1131" t="s">
        <v>134</v>
      </c>
      <c r="S42" s="935" t="s">
        <v>2014</v>
      </c>
      <c r="T42" s="935"/>
      <c r="U42" s="939"/>
      <c r="V42" s="938"/>
      <c r="W42" s="938"/>
      <c r="X42" s="331"/>
      <c r="Y42" s="1845"/>
      <c r="Z42" s="1846"/>
      <c r="AA42" s="1846"/>
      <c r="AB42" s="1846"/>
      <c r="AC42" s="1846"/>
      <c r="AD42" s="1846"/>
      <c r="AE42" s="1846"/>
      <c r="AF42" s="1846"/>
      <c r="AG42" s="1846"/>
      <c r="AH42" s="1847"/>
      <c r="AJ42" s="1861"/>
      <c r="AK42" s="1861"/>
      <c r="AL42" s="1861"/>
      <c r="AM42" s="1861"/>
      <c r="AN42" s="1861"/>
      <c r="AO42" s="1861"/>
      <c r="AP42" s="1861"/>
      <c r="AQ42" s="1861"/>
      <c r="AR42" s="1861"/>
      <c r="AS42" s="1861"/>
      <c r="AT42" s="1861"/>
      <c r="AU42" s="1861"/>
      <c r="AV42" s="1861"/>
      <c r="AW42" s="1861"/>
      <c r="AX42" s="1861"/>
      <c r="AY42" s="1861"/>
      <c r="AZ42" s="1861"/>
      <c r="BA42" s="1861"/>
      <c r="BB42" s="1861"/>
      <c r="BC42" s="1861"/>
      <c r="BD42" s="1861"/>
      <c r="BE42" s="1861"/>
      <c r="BF42" s="1861"/>
      <c r="BG42" s="1861"/>
      <c r="BH42" s="1861"/>
      <c r="BI42" s="1861"/>
      <c r="BJ42" s="1861"/>
      <c r="BK42" s="1861"/>
    </row>
    <row r="43" spans="1:63" ht="15" customHeight="1">
      <c r="A43" s="324"/>
      <c r="B43" s="937"/>
      <c r="C43" s="937"/>
      <c r="D43" s="937"/>
      <c r="E43" s="937"/>
      <c r="F43" s="938"/>
      <c r="G43" s="938"/>
      <c r="H43" s="938"/>
      <c r="I43" s="938"/>
      <c r="J43" s="938"/>
      <c r="K43" s="938"/>
      <c r="L43" s="938"/>
      <c r="M43" s="938"/>
      <c r="N43" s="938"/>
      <c r="O43" s="938"/>
      <c r="P43" s="938"/>
      <c r="Q43" s="938"/>
      <c r="R43" s="938"/>
      <c r="S43" s="938"/>
      <c r="T43" s="938"/>
      <c r="U43" s="938"/>
      <c r="V43" s="938"/>
      <c r="W43" s="938"/>
      <c r="X43" s="331"/>
      <c r="Y43" s="327"/>
      <c r="Z43" s="327"/>
      <c r="AA43" s="327"/>
      <c r="AB43" s="327"/>
      <c r="AC43" s="327"/>
      <c r="AD43" s="327"/>
      <c r="AE43" s="327"/>
      <c r="AF43" s="327"/>
      <c r="AG43" s="327"/>
      <c r="AH43" s="336"/>
      <c r="AJ43" s="1861"/>
      <c r="AK43" s="1861"/>
      <c r="AL43" s="1861"/>
      <c r="AM43" s="1861"/>
      <c r="AN43" s="1861"/>
      <c r="AO43" s="1861"/>
      <c r="AP43" s="1861"/>
      <c r="AQ43" s="1861"/>
      <c r="AR43" s="1861"/>
      <c r="AS43" s="1861"/>
      <c r="AT43" s="1861"/>
      <c r="AU43" s="1861"/>
      <c r="AV43" s="1861"/>
      <c r="AW43" s="1861"/>
      <c r="AX43" s="1861"/>
      <c r="AY43" s="1861"/>
      <c r="AZ43" s="1861"/>
      <c r="BA43" s="1861"/>
      <c r="BB43" s="1861"/>
      <c r="BC43" s="1861"/>
      <c r="BD43" s="1861"/>
      <c r="BE43" s="1861"/>
      <c r="BF43" s="1861"/>
      <c r="BG43" s="1861"/>
      <c r="BH43" s="1861"/>
      <c r="BI43" s="1861"/>
      <c r="BJ43" s="1861"/>
      <c r="BK43" s="1861"/>
    </row>
    <row r="44" spans="1:63" ht="12" customHeight="1">
      <c r="A44" s="324"/>
      <c r="B44" s="937"/>
      <c r="C44" s="934" t="s">
        <v>115</v>
      </c>
      <c r="D44" s="1120" t="s">
        <v>114</v>
      </c>
      <c r="E44" s="937" t="s">
        <v>2022</v>
      </c>
      <c r="F44" s="938"/>
      <c r="G44" s="938"/>
      <c r="H44" s="938"/>
      <c r="I44" s="938"/>
      <c r="J44" s="938"/>
      <c r="K44" s="938"/>
      <c r="L44" s="938"/>
      <c r="M44" s="938"/>
      <c r="N44" s="938"/>
      <c r="O44" s="938"/>
      <c r="P44" s="938"/>
      <c r="Q44" s="938"/>
      <c r="R44" s="938"/>
      <c r="S44" s="938"/>
      <c r="T44" s="938"/>
      <c r="U44" s="938"/>
      <c r="V44" s="938"/>
      <c r="W44" s="938"/>
      <c r="X44" s="331"/>
      <c r="Y44" s="327"/>
      <c r="Z44" s="327"/>
      <c r="AA44" s="327"/>
      <c r="AB44" s="327"/>
      <c r="AC44" s="327"/>
      <c r="AD44" s="327"/>
      <c r="AE44" s="327"/>
      <c r="AF44" s="327"/>
      <c r="AG44" s="327"/>
      <c r="AH44" s="336"/>
      <c r="AJ44" s="1861"/>
      <c r="AK44" s="1861"/>
      <c r="AL44" s="1861"/>
      <c r="AM44" s="1861"/>
      <c r="AN44" s="1861"/>
      <c r="AO44" s="1861"/>
      <c r="AP44" s="1861"/>
      <c r="AQ44" s="1861"/>
      <c r="AR44" s="1861"/>
      <c r="AS44" s="1861"/>
      <c r="AT44" s="1861"/>
      <c r="AU44" s="1861"/>
      <c r="AV44" s="1861"/>
      <c r="AW44" s="1861"/>
      <c r="AX44" s="1861"/>
      <c r="AY44" s="1861"/>
      <c r="AZ44" s="1861"/>
      <c r="BA44" s="1861"/>
      <c r="BB44" s="1861"/>
      <c r="BC44" s="1861"/>
      <c r="BD44" s="1861"/>
      <c r="BE44" s="1861"/>
      <c r="BF44" s="1861"/>
      <c r="BG44" s="1861"/>
      <c r="BH44" s="1861"/>
      <c r="BI44" s="1861"/>
      <c r="BJ44" s="1861"/>
      <c r="BK44" s="1861"/>
    </row>
    <row r="45" spans="1:63" ht="12" customHeight="1">
      <c r="A45" s="324"/>
      <c r="B45" s="937"/>
      <c r="C45" s="934"/>
      <c r="D45" s="937"/>
      <c r="E45" s="937"/>
      <c r="F45" s="938"/>
      <c r="G45" s="938"/>
      <c r="H45" s="938"/>
      <c r="I45" s="938"/>
      <c r="J45" s="938"/>
      <c r="K45" s="938"/>
      <c r="L45" s="938"/>
      <c r="M45" s="1131" t="s">
        <v>134</v>
      </c>
      <c r="N45" s="935" t="s">
        <v>2013</v>
      </c>
      <c r="O45" s="935"/>
      <c r="P45" s="935"/>
      <c r="Q45" s="935"/>
      <c r="R45" s="1131" t="s">
        <v>134</v>
      </c>
      <c r="S45" s="935" t="s">
        <v>2014</v>
      </c>
      <c r="T45" s="935"/>
      <c r="U45" s="939"/>
      <c r="V45" s="938"/>
      <c r="W45" s="938"/>
      <c r="X45" s="331"/>
      <c r="Y45" s="327"/>
      <c r="Z45" s="327"/>
      <c r="AA45" s="327"/>
      <c r="AB45" s="327"/>
      <c r="AC45" s="327"/>
      <c r="AD45" s="327"/>
      <c r="AE45" s="327"/>
      <c r="AF45" s="327"/>
      <c r="AG45" s="327"/>
      <c r="AH45" s="336"/>
      <c r="AJ45" s="1861"/>
      <c r="AK45" s="1861"/>
      <c r="AL45" s="1861"/>
      <c r="AM45" s="1861"/>
      <c r="AN45" s="1861"/>
      <c r="AO45" s="1861"/>
      <c r="AP45" s="1861"/>
      <c r="AQ45" s="1861"/>
      <c r="AR45" s="1861"/>
      <c r="AS45" s="1861"/>
      <c r="AT45" s="1861"/>
      <c r="AU45" s="1861"/>
      <c r="AV45" s="1861"/>
      <c r="AW45" s="1861"/>
      <c r="AX45" s="1861"/>
      <c r="AY45" s="1861"/>
      <c r="AZ45" s="1861"/>
      <c r="BA45" s="1861"/>
      <c r="BB45" s="1861"/>
      <c r="BC45" s="1861"/>
      <c r="BD45" s="1861"/>
      <c r="BE45" s="1861"/>
      <c r="BF45" s="1861"/>
      <c r="BG45" s="1861"/>
      <c r="BH45" s="1861"/>
      <c r="BI45" s="1861"/>
      <c r="BJ45" s="1861"/>
      <c r="BK45" s="1861"/>
    </row>
    <row r="46" spans="1:63" ht="15" customHeight="1">
      <c r="A46" s="324"/>
      <c r="B46" s="937"/>
      <c r="C46" s="934"/>
      <c r="D46" s="937"/>
      <c r="E46" s="937"/>
      <c r="F46" s="938"/>
      <c r="G46" s="938"/>
      <c r="H46" s="938"/>
      <c r="I46" s="938"/>
      <c r="J46" s="938"/>
      <c r="K46" s="938"/>
      <c r="L46" s="938"/>
      <c r="M46" s="938"/>
      <c r="N46" s="938"/>
      <c r="O46" s="938"/>
      <c r="P46" s="938"/>
      <c r="Q46" s="938"/>
      <c r="R46" s="938"/>
      <c r="S46" s="938"/>
      <c r="T46" s="938"/>
      <c r="U46" s="938"/>
      <c r="V46" s="938"/>
      <c r="W46" s="938"/>
      <c r="X46" s="331"/>
      <c r="Y46" s="327"/>
      <c r="Z46" s="327"/>
      <c r="AA46" s="327"/>
      <c r="AB46" s="327"/>
      <c r="AC46" s="327"/>
      <c r="AD46" s="327"/>
      <c r="AE46" s="327"/>
      <c r="AF46" s="327"/>
      <c r="AG46" s="327"/>
      <c r="AH46" s="336"/>
      <c r="AJ46" s="1861"/>
      <c r="AK46" s="1861"/>
      <c r="AL46" s="1861"/>
      <c r="AM46" s="1861"/>
      <c r="AN46" s="1861"/>
      <c r="AO46" s="1861"/>
      <c r="AP46" s="1861"/>
      <c r="AQ46" s="1861"/>
      <c r="AR46" s="1861"/>
      <c r="AS46" s="1861"/>
      <c r="AT46" s="1861"/>
      <c r="AU46" s="1861"/>
      <c r="AV46" s="1861"/>
      <c r="AW46" s="1861"/>
      <c r="AX46" s="1861"/>
      <c r="AY46" s="1861"/>
      <c r="AZ46" s="1861"/>
      <c r="BA46" s="1861"/>
      <c r="BB46" s="1861"/>
      <c r="BC46" s="1861"/>
      <c r="BD46" s="1861"/>
      <c r="BE46" s="1861"/>
      <c r="BF46" s="1861"/>
      <c r="BG46" s="1861"/>
      <c r="BH46" s="1861"/>
      <c r="BI46" s="1861"/>
      <c r="BJ46" s="1861"/>
      <c r="BK46" s="1861"/>
    </row>
    <row r="47" spans="1:63" ht="12" customHeight="1">
      <c r="A47" s="324"/>
      <c r="B47" s="937"/>
      <c r="C47" s="934" t="s">
        <v>115</v>
      </c>
      <c r="D47" s="1120" t="s">
        <v>114</v>
      </c>
      <c r="E47" s="937" t="s">
        <v>2023</v>
      </c>
      <c r="F47" s="938"/>
      <c r="G47" s="938"/>
      <c r="H47" s="938"/>
      <c r="I47" s="938"/>
      <c r="J47" s="938"/>
      <c r="K47" s="938"/>
      <c r="L47" s="938"/>
      <c r="M47" s="938"/>
      <c r="N47" s="938"/>
      <c r="O47" s="938"/>
      <c r="P47" s="938"/>
      <c r="Q47" s="938"/>
      <c r="R47" s="938"/>
      <c r="S47" s="938"/>
      <c r="T47" s="938"/>
      <c r="U47" s="938"/>
      <c r="V47" s="938"/>
      <c r="W47" s="938"/>
      <c r="X47" s="331"/>
      <c r="Y47" s="327"/>
      <c r="Z47" s="327"/>
      <c r="AA47" s="327"/>
      <c r="AB47" s="327"/>
      <c r="AC47" s="327"/>
      <c r="AD47" s="327"/>
      <c r="AE47" s="327"/>
      <c r="AF47" s="327"/>
      <c r="AG47" s="327"/>
      <c r="AH47" s="336"/>
      <c r="AJ47" s="1861"/>
      <c r="AK47" s="1861"/>
      <c r="AL47" s="1861"/>
      <c r="AM47" s="1861"/>
      <c r="AN47" s="1861"/>
      <c r="AO47" s="1861"/>
      <c r="AP47" s="1861"/>
      <c r="AQ47" s="1861"/>
      <c r="AR47" s="1861"/>
      <c r="AS47" s="1861"/>
      <c r="AT47" s="1861"/>
      <c r="AU47" s="1861"/>
      <c r="AV47" s="1861"/>
      <c r="AW47" s="1861"/>
      <c r="AX47" s="1861"/>
      <c r="AY47" s="1861"/>
      <c r="AZ47" s="1861"/>
      <c r="BA47" s="1861"/>
      <c r="BB47" s="1861"/>
      <c r="BC47" s="1861"/>
      <c r="BD47" s="1861"/>
      <c r="BE47" s="1861"/>
      <c r="BF47" s="1861"/>
      <c r="BG47" s="1861"/>
      <c r="BH47" s="1861"/>
      <c r="BI47" s="1861"/>
      <c r="BJ47" s="1861"/>
      <c r="BK47" s="1861"/>
    </row>
    <row r="48" spans="1:63" ht="12" customHeight="1">
      <c r="A48" s="324"/>
      <c r="B48" s="937"/>
      <c r="C48" s="934"/>
      <c r="D48" s="1120"/>
      <c r="E48" s="937" t="s">
        <v>2024</v>
      </c>
      <c r="F48" s="938"/>
      <c r="G48" s="938"/>
      <c r="H48" s="938"/>
      <c r="I48" s="938"/>
      <c r="J48" s="938"/>
      <c r="K48" s="938"/>
      <c r="L48" s="938"/>
      <c r="M48" s="938"/>
      <c r="N48" s="938"/>
      <c r="O48" s="938"/>
      <c r="P48" s="938"/>
      <c r="Q48" s="938"/>
      <c r="R48" s="938"/>
      <c r="S48" s="938"/>
      <c r="T48" s="938"/>
      <c r="U48" s="938"/>
      <c r="V48" s="938"/>
      <c r="W48" s="938"/>
      <c r="X48" s="331"/>
      <c r="Y48" s="327"/>
      <c r="Z48" s="327"/>
      <c r="AA48" s="327"/>
      <c r="AB48" s="327"/>
      <c r="AC48" s="327"/>
      <c r="AD48" s="327"/>
      <c r="AE48" s="327"/>
      <c r="AF48" s="327"/>
      <c r="AG48" s="327"/>
      <c r="AH48" s="336"/>
      <c r="AJ48" s="1861"/>
      <c r="AK48" s="1861"/>
      <c r="AL48" s="1861"/>
      <c r="AM48" s="1861"/>
      <c r="AN48" s="1861"/>
      <c r="AO48" s="1861"/>
      <c r="AP48" s="1861"/>
      <c r="AQ48" s="1861"/>
      <c r="AR48" s="1861"/>
      <c r="AS48" s="1861"/>
      <c r="AT48" s="1861"/>
      <c r="AU48" s="1861"/>
      <c r="AV48" s="1861"/>
      <c r="AW48" s="1861"/>
      <c r="AX48" s="1861"/>
      <c r="AY48" s="1861"/>
      <c r="AZ48" s="1861"/>
      <c r="BA48" s="1861"/>
      <c r="BB48" s="1861"/>
      <c r="BC48" s="1861"/>
      <c r="BD48" s="1861"/>
      <c r="BE48" s="1861"/>
      <c r="BF48" s="1861"/>
      <c r="BG48" s="1861"/>
      <c r="BH48" s="1861"/>
      <c r="BI48" s="1861"/>
      <c r="BJ48" s="1861"/>
      <c r="BK48" s="1861"/>
    </row>
    <row r="49" spans="1:63" ht="12" customHeight="1">
      <c r="A49" s="324"/>
      <c r="B49" s="937"/>
      <c r="C49" s="934"/>
      <c r="D49" s="937"/>
      <c r="E49" s="937"/>
      <c r="F49" s="938"/>
      <c r="G49" s="938"/>
      <c r="H49" s="938"/>
      <c r="I49" s="938"/>
      <c r="J49" s="938"/>
      <c r="K49" s="938"/>
      <c r="L49" s="938"/>
      <c r="M49" s="1131" t="s">
        <v>134</v>
      </c>
      <c r="N49" s="935" t="s">
        <v>2013</v>
      </c>
      <c r="O49" s="935"/>
      <c r="P49" s="935"/>
      <c r="Q49" s="935"/>
      <c r="R49" s="1131" t="s">
        <v>134</v>
      </c>
      <c r="S49" s="935" t="s">
        <v>2014</v>
      </c>
      <c r="T49" s="935"/>
      <c r="U49" s="939"/>
      <c r="V49" s="938"/>
      <c r="W49" s="938"/>
      <c r="X49" s="331"/>
      <c r="Y49" s="327"/>
      <c r="Z49" s="327"/>
      <c r="AA49" s="327"/>
      <c r="AB49" s="327"/>
      <c r="AC49" s="327"/>
      <c r="AD49" s="327"/>
      <c r="AE49" s="327"/>
      <c r="AF49" s="327"/>
      <c r="AG49" s="327"/>
      <c r="AH49" s="336"/>
      <c r="AJ49" s="1861"/>
      <c r="AK49" s="1861"/>
      <c r="AL49" s="1861"/>
      <c r="AM49" s="1861"/>
      <c r="AN49" s="1861"/>
      <c r="AO49" s="1861"/>
      <c r="AP49" s="1861"/>
      <c r="AQ49" s="1861"/>
      <c r="AR49" s="1861"/>
      <c r="AS49" s="1861"/>
      <c r="AT49" s="1861"/>
      <c r="AU49" s="1861"/>
      <c r="AV49" s="1861"/>
      <c r="AW49" s="1861"/>
      <c r="AX49" s="1861"/>
      <c r="AY49" s="1861"/>
      <c r="AZ49" s="1861"/>
      <c r="BA49" s="1861"/>
      <c r="BB49" s="1861"/>
      <c r="BC49" s="1861"/>
      <c r="BD49" s="1861"/>
      <c r="BE49" s="1861"/>
      <c r="BF49" s="1861"/>
      <c r="BG49" s="1861"/>
      <c r="BH49" s="1861"/>
      <c r="BI49" s="1861"/>
      <c r="BJ49" s="1861"/>
      <c r="BK49" s="1861"/>
    </row>
    <row r="50" spans="1:63" ht="15" customHeight="1">
      <c r="A50" s="324"/>
      <c r="B50" s="937"/>
      <c r="C50" s="934"/>
      <c r="D50" s="937"/>
      <c r="E50" s="937"/>
      <c r="F50" s="938"/>
      <c r="G50" s="938"/>
      <c r="H50" s="938"/>
      <c r="I50" s="938"/>
      <c r="J50" s="938"/>
      <c r="K50" s="938"/>
      <c r="L50" s="938"/>
      <c r="M50" s="938"/>
      <c r="N50" s="938"/>
      <c r="O50" s="938"/>
      <c r="P50" s="938"/>
      <c r="Q50" s="938"/>
      <c r="R50" s="938"/>
      <c r="S50" s="938"/>
      <c r="T50" s="938"/>
      <c r="U50" s="938"/>
      <c r="V50" s="938"/>
      <c r="W50" s="938"/>
      <c r="X50" s="331"/>
      <c r="Y50" s="327"/>
      <c r="Z50" s="327"/>
      <c r="AA50" s="327"/>
      <c r="AB50" s="327"/>
      <c r="AC50" s="327"/>
      <c r="AD50" s="327"/>
      <c r="AE50" s="327"/>
      <c r="AF50" s="327"/>
      <c r="AG50" s="327"/>
      <c r="AH50" s="336"/>
      <c r="AJ50" s="1861"/>
      <c r="AK50" s="1861"/>
      <c r="AL50" s="1861"/>
      <c r="AM50" s="1861"/>
      <c r="AN50" s="1861"/>
      <c r="AO50" s="1861"/>
      <c r="AP50" s="1861"/>
      <c r="AQ50" s="1861"/>
      <c r="AR50" s="1861"/>
      <c r="AS50" s="1861"/>
      <c r="AT50" s="1861"/>
      <c r="AU50" s="1861"/>
      <c r="AV50" s="1861"/>
      <c r="AW50" s="1861"/>
      <c r="AX50" s="1861"/>
      <c r="AY50" s="1861"/>
      <c r="AZ50" s="1861"/>
      <c r="BA50" s="1861"/>
      <c r="BB50" s="1861"/>
      <c r="BC50" s="1861"/>
      <c r="BD50" s="1861"/>
      <c r="BE50" s="1861"/>
      <c r="BF50" s="1861"/>
      <c r="BG50" s="1861"/>
      <c r="BH50" s="1861"/>
      <c r="BI50" s="1861"/>
      <c r="BJ50" s="1861"/>
      <c r="BK50" s="1861"/>
    </row>
    <row r="51" spans="1:63" ht="12" customHeight="1">
      <c r="A51" s="324"/>
      <c r="B51" s="937"/>
      <c r="C51" s="934" t="s">
        <v>115</v>
      </c>
      <c r="D51" s="1120" t="s">
        <v>114</v>
      </c>
      <c r="E51" s="937" t="s">
        <v>2025</v>
      </c>
      <c r="F51" s="938"/>
      <c r="G51" s="938"/>
      <c r="H51" s="938"/>
      <c r="I51" s="938"/>
      <c r="J51" s="938"/>
      <c r="K51" s="938"/>
      <c r="L51" s="938"/>
      <c r="M51" s="938"/>
      <c r="N51" s="938"/>
      <c r="O51" s="938"/>
      <c r="P51" s="938"/>
      <c r="Q51" s="938"/>
      <c r="R51" s="938"/>
      <c r="S51" s="938"/>
      <c r="T51" s="938"/>
      <c r="U51" s="938"/>
      <c r="V51" s="938"/>
      <c r="W51" s="938"/>
      <c r="X51" s="331"/>
      <c r="Y51" s="327"/>
      <c r="Z51" s="327"/>
      <c r="AA51" s="327"/>
      <c r="AB51" s="327"/>
      <c r="AC51" s="327"/>
      <c r="AD51" s="327"/>
      <c r="AE51" s="327"/>
      <c r="AF51" s="327"/>
      <c r="AG51" s="327"/>
      <c r="AH51" s="336"/>
      <c r="AJ51" s="1861"/>
      <c r="AK51" s="1861"/>
      <c r="AL51" s="1861"/>
      <c r="AM51" s="1861"/>
      <c r="AN51" s="1861"/>
      <c r="AO51" s="1861"/>
      <c r="AP51" s="1861"/>
      <c r="AQ51" s="1861"/>
      <c r="AR51" s="1861"/>
      <c r="AS51" s="1861"/>
      <c r="AT51" s="1861"/>
      <c r="AU51" s="1861"/>
      <c r="AV51" s="1861"/>
      <c r="AW51" s="1861"/>
      <c r="AX51" s="1861"/>
      <c r="AY51" s="1861"/>
      <c r="AZ51" s="1861"/>
      <c r="BA51" s="1861"/>
      <c r="BB51" s="1861"/>
      <c r="BC51" s="1861"/>
      <c r="BD51" s="1861"/>
      <c r="BE51" s="1861"/>
      <c r="BF51" s="1861"/>
      <c r="BG51" s="1861"/>
      <c r="BH51" s="1861"/>
      <c r="BI51" s="1861"/>
      <c r="BJ51" s="1861"/>
      <c r="BK51" s="1861"/>
    </row>
    <row r="52" spans="1:63" ht="12" customHeight="1">
      <c r="A52" s="324"/>
      <c r="B52" s="938"/>
      <c r="C52" s="938"/>
      <c r="D52" s="938"/>
      <c r="E52" s="938"/>
      <c r="F52" s="938"/>
      <c r="G52" s="938"/>
      <c r="H52" s="938"/>
      <c r="I52" s="938"/>
      <c r="J52" s="938"/>
      <c r="K52" s="938"/>
      <c r="L52" s="938"/>
      <c r="M52" s="1131" t="s">
        <v>134</v>
      </c>
      <c r="N52" s="935" t="s">
        <v>32</v>
      </c>
      <c r="O52" s="935"/>
      <c r="P52" s="935"/>
      <c r="Q52" s="935"/>
      <c r="R52" s="1131" t="s">
        <v>134</v>
      </c>
      <c r="S52" s="935" t="s">
        <v>34</v>
      </c>
      <c r="T52" s="935"/>
      <c r="U52" s="939"/>
      <c r="V52" s="938"/>
      <c r="W52" s="938"/>
      <c r="X52" s="331"/>
      <c r="Y52" s="327"/>
      <c r="Z52" s="327"/>
      <c r="AA52" s="327"/>
      <c r="AB52" s="327"/>
      <c r="AC52" s="327"/>
      <c r="AD52" s="327"/>
      <c r="AE52" s="327"/>
      <c r="AF52" s="327"/>
      <c r="AG52" s="327"/>
      <c r="AH52" s="336"/>
      <c r="AJ52" s="1861"/>
      <c r="AK52" s="1861"/>
      <c r="AL52" s="1861"/>
      <c r="AM52" s="1861"/>
      <c r="AN52" s="1861"/>
      <c r="AO52" s="1861"/>
      <c r="AP52" s="1861"/>
      <c r="AQ52" s="1861"/>
      <c r="AR52" s="1861"/>
      <c r="AS52" s="1861"/>
      <c r="AT52" s="1861"/>
      <c r="AU52" s="1861"/>
      <c r="AV52" s="1861"/>
      <c r="AW52" s="1861"/>
      <c r="AX52" s="1861"/>
      <c r="AY52" s="1861"/>
      <c r="AZ52" s="1861"/>
      <c r="BA52" s="1861"/>
      <c r="BB52" s="1861"/>
      <c r="BC52" s="1861"/>
      <c r="BD52" s="1861"/>
      <c r="BE52" s="1861"/>
      <c r="BF52" s="1861"/>
      <c r="BG52" s="1861"/>
      <c r="BH52" s="1861"/>
      <c r="BI52" s="1861"/>
      <c r="BJ52" s="1861"/>
      <c r="BK52" s="1861"/>
    </row>
    <row r="53" spans="1:63" ht="15" customHeight="1">
      <c r="A53" s="324"/>
      <c r="B53" s="938"/>
      <c r="C53" s="938"/>
      <c r="D53" s="938"/>
      <c r="E53" s="938"/>
      <c r="F53" s="938"/>
      <c r="G53" s="938"/>
      <c r="H53" s="938"/>
      <c r="I53" s="938"/>
      <c r="J53" s="938"/>
      <c r="K53" s="938"/>
      <c r="L53" s="938"/>
      <c r="M53" s="938"/>
      <c r="N53" s="938"/>
      <c r="O53" s="938"/>
      <c r="P53" s="938"/>
      <c r="Q53" s="938"/>
      <c r="R53" s="938"/>
      <c r="S53" s="938"/>
      <c r="T53" s="938"/>
      <c r="U53" s="938"/>
      <c r="V53" s="938"/>
      <c r="W53" s="938"/>
      <c r="X53" s="331"/>
      <c r="Y53" s="327"/>
      <c r="Z53" s="327"/>
      <c r="AA53" s="327"/>
      <c r="AB53" s="327"/>
      <c r="AC53" s="327"/>
      <c r="AD53" s="327"/>
      <c r="AE53" s="327"/>
      <c r="AF53" s="327"/>
      <c r="AG53" s="327"/>
      <c r="AH53" s="336"/>
      <c r="AJ53" s="1861"/>
      <c r="AK53" s="1861"/>
      <c r="AL53" s="1861"/>
      <c r="AM53" s="1861"/>
      <c r="AN53" s="1861"/>
      <c r="AO53" s="1861"/>
      <c r="AP53" s="1861"/>
      <c r="AQ53" s="1861"/>
      <c r="AR53" s="1861"/>
      <c r="AS53" s="1861"/>
      <c r="AT53" s="1861"/>
      <c r="AU53" s="1861"/>
      <c r="AV53" s="1861"/>
      <c r="AW53" s="1861"/>
      <c r="AX53" s="1861"/>
      <c r="AY53" s="1861"/>
      <c r="AZ53" s="1861"/>
      <c r="BA53" s="1861"/>
      <c r="BB53" s="1861"/>
      <c r="BC53" s="1861"/>
      <c r="BD53" s="1861"/>
      <c r="BE53" s="1861"/>
      <c r="BF53" s="1861"/>
      <c r="BG53" s="1861"/>
      <c r="BH53" s="1861"/>
      <c r="BI53" s="1861"/>
      <c r="BJ53" s="1861"/>
      <c r="BK53" s="1861"/>
    </row>
    <row r="54" spans="1:63" ht="12" customHeight="1">
      <c r="A54" s="324"/>
      <c r="B54" s="938"/>
      <c r="C54" s="938"/>
      <c r="D54" s="937" t="s">
        <v>97</v>
      </c>
      <c r="E54" s="937" t="s">
        <v>2026</v>
      </c>
      <c r="F54" s="938"/>
      <c r="G54" s="938"/>
      <c r="H54" s="938"/>
      <c r="I54" s="938"/>
      <c r="J54" s="938"/>
      <c r="K54" s="938"/>
      <c r="L54" s="938"/>
      <c r="M54" s="938"/>
      <c r="N54" s="938"/>
      <c r="O54" s="1848"/>
      <c r="P54" s="1848"/>
      <c r="Q54" s="950"/>
      <c r="R54" s="943" t="s">
        <v>25</v>
      </c>
      <c r="S54" s="950"/>
      <c r="T54" s="943" t="s">
        <v>1201</v>
      </c>
      <c r="U54" s="950"/>
      <c r="V54" s="943" t="s">
        <v>2027</v>
      </c>
      <c r="W54" s="943"/>
      <c r="X54" s="331"/>
      <c r="Y54" s="327"/>
      <c r="Z54" s="327"/>
      <c r="AA54" s="327"/>
      <c r="AB54" s="327"/>
      <c r="AC54" s="327"/>
      <c r="AD54" s="327"/>
      <c r="AE54" s="327"/>
      <c r="AF54" s="327"/>
      <c r="AG54" s="327"/>
      <c r="AH54" s="336"/>
      <c r="AJ54" s="1861"/>
      <c r="AK54" s="1861"/>
      <c r="AL54" s="1861"/>
      <c r="AM54" s="1861"/>
      <c r="AN54" s="1861"/>
      <c r="AO54" s="1861"/>
      <c r="AP54" s="1861"/>
      <c r="AQ54" s="1861"/>
      <c r="AR54" s="1861"/>
      <c r="AS54" s="1861"/>
      <c r="AT54" s="1861"/>
      <c r="AU54" s="1861"/>
      <c r="AV54" s="1861"/>
      <c r="AW54" s="1861"/>
      <c r="AX54" s="1861"/>
      <c r="AY54" s="1861"/>
      <c r="AZ54" s="1861"/>
      <c r="BA54" s="1861"/>
      <c r="BB54" s="1861"/>
      <c r="BC54" s="1861"/>
      <c r="BD54" s="1861"/>
      <c r="BE54" s="1861"/>
      <c r="BF54" s="1861"/>
      <c r="BG54" s="1861"/>
      <c r="BH54" s="1861"/>
      <c r="BI54" s="1861"/>
      <c r="BJ54" s="1861"/>
      <c r="BK54" s="1861"/>
    </row>
    <row r="55" spans="1:63" ht="12" customHeight="1">
      <c r="A55" s="324"/>
      <c r="B55" s="938"/>
      <c r="C55" s="938"/>
      <c r="D55" s="937"/>
      <c r="E55" s="937"/>
      <c r="F55" s="938"/>
      <c r="G55" s="938"/>
      <c r="H55" s="938"/>
      <c r="I55" s="938"/>
      <c r="J55" s="938"/>
      <c r="K55" s="938"/>
      <c r="L55" s="938"/>
      <c r="M55" s="938"/>
      <c r="N55" s="938"/>
      <c r="O55" s="938"/>
      <c r="P55" s="938"/>
      <c r="Q55" s="938"/>
      <c r="R55" s="938"/>
      <c r="S55" s="938"/>
      <c r="T55" s="938"/>
      <c r="U55" s="938"/>
      <c r="V55" s="938"/>
      <c r="W55" s="938"/>
      <c r="X55" s="331"/>
      <c r="Y55" s="327"/>
      <c r="Z55" s="327"/>
      <c r="AA55" s="327"/>
      <c r="AB55" s="327"/>
      <c r="AC55" s="327"/>
      <c r="AD55" s="327"/>
      <c r="AE55" s="327"/>
      <c r="AF55" s="327"/>
      <c r="AG55" s="327"/>
      <c r="AH55" s="336"/>
      <c r="AJ55" s="1861"/>
      <c r="AK55" s="1861"/>
      <c r="AL55" s="1861"/>
      <c r="AM55" s="1861"/>
      <c r="AN55" s="1861"/>
      <c r="AO55" s="1861"/>
      <c r="AP55" s="1861"/>
      <c r="AQ55" s="1861"/>
      <c r="AR55" s="1861"/>
      <c r="AS55" s="1861"/>
      <c r="AT55" s="1861"/>
      <c r="AU55" s="1861"/>
      <c r="AV55" s="1861"/>
      <c r="AW55" s="1861"/>
      <c r="AX55" s="1861"/>
      <c r="AY55" s="1861"/>
      <c r="AZ55" s="1861"/>
      <c r="BA55" s="1861"/>
      <c r="BB55" s="1861"/>
      <c r="BC55" s="1861"/>
      <c r="BD55" s="1861"/>
      <c r="BE55" s="1861"/>
      <c r="BF55" s="1861"/>
      <c r="BG55" s="1861"/>
      <c r="BH55" s="1861"/>
      <c r="BI55" s="1861"/>
      <c r="BJ55" s="1861"/>
      <c r="BK55" s="1861"/>
    </row>
    <row r="56" spans="1:63" ht="12" customHeight="1">
      <c r="A56" s="324"/>
      <c r="B56" s="938"/>
      <c r="C56" s="938"/>
      <c r="D56" s="937" t="s">
        <v>97</v>
      </c>
      <c r="E56" s="937" t="s">
        <v>2028</v>
      </c>
      <c r="F56" s="938"/>
      <c r="G56" s="938"/>
      <c r="H56" s="938"/>
      <c r="I56" s="938"/>
      <c r="J56" s="938"/>
      <c r="K56" s="938"/>
      <c r="L56" s="938"/>
      <c r="M56" s="938"/>
      <c r="N56" s="938"/>
      <c r="O56" s="938"/>
      <c r="P56" s="938"/>
      <c r="Q56" s="938"/>
      <c r="R56" s="938"/>
      <c r="S56" s="938"/>
      <c r="T56" s="938"/>
      <c r="U56" s="938"/>
      <c r="V56" s="938"/>
      <c r="W56" s="938"/>
      <c r="X56" s="331"/>
      <c r="Y56" s="327"/>
      <c r="Z56" s="327"/>
      <c r="AA56" s="327"/>
      <c r="AB56" s="327"/>
      <c r="AC56" s="327"/>
      <c r="AD56" s="327"/>
      <c r="AE56" s="327"/>
      <c r="AF56" s="327"/>
      <c r="AG56" s="327"/>
      <c r="AH56" s="336"/>
    </row>
    <row r="57" spans="1:63" ht="12" customHeight="1">
      <c r="A57" s="324"/>
      <c r="B57" s="938"/>
      <c r="C57" s="938"/>
      <c r="D57" s="1818"/>
      <c r="E57" s="1819"/>
      <c r="F57" s="1819"/>
      <c r="G57" s="1819"/>
      <c r="H57" s="1819"/>
      <c r="I57" s="1819"/>
      <c r="J57" s="1819"/>
      <c r="K57" s="1819"/>
      <c r="L57" s="1819"/>
      <c r="M57" s="1819"/>
      <c r="N57" s="1819"/>
      <c r="O57" s="1819"/>
      <c r="P57" s="1819"/>
      <c r="Q57" s="1819"/>
      <c r="R57" s="1819"/>
      <c r="S57" s="1819"/>
      <c r="T57" s="1819"/>
      <c r="U57" s="1819"/>
      <c r="V57" s="1819"/>
      <c r="W57" s="1820"/>
      <c r="X57" s="327"/>
      <c r="Y57" s="324"/>
      <c r="Z57" s="327"/>
      <c r="AA57" s="327"/>
      <c r="AB57" s="327"/>
      <c r="AC57" s="327"/>
      <c r="AD57" s="327"/>
      <c r="AE57" s="327"/>
      <c r="AF57" s="327"/>
      <c r="AG57" s="327"/>
      <c r="AH57" s="336"/>
    </row>
    <row r="58" spans="1:63" ht="12" customHeight="1">
      <c r="A58" s="324"/>
      <c r="B58" s="938"/>
      <c r="C58" s="938"/>
      <c r="D58" s="1821"/>
      <c r="E58" s="1822"/>
      <c r="F58" s="1822"/>
      <c r="G58" s="1822"/>
      <c r="H58" s="1822"/>
      <c r="I58" s="1822"/>
      <c r="J58" s="1822"/>
      <c r="K58" s="1822"/>
      <c r="L58" s="1822"/>
      <c r="M58" s="1822"/>
      <c r="N58" s="1822"/>
      <c r="O58" s="1822"/>
      <c r="P58" s="1822"/>
      <c r="Q58" s="1822"/>
      <c r="R58" s="1822"/>
      <c r="S58" s="1822"/>
      <c r="T58" s="1822"/>
      <c r="U58" s="1822"/>
      <c r="V58" s="1822"/>
      <c r="W58" s="1823"/>
      <c r="X58" s="327"/>
      <c r="Y58" s="324"/>
      <c r="Z58" s="327"/>
      <c r="AA58" s="327"/>
      <c r="AB58" s="327"/>
      <c r="AC58" s="327"/>
      <c r="AD58" s="327"/>
      <c r="AE58" s="327"/>
      <c r="AF58" s="327"/>
      <c r="AG58" s="327"/>
      <c r="AH58" s="336"/>
    </row>
    <row r="59" spans="1:63" ht="12" customHeight="1">
      <c r="A59" s="324"/>
      <c r="B59" s="938"/>
      <c r="C59" s="938"/>
      <c r="D59" s="1824"/>
      <c r="E59" s="1825"/>
      <c r="F59" s="1825"/>
      <c r="G59" s="1825"/>
      <c r="H59" s="1825"/>
      <c r="I59" s="1825"/>
      <c r="J59" s="1825"/>
      <c r="K59" s="1825"/>
      <c r="L59" s="1825"/>
      <c r="M59" s="1825"/>
      <c r="N59" s="1825"/>
      <c r="O59" s="1825"/>
      <c r="P59" s="1825"/>
      <c r="Q59" s="1825"/>
      <c r="R59" s="1825"/>
      <c r="S59" s="1825"/>
      <c r="T59" s="1825"/>
      <c r="U59" s="1825"/>
      <c r="V59" s="1825"/>
      <c r="W59" s="1826"/>
      <c r="X59" s="327"/>
      <c r="Y59" s="324"/>
      <c r="Z59" s="327"/>
      <c r="AA59" s="327"/>
      <c r="AB59" s="327"/>
      <c r="AC59" s="327"/>
      <c r="AD59" s="327"/>
      <c r="AE59" s="327"/>
      <c r="AF59" s="327"/>
      <c r="AG59" s="327"/>
      <c r="AH59" s="336"/>
    </row>
    <row r="60" spans="1:63" ht="12" customHeight="1">
      <c r="A60" s="324"/>
      <c r="B60" s="327"/>
      <c r="C60" s="327"/>
      <c r="D60" s="337"/>
      <c r="E60" s="337"/>
      <c r="F60" s="337"/>
      <c r="G60" s="337"/>
      <c r="H60" s="337"/>
      <c r="I60" s="337"/>
      <c r="J60" s="337"/>
      <c r="K60" s="337"/>
      <c r="L60" s="337"/>
      <c r="M60" s="337"/>
      <c r="N60" s="337"/>
      <c r="O60" s="337"/>
      <c r="P60" s="337"/>
      <c r="Q60" s="337"/>
      <c r="R60" s="337"/>
      <c r="S60" s="337"/>
      <c r="T60" s="337"/>
      <c r="U60" s="337"/>
      <c r="V60" s="337"/>
      <c r="W60" s="337"/>
      <c r="X60" s="327"/>
      <c r="Y60" s="324"/>
      <c r="Z60" s="327"/>
      <c r="AA60" s="327"/>
      <c r="AB60" s="327"/>
      <c r="AC60" s="327"/>
      <c r="AD60" s="327"/>
      <c r="AE60" s="327"/>
      <c r="AF60" s="327"/>
      <c r="AG60" s="327"/>
      <c r="AH60" s="336"/>
    </row>
    <row r="61" spans="1:63" ht="13.5">
      <c r="A61" s="338"/>
      <c r="B61" s="339"/>
      <c r="C61" s="339"/>
      <c r="D61" s="340"/>
      <c r="E61" s="340"/>
      <c r="F61" s="340"/>
      <c r="G61" s="340"/>
      <c r="H61" s="341"/>
      <c r="I61" s="341"/>
      <c r="J61" s="341"/>
      <c r="K61" s="341"/>
      <c r="L61" s="341"/>
      <c r="M61" s="341"/>
      <c r="N61" s="341"/>
      <c r="O61" s="341"/>
      <c r="P61" s="341"/>
      <c r="Q61" s="341"/>
      <c r="R61" s="341"/>
      <c r="S61" s="341"/>
      <c r="T61" s="341"/>
      <c r="U61" s="341"/>
      <c r="V61" s="341"/>
      <c r="W61" s="341"/>
      <c r="X61" s="342"/>
      <c r="Y61" s="338"/>
      <c r="Z61" s="339"/>
      <c r="AA61" s="339"/>
      <c r="AB61" s="339"/>
      <c r="AC61" s="339"/>
      <c r="AD61" s="339"/>
      <c r="AE61" s="339"/>
      <c r="AF61" s="339"/>
      <c r="AG61" s="339"/>
      <c r="AH61" s="343"/>
    </row>
  </sheetData>
  <mergeCells count="21">
    <mergeCell ref="AJ26:BK29"/>
    <mergeCell ref="AJ41:BK55"/>
    <mergeCell ref="Y17:AH21"/>
    <mergeCell ref="Y13:AH16"/>
    <mergeCell ref="Y7:AH12"/>
    <mergeCell ref="AJ6:BK8"/>
    <mergeCell ref="AJ10:BJ12"/>
    <mergeCell ref="A1:X1"/>
    <mergeCell ref="Y1:AH1"/>
    <mergeCell ref="D22:W24"/>
    <mergeCell ref="D31:G33"/>
    <mergeCell ref="H31:AG33"/>
    <mergeCell ref="Y26:AH28"/>
    <mergeCell ref="Y22:AH25"/>
    <mergeCell ref="D57:W59"/>
    <mergeCell ref="D34:G36"/>
    <mergeCell ref="H34:AG36"/>
    <mergeCell ref="D37:G39"/>
    <mergeCell ref="H37:AG39"/>
    <mergeCell ref="Y41:AH42"/>
    <mergeCell ref="O54:P54"/>
  </mergeCells>
  <phoneticPr fontId="1"/>
  <dataValidations count="1">
    <dataValidation type="list" allowBlank="1" showInputMessage="1" showErrorMessage="1" sqref="M7 R11 M16 R16 M19 R19 M27 R27 M42 R42 M45 R45 M49 R49 M52 R52 R7 M11 M4 R4">
      <formula1>"□,■"</formula1>
    </dataValidation>
  </dataValidations>
  <pageMargins left="0.70866141732283472" right="0.70866141732283472" top="0.74803149606299213" bottom="0.74803149606299213" header="0.31496062992125984" footer="0.31496062992125984"/>
  <pageSetup paperSize="9" scale="99" orientation="portrait" cellComments="asDisplayed"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K59"/>
  <sheetViews>
    <sheetView view="pageBreakPreview" zoomScaleNormal="100" zoomScaleSheetLayoutView="100" workbookViewId="0">
      <selection sqref="A1:X1"/>
    </sheetView>
  </sheetViews>
  <sheetFormatPr defaultColWidth="2.625" defaultRowHeight="12"/>
  <cols>
    <col min="1" max="33" width="2.625" style="129"/>
    <col min="34" max="34" width="2.625" style="344"/>
    <col min="35" max="36" width="2.625" style="129"/>
    <col min="37" max="37" width="2.625" style="46" hidden="1" customWidth="1"/>
    <col min="38" max="16384" width="2.625" style="129"/>
  </cols>
  <sheetData>
    <row r="1" spans="1:63" s="121" customFormat="1"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4"/>
      <c r="AI1" s="208"/>
    </row>
    <row r="2" spans="1:63" ht="3.95" customHeight="1">
      <c r="A2" s="139"/>
      <c r="B2" s="47"/>
      <c r="C2" s="47"/>
      <c r="D2" s="47"/>
      <c r="E2" s="47"/>
      <c r="F2" s="47"/>
      <c r="G2" s="47"/>
      <c r="H2" s="47"/>
      <c r="I2" s="47"/>
      <c r="J2" s="47"/>
      <c r="K2" s="47"/>
      <c r="L2" s="47"/>
      <c r="M2" s="47"/>
      <c r="N2" s="47"/>
      <c r="O2" s="47"/>
      <c r="P2" s="47"/>
      <c r="Q2" s="47"/>
      <c r="R2" s="47"/>
      <c r="S2" s="47"/>
      <c r="T2" s="47"/>
      <c r="U2" s="47"/>
      <c r="V2" s="47"/>
      <c r="W2" s="47"/>
      <c r="X2" s="47"/>
      <c r="Y2" s="321"/>
      <c r="Z2" s="322"/>
      <c r="AA2" s="322"/>
      <c r="AB2" s="322"/>
      <c r="AC2" s="322"/>
      <c r="AD2" s="322"/>
      <c r="AE2" s="322"/>
      <c r="AF2" s="322"/>
      <c r="AG2" s="322"/>
      <c r="AH2" s="323"/>
      <c r="AK2" s="46" t="s">
        <v>748</v>
      </c>
    </row>
    <row r="3" spans="1:63" ht="12" customHeight="1">
      <c r="A3" s="324"/>
      <c r="B3" s="327"/>
      <c r="C3" s="327"/>
      <c r="D3" s="327"/>
      <c r="E3" s="327"/>
      <c r="F3" s="327"/>
      <c r="G3" s="327"/>
      <c r="H3" s="327"/>
      <c r="I3" s="327"/>
      <c r="J3" s="327"/>
      <c r="K3" s="327"/>
      <c r="L3" s="327"/>
      <c r="M3" s="327"/>
      <c r="N3" s="327"/>
      <c r="O3" s="327"/>
      <c r="P3" s="327"/>
      <c r="Q3" s="327"/>
      <c r="R3" s="327"/>
      <c r="S3" s="327"/>
      <c r="T3" s="327"/>
      <c r="U3" s="327"/>
      <c r="V3" s="327"/>
      <c r="W3" s="327"/>
      <c r="X3" s="327"/>
      <c r="Y3" s="324"/>
      <c r="Z3" s="327"/>
      <c r="AA3" s="327"/>
      <c r="AB3" s="327"/>
      <c r="AC3" s="327"/>
      <c r="AD3" s="327"/>
      <c r="AE3" s="327"/>
      <c r="AF3" s="327"/>
      <c r="AG3" s="327"/>
      <c r="AH3" s="331"/>
    </row>
    <row r="4" spans="1:63" ht="15" customHeight="1">
      <c r="A4" s="324"/>
      <c r="B4" s="326" t="s">
        <v>2392</v>
      </c>
      <c r="C4" s="325"/>
      <c r="D4" s="327" t="s">
        <v>2388</v>
      </c>
      <c r="E4" s="327"/>
      <c r="F4" s="327"/>
      <c r="G4" s="327"/>
      <c r="H4" s="327"/>
      <c r="I4" s="327"/>
      <c r="J4" s="327"/>
      <c r="K4" s="327"/>
      <c r="L4" s="327"/>
      <c r="M4" s="327"/>
      <c r="N4" s="327"/>
      <c r="O4" s="327"/>
      <c r="P4" s="327"/>
      <c r="Q4" s="327"/>
      <c r="R4" s="327"/>
      <c r="S4" s="327"/>
      <c r="T4" s="327"/>
      <c r="U4" s="327"/>
      <c r="V4" s="327"/>
      <c r="W4" s="327"/>
      <c r="X4" s="327"/>
      <c r="Y4" s="1871" t="s">
        <v>2358</v>
      </c>
      <c r="Z4" s="1872"/>
      <c r="AA4" s="1872"/>
      <c r="AB4" s="1872"/>
      <c r="AC4" s="1872"/>
      <c r="AD4" s="1872"/>
      <c r="AE4" s="1872"/>
      <c r="AF4" s="1872"/>
      <c r="AG4" s="1872"/>
      <c r="AH4" s="1873"/>
      <c r="AI4" s="125"/>
      <c r="AJ4" s="1543"/>
      <c r="AK4" s="1543"/>
      <c r="AL4" s="1543"/>
      <c r="AM4" s="1543"/>
      <c r="AN4" s="1543"/>
      <c r="AO4" s="1543"/>
      <c r="AP4" s="1543"/>
      <c r="AQ4" s="1543"/>
      <c r="AR4" s="1543"/>
      <c r="AS4" s="1543"/>
      <c r="AT4" s="1543"/>
      <c r="AU4" s="1543"/>
      <c r="AV4" s="1543"/>
      <c r="AW4" s="1543"/>
      <c r="AX4" s="1543"/>
      <c r="AY4" s="1543"/>
      <c r="AZ4" s="1543"/>
      <c r="BA4" s="1543"/>
      <c r="BB4" s="1543"/>
      <c r="BC4" s="1543"/>
      <c r="BD4" s="1543"/>
      <c r="BE4" s="1543"/>
      <c r="BF4" s="1543"/>
      <c r="BG4" s="1543"/>
      <c r="BH4" s="1543"/>
      <c r="BI4" s="1543"/>
      <c r="BJ4" s="1543"/>
      <c r="BK4" s="1543"/>
    </row>
    <row r="5" spans="1:63" ht="15" customHeight="1">
      <c r="A5" s="324"/>
      <c r="B5" s="327"/>
      <c r="D5" s="327" t="s">
        <v>2389</v>
      </c>
      <c r="E5" s="327"/>
      <c r="F5" s="327"/>
      <c r="G5" s="327"/>
      <c r="H5" s="327"/>
      <c r="I5" s="327"/>
      <c r="J5" s="327"/>
      <c r="K5" s="327"/>
      <c r="L5" s="327"/>
      <c r="M5" s="327"/>
      <c r="N5" s="327"/>
      <c r="O5" s="327"/>
      <c r="P5" s="327"/>
      <c r="Q5" s="327"/>
      <c r="R5" s="327"/>
      <c r="S5" s="327"/>
      <c r="T5" s="327"/>
      <c r="U5" s="327"/>
      <c r="V5" s="327"/>
      <c r="W5" s="327"/>
      <c r="X5" s="327"/>
      <c r="Y5" s="1871"/>
      <c r="Z5" s="1872"/>
      <c r="AA5" s="1872"/>
      <c r="AB5" s="1872"/>
      <c r="AC5" s="1872"/>
      <c r="AD5" s="1872"/>
      <c r="AE5" s="1872"/>
      <c r="AF5" s="1872"/>
      <c r="AG5" s="1872"/>
      <c r="AH5" s="1873"/>
      <c r="AJ5" s="1543"/>
      <c r="AK5" s="1543"/>
      <c r="AL5" s="1543"/>
      <c r="AM5" s="1543"/>
      <c r="AN5" s="1543"/>
      <c r="AO5" s="1543"/>
      <c r="AP5" s="1543"/>
      <c r="AQ5" s="1543"/>
      <c r="AR5" s="1543"/>
      <c r="AS5" s="1543"/>
      <c r="AT5" s="1543"/>
      <c r="AU5" s="1543"/>
      <c r="AV5" s="1543"/>
      <c r="AW5" s="1543"/>
      <c r="AX5" s="1543"/>
      <c r="AY5" s="1543"/>
      <c r="AZ5" s="1543"/>
      <c r="BA5" s="1543"/>
      <c r="BB5" s="1543"/>
      <c r="BC5" s="1543"/>
      <c r="BD5" s="1543"/>
      <c r="BE5" s="1543"/>
      <c r="BF5" s="1543"/>
      <c r="BG5" s="1543"/>
      <c r="BH5" s="1543"/>
      <c r="BI5" s="1543"/>
      <c r="BJ5" s="1543"/>
      <c r="BK5" s="1543"/>
    </row>
    <row r="6" spans="1:63" ht="15" customHeight="1">
      <c r="A6" s="324"/>
      <c r="B6" s="327"/>
      <c r="D6" s="327" t="s">
        <v>2390</v>
      </c>
      <c r="E6" s="327"/>
      <c r="F6" s="327"/>
      <c r="G6" s="327"/>
      <c r="H6" s="327"/>
      <c r="I6" s="327"/>
      <c r="J6" s="327"/>
      <c r="K6" s="327"/>
      <c r="L6" s="327"/>
      <c r="M6" s="327"/>
      <c r="N6" s="327"/>
      <c r="O6" s="327"/>
      <c r="P6" s="327"/>
      <c r="Q6" s="327"/>
      <c r="R6" s="327"/>
      <c r="S6" s="327"/>
      <c r="T6" s="327"/>
      <c r="U6" s="327"/>
      <c r="V6" s="327"/>
      <c r="W6" s="327"/>
      <c r="X6" s="327"/>
      <c r="Y6" s="1871"/>
      <c r="Z6" s="1872"/>
      <c r="AA6" s="1872"/>
      <c r="AB6" s="1872"/>
      <c r="AC6" s="1872"/>
      <c r="AD6" s="1872"/>
      <c r="AE6" s="1872"/>
      <c r="AF6" s="1872"/>
      <c r="AG6" s="1872"/>
      <c r="AH6" s="1873"/>
      <c r="AJ6" s="1543"/>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3"/>
      <c r="BG6" s="1543"/>
      <c r="BH6" s="1543"/>
      <c r="BI6" s="1543"/>
      <c r="BJ6" s="1543"/>
      <c r="BK6" s="1543"/>
    </row>
    <row r="7" spans="1:63" ht="15" customHeight="1">
      <c r="A7" s="324"/>
      <c r="B7" s="327"/>
      <c r="D7" s="327" t="s">
        <v>2391</v>
      </c>
      <c r="E7" s="327"/>
      <c r="F7" s="327"/>
      <c r="G7" s="327"/>
      <c r="H7" s="327"/>
      <c r="I7" s="327"/>
      <c r="J7" s="327"/>
      <c r="K7" s="327"/>
      <c r="L7" s="327"/>
      <c r="M7" s="327"/>
      <c r="N7" s="327"/>
      <c r="O7" s="327"/>
      <c r="P7" s="327"/>
      <c r="Q7" s="327"/>
      <c r="R7" s="327"/>
      <c r="S7" s="327"/>
      <c r="T7" s="327"/>
      <c r="U7" s="327"/>
      <c r="V7" s="327"/>
      <c r="W7" s="327"/>
      <c r="X7" s="327"/>
      <c r="Y7" s="1871"/>
      <c r="Z7" s="1872"/>
      <c r="AA7" s="1872"/>
      <c r="AB7" s="1872"/>
      <c r="AC7" s="1872"/>
      <c r="AD7" s="1872"/>
      <c r="AE7" s="1872"/>
      <c r="AF7" s="1872"/>
      <c r="AG7" s="1872"/>
      <c r="AH7" s="1873"/>
      <c r="AJ7" s="1543"/>
      <c r="AK7" s="1543"/>
      <c r="AL7" s="1543"/>
      <c r="AM7" s="1543"/>
      <c r="AN7" s="1543"/>
      <c r="AO7" s="1543"/>
      <c r="AP7" s="1543"/>
      <c r="AQ7" s="1543"/>
      <c r="AR7" s="1543"/>
      <c r="AS7" s="1543"/>
      <c r="AT7" s="1543"/>
      <c r="AU7" s="1543"/>
      <c r="AV7" s="1543"/>
      <c r="AW7" s="1543"/>
      <c r="AX7" s="1543"/>
      <c r="AY7" s="1543"/>
      <c r="AZ7" s="1543"/>
      <c r="BA7" s="1543"/>
      <c r="BB7" s="1543"/>
      <c r="BC7" s="1543"/>
      <c r="BD7" s="1543"/>
      <c r="BE7" s="1543"/>
      <c r="BF7" s="1543"/>
      <c r="BG7" s="1543"/>
      <c r="BH7" s="1543"/>
      <c r="BI7" s="1543"/>
      <c r="BJ7" s="1543"/>
      <c r="BK7" s="1543"/>
    </row>
    <row r="8" spans="1:63" ht="15" customHeight="1">
      <c r="A8" s="324"/>
      <c r="B8" s="327"/>
      <c r="C8" s="327"/>
      <c r="D8" s="327"/>
      <c r="E8" s="327"/>
      <c r="F8" s="327"/>
      <c r="G8" s="327"/>
      <c r="H8" s="327"/>
      <c r="I8" s="327"/>
      <c r="J8" s="327"/>
      <c r="K8" s="327"/>
      <c r="L8" s="327"/>
      <c r="M8" s="773" t="s">
        <v>134</v>
      </c>
      <c r="N8" s="330" t="s">
        <v>2013</v>
      </c>
      <c r="O8" s="330"/>
      <c r="P8" s="330"/>
      <c r="Q8" s="330"/>
      <c r="R8" s="773" t="s">
        <v>134</v>
      </c>
      <c r="S8" s="330" t="s">
        <v>2014</v>
      </c>
      <c r="T8" s="330"/>
      <c r="U8" s="328"/>
      <c r="V8" s="327"/>
      <c r="W8" s="327"/>
      <c r="X8" s="327"/>
      <c r="Y8" s="1871"/>
      <c r="Z8" s="1872"/>
      <c r="AA8" s="1872"/>
      <c r="AB8" s="1872"/>
      <c r="AC8" s="1872"/>
      <c r="AD8" s="1872"/>
      <c r="AE8" s="1872"/>
      <c r="AF8" s="1872"/>
      <c r="AG8" s="1872"/>
      <c r="AH8" s="1873"/>
      <c r="AJ8" s="1543"/>
      <c r="AK8" s="1543"/>
      <c r="AL8" s="1543"/>
      <c r="AM8" s="1543"/>
      <c r="AN8" s="1543"/>
      <c r="AO8" s="1543"/>
      <c r="AP8" s="1543"/>
      <c r="AQ8" s="1543"/>
      <c r="AR8" s="1543"/>
      <c r="AS8" s="1543"/>
      <c r="AT8" s="1543"/>
      <c r="AU8" s="1543"/>
      <c r="AV8" s="1543"/>
      <c r="AW8" s="1543"/>
      <c r="AX8" s="1543"/>
      <c r="AY8" s="1543"/>
      <c r="AZ8" s="1543"/>
      <c r="BA8" s="1543"/>
      <c r="BB8" s="1543"/>
      <c r="BC8" s="1543"/>
      <c r="BD8" s="1543"/>
      <c r="BE8" s="1543"/>
      <c r="BF8" s="1543"/>
      <c r="BG8" s="1543"/>
      <c r="BH8" s="1543"/>
      <c r="BI8" s="1543"/>
      <c r="BJ8" s="1543"/>
      <c r="BK8" s="1543"/>
    </row>
    <row r="9" spans="1:63" ht="12" customHeight="1">
      <c r="A9" s="324"/>
      <c r="B9" s="327"/>
      <c r="C9" s="327"/>
      <c r="D9" s="327"/>
      <c r="E9" s="327"/>
      <c r="F9" s="327"/>
      <c r="G9" s="327"/>
      <c r="H9" s="327"/>
      <c r="I9" s="327"/>
      <c r="J9" s="327"/>
      <c r="K9" s="327"/>
      <c r="L9" s="327"/>
      <c r="M9" s="327"/>
      <c r="N9" s="327"/>
      <c r="O9" s="327"/>
      <c r="P9" s="327"/>
      <c r="Q9" s="327"/>
      <c r="R9" s="327"/>
      <c r="S9" s="327"/>
      <c r="T9" s="327"/>
      <c r="U9" s="327"/>
      <c r="V9" s="327"/>
      <c r="W9" s="327"/>
      <c r="X9" s="327"/>
      <c r="Y9" s="1871"/>
      <c r="Z9" s="1872"/>
      <c r="AA9" s="1872"/>
      <c r="AB9" s="1872"/>
      <c r="AC9" s="1872"/>
      <c r="AD9" s="1872"/>
      <c r="AE9" s="1872"/>
      <c r="AF9" s="1872"/>
      <c r="AG9" s="1872"/>
      <c r="AH9" s="1873"/>
      <c r="AJ9" s="1543"/>
      <c r="AK9" s="1543"/>
      <c r="AL9" s="1543"/>
      <c r="AM9" s="1543"/>
      <c r="AN9" s="1543"/>
      <c r="AO9" s="1543"/>
      <c r="AP9" s="1543"/>
      <c r="AQ9" s="1543"/>
      <c r="AR9" s="1543"/>
      <c r="AS9" s="1543"/>
      <c r="AT9" s="1543"/>
      <c r="AU9" s="1543"/>
      <c r="AV9" s="1543"/>
      <c r="AW9" s="1543"/>
      <c r="AX9" s="1543"/>
      <c r="AY9" s="1543"/>
      <c r="AZ9" s="1543"/>
      <c r="BA9" s="1543"/>
      <c r="BB9" s="1543"/>
      <c r="BC9" s="1543"/>
      <c r="BD9" s="1543"/>
      <c r="BE9" s="1543"/>
      <c r="BF9" s="1543"/>
      <c r="BG9" s="1543"/>
      <c r="BH9" s="1543"/>
      <c r="BI9" s="1543"/>
      <c r="BJ9" s="1543"/>
      <c r="BK9" s="1543"/>
    </row>
    <row r="10" spans="1:63" ht="12" customHeight="1">
      <c r="A10" s="324"/>
      <c r="B10" s="1874" t="s">
        <v>2359</v>
      </c>
      <c r="C10" s="1874"/>
      <c r="D10" s="327" t="s">
        <v>2029</v>
      </c>
      <c r="E10" s="327"/>
      <c r="F10" s="327"/>
      <c r="G10" s="327"/>
      <c r="H10" s="327"/>
      <c r="I10" s="327"/>
      <c r="J10" s="327"/>
      <c r="K10" s="327"/>
      <c r="L10" s="327"/>
      <c r="M10" s="327"/>
      <c r="N10" s="327"/>
      <c r="O10" s="327"/>
      <c r="P10" s="327"/>
      <c r="Q10" s="327"/>
      <c r="R10" s="327"/>
      <c r="S10" s="327"/>
      <c r="T10" s="327"/>
      <c r="U10" s="327"/>
      <c r="V10" s="327"/>
      <c r="W10" s="327"/>
      <c r="X10" s="327"/>
      <c r="Y10" s="776"/>
      <c r="Z10" s="777"/>
      <c r="AA10" s="777"/>
      <c r="AB10" s="777"/>
      <c r="AC10" s="777"/>
      <c r="AD10" s="777"/>
      <c r="AE10" s="777"/>
      <c r="AF10" s="777"/>
      <c r="AG10" s="777"/>
      <c r="AH10" s="778"/>
    </row>
    <row r="11" spans="1:63" ht="13.5">
      <c r="A11" s="345"/>
      <c r="B11" s="346"/>
      <c r="C11" s="327"/>
      <c r="D11" s="1827" t="s">
        <v>2030</v>
      </c>
      <c r="E11" s="1828"/>
      <c r="F11" s="1828"/>
      <c r="G11" s="1829"/>
      <c r="H11" s="347"/>
      <c r="I11" s="348"/>
      <c r="J11" s="348"/>
      <c r="K11" s="348"/>
      <c r="L11" s="348"/>
      <c r="M11" s="348"/>
      <c r="N11" s="348"/>
      <c r="O11" s="348"/>
      <c r="P11" s="348"/>
      <c r="Q11" s="348"/>
      <c r="R11" s="348"/>
      <c r="S11" s="348"/>
      <c r="T11" s="348"/>
      <c r="U11" s="348"/>
      <c r="V11" s="348"/>
      <c r="W11" s="348"/>
      <c r="X11" s="349"/>
      <c r="Y11" s="1871" t="s">
        <v>2037</v>
      </c>
      <c r="Z11" s="1872"/>
      <c r="AA11" s="1872"/>
      <c r="AB11" s="1872"/>
      <c r="AC11" s="1872"/>
      <c r="AD11" s="1872"/>
      <c r="AE11" s="1872"/>
      <c r="AF11" s="1872"/>
      <c r="AG11" s="1872"/>
      <c r="AH11" s="1873"/>
    </row>
    <row r="12" spans="1:63" ht="13.5">
      <c r="A12" s="345"/>
      <c r="B12" s="346"/>
      <c r="C12" s="346"/>
      <c r="D12" s="1830"/>
      <c r="E12" s="1831"/>
      <c r="F12" s="1831"/>
      <c r="G12" s="1832"/>
      <c r="H12" s="349"/>
      <c r="I12" s="773" t="s">
        <v>134</v>
      </c>
      <c r="J12" s="330" t="s">
        <v>2031</v>
      </c>
      <c r="K12" s="330"/>
      <c r="L12" s="330"/>
      <c r="M12" s="330"/>
      <c r="N12" s="350"/>
      <c r="O12" s="773" t="s">
        <v>134</v>
      </c>
      <c r="P12" s="330" t="s">
        <v>2032</v>
      </c>
      <c r="Q12" s="330"/>
      <c r="R12" s="351"/>
      <c r="S12" s="351"/>
      <c r="T12" s="773" t="s">
        <v>134</v>
      </c>
      <c r="U12" s="330" t="s">
        <v>2033</v>
      </c>
      <c r="V12" s="330"/>
      <c r="W12" s="352"/>
      <c r="X12" s="349"/>
      <c r="Y12" s="1871"/>
      <c r="Z12" s="1872"/>
      <c r="AA12" s="1872"/>
      <c r="AB12" s="1872"/>
      <c r="AC12" s="1872"/>
      <c r="AD12" s="1872"/>
      <c r="AE12" s="1872"/>
      <c r="AF12" s="1872"/>
      <c r="AG12" s="1872"/>
      <c r="AH12" s="1873"/>
    </row>
    <row r="13" spans="1:63" ht="13.5">
      <c r="A13" s="345"/>
      <c r="B13" s="346"/>
      <c r="C13" s="346"/>
      <c r="D13" s="1842"/>
      <c r="E13" s="1843"/>
      <c r="F13" s="1843"/>
      <c r="G13" s="1844"/>
      <c r="H13" s="353"/>
      <c r="I13" s="354"/>
      <c r="J13" s="354"/>
      <c r="K13" s="354"/>
      <c r="L13" s="354"/>
      <c r="M13" s="354"/>
      <c r="N13" s="354"/>
      <c r="O13" s="354"/>
      <c r="P13" s="354"/>
      <c r="Q13" s="354"/>
      <c r="R13" s="354"/>
      <c r="S13" s="354"/>
      <c r="T13" s="354"/>
      <c r="U13" s="354"/>
      <c r="V13" s="354"/>
      <c r="W13" s="354"/>
      <c r="X13" s="349"/>
      <c r="Y13" s="1871"/>
      <c r="Z13" s="1872"/>
      <c r="AA13" s="1872"/>
      <c r="AB13" s="1872"/>
      <c r="AC13" s="1872"/>
      <c r="AD13" s="1872"/>
      <c r="AE13" s="1872"/>
      <c r="AF13" s="1872"/>
      <c r="AG13" s="1872"/>
      <c r="AH13" s="1873"/>
    </row>
    <row r="14" spans="1:63" ht="13.5">
      <c r="A14" s="345"/>
      <c r="B14" s="346"/>
      <c r="C14" s="346"/>
      <c r="D14" s="1827" t="s">
        <v>2034</v>
      </c>
      <c r="E14" s="1828"/>
      <c r="F14" s="1828"/>
      <c r="G14" s="1829"/>
      <c r="H14" s="1833"/>
      <c r="I14" s="1834"/>
      <c r="J14" s="1834"/>
      <c r="K14" s="1834"/>
      <c r="L14" s="1834"/>
      <c r="M14" s="1834"/>
      <c r="N14" s="1834"/>
      <c r="O14" s="1834"/>
      <c r="P14" s="1834"/>
      <c r="Q14" s="1834"/>
      <c r="R14" s="1834"/>
      <c r="S14" s="1834"/>
      <c r="T14" s="1834"/>
      <c r="U14" s="1834"/>
      <c r="V14" s="1834"/>
      <c r="W14" s="1835"/>
      <c r="X14" s="349"/>
      <c r="Y14" s="1871"/>
      <c r="Z14" s="1872"/>
      <c r="AA14" s="1872"/>
      <c r="AB14" s="1872"/>
      <c r="AC14" s="1872"/>
      <c r="AD14" s="1872"/>
      <c r="AE14" s="1872"/>
      <c r="AF14" s="1872"/>
      <c r="AG14" s="1872"/>
      <c r="AH14" s="1873"/>
    </row>
    <row r="15" spans="1:63" ht="13.5">
      <c r="A15" s="345"/>
      <c r="B15" s="346"/>
      <c r="C15" s="346"/>
      <c r="D15" s="1830"/>
      <c r="E15" s="1831"/>
      <c r="F15" s="1831"/>
      <c r="G15" s="1832"/>
      <c r="H15" s="1836"/>
      <c r="I15" s="1837"/>
      <c r="J15" s="1837"/>
      <c r="K15" s="1837"/>
      <c r="L15" s="1837"/>
      <c r="M15" s="1837"/>
      <c r="N15" s="1837"/>
      <c r="O15" s="1837"/>
      <c r="P15" s="1837"/>
      <c r="Q15" s="1837"/>
      <c r="R15" s="1837"/>
      <c r="S15" s="1837"/>
      <c r="T15" s="1837"/>
      <c r="U15" s="1837"/>
      <c r="V15" s="1837"/>
      <c r="W15" s="1838"/>
      <c r="X15" s="349"/>
      <c r="Y15" s="1871"/>
      <c r="Z15" s="1872"/>
      <c r="AA15" s="1872"/>
      <c r="AB15" s="1872"/>
      <c r="AC15" s="1872"/>
      <c r="AD15" s="1872"/>
      <c r="AE15" s="1872"/>
      <c r="AF15" s="1872"/>
      <c r="AG15" s="1872"/>
      <c r="AH15" s="1873"/>
    </row>
    <row r="16" spans="1:63" ht="13.5">
      <c r="A16" s="345"/>
      <c r="B16" s="346"/>
      <c r="C16" s="346"/>
      <c r="D16" s="1830"/>
      <c r="E16" s="1831"/>
      <c r="F16" s="1831"/>
      <c r="G16" s="1832"/>
      <c r="H16" s="1839"/>
      <c r="I16" s="1840"/>
      <c r="J16" s="1840"/>
      <c r="K16" s="1840"/>
      <c r="L16" s="1840"/>
      <c r="M16" s="1840"/>
      <c r="N16" s="1840"/>
      <c r="O16" s="1840"/>
      <c r="P16" s="1840"/>
      <c r="Q16" s="1840"/>
      <c r="R16" s="1840"/>
      <c r="S16" s="1840"/>
      <c r="T16" s="1840"/>
      <c r="U16" s="1840"/>
      <c r="V16" s="1840"/>
      <c r="W16" s="1841"/>
      <c r="X16" s="349"/>
      <c r="Y16" s="1871"/>
      <c r="Z16" s="1872"/>
      <c r="AA16" s="1872"/>
      <c r="AB16" s="1872"/>
      <c r="AC16" s="1872"/>
      <c r="AD16" s="1872"/>
      <c r="AE16" s="1872"/>
      <c r="AF16" s="1872"/>
      <c r="AG16" s="1872"/>
      <c r="AH16" s="1873"/>
    </row>
    <row r="17" spans="1:34" ht="13.5" customHeight="1">
      <c r="A17" s="345"/>
      <c r="B17" s="346"/>
      <c r="C17" s="355"/>
      <c r="D17" s="1827" t="s">
        <v>2035</v>
      </c>
      <c r="E17" s="1828"/>
      <c r="F17" s="1828"/>
      <c r="G17" s="1829"/>
      <c r="H17" s="1833"/>
      <c r="I17" s="1834"/>
      <c r="J17" s="1834"/>
      <c r="K17" s="1834"/>
      <c r="L17" s="1834"/>
      <c r="M17" s="1834"/>
      <c r="N17" s="1834"/>
      <c r="O17" s="1834"/>
      <c r="P17" s="1834"/>
      <c r="Q17" s="1834"/>
      <c r="R17" s="1834"/>
      <c r="S17" s="1834"/>
      <c r="T17" s="1834"/>
      <c r="U17" s="1834"/>
      <c r="V17" s="1834"/>
      <c r="W17" s="1835"/>
      <c r="X17" s="349"/>
      <c r="Y17" s="1868" t="s">
        <v>2322</v>
      </c>
      <c r="Z17" s="1869"/>
      <c r="AA17" s="1869"/>
      <c r="AB17" s="1869"/>
      <c r="AC17" s="1869"/>
      <c r="AD17" s="1869"/>
      <c r="AE17" s="1869"/>
      <c r="AF17" s="1869"/>
      <c r="AG17" s="1869"/>
      <c r="AH17" s="1870"/>
    </row>
    <row r="18" spans="1:34" ht="13.5">
      <c r="A18" s="345"/>
      <c r="B18" s="346"/>
      <c r="C18" s="355"/>
      <c r="D18" s="1830"/>
      <c r="E18" s="1831"/>
      <c r="F18" s="1831"/>
      <c r="G18" s="1832"/>
      <c r="H18" s="1836"/>
      <c r="I18" s="1837"/>
      <c r="J18" s="1837"/>
      <c r="K18" s="1837"/>
      <c r="L18" s="1837"/>
      <c r="M18" s="1837"/>
      <c r="N18" s="1837"/>
      <c r="O18" s="1837"/>
      <c r="P18" s="1837"/>
      <c r="Q18" s="1837"/>
      <c r="R18" s="1837"/>
      <c r="S18" s="1837"/>
      <c r="T18" s="1837"/>
      <c r="U18" s="1837"/>
      <c r="V18" s="1837"/>
      <c r="W18" s="1838"/>
      <c r="X18" s="349"/>
      <c r="Y18" s="1868"/>
      <c r="Z18" s="1869"/>
      <c r="AA18" s="1869"/>
      <c r="AB18" s="1869"/>
      <c r="AC18" s="1869"/>
      <c r="AD18" s="1869"/>
      <c r="AE18" s="1869"/>
      <c r="AF18" s="1869"/>
      <c r="AG18" s="1869"/>
      <c r="AH18" s="1870"/>
    </row>
    <row r="19" spans="1:34" ht="13.5">
      <c r="A19" s="345"/>
      <c r="B19" s="346"/>
      <c r="C19" s="346"/>
      <c r="D19" s="1842"/>
      <c r="E19" s="1843"/>
      <c r="F19" s="1843"/>
      <c r="G19" s="1844"/>
      <c r="H19" s="1839"/>
      <c r="I19" s="1840"/>
      <c r="J19" s="1840"/>
      <c r="K19" s="1840"/>
      <c r="L19" s="1840"/>
      <c r="M19" s="1840"/>
      <c r="N19" s="1840"/>
      <c r="O19" s="1840"/>
      <c r="P19" s="1840"/>
      <c r="Q19" s="1840"/>
      <c r="R19" s="1840"/>
      <c r="S19" s="1840"/>
      <c r="T19" s="1840"/>
      <c r="U19" s="1840"/>
      <c r="V19" s="1840"/>
      <c r="W19" s="1841"/>
      <c r="X19" s="349"/>
      <c r="Y19" s="1868"/>
      <c r="Z19" s="1869"/>
      <c r="AA19" s="1869"/>
      <c r="AB19" s="1869"/>
      <c r="AC19" s="1869"/>
      <c r="AD19" s="1869"/>
      <c r="AE19" s="1869"/>
      <c r="AF19" s="1869"/>
      <c r="AG19" s="1869"/>
      <c r="AH19" s="1870"/>
    </row>
    <row r="20" spans="1:34" ht="13.5">
      <c r="A20" s="345"/>
      <c r="B20" s="346"/>
      <c r="C20" s="346"/>
      <c r="D20" s="1862" t="s">
        <v>2036</v>
      </c>
      <c r="E20" s="1862"/>
      <c r="F20" s="1862"/>
      <c r="G20" s="1862"/>
      <c r="H20" s="1865"/>
      <c r="I20" s="1865"/>
      <c r="J20" s="1865"/>
      <c r="K20" s="1865"/>
      <c r="L20" s="1865"/>
      <c r="M20" s="1865"/>
      <c r="N20" s="1865"/>
      <c r="O20" s="1865"/>
      <c r="P20" s="1865"/>
      <c r="Q20" s="1865"/>
      <c r="R20" s="1865"/>
      <c r="S20" s="1865"/>
      <c r="T20" s="1865"/>
      <c r="U20" s="1865"/>
      <c r="V20" s="1865"/>
      <c r="W20" s="1865"/>
      <c r="X20" s="346"/>
      <c r="Y20" s="1868"/>
      <c r="Z20" s="1869"/>
      <c r="AA20" s="1869"/>
      <c r="AB20" s="1869"/>
      <c r="AC20" s="1869"/>
      <c r="AD20" s="1869"/>
      <c r="AE20" s="1869"/>
      <c r="AF20" s="1869"/>
      <c r="AG20" s="1869"/>
      <c r="AH20" s="1870"/>
    </row>
    <row r="21" spans="1:34" ht="13.5">
      <c r="A21" s="345"/>
      <c r="B21" s="346"/>
      <c r="C21" s="346"/>
      <c r="D21" s="1863"/>
      <c r="E21" s="1863"/>
      <c r="F21" s="1863"/>
      <c r="G21" s="1863"/>
      <c r="H21" s="1866"/>
      <c r="I21" s="1866"/>
      <c r="J21" s="1866"/>
      <c r="K21" s="1866"/>
      <c r="L21" s="1866"/>
      <c r="M21" s="1866"/>
      <c r="N21" s="1866"/>
      <c r="O21" s="1866"/>
      <c r="P21" s="1866"/>
      <c r="Q21" s="1866"/>
      <c r="R21" s="1866"/>
      <c r="S21" s="1866"/>
      <c r="T21" s="1866"/>
      <c r="U21" s="1866"/>
      <c r="V21" s="1866"/>
      <c r="W21" s="1866"/>
      <c r="X21" s="346"/>
      <c r="Y21" s="345"/>
      <c r="Z21" s="346"/>
      <c r="AA21" s="346"/>
      <c r="AB21" s="346"/>
      <c r="AC21" s="346"/>
      <c r="AD21" s="346"/>
      <c r="AE21" s="346"/>
      <c r="AF21" s="346"/>
      <c r="AG21" s="346"/>
      <c r="AH21" s="355"/>
    </row>
    <row r="22" spans="1:34" ht="13.5">
      <c r="A22" s="345"/>
      <c r="B22" s="346"/>
      <c r="C22" s="346"/>
      <c r="D22" s="1863"/>
      <c r="E22" s="1863"/>
      <c r="F22" s="1863"/>
      <c r="G22" s="1863"/>
      <c r="H22" s="1866"/>
      <c r="I22" s="1866"/>
      <c r="J22" s="1866"/>
      <c r="K22" s="1866"/>
      <c r="L22" s="1866"/>
      <c r="M22" s="1866"/>
      <c r="N22" s="1866"/>
      <c r="O22" s="1866"/>
      <c r="P22" s="1866"/>
      <c r="Q22" s="1866"/>
      <c r="R22" s="1866"/>
      <c r="S22" s="1866"/>
      <c r="T22" s="1866"/>
      <c r="U22" s="1866"/>
      <c r="V22" s="1866"/>
      <c r="W22" s="1866"/>
      <c r="X22" s="346"/>
      <c r="Y22" s="345"/>
      <c r="Z22" s="346"/>
      <c r="AA22" s="346"/>
      <c r="AB22" s="346"/>
      <c r="AC22" s="346"/>
      <c r="AD22" s="346"/>
      <c r="AE22" s="346"/>
      <c r="AF22" s="346"/>
      <c r="AG22" s="346"/>
      <c r="AH22" s="355"/>
    </row>
    <row r="23" spans="1:34" ht="13.5">
      <c r="A23" s="345"/>
      <c r="B23" s="346"/>
      <c r="C23" s="346"/>
      <c r="D23" s="1863"/>
      <c r="E23" s="1863"/>
      <c r="F23" s="1863"/>
      <c r="G23" s="1863"/>
      <c r="H23" s="1866"/>
      <c r="I23" s="1866"/>
      <c r="J23" s="1866"/>
      <c r="K23" s="1866"/>
      <c r="L23" s="1866"/>
      <c r="M23" s="1866"/>
      <c r="N23" s="1866"/>
      <c r="O23" s="1866"/>
      <c r="P23" s="1866"/>
      <c r="Q23" s="1866"/>
      <c r="R23" s="1866"/>
      <c r="S23" s="1866"/>
      <c r="T23" s="1866"/>
      <c r="U23" s="1866"/>
      <c r="V23" s="1866"/>
      <c r="W23" s="1866"/>
      <c r="X23" s="346"/>
      <c r="Y23" s="345"/>
      <c r="Z23" s="346"/>
      <c r="AA23" s="346"/>
      <c r="AB23" s="346"/>
      <c r="AC23" s="346"/>
      <c r="AD23" s="346"/>
      <c r="AE23" s="346"/>
      <c r="AF23" s="346"/>
      <c r="AG23" s="346"/>
      <c r="AH23" s="355"/>
    </row>
    <row r="24" spans="1:34" ht="13.5">
      <c r="A24" s="345"/>
      <c r="B24" s="346"/>
      <c r="C24" s="346"/>
      <c r="D24" s="1864"/>
      <c r="E24" s="1864"/>
      <c r="F24" s="1864"/>
      <c r="G24" s="1864"/>
      <c r="H24" s="1867"/>
      <c r="I24" s="1867"/>
      <c r="J24" s="1867"/>
      <c r="K24" s="1867"/>
      <c r="L24" s="1867"/>
      <c r="M24" s="1867"/>
      <c r="N24" s="1867"/>
      <c r="O24" s="1867"/>
      <c r="P24" s="1867"/>
      <c r="Q24" s="1867"/>
      <c r="R24" s="1867"/>
      <c r="S24" s="1867"/>
      <c r="T24" s="1867"/>
      <c r="U24" s="1867"/>
      <c r="V24" s="1867"/>
      <c r="W24" s="1867"/>
      <c r="X24" s="346"/>
      <c r="Y24" s="345"/>
      <c r="Z24" s="346"/>
      <c r="AA24" s="346"/>
      <c r="AB24" s="346"/>
      <c r="AC24" s="346"/>
      <c r="AD24" s="346"/>
      <c r="AE24" s="346"/>
      <c r="AF24" s="346"/>
      <c r="AG24" s="346"/>
      <c r="AH24" s="355"/>
    </row>
    <row r="25" spans="1:34" ht="13.5">
      <c r="A25" s="345"/>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5"/>
      <c r="Z25" s="346"/>
      <c r="AA25" s="346"/>
      <c r="AB25" s="346"/>
      <c r="AC25" s="346"/>
      <c r="AD25" s="346"/>
      <c r="AE25" s="346"/>
      <c r="AF25" s="346"/>
      <c r="AG25" s="346"/>
      <c r="AH25" s="355"/>
    </row>
    <row r="26" spans="1:34" ht="15" customHeight="1">
      <c r="A26" s="345"/>
      <c r="B26" s="346"/>
      <c r="C26" s="356"/>
      <c r="D26" s="356"/>
      <c r="E26" s="356"/>
      <c r="F26" s="356"/>
      <c r="G26" s="356"/>
      <c r="H26" s="356"/>
      <c r="I26" s="356"/>
      <c r="J26" s="356"/>
      <c r="K26" s="356"/>
      <c r="L26" s="356"/>
      <c r="M26" s="356"/>
      <c r="N26" s="356"/>
      <c r="O26" s="356"/>
      <c r="P26" s="356"/>
      <c r="Q26" s="356"/>
      <c r="R26" s="356"/>
      <c r="S26" s="356"/>
      <c r="T26" s="356"/>
      <c r="U26" s="356"/>
      <c r="V26" s="356"/>
      <c r="W26" s="356"/>
      <c r="X26" s="356"/>
      <c r="Y26" s="345"/>
      <c r="Z26" s="356"/>
      <c r="AA26" s="356"/>
      <c r="AB26" s="356"/>
      <c r="AC26" s="356"/>
      <c r="AD26" s="356"/>
      <c r="AE26" s="356"/>
      <c r="AF26" s="356"/>
      <c r="AG26" s="356"/>
      <c r="AH26" s="357"/>
    </row>
    <row r="27" spans="1:34" ht="13.5">
      <c r="A27" s="345"/>
      <c r="B27" s="346"/>
      <c r="C27" s="356"/>
      <c r="D27" s="356"/>
      <c r="E27" s="356"/>
      <c r="F27" s="356"/>
      <c r="G27" s="356"/>
      <c r="H27" s="356"/>
      <c r="I27" s="356"/>
      <c r="J27" s="356"/>
      <c r="K27" s="356"/>
      <c r="L27" s="356"/>
      <c r="M27" s="356"/>
      <c r="N27" s="356"/>
      <c r="O27" s="356"/>
      <c r="P27" s="356"/>
      <c r="Q27" s="356"/>
      <c r="R27" s="356"/>
      <c r="S27" s="356"/>
      <c r="T27" s="356"/>
      <c r="U27" s="356"/>
      <c r="V27" s="356"/>
      <c r="W27" s="356"/>
      <c r="X27" s="356"/>
      <c r="Y27" s="345"/>
      <c r="Z27" s="356"/>
      <c r="AA27" s="356"/>
      <c r="AB27" s="356"/>
      <c r="AC27" s="356"/>
      <c r="AD27" s="356"/>
      <c r="AE27" s="356"/>
      <c r="AF27" s="356"/>
      <c r="AG27" s="356"/>
      <c r="AH27" s="357"/>
    </row>
    <row r="28" spans="1:34" ht="13.5">
      <c r="A28" s="345"/>
      <c r="B28" s="346"/>
      <c r="C28" s="356"/>
      <c r="D28" s="356"/>
      <c r="E28" s="356"/>
      <c r="F28" s="356"/>
      <c r="G28" s="356"/>
      <c r="H28" s="356"/>
      <c r="I28" s="356"/>
      <c r="J28" s="356"/>
      <c r="K28" s="356"/>
      <c r="L28" s="356"/>
      <c r="M28" s="356"/>
      <c r="N28" s="356"/>
      <c r="O28" s="356"/>
      <c r="P28" s="356"/>
      <c r="Q28" s="356"/>
      <c r="R28" s="356"/>
      <c r="S28" s="356"/>
      <c r="T28" s="356"/>
      <c r="U28" s="356"/>
      <c r="V28" s="356"/>
      <c r="W28" s="356"/>
      <c r="X28" s="356"/>
      <c r="Y28" s="345"/>
      <c r="Z28" s="356"/>
      <c r="AA28" s="356"/>
      <c r="AB28" s="356"/>
      <c r="AC28" s="356"/>
      <c r="AD28" s="356"/>
      <c r="AE28" s="356"/>
      <c r="AF28" s="356"/>
      <c r="AG28" s="356"/>
      <c r="AH28" s="357"/>
    </row>
    <row r="29" spans="1:34" ht="13.5">
      <c r="A29" s="345"/>
      <c r="B29" s="346"/>
      <c r="C29" s="356"/>
      <c r="D29" s="356"/>
      <c r="E29" s="356"/>
      <c r="F29" s="356"/>
      <c r="G29" s="356"/>
      <c r="H29" s="356"/>
      <c r="I29" s="356"/>
      <c r="J29" s="356"/>
      <c r="K29" s="356"/>
      <c r="L29" s="356"/>
      <c r="M29" s="356"/>
      <c r="N29" s="356"/>
      <c r="O29" s="356"/>
      <c r="P29" s="356"/>
      <c r="Q29" s="356"/>
      <c r="R29" s="356"/>
      <c r="S29" s="356"/>
      <c r="T29" s="356"/>
      <c r="U29" s="356"/>
      <c r="V29" s="356"/>
      <c r="W29" s="356"/>
      <c r="X29" s="356"/>
      <c r="Y29" s="345"/>
      <c r="Z29" s="356"/>
      <c r="AA29" s="356"/>
      <c r="AB29" s="356"/>
      <c r="AC29" s="356"/>
      <c r="AD29" s="356"/>
      <c r="AE29" s="356"/>
      <c r="AF29" s="356"/>
      <c r="AG29" s="356"/>
      <c r="AH29" s="357"/>
    </row>
    <row r="30" spans="1:34" ht="13.5">
      <c r="A30" s="345"/>
      <c r="B30" s="346"/>
      <c r="C30" s="356"/>
      <c r="D30" s="356"/>
      <c r="E30" s="356"/>
      <c r="F30" s="356"/>
      <c r="G30" s="356"/>
      <c r="H30" s="356"/>
      <c r="I30" s="356"/>
      <c r="J30" s="356"/>
      <c r="K30" s="356"/>
      <c r="L30" s="356"/>
      <c r="M30" s="356"/>
      <c r="N30" s="356"/>
      <c r="O30" s="356"/>
      <c r="P30" s="356"/>
      <c r="Q30" s="356"/>
      <c r="R30" s="356"/>
      <c r="S30" s="356"/>
      <c r="T30" s="356"/>
      <c r="U30" s="356"/>
      <c r="V30" s="356"/>
      <c r="W30" s="356"/>
      <c r="X30" s="356"/>
      <c r="Y30" s="345"/>
      <c r="Z30" s="356"/>
      <c r="AA30" s="356"/>
      <c r="AB30" s="356"/>
      <c r="AC30" s="356"/>
      <c r="AD30" s="356"/>
      <c r="AE30" s="356"/>
      <c r="AF30" s="356"/>
      <c r="AG30" s="356"/>
      <c r="AH30" s="357"/>
    </row>
    <row r="31" spans="1:34" ht="13.5">
      <c r="A31" s="345"/>
      <c r="B31" s="346"/>
      <c r="C31" s="356"/>
      <c r="D31" s="356"/>
      <c r="E31" s="356"/>
      <c r="F31" s="356"/>
      <c r="G31" s="356"/>
      <c r="H31" s="356"/>
      <c r="I31" s="356"/>
      <c r="J31" s="356"/>
      <c r="K31" s="356"/>
      <c r="L31" s="356"/>
      <c r="M31" s="356"/>
      <c r="N31" s="356"/>
      <c r="O31" s="356"/>
      <c r="P31" s="356"/>
      <c r="Q31" s="356"/>
      <c r="R31" s="356"/>
      <c r="S31" s="356"/>
      <c r="T31" s="356"/>
      <c r="U31" s="356"/>
      <c r="V31" s="356"/>
      <c r="W31" s="356"/>
      <c r="X31" s="356"/>
      <c r="Y31" s="345"/>
      <c r="Z31" s="356"/>
      <c r="AA31" s="356"/>
      <c r="AB31" s="356"/>
      <c r="AC31" s="356"/>
      <c r="AD31" s="356"/>
      <c r="AE31" s="356"/>
      <c r="AF31" s="356"/>
      <c r="AG31" s="356"/>
      <c r="AH31" s="357"/>
    </row>
    <row r="32" spans="1:34" ht="13.5">
      <c r="A32" s="345"/>
      <c r="B32" s="346"/>
      <c r="C32" s="356"/>
      <c r="D32" s="356"/>
      <c r="E32" s="356"/>
      <c r="F32" s="356"/>
      <c r="G32" s="356"/>
      <c r="H32" s="356"/>
      <c r="I32" s="356"/>
      <c r="J32" s="356"/>
      <c r="K32" s="356"/>
      <c r="L32" s="356"/>
      <c r="M32" s="356"/>
      <c r="N32" s="356"/>
      <c r="O32" s="356"/>
      <c r="P32" s="356"/>
      <c r="Q32" s="356"/>
      <c r="R32" s="356"/>
      <c r="S32" s="356"/>
      <c r="T32" s="356"/>
      <c r="U32" s="356"/>
      <c r="V32" s="356"/>
      <c r="W32" s="356"/>
      <c r="X32" s="356"/>
      <c r="Y32" s="345"/>
      <c r="Z32" s="356"/>
      <c r="AA32" s="356"/>
      <c r="AB32" s="356"/>
      <c r="AC32" s="356"/>
      <c r="AD32" s="356"/>
      <c r="AE32" s="356"/>
      <c r="AF32" s="356"/>
      <c r="AG32" s="356"/>
      <c r="AH32" s="357"/>
    </row>
    <row r="33" spans="1:34" ht="13.5">
      <c r="A33" s="345"/>
      <c r="B33" s="346"/>
      <c r="C33" s="356"/>
      <c r="D33" s="356"/>
      <c r="E33" s="356"/>
      <c r="F33" s="356"/>
      <c r="G33" s="356"/>
      <c r="H33" s="356"/>
      <c r="I33" s="356"/>
      <c r="J33" s="356"/>
      <c r="K33" s="356"/>
      <c r="L33" s="356"/>
      <c r="M33" s="356"/>
      <c r="N33" s="356"/>
      <c r="O33" s="356"/>
      <c r="P33" s="356"/>
      <c r="Q33" s="356"/>
      <c r="R33" s="356"/>
      <c r="S33" s="356"/>
      <c r="T33" s="356"/>
      <c r="U33" s="356"/>
      <c r="V33" s="356"/>
      <c r="W33" s="356"/>
      <c r="X33" s="356"/>
      <c r="Y33" s="345"/>
      <c r="Z33" s="356"/>
      <c r="AA33" s="356"/>
      <c r="AB33" s="356"/>
      <c r="AC33" s="356"/>
      <c r="AD33" s="356"/>
      <c r="AE33" s="356"/>
      <c r="AF33" s="356"/>
      <c r="AG33" s="356"/>
      <c r="AH33" s="357"/>
    </row>
    <row r="34" spans="1:34" ht="13.5">
      <c r="A34" s="345"/>
      <c r="B34" s="346"/>
      <c r="C34" s="356"/>
      <c r="D34" s="356"/>
      <c r="E34" s="356"/>
      <c r="F34" s="356"/>
      <c r="G34" s="356"/>
      <c r="H34" s="356"/>
      <c r="I34" s="356"/>
      <c r="J34" s="356"/>
      <c r="K34" s="356"/>
      <c r="L34" s="356"/>
      <c r="M34" s="356"/>
      <c r="N34" s="356"/>
      <c r="O34" s="356"/>
      <c r="P34" s="356"/>
      <c r="Q34" s="356"/>
      <c r="R34" s="356"/>
      <c r="S34" s="356"/>
      <c r="T34" s="356"/>
      <c r="U34" s="356"/>
      <c r="V34" s="356"/>
      <c r="W34" s="356"/>
      <c r="X34" s="356"/>
      <c r="Y34" s="345"/>
      <c r="Z34" s="356"/>
      <c r="AA34" s="356"/>
      <c r="AB34" s="356"/>
      <c r="AC34" s="356"/>
      <c r="AD34" s="356"/>
      <c r="AE34" s="356"/>
      <c r="AF34" s="356"/>
      <c r="AG34" s="356"/>
      <c r="AH34" s="357"/>
    </row>
    <row r="35" spans="1:34" ht="13.5">
      <c r="A35" s="345"/>
      <c r="B35" s="346"/>
      <c r="C35" s="356"/>
      <c r="D35" s="356"/>
      <c r="E35" s="356"/>
      <c r="F35" s="356"/>
      <c r="G35" s="356"/>
      <c r="H35" s="356"/>
      <c r="I35" s="356"/>
      <c r="J35" s="356"/>
      <c r="K35" s="356"/>
      <c r="L35" s="356"/>
      <c r="M35" s="356"/>
      <c r="N35" s="356"/>
      <c r="O35" s="356"/>
      <c r="P35" s="356"/>
      <c r="Q35" s="356"/>
      <c r="R35" s="356"/>
      <c r="S35" s="356"/>
      <c r="T35" s="356"/>
      <c r="U35" s="356"/>
      <c r="V35" s="356"/>
      <c r="W35" s="356"/>
      <c r="X35" s="356"/>
      <c r="Y35" s="345"/>
      <c r="Z35" s="356"/>
      <c r="AA35" s="356"/>
      <c r="AB35" s="356"/>
      <c r="AC35" s="356"/>
      <c r="AD35" s="356"/>
      <c r="AE35" s="356"/>
      <c r="AF35" s="356"/>
      <c r="AG35" s="356"/>
      <c r="AH35" s="357"/>
    </row>
    <row r="36" spans="1:34" ht="13.5">
      <c r="A36" s="345"/>
      <c r="B36" s="346"/>
      <c r="C36" s="356"/>
      <c r="D36" s="356"/>
      <c r="E36" s="356"/>
      <c r="F36" s="356"/>
      <c r="G36" s="356"/>
      <c r="H36" s="356"/>
      <c r="I36" s="356"/>
      <c r="J36" s="356"/>
      <c r="K36" s="356"/>
      <c r="L36" s="356"/>
      <c r="M36" s="356"/>
      <c r="N36" s="356"/>
      <c r="O36" s="356"/>
      <c r="P36" s="356"/>
      <c r="Q36" s="356"/>
      <c r="R36" s="356"/>
      <c r="S36" s="356"/>
      <c r="T36" s="356"/>
      <c r="U36" s="356"/>
      <c r="V36" s="356"/>
      <c r="W36" s="356"/>
      <c r="X36" s="356"/>
      <c r="Y36" s="345"/>
      <c r="Z36" s="356"/>
      <c r="AA36" s="356"/>
      <c r="AB36" s="356"/>
      <c r="AC36" s="356"/>
      <c r="AD36" s="356"/>
      <c r="AE36" s="356"/>
      <c r="AF36" s="356"/>
      <c r="AG36" s="356"/>
      <c r="AH36" s="357"/>
    </row>
    <row r="37" spans="1:34" ht="15" customHeight="1">
      <c r="A37" s="345"/>
      <c r="B37" s="346"/>
      <c r="C37" s="356"/>
      <c r="D37" s="356"/>
      <c r="E37" s="356"/>
      <c r="F37" s="356"/>
      <c r="G37" s="356"/>
      <c r="H37" s="356"/>
      <c r="I37" s="356"/>
      <c r="J37" s="356"/>
      <c r="K37" s="356"/>
      <c r="L37" s="356"/>
      <c r="M37" s="356"/>
      <c r="N37" s="356"/>
      <c r="O37" s="356"/>
      <c r="P37" s="356"/>
      <c r="Q37" s="356"/>
      <c r="R37" s="356"/>
      <c r="S37" s="356"/>
      <c r="T37" s="356"/>
      <c r="U37" s="356"/>
      <c r="V37" s="356"/>
      <c r="W37" s="356"/>
      <c r="X37" s="356"/>
      <c r="Y37" s="345"/>
      <c r="Z37" s="356"/>
      <c r="AA37" s="356"/>
      <c r="AB37" s="356"/>
      <c r="AC37" s="356"/>
      <c r="AD37" s="356"/>
      <c r="AE37" s="356"/>
      <c r="AF37" s="356"/>
      <c r="AG37" s="356"/>
      <c r="AH37" s="357"/>
    </row>
    <row r="38" spans="1:34" ht="13.5">
      <c r="A38" s="345"/>
      <c r="B38" s="346"/>
      <c r="C38" s="356"/>
      <c r="D38" s="356"/>
      <c r="E38" s="356"/>
      <c r="F38" s="356"/>
      <c r="G38" s="356"/>
      <c r="H38" s="356"/>
      <c r="I38" s="356"/>
      <c r="J38" s="356"/>
      <c r="K38" s="356"/>
      <c r="L38" s="356"/>
      <c r="M38" s="356"/>
      <c r="N38" s="356"/>
      <c r="O38" s="356"/>
      <c r="P38" s="356"/>
      <c r="Q38" s="356"/>
      <c r="R38" s="356"/>
      <c r="S38" s="356"/>
      <c r="T38" s="356"/>
      <c r="U38" s="356"/>
      <c r="V38" s="356"/>
      <c r="W38" s="356"/>
      <c r="X38" s="356"/>
      <c r="Y38" s="345"/>
      <c r="Z38" s="356"/>
      <c r="AA38" s="356"/>
      <c r="AB38" s="356"/>
      <c r="AC38" s="356"/>
      <c r="AD38" s="356"/>
      <c r="AE38" s="356"/>
      <c r="AF38" s="356"/>
      <c r="AG38" s="356"/>
      <c r="AH38" s="357"/>
    </row>
    <row r="39" spans="1:34" ht="13.5">
      <c r="A39" s="345"/>
      <c r="B39" s="346"/>
      <c r="C39" s="356"/>
      <c r="D39" s="356"/>
      <c r="E39" s="356"/>
      <c r="F39" s="356"/>
      <c r="G39" s="356"/>
      <c r="H39" s="356"/>
      <c r="I39" s="356"/>
      <c r="J39" s="356"/>
      <c r="K39" s="356"/>
      <c r="L39" s="356"/>
      <c r="M39" s="356"/>
      <c r="N39" s="356"/>
      <c r="O39" s="356"/>
      <c r="P39" s="356"/>
      <c r="Q39" s="356"/>
      <c r="R39" s="356"/>
      <c r="S39" s="356"/>
      <c r="T39" s="356"/>
      <c r="U39" s="356"/>
      <c r="V39" s="356"/>
      <c r="W39" s="356"/>
      <c r="X39" s="356"/>
      <c r="Y39" s="345"/>
      <c r="Z39" s="356"/>
      <c r="AA39" s="356"/>
      <c r="AB39" s="356"/>
      <c r="AC39" s="356"/>
      <c r="AD39" s="356"/>
      <c r="AE39" s="356"/>
      <c r="AF39" s="356"/>
      <c r="AG39" s="356"/>
      <c r="AH39" s="357"/>
    </row>
    <row r="40" spans="1:34" ht="13.5">
      <c r="A40" s="345"/>
      <c r="B40" s="346"/>
      <c r="C40" s="356"/>
      <c r="D40" s="356"/>
      <c r="E40" s="356"/>
      <c r="F40" s="356"/>
      <c r="G40" s="356"/>
      <c r="H40" s="356"/>
      <c r="I40" s="356"/>
      <c r="J40" s="356"/>
      <c r="K40" s="356"/>
      <c r="L40" s="356"/>
      <c r="M40" s="356"/>
      <c r="N40" s="356"/>
      <c r="O40" s="356"/>
      <c r="P40" s="356"/>
      <c r="Q40" s="356"/>
      <c r="R40" s="356"/>
      <c r="S40" s="356"/>
      <c r="T40" s="356"/>
      <c r="U40" s="356"/>
      <c r="V40" s="356"/>
      <c r="W40" s="356"/>
      <c r="X40" s="356"/>
      <c r="Y40" s="345"/>
      <c r="Z40" s="356"/>
      <c r="AA40" s="356"/>
      <c r="AB40" s="356"/>
      <c r="AC40" s="356"/>
      <c r="AD40" s="356"/>
      <c r="AE40" s="356"/>
      <c r="AF40" s="356"/>
      <c r="AG40" s="356"/>
      <c r="AH40" s="357"/>
    </row>
    <row r="41" spans="1:34" ht="13.5">
      <c r="A41" s="345"/>
      <c r="B41" s="346"/>
      <c r="C41" s="356"/>
      <c r="D41" s="356"/>
      <c r="E41" s="356"/>
      <c r="F41" s="356"/>
      <c r="G41" s="356"/>
      <c r="H41" s="356"/>
      <c r="I41" s="356"/>
      <c r="J41" s="356"/>
      <c r="K41" s="356"/>
      <c r="L41" s="356"/>
      <c r="M41" s="356"/>
      <c r="N41" s="356"/>
      <c r="O41" s="356"/>
      <c r="P41" s="356"/>
      <c r="Q41" s="356"/>
      <c r="R41" s="356"/>
      <c r="S41" s="356"/>
      <c r="T41" s="356"/>
      <c r="U41" s="356"/>
      <c r="V41" s="356"/>
      <c r="W41" s="356"/>
      <c r="X41" s="356"/>
      <c r="Y41" s="345"/>
      <c r="Z41" s="356"/>
      <c r="AA41" s="356"/>
      <c r="AB41" s="356"/>
      <c r="AC41" s="356"/>
      <c r="AD41" s="356"/>
      <c r="AE41" s="356"/>
      <c r="AF41" s="356"/>
      <c r="AG41" s="356"/>
      <c r="AH41" s="357"/>
    </row>
    <row r="42" spans="1:34" ht="13.5">
      <c r="A42" s="345"/>
      <c r="B42" s="346"/>
      <c r="C42" s="356"/>
      <c r="D42" s="356"/>
      <c r="E42" s="356"/>
      <c r="F42" s="356"/>
      <c r="G42" s="356"/>
      <c r="H42" s="356"/>
      <c r="I42" s="356"/>
      <c r="J42" s="356"/>
      <c r="K42" s="356"/>
      <c r="L42" s="356"/>
      <c r="M42" s="356"/>
      <c r="N42" s="356"/>
      <c r="O42" s="356"/>
      <c r="P42" s="356"/>
      <c r="Q42" s="356"/>
      <c r="R42" s="356"/>
      <c r="S42" s="356"/>
      <c r="T42" s="356"/>
      <c r="U42" s="356"/>
      <c r="V42" s="356"/>
      <c r="W42" s="356"/>
      <c r="X42" s="356"/>
      <c r="Y42" s="345"/>
      <c r="Z42" s="356"/>
      <c r="AA42" s="356"/>
      <c r="AB42" s="356"/>
      <c r="AC42" s="356"/>
      <c r="AD42" s="356"/>
      <c r="AE42" s="356"/>
      <c r="AF42" s="356"/>
      <c r="AG42" s="356"/>
      <c r="AH42" s="357"/>
    </row>
    <row r="43" spans="1:34" ht="13.5">
      <c r="A43" s="345"/>
      <c r="B43" s="346"/>
      <c r="C43" s="356"/>
      <c r="D43" s="356"/>
      <c r="E43" s="356"/>
      <c r="F43" s="356"/>
      <c r="G43" s="356"/>
      <c r="H43" s="356"/>
      <c r="I43" s="356"/>
      <c r="J43" s="356"/>
      <c r="K43" s="356"/>
      <c r="L43" s="356"/>
      <c r="M43" s="356"/>
      <c r="N43" s="356"/>
      <c r="O43" s="356"/>
      <c r="P43" s="356"/>
      <c r="Q43" s="356"/>
      <c r="R43" s="356"/>
      <c r="S43" s="356"/>
      <c r="T43" s="356"/>
      <c r="U43" s="356"/>
      <c r="V43" s="356"/>
      <c r="W43" s="356"/>
      <c r="X43" s="356"/>
      <c r="Y43" s="345"/>
      <c r="Z43" s="356"/>
      <c r="AA43" s="356"/>
      <c r="AB43" s="356"/>
      <c r="AC43" s="356"/>
      <c r="AD43" s="356"/>
      <c r="AE43" s="356"/>
      <c r="AF43" s="356"/>
      <c r="AG43" s="356"/>
      <c r="AH43" s="357"/>
    </row>
    <row r="44" spans="1:34" ht="13.5">
      <c r="A44" s="345"/>
      <c r="B44" s="346"/>
      <c r="C44" s="356"/>
      <c r="D44" s="356"/>
      <c r="E44" s="356"/>
      <c r="F44" s="356"/>
      <c r="G44" s="356"/>
      <c r="H44" s="356"/>
      <c r="I44" s="356"/>
      <c r="J44" s="356"/>
      <c r="K44" s="356"/>
      <c r="L44" s="356"/>
      <c r="M44" s="356"/>
      <c r="N44" s="356"/>
      <c r="O44" s="356"/>
      <c r="P44" s="356"/>
      <c r="Q44" s="356"/>
      <c r="R44" s="356"/>
      <c r="S44" s="356"/>
      <c r="T44" s="356"/>
      <c r="U44" s="356"/>
      <c r="V44" s="356"/>
      <c r="W44" s="356"/>
      <c r="X44" s="356"/>
      <c r="Y44" s="345"/>
      <c r="Z44" s="356"/>
      <c r="AA44" s="356"/>
      <c r="AB44" s="356"/>
      <c r="AC44" s="356"/>
      <c r="AD44" s="356"/>
      <c r="AE44" s="356"/>
      <c r="AF44" s="356"/>
      <c r="AG44" s="356"/>
      <c r="AH44" s="357"/>
    </row>
    <row r="45" spans="1:34" ht="13.5">
      <c r="A45" s="345"/>
      <c r="B45" s="346"/>
      <c r="C45" s="356"/>
      <c r="D45" s="356"/>
      <c r="E45" s="356"/>
      <c r="F45" s="356"/>
      <c r="G45" s="356"/>
      <c r="H45" s="356"/>
      <c r="I45" s="356"/>
      <c r="J45" s="356"/>
      <c r="K45" s="356"/>
      <c r="L45" s="356"/>
      <c r="M45" s="356"/>
      <c r="N45" s="356"/>
      <c r="O45" s="356"/>
      <c r="P45" s="356"/>
      <c r="Q45" s="356"/>
      <c r="R45" s="356"/>
      <c r="S45" s="356"/>
      <c r="T45" s="356"/>
      <c r="U45" s="356"/>
      <c r="V45" s="356"/>
      <c r="W45" s="356"/>
      <c r="X45" s="356"/>
      <c r="Y45" s="345"/>
      <c r="Z45" s="356"/>
      <c r="AA45" s="356"/>
      <c r="AB45" s="356"/>
      <c r="AC45" s="356"/>
      <c r="AD45" s="356"/>
      <c r="AE45" s="356"/>
      <c r="AF45" s="356"/>
      <c r="AG45" s="356"/>
      <c r="AH45" s="357"/>
    </row>
    <row r="46" spans="1:34" ht="13.5">
      <c r="A46" s="345"/>
      <c r="B46" s="346"/>
      <c r="C46" s="356"/>
      <c r="D46" s="356"/>
      <c r="E46" s="356"/>
      <c r="F46" s="356"/>
      <c r="G46" s="356"/>
      <c r="H46" s="356"/>
      <c r="I46" s="356"/>
      <c r="J46" s="356"/>
      <c r="K46" s="356"/>
      <c r="L46" s="356"/>
      <c r="M46" s="356"/>
      <c r="N46" s="356"/>
      <c r="O46" s="356"/>
      <c r="P46" s="356"/>
      <c r="Q46" s="356"/>
      <c r="R46" s="356"/>
      <c r="S46" s="356"/>
      <c r="T46" s="356"/>
      <c r="U46" s="356"/>
      <c r="V46" s="356"/>
      <c r="W46" s="356"/>
      <c r="X46" s="356"/>
      <c r="Y46" s="345"/>
      <c r="Z46" s="356"/>
      <c r="AA46" s="356"/>
      <c r="AB46" s="356"/>
      <c r="AC46" s="356"/>
      <c r="AD46" s="356"/>
      <c r="AE46" s="356"/>
      <c r="AF46" s="356"/>
      <c r="AG46" s="356"/>
      <c r="AH46" s="357"/>
    </row>
    <row r="47" spans="1:34" ht="13.5">
      <c r="A47" s="345"/>
      <c r="B47" s="346"/>
      <c r="C47" s="356"/>
      <c r="D47" s="356"/>
      <c r="E47" s="356"/>
      <c r="F47" s="356"/>
      <c r="G47" s="356"/>
      <c r="H47" s="356"/>
      <c r="I47" s="356"/>
      <c r="J47" s="356"/>
      <c r="K47" s="356"/>
      <c r="L47" s="356"/>
      <c r="M47" s="356"/>
      <c r="N47" s="356"/>
      <c r="O47" s="356"/>
      <c r="P47" s="356"/>
      <c r="Q47" s="356"/>
      <c r="R47" s="356"/>
      <c r="S47" s="356"/>
      <c r="T47" s="356"/>
      <c r="U47" s="356"/>
      <c r="V47" s="356"/>
      <c r="W47" s="356"/>
      <c r="X47" s="356"/>
      <c r="Y47" s="345"/>
      <c r="Z47" s="356"/>
      <c r="AA47" s="356"/>
      <c r="AB47" s="356"/>
      <c r="AC47" s="356"/>
      <c r="AD47" s="356"/>
      <c r="AE47" s="356"/>
      <c r="AF47" s="356"/>
      <c r="AG47" s="356"/>
      <c r="AH47" s="357"/>
    </row>
    <row r="48" spans="1:34" ht="13.5">
      <c r="A48" s="345"/>
      <c r="B48" s="346"/>
      <c r="C48" s="356"/>
      <c r="D48" s="356"/>
      <c r="E48" s="356"/>
      <c r="F48" s="356"/>
      <c r="G48" s="356"/>
      <c r="H48" s="356"/>
      <c r="I48" s="356"/>
      <c r="J48" s="356"/>
      <c r="K48" s="356"/>
      <c r="L48" s="356"/>
      <c r="M48" s="356"/>
      <c r="N48" s="356"/>
      <c r="O48" s="356"/>
      <c r="P48" s="356"/>
      <c r="Q48" s="356"/>
      <c r="R48" s="356"/>
      <c r="S48" s="356"/>
      <c r="T48" s="356"/>
      <c r="U48" s="356"/>
      <c r="V48" s="356"/>
      <c r="W48" s="356"/>
      <c r="X48" s="356"/>
      <c r="Y48" s="345"/>
      <c r="Z48" s="356"/>
      <c r="AA48" s="356"/>
      <c r="AB48" s="356"/>
      <c r="AC48" s="356"/>
      <c r="AD48" s="356"/>
      <c r="AE48" s="356"/>
      <c r="AF48" s="356"/>
      <c r="AG48" s="356"/>
      <c r="AH48" s="357"/>
    </row>
    <row r="49" spans="1:34" ht="13.5">
      <c r="A49" s="345"/>
      <c r="B49" s="346"/>
      <c r="C49" s="356"/>
      <c r="D49" s="356"/>
      <c r="E49" s="356"/>
      <c r="F49" s="356"/>
      <c r="G49" s="356"/>
      <c r="H49" s="356"/>
      <c r="I49" s="356"/>
      <c r="J49" s="356"/>
      <c r="K49" s="356"/>
      <c r="L49" s="356"/>
      <c r="M49" s="356"/>
      <c r="N49" s="356"/>
      <c r="O49" s="356"/>
      <c r="P49" s="356"/>
      <c r="Q49" s="356"/>
      <c r="R49" s="356"/>
      <c r="S49" s="356"/>
      <c r="T49" s="356"/>
      <c r="U49" s="356"/>
      <c r="V49" s="356"/>
      <c r="W49" s="356"/>
      <c r="X49" s="356"/>
      <c r="Y49" s="345"/>
      <c r="Z49" s="356"/>
      <c r="AA49" s="356"/>
      <c r="AB49" s="356"/>
      <c r="AC49" s="356"/>
      <c r="AD49" s="356"/>
      <c r="AE49" s="356"/>
      <c r="AF49" s="356"/>
      <c r="AG49" s="356"/>
      <c r="AH49" s="357"/>
    </row>
    <row r="50" spans="1:34" ht="13.5">
      <c r="A50" s="345"/>
      <c r="B50" s="346"/>
      <c r="C50" s="356"/>
      <c r="D50" s="356"/>
      <c r="E50" s="356"/>
      <c r="F50" s="356"/>
      <c r="G50" s="356"/>
      <c r="H50" s="356"/>
      <c r="I50" s="356"/>
      <c r="J50" s="356"/>
      <c r="K50" s="356"/>
      <c r="L50" s="356"/>
      <c r="M50" s="356"/>
      <c r="N50" s="356"/>
      <c r="O50" s="356"/>
      <c r="P50" s="356"/>
      <c r="Q50" s="356"/>
      <c r="R50" s="356"/>
      <c r="S50" s="356"/>
      <c r="T50" s="356"/>
      <c r="U50" s="356"/>
      <c r="V50" s="356"/>
      <c r="W50" s="356"/>
      <c r="X50" s="356"/>
      <c r="Y50" s="345"/>
      <c r="Z50" s="356"/>
      <c r="AA50" s="356"/>
      <c r="AB50" s="356"/>
      <c r="AC50" s="356"/>
      <c r="AD50" s="356"/>
      <c r="AE50" s="356"/>
      <c r="AF50" s="356"/>
      <c r="AG50" s="356"/>
      <c r="AH50" s="357"/>
    </row>
    <row r="51" spans="1:34" ht="13.5">
      <c r="A51" s="345"/>
      <c r="B51" s="346"/>
      <c r="C51" s="346"/>
      <c r="D51" s="334"/>
      <c r="E51" s="334"/>
      <c r="F51" s="334"/>
      <c r="G51" s="334"/>
      <c r="H51" s="351"/>
      <c r="I51" s="351"/>
      <c r="J51" s="351"/>
      <c r="K51" s="351"/>
      <c r="L51" s="351"/>
      <c r="M51" s="351"/>
      <c r="N51" s="351"/>
      <c r="O51" s="351"/>
      <c r="P51" s="351"/>
      <c r="Q51" s="351"/>
      <c r="R51" s="351"/>
      <c r="S51" s="351"/>
      <c r="T51" s="351"/>
      <c r="U51" s="351"/>
      <c r="V51" s="351"/>
      <c r="W51" s="351"/>
      <c r="X51" s="358"/>
      <c r="Y51" s="345"/>
      <c r="Z51" s="346"/>
      <c r="AA51" s="346"/>
      <c r="AB51" s="346"/>
      <c r="AC51" s="346"/>
      <c r="AD51" s="346"/>
      <c r="AE51" s="346"/>
      <c r="AF51" s="346"/>
      <c r="AG51" s="346"/>
      <c r="AH51" s="355"/>
    </row>
    <row r="52" spans="1:34" ht="13.5">
      <c r="A52" s="345"/>
      <c r="B52" s="346"/>
      <c r="C52" s="346"/>
      <c r="D52" s="334"/>
      <c r="E52" s="334"/>
      <c r="F52" s="334"/>
      <c r="G52" s="334"/>
      <c r="H52" s="351"/>
      <c r="I52" s="351"/>
      <c r="J52" s="351"/>
      <c r="K52" s="351"/>
      <c r="L52" s="351"/>
      <c r="M52" s="351"/>
      <c r="N52" s="351"/>
      <c r="O52" s="351"/>
      <c r="P52" s="351"/>
      <c r="Q52" s="351"/>
      <c r="R52" s="351"/>
      <c r="S52" s="351"/>
      <c r="T52" s="351"/>
      <c r="U52" s="351"/>
      <c r="V52" s="351"/>
      <c r="W52" s="351"/>
      <c r="X52" s="358"/>
      <c r="Y52" s="345"/>
      <c r="Z52" s="346"/>
      <c r="AA52" s="346"/>
      <c r="AB52" s="346"/>
      <c r="AC52" s="346"/>
      <c r="AD52" s="346"/>
      <c r="AE52" s="346"/>
      <c r="AF52" s="346"/>
      <c r="AG52" s="346"/>
      <c r="AH52" s="355"/>
    </row>
    <row r="53" spans="1:34" ht="13.5">
      <c r="A53" s="345"/>
      <c r="B53" s="346"/>
      <c r="C53" s="346"/>
      <c r="D53" s="334"/>
      <c r="E53" s="334"/>
      <c r="F53" s="334"/>
      <c r="G53" s="334"/>
      <c r="H53" s="351"/>
      <c r="I53" s="351"/>
      <c r="J53" s="351"/>
      <c r="K53" s="351"/>
      <c r="L53" s="351"/>
      <c r="M53" s="351"/>
      <c r="N53" s="351"/>
      <c r="O53" s="351"/>
      <c r="P53" s="351"/>
      <c r="Q53" s="351"/>
      <c r="R53" s="351"/>
      <c r="S53" s="351"/>
      <c r="T53" s="351"/>
      <c r="U53" s="351"/>
      <c r="V53" s="351"/>
      <c r="W53" s="351"/>
      <c r="X53" s="358"/>
      <c r="Y53" s="345"/>
      <c r="Z53" s="346"/>
      <c r="AA53" s="346"/>
      <c r="AB53" s="346"/>
      <c r="AC53" s="346"/>
      <c r="AD53" s="346"/>
      <c r="AE53" s="346"/>
      <c r="AF53" s="346"/>
      <c r="AG53" s="346"/>
      <c r="AH53" s="355"/>
    </row>
    <row r="54" spans="1:34" ht="13.5">
      <c r="A54" s="345"/>
      <c r="B54" s="346"/>
      <c r="C54" s="346"/>
      <c r="D54" s="334"/>
      <c r="E54" s="334"/>
      <c r="F54" s="334"/>
      <c r="G54" s="334"/>
      <c r="H54" s="351"/>
      <c r="I54" s="351"/>
      <c r="J54" s="351"/>
      <c r="K54" s="351"/>
      <c r="L54" s="351"/>
      <c r="M54" s="351"/>
      <c r="N54" s="351"/>
      <c r="O54" s="351"/>
      <c r="P54" s="351"/>
      <c r="Q54" s="351"/>
      <c r="R54" s="351"/>
      <c r="S54" s="351"/>
      <c r="T54" s="351"/>
      <c r="U54" s="351"/>
      <c r="V54" s="351"/>
      <c r="W54" s="351"/>
      <c r="X54" s="358"/>
      <c r="Y54" s="345"/>
      <c r="Z54" s="346"/>
      <c r="AA54" s="346"/>
      <c r="AB54" s="346"/>
      <c r="AC54" s="346"/>
      <c r="AD54" s="346"/>
      <c r="AE54" s="346"/>
      <c r="AF54" s="346"/>
      <c r="AG54" s="346"/>
      <c r="AH54" s="355"/>
    </row>
    <row r="55" spans="1:34" ht="13.5">
      <c r="A55" s="345"/>
      <c r="B55" s="346"/>
      <c r="C55" s="346"/>
      <c r="D55" s="334"/>
      <c r="E55" s="334"/>
      <c r="F55" s="334"/>
      <c r="G55" s="334"/>
      <c r="H55" s="351"/>
      <c r="I55" s="351"/>
      <c r="J55" s="351"/>
      <c r="K55" s="351"/>
      <c r="L55" s="351"/>
      <c r="M55" s="351"/>
      <c r="N55" s="351"/>
      <c r="O55" s="351"/>
      <c r="P55" s="351"/>
      <c r="Q55" s="351"/>
      <c r="R55" s="351"/>
      <c r="S55" s="351"/>
      <c r="T55" s="351"/>
      <c r="U55" s="351"/>
      <c r="V55" s="351"/>
      <c r="W55" s="351"/>
      <c r="X55" s="358"/>
      <c r="Y55" s="345"/>
      <c r="Z55" s="346"/>
      <c r="AA55" s="346"/>
      <c r="AB55" s="346"/>
      <c r="AC55" s="346"/>
      <c r="AD55" s="346"/>
      <c r="AE55" s="346"/>
      <c r="AF55" s="346"/>
      <c r="AG55" s="346"/>
      <c r="AH55" s="355"/>
    </row>
    <row r="56" spans="1:34" ht="13.5">
      <c r="A56" s="345"/>
      <c r="B56" s="346"/>
      <c r="C56" s="346"/>
      <c r="D56" s="334"/>
      <c r="E56" s="334"/>
      <c r="F56" s="334"/>
      <c r="G56" s="334"/>
      <c r="H56" s="351"/>
      <c r="I56" s="351"/>
      <c r="J56" s="351"/>
      <c r="K56" s="351"/>
      <c r="L56" s="351"/>
      <c r="M56" s="351"/>
      <c r="N56" s="351"/>
      <c r="O56" s="351"/>
      <c r="P56" s="351"/>
      <c r="Q56" s="351"/>
      <c r="R56" s="351"/>
      <c r="S56" s="351"/>
      <c r="T56" s="351"/>
      <c r="U56" s="351"/>
      <c r="V56" s="351"/>
      <c r="W56" s="351"/>
      <c r="X56" s="358"/>
      <c r="Y56" s="345"/>
      <c r="Z56" s="346"/>
      <c r="AA56" s="346"/>
      <c r="AB56" s="346"/>
      <c r="AC56" s="346"/>
      <c r="AD56" s="346"/>
      <c r="AE56" s="346"/>
      <c r="AF56" s="346"/>
      <c r="AG56" s="346"/>
      <c r="AH56" s="355"/>
    </row>
    <row r="57" spans="1:34" ht="13.5">
      <c r="A57" s="345"/>
      <c r="B57" s="346"/>
      <c r="C57" s="346"/>
      <c r="D57" s="334"/>
      <c r="E57" s="334"/>
      <c r="F57" s="334"/>
      <c r="G57" s="334"/>
      <c r="H57" s="351"/>
      <c r="I57" s="351"/>
      <c r="J57" s="351"/>
      <c r="K57" s="351"/>
      <c r="L57" s="351"/>
      <c r="M57" s="351"/>
      <c r="N57" s="351"/>
      <c r="O57" s="351"/>
      <c r="P57" s="351"/>
      <c r="Q57" s="351"/>
      <c r="R57" s="351"/>
      <c r="S57" s="351"/>
      <c r="T57" s="351"/>
      <c r="U57" s="351"/>
      <c r="V57" s="351"/>
      <c r="W57" s="351"/>
      <c r="X57" s="358"/>
      <c r="Y57" s="345"/>
      <c r="Z57" s="346"/>
      <c r="AA57" s="346"/>
      <c r="AB57" s="346"/>
      <c r="AC57" s="346"/>
      <c r="AD57" s="346"/>
      <c r="AE57" s="346"/>
      <c r="AF57" s="346"/>
      <c r="AG57" s="346"/>
      <c r="AH57" s="355"/>
    </row>
    <row r="58" spans="1:34" ht="13.5">
      <c r="A58" s="345"/>
      <c r="B58" s="346"/>
      <c r="C58" s="346"/>
      <c r="D58" s="334"/>
      <c r="E58" s="334"/>
      <c r="F58" s="334"/>
      <c r="G58" s="334"/>
      <c r="H58" s="351"/>
      <c r="I58" s="351"/>
      <c r="J58" s="351"/>
      <c r="K58" s="351"/>
      <c r="L58" s="351"/>
      <c r="M58" s="351"/>
      <c r="N58" s="351"/>
      <c r="O58" s="351"/>
      <c r="P58" s="351"/>
      <c r="Q58" s="351"/>
      <c r="R58" s="351"/>
      <c r="S58" s="351"/>
      <c r="T58" s="351"/>
      <c r="U58" s="351"/>
      <c r="V58" s="351"/>
      <c r="W58" s="351"/>
      <c r="X58" s="358"/>
      <c r="Y58" s="345"/>
      <c r="Z58" s="346"/>
      <c r="AA58" s="346"/>
      <c r="AB58" s="346"/>
      <c r="AC58" s="346"/>
      <c r="AD58" s="346"/>
      <c r="AE58" s="346"/>
      <c r="AF58" s="346"/>
      <c r="AG58" s="346"/>
      <c r="AH58" s="355"/>
    </row>
    <row r="59" spans="1:34" ht="13.5">
      <c r="A59" s="338"/>
      <c r="B59" s="339"/>
      <c r="C59" s="339"/>
      <c r="D59" s="340"/>
      <c r="E59" s="340"/>
      <c r="F59" s="340"/>
      <c r="G59" s="340"/>
      <c r="H59" s="341"/>
      <c r="I59" s="341"/>
      <c r="J59" s="341"/>
      <c r="K59" s="341"/>
      <c r="L59" s="341"/>
      <c r="M59" s="341"/>
      <c r="N59" s="341"/>
      <c r="O59" s="341"/>
      <c r="P59" s="341"/>
      <c r="Q59" s="341"/>
      <c r="R59" s="341"/>
      <c r="S59" s="341"/>
      <c r="T59" s="341"/>
      <c r="U59" s="341"/>
      <c r="V59" s="341"/>
      <c r="W59" s="341"/>
      <c r="X59" s="342"/>
      <c r="Y59" s="338"/>
      <c r="Z59" s="339"/>
      <c r="AA59" s="339"/>
      <c r="AB59" s="339"/>
      <c r="AC59" s="339"/>
      <c r="AD59" s="339"/>
      <c r="AE59" s="339"/>
      <c r="AF59" s="339"/>
      <c r="AG59" s="339"/>
      <c r="AH59" s="343"/>
    </row>
  </sheetData>
  <mergeCells count="14">
    <mergeCell ref="AJ4:BK9"/>
    <mergeCell ref="Y4:AH9"/>
    <mergeCell ref="A1:X1"/>
    <mergeCell ref="Y1:AH1"/>
    <mergeCell ref="D11:G13"/>
    <mergeCell ref="Y11:AH16"/>
    <mergeCell ref="D14:G16"/>
    <mergeCell ref="H14:W16"/>
    <mergeCell ref="B10:C10"/>
    <mergeCell ref="D17:G19"/>
    <mergeCell ref="H17:W19"/>
    <mergeCell ref="D20:G24"/>
    <mergeCell ref="H20:W24"/>
    <mergeCell ref="Y17:AH20"/>
  </mergeCells>
  <phoneticPr fontId="1"/>
  <dataValidations count="1">
    <dataValidation type="list" allowBlank="1" showInputMessage="1" showErrorMessage="1" sqref="M8 R8 I12 O12 T12">
      <formula1>"□,■"</formula1>
    </dataValidation>
  </dataValidations>
  <pageMargins left="0.70866141732283472" right="0.70866141732283472" top="0.74803149606299213" bottom="0.74803149606299213" header="0.31496062992125984" footer="0.31496062992125984"/>
  <pageSetup paperSize="9" scale="99" orientation="portrait" cellComments="asDisplayed" r:id="rId1"/>
  <headerFooter>
    <oddFooter>&amp;C&amp;A</oddFooter>
  </headerFooter>
  <rowBreaks count="1" manualBreakCount="1">
    <brk id="2" max="3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S61"/>
  <sheetViews>
    <sheetView view="pageBreakPreview" zoomScaleNormal="100" zoomScaleSheetLayoutView="100" workbookViewId="0">
      <selection sqref="A1:AE1"/>
    </sheetView>
  </sheetViews>
  <sheetFormatPr defaultColWidth="2.5" defaultRowHeight="15.75" customHeight="1"/>
  <cols>
    <col min="1" max="1" width="1.25" style="121" customWidth="1"/>
    <col min="2" max="2" width="2.75" style="121" bestFit="1" customWidth="1"/>
    <col min="3" max="5" width="2.5" style="121"/>
    <col min="6" max="6" width="4.5" style="121" customWidth="1"/>
    <col min="7" max="7" width="2.625" style="121" customWidth="1"/>
    <col min="8" max="15" width="2.5" style="121"/>
    <col min="16" max="16" width="2.625" style="121" customWidth="1"/>
    <col min="17" max="19" width="2.5" style="121"/>
    <col min="20" max="20" width="2.625" style="121" customWidth="1"/>
    <col min="21" max="24" width="2.5" style="121"/>
    <col min="25" max="26" width="2.625" style="121" customWidth="1"/>
    <col min="27" max="39" width="2.5" style="121"/>
    <col min="40" max="40" width="3.625" style="121" customWidth="1"/>
    <col min="41" max="41" width="1.25" style="121" customWidth="1"/>
    <col min="42" max="16384" width="2.5" style="121"/>
  </cols>
  <sheetData>
    <row r="1" spans="1:71"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3"/>
      <c r="Z1" s="1493"/>
      <c r="AA1" s="1493"/>
      <c r="AB1" s="1493"/>
      <c r="AC1" s="1493"/>
      <c r="AD1" s="1493"/>
      <c r="AE1" s="1493"/>
      <c r="AF1" s="1492" t="s">
        <v>113</v>
      </c>
      <c r="AG1" s="1493"/>
      <c r="AH1" s="1493"/>
      <c r="AI1" s="1493"/>
      <c r="AJ1" s="1493"/>
      <c r="AK1" s="1493"/>
      <c r="AL1" s="1493"/>
      <c r="AM1" s="1493"/>
      <c r="AN1" s="1493"/>
      <c r="AO1" s="1494"/>
    </row>
    <row r="2" spans="1:71" ht="4.3499999999999996" customHeight="1">
      <c r="A2" s="208"/>
      <c r="B2" s="1107"/>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74"/>
      <c r="AF2" s="359"/>
      <c r="AG2" s="1056"/>
      <c r="AH2" s="1056"/>
      <c r="AI2" s="1056"/>
      <c r="AJ2" s="1056"/>
      <c r="AK2" s="1056"/>
      <c r="AL2" s="1056"/>
      <c r="AM2" s="1056"/>
      <c r="AN2" s="1056"/>
      <c r="AO2" s="1057"/>
    </row>
    <row r="3" spans="1:71" ht="15.75" customHeight="1">
      <c r="A3" s="208"/>
      <c r="B3" s="1107" t="s">
        <v>95</v>
      </c>
      <c r="C3" s="302" t="s">
        <v>2286</v>
      </c>
      <c r="D3" s="1107" t="s">
        <v>131</v>
      </c>
      <c r="E3" s="1107"/>
      <c r="F3" s="1107"/>
      <c r="G3" s="1107"/>
      <c r="H3" s="1107"/>
      <c r="I3" s="1107"/>
      <c r="J3" s="1107"/>
      <c r="K3" s="1107"/>
      <c r="L3" s="1107"/>
      <c r="M3" s="1107"/>
      <c r="N3" s="1107"/>
      <c r="O3" s="1107"/>
      <c r="P3" s="1107"/>
      <c r="Q3" s="1107"/>
      <c r="R3" s="1107"/>
      <c r="S3" s="1107"/>
      <c r="T3" s="1107"/>
      <c r="U3" s="1107"/>
      <c r="V3" s="1107"/>
      <c r="W3" s="1107"/>
      <c r="X3" s="1107"/>
      <c r="Y3" s="1107"/>
      <c r="Z3" s="1107"/>
      <c r="AA3" s="1107"/>
      <c r="AB3" s="1107"/>
      <c r="AC3" s="1107"/>
      <c r="AD3" s="1107"/>
      <c r="AE3" s="1117"/>
      <c r="AF3" s="359" t="s">
        <v>1242</v>
      </c>
      <c r="AG3" s="1554" t="s">
        <v>2098</v>
      </c>
      <c r="AH3" s="1554"/>
      <c r="AI3" s="1554"/>
      <c r="AJ3" s="1554"/>
      <c r="AK3" s="1554"/>
      <c r="AL3" s="1554"/>
      <c r="AM3" s="1554"/>
      <c r="AN3" s="1554"/>
      <c r="AO3" s="1555"/>
    </row>
    <row r="4" spans="1:71" ht="4.3499999999999996" customHeight="1">
      <c r="A4" s="208"/>
      <c r="B4" s="1107"/>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359"/>
      <c r="AG4" s="1554"/>
      <c r="AH4" s="1554"/>
      <c r="AI4" s="1554"/>
      <c r="AJ4" s="1554"/>
      <c r="AK4" s="1554"/>
      <c r="AL4" s="1554"/>
      <c r="AM4" s="1554"/>
      <c r="AN4" s="1554"/>
      <c r="AO4" s="1555"/>
    </row>
    <row r="5" spans="1:71" ht="15.75" customHeight="1">
      <c r="A5" s="208"/>
      <c r="B5" s="1992" t="s">
        <v>1703</v>
      </c>
      <c r="C5" s="1992"/>
      <c r="D5" s="1992"/>
      <c r="E5" s="1992"/>
      <c r="F5" s="1992"/>
      <c r="G5" s="1992"/>
      <c r="H5" s="1992"/>
      <c r="I5" s="1992"/>
      <c r="J5" s="1992"/>
      <c r="K5" s="1992"/>
      <c r="L5" s="1992"/>
      <c r="M5" s="1992"/>
      <c r="N5" s="1992"/>
      <c r="O5" s="1992"/>
      <c r="P5" s="1992"/>
      <c r="Q5" s="1992"/>
      <c r="R5" s="1992"/>
      <c r="S5" s="1992"/>
      <c r="T5" s="1992"/>
      <c r="U5" s="1992"/>
      <c r="V5" s="1992"/>
      <c r="W5" s="1992"/>
      <c r="X5" s="1992"/>
      <c r="Y5" s="1992"/>
      <c r="Z5" s="1992"/>
      <c r="AA5" s="1992"/>
      <c r="AB5" s="1992"/>
      <c r="AC5" s="1992"/>
      <c r="AD5" s="1992"/>
      <c r="AE5" s="1992"/>
      <c r="AF5" s="1066"/>
      <c r="AG5" s="1554"/>
      <c r="AH5" s="1554"/>
      <c r="AI5" s="1554"/>
      <c r="AJ5" s="1554"/>
      <c r="AK5" s="1554"/>
      <c r="AL5" s="1554"/>
      <c r="AM5" s="1554"/>
      <c r="AN5" s="1554"/>
      <c r="AO5" s="1555"/>
    </row>
    <row r="6" spans="1:71" ht="4.3499999999999996" customHeight="1">
      <c r="A6" s="208"/>
      <c r="B6" s="1099"/>
      <c r="C6" s="1099"/>
      <c r="D6" s="1099"/>
      <c r="E6" s="1099"/>
      <c r="F6" s="1099"/>
      <c r="G6" s="1099"/>
      <c r="H6" s="1099"/>
      <c r="I6" s="1099"/>
      <c r="J6" s="1099"/>
      <c r="K6" s="1099"/>
      <c r="L6" s="1099"/>
      <c r="M6" s="1099"/>
      <c r="N6" s="1099"/>
      <c r="O6" s="1099"/>
      <c r="P6" s="1099"/>
      <c r="Q6" s="1099"/>
      <c r="R6" s="1099"/>
      <c r="S6" s="1099"/>
      <c r="T6" s="1099"/>
      <c r="U6" s="1099"/>
      <c r="V6" s="1099"/>
      <c r="W6" s="1099"/>
      <c r="X6" s="1099"/>
      <c r="Y6" s="1099"/>
      <c r="Z6" s="1099"/>
      <c r="AA6" s="1099"/>
      <c r="AB6" s="1099"/>
      <c r="AC6" s="1099"/>
      <c r="AD6" s="1099"/>
      <c r="AE6" s="1099"/>
      <c r="AF6" s="1066"/>
      <c r="AG6" s="1554"/>
      <c r="AH6" s="1554"/>
      <c r="AI6" s="1554"/>
      <c r="AJ6" s="1554"/>
      <c r="AK6" s="1554"/>
      <c r="AL6" s="1554"/>
      <c r="AM6" s="1554"/>
      <c r="AN6" s="1554"/>
      <c r="AO6" s="1555"/>
    </row>
    <row r="7" spans="1:71" ht="15.75" customHeight="1">
      <c r="A7" s="208"/>
      <c r="B7" s="1107"/>
      <c r="C7" s="211" t="s">
        <v>97</v>
      </c>
      <c r="D7" s="1672" t="s">
        <v>276</v>
      </c>
      <c r="E7" s="1672"/>
      <c r="F7" s="1672"/>
      <c r="G7" s="1672"/>
      <c r="H7" s="1672"/>
      <c r="I7" s="1672"/>
      <c r="J7" s="1672"/>
      <c r="K7" s="1672"/>
      <c r="L7" s="1672"/>
      <c r="M7" s="1672"/>
      <c r="N7" s="1672"/>
      <c r="O7" s="1672"/>
      <c r="P7" s="1672"/>
      <c r="Q7" s="1672"/>
      <c r="R7" s="1672"/>
      <c r="S7" s="1672"/>
      <c r="T7" s="1672"/>
      <c r="U7" s="1672"/>
      <c r="V7" s="1672"/>
      <c r="W7" s="1672"/>
      <c r="X7" s="1672"/>
      <c r="Y7" s="1672"/>
      <c r="Z7" s="1672"/>
      <c r="AA7" s="1672"/>
      <c r="AB7" s="1672"/>
      <c r="AC7" s="1672"/>
      <c r="AD7" s="1672"/>
      <c r="AE7" s="1673"/>
      <c r="AF7" s="359" t="s">
        <v>1242</v>
      </c>
      <c r="AG7" s="1993" t="s">
        <v>1243</v>
      </c>
      <c r="AH7" s="1993"/>
      <c r="AI7" s="1993"/>
      <c r="AJ7" s="1993"/>
      <c r="AK7" s="1993"/>
      <c r="AL7" s="1993"/>
      <c r="AM7" s="1993"/>
      <c r="AN7" s="1993"/>
      <c r="AO7" s="1994"/>
    </row>
    <row r="8" spans="1:71" ht="15.75" customHeight="1">
      <c r="A8" s="208"/>
      <c r="B8" s="1107"/>
      <c r="C8" s="211"/>
      <c r="D8" s="1672"/>
      <c r="E8" s="1672"/>
      <c r="F8" s="1672"/>
      <c r="G8" s="1672"/>
      <c r="H8" s="1672"/>
      <c r="I8" s="1672"/>
      <c r="J8" s="1672"/>
      <c r="K8" s="1672"/>
      <c r="L8" s="1672"/>
      <c r="M8" s="1672"/>
      <c r="N8" s="1672"/>
      <c r="O8" s="1672"/>
      <c r="P8" s="1672"/>
      <c r="Q8" s="1672"/>
      <c r="R8" s="1672"/>
      <c r="S8" s="1672"/>
      <c r="T8" s="1672"/>
      <c r="U8" s="1672"/>
      <c r="V8" s="1672"/>
      <c r="W8" s="1672"/>
      <c r="X8" s="1672"/>
      <c r="Y8" s="1672"/>
      <c r="Z8" s="1672"/>
      <c r="AA8" s="1672"/>
      <c r="AB8" s="1672"/>
      <c r="AC8" s="1672"/>
      <c r="AD8" s="1672"/>
      <c r="AE8" s="1673"/>
      <c r="AF8" s="1066"/>
      <c r="AG8" s="1993"/>
      <c r="AH8" s="1993"/>
      <c r="AI8" s="1993"/>
      <c r="AJ8" s="1993"/>
      <c r="AK8" s="1993"/>
      <c r="AL8" s="1993"/>
      <c r="AM8" s="1993"/>
      <c r="AN8" s="1993"/>
      <c r="AO8" s="1994"/>
    </row>
    <row r="9" spans="1:71" ht="15.75" customHeight="1">
      <c r="A9" s="208"/>
      <c r="B9" s="1107"/>
      <c r="C9" s="211" t="s">
        <v>97</v>
      </c>
      <c r="D9" s="1672" t="s">
        <v>277</v>
      </c>
      <c r="E9" s="1672"/>
      <c r="F9" s="1672"/>
      <c r="G9" s="1672"/>
      <c r="H9" s="1672"/>
      <c r="I9" s="1672"/>
      <c r="J9" s="1672"/>
      <c r="K9" s="1672"/>
      <c r="L9" s="1672"/>
      <c r="M9" s="1672"/>
      <c r="N9" s="1672"/>
      <c r="O9" s="1672"/>
      <c r="P9" s="1672"/>
      <c r="Q9" s="1672"/>
      <c r="R9" s="1672"/>
      <c r="S9" s="1672"/>
      <c r="T9" s="1672"/>
      <c r="U9" s="1672"/>
      <c r="V9" s="1672"/>
      <c r="W9" s="1672"/>
      <c r="X9" s="1672"/>
      <c r="Y9" s="1672"/>
      <c r="Z9" s="1672"/>
      <c r="AA9" s="1672"/>
      <c r="AB9" s="1672"/>
      <c r="AC9" s="1672"/>
      <c r="AD9" s="1672"/>
      <c r="AE9" s="1673"/>
      <c r="AF9" s="1152" t="s">
        <v>1244</v>
      </c>
      <c r="AG9" s="1067"/>
      <c r="AH9" s="1067"/>
      <c r="AI9" s="1067"/>
      <c r="AJ9" s="1067"/>
      <c r="AK9" s="1067"/>
      <c r="AL9" s="1067"/>
      <c r="AM9" s="1067"/>
      <c r="AN9" s="1067"/>
      <c r="AO9" s="1068"/>
      <c r="AQ9" s="123"/>
      <c r="AR9" s="1491"/>
      <c r="AS9" s="1491"/>
      <c r="AT9" s="1491"/>
      <c r="AU9" s="1491"/>
      <c r="AV9" s="1491"/>
      <c r="AW9" s="1491"/>
      <c r="AX9" s="1491"/>
      <c r="AY9" s="1491"/>
      <c r="AZ9" s="1491"/>
      <c r="BA9" s="1491"/>
      <c r="BB9" s="1491"/>
      <c r="BC9" s="1491"/>
      <c r="BD9" s="1491"/>
      <c r="BE9" s="1491"/>
      <c r="BF9" s="1491"/>
      <c r="BG9" s="1491"/>
      <c r="BH9" s="1491"/>
      <c r="BI9" s="1491"/>
      <c r="BJ9" s="1491"/>
      <c r="BK9" s="1491"/>
      <c r="BL9" s="1491"/>
      <c r="BM9" s="1491"/>
      <c r="BN9" s="1491"/>
      <c r="BO9" s="1491"/>
      <c r="BP9" s="1491"/>
      <c r="BQ9" s="1491"/>
      <c r="BR9" s="1491"/>
      <c r="BS9" s="1491"/>
    </row>
    <row r="10" spans="1:71" ht="15.75" customHeight="1">
      <c r="A10" s="208"/>
      <c r="B10" s="1107"/>
      <c r="C10" s="211"/>
      <c r="D10" s="1672"/>
      <c r="E10" s="1672"/>
      <c r="F10" s="1672"/>
      <c r="G10" s="1672"/>
      <c r="H10" s="1672"/>
      <c r="I10" s="1672"/>
      <c r="J10" s="1672"/>
      <c r="K10" s="1672"/>
      <c r="L10" s="1672"/>
      <c r="M10" s="1672"/>
      <c r="N10" s="1672"/>
      <c r="O10" s="1672"/>
      <c r="P10" s="1672"/>
      <c r="Q10" s="1672"/>
      <c r="R10" s="1672"/>
      <c r="S10" s="1672"/>
      <c r="T10" s="1672"/>
      <c r="U10" s="1672"/>
      <c r="V10" s="1672"/>
      <c r="W10" s="1672"/>
      <c r="X10" s="1672"/>
      <c r="Y10" s="1672"/>
      <c r="Z10" s="1672"/>
      <c r="AA10" s="1672"/>
      <c r="AB10" s="1672"/>
      <c r="AC10" s="1672"/>
      <c r="AD10" s="1672"/>
      <c r="AE10" s="1673"/>
      <c r="AF10" s="208"/>
      <c r="AG10" s="1107"/>
      <c r="AH10" s="1107"/>
      <c r="AI10" s="1107"/>
      <c r="AJ10" s="1107"/>
      <c r="AK10" s="1107"/>
      <c r="AL10" s="1107"/>
      <c r="AM10" s="1107"/>
      <c r="AN10" s="1107"/>
      <c r="AO10" s="1117"/>
      <c r="AR10" s="1491"/>
      <c r="AS10" s="1491"/>
      <c r="AT10" s="1491"/>
      <c r="AU10" s="1491"/>
      <c r="AV10" s="1491"/>
      <c r="AW10" s="1491"/>
      <c r="AX10" s="1491"/>
      <c r="AY10" s="1491"/>
      <c r="AZ10" s="1491"/>
      <c r="BA10" s="1491"/>
      <c r="BB10" s="1491"/>
      <c r="BC10" s="1491"/>
      <c r="BD10" s="1491"/>
      <c r="BE10" s="1491"/>
      <c r="BF10" s="1491"/>
      <c r="BG10" s="1491"/>
      <c r="BH10" s="1491"/>
      <c r="BI10" s="1491"/>
      <c r="BJ10" s="1491"/>
      <c r="BK10" s="1491"/>
      <c r="BL10" s="1491"/>
      <c r="BM10" s="1491"/>
      <c r="BN10" s="1491"/>
      <c r="BO10" s="1491"/>
      <c r="BP10" s="1491"/>
      <c r="BQ10" s="1491"/>
      <c r="BR10" s="1491"/>
      <c r="BS10" s="1491"/>
    </row>
    <row r="11" spans="1:71" ht="15.75" customHeight="1">
      <c r="A11" s="208"/>
      <c r="B11" s="1107"/>
      <c r="C11" s="211" t="s">
        <v>97</v>
      </c>
      <c r="D11" s="1672" t="s">
        <v>278</v>
      </c>
      <c r="E11" s="1672"/>
      <c r="F11" s="1672"/>
      <c r="G11" s="1672"/>
      <c r="H11" s="1672"/>
      <c r="I11" s="1672"/>
      <c r="J11" s="1672"/>
      <c r="K11" s="1672"/>
      <c r="L11" s="1672"/>
      <c r="M11" s="1672"/>
      <c r="N11" s="1672"/>
      <c r="O11" s="1672"/>
      <c r="P11" s="1672"/>
      <c r="Q11" s="1672"/>
      <c r="R11" s="1672"/>
      <c r="S11" s="1672"/>
      <c r="T11" s="1672"/>
      <c r="U11" s="1672"/>
      <c r="V11" s="1672"/>
      <c r="W11" s="1672"/>
      <c r="X11" s="1672"/>
      <c r="Y11" s="1672"/>
      <c r="Z11" s="1672"/>
      <c r="AA11" s="1672"/>
      <c r="AB11" s="1672"/>
      <c r="AC11" s="1672"/>
      <c r="AD11" s="1672"/>
      <c r="AE11" s="1673"/>
      <c r="AF11" s="208"/>
      <c r="AG11" s="1107"/>
      <c r="AH11" s="1107"/>
      <c r="AI11" s="1107"/>
      <c r="AJ11" s="1107"/>
      <c r="AK11" s="1107"/>
      <c r="AL11" s="1107"/>
      <c r="AM11" s="1107"/>
      <c r="AN11" s="1107"/>
      <c r="AO11" s="1117"/>
      <c r="AR11" s="1491"/>
      <c r="AS11" s="1491"/>
      <c r="AT11" s="1491"/>
      <c r="AU11" s="1491"/>
      <c r="AV11" s="1491"/>
      <c r="AW11" s="1491"/>
      <c r="AX11" s="1491"/>
      <c r="AY11" s="1491"/>
      <c r="AZ11" s="1491"/>
      <c r="BA11" s="1491"/>
      <c r="BB11" s="1491"/>
      <c r="BC11" s="1491"/>
      <c r="BD11" s="1491"/>
      <c r="BE11" s="1491"/>
      <c r="BF11" s="1491"/>
      <c r="BG11" s="1491"/>
      <c r="BH11" s="1491"/>
      <c r="BI11" s="1491"/>
      <c r="BJ11" s="1491"/>
      <c r="BK11" s="1491"/>
      <c r="BL11" s="1491"/>
      <c r="BM11" s="1491"/>
      <c r="BN11" s="1491"/>
      <c r="BO11" s="1491"/>
      <c r="BP11" s="1491"/>
      <c r="BQ11" s="1491"/>
      <c r="BR11" s="1491"/>
      <c r="BS11" s="1491"/>
    </row>
    <row r="12" spans="1:71" ht="15.75" customHeight="1">
      <c r="A12" s="208"/>
      <c r="B12" s="1107"/>
      <c r="C12" s="211"/>
      <c r="D12" s="1672"/>
      <c r="E12" s="1672"/>
      <c r="F12" s="1672"/>
      <c r="G12" s="1672"/>
      <c r="H12" s="1672"/>
      <c r="I12" s="1672"/>
      <c r="J12" s="1672"/>
      <c r="K12" s="1672"/>
      <c r="L12" s="1672"/>
      <c r="M12" s="1672"/>
      <c r="N12" s="1672"/>
      <c r="O12" s="1672"/>
      <c r="P12" s="1672"/>
      <c r="Q12" s="1672"/>
      <c r="R12" s="1672"/>
      <c r="S12" s="1672"/>
      <c r="T12" s="1672"/>
      <c r="U12" s="1672"/>
      <c r="V12" s="1672"/>
      <c r="W12" s="1672"/>
      <c r="X12" s="1672"/>
      <c r="Y12" s="1672"/>
      <c r="Z12" s="1672"/>
      <c r="AA12" s="1672"/>
      <c r="AB12" s="1672"/>
      <c r="AC12" s="1672"/>
      <c r="AD12" s="1672"/>
      <c r="AE12" s="1673"/>
      <c r="AF12" s="208"/>
      <c r="AG12" s="1107"/>
      <c r="AH12" s="1107"/>
      <c r="AI12" s="1107"/>
      <c r="AJ12" s="1107"/>
      <c r="AK12" s="1107"/>
      <c r="AL12" s="1107"/>
      <c r="AM12" s="1107"/>
      <c r="AN12" s="1107"/>
      <c r="AO12" s="1117"/>
    </row>
    <row r="13" spans="1:71" ht="15.75" customHeight="1">
      <c r="A13" s="208"/>
      <c r="B13" s="1107"/>
      <c r="C13" s="211" t="s">
        <v>97</v>
      </c>
      <c r="D13" s="1990" t="s">
        <v>279</v>
      </c>
      <c r="E13" s="1990"/>
      <c r="F13" s="1990"/>
      <c r="G13" s="1990"/>
      <c r="H13" s="1990"/>
      <c r="I13" s="1990"/>
      <c r="J13" s="1990"/>
      <c r="K13" s="1990"/>
      <c r="L13" s="1990"/>
      <c r="M13" s="1990"/>
      <c r="N13" s="1990"/>
      <c r="O13" s="1990"/>
      <c r="P13" s="1990"/>
      <c r="Q13" s="1990"/>
      <c r="R13" s="1990"/>
      <c r="S13" s="1990"/>
      <c r="T13" s="1990"/>
      <c r="U13" s="1990"/>
      <c r="V13" s="1990"/>
      <c r="W13" s="1990"/>
      <c r="X13" s="1990"/>
      <c r="Y13" s="1990"/>
      <c r="Z13" s="1990"/>
      <c r="AA13" s="1990"/>
      <c r="AB13" s="1990"/>
      <c r="AC13" s="1990"/>
      <c r="AD13" s="1990"/>
      <c r="AE13" s="1991"/>
      <c r="AF13" s="208"/>
      <c r="AG13" s="1107"/>
      <c r="AH13" s="1107"/>
      <c r="AI13" s="1107"/>
      <c r="AJ13" s="1107"/>
      <c r="AK13" s="1107"/>
      <c r="AL13" s="1107"/>
      <c r="AM13" s="1107"/>
      <c r="AN13" s="1107"/>
      <c r="AO13" s="1117"/>
    </row>
    <row r="14" spans="1:71" ht="4.5" customHeight="1">
      <c r="A14" s="208"/>
      <c r="B14" s="1107"/>
      <c r="C14" s="1107"/>
      <c r="D14" s="1107"/>
      <c r="E14" s="1107"/>
      <c r="F14" s="1107"/>
      <c r="G14" s="1107"/>
      <c r="H14" s="1107"/>
      <c r="I14" s="1107"/>
      <c r="J14" s="1107"/>
      <c r="K14" s="1107"/>
      <c r="L14" s="1107"/>
      <c r="M14" s="1107"/>
      <c r="N14" s="1107"/>
      <c r="O14" s="1107"/>
      <c r="P14" s="1107"/>
      <c r="Q14" s="1107"/>
      <c r="R14" s="1107"/>
      <c r="S14" s="1107"/>
      <c r="T14" s="1107"/>
      <c r="U14" s="1107"/>
      <c r="V14" s="1107"/>
      <c r="W14" s="1107"/>
      <c r="X14" s="1107"/>
      <c r="Y14" s="1107"/>
      <c r="Z14" s="1107"/>
      <c r="AA14" s="1107"/>
      <c r="AB14" s="1107"/>
      <c r="AC14" s="1107"/>
      <c r="AD14" s="1107"/>
      <c r="AE14" s="1107"/>
      <c r="AF14" s="208"/>
      <c r="AG14" s="1107"/>
      <c r="AH14" s="1107"/>
      <c r="AI14" s="1107"/>
      <c r="AJ14" s="1107"/>
      <c r="AK14" s="1107"/>
      <c r="AL14" s="1107"/>
      <c r="AM14" s="1107"/>
      <c r="AN14" s="1107"/>
      <c r="AO14" s="1117"/>
    </row>
    <row r="15" spans="1:71" ht="15.75" customHeight="1">
      <c r="A15" s="208"/>
      <c r="B15" s="1899" t="s">
        <v>1184</v>
      </c>
      <c r="C15" s="1899"/>
      <c r="D15" s="1899"/>
      <c r="E15" s="1899"/>
      <c r="F15" s="1107"/>
      <c r="G15" s="1107"/>
      <c r="H15" s="1107"/>
      <c r="I15" s="1107"/>
      <c r="J15" s="1107"/>
      <c r="K15" s="1107"/>
      <c r="L15" s="1107"/>
      <c r="M15" s="1107"/>
      <c r="N15" s="1107"/>
      <c r="O15" s="1107"/>
      <c r="P15" s="1107"/>
      <c r="Q15" s="1107"/>
      <c r="R15" s="1107"/>
      <c r="S15" s="1107"/>
      <c r="T15" s="1107"/>
      <c r="U15" s="1107"/>
      <c r="V15" s="1107"/>
      <c r="W15" s="1107"/>
      <c r="X15" s="1107"/>
      <c r="Y15" s="1107"/>
      <c r="Z15" s="1107"/>
      <c r="AA15" s="1107"/>
      <c r="AB15" s="1107"/>
      <c r="AC15" s="1107"/>
      <c r="AD15" s="1107"/>
      <c r="AE15" s="1107"/>
      <c r="AF15" s="1107"/>
      <c r="AG15" s="1107"/>
      <c r="AH15" s="1107"/>
      <c r="AI15" s="1107"/>
      <c r="AJ15" s="1107"/>
      <c r="AK15" s="1107"/>
      <c r="AL15" s="1107"/>
      <c r="AM15" s="1107"/>
      <c r="AN15" s="1107"/>
      <c r="AO15" s="1117"/>
    </row>
    <row r="16" spans="1:71" ht="15.75" customHeight="1">
      <c r="A16" s="208"/>
      <c r="B16" s="1107" t="s">
        <v>95</v>
      </c>
      <c r="C16" s="360" t="s">
        <v>2286</v>
      </c>
      <c r="D16" s="1595" t="s">
        <v>280</v>
      </c>
      <c r="E16" s="1595"/>
      <c r="F16" s="1595"/>
      <c r="G16" s="1595"/>
      <c r="H16" s="1595"/>
      <c r="I16" s="1595"/>
      <c r="J16" s="1595"/>
      <c r="K16" s="1595"/>
      <c r="L16" s="1595"/>
      <c r="M16" s="1595"/>
      <c r="N16" s="1595"/>
      <c r="O16" s="1595"/>
      <c r="P16" s="1595"/>
      <c r="Q16" s="1595"/>
      <c r="R16" s="1595"/>
      <c r="S16" s="1595"/>
      <c r="T16" s="1595"/>
      <c r="U16" s="1595"/>
      <c r="V16" s="1595"/>
      <c r="W16" s="1595"/>
      <c r="X16" s="1595"/>
      <c r="Y16" s="1595"/>
      <c r="Z16" s="1595"/>
      <c r="AA16" s="1595"/>
      <c r="AB16" s="1595"/>
      <c r="AC16" s="1595"/>
      <c r="AD16" s="1595"/>
      <c r="AE16" s="1595"/>
      <c r="AF16" s="1595"/>
      <c r="AG16" s="1595"/>
      <c r="AH16" s="1595"/>
      <c r="AI16" s="1595"/>
      <c r="AJ16" s="1595"/>
      <c r="AK16" s="1595"/>
      <c r="AL16" s="1595"/>
      <c r="AM16" s="1595"/>
      <c r="AN16" s="1595"/>
      <c r="AO16" s="1699"/>
    </row>
    <row r="17" spans="1:41" ht="15.75" customHeight="1">
      <c r="A17" s="208"/>
      <c r="B17" s="211"/>
      <c r="C17" s="1070"/>
      <c r="D17" s="1595"/>
      <c r="E17" s="1595"/>
      <c r="F17" s="1595"/>
      <c r="G17" s="1595"/>
      <c r="H17" s="1595"/>
      <c r="I17" s="1595"/>
      <c r="J17" s="1595"/>
      <c r="K17" s="1595"/>
      <c r="L17" s="1595"/>
      <c r="M17" s="1595"/>
      <c r="N17" s="1595"/>
      <c r="O17" s="1595"/>
      <c r="P17" s="1595"/>
      <c r="Q17" s="1595"/>
      <c r="R17" s="1595"/>
      <c r="S17" s="1595"/>
      <c r="T17" s="1595"/>
      <c r="U17" s="1595"/>
      <c r="V17" s="1595"/>
      <c r="W17" s="1595"/>
      <c r="X17" s="1595"/>
      <c r="Y17" s="1595"/>
      <c r="Z17" s="1595"/>
      <c r="AA17" s="1595"/>
      <c r="AB17" s="1595"/>
      <c r="AC17" s="1595"/>
      <c r="AD17" s="1595"/>
      <c r="AE17" s="1595"/>
      <c r="AF17" s="1595"/>
      <c r="AG17" s="1595"/>
      <c r="AH17" s="1595"/>
      <c r="AI17" s="1595"/>
      <c r="AJ17" s="1595"/>
      <c r="AK17" s="1595"/>
      <c r="AL17" s="1595"/>
      <c r="AM17" s="1595"/>
      <c r="AN17" s="1595"/>
      <c r="AO17" s="1699"/>
    </row>
    <row r="18" spans="1:41" ht="15.75" customHeight="1">
      <c r="A18" s="208"/>
      <c r="B18" s="211"/>
      <c r="C18" s="1070"/>
      <c r="D18" s="211" t="s">
        <v>2714</v>
      </c>
      <c r="E18" s="1070"/>
      <c r="F18" s="1070"/>
      <c r="G18" s="1070"/>
      <c r="H18" s="1070"/>
      <c r="I18" s="1070"/>
      <c r="J18" s="1070"/>
      <c r="K18" s="1070"/>
      <c r="L18" s="1070"/>
      <c r="M18" s="1070"/>
      <c r="N18" s="1070"/>
      <c r="O18" s="1070"/>
      <c r="P18" s="1070"/>
      <c r="Q18" s="1070"/>
      <c r="R18" s="1070"/>
      <c r="S18" s="1070"/>
      <c r="T18" s="1070"/>
      <c r="U18" s="1070"/>
      <c r="V18" s="1070"/>
      <c r="W18" s="1070"/>
      <c r="X18" s="1070"/>
      <c r="Y18" s="1070"/>
      <c r="Z18" s="1070"/>
      <c r="AA18" s="1070"/>
      <c r="AB18" s="1070"/>
      <c r="AC18" s="1070"/>
      <c r="AD18" s="1070"/>
      <c r="AE18" s="1070"/>
      <c r="AF18" s="1070"/>
      <c r="AG18" s="1070"/>
      <c r="AH18" s="1070"/>
      <c r="AI18" s="1070"/>
      <c r="AJ18" s="1070"/>
      <c r="AK18" s="1070"/>
      <c r="AL18" s="1070"/>
      <c r="AM18" s="1070"/>
      <c r="AN18" s="1070"/>
      <c r="AO18" s="1078"/>
    </row>
    <row r="19" spans="1:41" ht="15.75" customHeight="1">
      <c r="A19" s="208"/>
      <c r="B19" s="211"/>
      <c r="C19" s="211" t="s">
        <v>99</v>
      </c>
      <c r="D19" s="1497" t="s">
        <v>2600</v>
      </c>
      <c r="E19" s="1497"/>
      <c r="F19" s="1497"/>
      <c r="G19" s="1497"/>
      <c r="H19" s="1497"/>
      <c r="I19" s="1497"/>
      <c r="J19" s="1497"/>
      <c r="K19" s="1497"/>
      <c r="L19" s="1497"/>
      <c r="M19" s="1497"/>
      <c r="N19" s="1497"/>
      <c r="O19" s="1497"/>
      <c r="P19" s="1497"/>
      <c r="Q19" s="1497"/>
      <c r="R19" s="1497"/>
      <c r="S19" s="1497"/>
      <c r="T19" s="1497"/>
      <c r="U19" s="1497"/>
      <c r="V19" s="1497"/>
      <c r="W19" s="1497"/>
      <c r="X19" s="1497"/>
      <c r="Y19" s="1497"/>
      <c r="Z19" s="1497"/>
      <c r="AA19" s="1497"/>
      <c r="AB19" s="1497"/>
      <c r="AC19" s="1497"/>
      <c r="AD19" s="1497"/>
      <c r="AE19" s="1497"/>
      <c r="AF19" s="1497"/>
      <c r="AG19" s="1497"/>
      <c r="AH19" s="1497"/>
      <c r="AI19" s="1497"/>
      <c r="AJ19" s="1497"/>
      <c r="AK19" s="1497"/>
      <c r="AL19" s="1497"/>
      <c r="AM19" s="1497"/>
      <c r="AN19" s="1497"/>
      <c r="AO19" s="1552"/>
    </row>
    <row r="20" spans="1:41" ht="15.75" customHeight="1">
      <c r="A20" s="208"/>
      <c r="B20" s="211"/>
      <c r="C20" s="211"/>
      <c r="D20" s="1497"/>
      <c r="E20" s="1497"/>
      <c r="F20" s="1497"/>
      <c r="G20" s="1497"/>
      <c r="H20" s="1497"/>
      <c r="I20" s="1497"/>
      <c r="J20" s="1497"/>
      <c r="K20" s="1497"/>
      <c r="L20" s="1497"/>
      <c r="M20" s="1497"/>
      <c r="N20" s="1497"/>
      <c r="O20" s="1497"/>
      <c r="P20" s="1497"/>
      <c r="Q20" s="1497"/>
      <c r="R20" s="1497"/>
      <c r="S20" s="1497"/>
      <c r="T20" s="1497"/>
      <c r="U20" s="1497"/>
      <c r="V20" s="1497"/>
      <c r="W20" s="1497"/>
      <c r="X20" s="1497"/>
      <c r="Y20" s="1497"/>
      <c r="Z20" s="1497"/>
      <c r="AA20" s="1497"/>
      <c r="AB20" s="1497"/>
      <c r="AC20" s="1497"/>
      <c r="AD20" s="1497"/>
      <c r="AE20" s="1497"/>
      <c r="AF20" s="1497"/>
      <c r="AG20" s="1497"/>
      <c r="AH20" s="1497"/>
      <c r="AI20" s="1497"/>
      <c r="AJ20" s="1497"/>
      <c r="AK20" s="1497"/>
      <c r="AL20" s="1497"/>
      <c r="AM20" s="1497"/>
      <c r="AN20" s="1497"/>
      <c r="AO20" s="1552"/>
    </row>
    <row r="21" spans="1:41" ht="15.75" customHeight="1">
      <c r="A21" s="208"/>
      <c r="B21" s="211"/>
      <c r="C21" s="211" t="s">
        <v>99</v>
      </c>
      <c r="D21" s="1497" t="s">
        <v>281</v>
      </c>
      <c r="E21" s="1497"/>
      <c r="F21" s="1497"/>
      <c r="G21" s="1497"/>
      <c r="H21" s="1497"/>
      <c r="I21" s="1497"/>
      <c r="J21" s="1497"/>
      <c r="K21" s="1497"/>
      <c r="L21" s="1497"/>
      <c r="M21" s="1497"/>
      <c r="N21" s="1497"/>
      <c r="O21" s="1497"/>
      <c r="P21" s="1497"/>
      <c r="Q21" s="1497"/>
      <c r="R21" s="1497"/>
      <c r="S21" s="1497"/>
      <c r="T21" s="1497"/>
      <c r="U21" s="1497"/>
      <c r="V21" s="1497"/>
      <c r="W21" s="1497"/>
      <c r="X21" s="1497"/>
      <c r="Y21" s="1497"/>
      <c r="Z21" s="1497"/>
      <c r="AA21" s="1497"/>
      <c r="AB21" s="1497"/>
      <c r="AC21" s="1497"/>
      <c r="AD21" s="1497"/>
      <c r="AE21" s="1497"/>
      <c r="AF21" s="1497"/>
      <c r="AG21" s="1497"/>
      <c r="AH21" s="1497"/>
      <c r="AI21" s="1497"/>
      <c r="AJ21" s="1497"/>
      <c r="AK21" s="1497"/>
      <c r="AL21" s="1497"/>
      <c r="AM21" s="1497"/>
      <c r="AN21" s="1497"/>
      <c r="AO21" s="1552"/>
    </row>
    <row r="22" spans="1:41" ht="15.75" customHeight="1">
      <c r="A22" s="208"/>
      <c r="B22" s="211"/>
      <c r="C22" s="211"/>
      <c r="D22" s="1497"/>
      <c r="E22" s="1497"/>
      <c r="F22" s="1497"/>
      <c r="G22" s="1497"/>
      <c r="H22" s="1497"/>
      <c r="I22" s="1497"/>
      <c r="J22" s="1497"/>
      <c r="K22" s="1497"/>
      <c r="L22" s="1497"/>
      <c r="M22" s="1497"/>
      <c r="N22" s="1497"/>
      <c r="O22" s="1497"/>
      <c r="P22" s="1497"/>
      <c r="Q22" s="1497"/>
      <c r="R22" s="1497"/>
      <c r="S22" s="1497"/>
      <c r="T22" s="1497"/>
      <c r="U22" s="1497"/>
      <c r="V22" s="1497"/>
      <c r="W22" s="1497"/>
      <c r="X22" s="1497"/>
      <c r="Y22" s="1497"/>
      <c r="Z22" s="1497"/>
      <c r="AA22" s="1497"/>
      <c r="AB22" s="1497"/>
      <c r="AC22" s="1497"/>
      <c r="AD22" s="1497"/>
      <c r="AE22" s="1497"/>
      <c r="AF22" s="1497"/>
      <c r="AG22" s="1497"/>
      <c r="AH22" s="1497"/>
      <c r="AI22" s="1497"/>
      <c r="AJ22" s="1497"/>
      <c r="AK22" s="1497"/>
      <c r="AL22" s="1497"/>
      <c r="AM22" s="1497"/>
      <c r="AN22" s="1497"/>
      <c r="AO22" s="1552"/>
    </row>
    <row r="23" spans="1:41" ht="15.75" customHeight="1">
      <c r="A23" s="208"/>
      <c r="B23" s="211"/>
      <c r="C23" s="211" t="s">
        <v>99</v>
      </c>
      <c r="D23" s="1497" t="s">
        <v>2601</v>
      </c>
      <c r="E23" s="1497"/>
      <c r="F23" s="1497"/>
      <c r="G23" s="1497"/>
      <c r="H23" s="1497"/>
      <c r="I23" s="1497"/>
      <c r="J23" s="1497"/>
      <c r="K23" s="1497"/>
      <c r="L23" s="1497"/>
      <c r="M23" s="1497"/>
      <c r="N23" s="1497"/>
      <c r="O23" s="1497"/>
      <c r="P23" s="1497"/>
      <c r="Q23" s="1497"/>
      <c r="R23" s="1497"/>
      <c r="S23" s="1497"/>
      <c r="T23" s="1497"/>
      <c r="U23" s="1497"/>
      <c r="V23" s="1497"/>
      <c r="W23" s="1497"/>
      <c r="X23" s="1497"/>
      <c r="Y23" s="1497"/>
      <c r="Z23" s="1497"/>
      <c r="AA23" s="1497"/>
      <c r="AB23" s="1497"/>
      <c r="AC23" s="1497"/>
      <c r="AD23" s="1497"/>
      <c r="AE23" s="1497"/>
      <c r="AF23" s="1497"/>
      <c r="AG23" s="1497"/>
      <c r="AH23" s="1497"/>
      <c r="AI23" s="1497"/>
      <c r="AJ23" s="1497"/>
      <c r="AK23" s="1497"/>
      <c r="AL23" s="1497"/>
      <c r="AM23" s="1497"/>
      <c r="AN23" s="1497"/>
      <c r="AO23" s="1552"/>
    </row>
    <row r="24" spans="1:41" ht="15.75" customHeight="1">
      <c r="A24" s="208"/>
      <c r="B24" s="211"/>
      <c r="C24" s="211"/>
      <c r="D24" s="1497"/>
      <c r="E24" s="1497"/>
      <c r="F24" s="1497"/>
      <c r="G24" s="1497"/>
      <c r="H24" s="1497"/>
      <c r="I24" s="1497"/>
      <c r="J24" s="1497"/>
      <c r="K24" s="1497"/>
      <c r="L24" s="1497"/>
      <c r="M24" s="1497"/>
      <c r="N24" s="1497"/>
      <c r="O24" s="1497"/>
      <c r="P24" s="1497"/>
      <c r="Q24" s="1497"/>
      <c r="R24" s="1497"/>
      <c r="S24" s="1497"/>
      <c r="T24" s="1497"/>
      <c r="U24" s="1497"/>
      <c r="V24" s="1497"/>
      <c r="W24" s="1497"/>
      <c r="X24" s="1497"/>
      <c r="Y24" s="1497"/>
      <c r="Z24" s="1497"/>
      <c r="AA24" s="1497"/>
      <c r="AB24" s="1497"/>
      <c r="AC24" s="1497"/>
      <c r="AD24" s="1497"/>
      <c r="AE24" s="1497"/>
      <c r="AF24" s="1497"/>
      <c r="AG24" s="1497"/>
      <c r="AH24" s="1497"/>
      <c r="AI24" s="1497"/>
      <c r="AJ24" s="1497"/>
      <c r="AK24" s="1497"/>
      <c r="AL24" s="1497"/>
      <c r="AM24" s="1497"/>
      <c r="AN24" s="1497"/>
      <c r="AO24" s="1552"/>
    </row>
    <row r="25" spans="1:41" ht="15.75" customHeight="1">
      <c r="A25" s="208"/>
      <c r="B25" s="1107"/>
      <c r="C25" s="1499" t="s">
        <v>282</v>
      </c>
      <c r="D25" s="1499"/>
      <c r="E25" s="1499"/>
      <c r="F25" s="1499"/>
      <c r="G25" s="1499"/>
      <c r="H25" s="1499"/>
      <c r="I25" s="1499"/>
      <c r="J25" s="1499"/>
      <c r="K25" s="1499"/>
      <c r="L25" s="1499"/>
      <c r="M25" s="1499"/>
      <c r="N25" s="1499"/>
      <c r="O25" s="1499"/>
      <c r="P25" s="1499"/>
      <c r="Q25" s="1499"/>
      <c r="R25" s="1499"/>
      <c r="S25" s="1499"/>
      <c r="T25" s="1499"/>
      <c r="U25" s="1499"/>
      <c r="V25" s="1499"/>
      <c r="W25" s="1499"/>
      <c r="X25" s="1499"/>
      <c r="Y25" s="1499"/>
      <c r="Z25" s="1499"/>
      <c r="AA25" s="1499"/>
      <c r="AB25" s="1499"/>
      <c r="AC25" s="1499"/>
      <c r="AD25" s="1499"/>
      <c r="AE25" s="1499"/>
      <c r="AF25" s="1499"/>
      <c r="AG25" s="1499"/>
      <c r="AH25" s="1499"/>
      <c r="AI25" s="1499"/>
      <c r="AJ25" s="1499"/>
      <c r="AK25" s="1499"/>
      <c r="AL25" s="1499"/>
      <c r="AM25" s="1499"/>
      <c r="AN25" s="1499"/>
      <c r="AO25" s="1671"/>
    </row>
    <row r="26" spans="1:41" ht="15.75" customHeight="1">
      <c r="A26" s="208"/>
      <c r="B26" s="1107"/>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061" t="s">
        <v>2585</v>
      </c>
      <c r="Z26" s="1107" t="s">
        <v>2586</v>
      </c>
      <c r="AA26" s="1107"/>
      <c r="AB26" s="1989"/>
      <c r="AC26" s="1989"/>
      <c r="AD26" s="43" t="s">
        <v>25</v>
      </c>
      <c r="AE26" s="1989"/>
      <c r="AF26" s="1989"/>
      <c r="AG26" s="43" t="s">
        <v>15</v>
      </c>
      <c r="AH26" s="1989"/>
      <c r="AI26" s="1989"/>
      <c r="AJ26" s="43" t="s">
        <v>284</v>
      </c>
      <c r="AK26" s="1117"/>
      <c r="AL26" s="1107"/>
      <c r="AM26" s="1107" t="s">
        <v>94</v>
      </c>
      <c r="AN26" s="1107"/>
      <c r="AO26" s="1117"/>
    </row>
    <row r="27" spans="1:41" ht="15.75" customHeight="1">
      <c r="A27" s="208"/>
      <c r="B27" s="1648" t="s">
        <v>65</v>
      </c>
      <c r="C27" s="1648"/>
      <c r="D27" s="1648"/>
      <c r="E27" s="1648"/>
      <c r="F27" s="1648"/>
      <c r="G27" s="1648" t="s">
        <v>66</v>
      </c>
      <c r="H27" s="1648"/>
      <c r="I27" s="1648"/>
      <c r="J27" s="1648"/>
      <c r="K27" s="1648" t="s">
        <v>2598</v>
      </c>
      <c r="L27" s="1648"/>
      <c r="M27" s="1648"/>
      <c r="N27" s="1648"/>
      <c r="O27" s="1648"/>
      <c r="P27" s="1648" t="s">
        <v>2597</v>
      </c>
      <c r="Q27" s="1648"/>
      <c r="R27" s="1648"/>
      <c r="S27" s="1648"/>
      <c r="T27" s="1648" t="s">
        <v>70</v>
      </c>
      <c r="U27" s="1648"/>
      <c r="V27" s="1648"/>
      <c r="W27" s="1648"/>
      <c r="X27" s="1648"/>
      <c r="Y27" s="1648" t="s">
        <v>14</v>
      </c>
      <c r="Z27" s="1648"/>
      <c r="AA27" s="1648"/>
      <c r="AB27" s="1648"/>
      <c r="AC27" s="1648"/>
      <c r="AD27" s="1648" t="s">
        <v>3</v>
      </c>
      <c r="AE27" s="1648"/>
      <c r="AF27" s="1648"/>
      <c r="AG27" s="1648"/>
      <c r="AH27" s="1648"/>
      <c r="AI27" s="1648" t="s">
        <v>68</v>
      </c>
      <c r="AJ27" s="1648"/>
      <c r="AK27" s="1648"/>
      <c r="AL27" s="1648"/>
      <c r="AM27" s="1648"/>
      <c r="AN27" s="1648"/>
      <c r="AO27" s="1117"/>
    </row>
    <row r="28" spans="1:41" ht="15.2" customHeight="1">
      <c r="A28" s="208"/>
      <c r="B28" s="1648"/>
      <c r="C28" s="1648"/>
      <c r="D28" s="1648"/>
      <c r="E28" s="1648"/>
      <c r="F28" s="1648"/>
      <c r="G28" s="1954" t="s">
        <v>36</v>
      </c>
      <c r="H28" s="1956" t="s">
        <v>72</v>
      </c>
      <c r="I28" s="1957"/>
      <c r="J28" s="1957"/>
      <c r="K28" s="1954" t="s">
        <v>36</v>
      </c>
      <c r="L28" s="1961" t="s">
        <v>1247</v>
      </c>
      <c r="M28" s="1964" t="s">
        <v>2599</v>
      </c>
      <c r="N28" s="1220"/>
      <c r="O28" s="1221"/>
      <c r="P28" s="1954" t="s">
        <v>36</v>
      </c>
      <c r="Q28" s="1956" t="s">
        <v>73</v>
      </c>
      <c r="R28" s="1957"/>
      <c r="S28" s="1957"/>
      <c r="T28" s="1954" t="s">
        <v>36</v>
      </c>
      <c r="U28" s="1961" t="s">
        <v>1247</v>
      </c>
      <c r="V28" s="1964" t="s">
        <v>1248</v>
      </c>
      <c r="W28" s="1220"/>
      <c r="X28" s="1221"/>
      <c r="Y28" s="1954" t="s">
        <v>36</v>
      </c>
      <c r="Z28" s="1961" t="s">
        <v>1247</v>
      </c>
      <c r="AA28" s="1956" t="s">
        <v>2616</v>
      </c>
      <c r="AB28" s="1957"/>
      <c r="AC28" s="1957"/>
      <c r="AD28" s="1975" t="s">
        <v>67</v>
      </c>
      <c r="AE28" s="1959"/>
      <c r="AF28" s="1961" t="s">
        <v>1247</v>
      </c>
      <c r="AG28" s="1964" t="s">
        <v>1249</v>
      </c>
      <c r="AH28" s="1221"/>
      <c r="AI28" s="1954" t="s">
        <v>69</v>
      </c>
      <c r="AJ28" s="1978" t="s">
        <v>132</v>
      </c>
      <c r="AK28" s="1471"/>
      <c r="AL28" s="1471"/>
      <c r="AM28" s="1471"/>
      <c r="AN28" s="1471"/>
      <c r="AO28" s="1117"/>
    </row>
    <row r="29" spans="1:41" ht="15.2" customHeight="1">
      <c r="A29" s="208"/>
      <c r="B29" s="1648"/>
      <c r="C29" s="1648"/>
      <c r="D29" s="1648"/>
      <c r="E29" s="1648"/>
      <c r="F29" s="1648"/>
      <c r="G29" s="1955"/>
      <c r="H29" s="1956"/>
      <c r="I29" s="1957"/>
      <c r="J29" s="1957"/>
      <c r="K29" s="1955"/>
      <c r="L29" s="1962"/>
      <c r="M29" s="1965"/>
      <c r="N29" s="1966"/>
      <c r="O29" s="1967"/>
      <c r="P29" s="1955"/>
      <c r="Q29" s="1956"/>
      <c r="R29" s="1957"/>
      <c r="S29" s="1957"/>
      <c r="T29" s="1955"/>
      <c r="U29" s="1962"/>
      <c r="V29" s="1965"/>
      <c r="W29" s="1966"/>
      <c r="X29" s="1967"/>
      <c r="Y29" s="1955"/>
      <c r="Z29" s="1962"/>
      <c r="AA29" s="1956"/>
      <c r="AB29" s="1957"/>
      <c r="AC29" s="1957"/>
      <c r="AD29" s="1975"/>
      <c r="AE29" s="1959"/>
      <c r="AF29" s="1962"/>
      <c r="AG29" s="1965"/>
      <c r="AH29" s="1967"/>
      <c r="AI29" s="1977"/>
      <c r="AJ29" s="1978"/>
      <c r="AK29" s="1471"/>
      <c r="AL29" s="1471"/>
      <c r="AM29" s="1471"/>
      <c r="AN29" s="1471"/>
      <c r="AO29" s="1117"/>
    </row>
    <row r="30" spans="1:41" ht="15.2" customHeight="1">
      <c r="A30" s="208"/>
      <c r="B30" s="1648"/>
      <c r="C30" s="1648"/>
      <c r="D30" s="1648"/>
      <c r="E30" s="1648"/>
      <c r="F30" s="1648"/>
      <c r="G30" s="1955"/>
      <c r="H30" s="1956"/>
      <c r="I30" s="1957"/>
      <c r="J30" s="1957"/>
      <c r="K30" s="1955"/>
      <c r="L30" s="1962"/>
      <c r="M30" s="1965"/>
      <c r="N30" s="1966"/>
      <c r="O30" s="1967"/>
      <c r="P30" s="1955"/>
      <c r="Q30" s="1956"/>
      <c r="R30" s="1957"/>
      <c r="S30" s="1957"/>
      <c r="T30" s="1955"/>
      <c r="U30" s="1962"/>
      <c r="V30" s="1965"/>
      <c r="W30" s="1966"/>
      <c r="X30" s="1967"/>
      <c r="Y30" s="1955"/>
      <c r="Z30" s="1962"/>
      <c r="AA30" s="1956"/>
      <c r="AB30" s="1957"/>
      <c r="AC30" s="1957"/>
      <c r="AD30" s="1975"/>
      <c r="AE30" s="1959"/>
      <c r="AF30" s="1962"/>
      <c r="AG30" s="1965"/>
      <c r="AH30" s="1967"/>
      <c r="AI30" s="1977"/>
      <c r="AJ30" s="1978"/>
      <c r="AK30" s="1471"/>
      <c r="AL30" s="1471"/>
      <c r="AM30" s="1471"/>
      <c r="AN30" s="1471"/>
      <c r="AO30" s="1117"/>
    </row>
    <row r="31" spans="1:41" ht="15.2" customHeight="1" thickBot="1">
      <c r="A31" s="208"/>
      <c r="B31" s="1176"/>
      <c r="C31" s="1176"/>
      <c r="D31" s="1176"/>
      <c r="E31" s="1176"/>
      <c r="F31" s="1176"/>
      <c r="G31" s="1955"/>
      <c r="H31" s="1221"/>
      <c r="I31" s="1958"/>
      <c r="J31" s="1958"/>
      <c r="K31" s="1955"/>
      <c r="L31" s="1963"/>
      <c r="M31" s="1968"/>
      <c r="N31" s="1969"/>
      <c r="O31" s="1970"/>
      <c r="P31" s="1955"/>
      <c r="Q31" s="1221"/>
      <c r="R31" s="1958"/>
      <c r="S31" s="1958"/>
      <c r="T31" s="1955"/>
      <c r="U31" s="1963"/>
      <c r="V31" s="1968"/>
      <c r="W31" s="1969"/>
      <c r="X31" s="1970"/>
      <c r="Y31" s="1955"/>
      <c r="Z31" s="1963"/>
      <c r="AA31" s="1221"/>
      <c r="AB31" s="1958"/>
      <c r="AC31" s="1958"/>
      <c r="AD31" s="1976"/>
      <c r="AE31" s="1960"/>
      <c r="AF31" s="1963"/>
      <c r="AG31" s="1968"/>
      <c r="AH31" s="1970"/>
      <c r="AI31" s="1977"/>
      <c r="AJ31" s="1641"/>
      <c r="AK31" s="1979"/>
      <c r="AL31" s="1979"/>
      <c r="AM31" s="1979"/>
      <c r="AN31" s="1979"/>
      <c r="AO31" s="1117"/>
    </row>
    <row r="32" spans="1:41" ht="15.75" customHeight="1">
      <c r="A32" s="208"/>
      <c r="B32" s="1942" t="s">
        <v>71</v>
      </c>
      <c r="C32" s="1943"/>
      <c r="D32" s="1943"/>
      <c r="E32" s="1943"/>
      <c r="F32" s="1944"/>
      <c r="G32" s="1948"/>
      <c r="H32" s="1950">
        <f>TRUNC(G32/3,1)</f>
        <v>0</v>
      </c>
      <c r="I32" s="1951"/>
      <c r="J32" s="1951"/>
      <c r="K32" s="1996">
        <v>6</v>
      </c>
      <c r="L32" s="361" t="s">
        <v>216</v>
      </c>
      <c r="M32" s="1971">
        <f>TRUNC(K32/5,1)</f>
        <v>1.2</v>
      </c>
      <c r="N32" s="1971"/>
      <c r="O32" s="1972"/>
      <c r="P32" s="1948">
        <v>4</v>
      </c>
      <c r="Q32" s="1950">
        <f>TRUNC(P32/6,1)</f>
        <v>0.6</v>
      </c>
      <c r="R32" s="1951"/>
      <c r="S32" s="1951"/>
      <c r="T32" s="1948">
        <v>9</v>
      </c>
      <c r="U32" s="361" t="s">
        <v>1245</v>
      </c>
      <c r="V32" s="1971">
        <f>TRUNC(T32/15,1)</f>
        <v>0.6</v>
      </c>
      <c r="W32" s="1971"/>
      <c r="X32" s="1972"/>
      <c r="Y32" s="1980">
        <v>14</v>
      </c>
      <c r="Z32" s="361" t="s">
        <v>216</v>
      </c>
      <c r="AA32" s="1941">
        <f>TRUNC(Y32/25,1)</f>
        <v>0.5</v>
      </c>
      <c r="AB32" s="1937"/>
      <c r="AC32" s="1938"/>
      <c r="AD32" s="1939">
        <f>SUM(G32,K32,P32,T32,Y32)</f>
        <v>33</v>
      </c>
      <c r="AE32" s="1940"/>
      <c r="AF32" s="361" t="s">
        <v>1245</v>
      </c>
      <c r="AG32" s="1982">
        <f>SUM(H32,M32,Q32,V32,AA32)</f>
        <v>2.9</v>
      </c>
      <c r="AH32" s="1983"/>
      <c r="AI32" s="1948">
        <v>2</v>
      </c>
      <c r="AJ32" s="1887" t="s">
        <v>1250</v>
      </c>
      <c r="AK32" s="1888"/>
      <c r="AL32" s="1888"/>
      <c r="AM32" s="1889">
        <v>2</v>
      </c>
      <c r="AN32" s="1890"/>
      <c r="AO32" s="1117"/>
    </row>
    <row r="33" spans="1:41" ht="15.75" customHeight="1" thickBot="1">
      <c r="A33" s="208"/>
      <c r="B33" s="1945"/>
      <c r="C33" s="1946"/>
      <c r="D33" s="1946"/>
      <c r="E33" s="1946"/>
      <c r="F33" s="1947"/>
      <c r="G33" s="1949"/>
      <c r="H33" s="1952"/>
      <c r="I33" s="1953"/>
      <c r="J33" s="1953"/>
      <c r="K33" s="1997"/>
      <c r="L33" s="362" t="s">
        <v>217</v>
      </c>
      <c r="M33" s="1998">
        <f>TRUNC(K32/6,1)</f>
        <v>1</v>
      </c>
      <c r="N33" s="1998"/>
      <c r="O33" s="1999"/>
      <c r="P33" s="1949"/>
      <c r="Q33" s="1952"/>
      <c r="R33" s="1953"/>
      <c r="S33" s="1953"/>
      <c r="T33" s="1949"/>
      <c r="U33" s="362" t="s">
        <v>1246</v>
      </c>
      <c r="V33" s="1973">
        <f>TRUNC(T32/20,1)</f>
        <v>0.4</v>
      </c>
      <c r="W33" s="1973"/>
      <c r="X33" s="1974"/>
      <c r="Y33" s="1981"/>
      <c r="Z33" s="362" t="s">
        <v>217</v>
      </c>
      <c r="AA33" s="1988">
        <f>TRUNC(Y32/30,1)</f>
        <v>0.4</v>
      </c>
      <c r="AB33" s="1973"/>
      <c r="AC33" s="1974"/>
      <c r="AD33" s="1986"/>
      <c r="AE33" s="1987"/>
      <c r="AF33" s="362" t="s">
        <v>1246</v>
      </c>
      <c r="AG33" s="1984">
        <f>SUM(H32,M33,Q32,V33,AA33)</f>
        <v>2.4</v>
      </c>
      <c r="AH33" s="1985"/>
      <c r="AI33" s="1949"/>
      <c r="AJ33" s="1891" t="s">
        <v>1251</v>
      </c>
      <c r="AK33" s="1892"/>
      <c r="AL33" s="1892"/>
      <c r="AM33" s="1893" t="s">
        <v>1749</v>
      </c>
      <c r="AN33" s="1894"/>
      <c r="AO33" s="1117"/>
    </row>
    <row r="34" spans="1:41" ht="15.75" customHeight="1">
      <c r="A34" s="208"/>
      <c r="B34" s="1931"/>
      <c r="C34" s="1931"/>
      <c r="D34" s="1931"/>
      <c r="E34" s="1931"/>
      <c r="F34" s="1931"/>
      <c r="G34" s="1921"/>
      <c r="H34" s="1916">
        <f>TRUNC(G34/3,1)</f>
        <v>0</v>
      </c>
      <c r="I34" s="1917"/>
      <c r="J34" s="1917"/>
      <c r="K34" s="1995"/>
      <c r="L34" s="363" t="s">
        <v>216</v>
      </c>
      <c r="M34" s="1937">
        <f>TRUNC(K34/5,1)</f>
        <v>0</v>
      </c>
      <c r="N34" s="1937"/>
      <c r="O34" s="1938"/>
      <c r="P34" s="1921"/>
      <c r="Q34" s="1916">
        <f>TRUNC(P34/6,1)</f>
        <v>0</v>
      </c>
      <c r="R34" s="1917"/>
      <c r="S34" s="1917"/>
      <c r="T34" s="1921"/>
      <c r="U34" s="363" t="s">
        <v>1245</v>
      </c>
      <c r="V34" s="1934">
        <f>TRUNC(T34/15,1)</f>
        <v>0</v>
      </c>
      <c r="W34" s="1934"/>
      <c r="X34" s="1935"/>
      <c r="Y34" s="1933"/>
      <c r="Z34" s="363" t="s">
        <v>216</v>
      </c>
      <c r="AA34" s="1941">
        <f>TRUNC(Y34/25,1)</f>
        <v>0</v>
      </c>
      <c r="AB34" s="1937"/>
      <c r="AC34" s="1938"/>
      <c r="AD34" s="1939">
        <f>SUM(G34,K34,P34,T34,Y34)</f>
        <v>0</v>
      </c>
      <c r="AE34" s="1940"/>
      <c r="AF34" s="361" t="s">
        <v>1245</v>
      </c>
      <c r="AG34" s="1937">
        <f>SUM(H34,M34,Q34,V34,AA34)</f>
        <v>0</v>
      </c>
      <c r="AH34" s="1938"/>
      <c r="AI34" s="1921"/>
      <c r="AJ34" s="1887" t="s">
        <v>1250</v>
      </c>
      <c r="AK34" s="1888"/>
      <c r="AL34" s="1888"/>
      <c r="AM34" s="1895" t="s">
        <v>1750</v>
      </c>
      <c r="AN34" s="1896"/>
      <c r="AO34" s="1117"/>
    </row>
    <row r="35" spans="1:41" ht="15.75" customHeight="1">
      <c r="A35" s="208"/>
      <c r="B35" s="1915"/>
      <c r="C35" s="1915"/>
      <c r="D35" s="1915"/>
      <c r="E35" s="1915"/>
      <c r="F35" s="1915"/>
      <c r="G35" s="1900"/>
      <c r="H35" s="1918"/>
      <c r="I35" s="1919"/>
      <c r="J35" s="1919"/>
      <c r="K35" s="1921"/>
      <c r="L35" s="364" t="s">
        <v>217</v>
      </c>
      <c r="M35" s="1912">
        <f>TRUNC(K34/6,1)</f>
        <v>0</v>
      </c>
      <c r="N35" s="1912"/>
      <c r="O35" s="1913"/>
      <c r="P35" s="1900"/>
      <c r="Q35" s="1918"/>
      <c r="R35" s="1919"/>
      <c r="S35" s="1919"/>
      <c r="T35" s="1900"/>
      <c r="U35" s="364" t="s">
        <v>1246</v>
      </c>
      <c r="V35" s="1936">
        <f>TRUNC(T34/20,1)</f>
        <v>0</v>
      </c>
      <c r="W35" s="1936"/>
      <c r="X35" s="1926"/>
      <c r="Y35" s="1904"/>
      <c r="Z35" s="364" t="s">
        <v>217</v>
      </c>
      <c r="AA35" s="1911">
        <f>TRUNC(Y34/30,1)</f>
        <v>0</v>
      </c>
      <c r="AB35" s="1912"/>
      <c r="AC35" s="1913"/>
      <c r="AD35" s="1929"/>
      <c r="AE35" s="1930"/>
      <c r="AF35" s="365" t="s">
        <v>1246</v>
      </c>
      <c r="AG35" s="1925">
        <f>SUM(H34,M35,Q34,V35,AA35)</f>
        <v>0</v>
      </c>
      <c r="AH35" s="1926"/>
      <c r="AI35" s="1900"/>
      <c r="AJ35" s="1897" t="s">
        <v>1251</v>
      </c>
      <c r="AK35" s="1898"/>
      <c r="AL35" s="1898"/>
      <c r="AM35" s="1885" t="s">
        <v>1751</v>
      </c>
      <c r="AN35" s="1886"/>
      <c r="AO35" s="1117"/>
    </row>
    <row r="36" spans="1:41" ht="15.75" customHeight="1">
      <c r="A36" s="208"/>
      <c r="B36" s="1915"/>
      <c r="C36" s="1915"/>
      <c r="D36" s="1915"/>
      <c r="E36" s="1915"/>
      <c r="F36" s="1915"/>
      <c r="G36" s="1900"/>
      <c r="H36" s="1916">
        <f>TRUNC(G36/3,1)</f>
        <v>0</v>
      </c>
      <c r="I36" s="1917"/>
      <c r="J36" s="1917"/>
      <c r="K36" s="1920"/>
      <c r="L36" s="366" t="s">
        <v>216</v>
      </c>
      <c r="M36" s="1907">
        <f>TRUNC(K36/5,1)</f>
        <v>0</v>
      </c>
      <c r="N36" s="1907"/>
      <c r="O36" s="1908"/>
      <c r="P36" s="1900"/>
      <c r="Q36" s="1916">
        <f>TRUNC(P36/6,1)</f>
        <v>0</v>
      </c>
      <c r="R36" s="1917"/>
      <c r="S36" s="1917"/>
      <c r="T36" s="1900"/>
      <c r="U36" s="366" t="s">
        <v>1245</v>
      </c>
      <c r="V36" s="1901">
        <f>TRUNC(T36/15,1)</f>
        <v>0</v>
      </c>
      <c r="W36" s="1902"/>
      <c r="X36" s="1903"/>
      <c r="Y36" s="1904"/>
      <c r="Z36" s="366" t="s">
        <v>216</v>
      </c>
      <c r="AA36" s="1914">
        <f>TRUNC(Y36/25,1)</f>
        <v>0</v>
      </c>
      <c r="AB36" s="1907"/>
      <c r="AC36" s="1908"/>
      <c r="AD36" s="1905">
        <f>SUM(G36,K36,P36,T36,Y36)</f>
        <v>0</v>
      </c>
      <c r="AE36" s="1906"/>
      <c r="AF36" s="366" t="s">
        <v>1245</v>
      </c>
      <c r="AG36" s="1907">
        <f>SUM(H36,M36,Q36,V36,AA36)</f>
        <v>0</v>
      </c>
      <c r="AH36" s="1908"/>
      <c r="AI36" s="1900"/>
      <c r="AJ36" s="1875" t="s">
        <v>1250</v>
      </c>
      <c r="AK36" s="1876"/>
      <c r="AL36" s="1876"/>
      <c r="AM36" s="1877" t="s">
        <v>1752</v>
      </c>
      <c r="AN36" s="1878"/>
      <c r="AO36" s="1117"/>
    </row>
    <row r="37" spans="1:41" ht="15.75" customHeight="1">
      <c r="A37" s="208"/>
      <c r="B37" s="1915"/>
      <c r="C37" s="1915"/>
      <c r="D37" s="1915"/>
      <c r="E37" s="1915"/>
      <c r="F37" s="1915"/>
      <c r="G37" s="1900"/>
      <c r="H37" s="1918"/>
      <c r="I37" s="1919"/>
      <c r="J37" s="1919"/>
      <c r="K37" s="1921"/>
      <c r="L37" s="367" t="s">
        <v>217</v>
      </c>
      <c r="M37" s="1912">
        <f>TRUNC(K36/6,1)</f>
        <v>0</v>
      </c>
      <c r="N37" s="1912"/>
      <c r="O37" s="1913"/>
      <c r="P37" s="1900"/>
      <c r="Q37" s="1918"/>
      <c r="R37" s="1919"/>
      <c r="S37" s="1919"/>
      <c r="T37" s="1900"/>
      <c r="U37" s="367" t="s">
        <v>1246</v>
      </c>
      <c r="V37" s="1911">
        <f>TRUNC(T36/20,1)</f>
        <v>0</v>
      </c>
      <c r="W37" s="1912"/>
      <c r="X37" s="1913"/>
      <c r="Y37" s="1904"/>
      <c r="Z37" s="367" t="s">
        <v>217</v>
      </c>
      <c r="AA37" s="1911">
        <f>TRUNC(Y36/30,1)</f>
        <v>0</v>
      </c>
      <c r="AB37" s="1912"/>
      <c r="AC37" s="1913"/>
      <c r="AD37" s="1905"/>
      <c r="AE37" s="1906"/>
      <c r="AF37" s="364" t="s">
        <v>1246</v>
      </c>
      <c r="AG37" s="1911">
        <f>SUM(H36,M37,Q36,V37,AA37)</f>
        <v>0</v>
      </c>
      <c r="AH37" s="1913"/>
      <c r="AI37" s="1900"/>
      <c r="AJ37" s="1879" t="s">
        <v>1251</v>
      </c>
      <c r="AK37" s="1880"/>
      <c r="AL37" s="1880"/>
      <c r="AM37" s="1881" t="s">
        <v>1750</v>
      </c>
      <c r="AN37" s="1882"/>
      <c r="AO37" s="1117"/>
    </row>
    <row r="38" spans="1:41" ht="15.75" customHeight="1">
      <c r="A38" s="208"/>
      <c r="B38" s="1915"/>
      <c r="C38" s="1915"/>
      <c r="D38" s="1915"/>
      <c r="E38" s="1915"/>
      <c r="F38" s="1915"/>
      <c r="G38" s="1900"/>
      <c r="H38" s="1916">
        <f>TRUNC(G38/3,1)</f>
        <v>0</v>
      </c>
      <c r="I38" s="1917"/>
      <c r="J38" s="1917"/>
      <c r="K38" s="1920"/>
      <c r="L38" s="366" t="s">
        <v>216</v>
      </c>
      <c r="M38" s="1907">
        <f>TRUNC(K38/5,1)</f>
        <v>0</v>
      </c>
      <c r="N38" s="1907"/>
      <c r="O38" s="1908"/>
      <c r="P38" s="1900"/>
      <c r="Q38" s="1916">
        <f>TRUNC(P38/6,1)</f>
        <v>0</v>
      </c>
      <c r="R38" s="1917"/>
      <c r="S38" s="1917"/>
      <c r="T38" s="1900"/>
      <c r="U38" s="366" t="s">
        <v>1245</v>
      </c>
      <c r="V38" s="1901">
        <f>TRUNC(T38/15,1)</f>
        <v>0</v>
      </c>
      <c r="W38" s="1902"/>
      <c r="X38" s="1903"/>
      <c r="Y38" s="1904"/>
      <c r="Z38" s="366" t="s">
        <v>216</v>
      </c>
      <c r="AA38" s="1914">
        <f>TRUNC(Y38/25,1)</f>
        <v>0</v>
      </c>
      <c r="AB38" s="1907"/>
      <c r="AC38" s="1908"/>
      <c r="AD38" s="1927">
        <f>SUM(G38,K38,P38,T38,Y38)</f>
        <v>0</v>
      </c>
      <c r="AE38" s="1928"/>
      <c r="AF38" s="363" t="s">
        <v>1245</v>
      </c>
      <c r="AG38" s="1923">
        <f>SUM(H38,M38,Q38,V38,AA38)</f>
        <v>0</v>
      </c>
      <c r="AH38" s="1924"/>
      <c r="AI38" s="1900"/>
      <c r="AJ38" s="1883" t="s">
        <v>1250</v>
      </c>
      <c r="AK38" s="1884"/>
      <c r="AL38" s="1884"/>
      <c r="AM38" s="1885" t="s">
        <v>1750</v>
      </c>
      <c r="AN38" s="1886"/>
      <c r="AO38" s="1117"/>
    </row>
    <row r="39" spans="1:41" ht="15.75" customHeight="1">
      <c r="A39" s="208"/>
      <c r="B39" s="1915"/>
      <c r="C39" s="1915"/>
      <c r="D39" s="1915"/>
      <c r="E39" s="1915"/>
      <c r="F39" s="1915"/>
      <c r="G39" s="1900"/>
      <c r="H39" s="1918"/>
      <c r="I39" s="1919"/>
      <c r="J39" s="1919"/>
      <c r="K39" s="1921"/>
      <c r="L39" s="367" t="s">
        <v>217</v>
      </c>
      <c r="M39" s="1912">
        <f>TRUNC(K38/6,1)</f>
        <v>0</v>
      </c>
      <c r="N39" s="1912"/>
      <c r="O39" s="1913"/>
      <c r="P39" s="1900"/>
      <c r="Q39" s="1918"/>
      <c r="R39" s="1919"/>
      <c r="S39" s="1919"/>
      <c r="T39" s="1900"/>
      <c r="U39" s="367" t="s">
        <v>1246</v>
      </c>
      <c r="V39" s="1911">
        <f>TRUNC(T38/20,1)</f>
        <v>0</v>
      </c>
      <c r="W39" s="1912"/>
      <c r="X39" s="1913"/>
      <c r="Y39" s="1904"/>
      <c r="Z39" s="367" t="s">
        <v>217</v>
      </c>
      <c r="AA39" s="1911">
        <f>TRUNC(Y38/30,1)</f>
        <v>0</v>
      </c>
      <c r="AB39" s="1912"/>
      <c r="AC39" s="1913"/>
      <c r="AD39" s="1929"/>
      <c r="AE39" s="1930"/>
      <c r="AF39" s="365" t="s">
        <v>1246</v>
      </c>
      <c r="AG39" s="1925">
        <f>SUM(H38,M39,Q38,V39,AA39)</f>
        <v>0</v>
      </c>
      <c r="AH39" s="1926"/>
      <c r="AI39" s="1900"/>
      <c r="AJ39" s="1897" t="s">
        <v>1251</v>
      </c>
      <c r="AK39" s="1898"/>
      <c r="AL39" s="1898"/>
      <c r="AM39" s="1885" t="s">
        <v>1750</v>
      </c>
      <c r="AN39" s="1886"/>
      <c r="AO39" s="1117"/>
    </row>
    <row r="40" spans="1:41" ht="15.75" customHeight="1">
      <c r="A40" s="208"/>
      <c r="B40" s="1915"/>
      <c r="C40" s="1915"/>
      <c r="D40" s="1915"/>
      <c r="E40" s="1915"/>
      <c r="F40" s="1915"/>
      <c r="G40" s="1900"/>
      <c r="H40" s="1916">
        <f>TRUNC(G40/3,1)</f>
        <v>0</v>
      </c>
      <c r="I40" s="1917"/>
      <c r="J40" s="1917"/>
      <c r="K40" s="1920"/>
      <c r="L40" s="366" t="s">
        <v>216</v>
      </c>
      <c r="M40" s="1907">
        <f>TRUNC(K40/5,1)</f>
        <v>0</v>
      </c>
      <c r="N40" s="1907"/>
      <c r="O40" s="1908"/>
      <c r="P40" s="1900"/>
      <c r="Q40" s="1916">
        <f>TRUNC(P40/6,1)</f>
        <v>0</v>
      </c>
      <c r="R40" s="1917"/>
      <c r="S40" s="1917"/>
      <c r="T40" s="1900"/>
      <c r="U40" s="366" t="s">
        <v>1245</v>
      </c>
      <c r="V40" s="1901">
        <f>TRUNC(T40/15,1)</f>
        <v>0</v>
      </c>
      <c r="W40" s="1902"/>
      <c r="X40" s="1903"/>
      <c r="Y40" s="1904"/>
      <c r="Z40" s="366" t="s">
        <v>216</v>
      </c>
      <c r="AA40" s="1914">
        <f>TRUNC(Y40/25,1)</f>
        <v>0</v>
      </c>
      <c r="AB40" s="1907"/>
      <c r="AC40" s="1908"/>
      <c r="AD40" s="1905">
        <f>SUM(G40,K40,P40,T40,Y40)</f>
        <v>0</v>
      </c>
      <c r="AE40" s="1906"/>
      <c r="AF40" s="366" t="s">
        <v>1245</v>
      </c>
      <c r="AG40" s="1907">
        <f>SUM(H40,M40,Q40,V40,AA40)</f>
        <v>0</v>
      </c>
      <c r="AH40" s="1908"/>
      <c r="AI40" s="1900"/>
      <c r="AJ40" s="1875" t="s">
        <v>1250</v>
      </c>
      <c r="AK40" s="1876"/>
      <c r="AL40" s="1876"/>
      <c r="AM40" s="1877" t="s">
        <v>1753</v>
      </c>
      <c r="AN40" s="1878"/>
      <c r="AO40" s="1117"/>
    </row>
    <row r="41" spans="1:41" ht="15.75" customHeight="1">
      <c r="A41" s="208"/>
      <c r="B41" s="1915"/>
      <c r="C41" s="1915"/>
      <c r="D41" s="1915"/>
      <c r="E41" s="1915"/>
      <c r="F41" s="1915"/>
      <c r="G41" s="1900"/>
      <c r="H41" s="1918"/>
      <c r="I41" s="1919"/>
      <c r="J41" s="1919"/>
      <c r="K41" s="1921"/>
      <c r="L41" s="367" t="s">
        <v>217</v>
      </c>
      <c r="M41" s="1912">
        <f>TRUNC(K40/6,1)</f>
        <v>0</v>
      </c>
      <c r="N41" s="1912"/>
      <c r="O41" s="1913"/>
      <c r="P41" s="1900"/>
      <c r="Q41" s="1918"/>
      <c r="R41" s="1919"/>
      <c r="S41" s="1919"/>
      <c r="T41" s="1900"/>
      <c r="U41" s="367" t="s">
        <v>1246</v>
      </c>
      <c r="V41" s="1911">
        <f>TRUNC(T40/20,1)</f>
        <v>0</v>
      </c>
      <c r="W41" s="1912"/>
      <c r="X41" s="1913"/>
      <c r="Y41" s="1904"/>
      <c r="Z41" s="367" t="s">
        <v>217</v>
      </c>
      <c r="AA41" s="1911">
        <f>TRUNC(Y40/30,1)</f>
        <v>0</v>
      </c>
      <c r="AB41" s="1912"/>
      <c r="AC41" s="1913"/>
      <c r="AD41" s="1905"/>
      <c r="AE41" s="1906"/>
      <c r="AF41" s="364" t="s">
        <v>1246</v>
      </c>
      <c r="AG41" s="1911">
        <f>SUM(H40,M41,Q40,V41,AA41)</f>
        <v>0</v>
      </c>
      <c r="AH41" s="1913"/>
      <c r="AI41" s="1900"/>
      <c r="AJ41" s="1879" t="s">
        <v>1251</v>
      </c>
      <c r="AK41" s="1880"/>
      <c r="AL41" s="1880"/>
      <c r="AM41" s="1881" t="s">
        <v>1751</v>
      </c>
      <c r="AN41" s="1882"/>
      <c r="AO41" s="1117"/>
    </row>
    <row r="42" spans="1:41" ht="4.5" customHeight="1">
      <c r="A42" s="208"/>
      <c r="B42" s="1107"/>
      <c r="C42" s="1107"/>
      <c r="D42" s="1107"/>
      <c r="E42" s="1107"/>
      <c r="F42" s="1107"/>
      <c r="G42" s="1107"/>
      <c r="H42" s="1107"/>
      <c r="I42" s="1107"/>
      <c r="J42" s="1107"/>
      <c r="K42" s="1107"/>
      <c r="L42" s="1107"/>
      <c r="M42" s="1107"/>
      <c r="N42" s="1107"/>
      <c r="O42" s="1107"/>
      <c r="P42" s="1107"/>
      <c r="Q42" s="1107"/>
      <c r="R42" s="1107"/>
      <c r="S42" s="1107"/>
      <c r="T42" s="1107"/>
      <c r="U42" s="1107"/>
      <c r="V42" s="1107"/>
      <c r="W42" s="1107"/>
      <c r="X42" s="1107"/>
      <c r="Y42" s="1107"/>
      <c r="Z42" s="1107"/>
      <c r="AA42" s="1107"/>
      <c r="AB42" s="1107"/>
      <c r="AC42" s="1107"/>
      <c r="AD42" s="1107"/>
      <c r="AE42" s="1107"/>
      <c r="AF42" s="1061"/>
      <c r="AG42" s="1107"/>
      <c r="AH42" s="1107"/>
      <c r="AI42" s="1107"/>
      <c r="AJ42" s="1107"/>
      <c r="AK42" s="1107"/>
      <c r="AL42" s="1107"/>
      <c r="AM42" s="1107"/>
      <c r="AN42" s="1107"/>
      <c r="AO42" s="1117"/>
    </row>
    <row r="43" spans="1:41" ht="15.75" customHeight="1">
      <c r="A43" s="208"/>
      <c r="B43" s="1899" t="s">
        <v>1185</v>
      </c>
      <c r="C43" s="1899"/>
      <c r="D43" s="1899"/>
      <c r="E43" s="1899"/>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281"/>
      <c r="AF43" s="281"/>
      <c r="AG43" s="281"/>
      <c r="AH43" s="281"/>
      <c r="AI43" s="281"/>
      <c r="AJ43" s="281"/>
      <c r="AK43" s="281"/>
      <c r="AL43" s="281"/>
      <c r="AM43" s="281"/>
      <c r="AN43" s="281"/>
      <c r="AO43" s="368"/>
    </row>
    <row r="44" spans="1:41" ht="15.75" customHeight="1">
      <c r="A44" s="208"/>
      <c r="B44" s="1107" t="s">
        <v>95</v>
      </c>
      <c r="C44" s="360" t="s">
        <v>2286</v>
      </c>
      <c r="D44" s="1909" t="s">
        <v>2980</v>
      </c>
      <c r="E44" s="1909"/>
      <c r="F44" s="1909"/>
      <c r="G44" s="1909"/>
      <c r="H44" s="1909"/>
      <c r="I44" s="1909"/>
      <c r="J44" s="1909"/>
      <c r="K44" s="1909"/>
      <c r="L44" s="1909"/>
      <c r="M44" s="1909"/>
      <c r="N44" s="1909"/>
      <c r="O44" s="1909"/>
      <c r="P44" s="1909"/>
      <c r="Q44" s="1909"/>
      <c r="R44" s="1909"/>
      <c r="S44" s="1909"/>
      <c r="T44" s="1909"/>
      <c r="U44" s="1909"/>
      <c r="V44" s="1909"/>
      <c r="W44" s="1909"/>
      <c r="X44" s="1909"/>
      <c r="Y44" s="1909"/>
      <c r="Z44" s="1909"/>
      <c r="AA44" s="1909"/>
      <c r="AB44" s="1909"/>
      <c r="AC44" s="1909"/>
      <c r="AD44" s="1909"/>
      <c r="AE44" s="1909"/>
      <c r="AF44" s="1909"/>
      <c r="AG44" s="1909"/>
      <c r="AH44" s="1909"/>
      <c r="AI44" s="1909"/>
      <c r="AJ44" s="1909"/>
      <c r="AK44" s="1909"/>
      <c r="AL44" s="1909"/>
      <c r="AM44" s="1909"/>
      <c r="AN44" s="1909"/>
      <c r="AO44" s="1910"/>
    </row>
    <row r="45" spans="1:41" ht="15.75" customHeight="1">
      <c r="A45" s="208"/>
      <c r="B45" s="43"/>
      <c r="C45" s="1097"/>
      <c r="D45" s="1909"/>
      <c r="E45" s="1909"/>
      <c r="F45" s="1909"/>
      <c r="G45" s="1909"/>
      <c r="H45" s="1909"/>
      <c r="I45" s="1909"/>
      <c r="J45" s="1909"/>
      <c r="K45" s="1909"/>
      <c r="L45" s="1909"/>
      <c r="M45" s="1909"/>
      <c r="N45" s="1909"/>
      <c r="O45" s="1909"/>
      <c r="P45" s="1909"/>
      <c r="Q45" s="1909"/>
      <c r="R45" s="1909"/>
      <c r="S45" s="1909"/>
      <c r="T45" s="1909"/>
      <c r="U45" s="1909"/>
      <c r="V45" s="1909"/>
      <c r="W45" s="1909"/>
      <c r="X45" s="1909"/>
      <c r="Y45" s="1909"/>
      <c r="Z45" s="1909"/>
      <c r="AA45" s="1909"/>
      <c r="AB45" s="1909"/>
      <c r="AC45" s="1909"/>
      <c r="AD45" s="1909"/>
      <c r="AE45" s="1909"/>
      <c r="AF45" s="1909"/>
      <c r="AG45" s="1909"/>
      <c r="AH45" s="1909"/>
      <c r="AI45" s="1909"/>
      <c r="AJ45" s="1909"/>
      <c r="AK45" s="1909"/>
      <c r="AL45" s="1909"/>
      <c r="AM45" s="1909"/>
      <c r="AN45" s="1909"/>
      <c r="AO45" s="1910"/>
    </row>
    <row r="46" spans="1:41" ht="15.75" customHeight="1">
      <c r="A46" s="208"/>
      <c r="B46" s="1648" t="s">
        <v>65</v>
      </c>
      <c r="C46" s="1648"/>
      <c r="D46" s="1648"/>
      <c r="E46" s="1648"/>
      <c r="F46" s="1648"/>
      <c r="G46" s="1648" t="s">
        <v>66</v>
      </c>
      <c r="H46" s="1648"/>
      <c r="I46" s="1648"/>
      <c r="J46" s="1648"/>
      <c r="K46" s="1648" t="s">
        <v>2598</v>
      </c>
      <c r="L46" s="1648"/>
      <c r="M46" s="1648"/>
      <c r="N46" s="1648"/>
      <c r="O46" s="1648"/>
      <c r="P46" s="1648" t="s">
        <v>2597</v>
      </c>
      <c r="Q46" s="1648"/>
      <c r="R46" s="1648"/>
      <c r="S46" s="1648"/>
      <c r="T46" s="1648" t="s">
        <v>70</v>
      </c>
      <c r="U46" s="1648"/>
      <c r="V46" s="1648"/>
      <c r="W46" s="1648"/>
      <c r="X46" s="1648"/>
      <c r="Y46" s="1648" t="s">
        <v>14</v>
      </c>
      <c r="Z46" s="1648"/>
      <c r="AA46" s="1648"/>
      <c r="AB46" s="1648"/>
      <c r="AC46" s="1648"/>
      <c r="AD46" s="1648" t="s">
        <v>3</v>
      </c>
      <c r="AE46" s="1648"/>
      <c r="AF46" s="1648"/>
      <c r="AG46" s="1648"/>
      <c r="AH46" s="1648"/>
      <c r="AI46" s="1648" t="s">
        <v>68</v>
      </c>
      <c r="AJ46" s="1648"/>
      <c r="AK46" s="1648"/>
      <c r="AL46" s="1648"/>
      <c r="AM46" s="1648"/>
      <c r="AN46" s="1648"/>
      <c r="AO46" s="1117"/>
    </row>
    <row r="47" spans="1:41" ht="15.2" customHeight="1">
      <c r="A47" s="208"/>
      <c r="B47" s="1648"/>
      <c r="C47" s="1648"/>
      <c r="D47" s="1648"/>
      <c r="E47" s="1648"/>
      <c r="F47" s="1648"/>
      <c r="G47" s="1959" t="s">
        <v>36</v>
      </c>
      <c r="H47" s="1956" t="s">
        <v>72</v>
      </c>
      <c r="I47" s="1957"/>
      <c r="J47" s="1957"/>
      <c r="K47" s="1954" t="s">
        <v>36</v>
      </c>
      <c r="L47" s="1961" t="s">
        <v>1247</v>
      </c>
      <c r="M47" s="1964" t="s">
        <v>2599</v>
      </c>
      <c r="N47" s="1220"/>
      <c r="O47" s="1221"/>
      <c r="P47" s="1954" t="s">
        <v>36</v>
      </c>
      <c r="Q47" s="1956" t="s">
        <v>73</v>
      </c>
      <c r="R47" s="1957"/>
      <c r="S47" s="1957"/>
      <c r="T47" s="1954" t="s">
        <v>36</v>
      </c>
      <c r="U47" s="1961" t="s">
        <v>1247</v>
      </c>
      <c r="V47" s="1964" t="s">
        <v>1248</v>
      </c>
      <c r="W47" s="1220"/>
      <c r="X47" s="1221"/>
      <c r="Y47" s="1954" t="s">
        <v>36</v>
      </c>
      <c r="Z47" s="1961" t="s">
        <v>1247</v>
      </c>
      <c r="AA47" s="1956" t="s">
        <v>2616</v>
      </c>
      <c r="AB47" s="1957"/>
      <c r="AC47" s="1957"/>
      <c r="AD47" s="1975" t="s">
        <v>67</v>
      </c>
      <c r="AE47" s="1959"/>
      <c r="AF47" s="1961" t="s">
        <v>1247</v>
      </c>
      <c r="AG47" s="1964" t="s">
        <v>1249</v>
      </c>
      <c r="AH47" s="1221"/>
      <c r="AI47" s="1954" t="s">
        <v>69</v>
      </c>
      <c r="AJ47" s="1978" t="s">
        <v>132</v>
      </c>
      <c r="AK47" s="1471"/>
      <c r="AL47" s="1471"/>
      <c r="AM47" s="1471"/>
      <c r="AN47" s="1471"/>
      <c r="AO47" s="1117"/>
    </row>
    <row r="48" spans="1:41" ht="15.2" customHeight="1">
      <c r="A48" s="208"/>
      <c r="B48" s="1648"/>
      <c r="C48" s="1648"/>
      <c r="D48" s="1648"/>
      <c r="E48" s="1648"/>
      <c r="F48" s="1648"/>
      <c r="G48" s="1959"/>
      <c r="H48" s="1956"/>
      <c r="I48" s="1957"/>
      <c r="J48" s="1957"/>
      <c r="K48" s="1955"/>
      <c r="L48" s="1962"/>
      <c r="M48" s="1965"/>
      <c r="N48" s="1966"/>
      <c r="O48" s="1967"/>
      <c r="P48" s="1955"/>
      <c r="Q48" s="1956"/>
      <c r="R48" s="1957"/>
      <c r="S48" s="1957"/>
      <c r="T48" s="1955"/>
      <c r="U48" s="1962"/>
      <c r="V48" s="1965"/>
      <c r="W48" s="1966"/>
      <c r="X48" s="1967"/>
      <c r="Y48" s="1955"/>
      <c r="Z48" s="1962"/>
      <c r="AA48" s="1956"/>
      <c r="AB48" s="1957"/>
      <c r="AC48" s="1957"/>
      <c r="AD48" s="1975"/>
      <c r="AE48" s="1959"/>
      <c r="AF48" s="1962"/>
      <c r="AG48" s="1965"/>
      <c r="AH48" s="1967"/>
      <c r="AI48" s="1977"/>
      <c r="AJ48" s="1978"/>
      <c r="AK48" s="1471"/>
      <c r="AL48" s="1471"/>
      <c r="AM48" s="1471"/>
      <c r="AN48" s="1471"/>
      <c r="AO48" s="1117"/>
    </row>
    <row r="49" spans="1:41" ht="15.2" customHeight="1">
      <c r="A49" s="208"/>
      <c r="B49" s="1648"/>
      <c r="C49" s="1648"/>
      <c r="D49" s="1648"/>
      <c r="E49" s="1648"/>
      <c r="F49" s="1648"/>
      <c r="G49" s="1959"/>
      <c r="H49" s="1956"/>
      <c r="I49" s="1957"/>
      <c r="J49" s="1957"/>
      <c r="K49" s="1955"/>
      <c r="L49" s="1962"/>
      <c r="M49" s="1965"/>
      <c r="N49" s="1966"/>
      <c r="O49" s="1967"/>
      <c r="P49" s="1955"/>
      <c r="Q49" s="1956"/>
      <c r="R49" s="1957"/>
      <c r="S49" s="1957"/>
      <c r="T49" s="1955"/>
      <c r="U49" s="1962"/>
      <c r="V49" s="1965"/>
      <c r="W49" s="1966"/>
      <c r="X49" s="1967"/>
      <c r="Y49" s="1955"/>
      <c r="Z49" s="1962"/>
      <c r="AA49" s="1956"/>
      <c r="AB49" s="1957"/>
      <c r="AC49" s="1957"/>
      <c r="AD49" s="1975"/>
      <c r="AE49" s="1959"/>
      <c r="AF49" s="1962"/>
      <c r="AG49" s="1965"/>
      <c r="AH49" s="1967"/>
      <c r="AI49" s="1977"/>
      <c r="AJ49" s="1978"/>
      <c r="AK49" s="1471"/>
      <c r="AL49" s="1471"/>
      <c r="AM49" s="1471"/>
      <c r="AN49" s="1471"/>
      <c r="AO49" s="1117"/>
    </row>
    <row r="50" spans="1:41" ht="15.2" customHeight="1" thickBot="1">
      <c r="A50" s="208"/>
      <c r="B50" s="1176"/>
      <c r="C50" s="1176"/>
      <c r="D50" s="1176"/>
      <c r="E50" s="1176"/>
      <c r="F50" s="1176"/>
      <c r="G50" s="1960"/>
      <c r="H50" s="1221"/>
      <c r="I50" s="1958"/>
      <c r="J50" s="1958"/>
      <c r="K50" s="1955"/>
      <c r="L50" s="1963"/>
      <c r="M50" s="1968"/>
      <c r="N50" s="1969"/>
      <c r="O50" s="1970"/>
      <c r="P50" s="1955"/>
      <c r="Q50" s="1221"/>
      <c r="R50" s="1958"/>
      <c r="S50" s="1958"/>
      <c r="T50" s="1955"/>
      <c r="U50" s="1963"/>
      <c r="V50" s="1968"/>
      <c r="W50" s="1969"/>
      <c r="X50" s="1970"/>
      <c r="Y50" s="1955"/>
      <c r="Z50" s="1963"/>
      <c r="AA50" s="1221"/>
      <c r="AB50" s="1958"/>
      <c r="AC50" s="1958"/>
      <c r="AD50" s="1976"/>
      <c r="AE50" s="1960"/>
      <c r="AF50" s="1963"/>
      <c r="AG50" s="1968"/>
      <c r="AH50" s="1970"/>
      <c r="AI50" s="1977"/>
      <c r="AJ50" s="1641"/>
      <c r="AK50" s="1979"/>
      <c r="AL50" s="1979"/>
      <c r="AM50" s="1979"/>
      <c r="AN50" s="1979"/>
      <c r="AO50" s="1117"/>
    </row>
    <row r="51" spans="1:41" ht="15.75" customHeight="1">
      <c r="A51" s="208"/>
      <c r="B51" s="1942" t="s">
        <v>74</v>
      </c>
      <c r="C51" s="1943"/>
      <c r="D51" s="1943"/>
      <c r="E51" s="1943"/>
      <c r="F51" s="1944"/>
      <c r="G51" s="1948"/>
      <c r="H51" s="1950">
        <f>TRUNC(G51/3,1)</f>
        <v>0</v>
      </c>
      <c r="I51" s="1951"/>
      <c r="J51" s="1951"/>
      <c r="K51" s="1996">
        <v>6</v>
      </c>
      <c r="L51" s="361" t="s">
        <v>216</v>
      </c>
      <c r="M51" s="1971">
        <f>TRUNC(K51/5,1)</f>
        <v>1.2</v>
      </c>
      <c r="N51" s="1971"/>
      <c r="O51" s="1972"/>
      <c r="P51" s="1948">
        <v>4</v>
      </c>
      <c r="Q51" s="1950">
        <f>TRUNC(P51/6,1)</f>
        <v>0.6</v>
      </c>
      <c r="R51" s="1951"/>
      <c r="S51" s="1951"/>
      <c r="T51" s="1948">
        <v>9</v>
      </c>
      <c r="U51" s="361" t="s">
        <v>1245</v>
      </c>
      <c r="V51" s="1971">
        <f>TRUNC(T51/15,1)</f>
        <v>0.6</v>
      </c>
      <c r="W51" s="1971"/>
      <c r="X51" s="1972"/>
      <c r="Y51" s="1980">
        <v>14</v>
      </c>
      <c r="Z51" s="361" t="s">
        <v>216</v>
      </c>
      <c r="AA51" s="1941">
        <f>TRUNC(Y51/25,1)</f>
        <v>0.5</v>
      </c>
      <c r="AB51" s="1937"/>
      <c r="AC51" s="1938"/>
      <c r="AD51" s="1939">
        <f>SUM(G51,K51,P51,T51,Y51)</f>
        <v>33</v>
      </c>
      <c r="AE51" s="1940"/>
      <c r="AF51" s="361" t="s">
        <v>1245</v>
      </c>
      <c r="AG51" s="1982">
        <f>SUM(H51,Q51,V51,AA51)</f>
        <v>1.7</v>
      </c>
      <c r="AH51" s="1983"/>
      <c r="AI51" s="1948">
        <v>2</v>
      </c>
      <c r="AJ51" s="1887" t="s">
        <v>1250</v>
      </c>
      <c r="AK51" s="1888"/>
      <c r="AL51" s="1888"/>
      <c r="AM51" s="1889">
        <v>2</v>
      </c>
      <c r="AN51" s="1890"/>
      <c r="AO51" s="1117"/>
    </row>
    <row r="52" spans="1:41" ht="15.75" customHeight="1" thickBot="1">
      <c r="A52" s="208"/>
      <c r="B52" s="1945"/>
      <c r="C52" s="1946"/>
      <c r="D52" s="1946"/>
      <c r="E52" s="1946"/>
      <c r="F52" s="1947"/>
      <c r="G52" s="1949"/>
      <c r="H52" s="1952"/>
      <c r="I52" s="1953"/>
      <c r="J52" s="1953"/>
      <c r="K52" s="1997"/>
      <c r="L52" s="362" t="s">
        <v>217</v>
      </c>
      <c r="M52" s="1998">
        <f>TRUNC(K51/6,1)</f>
        <v>1</v>
      </c>
      <c r="N52" s="1998"/>
      <c r="O52" s="1999"/>
      <c r="P52" s="1949"/>
      <c r="Q52" s="1952"/>
      <c r="R52" s="1953"/>
      <c r="S52" s="1953"/>
      <c r="T52" s="1949"/>
      <c r="U52" s="362" t="s">
        <v>1246</v>
      </c>
      <c r="V52" s="1973">
        <f>TRUNC(T51/20,1)</f>
        <v>0.4</v>
      </c>
      <c r="W52" s="1973"/>
      <c r="X52" s="1974"/>
      <c r="Y52" s="1981"/>
      <c r="Z52" s="362" t="s">
        <v>217</v>
      </c>
      <c r="AA52" s="1988">
        <f>TRUNC(Y51/30,1)</f>
        <v>0.4</v>
      </c>
      <c r="AB52" s="1973"/>
      <c r="AC52" s="1974"/>
      <c r="AD52" s="1986"/>
      <c r="AE52" s="1987"/>
      <c r="AF52" s="362" t="s">
        <v>1246</v>
      </c>
      <c r="AG52" s="1984">
        <f>SUM(H51,Q51,V52,AA52)</f>
        <v>1.4</v>
      </c>
      <c r="AH52" s="1985"/>
      <c r="AI52" s="1949"/>
      <c r="AJ52" s="1891" t="s">
        <v>1251</v>
      </c>
      <c r="AK52" s="1892"/>
      <c r="AL52" s="1892"/>
      <c r="AM52" s="1893" t="s">
        <v>1755</v>
      </c>
      <c r="AN52" s="1894"/>
      <c r="AO52" s="1117"/>
    </row>
    <row r="53" spans="1:41" ht="15.75" customHeight="1">
      <c r="A53" s="208"/>
      <c r="B53" s="1931"/>
      <c r="C53" s="1931"/>
      <c r="D53" s="1931"/>
      <c r="E53" s="1931"/>
      <c r="F53" s="1931"/>
      <c r="G53" s="1932"/>
      <c r="H53" s="1916">
        <f>TRUNC(G53/3,1)</f>
        <v>0</v>
      </c>
      <c r="I53" s="1917"/>
      <c r="J53" s="1917"/>
      <c r="K53" s="1995"/>
      <c r="L53" s="363" t="s">
        <v>216</v>
      </c>
      <c r="M53" s="1937">
        <f>TRUNC(K53/5,1)</f>
        <v>0</v>
      </c>
      <c r="N53" s="1937"/>
      <c r="O53" s="1938"/>
      <c r="P53" s="1921"/>
      <c r="Q53" s="1916">
        <f>TRUNC(P53/6,1)</f>
        <v>0</v>
      </c>
      <c r="R53" s="1917"/>
      <c r="S53" s="1917"/>
      <c r="T53" s="1921"/>
      <c r="U53" s="363" t="s">
        <v>1245</v>
      </c>
      <c r="V53" s="1934">
        <f>TRUNC(T53/15,1)</f>
        <v>0</v>
      </c>
      <c r="W53" s="1934"/>
      <c r="X53" s="1935"/>
      <c r="Y53" s="1933"/>
      <c r="Z53" s="363" t="s">
        <v>216</v>
      </c>
      <c r="AA53" s="1941">
        <f>TRUNC(Y53/25,1)</f>
        <v>0</v>
      </c>
      <c r="AB53" s="1937"/>
      <c r="AC53" s="1938"/>
      <c r="AD53" s="1939">
        <f>SUM(G53,K53,P53,T53,Y53)</f>
        <v>0</v>
      </c>
      <c r="AE53" s="1940"/>
      <c r="AF53" s="361" t="s">
        <v>1245</v>
      </c>
      <c r="AG53" s="1937">
        <f>SUM(H53,M53,Q53,V53,AA53)</f>
        <v>0</v>
      </c>
      <c r="AH53" s="1938"/>
      <c r="AI53" s="1921"/>
      <c r="AJ53" s="1887" t="s">
        <v>1250</v>
      </c>
      <c r="AK53" s="1888"/>
      <c r="AL53" s="1888"/>
      <c r="AM53" s="1895" t="s">
        <v>1756</v>
      </c>
      <c r="AN53" s="1896"/>
      <c r="AO53" s="1117"/>
    </row>
    <row r="54" spans="1:41" ht="15.75" customHeight="1">
      <c r="A54" s="208"/>
      <c r="B54" s="1915"/>
      <c r="C54" s="1915"/>
      <c r="D54" s="1915"/>
      <c r="E54" s="1915"/>
      <c r="F54" s="1915"/>
      <c r="G54" s="1922"/>
      <c r="H54" s="1918"/>
      <c r="I54" s="1919"/>
      <c r="J54" s="1919"/>
      <c r="K54" s="1921"/>
      <c r="L54" s="364" t="s">
        <v>217</v>
      </c>
      <c r="M54" s="1912">
        <f>TRUNC(K53/6,1)</f>
        <v>0</v>
      </c>
      <c r="N54" s="1912"/>
      <c r="O54" s="1913"/>
      <c r="P54" s="1900"/>
      <c r="Q54" s="1918"/>
      <c r="R54" s="1919"/>
      <c r="S54" s="1919"/>
      <c r="T54" s="1900"/>
      <c r="U54" s="364" t="s">
        <v>1246</v>
      </c>
      <c r="V54" s="1936">
        <f>TRUNC(T53/20,1)</f>
        <v>0</v>
      </c>
      <c r="W54" s="1936"/>
      <c r="X54" s="1926"/>
      <c r="Y54" s="1904"/>
      <c r="Z54" s="364" t="s">
        <v>217</v>
      </c>
      <c r="AA54" s="1911">
        <f>TRUNC(Y53/30,1)</f>
        <v>0</v>
      </c>
      <c r="AB54" s="1912"/>
      <c r="AC54" s="1913"/>
      <c r="AD54" s="1929"/>
      <c r="AE54" s="1930"/>
      <c r="AF54" s="365" t="s">
        <v>1246</v>
      </c>
      <c r="AG54" s="1925">
        <f>SUM(H53,M54,Q53,V54,AA54)</f>
        <v>0</v>
      </c>
      <c r="AH54" s="1926"/>
      <c r="AI54" s="1900"/>
      <c r="AJ54" s="1897" t="s">
        <v>1251</v>
      </c>
      <c r="AK54" s="1898"/>
      <c r="AL54" s="1898"/>
      <c r="AM54" s="1885" t="s">
        <v>1756</v>
      </c>
      <c r="AN54" s="1886"/>
      <c r="AO54" s="1117"/>
    </row>
    <row r="55" spans="1:41" ht="15.75" customHeight="1">
      <c r="A55" s="208"/>
      <c r="B55" s="1915"/>
      <c r="C55" s="1915"/>
      <c r="D55" s="1915"/>
      <c r="E55" s="1915"/>
      <c r="F55" s="1915"/>
      <c r="G55" s="1922"/>
      <c r="H55" s="1916">
        <f>TRUNC(G55/3,1)</f>
        <v>0</v>
      </c>
      <c r="I55" s="1917"/>
      <c r="J55" s="1917"/>
      <c r="K55" s="1920"/>
      <c r="L55" s="366" t="s">
        <v>216</v>
      </c>
      <c r="M55" s="1907">
        <f>TRUNC(K55/5,1)</f>
        <v>0</v>
      </c>
      <c r="N55" s="1907"/>
      <c r="O55" s="1908"/>
      <c r="P55" s="1900"/>
      <c r="Q55" s="1916">
        <f>TRUNC(P55/6,1)</f>
        <v>0</v>
      </c>
      <c r="R55" s="1917"/>
      <c r="S55" s="1917"/>
      <c r="T55" s="1900"/>
      <c r="U55" s="366" t="s">
        <v>1245</v>
      </c>
      <c r="V55" s="1901">
        <f>TRUNC(T55/15,1)</f>
        <v>0</v>
      </c>
      <c r="W55" s="1902"/>
      <c r="X55" s="1903"/>
      <c r="Y55" s="1904"/>
      <c r="Z55" s="366" t="s">
        <v>216</v>
      </c>
      <c r="AA55" s="1914">
        <f>TRUNC(Y55/25,1)</f>
        <v>0</v>
      </c>
      <c r="AB55" s="1907"/>
      <c r="AC55" s="1908"/>
      <c r="AD55" s="1905">
        <f>SUM(G55,K55,P55,T55,Y55)</f>
        <v>0</v>
      </c>
      <c r="AE55" s="1906"/>
      <c r="AF55" s="366" t="s">
        <v>1245</v>
      </c>
      <c r="AG55" s="1907">
        <f>SUM(H55,M55,Q55,V55,AA55)</f>
        <v>0</v>
      </c>
      <c r="AH55" s="1908"/>
      <c r="AI55" s="1900"/>
      <c r="AJ55" s="1875" t="s">
        <v>1250</v>
      </c>
      <c r="AK55" s="1876"/>
      <c r="AL55" s="1876"/>
      <c r="AM55" s="1877" t="s">
        <v>1756</v>
      </c>
      <c r="AN55" s="1878"/>
      <c r="AO55" s="1117"/>
    </row>
    <row r="56" spans="1:41" ht="15.75" customHeight="1">
      <c r="A56" s="208"/>
      <c r="B56" s="1915"/>
      <c r="C56" s="1915"/>
      <c r="D56" s="1915"/>
      <c r="E56" s="1915"/>
      <c r="F56" s="1915"/>
      <c r="G56" s="1922"/>
      <c r="H56" s="1918"/>
      <c r="I56" s="1919"/>
      <c r="J56" s="1919"/>
      <c r="K56" s="1921"/>
      <c r="L56" s="367" t="s">
        <v>217</v>
      </c>
      <c r="M56" s="1912">
        <f>TRUNC(K55/6,1)</f>
        <v>0</v>
      </c>
      <c r="N56" s="1912"/>
      <c r="O56" s="1913"/>
      <c r="P56" s="1900"/>
      <c r="Q56" s="1918"/>
      <c r="R56" s="1919"/>
      <c r="S56" s="1919"/>
      <c r="T56" s="1900"/>
      <c r="U56" s="367" t="s">
        <v>1246</v>
      </c>
      <c r="V56" s="1911">
        <f>TRUNC(T55/20,1)</f>
        <v>0</v>
      </c>
      <c r="W56" s="1912"/>
      <c r="X56" s="1913"/>
      <c r="Y56" s="1904"/>
      <c r="Z56" s="367" t="s">
        <v>217</v>
      </c>
      <c r="AA56" s="1911">
        <f>TRUNC(Y55/30,1)</f>
        <v>0</v>
      </c>
      <c r="AB56" s="1912"/>
      <c r="AC56" s="1913"/>
      <c r="AD56" s="1905"/>
      <c r="AE56" s="1906"/>
      <c r="AF56" s="364" t="s">
        <v>1246</v>
      </c>
      <c r="AG56" s="1911">
        <f>SUM(H55,M56,Q55,V56,AA56)</f>
        <v>0</v>
      </c>
      <c r="AH56" s="1913"/>
      <c r="AI56" s="1900"/>
      <c r="AJ56" s="1879" t="s">
        <v>1251</v>
      </c>
      <c r="AK56" s="1880"/>
      <c r="AL56" s="1880"/>
      <c r="AM56" s="1881" t="s">
        <v>1754</v>
      </c>
      <c r="AN56" s="1882"/>
      <c r="AO56" s="1117"/>
    </row>
    <row r="57" spans="1:41" ht="15.75" customHeight="1">
      <c r="A57" s="208"/>
      <c r="B57" s="1915"/>
      <c r="C57" s="1915"/>
      <c r="D57" s="1915"/>
      <c r="E57" s="1915"/>
      <c r="F57" s="1915"/>
      <c r="G57" s="1922"/>
      <c r="H57" s="1916">
        <f>TRUNC(G57/3,1)</f>
        <v>0</v>
      </c>
      <c r="I57" s="1917"/>
      <c r="J57" s="1917"/>
      <c r="K57" s="1920"/>
      <c r="L57" s="366" t="s">
        <v>216</v>
      </c>
      <c r="M57" s="1907">
        <f>TRUNC(K57/5,1)</f>
        <v>0</v>
      </c>
      <c r="N57" s="1907"/>
      <c r="O57" s="1908"/>
      <c r="P57" s="1900"/>
      <c r="Q57" s="1916">
        <f>TRUNC(P57/6,1)</f>
        <v>0</v>
      </c>
      <c r="R57" s="1917"/>
      <c r="S57" s="1917"/>
      <c r="T57" s="1900"/>
      <c r="U57" s="366" t="s">
        <v>1245</v>
      </c>
      <c r="V57" s="1901">
        <f>TRUNC(T57/15,1)</f>
        <v>0</v>
      </c>
      <c r="W57" s="1902"/>
      <c r="X57" s="1903"/>
      <c r="Y57" s="1904"/>
      <c r="Z57" s="366" t="s">
        <v>216</v>
      </c>
      <c r="AA57" s="1914">
        <f>TRUNC(Y57/25,1)</f>
        <v>0</v>
      </c>
      <c r="AB57" s="1907"/>
      <c r="AC57" s="1908"/>
      <c r="AD57" s="1927">
        <f>SUM(G57,K57,P57,T57,Y57)</f>
        <v>0</v>
      </c>
      <c r="AE57" s="1928"/>
      <c r="AF57" s="363" t="s">
        <v>1245</v>
      </c>
      <c r="AG57" s="1923">
        <f>SUM(H57,M57,Q57,V57,AA57)</f>
        <v>0</v>
      </c>
      <c r="AH57" s="1924"/>
      <c r="AI57" s="1900"/>
      <c r="AJ57" s="1883" t="s">
        <v>1250</v>
      </c>
      <c r="AK57" s="1884"/>
      <c r="AL57" s="1884"/>
      <c r="AM57" s="1885" t="s">
        <v>1757</v>
      </c>
      <c r="AN57" s="1886"/>
      <c r="AO57" s="1117"/>
    </row>
    <row r="58" spans="1:41" ht="15.75" customHeight="1">
      <c r="A58" s="237"/>
      <c r="B58" s="1915"/>
      <c r="C58" s="1915"/>
      <c r="D58" s="1915"/>
      <c r="E58" s="1915"/>
      <c r="F58" s="1915"/>
      <c r="G58" s="1922"/>
      <c r="H58" s="1918"/>
      <c r="I58" s="1919"/>
      <c r="J58" s="1919"/>
      <c r="K58" s="1921"/>
      <c r="L58" s="367" t="s">
        <v>217</v>
      </c>
      <c r="M58" s="1912">
        <f>TRUNC(K57/6,1)</f>
        <v>0</v>
      </c>
      <c r="N58" s="1912"/>
      <c r="O58" s="1913"/>
      <c r="P58" s="1900"/>
      <c r="Q58" s="1918"/>
      <c r="R58" s="1919"/>
      <c r="S58" s="1919"/>
      <c r="T58" s="1900"/>
      <c r="U58" s="367" t="s">
        <v>1246</v>
      </c>
      <c r="V58" s="1911">
        <f>TRUNC(T57/20,1)</f>
        <v>0</v>
      </c>
      <c r="W58" s="1912"/>
      <c r="X58" s="1913"/>
      <c r="Y58" s="1904"/>
      <c r="Z58" s="367" t="s">
        <v>217</v>
      </c>
      <c r="AA58" s="1911">
        <f>TRUNC(Y57/30,1)</f>
        <v>0</v>
      </c>
      <c r="AB58" s="1912"/>
      <c r="AC58" s="1913"/>
      <c r="AD58" s="1929"/>
      <c r="AE58" s="1930"/>
      <c r="AF58" s="365" t="s">
        <v>1246</v>
      </c>
      <c r="AG58" s="1925">
        <f>SUM(H57,M58,Q57,V58,AA58)</f>
        <v>0</v>
      </c>
      <c r="AH58" s="1926"/>
      <c r="AI58" s="1900"/>
      <c r="AJ58" s="1897" t="s">
        <v>1251</v>
      </c>
      <c r="AK58" s="1898"/>
      <c r="AL58" s="1898"/>
      <c r="AM58" s="1885" t="s">
        <v>1757</v>
      </c>
      <c r="AN58" s="1886"/>
      <c r="AO58" s="1117"/>
    </row>
    <row r="59" spans="1:41" ht="15.75" customHeight="1">
      <c r="A59" s="218"/>
      <c r="B59" s="1915"/>
      <c r="C59" s="1915"/>
      <c r="D59" s="1915"/>
      <c r="E59" s="1915"/>
      <c r="F59" s="1915"/>
      <c r="G59" s="1922"/>
      <c r="H59" s="1916">
        <f>TRUNC(G59/3,1)</f>
        <v>0</v>
      </c>
      <c r="I59" s="1917"/>
      <c r="J59" s="1917"/>
      <c r="K59" s="1920"/>
      <c r="L59" s="366" t="s">
        <v>216</v>
      </c>
      <c r="M59" s="1907">
        <f>TRUNC(K59/5,1)</f>
        <v>0</v>
      </c>
      <c r="N59" s="1907"/>
      <c r="O59" s="1908"/>
      <c r="P59" s="1900"/>
      <c r="Q59" s="1916">
        <f>TRUNC(P59/6,1)</f>
        <v>0</v>
      </c>
      <c r="R59" s="1917"/>
      <c r="S59" s="1917"/>
      <c r="T59" s="1900"/>
      <c r="U59" s="366" t="s">
        <v>1245</v>
      </c>
      <c r="V59" s="1901">
        <f>TRUNC(T59/15,1)</f>
        <v>0</v>
      </c>
      <c r="W59" s="1902"/>
      <c r="X59" s="1903"/>
      <c r="Y59" s="1904"/>
      <c r="Z59" s="366" t="s">
        <v>216</v>
      </c>
      <c r="AA59" s="1914">
        <f>TRUNC(Y59/25,1)</f>
        <v>0</v>
      </c>
      <c r="AB59" s="1907"/>
      <c r="AC59" s="1908"/>
      <c r="AD59" s="1905">
        <f>SUM(G59,K59,P59,T59,Y59)</f>
        <v>0</v>
      </c>
      <c r="AE59" s="1906"/>
      <c r="AF59" s="366" t="s">
        <v>1245</v>
      </c>
      <c r="AG59" s="1907">
        <f>SUM(H59,M59,Q59,V59,AA59)</f>
        <v>0</v>
      </c>
      <c r="AH59" s="1908"/>
      <c r="AI59" s="1900"/>
      <c r="AJ59" s="1875" t="s">
        <v>1250</v>
      </c>
      <c r="AK59" s="1876"/>
      <c r="AL59" s="1876"/>
      <c r="AM59" s="1877" t="s">
        <v>1757</v>
      </c>
      <c r="AN59" s="1878"/>
      <c r="AO59" s="238"/>
    </row>
    <row r="60" spans="1:41" ht="15.75" customHeight="1">
      <c r="A60" s="218"/>
      <c r="B60" s="1915"/>
      <c r="C60" s="1915"/>
      <c r="D60" s="1915"/>
      <c r="E60" s="1915"/>
      <c r="F60" s="1915"/>
      <c r="G60" s="1922"/>
      <c r="H60" s="1918"/>
      <c r="I60" s="1919"/>
      <c r="J60" s="1919"/>
      <c r="K60" s="1921"/>
      <c r="L60" s="367" t="s">
        <v>217</v>
      </c>
      <c r="M60" s="1912">
        <f>TRUNC(K59/6,1)</f>
        <v>0</v>
      </c>
      <c r="N60" s="1912"/>
      <c r="O60" s="1913"/>
      <c r="P60" s="1900"/>
      <c r="Q60" s="1918"/>
      <c r="R60" s="1919"/>
      <c r="S60" s="1919"/>
      <c r="T60" s="1900"/>
      <c r="U60" s="367" t="s">
        <v>1246</v>
      </c>
      <c r="V60" s="1911">
        <f>TRUNC(T59/20,1)</f>
        <v>0</v>
      </c>
      <c r="W60" s="1912"/>
      <c r="X60" s="1913"/>
      <c r="Y60" s="1904"/>
      <c r="Z60" s="367" t="s">
        <v>217</v>
      </c>
      <c r="AA60" s="1911">
        <f>TRUNC(Y59/30,1)</f>
        <v>0</v>
      </c>
      <c r="AB60" s="1912"/>
      <c r="AC60" s="1913"/>
      <c r="AD60" s="1905"/>
      <c r="AE60" s="1906"/>
      <c r="AF60" s="364" t="s">
        <v>1246</v>
      </c>
      <c r="AG60" s="1911">
        <f>SUM(H59,M60,Q59,V60,AA60)</f>
        <v>0</v>
      </c>
      <c r="AH60" s="1913"/>
      <c r="AI60" s="1900"/>
      <c r="AJ60" s="1879" t="s">
        <v>1251</v>
      </c>
      <c r="AK60" s="1880"/>
      <c r="AL60" s="1880"/>
      <c r="AM60" s="1881" t="s">
        <v>1756</v>
      </c>
      <c r="AN60" s="1882"/>
      <c r="AO60" s="219"/>
    </row>
    <row r="61" spans="1:41" ht="15.75" customHeight="1">
      <c r="A61" s="201"/>
      <c r="B61" s="202"/>
      <c r="C61" s="202"/>
      <c r="D61" s="202"/>
      <c r="E61" s="202"/>
      <c r="F61" s="202"/>
      <c r="G61" s="202"/>
      <c r="H61" s="369"/>
      <c r="I61" s="369"/>
      <c r="J61" s="369"/>
      <c r="K61" s="690"/>
      <c r="L61" s="690"/>
      <c r="M61" s="690"/>
      <c r="N61" s="690"/>
      <c r="O61" s="690"/>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3"/>
    </row>
  </sheetData>
  <mergeCells count="293">
    <mergeCell ref="D23:AO24"/>
    <mergeCell ref="K46:O46"/>
    <mergeCell ref="K47:K50"/>
    <mergeCell ref="L47:L50"/>
    <mergeCell ref="M47:O50"/>
    <mergeCell ref="K51:K52"/>
    <mergeCell ref="M51:O51"/>
    <mergeCell ref="M52:O52"/>
    <mergeCell ref="K53:K54"/>
    <mergeCell ref="M53:O53"/>
    <mergeCell ref="M54:O54"/>
    <mergeCell ref="K27:O27"/>
    <mergeCell ref="K28:K31"/>
    <mergeCell ref="L28:L31"/>
    <mergeCell ref="M28:O31"/>
    <mergeCell ref="M41:O41"/>
    <mergeCell ref="M40:O40"/>
    <mergeCell ref="M39:O39"/>
    <mergeCell ref="M38:O38"/>
    <mergeCell ref="M37:O37"/>
    <mergeCell ref="M36:O36"/>
    <mergeCell ref="M35:O35"/>
    <mergeCell ref="M34:O34"/>
    <mergeCell ref="M33:O33"/>
    <mergeCell ref="K36:K37"/>
    <mergeCell ref="K34:K35"/>
    <mergeCell ref="K32:K33"/>
    <mergeCell ref="AA36:AC36"/>
    <mergeCell ref="AA34:AC34"/>
    <mergeCell ref="AA41:AC41"/>
    <mergeCell ref="AA39:AC39"/>
    <mergeCell ref="AA37:AC37"/>
    <mergeCell ref="AA35:AC35"/>
    <mergeCell ref="T36:T37"/>
    <mergeCell ref="V36:X36"/>
    <mergeCell ref="Y36:Y37"/>
    <mergeCell ref="D9:AE10"/>
    <mergeCell ref="D11:AE12"/>
    <mergeCell ref="D13:AE13"/>
    <mergeCell ref="B15:E15"/>
    <mergeCell ref="D21:AO22"/>
    <mergeCell ref="A1:AE1"/>
    <mergeCell ref="AF1:AO1"/>
    <mergeCell ref="B5:AE5"/>
    <mergeCell ref="D7:AE8"/>
    <mergeCell ref="AG7:AO8"/>
    <mergeCell ref="AG3:AO6"/>
    <mergeCell ref="D16:AO17"/>
    <mergeCell ref="D19:AO20"/>
    <mergeCell ref="C25:AO25"/>
    <mergeCell ref="AB26:AC26"/>
    <mergeCell ref="AE26:AF26"/>
    <mergeCell ref="AH26:AI26"/>
    <mergeCell ref="B27:F31"/>
    <mergeCell ref="G27:J27"/>
    <mergeCell ref="P27:S27"/>
    <mergeCell ref="T27:X27"/>
    <mergeCell ref="Y27:AC27"/>
    <mergeCell ref="AD27:AH27"/>
    <mergeCell ref="AI27:AN27"/>
    <mergeCell ref="G28:G31"/>
    <mergeCell ref="H28:J31"/>
    <mergeCell ref="P28:P31"/>
    <mergeCell ref="Q28:S31"/>
    <mergeCell ref="T28:T31"/>
    <mergeCell ref="U28:U31"/>
    <mergeCell ref="V28:X31"/>
    <mergeCell ref="Y28:Y31"/>
    <mergeCell ref="AA28:AC31"/>
    <mergeCell ref="AD28:AE31"/>
    <mergeCell ref="AF28:AF31"/>
    <mergeCell ref="AG28:AH31"/>
    <mergeCell ref="AI28:AI31"/>
    <mergeCell ref="B32:F33"/>
    <mergeCell ref="G32:G33"/>
    <mergeCell ref="H32:J33"/>
    <mergeCell ref="P32:P33"/>
    <mergeCell ref="Q32:S33"/>
    <mergeCell ref="AI32:AI33"/>
    <mergeCell ref="V33:X33"/>
    <mergeCell ref="AG33:AH33"/>
    <mergeCell ref="AD32:AE33"/>
    <mergeCell ref="AG32:AH32"/>
    <mergeCell ref="AA32:AC32"/>
    <mergeCell ref="AA33:AC33"/>
    <mergeCell ref="M32:O32"/>
    <mergeCell ref="T32:T33"/>
    <mergeCell ref="V32:X32"/>
    <mergeCell ref="Y32:Y33"/>
    <mergeCell ref="AJ28:AN31"/>
    <mergeCell ref="AJ35:AL35"/>
    <mergeCell ref="AM35:AN35"/>
    <mergeCell ref="Z28:Z31"/>
    <mergeCell ref="AI34:AI35"/>
    <mergeCell ref="V35:X35"/>
    <mergeCell ref="AG35:AH35"/>
    <mergeCell ref="AG34:AH34"/>
    <mergeCell ref="AI36:AI37"/>
    <mergeCell ref="V37:X37"/>
    <mergeCell ref="AG37:AH37"/>
    <mergeCell ref="AD36:AE37"/>
    <mergeCell ref="AG36:AH36"/>
    <mergeCell ref="AM36:AN36"/>
    <mergeCell ref="AJ37:AL37"/>
    <mergeCell ref="AM37:AN37"/>
    <mergeCell ref="AJ32:AL32"/>
    <mergeCell ref="AJ33:AL33"/>
    <mergeCell ref="AM32:AN32"/>
    <mergeCell ref="AM33:AN33"/>
    <mergeCell ref="AJ34:AL34"/>
    <mergeCell ref="AM34:AN34"/>
    <mergeCell ref="B34:F35"/>
    <mergeCell ref="AI38:AI39"/>
    <mergeCell ref="V39:X39"/>
    <mergeCell ref="AG39:AH39"/>
    <mergeCell ref="AG38:AH38"/>
    <mergeCell ref="B36:F37"/>
    <mergeCell ref="G36:G37"/>
    <mergeCell ref="H36:J37"/>
    <mergeCell ref="P36:P37"/>
    <mergeCell ref="Q36:S37"/>
    <mergeCell ref="T34:T35"/>
    <mergeCell ref="V34:X34"/>
    <mergeCell ref="Y34:Y35"/>
    <mergeCell ref="AD34:AE35"/>
    <mergeCell ref="G34:G35"/>
    <mergeCell ref="H34:J35"/>
    <mergeCell ref="P34:P35"/>
    <mergeCell ref="Q34:S35"/>
    <mergeCell ref="K38:K39"/>
    <mergeCell ref="T38:T39"/>
    <mergeCell ref="V38:X38"/>
    <mergeCell ref="Y38:Y39"/>
    <mergeCell ref="AD38:AE39"/>
    <mergeCell ref="B38:F39"/>
    <mergeCell ref="G38:G39"/>
    <mergeCell ref="H38:J39"/>
    <mergeCell ref="P38:P39"/>
    <mergeCell ref="Q38:S39"/>
    <mergeCell ref="AA38:AC38"/>
    <mergeCell ref="AI51:AI52"/>
    <mergeCell ref="AD47:AE50"/>
    <mergeCell ref="AI47:AI50"/>
    <mergeCell ref="AJ47:AN50"/>
    <mergeCell ref="Y47:Y50"/>
    <mergeCell ref="AA47:AC50"/>
    <mergeCell ref="Y46:AC46"/>
    <mergeCell ref="AD46:AH46"/>
    <mergeCell ref="AI46:AN46"/>
    <mergeCell ref="Y51:Y52"/>
    <mergeCell ref="AF47:AF50"/>
    <mergeCell ref="AG47:AH50"/>
    <mergeCell ref="AG51:AH51"/>
    <mergeCell ref="AG52:AH52"/>
    <mergeCell ref="AD51:AE52"/>
    <mergeCell ref="Z47:Z50"/>
    <mergeCell ref="AA52:AC52"/>
    <mergeCell ref="AA51:AC51"/>
    <mergeCell ref="B51:F52"/>
    <mergeCell ref="G51:G52"/>
    <mergeCell ref="H51:J52"/>
    <mergeCell ref="P51:P52"/>
    <mergeCell ref="Q51:S52"/>
    <mergeCell ref="T51:T52"/>
    <mergeCell ref="P47:P50"/>
    <mergeCell ref="Q47:S50"/>
    <mergeCell ref="T47:T50"/>
    <mergeCell ref="B46:F50"/>
    <mergeCell ref="G46:J46"/>
    <mergeCell ref="P46:S46"/>
    <mergeCell ref="T46:X46"/>
    <mergeCell ref="G47:G50"/>
    <mergeCell ref="H47:J50"/>
    <mergeCell ref="U47:U50"/>
    <mergeCell ref="V47:X50"/>
    <mergeCell ref="V51:X51"/>
    <mergeCell ref="V52:X52"/>
    <mergeCell ref="AI53:AI54"/>
    <mergeCell ref="AJ54:AL54"/>
    <mergeCell ref="AM54:AN54"/>
    <mergeCell ref="B53:F54"/>
    <mergeCell ref="G53:G54"/>
    <mergeCell ref="H53:J54"/>
    <mergeCell ref="P53:P54"/>
    <mergeCell ref="Q53:S54"/>
    <mergeCell ref="T53:T54"/>
    <mergeCell ref="Y53:Y54"/>
    <mergeCell ref="V53:X53"/>
    <mergeCell ref="V54:X54"/>
    <mergeCell ref="AG53:AH53"/>
    <mergeCell ref="AG54:AH54"/>
    <mergeCell ref="AD53:AE54"/>
    <mergeCell ref="AA54:AC54"/>
    <mergeCell ref="AA53:AC53"/>
    <mergeCell ref="AI55:AI56"/>
    <mergeCell ref="AG55:AH55"/>
    <mergeCell ref="AG56:AH56"/>
    <mergeCell ref="B55:F56"/>
    <mergeCell ref="G55:G56"/>
    <mergeCell ref="H55:J56"/>
    <mergeCell ref="P55:P56"/>
    <mergeCell ref="Q55:S56"/>
    <mergeCell ref="T55:T56"/>
    <mergeCell ref="K55:K56"/>
    <mergeCell ref="M55:O55"/>
    <mergeCell ref="M56:O56"/>
    <mergeCell ref="V55:X55"/>
    <mergeCell ref="V56:X56"/>
    <mergeCell ref="Y55:Y56"/>
    <mergeCell ref="AD55:AE56"/>
    <mergeCell ref="AA56:AC56"/>
    <mergeCell ref="AA55:AC55"/>
    <mergeCell ref="AI57:AI58"/>
    <mergeCell ref="AG57:AH57"/>
    <mergeCell ref="AG58:AH58"/>
    <mergeCell ref="AJ58:AL58"/>
    <mergeCell ref="AM58:AN58"/>
    <mergeCell ref="B57:F58"/>
    <mergeCell ref="G57:G58"/>
    <mergeCell ref="H57:J58"/>
    <mergeCell ref="P57:P58"/>
    <mergeCell ref="Q57:S58"/>
    <mergeCell ref="T57:T58"/>
    <mergeCell ref="Y57:Y58"/>
    <mergeCell ref="K57:K58"/>
    <mergeCell ref="M57:O57"/>
    <mergeCell ref="M58:O58"/>
    <mergeCell ref="V57:X57"/>
    <mergeCell ref="V58:X58"/>
    <mergeCell ref="AD57:AE58"/>
    <mergeCell ref="AA58:AC58"/>
    <mergeCell ref="AA57:AC57"/>
    <mergeCell ref="AI59:AI60"/>
    <mergeCell ref="AG59:AH59"/>
    <mergeCell ref="AG60:AH60"/>
    <mergeCell ref="B59:F60"/>
    <mergeCell ref="G59:G60"/>
    <mergeCell ref="H59:J60"/>
    <mergeCell ref="P59:P60"/>
    <mergeCell ref="Q59:S60"/>
    <mergeCell ref="T59:T60"/>
    <mergeCell ref="K59:K60"/>
    <mergeCell ref="M59:O59"/>
    <mergeCell ref="M60:O60"/>
    <mergeCell ref="Y59:Y60"/>
    <mergeCell ref="V59:X59"/>
    <mergeCell ref="V60:X60"/>
    <mergeCell ref="AD59:AE60"/>
    <mergeCell ref="AA60:AC60"/>
    <mergeCell ref="AA59:AC59"/>
    <mergeCell ref="B43:E43"/>
    <mergeCell ref="AJ41:AL41"/>
    <mergeCell ref="AM41:AN41"/>
    <mergeCell ref="T40:T41"/>
    <mergeCell ref="V40:X40"/>
    <mergeCell ref="Y40:Y41"/>
    <mergeCell ref="AD40:AE41"/>
    <mergeCell ref="AG40:AH40"/>
    <mergeCell ref="D44:AO45"/>
    <mergeCell ref="AI40:AI41"/>
    <mergeCell ref="V41:X41"/>
    <mergeCell ref="AG41:AH41"/>
    <mergeCell ref="AA40:AC40"/>
    <mergeCell ref="B40:F41"/>
    <mergeCell ref="G40:G41"/>
    <mergeCell ref="H40:J41"/>
    <mergeCell ref="P40:P41"/>
    <mergeCell ref="Q40:S41"/>
    <mergeCell ref="K40:K41"/>
    <mergeCell ref="AR9:BS11"/>
    <mergeCell ref="AJ59:AL59"/>
    <mergeCell ref="AM59:AN59"/>
    <mergeCell ref="AJ60:AL60"/>
    <mergeCell ref="AM60:AN60"/>
    <mergeCell ref="AJ55:AL55"/>
    <mergeCell ref="AM55:AN55"/>
    <mergeCell ref="AJ56:AL56"/>
    <mergeCell ref="AM56:AN56"/>
    <mergeCell ref="AJ57:AL57"/>
    <mergeCell ref="AM57:AN57"/>
    <mergeCell ref="AJ51:AL51"/>
    <mergeCell ref="AM51:AN51"/>
    <mergeCell ref="AJ52:AL52"/>
    <mergeCell ref="AM52:AN52"/>
    <mergeCell ref="AJ53:AL53"/>
    <mergeCell ref="AM53:AN53"/>
    <mergeCell ref="AJ38:AL38"/>
    <mergeCell ref="AM38:AN38"/>
    <mergeCell ref="AJ39:AL39"/>
    <mergeCell ref="AM39:AN39"/>
    <mergeCell ref="AJ40:AL40"/>
    <mergeCell ref="AM40:AN40"/>
    <mergeCell ref="AJ36:AL36"/>
  </mergeCells>
  <phoneticPr fontId="1"/>
  <pageMargins left="0.70866141732283461" right="0.47244094488188976" top="0.55118110236220474" bottom="0.55118110236220474" header="0.31496062992125984" footer="0.31496062992125984"/>
  <pageSetup paperSize="9" scale="88" orientation="portrait" r:id="rId1"/>
  <headerFooter>
    <oddFooter>&amp;C-&amp;A-</oddFooter>
  </headerFooter>
  <ignoredErrors>
    <ignoredError sqref="V33 V37 V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view="pageBreakPreview" zoomScale="85" zoomScaleNormal="100" zoomScaleSheetLayoutView="85" workbookViewId="0">
      <selection sqref="A1:R1"/>
    </sheetView>
  </sheetViews>
  <sheetFormatPr defaultRowHeight="13.5"/>
  <cols>
    <col min="1" max="1" width="5.25" style="50" customWidth="1"/>
    <col min="2" max="2" width="5.25" style="51" customWidth="1"/>
    <col min="3" max="14" width="5.25" style="50" customWidth="1"/>
    <col min="15" max="15" width="8.25" style="50" customWidth="1"/>
    <col min="16" max="18" width="5.25" style="50" customWidth="1"/>
    <col min="19" max="19" width="9" style="49"/>
    <col min="20" max="20" width="5.25" style="49" hidden="1" customWidth="1"/>
    <col min="21" max="16384" width="9" style="49"/>
  </cols>
  <sheetData>
    <row r="1" spans="1:20" ht="24" customHeight="1">
      <c r="A1" s="1344" t="s">
        <v>2056</v>
      </c>
      <c r="B1" s="1344"/>
      <c r="C1" s="1344"/>
      <c r="D1" s="1344"/>
      <c r="E1" s="1344"/>
      <c r="F1" s="1344"/>
      <c r="G1" s="1344"/>
      <c r="H1" s="1344"/>
      <c r="I1" s="1344"/>
      <c r="J1" s="1344"/>
      <c r="K1" s="1344"/>
      <c r="L1" s="1344"/>
      <c r="M1" s="1344"/>
      <c r="N1" s="1344"/>
      <c r="O1" s="1344"/>
      <c r="P1" s="1344"/>
      <c r="Q1" s="1344"/>
      <c r="R1" s="1344"/>
    </row>
    <row r="2" spans="1:20" ht="14.25" customHeight="1"/>
    <row r="3" spans="1:20" ht="24" customHeight="1">
      <c r="B3" s="52"/>
      <c r="C3" s="53"/>
      <c r="D3" s="53"/>
      <c r="E3" s="53"/>
      <c r="F3" s="53"/>
      <c r="G3" s="53"/>
      <c r="H3" s="53"/>
      <c r="I3" s="53"/>
      <c r="J3" s="53"/>
      <c r="K3" s="1345" t="s">
        <v>2079</v>
      </c>
      <c r="L3" s="1345"/>
      <c r="M3" s="1345"/>
      <c r="N3" s="1346"/>
      <c r="O3" s="1346"/>
      <c r="P3" s="1346"/>
      <c r="Q3" s="1346"/>
      <c r="R3" s="1346"/>
      <c r="T3" s="49" t="s">
        <v>1351</v>
      </c>
    </row>
    <row r="4" spans="1:20" ht="15.75" customHeight="1">
      <c r="B4" s="52"/>
      <c r="C4" s="53"/>
      <c r="D4" s="53"/>
      <c r="E4" s="53"/>
      <c r="F4" s="53"/>
      <c r="G4" s="53"/>
      <c r="H4" s="53"/>
      <c r="I4" s="53"/>
      <c r="J4" s="53"/>
      <c r="K4" s="54"/>
      <c r="L4" s="53"/>
      <c r="M4" s="53"/>
      <c r="N4" s="54"/>
      <c r="O4" s="54"/>
      <c r="P4" s="54"/>
      <c r="R4" s="53"/>
      <c r="T4" s="49" t="s">
        <v>1352</v>
      </c>
    </row>
    <row r="5" spans="1:20" ht="21" customHeight="1">
      <c r="A5" s="1340" t="s">
        <v>1855</v>
      </c>
      <c r="B5" s="1340"/>
      <c r="C5" s="1340"/>
      <c r="D5" s="1340"/>
      <c r="E5" s="1340"/>
      <c r="F5" s="1340"/>
      <c r="G5" s="1340"/>
      <c r="H5" s="1340"/>
      <c r="I5" s="1340"/>
      <c r="J5" s="1340"/>
      <c r="K5" s="1340"/>
      <c r="L5" s="1340"/>
      <c r="M5" s="1340"/>
      <c r="N5" s="1340"/>
      <c r="O5" s="1340"/>
      <c r="P5" s="1340"/>
      <c r="Q5" s="1340"/>
      <c r="R5" s="1340"/>
      <c r="T5" s="49" t="s">
        <v>217</v>
      </c>
    </row>
    <row r="6" spans="1:20" ht="21" customHeight="1">
      <c r="A6" s="1337" t="s">
        <v>2313</v>
      </c>
      <c r="B6" s="1337"/>
      <c r="C6" s="1337"/>
      <c r="D6" s="1337"/>
      <c r="E6" s="1337"/>
      <c r="F6" s="1337"/>
      <c r="G6" s="1337"/>
      <c r="H6" s="1337"/>
      <c r="I6" s="1337"/>
      <c r="J6" s="1337"/>
      <c r="K6" s="1337"/>
      <c r="L6" s="1337"/>
      <c r="M6" s="1337"/>
      <c r="N6" s="1337"/>
      <c r="O6" s="1337"/>
      <c r="P6" s="1337"/>
      <c r="Q6" s="1337"/>
      <c r="R6" s="1337"/>
      <c r="T6" s="49" t="s">
        <v>217</v>
      </c>
    </row>
    <row r="7" spans="1:20" ht="21" customHeight="1">
      <c r="A7" s="1337" t="s">
        <v>2284</v>
      </c>
      <c r="B7" s="1337"/>
      <c r="C7" s="1337"/>
      <c r="D7" s="1337"/>
      <c r="E7" s="1337"/>
      <c r="F7" s="1337"/>
      <c r="G7" s="1337"/>
      <c r="H7" s="1337"/>
      <c r="I7" s="1337"/>
      <c r="J7" s="1337"/>
      <c r="K7" s="1337"/>
      <c r="L7" s="1337"/>
      <c r="M7" s="1337"/>
      <c r="N7" s="1337"/>
      <c r="O7" s="1337"/>
      <c r="P7" s="1337"/>
      <c r="Q7" s="1337"/>
      <c r="R7" s="1337"/>
      <c r="T7" s="49" t="s">
        <v>217</v>
      </c>
    </row>
    <row r="8" spans="1:20" ht="21" customHeight="1">
      <c r="A8" s="1337" t="s">
        <v>2312</v>
      </c>
      <c r="B8" s="1337"/>
      <c r="C8" s="1337"/>
      <c r="D8" s="1337"/>
      <c r="E8" s="1337"/>
      <c r="F8" s="1337"/>
      <c r="G8" s="1337"/>
      <c r="H8" s="1337"/>
      <c r="I8" s="1337"/>
      <c r="J8" s="1337"/>
      <c r="K8" s="1337"/>
      <c r="L8" s="1337"/>
      <c r="M8" s="1337"/>
      <c r="N8" s="1337"/>
      <c r="O8" s="1337"/>
      <c r="P8" s="1337"/>
      <c r="Q8" s="1337"/>
      <c r="R8" s="1337"/>
      <c r="T8" s="49" t="s">
        <v>217</v>
      </c>
    </row>
    <row r="9" spans="1:20" s="816" customFormat="1" ht="21" customHeight="1">
      <c r="A9" s="1338" t="s">
        <v>3044</v>
      </c>
      <c r="B9" s="1338"/>
      <c r="C9" s="1338"/>
      <c r="D9" s="1338"/>
      <c r="E9" s="1338"/>
      <c r="F9" s="1338"/>
      <c r="G9" s="1338"/>
      <c r="H9" s="1338"/>
      <c r="I9" s="1338"/>
      <c r="J9" s="1338"/>
      <c r="K9" s="1338"/>
      <c r="L9" s="1338"/>
      <c r="M9" s="1338"/>
      <c r="N9" s="1338"/>
      <c r="O9" s="1338"/>
      <c r="P9" s="1338"/>
      <c r="Q9" s="1338"/>
      <c r="R9" s="1338"/>
      <c r="T9" s="816" t="s">
        <v>217</v>
      </c>
    </row>
    <row r="10" spans="1:20" ht="21" customHeight="1">
      <c r="A10" s="1340" t="s">
        <v>2080</v>
      </c>
      <c r="B10" s="1340"/>
      <c r="C10" s="1340"/>
      <c r="D10" s="1340"/>
      <c r="E10" s="1340"/>
      <c r="F10" s="1340"/>
      <c r="G10" s="1340"/>
      <c r="H10" s="1340"/>
      <c r="I10" s="1340"/>
      <c r="J10" s="1340"/>
      <c r="K10" s="1340"/>
      <c r="L10" s="1340"/>
      <c r="M10" s="1340"/>
      <c r="N10" s="1340"/>
      <c r="O10" s="1340"/>
      <c r="P10" s="1340"/>
      <c r="Q10" s="1340"/>
      <c r="R10" s="1340"/>
    </row>
    <row r="11" spans="1:20" ht="21.75" customHeight="1">
      <c r="A11" s="1339" t="s">
        <v>2316</v>
      </c>
      <c r="B11" s="1340"/>
      <c r="C11" s="1340"/>
      <c r="D11" s="1340"/>
      <c r="E11" s="1340"/>
      <c r="F11" s="1340"/>
      <c r="G11" s="1340"/>
      <c r="H11" s="1340"/>
      <c r="I11" s="1340"/>
      <c r="J11" s="1340"/>
      <c r="K11" s="1340"/>
      <c r="L11" s="1340"/>
      <c r="M11" s="1340"/>
      <c r="N11" s="1340"/>
      <c r="O11" s="1340"/>
      <c r="P11" s="1340"/>
      <c r="Q11" s="1340"/>
      <c r="R11" s="1340"/>
    </row>
    <row r="12" spans="1:20" ht="21" customHeight="1">
      <c r="A12" s="55">
        <v>1</v>
      </c>
      <c r="B12" s="56" t="s">
        <v>1404</v>
      </c>
      <c r="C12" s="57"/>
      <c r="D12" s="57"/>
      <c r="E12" s="57"/>
      <c r="F12" s="57"/>
      <c r="G12" s="57"/>
      <c r="H12" s="104"/>
      <c r="I12" s="57"/>
      <c r="J12" s="57"/>
      <c r="K12" s="57"/>
      <c r="L12" s="57"/>
      <c r="M12" s="57"/>
      <c r="N12" s="57"/>
      <c r="O12" s="57"/>
      <c r="P12" s="57"/>
      <c r="Q12" s="57"/>
      <c r="R12" s="57"/>
    </row>
    <row r="13" spans="1:20" ht="9.75" customHeight="1">
      <c r="A13" s="53"/>
      <c r="B13" s="53"/>
      <c r="C13" s="53"/>
      <c r="D13" s="53"/>
      <c r="E13" s="53"/>
      <c r="F13" s="53"/>
      <c r="G13" s="53"/>
      <c r="H13" s="53"/>
      <c r="I13" s="53"/>
      <c r="J13" s="53"/>
      <c r="K13" s="53"/>
      <c r="L13" s="53"/>
      <c r="M13" s="53"/>
      <c r="N13" s="53"/>
      <c r="O13" s="53"/>
      <c r="P13" s="53"/>
      <c r="Q13" s="53"/>
      <c r="R13" s="53"/>
    </row>
    <row r="14" spans="1:20" ht="21" customHeight="1">
      <c r="A14" s="55">
        <v>2</v>
      </c>
      <c r="B14" s="57" t="s">
        <v>1353</v>
      </c>
      <c r="C14" s="57"/>
      <c r="D14" s="57"/>
      <c r="E14" s="57"/>
      <c r="F14" s="57"/>
      <c r="G14" s="57"/>
      <c r="H14" s="57"/>
      <c r="I14" s="57"/>
      <c r="J14" s="57"/>
      <c r="K14" s="57"/>
      <c r="L14" s="57"/>
      <c r="M14" s="57"/>
      <c r="N14" s="57"/>
      <c r="O14" s="57"/>
      <c r="P14" s="57"/>
      <c r="Q14" s="57"/>
      <c r="R14" s="57"/>
    </row>
    <row r="15" spans="1:20" ht="4.5" customHeight="1">
      <c r="A15" s="58"/>
      <c r="B15" s="52"/>
      <c r="C15" s="53"/>
      <c r="D15" s="53"/>
      <c r="E15" s="53"/>
      <c r="F15" s="53"/>
      <c r="G15" s="53"/>
      <c r="H15" s="53"/>
      <c r="I15" s="53"/>
      <c r="J15" s="53"/>
      <c r="K15" s="53"/>
      <c r="L15" s="53"/>
      <c r="M15" s="53"/>
      <c r="N15" s="53"/>
      <c r="O15" s="53"/>
      <c r="P15" s="53"/>
      <c r="Q15" s="53"/>
      <c r="R15" s="53"/>
    </row>
    <row r="16" spans="1:20" ht="21" customHeight="1">
      <c r="A16" s="1341" t="s">
        <v>1354</v>
      </c>
      <c r="B16" s="1341"/>
      <c r="C16" s="57" t="s">
        <v>1355</v>
      </c>
      <c r="D16" s="57"/>
      <c r="E16" s="57"/>
      <c r="F16" s="59"/>
      <c r="H16" s="104"/>
      <c r="J16" s="53"/>
      <c r="K16" s="53"/>
      <c r="L16" s="53"/>
      <c r="M16" s="53"/>
      <c r="N16" s="53"/>
      <c r="O16" s="53"/>
      <c r="P16" s="53"/>
      <c r="Q16" s="53"/>
      <c r="R16" s="53"/>
    </row>
    <row r="17" spans="1:18" ht="4.5" customHeight="1">
      <c r="A17" s="60"/>
      <c r="B17" s="60"/>
      <c r="C17" s="58"/>
      <c r="D17" s="53"/>
      <c r="E17" s="53"/>
      <c r="F17" s="53"/>
      <c r="G17" s="53"/>
      <c r="H17" s="53"/>
      <c r="I17" s="53"/>
      <c r="J17" s="53"/>
      <c r="K17" s="53"/>
      <c r="L17" s="53"/>
      <c r="M17" s="53"/>
      <c r="N17" s="53"/>
      <c r="O17" s="53"/>
      <c r="P17" s="53"/>
      <c r="Q17" s="53"/>
      <c r="R17" s="53"/>
    </row>
    <row r="18" spans="1:18" ht="21" customHeight="1">
      <c r="A18" s="105" t="s">
        <v>134</v>
      </c>
      <c r="B18" s="62">
        <v>1</v>
      </c>
      <c r="C18" s="1342" t="s">
        <v>1356</v>
      </c>
      <c r="D18" s="1343"/>
      <c r="E18" s="1343"/>
      <c r="F18" s="1343"/>
      <c r="G18" s="1343"/>
      <c r="H18" s="1343"/>
      <c r="I18" s="1343"/>
      <c r="J18" s="1343"/>
      <c r="K18" s="1343"/>
      <c r="L18" s="1343"/>
      <c r="M18" s="1343"/>
      <c r="N18" s="1343"/>
      <c r="O18" s="1343"/>
      <c r="P18" s="1343"/>
      <c r="Q18" s="1343"/>
      <c r="R18" s="53"/>
    </row>
    <row r="19" spans="1:18" ht="21" customHeight="1">
      <c r="A19" s="105" t="s">
        <v>134</v>
      </c>
      <c r="B19" s="62">
        <v>2</v>
      </c>
      <c r="C19" s="1342" t="s">
        <v>1403</v>
      </c>
      <c r="D19" s="1343"/>
      <c r="E19" s="1343"/>
      <c r="F19" s="1343"/>
      <c r="G19" s="1343"/>
      <c r="H19" s="1343"/>
      <c r="I19" s="1343"/>
      <c r="J19" s="1343"/>
      <c r="K19" s="1343"/>
      <c r="L19" s="1343"/>
      <c r="M19" s="1343"/>
      <c r="N19" s="1343"/>
      <c r="O19" s="1343"/>
      <c r="P19" s="1343"/>
      <c r="Q19" s="1343"/>
      <c r="R19" s="53"/>
    </row>
    <row r="20" spans="1:18" ht="21" customHeight="1">
      <c r="A20"/>
      <c r="B20" s="62"/>
      <c r="C20" s="1349" t="s">
        <v>1357</v>
      </c>
      <c r="D20" s="1349"/>
      <c r="E20" s="1349"/>
      <c r="F20" s="1349"/>
      <c r="G20" s="1349"/>
      <c r="H20" s="1349"/>
      <c r="I20" s="1349"/>
      <c r="J20" s="1349"/>
      <c r="K20" s="1349"/>
      <c r="L20" s="1349"/>
      <c r="M20" s="1349"/>
      <c r="N20" s="1349"/>
      <c r="O20" s="1349"/>
      <c r="P20" s="1349"/>
      <c r="Q20" s="1349"/>
      <c r="R20" s="53"/>
    </row>
    <row r="21" spans="1:18" ht="21" customHeight="1">
      <c r="A21" s="105" t="s">
        <v>134</v>
      </c>
      <c r="B21" s="62">
        <v>3</v>
      </c>
      <c r="C21" s="1342" t="s">
        <v>1358</v>
      </c>
      <c r="D21" s="1343"/>
      <c r="E21" s="1343"/>
      <c r="F21" s="1343"/>
      <c r="G21" s="1343"/>
      <c r="H21" s="1343"/>
      <c r="I21" s="1343"/>
      <c r="J21" s="1343"/>
      <c r="K21" s="1343"/>
      <c r="L21" s="1343"/>
      <c r="M21" s="1343"/>
      <c r="N21" s="1343"/>
      <c r="O21" s="1343"/>
      <c r="P21" s="1343"/>
      <c r="Q21" s="1343"/>
      <c r="R21" s="53"/>
    </row>
    <row r="22" spans="1:18" ht="21" customHeight="1">
      <c r="A22" s="105" t="s">
        <v>134</v>
      </c>
      <c r="B22" s="62">
        <v>4</v>
      </c>
      <c r="C22" s="1348" t="s">
        <v>1359</v>
      </c>
      <c r="D22" s="1348"/>
      <c r="E22" s="1348"/>
      <c r="F22" s="1348"/>
      <c r="G22" s="1348"/>
      <c r="H22" s="1348"/>
      <c r="I22" s="1348"/>
      <c r="J22" s="1348"/>
      <c r="K22" s="1348"/>
      <c r="L22" s="1348"/>
      <c r="M22" s="1348"/>
      <c r="N22" s="1348"/>
      <c r="O22" s="1348"/>
      <c r="P22" s="1348"/>
      <c r="Q22" s="1348"/>
      <c r="R22" s="1348"/>
    </row>
    <row r="23" spans="1:18" ht="21" customHeight="1">
      <c r="A23"/>
      <c r="B23" s="62"/>
      <c r="C23" s="1348" t="s">
        <v>1360</v>
      </c>
      <c r="D23" s="1348"/>
      <c r="E23" s="1348"/>
      <c r="F23" s="1348"/>
      <c r="G23" s="1348"/>
      <c r="H23" s="1348"/>
      <c r="I23" s="1348"/>
      <c r="J23" s="1348"/>
      <c r="K23" s="1348"/>
      <c r="L23" s="1348"/>
      <c r="M23" s="1348"/>
      <c r="N23" s="1348"/>
      <c r="O23" s="1348"/>
      <c r="P23" s="1348"/>
      <c r="Q23" s="1348"/>
      <c r="R23" s="1348"/>
    </row>
    <row r="24" spans="1:18" ht="21" customHeight="1">
      <c r="A24" s="105" t="s">
        <v>134</v>
      </c>
      <c r="B24" s="62">
        <v>5</v>
      </c>
      <c r="C24" s="1348" t="s">
        <v>2081</v>
      </c>
      <c r="D24" s="1348"/>
      <c r="E24" s="1348"/>
      <c r="F24" s="1348"/>
      <c r="G24" s="1348"/>
      <c r="H24" s="1348"/>
      <c r="I24" s="1348"/>
      <c r="J24" s="1348"/>
      <c r="K24" s="1348"/>
      <c r="L24" s="1348"/>
      <c r="M24" s="1348"/>
      <c r="N24" s="1348"/>
      <c r="O24" s="1348"/>
      <c r="P24" s="1348"/>
      <c r="Q24" s="1348"/>
      <c r="R24" s="63"/>
    </row>
    <row r="25" spans="1:18" ht="21" customHeight="1">
      <c r="A25" s="105" t="s">
        <v>134</v>
      </c>
      <c r="B25" s="62">
        <v>6</v>
      </c>
      <c r="C25" s="1348" t="s">
        <v>2082</v>
      </c>
      <c r="D25" s="1348"/>
      <c r="E25" s="1348"/>
      <c r="F25" s="1348"/>
      <c r="G25" s="1348"/>
      <c r="H25" s="1348"/>
      <c r="I25" s="1348"/>
      <c r="J25" s="1348"/>
      <c r="K25" s="1348"/>
      <c r="L25" s="1348"/>
      <c r="M25" s="1348"/>
      <c r="N25" s="1348"/>
      <c r="O25" s="1348"/>
      <c r="P25" s="1348"/>
      <c r="Q25" s="1348"/>
      <c r="R25" s="63"/>
    </row>
    <row r="26" spans="1:18" ht="21" customHeight="1">
      <c r="A26" s="105" t="s">
        <v>134</v>
      </c>
      <c r="B26" s="62">
        <v>7</v>
      </c>
      <c r="C26" s="1351" t="s">
        <v>1470</v>
      </c>
      <c r="D26" s="1351"/>
      <c r="E26" s="1351"/>
      <c r="F26" s="1351"/>
      <c r="G26" s="1351"/>
      <c r="H26" s="1351"/>
      <c r="I26" s="1351"/>
      <c r="J26" s="1351"/>
      <c r="K26" s="1351"/>
      <c r="L26" s="1351"/>
      <c r="M26" s="1351"/>
      <c r="N26" s="1351"/>
      <c r="O26" s="1351"/>
      <c r="P26" s="1351"/>
      <c r="Q26" s="1351"/>
      <c r="R26" s="64"/>
    </row>
    <row r="27" spans="1:18" ht="21" customHeight="1">
      <c r="A27" s="105" t="s">
        <v>134</v>
      </c>
      <c r="B27" s="62">
        <v>8</v>
      </c>
      <c r="C27" s="1348" t="s">
        <v>2083</v>
      </c>
      <c r="D27" s="1348"/>
      <c r="E27" s="1348"/>
      <c r="F27" s="1348"/>
      <c r="G27" s="1348"/>
      <c r="H27" s="1348"/>
      <c r="I27" s="1348"/>
      <c r="J27" s="1348"/>
      <c r="K27" s="1348"/>
      <c r="L27" s="1348"/>
      <c r="M27" s="1348"/>
      <c r="N27" s="1348"/>
      <c r="O27" s="1348"/>
      <c r="P27" s="1348"/>
      <c r="Q27" s="1348"/>
      <c r="R27" s="64"/>
    </row>
    <row r="28" spans="1:18" ht="21" customHeight="1">
      <c r="A28" s="105" t="s">
        <v>134</v>
      </c>
      <c r="B28" s="62">
        <v>9</v>
      </c>
      <c r="C28" s="1348" t="s">
        <v>1471</v>
      </c>
      <c r="D28" s="1348"/>
      <c r="E28" s="1348"/>
      <c r="F28" s="1348"/>
      <c r="G28" s="1348"/>
      <c r="H28" s="1348"/>
      <c r="I28" s="1348"/>
      <c r="J28" s="1348"/>
      <c r="K28" s="1348"/>
      <c r="L28" s="1348"/>
      <c r="M28" s="1348"/>
      <c r="N28" s="1348"/>
      <c r="O28" s="1348"/>
      <c r="P28" s="1348"/>
      <c r="Q28" s="1348"/>
      <c r="R28" s="65"/>
    </row>
    <row r="29" spans="1:18" ht="21" customHeight="1">
      <c r="A29" s="105" t="s">
        <v>134</v>
      </c>
      <c r="B29" s="62">
        <v>10</v>
      </c>
      <c r="C29" s="1348" t="s">
        <v>1472</v>
      </c>
      <c r="D29" s="1343"/>
      <c r="E29" s="1343"/>
      <c r="F29" s="1343"/>
      <c r="G29" s="1343"/>
      <c r="H29" s="1343"/>
      <c r="I29" s="1343"/>
      <c r="J29" s="1343"/>
      <c r="K29" s="1343"/>
      <c r="L29" s="1343"/>
      <c r="M29" s="1343"/>
      <c r="N29" s="1343"/>
      <c r="O29" s="1343"/>
      <c r="P29" s="1343"/>
      <c r="Q29" s="1343"/>
      <c r="R29" s="65"/>
    </row>
    <row r="30" spans="1:18" ht="21" customHeight="1">
      <c r="A30" s="105" t="s">
        <v>134</v>
      </c>
      <c r="B30" s="62">
        <v>11</v>
      </c>
      <c r="C30" s="1348" t="s">
        <v>1361</v>
      </c>
      <c r="D30" s="1343"/>
      <c r="E30" s="1343"/>
      <c r="F30" s="1343"/>
      <c r="G30" s="1343"/>
      <c r="H30" s="1343"/>
      <c r="I30" s="1343"/>
      <c r="J30" s="1343"/>
      <c r="K30" s="1343"/>
      <c r="L30" s="1343"/>
      <c r="M30" s="1343"/>
      <c r="N30" s="1343"/>
      <c r="O30" s="1343"/>
      <c r="P30" s="1343"/>
      <c r="Q30" s="1343"/>
      <c r="R30" s="65"/>
    </row>
    <row r="31" spans="1:18" ht="21" customHeight="1">
      <c r="A31" s="144" t="s">
        <v>134</v>
      </c>
      <c r="B31" s="145">
        <v>12</v>
      </c>
      <c r="C31" s="1336" t="s">
        <v>3042</v>
      </c>
      <c r="D31" s="1336"/>
      <c r="E31" s="1336"/>
      <c r="F31" s="1336"/>
      <c r="G31" s="1336"/>
      <c r="H31" s="1336"/>
      <c r="I31" s="1336"/>
      <c r="J31" s="1336"/>
      <c r="K31" s="1336"/>
      <c r="L31" s="1336"/>
      <c r="M31" s="1336"/>
      <c r="N31" s="1336"/>
      <c r="O31" s="1336"/>
      <c r="P31" s="1336"/>
      <c r="Q31" s="1336"/>
      <c r="R31" s="65"/>
    </row>
    <row r="32" spans="1:18" ht="21" customHeight="1">
      <c r="A32" s="146"/>
      <c r="B32" s="146"/>
      <c r="C32" s="1336" t="s">
        <v>2283</v>
      </c>
      <c r="D32" s="1336"/>
      <c r="E32" s="1336"/>
      <c r="F32" s="1336"/>
      <c r="G32" s="1336"/>
      <c r="H32" s="1336"/>
      <c r="I32" s="1336"/>
      <c r="J32" s="1336"/>
      <c r="K32" s="1336"/>
      <c r="L32" s="1336"/>
      <c r="M32" s="1336"/>
      <c r="N32" s="1336"/>
      <c r="O32" s="1336"/>
      <c r="P32" s="1336"/>
      <c r="Q32" s="1336"/>
      <c r="R32" s="67"/>
    </row>
    <row r="33" spans="1:22" ht="21" customHeight="1">
      <c r="A33" s="144" t="s">
        <v>134</v>
      </c>
      <c r="B33" s="145">
        <v>13</v>
      </c>
      <c r="C33" s="1336" t="s">
        <v>3043</v>
      </c>
      <c r="D33" s="1336"/>
      <c r="E33" s="1336"/>
      <c r="F33" s="1336"/>
      <c r="G33" s="1336"/>
      <c r="H33" s="1336"/>
      <c r="I33" s="1336"/>
      <c r="J33" s="1336"/>
      <c r="K33" s="1336"/>
      <c r="L33" s="1336"/>
      <c r="M33" s="1336"/>
      <c r="N33" s="1336"/>
      <c r="O33" s="1336"/>
      <c r="P33" s="1336"/>
      <c r="Q33" s="1336"/>
      <c r="R33" s="65"/>
    </row>
    <row r="34" spans="1:22" ht="21" customHeight="1">
      <c r="A34" s="144" t="s">
        <v>134</v>
      </c>
      <c r="B34" s="145">
        <v>14</v>
      </c>
      <c r="C34" s="1336" t="s">
        <v>2311</v>
      </c>
      <c r="D34" s="1336"/>
      <c r="E34" s="1336"/>
      <c r="F34" s="1336"/>
      <c r="G34" s="1336"/>
      <c r="H34" s="1336"/>
      <c r="I34" s="1336"/>
      <c r="J34" s="1336"/>
      <c r="K34" s="1336"/>
      <c r="L34" s="1336"/>
      <c r="M34" s="1336"/>
      <c r="N34" s="1336"/>
      <c r="O34" s="1336"/>
      <c r="P34" s="1336"/>
      <c r="Q34" s="1336"/>
      <c r="R34" s="65"/>
    </row>
    <row r="35" spans="1:22" ht="7.5" customHeight="1">
      <c r="A35" s="66"/>
      <c r="B35" s="66"/>
      <c r="C35" s="63"/>
      <c r="D35" s="63"/>
      <c r="E35" s="63"/>
      <c r="F35" s="63"/>
      <c r="G35" s="63"/>
      <c r="H35" s="63"/>
      <c r="I35" s="63"/>
      <c r="J35" s="63"/>
      <c r="K35" s="63"/>
      <c r="L35" s="63"/>
      <c r="M35" s="63"/>
      <c r="N35" s="63"/>
      <c r="O35" s="63"/>
      <c r="P35" s="63"/>
      <c r="Q35" s="63"/>
      <c r="R35" s="67"/>
    </row>
    <row r="36" spans="1:22" ht="21" customHeight="1">
      <c r="A36" s="1350" t="s">
        <v>1362</v>
      </c>
      <c r="B36" s="1350"/>
      <c r="C36" s="57" t="s">
        <v>1363</v>
      </c>
      <c r="D36" s="57"/>
      <c r="E36" s="57"/>
      <c r="F36" s="57"/>
      <c r="G36" s="104"/>
      <c r="H36" s="57"/>
      <c r="I36" s="57"/>
      <c r="J36" s="57"/>
      <c r="K36" s="57"/>
      <c r="L36" s="57"/>
      <c r="M36" s="57"/>
      <c r="N36" s="57"/>
      <c r="O36" s="57"/>
      <c r="P36" s="57"/>
      <c r="Q36" s="57"/>
      <c r="R36" s="57"/>
    </row>
    <row r="37" spans="1:22" ht="4.5" customHeight="1">
      <c r="A37" s="60"/>
      <c r="B37" s="60"/>
      <c r="C37" s="58"/>
      <c r="D37" s="53"/>
      <c r="E37" s="53"/>
      <c r="F37" s="53"/>
      <c r="G37" s="53"/>
      <c r="H37" s="53"/>
      <c r="I37" s="53"/>
      <c r="J37" s="53"/>
      <c r="K37" s="53"/>
      <c r="L37" s="53"/>
      <c r="M37" s="53"/>
      <c r="N37" s="53"/>
      <c r="O37" s="53"/>
      <c r="P37" s="53"/>
      <c r="Q37" s="53"/>
      <c r="R37" s="53"/>
    </row>
    <row r="38" spans="1:22" ht="21" customHeight="1">
      <c r="A38" s="105" t="s">
        <v>134</v>
      </c>
      <c r="B38" s="68">
        <v>1</v>
      </c>
      <c r="C38" s="53" t="s">
        <v>1364</v>
      </c>
      <c r="D38" s="53"/>
      <c r="E38" s="53"/>
      <c r="F38" s="53"/>
      <c r="G38" s="53"/>
      <c r="H38" s="53"/>
      <c r="I38" s="53"/>
      <c r="J38" s="53"/>
      <c r="K38" s="53"/>
      <c r="L38" s="53"/>
      <c r="M38" s="53"/>
      <c r="N38" s="53"/>
      <c r="O38" s="53"/>
      <c r="P38" s="53"/>
      <c r="Q38" s="53"/>
      <c r="R38" s="53"/>
    </row>
    <row r="39" spans="1:22" ht="21" customHeight="1">
      <c r="A39" s="105" t="s">
        <v>134</v>
      </c>
      <c r="B39" s="68">
        <v>2</v>
      </c>
      <c r="C39" s="53" t="s">
        <v>1365</v>
      </c>
      <c r="D39" s="53"/>
      <c r="E39" s="53"/>
      <c r="F39" s="53"/>
      <c r="G39" s="53"/>
      <c r="H39" s="53"/>
      <c r="I39" s="53"/>
      <c r="J39" s="53"/>
      <c r="K39" s="53"/>
      <c r="L39" s="53"/>
      <c r="M39" s="53"/>
      <c r="N39" s="53"/>
      <c r="O39" s="53"/>
      <c r="P39" s="53"/>
      <c r="Q39" s="53"/>
      <c r="R39" s="53"/>
    </row>
    <row r="40" spans="1:22" ht="21" customHeight="1">
      <c r="A40" s="105" t="s">
        <v>134</v>
      </c>
      <c r="B40" s="68">
        <v>3</v>
      </c>
      <c r="C40" s="53" t="s">
        <v>1473</v>
      </c>
      <c r="D40" s="53"/>
      <c r="E40" s="53"/>
      <c r="F40" s="53"/>
      <c r="G40" s="53"/>
      <c r="H40" s="53"/>
      <c r="I40" s="53"/>
      <c r="J40" s="53"/>
      <c r="K40" s="53"/>
      <c r="L40" s="53"/>
      <c r="M40" s="53"/>
      <c r="N40" s="53"/>
      <c r="O40" s="53"/>
      <c r="P40" s="53"/>
      <c r="Q40" s="53"/>
      <c r="R40" s="53"/>
    </row>
    <row r="41" spans="1:22" ht="21" customHeight="1">
      <c r="A41" s="105" t="s">
        <v>134</v>
      </c>
      <c r="B41" s="68">
        <v>4</v>
      </c>
      <c r="C41" s="53" t="s">
        <v>1366</v>
      </c>
      <c r="D41" s="53"/>
      <c r="E41" s="53"/>
      <c r="F41" s="53"/>
      <c r="G41" s="53"/>
      <c r="H41" s="53"/>
      <c r="I41" s="53"/>
      <c r="J41" s="53"/>
      <c r="K41" s="53"/>
      <c r="L41" s="53"/>
      <c r="M41" s="53"/>
      <c r="N41" s="53"/>
      <c r="O41" s="53"/>
      <c r="P41" s="53"/>
      <c r="Q41" s="53"/>
      <c r="R41" s="53"/>
    </row>
    <row r="42" spans="1:22" ht="21" customHeight="1">
      <c r="A42" s="105" t="s">
        <v>134</v>
      </c>
      <c r="B42" s="1155">
        <v>5</v>
      </c>
      <c r="C42" s="1156" t="s">
        <v>2638</v>
      </c>
      <c r="D42" s="1156"/>
      <c r="E42" s="53"/>
      <c r="F42" s="53"/>
      <c r="G42" s="53"/>
      <c r="H42" s="53"/>
      <c r="I42" s="53"/>
      <c r="J42" s="53"/>
      <c r="K42" s="53"/>
      <c r="L42" s="53"/>
      <c r="M42" s="53"/>
      <c r="N42" s="53"/>
      <c r="O42" s="53"/>
      <c r="P42" s="53"/>
      <c r="Q42" s="53"/>
      <c r="R42" s="53"/>
    </row>
    <row r="43" spans="1:22" ht="7.5" customHeight="1">
      <c r="A43" s="66"/>
      <c r="B43" s="66"/>
      <c r="C43" s="120"/>
      <c r="D43" s="120"/>
      <c r="E43" s="120"/>
      <c r="F43" s="120"/>
      <c r="G43" s="120"/>
      <c r="H43" s="120"/>
      <c r="I43" s="120"/>
      <c r="J43" s="120"/>
      <c r="K43" s="120"/>
      <c r="L43" s="120"/>
      <c r="M43" s="120"/>
      <c r="N43" s="120"/>
      <c r="O43" s="120"/>
      <c r="P43" s="120"/>
      <c r="Q43" s="120"/>
      <c r="R43" s="119"/>
    </row>
    <row r="44" spans="1:22" s="72" customFormat="1" ht="21" customHeight="1">
      <c r="A44" s="1347" t="s">
        <v>1367</v>
      </c>
      <c r="B44" s="1347"/>
      <c r="C44" s="69" t="s">
        <v>2084</v>
      </c>
      <c r="D44" s="70"/>
      <c r="E44" s="70"/>
      <c r="F44" s="70"/>
      <c r="G44" s="70"/>
      <c r="H44" s="70"/>
      <c r="I44" s="70"/>
      <c r="J44" s="70"/>
      <c r="K44" s="69"/>
      <c r="L44" s="70"/>
      <c r="M44" s="70"/>
      <c r="N44" s="118"/>
      <c r="O44" s="70"/>
      <c r="P44" s="70"/>
      <c r="Q44" s="70"/>
      <c r="R44" s="71"/>
      <c r="S44" s="71"/>
      <c r="V44" s="49"/>
    </row>
    <row r="45" spans="1:22" ht="4.5" customHeight="1">
      <c r="A45" s="74"/>
      <c r="B45" s="74"/>
      <c r="C45" s="74"/>
      <c r="D45" s="74"/>
      <c r="E45" s="74"/>
      <c r="F45" s="74"/>
      <c r="G45" s="74"/>
      <c r="H45" s="74"/>
      <c r="I45" s="74"/>
      <c r="J45" s="74"/>
      <c r="K45" s="74"/>
      <c r="L45" s="74"/>
      <c r="M45" s="74"/>
      <c r="N45" s="74"/>
      <c r="O45" s="61"/>
      <c r="P45" s="74"/>
      <c r="Q45" s="74"/>
      <c r="R45" s="75"/>
    </row>
    <row r="46" spans="1:22" s="80" customFormat="1" ht="20.25" customHeight="1">
      <c r="A46" s="82" t="s">
        <v>1234</v>
      </c>
      <c r="B46" s="83" t="s">
        <v>1856</v>
      </c>
      <c r="C46" s="50"/>
      <c r="D46" s="84"/>
      <c r="E46" s="77"/>
      <c r="F46" s="77"/>
      <c r="G46" s="77"/>
      <c r="H46" s="77"/>
      <c r="I46" s="77"/>
      <c r="J46" s="77"/>
      <c r="K46" s="77"/>
      <c r="L46" s="78"/>
      <c r="M46" s="78"/>
      <c r="N46" s="78"/>
      <c r="O46" s="78"/>
      <c r="P46" s="78"/>
      <c r="Q46" s="78"/>
      <c r="R46" s="78"/>
      <c r="S46" s="78"/>
      <c r="T46" s="78"/>
    </row>
    <row r="47" spans="1:22" ht="20.25" customHeight="1">
      <c r="A47" s="105" t="s">
        <v>134</v>
      </c>
      <c r="B47" s="76">
        <v>1</v>
      </c>
      <c r="C47" s="1354" t="s">
        <v>1405</v>
      </c>
      <c r="D47" s="1354"/>
      <c r="E47" s="1354"/>
      <c r="F47" s="1354"/>
      <c r="G47" s="1354"/>
      <c r="H47" s="1354"/>
      <c r="I47" s="1354"/>
      <c r="J47" s="1354"/>
      <c r="K47" s="1354"/>
      <c r="L47" s="1354"/>
      <c r="M47" s="1354"/>
      <c r="N47" s="1354"/>
      <c r="O47" s="1355" t="s">
        <v>1406</v>
      </c>
      <c r="P47" s="1343"/>
      <c r="Q47" s="1343"/>
      <c r="R47" s="75"/>
    </row>
    <row r="48" spans="1:22" s="80" customFormat="1" ht="21" customHeight="1">
      <c r="A48" s="105" t="s">
        <v>134</v>
      </c>
      <c r="B48" s="48" t="s">
        <v>1407</v>
      </c>
      <c r="C48" s="77" t="s">
        <v>1408</v>
      </c>
      <c r="D48" s="78"/>
      <c r="E48" s="78"/>
      <c r="F48" s="78"/>
      <c r="G48" s="78"/>
      <c r="H48" s="78"/>
      <c r="I48" s="78"/>
      <c r="J48" s="78"/>
      <c r="K48" s="78"/>
      <c r="L48" s="79"/>
      <c r="M48" s="79"/>
      <c r="N48" s="79"/>
      <c r="O48" s="79"/>
      <c r="P48" s="79"/>
      <c r="Q48" s="79"/>
      <c r="R48" s="79"/>
      <c r="S48" s="79"/>
      <c r="T48" s="79"/>
    </row>
    <row r="49" spans="1:20" s="80" customFormat="1" ht="21" customHeight="1">
      <c r="B49" s="81"/>
      <c r="C49" s="78" t="s">
        <v>1409</v>
      </c>
      <c r="E49" s="77"/>
      <c r="F49" s="77"/>
      <c r="G49" s="77"/>
      <c r="H49" s="77"/>
      <c r="I49" s="77"/>
      <c r="J49" s="77"/>
      <c r="K49" s="77"/>
      <c r="L49" s="78"/>
      <c r="M49" s="78"/>
      <c r="N49" s="78"/>
      <c r="O49" s="78"/>
      <c r="P49" s="78"/>
      <c r="Q49" s="78"/>
      <c r="R49" s="78"/>
      <c r="S49" s="78"/>
      <c r="T49" s="78"/>
    </row>
    <row r="50" spans="1:20" s="80" customFormat="1" ht="4.5" customHeight="1">
      <c r="B50" s="81"/>
      <c r="C50" s="78"/>
      <c r="E50" s="77"/>
      <c r="F50" s="77"/>
      <c r="G50" s="77"/>
      <c r="H50" s="77"/>
      <c r="I50" s="77"/>
      <c r="J50" s="77"/>
      <c r="K50" s="77"/>
      <c r="L50" s="78"/>
      <c r="M50" s="78"/>
      <c r="N50" s="78"/>
      <c r="O50" s="78"/>
      <c r="P50" s="78"/>
      <c r="Q50" s="78"/>
      <c r="R50" s="78"/>
      <c r="S50" s="78"/>
      <c r="T50" s="78"/>
    </row>
    <row r="51" spans="1:20" s="80" customFormat="1" ht="26.25" customHeight="1">
      <c r="B51" s="81"/>
      <c r="C51" s="78"/>
      <c r="E51" s="77"/>
      <c r="F51" s="77"/>
      <c r="G51" s="77"/>
      <c r="H51" s="77"/>
      <c r="I51" s="77"/>
      <c r="J51" s="77"/>
      <c r="K51" s="77"/>
      <c r="L51" s="78"/>
      <c r="M51" s="78"/>
      <c r="N51" s="78"/>
      <c r="O51" s="78"/>
      <c r="P51" s="78"/>
      <c r="Q51" s="78"/>
      <c r="R51" s="67" t="s">
        <v>1452</v>
      </c>
      <c r="S51" s="78"/>
      <c r="T51" s="78"/>
    </row>
    <row r="52" spans="1:20" s="80" customFormat="1" ht="8.25" customHeight="1">
      <c r="B52" s="81"/>
      <c r="C52" s="78"/>
      <c r="E52" s="77"/>
      <c r="F52" s="77"/>
      <c r="G52" s="77"/>
      <c r="H52" s="77"/>
      <c r="I52" s="77"/>
      <c r="J52" s="77"/>
      <c r="K52" s="77"/>
      <c r="L52" s="78"/>
      <c r="M52" s="78"/>
      <c r="N52" s="78"/>
      <c r="O52" s="78"/>
      <c r="P52" s="78"/>
      <c r="Q52" s="78"/>
      <c r="S52" s="78"/>
      <c r="T52" s="78"/>
    </row>
    <row r="53" spans="1:20" s="80" customFormat="1" ht="26.25" customHeight="1">
      <c r="B53" s="81"/>
      <c r="C53" s="78"/>
      <c r="E53" s="77"/>
      <c r="F53" s="77"/>
      <c r="G53" s="77"/>
      <c r="H53" s="77"/>
      <c r="I53" s="77"/>
      <c r="J53" s="77"/>
      <c r="K53" s="77"/>
      <c r="L53" s="78"/>
      <c r="M53" s="78"/>
      <c r="N53" s="78"/>
      <c r="O53" s="78"/>
      <c r="P53" s="78"/>
      <c r="Q53" s="78"/>
      <c r="R53" s="78"/>
      <c r="S53" s="78"/>
      <c r="T53" s="78"/>
    </row>
    <row r="54" spans="1:20" ht="20.25" customHeight="1">
      <c r="A54" s="82" t="s">
        <v>1234</v>
      </c>
      <c r="B54" s="83" t="s">
        <v>1410</v>
      </c>
      <c r="D54" s="84" t="s">
        <v>1460</v>
      </c>
      <c r="E54" s="75"/>
      <c r="F54" s="75"/>
      <c r="G54" s="75"/>
      <c r="H54" s="75"/>
      <c r="I54" s="75"/>
      <c r="J54" s="85"/>
      <c r="K54" s="85"/>
      <c r="L54" s="85"/>
      <c r="M54" s="85"/>
      <c r="N54" s="85"/>
      <c r="O54" s="1355"/>
      <c r="P54" s="1355"/>
      <c r="Q54" s="1355"/>
      <c r="R54" s="1355"/>
    </row>
    <row r="55" spans="1:20" ht="20.25" customHeight="1">
      <c r="A55" s="105" t="s">
        <v>134</v>
      </c>
      <c r="B55" s="86">
        <v>1</v>
      </c>
      <c r="C55" s="87" t="s">
        <v>1412</v>
      </c>
      <c r="D55" s="88"/>
      <c r="E55" s="89"/>
      <c r="F55" s="89"/>
      <c r="G55" s="89"/>
      <c r="H55" s="89"/>
      <c r="I55" s="89"/>
      <c r="J55" s="89"/>
      <c r="K55" s="89"/>
      <c r="L55" s="89"/>
      <c r="M55" s="89"/>
      <c r="N55" s="89"/>
      <c r="O55" s="1355" t="s">
        <v>1411</v>
      </c>
      <c r="P55" s="1355"/>
      <c r="Q55" s="1355"/>
      <c r="R55" s="1355"/>
    </row>
    <row r="56" spans="1:20" ht="20.25" customHeight="1">
      <c r="A56" s="105" t="s">
        <v>134</v>
      </c>
      <c r="B56" s="86">
        <v>2</v>
      </c>
      <c r="C56" s="87" t="s">
        <v>1413</v>
      </c>
      <c r="D56" s="90"/>
      <c r="E56" s="89"/>
      <c r="F56" s="89"/>
      <c r="G56" s="89"/>
      <c r="H56" s="89"/>
      <c r="I56" s="89"/>
      <c r="J56" s="89"/>
      <c r="K56" s="89"/>
      <c r="L56" s="89"/>
      <c r="M56" s="89"/>
      <c r="N56" s="89"/>
      <c r="O56" s="1355" t="s">
        <v>1414</v>
      </c>
      <c r="P56" s="1355"/>
      <c r="Q56" s="1355"/>
      <c r="R56" s="75"/>
    </row>
    <row r="57" spans="1:20" ht="20.25" customHeight="1">
      <c r="A57" s="105" t="s">
        <v>134</v>
      </c>
      <c r="B57" s="76">
        <v>3</v>
      </c>
      <c r="C57" s="1354" t="s">
        <v>1415</v>
      </c>
      <c r="D57" s="1354"/>
      <c r="E57" s="1354"/>
      <c r="F57" s="1354"/>
      <c r="G57" s="1354"/>
      <c r="H57" s="1354"/>
      <c r="I57" s="1354"/>
      <c r="J57" s="1354"/>
      <c r="K57" s="1354"/>
      <c r="L57" s="1354"/>
      <c r="M57" s="1354"/>
      <c r="N57" s="1354"/>
      <c r="O57" s="1355" t="s">
        <v>1416</v>
      </c>
      <c r="P57" s="1343"/>
      <c r="Q57" s="1343"/>
      <c r="R57" s="85"/>
    </row>
    <row r="58" spans="1:20" ht="20.25" customHeight="1">
      <c r="A58" s="105" t="s">
        <v>134</v>
      </c>
      <c r="B58" s="76">
        <v>4</v>
      </c>
      <c r="C58" s="1354" t="s">
        <v>1417</v>
      </c>
      <c r="D58" s="1354"/>
      <c r="E58" s="1354"/>
      <c r="F58" s="1354"/>
      <c r="G58" s="1354"/>
      <c r="H58" s="1354"/>
      <c r="I58" s="1354"/>
      <c r="J58" s="1354"/>
      <c r="K58" s="1354"/>
      <c r="L58" s="1354"/>
      <c r="M58" s="1354"/>
      <c r="N58" s="1354"/>
      <c r="O58" s="1355" t="s">
        <v>1418</v>
      </c>
      <c r="P58" s="1343"/>
      <c r="Q58" s="1343"/>
      <c r="R58" s="85"/>
    </row>
    <row r="59" spans="1:20" ht="20.25" customHeight="1">
      <c r="A59" s="105" t="s">
        <v>134</v>
      </c>
      <c r="B59" s="76">
        <v>5</v>
      </c>
      <c r="C59" s="1354" t="s">
        <v>1419</v>
      </c>
      <c r="D59" s="1354"/>
      <c r="E59" s="1354"/>
      <c r="F59" s="1354"/>
      <c r="G59" s="1354"/>
      <c r="H59" s="1354"/>
      <c r="I59" s="1354"/>
      <c r="J59" s="1354"/>
      <c r="K59" s="1354"/>
      <c r="L59" s="1354"/>
      <c r="M59" s="1354"/>
      <c r="N59" s="1354"/>
      <c r="O59" s="1355" t="s">
        <v>1420</v>
      </c>
      <c r="P59" s="1343"/>
      <c r="Q59" s="1343"/>
      <c r="R59" s="85"/>
    </row>
    <row r="60" spans="1:20" ht="10.5" customHeight="1">
      <c r="A60"/>
      <c r="B60" s="91"/>
      <c r="C60" s="89"/>
      <c r="D60" s="89"/>
      <c r="E60" s="89"/>
      <c r="F60" s="89"/>
      <c r="G60" s="89"/>
      <c r="H60" s="89"/>
      <c r="I60" s="89"/>
      <c r="J60" s="89"/>
      <c r="K60" s="89"/>
      <c r="L60" s="89"/>
      <c r="M60" s="89"/>
      <c r="N60" s="89"/>
      <c r="O60" s="92"/>
      <c r="P60" s="93"/>
      <c r="Q60" s="93"/>
      <c r="R60" s="85"/>
    </row>
    <row r="61" spans="1:20" ht="20.25" customHeight="1">
      <c r="A61" s="94" t="s">
        <v>1462</v>
      </c>
      <c r="B61" s="95" t="s">
        <v>1461</v>
      </c>
      <c r="C61" s="83"/>
      <c r="D61" s="75"/>
      <c r="E61" s="75"/>
      <c r="F61" s="75"/>
      <c r="G61" s="84" t="s">
        <v>1463</v>
      </c>
      <c r="H61" s="85"/>
      <c r="I61" s="85"/>
      <c r="J61" s="85"/>
      <c r="K61" s="85"/>
      <c r="L61" s="85"/>
      <c r="M61" s="85"/>
      <c r="N61" s="85"/>
      <c r="O61" s="85"/>
      <c r="P61" s="85"/>
      <c r="Q61" s="85"/>
      <c r="R61" s="85"/>
    </row>
    <row r="62" spans="1:20" ht="20.25" customHeight="1">
      <c r="A62" s="105" t="s">
        <v>134</v>
      </c>
      <c r="B62" s="76">
        <v>1</v>
      </c>
      <c r="C62" s="1356" t="s">
        <v>1421</v>
      </c>
      <c r="D62" s="1356"/>
      <c r="E62" s="1356"/>
      <c r="F62" s="1356"/>
      <c r="G62" s="1356"/>
      <c r="H62" s="1356"/>
      <c r="I62" s="1356"/>
      <c r="J62" s="1356"/>
      <c r="K62" s="1356"/>
      <c r="L62" s="1356"/>
      <c r="M62" s="1356"/>
      <c r="N62" s="1356"/>
      <c r="O62" s="96" t="s">
        <v>1422</v>
      </c>
      <c r="P62" s="96" t="s">
        <v>1423</v>
      </c>
      <c r="Q62" s="85"/>
      <c r="R62" s="85"/>
    </row>
    <row r="63" spans="1:20" ht="20.25" customHeight="1">
      <c r="A63" s="105" t="s">
        <v>134</v>
      </c>
      <c r="B63" s="97" t="s">
        <v>1424</v>
      </c>
      <c r="C63" s="1355" t="s">
        <v>1425</v>
      </c>
      <c r="D63" s="1355"/>
      <c r="E63" s="1355"/>
      <c r="F63" s="1355"/>
      <c r="G63" s="1355"/>
      <c r="H63" s="1355"/>
      <c r="I63" s="1355"/>
      <c r="J63" s="1355"/>
      <c r="K63" s="1355"/>
      <c r="L63" s="1355"/>
      <c r="M63" s="1355"/>
      <c r="N63" s="1355"/>
      <c r="O63" s="96"/>
      <c r="P63" s="96"/>
      <c r="Q63" s="85"/>
      <c r="R63" s="85"/>
    </row>
    <row r="64" spans="1:20" ht="20.25" customHeight="1">
      <c r="A64" s="105" t="s">
        <v>134</v>
      </c>
      <c r="B64" s="76">
        <v>2</v>
      </c>
      <c r="C64" s="1356" t="s">
        <v>1426</v>
      </c>
      <c r="D64" s="1356"/>
      <c r="E64" s="1356"/>
      <c r="F64" s="1356"/>
      <c r="G64" s="1356"/>
      <c r="H64" s="1356"/>
      <c r="I64" s="1356"/>
      <c r="J64" s="1356"/>
      <c r="K64" s="1356"/>
      <c r="L64" s="1356"/>
      <c r="M64" s="1356"/>
      <c r="N64" s="1356"/>
      <c r="O64" s="96" t="s">
        <v>1422</v>
      </c>
      <c r="P64" s="96" t="s">
        <v>1427</v>
      </c>
      <c r="Q64" s="85"/>
      <c r="R64" s="85"/>
    </row>
    <row r="65" spans="1:22" ht="20.25" customHeight="1">
      <c r="A65" s="105" t="s">
        <v>134</v>
      </c>
      <c r="B65" s="76">
        <v>3</v>
      </c>
      <c r="C65" s="1356" t="s">
        <v>1428</v>
      </c>
      <c r="D65" s="1356"/>
      <c r="E65" s="1356"/>
      <c r="F65" s="1356"/>
      <c r="G65" s="1356"/>
      <c r="H65" s="1356"/>
      <c r="I65" s="1356"/>
      <c r="J65" s="1356"/>
      <c r="K65" s="1356"/>
      <c r="L65" s="1356"/>
      <c r="M65" s="1356"/>
      <c r="N65" s="1356"/>
      <c r="O65" s="96" t="s">
        <v>1422</v>
      </c>
      <c r="P65" s="96" t="s">
        <v>1429</v>
      </c>
      <c r="Q65" s="85"/>
      <c r="R65" s="85"/>
    </row>
    <row r="66" spans="1:22" ht="20.25" customHeight="1">
      <c r="A66" s="105" t="s">
        <v>134</v>
      </c>
      <c r="B66" s="76">
        <v>4</v>
      </c>
      <c r="C66" s="87" t="s">
        <v>1430</v>
      </c>
      <c r="D66" s="87"/>
      <c r="E66" s="98"/>
      <c r="F66" s="98"/>
      <c r="G66" s="98"/>
      <c r="H66" s="98"/>
      <c r="I66" s="98"/>
      <c r="J66" s="98"/>
      <c r="K66" s="98"/>
      <c r="L66" s="98"/>
      <c r="M66" s="98"/>
      <c r="N66" s="98"/>
      <c r="O66" s="96" t="s">
        <v>1431</v>
      </c>
      <c r="P66" s="96" t="s">
        <v>1432</v>
      </c>
      <c r="Q66" s="85"/>
      <c r="R66" s="85"/>
    </row>
    <row r="67" spans="1:22" ht="20.25" customHeight="1">
      <c r="A67" s="105" t="s">
        <v>134</v>
      </c>
      <c r="B67" s="76">
        <v>5</v>
      </c>
      <c r="C67" s="87" t="s">
        <v>1433</v>
      </c>
      <c r="D67" s="87"/>
      <c r="E67" s="98"/>
      <c r="F67" s="98"/>
      <c r="G67" s="98"/>
      <c r="H67" s="98"/>
      <c r="I67" s="98"/>
      <c r="J67" s="98"/>
      <c r="K67" s="98"/>
      <c r="L67" s="98"/>
      <c r="M67" s="98"/>
      <c r="N67" s="98"/>
      <c r="O67" s="96" t="s">
        <v>1431</v>
      </c>
      <c r="P67" s="96" t="s">
        <v>1434</v>
      </c>
      <c r="Q67" s="85"/>
      <c r="R67" s="85"/>
    </row>
    <row r="68" spans="1:22" ht="20.25" customHeight="1">
      <c r="A68" s="105" t="s">
        <v>134</v>
      </c>
      <c r="B68" s="76">
        <v>6</v>
      </c>
      <c r="C68" s="1356" t="s">
        <v>1435</v>
      </c>
      <c r="D68" s="1356"/>
      <c r="E68" s="1356"/>
      <c r="F68" s="1356"/>
      <c r="G68" s="1356"/>
      <c r="H68" s="1356"/>
      <c r="I68" s="1356"/>
      <c r="J68" s="1356"/>
      <c r="K68" s="1356"/>
      <c r="L68" s="1356"/>
      <c r="M68" s="1356"/>
      <c r="N68" s="1356"/>
      <c r="O68" s="96" t="s">
        <v>1422</v>
      </c>
      <c r="P68" s="96" t="s">
        <v>1436</v>
      </c>
      <c r="R68" s="85"/>
    </row>
    <row r="69" spans="1:22" ht="20.25" customHeight="1">
      <c r="A69" s="105" t="s">
        <v>134</v>
      </c>
      <c r="B69" s="76">
        <v>7</v>
      </c>
      <c r="C69" s="1356" t="s">
        <v>1437</v>
      </c>
      <c r="D69" s="1356"/>
      <c r="E69" s="1356"/>
      <c r="F69" s="1356"/>
      <c r="G69" s="1356"/>
      <c r="H69" s="1356"/>
      <c r="I69" s="1356"/>
      <c r="J69" s="1356"/>
      <c r="K69" s="1356"/>
      <c r="L69" s="1356"/>
      <c r="M69" s="1356"/>
      <c r="N69" s="1356"/>
      <c r="O69" s="96" t="s">
        <v>1422</v>
      </c>
      <c r="P69" s="96" t="s">
        <v>1438</v>
      </c>
      <c r="R69" s="85"/>
    </row>
    <row r="70" spans="1:22" ht="20.25" customHeight="1">
      <c r="A70" s="105" t="s">
        <v>134</v>
      </c>
      <c r="B70" s="76">
        <v>8</v>
      </c>
      <c r="C70" s="1357" t="s">
        <v>1439</v>
      </c>
      <c r="D70" s="1357"/>
      <c r="E70" s="1357"/>
      <c r="F70" s="1357"/>
      <c r="G70" s="1357"/>
      <c r="H70" s="1357"/>
      <c r="I70" s="1357"/>
      <c r="J70" s="1357"/>
      <c r="K70" s="1357"/>
      <c r="L70" s="1357"/>
      <c r="M70" s="1357"/>
      <c r="N70" s="1357"/>
      <c r="O70" s="96" t="s">
        <v>1422</v>
      </c>
      <c r="P70" s="96" t="s">
        <v>1440</v>
      </c>
      <c r="Q70" s="85"/>
      <c r="R70" s="85"/>
    </row>
    <row r="71" spans="1:22" ht="20.25" customHeight="1">
      <c r="A71" s="105" t="s">
        <v>134</v>
      </c>
      <c r="B71" s="76">
        <v>9</v>
      </c>
      <c r="C71" s="1354" t="s">
        <v>1441</v>
      </c>
      <c r="D71" s="1354"/>
      <c r="E71" s="1354"/>
      <c r="F71" s="1354"/>
      <c r="G71" s="1354"/>
      <c r="H71" s="1354"/>
      <c r="I71" s="1354"/>
      <c r="J71" s="1354"/>
      <c r="K71" s="1354"/>
      <c r="L71" s="1354"/>
      <c r="M71" s="1354"/>
      <c r="N71" s="1354"/>
      <c r="O71" s="96" t="s">
        <v>1422</v>
      </c>
      <c r="P71" s="96" t="s">
        <v>1442</v>
      </c>
      <c r="Q71" s="85"/>
      <c r="R71" s="85"/>
    </row>
    <row r="72" spans="1:22" ht="20.25" customHeight="1">
      <c r="A72" s="105" t="s">
        <v>134</v>
      </c>
      <c r="B72" s="76">
        <v>10</v>
      </c>
      <c r="C72" s="1356" t="s">
        <v>1443</v>
      </c>
      <c r="D72" s="1356"/>
      <c r="E72" s="1356"/>
      <c r="F72" s="1356"/>
      <c r="G72" s="1356"/>
      <c r="H72" s="1356"/>
      <c r="I72" s="1356"/>
      <c r="J72" s="1356"/>
      <c r="K72" s="1356"/>
      <c r="L72" s="1356"/>
      <c r="M72" s="1356"/>
      <c r="N72" s="1356"/>
      <c r="O72" s="96" t="s">
        <v>1422</v>
      </c>
      <c r="P72" s="96" t="s">
        <v>1444</v>
      </c>
      <c r="Q72" s="85"/>
      <c r="R72" s="85"/>
    </row>
    <row r="73" spans="1:22" ht="20.25" customHeight="1">
      <c r="A73" s="105" t="s">
        <v>134</v>
      </c>
      <c r="B73" s="76">
        <v>11</v>
      </c>
      <c r="C73" s="1354" t="s">
        <v>1445</v>
      </c>
      <c r="D73" s="1354"/>
      <c r="E73" s="1354"/>
      <c r="F73" s="1354"/>
      <c r="G73" s="1354"/>
      <c r="H73" s="1354"/>
      <c r="I73" s="1354"/>
      <c r="J73" s="1354"/>
      <c r="K73" s="1354"/>
      <c r="L73" s="1354"/>
      <c r="M73" s="1354"/>
      <c r="N73" s="1354"/>
      <c r="O73" s="96" t="s">
        <v>1422</v>
      </c>
      <c r="P73" s="96" t="s">
        <v>1446</v>
      </c>
      <c r="Q73" s="85"/>
      <c r="R73" s="85"/>
    </row>
    <row r="74" spans="1:22" ht="20.25" customHeight="1">
      <c r="A74" s="105" t="s">
        <v>134</v>
      </c>
      <c r="B74" s="76">
        <v>12</v>
      </c>
      <c r="C74" s="1356" t="s">
        <v>1447</v>
      </c>
      <c r="D74" s="1356"/>
      <c r="E74" s="1356"/>
      <c r="F74" s="1356"/>
      <c r="G74" s="1356"/>
      <c r="H74" s="1356"/>
      <c r="I74" s="1356"/>
      <c r="J74" s="1356"/>
      <c r="K74" s="1356"/>
      <c r="L74" s="1356"/>
      <c r="M74" s="1356"/>
      <c r="N74" s="1356"/>
      <c r="O74" s="96" t="s">
        <v>1422</v>
      </c>
      <c r="P74" s="96" t="s">
        <v>1448</v>
      </c>
      <c r="Q74" s="85"/>
      <c r="R74" s="85"/>
    </row>
    <row r="75" spans="1:22" ht="20.25" customHeight="1">
      <c r="A75" s="105" t="s">
        <v>134</v>
      </c>
      <c r="B75" s="76">
        <v>13</v>
      </c>
      <c r="C75" s="1356" t="s">
        <v>1449</v>
      </c>
      <c r="D75" s="1356"/>
      <c r="E75" s="1356"/>
      <c r="F75" s="1356"/>
      <c r="G75" s="1356"/>
      <c r="H75" s="1356"/>
      <c r="I75" s="1356"/>
      <c r="J75" s="1356"/>
      <c r="K75" s="1356"/>
      <c r="L75" s="1356"/>
      <c r="M75" s="1356"/>
      <c r="N75" s="1356"/>
      <c r="O75" s="96" t="s">
        <v>1422</v>
      </c>
      <c r="P75" s="96" t="s">
        <v>1450</v>
      </c>
      <c r="Q75" s="85"/>
      <c r="R75" s="85"/>
    </row>
    <row r="76" spans="1:22" ht="20.25" customHeight="1">
      <c r="A76" s="105" t="s">
        <v>134</v>
      </c>
      <c r="B76" s="76">
        <v>14</v>
      </c>
      <c r="C76" s="1356" t="s">
        <v>1451</v>
      </c>
      <c r="D76" s="1356"/>
      <c r="E76" s="1356"/>
      <c r="F76" s="1356"/>
      <c r="G76" s="1356"/>
      <c r="H76" s="1356"/>
      <c r="I76" s="1356"/>
      <c r="J76" s="1356"/>
      <c r="K76" s="1356"/>
      <c r="L76" s="1356"/>
      <c r="M76" s="1356"/>
      <c r="N76" s="1356"/>
      <c r="O76" s="61"/>
      <c r="P76" s="61"/>
      <c r="Q76" s="61"/>
      <c r="R76" s="61"/>
    </row>
    <row r="77" spans="1:22" ht="20.25" customHeight="1">
      <c r="A77" s="105" t="s">
        <v>134</v>
      </c>
      <c r="B77" s="76">
        <v>15</v>
      </c>
      <c r="C77" s="1360" t="s">
        <v>1369</v>
      </c>
      <c r="D77" s="1360"/>
      <c r="E77" s="1360"/>
      <c r="F77" s="1360"/>
      <c r="G77" s="1360"/>
      <c r="H77" s="1360"/>
      <c r="I77" s="1360"/>
      <c r="J77" s="1360"/>
      <c r="K77" s="1360"/>
      <c r="L77" s="1360"/>
      <c r="M77" s="1360"/>
      <c r="N77" s="1360"/>
      <c r="O77" s="61"/>
      <c r="P77" s="61"/>
      <c r="Q77" s="61"/>
      <c r="R77" s="61"/>
    </row>
    <row r="78" spans="1:22" ht="6" customHeight="1">
      <c r="A78"/>
      <c r="B78" s="76"/>
      <c r="C78" s="99"/>
      <c r="D78" s="99"/>
      <c r="E78" s="99"/>
      <c r="F78" s="99"/>
      <c r="G78" s="99"/>
      <c r="H78" s="99"/>
      <c r="I78" s="99"/>
      <c r="J78" s="99"/>
      <c r="K78" s="99"/>
      <c r="L78" s="99"/>
      <c r="M78" s="99"/>
      <c r="N78" s="99"/>
      <c r="O78" s="61"/>
      <c r="P78" s="61"/>
      <c r="Q78" s="61"/>
      <c r="R78" s="61"/>
    </row>
    <row r="79" spans="1:22" s="72" customFormat="1" ht="21" customHeight="1">
      <c r="A79" s="1347" t="s">
        <v>1464</v>
      </c>
      <c r="B79" s="1347"/>
      <c r="C79" s="69" t="s">
        <v>2085</v>
      </c>
      <c r="D79" s="70"/>
      <c r="E79" s="70"/>
      <c r="F79" s="70"/>
      <c r="G79" s="70"/>
      <c r="H79" s="70"/>
      <c r="I79" s="69"/>
      <c r="J79" s="106"/>
      <c r="K79" s="69"/>
      <c r="L79" s="70"/>
      <c r="M79" s="70"/>
      <c r="N79" s="70"/>
      <c r="O79" s="70"/>
      <c r="P79" s="70"/>
      <c r="Q79" s="70"/>
      <c r="R79" s="71"/>
      <c r="S79" s="71"/>
      <c r="V79" s="49"/>
    </row>
    <row r="80" spans="1:22" s="72" customFormat="1" ht="21" customHeight="1">
      <c r="A80" s="73"/>
      <c r="B80" s="1361" t="s">
        <v>1368</v>
      </c>
      <c r="C80" s="1361"/>
      <c r="D80" s="1361"/>
      <c r="E80" s="1361"/>
      <c r="F80" s="1361"/>
      <c r="G80" s="1361"/>
      <c r="H80" s="1361"/>
      <c r="I80" s="1361"/>
      <c r="J80" s="1361"/>
      <c r="K80" s="1361"/>
      <c r="L80" s="1361"/>
      <c r="M80" s="1361"/>
      <c r="N80" s="1361"/>
      <c r="O80" s="1361"/>
      <c r="P80" s="1361"/>
      <c r="Q80" s="1361"/>
      <c r="R80" s="71"/>
      <c r="S80" s="71"/>
      <c r="V80" s="49"/>
    </row>
    <row r="81" spans="1:21" s="72" customFormat="1" ht="21" customHeight="1">
      <c r="A81" s="105" t="s">
        <v>134</v>
      </c>
      <c r="B81" s="100">
        <v>1</v>
      </c>
      <c r="C81" s="71" t="s">
        <v>1370</v>
      </c>
      <c r="D81" s="101"/>
      <c r="E81" s="101"/>
      <c r="F81" s="101"/>
      <c r="G81" s="101"/>
      <c r="H81" s="101"/>
      <c r="I81" s="101"/>
      <c r="J81" s="71"/>
      <c r="K81" s="71"/>
      <c r="L81" s="71"/>
      <c r="M81" s="71"/>
      <c r="N81" s="71"/>
      <c r="O81" s="71"/>
      <c r="P81" s="71"/>
      <c r="Q81" s="71"/>
      <c r="R81" s="71"/>
      <c r="U81" s="49"/>
    </row>
    <row r="82" spans="1:21" ht="9" customHeight="1">
      <c r="A82"/>
      <c r="B82" s="91"/>
      <c r="C82" s="99"/>
      <c r="D82" s="99"/>
      <c r="E82" s="99"/>
      <c r="F82" s="99"/>
      <c r="G82" s="99"/>
      <c r="H82" s="99"/>
      <c r="I82" s="99"/>
      <c r="J82" s="99"/>
      <c r="K82" s="99"/>
      <c r="L82" s="99"/>
      <c r="M82" s="99"/>
      <c r="N82" s="99"/>
      <c r="O82" s="61"/>
      <c r="P82" s="61"/>
      <c r="Q82" s="61"/>
      <c r="R82" s="61"/>
    </row>
    <row r="83" spans="1:21" ht="20.25" customHeight="1">
      <c r="A83" s="1341" t="s">
        <v>1465</v>
      </c>
      <c r="B83" s="1341"/>
      <c r="C83" s="95" t="s">
        <v>1371</v>
      </c>
      <c r="D83" s="95"/>
      <c r="E83" s="95"/>
      <c r="F83" s="95"/>
      <c r="G83" s="95"/>
      <c r="H83" s="95"/>
      <c r="I83" s="95"/>
      <c r="J83" s="95"/>
      <c r="K83" s="95"/>
      <c r="L83" s="95"/>
      <c r="M83" s="95"/>
      <c r="N83" s="95"/>
      <c r="O83" s="95"/>
      <c r="P83" s="95"/>
      <c r="Q83" s="95"/>
      <c r="R83" s="102"/>
    </row>
    <row r="84" spans="1:21" ht="20.25" customHeight="1">
      <c r="A84" s="105" t="s">
        <v>134</v>
      </c>
      <c r="B84" s="76">
        <v>1</v>
      </c>
      <c r="C84" s="1358" t="s">
        <v>1372</v>
      </c>
      <c r="D84" s="1359"/>
      <c r="E84" s="1359"/>
      <c r="F84" s="1359"/>
      <c r="G84" s="1359"/>
      <c r="H84" s="1359"/>
      <c r="I84" s="1359"/>
      <c r="J84" s="1359"/>
      <c r="K84" s="1359"/>
      <c r="L84" s="1359"/>
      <c r="M84" s="1359"/>
      <c r="N84" s="1359"/>
      <c r="O84" s="1359"/>
      <c r="P84" s="1359"/>
      <c r="Q84" s="1359"/>
      <c r="R84" s="61"/>
    </row>
    <row r="85" spans="1:21" ht="20.25" customHeight="1">
      <c r="A85" s="105" t="s">
        <v>134</v>
      </c>
      <c r="B85" s="76">
        <v>2</v>
      </c>
      <c r="C85" s="1358" t="s">
        <v>1372</v>
      </c>
      <c r="D85" s="1359"/>
      <c r="E85" s="1359"/>
      <c r="F85" s="1359"/>
      <c r="G85" s="1359"/>
      <c r="H85" s="1359"/>
      <c r="I85" s="1359"/>
      <c r="J85" s="1359"/>
      <c r="K85" s="1359"/>
      <c r="L85" s="1359"/>
      <c r="M85" s="1359"/>
      <c r="N85" s="1359"/>
      <c r="O85" s="1359"/>
      <c r="P85" s="1359"/>
      <c r="Q85" s="1359"/>
      <c r="R85" s="61"/>
    </row>
    <row r="86" spans="1:21" ht="20.25" customHeight="1">
      <c r="A86" s="105" t="s">
        <v>134</v>
      </c>
      <c r="B86" s="76">
        <v>3</v>
      </c>
      <c r="C86" s="1358" t="s">
        <v>1372</v>
      </c>
      <c r="D86" s="1359"/>
      <c r="E86" s="1359"/>
      <c r="F86" s="1359"/>
      <c r="G86" s="1359"/>
      <c r="H86" s="1359"/>
      <c r="I86" s="1359"/>
      <c r="J86" s="1359"/>
      <c r="K86" s="1359"/>
      <c r="L86" s="1359"/>
      <c r="M86" s="1359"/>
      <c r="N86" s="1359"/>
      <c r="O86" s="1359"/>
      <c r="P86" s="1359"/>
      <c r="Q86" s="1359"/>
      <c r="R86" s="61"/>
    </row>
    <row r="87" spans="1:21" ht="14.25">
      <c r="A87" s="103"/>
      <c r="B87" s="1352"/>
      <c r="C87" s="1352"/>
      <c r="D87" s="1352"/>
      <c r="E87" s="1352"/>
      <c r="F87" s="1352"/>
      <c r="G87" s="1352"/>
      <c r="H87" s="1352"/>
      <c r="I87" s="1352"/>
      <c r="J87" s="1352"/>
      <c r="K87" s="1352"/>
      <c r="L87" s="1352"/>
      <c r="M87" s="1352"/>
      <c r="N87" s="1352"/>
      <c r="O87" s="1352"/>
      <c r="P87" s="1352"/>
      <c r="Q87" s="1353"/>
      <c r="R87" s="1353"/>
    </row>
    <row r="88" spans="1:21" ht="14.25">
      <c r="A88" s="103"/>
      <c r="B88" s="1352"/>
      <c r="C88" s="1352"/>
      <c r="D88" s="1352"/>
      <c r="E88" s="1352"/>
      <c r="F88" s="1352"/>
      <c r="G88" s="1352"/>
      <c r="H88" s="1352"/>
      <c r="I88" s="1352"/>
      <c r="J88" s="1352"/>
      <c r="K88" s="1352"/>
      <c r="L88" s="1352"/>
      <c r="M88" s="1352"/>
      <c r="N88" s="1352"/>
      <c r="O88" s="1352"/>
      <c r="P88" s="1352"/>
      <c r="Q88" s="1353"/>
      <c r="R88" s="1353"/>
    </row>
    <row r="91" spans="1:21" ht="21" customHeight="1"/>
  </sheetData>
  <mergeCells count="65">
    <mergeCell ref="C85:Q85"/>
    <mergeCell ref="C86:Q86"/>
    <mergeCell ref="B87:P87"/>
    <mergeCell ref="Q87:R87"/>
    <mergeCell ref="C77:N77"/>
    <mergeCell ref="A79:B79"/>
    <mergeCell ref="B80:Q80"/>
    <mergeCell ref="A83:B83"/>
    <mergeCell ref="C84:Q84"/>
    <mergeCell ref="C72:N72"/>
    <mergeCell ref="C73:N73"/>
    <mergeCell ref="C74:N74"/>
    <mergeCell ref="C75:N75"/>
    <mergeCell ref="C76:N76"/>
    <mergeCell ref="C65:N65"/>
    <mergeCell ref="C68:N68"/>
    <mergeCell ref="C69:N69"/>
    <mergeCell ref="C70:N70"/>
    <mergeCell ref="C71:N71"/>
    <mergeCell ref="B88:P88"/>
    <mergeCell ref="Q88:R88"/>
    <mergeCell ref="C47:N47"/>
    <mergeCell ref="O47:Q47"/>
    <mergeCell ref="O54:R54"/>
    <mergeCell ref="O55:R55"/>
    <mergeCell ref="O56:Q56"/>
    <mergeCell ref="C62:N62"/>
    <mergeCell ref="C63:N63"/>
    <mergeCell ref="C57:N57"/>
    <mergeCell ref="O57:Q57"/>
    <mergeCell ref="C58:N58"/>
    <mergeCell ref="O58:Q58"/>
    <mergeCell ref="C59:N59"/>
    <mergeCell ref="O59:Q59"/>
    <mergeCell ref="C64:N64"/>
    <mergeCell ref="A44:B44"/>
    <mergeCell ref="C24:Q24"/>
    <mergeCell ref="C25:Q25"/>
    <mergeCell ref="C32:Q32"/>
    <mergeCell ref="C20:Q20"/>
    <mergeCell ref="C28:Q28"/>
    <mergeCell ref="C29:Q29"/>
    <mergeCell ref="C30:Q30"/>
    <mergeCell ref="C31:Q31"/>
    <mergeCell ref="A36:B36"/>
    <mergeCell ref="C21:Q21"/>
    <mergeCell ref="C22:R22"/>
    <mergeCell ref="C23:R23"/>
    <mergeCell ref="C26:Q26"/>
    <mergeCell ref="C27:Q27"/>
    <mergeCell ref="C34:Q34"/>
    <mergeCell ref="A1:R1"/>
    <mergeCell ref="K3:M3"/>
    <mergeCell ref="N3:R3"/>
    <mergeCell ref="A5:R5"/>
    <mergeCell ref="A10:R10"/>
    <mergeCell ref="A6:R6"/>
    <mergeCell ref="A7:R7"/>
    <mergeCell ref="C33:Q33"/>
    <mergeCell ref="A8:R8"/>
    <mergeCell ref="A9:R9"/>
    <mergeCell ref="A11:R11"/>
    <mergeCell ref="A16:B16"/>
    <mergeCell ref="C18:Q18"/>
    <mergeCell ref="C19:Q19"/>
  </mergeCells>
  <phoneticPr fontId="1"/>
  <dataValidations count="1">
    <dataValidation type="list" allowBlank="1" showInputMessage="1" showErrorMessage="1" sqref="A18:A19 A21:A22 A24:A31 A33:A34 A47:A48 A55:A59 A62:A77 A81 A84:A86 A38:A42">
      <formula1>"□,■"</formula1>
    </dataValidation>
  </dataValidations>
  <printOptions horizontalCentered="1"/>
  <pageMargins left="0.55118110236220474" right="0.39370078740157483" top="0.59055118110236227" bottom="0.19685039370078741" header="0.15748031496062992" footer="0.35433070866141736"/>
  <pageSetup paperSize="9" scale="90" fitToHeight="2" orientation="portrait" cellComments="asDisplayed" r:id="rId1"/>
  <headerFooter alignWithMargins="0"/>
  <rowBreaks count="1" manualBreakCount="1">
    <brk id="51" max="17" man="1"/>
  </rowBreaks>
  <ignoredErrors>
    <ignoredError sqref="A4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sheetPr>
  <dimension ref="A1:AQ51"/>
  <sheetViews>
    <sheetView view="pageBreakPreview" zoomScaleNormal="100" zoomScaleSheetLayoutView="100" workbookViewId="0">
      <selection sqref="A1:AD1"/>
    </sheetView>
  </sheetViews>
  <sheetFormatPr defaultColWidth="2.5" defaultRowHeight="15.75" customHeight="1"/>
  <cols>
    <col min="1" max="1" width="2.5" style="121"/>
    <col min="2" max="2" width="2.75" style="370" bestFit="1" customWidth="1"/>
    <col min="3" max="15" width="2.5" style="121"/>
    <col min="16" max="16" width="2.625" style="121" customWidth="1"/>
    <col min="17" max="19" width="2.5" style="121"/>
    <col min="20" max="20" width="2.625" style="121" customWidth="1"/>
    <col min="21" max="23" width="2.5" style="121"/>
    <col min="24" max="25" width="2.625" style="121" customWidth="1"/>
    <col min="26" max="38" width="2.5" style="121"/>
    <col min="39" max="39" width="3.375" style="121" customWidth="1"/>
    <col min="40" max="16384" width="2.5" style="121"/>
  </cols>
  <sheetData>
    <row r="1" spans="1:43"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3"/>
      <c r="Z1" s="1493"/>
      <c r="AA1" s="1493"/>
      <c r="AB1" s="1493"/>
      <c r="AC1" s="1493"/>
      <c r="AD1" s="1493"/>
      <c r="AE1" s="1492" t="s">
        <v>113</v>
      </c>
      <c r="AF1" s="1493"/>
      <c r="AG1" s="1493"/>
      <c r="AH1" s="1493"/>
      <c r="AI1" s="1493"/>
      <c r="AJ1" s="1493"/>
      <c r="AK1" s="1493"/>
      <c r="AL1" s="1493"/>
      <c r="AM1" s="1493"/>
      <c r="AN1" s="1493"/>
      <c r="AO1" s="1494"/>
    </row>
    <row r="2" spans="1:43" ht="4.5" customHeight="1">
      <c r="A2" s="260"/>
      <c r="B2" s="712"/>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60"/>
      <c r="AF2" s="243"/>
      <c r="AG2" s="243"/>
      <c r="AH2" s="243"/>
      <c r="AI2" s="243"/>
      <c r="AJ2" s="243"/>
      <c r="AK2" s="243"/>
      <c r="AL2" s="243"/>
      <c r="AM2" s="243"/>
      <c r="AN2" s="243"/>
      <c r="AO2" s="242"/>
    </row>
    <row r="3" spans="1:43" ht="15.75" customHeight="1">
      <c r="A3" s="208"/>
      <c r="B3" s="2009" t="s">
        <v>1186</v>
      </c>
      <c r="C3" s="2009"/>
      <c r="D3" s="2009"/>
      <c r="E3" s="2009"/>
      <c r="F3" s="2009"/>
      <c r="G3" s="2009"/>
      <c r="H3" s="43"/>
      <c r="I3" s="43"/>
      <c r="J3" s="43"/>
      <c r="K3" s="43"/>
      <c r="L3" s="43"/>
      <c r="M3" s="43"/>
      <c r="N3" s="43"/>
      <c r="O3" s="43"/>
      <c r="P3" s="43"/>
      <c r="Q3" s="43"/>
      <c r="R3" s="43"/>
      <c r="S3" s="43"/>
      <c r="T3" s="43"/>
      <c r="U3" s="43"/>
      <c r="V3" s="43"/>
      <c r="W3" s="43"/>
      <c r="X3" s="43"/>
      <c r="Y3" s="43"/>
      <c r="Z3" s="43"/>
      <c r="AA3" s="43"/>
      <c r="AB3" s="43"/>
      <c r="AC3" s="43"/>
      <c r="AD3" s="43"/>
      <c r="AE3" s="250"/>
      <c r="AF3" s="43"/>
      <c r="AG3" s="43"/>
      <c r="AH3" s="43"/>
      <c r="AI3" s="43"/>
      <c r="AJ3" s="43"/>
      <c r="AK3" s="43"/>
      <c r="AL3" s="43"/>
      <c r="AM3" s="43"/>
      <c r="AN3" s="758"/>
      <c r="AO3" s="763"/>
    </row>
    <row r="4" spans="1:43" ht="15.75" customHeight="1">
      <c r="A4" s="208"/>
      <c r="B4" s="758" t="s">
        <v>95</v>
      </c>
      <c r="C4" s="302" t="s">
        <v>2286</v>
      </c>
      <c r="D4" s="230" t="s">
        <v>1969</v>
      </c>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08"/>
      <c r="AF4" s="758"/>
      <c r="AG4" s="758"/>
      <c r="AH4" s="758"/>
      <c r="AI4" s="758"/>
      <c r="AJ4" s="758"/>
      <c r="AK4" s="758"/>
      <c r="AL4" s="758"/>
      <c r="AM4" s="758"/>
      <c r="AN4" s="758"/>
      <c r="AO4" s="763"/>
      <c r="AQ4" s="43"/>
    </row>
    <row r="5" spans="1:43" ht="15.75" customHeight="1">
      <c r="A5" s="208"/>
      <c r="B5" s="800"/>
      <c r="C5" s="1672" t="s">
        <v>2279</v>
      </c>
      <c r="D5" s="2010"/>
      <c r="E5" s="2010"/>
      <c r="F5" s="2010"/>
      <c r="G5" s="2010"/>
      <c r="H5" s="2010"/>
      <c r="I5" s="2010"/>
      <c r="J5" s="2010"/>
      <c r="K5" s="2010"/>
      <c r="L5" s="2010"/>
      <c r="M5" s="2010"/>
      <c r="N5" s="2010"/>
      <c r="O5" s="2010"/>
      <c r="P5" s="2010"/>
      <c r="Q5" s="2010"/>
      <c r="R5" s="2010"/>
      <c r="S5" s="2010"/>
      <c r="T5" s="2010"/>
      <c r="U5" s="2010"/>
      <c r="V5" s="2010"/>
      <c r="W5" s="2010"/>
      <c r="X5" s="2010"/>
      <c r="Y5" s="2010"/>
      <c r="Z5" s="2010"/>
      <c r="AA5" s="2010"/>
      <c r="AB5" s="2010"/>
      <c r="AC5" s="2010"/>
      <c r="AD5" s="2011"/>
      <c r="AE5" s="758"/>
      <c r="AF5" s="758"/>
      <c r="AG5" s="758"/>
      <c r="AH5" s="758"/>
      <c r="AI5" s="758"/>
      <c r="AJ5" s="758"/>
      <c r="AK5" s="758"/>
      <c r="AL5" s="758"/>
      <c r="AM5" s="758"/>
      <c r="AN5" s="758"/>
      <c r="AO5" s="763"/>
      <c r="AP5" s="800"/>
      <c r="AQ5" s="43"/>
    </row>
    <row r="6" spans="1:43" ht="15.75" customHeight="1">
      <c r="A6" s="208"/>
      <c r="B6" s="800"/>
      <c r="C6" s="2010"/>
      <c r="D6" s="2010"/>
      <c r="E6" s="2010"/>
      <c r="F6" s="2010"/>
      <c r="G6" s="2010"/>
      <c r="H6" s="2010"/>
      <c r="I6" s="2010"/>
      <c r="J6" s="2010"/>
      <c r="K6" s="2010"/>
      <c r="L6" s="2010"/>
      <c r="M6" s="2010"/>
      <c r="N6" s="2010"/>
      <c r="O6" s="2010"/>
      <c r="P6" s="2010"/>
      <c r="Q6" s="2010"/>
      <c r="R6" s="2010"/>
      <c r="S6" s="2010"/>
      <c r="T6" s="2010"/>
      <c r="U6" s="2010"/>
      <c r="V6" s="2010"/>
      <c r="W6" s="2010"/>
      <c r="X6" s="2010"/>
      <c r="Y6" s="2010"/>
      <c r="Z6" s="2010"/>
      <c r="AA6" s="2010"/>
      <c r="AB6" s="2010"/>
      <c r="AC6" s="2010"/>
      <c r="AD6" s="2011"/>
      <c r="AE6" s="758"/>
      <c r="AF6" s="758"/>
      <c r="AG6" s="758"/>
      <c r="AH6" s="758"/>
      <c r="AI6" s="758"/>
      <c r="AJ6" s="758"/>
      <c r="AK6" s="758"/>
      <c r="AL6" s="758"/>
      <c r="AM6" s="758"/>
      <c r="AN6" s="758"/>
      <c r="AO6" s="763"/>
      <c r="AP6" s="800"/>
      <c r="AQ6" s="43"/>
    </row>
    <row r="7" spans="1:43" ht="15.75" customHeight="1">
      <c r="A7" s="208"/>
      <c r="B7" s="800"/>
      <c r="C7" s="758"/>
      <c r="D7" s="758"/>
      <c r="E7" s="758"/>
      <c r="F7" s="758"/>
      <c r="G7" s="758"/>
      <c r="H7" s="758"/>
      <c r="I7" s="758"/>
      <c r="J7" s="758"/>
      <c r="K7" s="758"/>
      <c r="L7" s="758"/>
      <c r="M7" s="758"/>
      <c r="N7" s="758"/>
      <c r="O7" s="758"/>
      <c r="P7" s="758"/>
      <c r="Q7" s="758"/>
      <c r="R7" s="758"/>
      <c r="S7" s="758"/>
      <c r="T7" s="758"/>
      <c r="U7" s="758"/>
      <c r="V7" s="758"/>
      <c r="W7" s="758"/>
      <c r="X7" s="758"/>
      <c r="Y7" s="758"/>
      <c r="Z7" s="758" t="s">
        <v>123</v>
      </c>
      <c r="AA7" s="758" t="s">
        <v>283</v>
      </c>
      <c r="AB7" s="758"/>
      <c r="AC7" s="2008"/>
      <c r="AD7" s="2008"/>
      <c r="AE7" s="43" t="s">
        <v>25</v>
      </c>
      <c r="AF7" s="2008"/>
      <c r="AG7" s="2008"/>
      <c r="AH7" s="43" t="s">
        <v>15</v>
      </c>
      <c r="AI7" s="2008"/>
      <c r="AJ7" s="2008"/>
      <c r="AK7" s="43" t="s">
        <v>284</v>
      </c>
      <c r="AL7" s="763"/>
      <c r="AM7" s="758"/>
      <c r="AN7" s="758" t="s">
        <v>94</v>
      </c>
      <c r="AO7" s="155"/>
      <c r="AP7" s="800"/>
      <c r="AQ7" s="43"/>
    </row>
    <row r="8" spans="1:43" ht="15.75" customHeight="1">
      <c r="A8" s="208"/>
      <c r="B8" s="800"/>
      <c r="C8" s="43"/>
      <c r="D8" s="43"/>
      <c r="E8" s="43"/>
      <c r="F8" s="1648" t="s">
        <v>66</v>
      </c>
      <c r="G8" s="1648"/>
      <c r="H8" s="1648"/>
      <c r="I8" s="1648"/>
      <c r="J8" s="1648" t="s">
        <v>2598</v>
      </c>
      <c r="K8" s="1648"/>
      <c r="L8" s="1648"/>
      <c r="M8" s="1648"/>
      <c r="N8" s="1648"/>
      <c r="O8" s="1648" t="s">
        <v>2597</v>
      </c>
      <c r="P8" s="1648"/>
      <c r="Q8" s="1648"/>
      <c r="R8" s="1648"/>
      <c r="S8" s="1648" t="s">
        <v>70</v>
      </c>
      <c r="T8" s="1648"/>
      <c r="U8" s="1648"/>
      <c r="V8" s="1648"/>
      <c r="W8" s="1648"/>
      <c r="X8" s="1648" t="s">
        <v>14</v>
      </c>
      <c r="Y8" s="1648"/>
      <c r="Z8" s="1648"/>
      <c r="AA8" s="1648"/>
      <c r="AB8" s="1648"/>
      <c r="AC8" s="1648" t="s">
        <v>3</v>
      </c>
      <c r="AD8" s="1648"/>
      <c r="AE8" s="1648"/>
      <c r="AF8" s="1648"/>
      <c r="AG8" s="1648"/>
      <c r="AH8" s="1648" t="s">
        <v>68</v>
      </c>
      <c r="AI8" s="1648"/>
      <c r="AJ8" s="1648"/>
      <c r="AK8" s="1648"/>
      <c r="AL8" s="1648"/>
      <c r="AM8" s="1648"/>
      <c r="AN8" s="758"/>
      <c r="AO8" s="763"/>
    </row>
    <row r="9" spans="1:43" ht="15.2" customHeight="1">
      <c r="A9" s="208"/>
      <c r="B9" s="800"/>
      <c r="C9" s="43"/>
      <c r="D9" s="43"/>
      <c r="E9" s="43"/>
      <c r="F9" s="1959" t="s">
        <v>36</v>
      </c>
      <c r="G9" s="1956" t="s">
        <v>72</v>
      </c>
      <c r="H9" s="1957"/>
      <c r="I9" s="1957"/>
      <c r="J9" s="1954" t="s">
        <v>36</v>
      </c>
      <c r="K9" s="1961" t="s">
        <v>1247</v>
      </c>
      <c r="L9" s="1956" t="s">
        <v>2602</v>
      </c>
      <c r="M9" s="1957"/>
      <c r="N9" s="1957"/>
      <c r="O9" s="1954" t="s">
        <v>36</v>
      </c>
      <c r="P9" s="1956" t="s">
        <v>73</v>
      </c>
      <c r="Q9" s="1957"/>
      <c r="R9" s="1957"/>
      <c r="S9" s="1954" t="s">
        <v>36</v>
      </c>
      <c r="T9" s="1961" t="s">
        <v>1247</v>
      </c>
      <c r="U9" s="1964" t="s">
        <v>1248</v>
      </c>
      <c r="V9" s="1220"/>
      <c r="W9" s="1221"/>
      <c r="X9" s="1954" t="s">
        <v>36</v>
      </c>
      <c r="Y9" s="1961" t="s">
        <v>1247</v>
      </c>
      <c r="Z9" s="1956" t="s">
        <v>2616</v>
      </c>
      <c r="AA9" s="1957"/>
      <c r="AB9" s="1957"/>
      <c r="AC9" s="1975" t="s">
        <v>67</v>
      </c>
      <c r="AD9" s="1959"/>
      <c r="AE9" s="1961" t="s">
        <v>1247</v>
      </c>
      <c r="AF9" s="1964" t="s">
        <v>1249</v>
      </c>
      <c r="AG9" s="1221"/>
      <c r="AH9" s="1954" t="s">
        <v>69</v>
      </c>
      <c r="AI9" s="1978" t="s">
        <v>132</v>
      </c>
      <c r="AJ9" s="1471"/>
      <c r="AK9" s="1471"/>
      <c r="AL9" s="1471"/>
      <c r="AM9" s="1471"/>
      <c r="AN9" s="758"/>
      <c r="AO9" s="763"/>
    </row>
    <row r="10" spans="1:43" ht="15.2" customHeight="1">
      <c r="A10" s="208"/>
      <c r="B10" s="800"/>
      <c r="C10" s="43"/>
      <c r="D10" s="43"/>
      <c r="E10" s="43"/>
      <c r="F10" s="1959"/>
      <c r="G10" s="1956"/>
      <c r="H10" s="1957"/>
      <c r="I10" s="1957"/>
      <c r="J10" s="1955"/>
      <c r="K10" s="1962"/>
      <c r="L10" s="1956"/>
      <c r="M10" s="1957"/>
      <c r="N10" s="1957"/>
      <c r="O10" s="1955"/>
      <c r="P10" s="1956"/>
      <c r="Q10" s="1957"/>
      <c r="R10" s="1957"/>
      <c r="S10" s="1955"/>
      <c r="T10" s="1962"/>
      <c r="U10" s="1965"/>
      <c r="V10" s="1966"/>
      <c r="W10" s="1967"/>
      <c r="X10" s="1955"/>
      <c r="Y10" s="1962"/>
      <c r="Z10" s="1956"/>
      <c r="AA10" s="1957"/>
      <c r="AB10" s="1957"/>
      <c r="AC10" s="1975"/>
      <c r="AD10" s="1959"/>
      <c r="AE10" s="1962"/>
      <c r="AF10" s="1965"/>
      <c r="AG10" s="1967"/>
      <c r="AH10" s="1977"/>
      <c r="AI10" s="1978"/>
      <c r="AJ10" s="1471"/>
      <c r="AK10" s="1471"/>
      <c r="AL10" s="1471"/>
      <c r="AM10" s="1471"/>
      <c r="AN10" s="758"/>
      <c r="AO10" s="763"/>
    </row>
    <row r="11" spans="1:43" ht="15.2" customHeight="1">
      <c r="A11" s="208"/>
      <c r="B11" s="800"/>
      <c r="C11" s="43"/>
      <c r="D11" s="43"/>
      <c r="E11" s="43"/>
      <c r="F11" s="1959"/>
      <c r="G11" s="1956"/>
      <c r="H11" s="1957"/>
      <c r="I11" s="1957"/>
      <c r="J11" s="1955"/>
      <c r="K11" s="1962"/>
      <c r="L11" s="1956"/>
      <c r="M11" s="1957"/>
      <c r="N11" s="1957"/>
      <c r="O11" s="1955"/>
      <c r="P11" s="1956"/>
      <c r="Q11" s="1957"/>
      <c r="R11" s="1957"/>
      <c r="S11" s="1955"/>
      <c r="T11" s="1962"/>
      <c r="U11" s="1965"/>
      <c r="V11" s="1966"/>
      <c r="W11" s="1967"/>
      <c r="X11" s="1955"/>
      <c r="Y11" s="1962"/>
      <c r="Z11" s="1956"/>
      <c r="AA11" s="1957"/>
      <c r="AB11" s="1957"/>
      <c r="AC11" s="1975"/>
      <c r="AD11" s="1959"/>
      <c r="AE11" s="1962"/>
      <c r="AF11" s="1965"/>
      <c r="AG11" s="1967"/>
      <c r="AH11" s="1977"/>
      <c r="AI11" s="1978"/>
      <c r="AJ11" s="1471"/>
      <c r="AK11" s="1471"/>
      <c r="AL11" s="1471"/>
      <c r="AM11" s="1471"/>
      <c r="AN11" s="758"/>
      <c r="AO11" s="763"/>
    </row>
    <row r="12" spans="1:43" ht="15.2" customHeight="1" thickBot="1">
      <c r="A12" s="208"/>
      <c r="B12" s="800"/>
      <c r="C12" s="43"/>
      <c r="D12" s="43"/>
      <c r="E12" s="43"/>
      <c r="F12" s="1960"/>
      <c r="G12" s="1221"/>
      <c r="H12" s="1958"/>
      <c r="I12" s="1958"/>
      <c r="J12" s="1955"/>
      <c r="K12" s="1962"/>
      <c r="L12" s="1221"/>
      <c r="M12" s="1958"/>
      <c r="N12" s="1958"/>
      <c r="O12" s="1955"/>
      <c r="P12" s="1221"/>
      <c r="Q12" s="1958"/>
      <c r="R12" s="1958"/>
      <c r="S12" s="1955"/>
      <c r="T12" s="1962"/>
      <c r="U12" s="1965"/>
      <c r="V12" s="1966"/>
      <c r="W12" s="1967"/>
      <c r="X12" s="1955"/>
      <c r="Y12" s="1962"/>
      <c r="Z12" s="1221"/>
      <c r="AA12" s="1958"/>
      <c r="AB12" s="1958"/>
      <c r="AC12" s="1976"/>
      <c r="AD12" s="1960"/>
      <c r="AE12" s="1962"/>
      <c r="AF12" s="1965"/>
      <c r="AG12" s="1967"/>
      <c r="AH12" s="1977"/>
      <c r="AI12" s="1641"/>
      <c r="AJ12" s="1979"/>
      <c r="AK12" s="1979"/>
      <c r="AL12" s="1979"/>
      <c r="AM12" s="1979"/>
      <c r="AN12" s="758"/>
      <c r="AO12" s="763"/>
    </row>
    <row r="13" spans="1:43" ht="15.75" customHeight="1">
      <c r="A13" s="208"/>
      <c r="B13" s="800"/>
      <c r="C13" s="43"/>
      <c r="D13" s="2000" t="s">
        <v>285</v>
      </c>
      <c r="E13" s="2001"/>
      <c r="F13" s="1948"/>
      <c r="G13" s="1950">
        <f>TRUNC(F13/3,1)</f>
        <v>0</v>
      </c>
      <c r="H13" s="1951"/>
      <c r="I13" s="1951"/>
      <c r="J13" s="1980">
        <v>6</v>
      </c>
      <c r="K13" s="361" t="s">
        <v>216</v>
      </c>
      <c r="L13" s="1941">
        <f>TRUNC(J13/5,1)</f>
        <v>1.2</v>
      </c>
      <c r="M13" s="1937"/>
      <c r="N13" s="1938"/>
      <c r="O13" s="1948">
        <v>4</v>
      </c>
      <c r="P13" s="1950">
        <f>TRUNC(O13/6,1)</f>
        <v>0.6</v>
      </c>
      <c r="Q13" s="1951"/>
      <c r="R13" s="1951"/>
      <c r="S13" s="1948">
        <v>9</v>
      </c>
      <c r="T13" s="361" t="s">
        <v>1245</v>
      </c>
      <c r="U13" s="1971">
        <f>TRUNC(S13/15,1)</f>
        <v>0.6</v>
      </c>
      <c r="V13" s="1971"/>
      <c r="W13" s="1972"/>
      <c r="X13" s="1980">
        <v>14</v>
      </c>
      <c r="Y13" s="361" t="s">
        <v>216</v>
      </c>
      <c r="Z13" s="1941">
        <f>TRUNC(X13/25,1)</f>
        <v>0.5</v>
      </c>
      <c r="AA13" s="1937"/>
      <c r="AB13" s="1938"/>
      <c r="AC13" s="1939">
        <f>SUM(F13,J13,O13,S13,X13)</f>
        <v>33</v>
      </c>
      <c r="AD13" s="1940"/>
      <c r="AE13" s="361" t="s">
        <v>1245</v>
      </c>
      <c r="AF13" s="1937">
        <f>SUM(G13,P13,U13,Z13)</f>
        <v>1.7</v>
      </c>
      <c r="AG13" s="1938"/>
      <c r="AH13" s="1948">
        <v>2</v>
      </c>
      <c r="AI13" s="1887" t="s">
        <v>1250</v>
      </c>
      <c r="AJ13" s="1888"/>
      <c r="AK13" s="1888"/>
      <c r="AL13" s="1889">
        <v>2</v>
      </c>
      <c r="AM13" s="1890"/>
      <c r="AN13" s="758"/>
      <c r="AO13" s="763"/>
    </row>
    <row r="14" spans="1:43" ht="15.75" customHeight="1" thickBot="1">
      <c r="A14" s="208"/>
      <c r="B14" s="800"/>
      <c r="C14" s="43"/>
      <c r="D14" s="2002"/>
      <c r="E14" s="2003"/>
      <c r="F14" s="1949"/>
      <c r="G14" s="1952"/>
      <c r="H14" s="1953"/>
      <c r="I14" s="1953"/>
      <c r="J14" s="1981"/>
      <c r="K14" s="362" t="s">
        <v>217</v>
      </c>
      <c r="L14" s="1988">
        <f>TRUNC(J13/6,1)</f>
        <v>1</v>
      </c>
      <c r="M14" s="1973"/>
      <c r="N14" s="1974"/>
      <c r="O14" s="1949"/>
      <c r="P14" s="1952"/>
      <c r="Q14" s="1953"/>
      <c r="R14" s="1953"/>
      <c r="S14" s="1949"/>
      <c r="T14" s="362" t="s">
        <v>1246</v>
      </c>
      <c r="U14" s="1973">
        <f>TRUNC(S13/20,1)</f>
        <v>0.4</v>
      </c>
      <c r="V14" s="1973"/>
      <c r="W14" s="1974"/>
      <c r="X14" s="1981"/>
      <c r="Y14" s="362" t="s">
        <v>217</v>
      </c>
      <c r="Z14" s="1988">
        <f>TRUNC(X13/30,1)</f>
        <v>0.4</v>
      </c>
      <c r="AA14" s="1973"/>
      <c r="AB14" s="1974"/>
      <c r="AC14" s="1986"/>
      <c r="AD14" s="1987"/>
      <c r="AE14" s="362" t="s">
        <v>1246</v>
      </c>
      <c r="AF14" s="1988">
        <f>SUM(G13,P13,U14,Z13)</f>
        <v>1.5</v>
      </c>
      <c r="AG14" s="1974"/>
      <c r="AH14" s="1949"/>
      <c r="AI14" s="1891" t="s">
        <v>1251</v>
      </c>
      <c r="AJ14" s="1892"/>
      <c r="AK14" s="1892"/>
      <c r="AL14" s="1893" t="s">
        <v>1758</v>
      </c>
      <c r="AM14" s="1894"/>
      <c r="AN14" s="758"/>
      <c r="AO14" s="763"/>
    </row>
    <row r="15" spans="1:43" ht="15.75" customHeight="1">
      <c r="A15" s="208"/>
      <c r="B15" s="800"/>
      <c r="C15" s="43"/>
      <c r="D15" s="43"/>
      <c r="E15" s="43"/>
      <c r="F15" s="1932"/>
      <c r="G15" s="1916">
        <f>TRUNC(F15/3,1)</f>
        <v>0</v>
      </c>
      <c r="H15" s="1917"/>
      <c r="I15" s="1917"/>
      <c r="J15" s="1933"/>
      <c r="K15" s="363" t="s">
        <v>216</v>
      </c>
      <c r="L15" s="2004">
        <f>TRUNC(J15/5,1)</f>
        <v>0</v>
      </c>
      <c r="M15" s="1971"/>
      <c r="N15" s="1972"/>
      <c r="O15" s="1921"/>
      <c r="P15" s="1916">
        <f>TRUNC(O15/6,1)</f>
        <v>0</v>
      </c>
      <c r="Q15" s="1917"/>
      <c r="R15" s="1917"/>
      <c r="S15" s="1921"/>
      <c r="T15" s="363" t="s">
        <v>1245</v>
      </c>
      <c r="U15" s="1934">
        <f>TRUNC(S15/15,1)</f>
        <v>0</v>
      </c>
      <c r="V15" s="1934"/>
      <c r="W15" s="1935"/>
      <c r="X15" s="1933"/>
      <c r="Y15" s="363" t="s">
        <v>216</v>
      </c>
      <c r="Z15" s="2004">
        <f>TRUNC(X15/25,1)</f>
        <v>0</v>
      </c>
      <c r="AA15" s="1971"/>
      <c r="AB15" s="1972"/>
      <c r="AC15" s="1927">
        <f>SUM(F15,J15,O15,S15,X15)</f>
        <v>0</v>
      </c>
      <c r="AD15" s="1928"/>
      <c r="AE15" s="363" t="s">
        <v>1245</v>
      </c>
      <c r="AF15" s="1923">
        <f>SUM(G15,L15,P15,U15,Z15)</f>
        <v>0</v>
      </c>
      <c r="AG15" s="1924"/>
      <c r="AH15" s="1921"/>
      <c r="AI15" s="1883" t="s">
        <v>1250</v>
      </c>
      <c r="AJ15" s="1884"/>
      <c r="AK15" s="1884"/>
      <c r="AL15" s="1885" t="s">
        <v>1759</v>
      </c>
      <c r="AM15" s="1886"/>
      <c r="AN15" s="758"/>
      <c r="AO15" s="763"/>
      <c r="AP15" s="764"/>
    </row>
    <row r="16" spans="1:43" ht="15.75" customHeight="1">
      <c r="A16" s="208"/>
      <c r="B16" s="800"/>
      <c r="C16" s="43"/>
      <c r="D16" s="43"/>
      <c r="E16" s="43"/>
      <c r="F16" s="1922"/>
      <c r="G16" s="1918"/>
      <c r="H16" s="1919"/>
      <c r="I16" s="1919"/>
      <c r="J16" s="1904"/>
      <c r="K16" s="364" t="s">
        <v>217</v>
      </c>
      <c r="L16" s="2005">
        <f>TRUNC(J15/6,1)</f>
        <v>0</v>
      </c>
      <c r="M16" s="2006"/>
      <c r="N16" s="2007"/>
      <c r="O16" s="1900"/>
      <c r="P16" s="1918"/>
      <c r="Q16" s="1919"/>
      <c r="R16" s="1919"/>
      <c r="S16" s="1900"/>
      <c r="T16" s="364" t="s">
        <v>1246</v>
      </c>
      <c r="U16" s="1912">
        <f>TRUNC(S15/20,1)</f>
        <v>0</v>
      </c>
      <c r="V16" s="1912"/>
      <c r="W16" s="1913"/>
      <c r="X16" s="1904"/>
      <c r="Y16" s="364" t="s">
        <v>217</v>
      </c>
      <c r="Z16" s="2005">
        <f>TRUNC(X15/30,1)</f>
        <v>0</v>
      </c>
      <c r="AA16" s="2006"/>
      <c r="AB16" s="2007"/>
      <c r="AC16" s="1905"/>
      <c r="AD16" s="1906"/>
      <c r="AE16" s="364" t="s">
        <v>1246</v>
      </c>
      <c r="AF16" s="1911">
        <f>SUM(G15,L16,P15,U16,Z16)</f>
        <v>0</v>
      </c>
      <c r="AG16" s="1913"/>
      <c r="AH16" s="1900"/>
      <c r="AI16" s="1879" t="s">
        <v>1251</v>
      </c>
      <c r="AJ16" s="1880"/>
      <c r="AK16" s="1880"/>
      <c r="AL16" s="1881" t="s">
        <v>1760</v>
      </c>
      <c r="AM16" s="1882"/>
      <c r="AN16" s="758"/>
      <c r="AO16" s="763"/>
      <c r="AP16" s="764"/>
    </row>
    <row r="17" spans="1:42" ht="15.75" customHeight="1">
      <c r="A17" s="208"/>
      <c r="B17" s="720"/>
      <c r="C17" s="758" t="s">
        <v>286</v>
      </c>
      <c r="D17" s="1497" t="s">
        <v>2099</v>
      </c>
      <c r="E17" s="1497"/>
      <c r="F17" s="1497"/>
      <c r="G17" s="1497"/>
      <c r="H17" s="1497"/>
      <c r="I17" s="1497"/>
      <c r="J17" s="1497"/>
      <c r="K17" s="1497"/>
      <c r="L17" s="1497"/>
      <c r="M17" s="1497"/>
      <c r="N17" s="1497"/>
      <c r="O17" s="1497"/>
      <c r="P17" s="1497"/>
      <c r="Q17" s="1497"/>
      <c r="R17" s="1497"/>
      <c r="S17" s="1497"/>
      <c r="T17" s="1497"/>
      <c r="U17" s="1497"/>
      <c r="V17" s="1497"/>
      <c r="W17" s="1497"/>
      <c r="X17" s="1497"/>
      <c r="Y17" s="1497"/>
      <c r="Z17" s="1497"/>
      <c r="AA17" s="1497"/>
      <c r="AB17" s="1497"/>
      <c r="AC17" s="1497"/>
      <c r="AD17" s="1497"/>
      <c r="AE17" s="1497"/>
      <c r="AF17" s="1497"/>
      <c r="AG17" s="1497"/>
      <c r="AH17" s="1497"/>
      <c r="AI17" s="1497"/>
      <c r="AJ17" s="1497"/>
      <c r="AK17" s="1497"/>
      <c r="AL17" s="1497"/>
      <c r="AM17" s="1497"/>
      <c r="AN17" s="1497"/>
      <c r="AO17" s="1552"/>
      <c r="AP17" s="764"/>
    </row>
    <row r="18" spans="1:42" ht="15.75" customHeight="1">
      <c r="A18" s="208"/>
      <c r="B18" s="720"/>
      <c r="C18" s="758"/>
      <c r="D18" s="1497"/>
      <c r="E18" s="1497"/>
      <c r="F18" s="1497"/>
      <c r="G18" s="1497"/>
      <c r="H18" s="1497"/>
      <c r="I18" s="1497"/>
      <c r="J18" s="1497"/>
      <c r="K18" s="1497"/>
      <c r="L18" s="1497"/>
      <c r="M18" s="1497"/>
      <c r="N18" s="1497"/>
      <c r="O18" s="1497"/>
      <c r="P18" s="1497"/>
      <c r="Q18" s="1497"/>
      <c r="R18" s="1497"/>
      <c r="S18" s="1497"/>
      <c r="T18" s="1497"/>
      <c r="U18" s="1497"/>
      <c r="V18" s="1497"/>
      <c r="W18" s="1497"/>
      <c r="X18" s="1497"/>
      <c r="Y18" s="1497"/>
      <c r="Z18" s="1497"/>
      <c r="AA18" s="1497"/>
      <c r="AB18" s="1497"/>
      <c r="AC18" s="1497"/>
      <c r="AD18" s="1497"/>
      <c r="AE18" s="1497"/>
      <c r="AF18" s="1497"/>
      <c r="AG18" s="1497"/>
      <c r="AH18" s="1497"/>
      <c r="AI18" s="1497"/>
      <c r="AJ18" s="1497"/>
      <c r="AK18" s="1497"/>
      <c r="AL18" s="1497"/>
      <c r="AM18" s="1497"/>
      <c r="AN18" s="1497"/>
      <c r="AO18" s="1552"/>
    </row>
    <row r="19" spans="1:42" ht="15.75" customHeight="1">
      <c r="A19" s="208"/>
      <c r="B19" s="720"/>
      <c r="C19" s="758"/>
      <c r="D19" s="731"/>
      <c r="E19" s="731"/>
      <c r="F19" s="731"/>
      <c r="G19" s="731"/>
      <c r="H19" s="731"/>
      <c r="I19" s="731"/>
      <c r="J19" s="731"/>
      <c r="K19" s="731"/>
      <c r="L19" s="731"/>
      <c r="M19" s="731"/>
      <c r="N19" s="731"/>
      <c r="O19" s="731"/>
      <c r="P19" s="731"/>
      <c r="Q19" s="731"/>
      <c r="R19" s="731"/>
      <c r="S19" s="731"/>
      <c r="T19" s="731"/>
      <c r="U19" s="731"/>
      <c r="V19" s="731"/>
      <c r="W19" s="731"/>
      <c r="X19" s="731"/>
      <c r="Y19" s="731"/>
      <c r="Z19" s="731"/>
      <c r="AA19" s="731"/>
      <c r="AB19" s="731"/>
      <c r="AC19" s="731"/>
      <c r="AD19" s="731"/>
      <c r="AE19" s="279"/>
      <c r="AF19" s="731"/>
      <c r="AG19" s="731"/>
      <c r="AH19" s="731"/>
      <c r="AI19" s="731"/>
      <c r="AJ19" s="731"/>
      <c r="AK19" s="731"/>
      <c r="AL19" s="731"/>
      <c r="AM19" s="731"/>
      <c r="AN19" s="731"/>
      <c r="AO19" s="741"/>
    </row>
    <row r="20" spans="1:42" ht="15.75" customHeight="1">
      <c r="A20" s="208"/>
      <c r="B20" s="720"/>
      <c r="C20" s="758"/>
      <c r="D20" s="758"/>
      <c r="E20" s="758"/>
      <c r="F20" s="758"/>
      <c r="G20" s="758"/>
      <c r="H20" s="758"/>
      <c r="I20" s="758"/>
      <c r="J20" s="758"/>
      <c r="K20" s="758"/>
      <c r="L20" s="758"/>
      <c r="M20" s="758"/>
      <c r="N20" s="758"/>
      <c r="O20" s="758"/>
      <c r="P20" s="758"/>
      <c r="Q20" s="758"/>
      <c r="R20" s="758"/>
      <c r="S20" s="758"/>
      <c r="T20" s="758"/>
      <c r="U20" s="758"/>
      <c r="V20" s="758"/>
      <c r="W20" s="758"/>
      <c r="X20" s="758"/>
      <c r="Y20" s="758"/>
      <c r="Z20" s="758"/>
      <c r="AA20" s="758"/>
      <c r="AB20" s="758"/>
      <c r="AC20" s="758"/>
      <c r="AD20" s="758"/>
      <c r="AE20" s="208"/>
      <c r="AF20" s="758"/>
      <c r="AG20" s="758"/>
      <c r="AH20" s="758"/>
      <c r="AI20" s="758"/>
      <c r="AJ20" s="758"/>
      <c r="AK20" s="758"/>
      <c r="AL20" s="758"/>
      <c r="AM20" s="758"/>
      <c r="AN20" s="758"/>
      <c r="AO20" s="763"/>
    </row>
    <row r="21" spans="1:42" ht="15.75" customHeight="1">
      <c r="A21" s="208"/>
      <c r="B21" s="720" t="s">
        <v>288</v>
      </c>
      <c r="C21" s="1499" t="s">
        <v>287</v>
      </c>
      <c r="D21" s="1499"/>
      <c r="E21" s="1499"/>
      <c r="F21" s="1499"/>
      <c r="G21" s="1499"/>
      <c r="H21" s="1499"/>
      <c r="I21" s="1499"/>
      <c r="J21" s="1499"/>
      <c r="K21" s="1499"/>
      <c r="L21" s="1499"/>
      <c r="M21" s="1499"/>
      <c r="N21" s="1499"/>
      <c r="O21" s="1499"/>
      <c r="P21" s="1499"/>
      <c r="Q21" s="1499"/>
      <c r="R21" s="1499"/>
      <c r="S21" s="1499"/>
      <c r="T21" s="1499"/>
      <c r="U21" s="1499"/>
      <c r="V21" s="1499"/>
      <c r="W21" s="1499"/>
      <c r="X21" s="1499"/>
      <c r="Y21" s="1499"/>
      <c r="Z21" s="1499"/>
      <c r="AA21" s="1499"/>
      <c r="AB21" s="1499"/>
      <c r="AC21" s="1499"/>
      <c r="AD21" s="1671"/>
      <c r="AE21" s="921"/>
      <c r="AF21" s="922"/>
      <c r="AG21" s="922"/>
      <c r="AH21" s="922"/>
      <c r="AI21" s="922"/>
      <c r="AJ21" s="922"/>
      <c r="AK21" s="922"/>
      <c r="AL21" s="922"/>
      <c r="AM21" s="922"/>
      <c r="AN21" s="922"/>
      <c r="AO21" s="763"/>
    </row>
    <row r="22" spans="1:42" ht="15.75" customHeight="1">
      <c r="A22" s="208"/>
      <c r="B22" s="720"/>
      <c r="C22" s="758"/>
      <c r="D22" s="758"/>
      <c r="E22" s="758"/>
      <c r="G22" s="773" t="s">
        <v>134</v>
      </c>
      <c r="H22" s="758" t="s">
        <v>289</v>
      </c>
      <c r="I22" s="758"/>
      <c r="J22" s="758"/>
      <c r="K22" s="758"/>
      <c r="L22" s="758"/>
      <c r="M22" s="773" t="s">
        <v>134</v>
      </c>
      <c r="N22" s="758" t="s">
        <v>290</v>
      </c>
      <c r="O22" s="758"/>
      <c r="P22" s="758"/>
      <c r="Q22" s="758"/>
      <c r="R22" s="758"/>
      <c r="S22" s="773" t="s">
        <v>134</v>
      </c>
      <c r="T22" s="758" t="s">
        <v>291</v>
      </c>
      <c r="U22" s="758"/>
      <c r="V22" s="758"/>
      <c r="W22" s="758"/>
      <c r="X22" s="256"/>
      <c r="Y22" s="758"/>
      <c r="Z22" s="758"/>
      <c r="AA22" s="758"/>
      <c r="AB22" s="758"/>
      <c r="AC22" s="758"/>
      <c r="AD22" s="758"/>
      <c r="AE22" s="921"/>
      <c r="AF22" s="922"/>
      <c r="AG22" s="922"/>
      <c r="AH22" s="922"/>
      <c r="AI22" s="922"/>
      <c r="AJ22" s="922"/>
      <c r="AK22" s="922"/>
      <c r="AL22" s="922"/>
      <c r="AM22" s="922"/>
      <c r="AN22" s="922"/>
      <c r="AO22" s="763"/>
    </row>
    <row r="23" spans="1:42" ht="15.75" customHeight="1">
      <c r="A23" s="208"/>
      <c r="B23" s="720"/>
      <c r="C23" s="758"/>
      <c r="D23" s="758"/>
      <c r="E23" s="758"/>
      <c r="F23" s="758"/>
      <c r="G23" s="758"/>
      <c r="H23" s="758"/>
      <c r="I23" s="758"/>
      <c r="J23" s="758"/>
      <c r="K23" s="758"/>
      <c r="L23" s="758"/>
      <c r="M23" s="758"/>
      <c r="N23" s="758"/>
      <c r="O23" s="758"/>
      <c r="P23" s="758"/>
      <c r="Q23" s="758"/>
      <c r="R23" s="758"/>
      <c r="S23" s="758"/>
      <c r="T23" s="758"/>
      <c r="U23" s="758"/>
      <c r="V23" s="758"/>
      <c r="W23" s="758"/>
      <c r="X23" s="758"/>
      <c r="Y23" s="758"/>
      <c r="Z23" s="758"/>
      <c r="AA23" s="758"/>
      <c r="AB23" s="758"/>
      <c r="AC23" s="758"/>
      <c r="AD23" s="758"/>
      <c r="AE23" s="921"/>
      <c r="AF23" s="922"/>
      <c r="AG23" s="922"/>
      <c r="AH23" s="922"/>
      <c r="AI23" s="922"/>
      <c r="AJ23" s="922"/>
      <c r="AK23" s="922"/>
      <c r="AL23" s="922"/>
      <c r="AM23" s="922"/>
      <c r="AN23" s="922"/>
      <c r="AO23" s="763"/>
    </row>
    <row r="24" spans="1:42" ht="15.75" customHeight="1">
      <c r="A24" s="208"/>
      <c r="B24" s="720"/>
      <c r="C24" s="758"/>
      <c r="D24" s="758"/>
      <c r="E24" s="758"/>
      <c r="F24" s="758"/>
      <c r="G24" s="758"/>
      <c r="H24" s="758"/>
      <c r="I24" s="758"/>
      <c r="J24" s="758"/>
      <c r="K24" s="758"/>
      <c r="L24" s="758"/>
      <c r="M24" s="758"/>
      <c r="N24" s="758"/>
      <c r="O24" s="758"/>
      <c r="P24" s="758"/>
      <c r="Q24" s="758"/>
      <c r="R24" s="758"/>
      <c r="S24" s="758"/>
      <c r="T24" s="758"/>
      <c r="U24" s="758"/>
      <c r="V24" s="758"/>
      <c r="W24" s="758"/>
      <c r="X24" s="758"/>
      <c r="Y24" s="758"/>
      <c r="Z24" s="758"/>
      <c r="AA24" s="758"/>
      <c r="AB24" s="758"/>
      <c r="AC24" s="758"/>
      <c r="AD24" s="758"/>
      <c r="AE24" s="921"/>
      <c r="AF24" s="922"/>
      <c r="AG24" s="922"/>
      <c r="AH24" s="922"/>
      <c r="AI24" s="922"/>
      <c r="AJ24" s="922"/>
      <c r="AK24" s="922"/>
      <c r="AL24" s="922"/>
      <c r="AM24" s="922"/>
      <c r="AN24" s="922"/>
      <c r="AO24" s="763"/>
    </row>
    <row r="25" spans="1:42" ht="15.75" customHeight="1">
      <c r="A25" s="208"/>
      <c r="B25" s="720"/>
      <c r="C25" s="758"/>
      <c r="D25" s="758"/>
      <c r="E25" s="758"/>
      <c r="F25" s="758"/>
      <c r="G25" s="758"/>
      <c r="H25" s="758"/>
      <c r="I25" s="758"/>
      <c r="J25" s="758"/>
      <c r="K25" s="758"/>
      <c r="L25" s="758"/>
      <c r="M25" s="758"/>
      <c r="N25" s="758"/>
      <c r="O25" s="758"/>
      <c r="P25" s="758"/>
      <c r="Q25" s="758"/>
      <c r="R25" s="758"/>
      <c r="S25" s="758"/>
      <c r="T25" s="758"/>
      <c r="U25" s="758"/>
      <c r="V25" s="758"/>
      <c r="W25" s="758"/>
      <c r="X25" s="758"/>
      <c r="Y25" s="758"/>
      <c r="Z25" s="758"/>
      <c r="AA25" s="758"/>
      <c r="AB25" s="758"/>
      <c r="AC25" s="758"/>
      <c r="AD25" s="758"/>
      <c r="AE25" s="208"/>
      <c r="AF25" s="758"/>
      <c r="AG25" s="758"/>
      <c r="AH25" s="758"/>
      <c r="AI25" s="758"/>
      <c r="AJ25" s="758"/>
      <c r="AK25" s="758"/>
      <c r="AL25" s="758"/>
      <c r="AM25" s="758"/>
      <c r="AN25" s="758"/>
      <c r="AO25" s="763"/>
    </row>
    <row r="26" spans="1:42" ht="15.75" customHeight="1">
      <c r="A26" s="208"/>
      <c r="B26" s="720"/>
      <c r="C26" s="758"/>
      <c r="D26" s="758"/>
      <c r="E26" s="758"/>
      <c r="F26" s="758"/>
      <c r="G26" s="758"/>
      <c r="H26" s="758"/>
      <c r="I26" s="758"/>
      <c r="J26" s="758"/>
      <c r="K26" s="758"/>
      <c r="L26" s="758"/>
      <c r="M26" s="758"/>
      <c r="N26" s="758"/>
      <c r="O26" s="758"/>
      <c r="P26" s="758"/>
      <c r="Q26" s="758"/>
      <c r="R26" s="758"/>
      <c r="S26" s="758"/>
      <c r="T26" s="758"/>
      <c r="U26" s="758"/>
      <c r="V26" s="758"/>
      <c r="W26" s="758"/>
      <c r="X26" s="758"/>
      <c r="Y26" s="758"/>
      <c r="Z26" s="758"/>
      <c r="AA26" s="758"/>
      <c r="AB26" s="758"/>
      <c r="AC26" s="758"/>
      <c r="AD26" s="758"/>
      <c r="AE26" s="208"/>
      <c r="AF26" s="758"/>
      <c r="AG26" s="758"/>
      <c r="AH26" s="758"/>
      <c r="AI26" s="758"/>
      <c r="AJ26" s="758"/>
      <c r="AK26" s="758"/>
      <c r="AL26" s="758"/>
      <c r="AM26" s="758"/>
      <c r="AN26" s="758"/>
      <c r="AO26" s="763"/>
    </row>
    <row r="27" spans="1:42" ht="15.75" customHeight="1">
      <c r="A27" s="208"/>
      <c r="B27" s="720"/>
      <c r="C27" s="758"/>
      <c r="D27" s="758"/>
      <c r="E27" s="758"/>
      <c r="F27" s="758"/>
      <c r="G27" s="758"/>
      <c r="H27" s="758"/>
      <c r="I27" s="758"/>
      <c r="J27" s="758"/>
      <c r="K27" s="758"/>
      <c r="L27" s="758"/>
      <c r="M27" s="758"/>
      <c r="N27" s="758"/>
      <c r="O27" s="758"/>
      <c r="P27" s="758"/>
      <c r="Q27" s="758"/>
      <c r="R27" s="758"/>
      <c r="S27" s="758"/>
      <c r="T27" s="758"/>
      <c r="U27" s="758"/>
      <c r="V27" s="758"/>
      <c r="W27" s="758"/>
      <c r="X27" s="758"/>
      <c r="Y27" s="758"/>
      <c r="Z27" s="758"/>
      <c r="AA27" s="758"/>
      <c r="AB27" s="758"/>
      <c r="AC27" s="758"/>
      <c r="AD27" s="758"/>
      <c r="AE27" s="208"/>
      <c r="AF27" s="758"/>
      <c r="AG27" s="758"/>
      <c r="AH27" s="758"/>
      <c r="AI27" s="758"/>
      <c r="AJ27" s="758"/>
      <c r="AK27" s="758"/>
      <c r="AL27" s="758"/>
      <c r="AM27" s="758"/>
      <c r="AN27" s="758"/>
      <c r="AO27" s="763"/>
    </row>
    <row r="28" spans="1:42" ht="15.75" customHeight="1">
      <c r="A28" s="208"/>
      <c r="B28" s="720"/>
      <c r="C28" s="758"/>
      <c r="D28" s="758"/>
      <c r="E28" s="758"/>
      <c r="F28" s="758"/>
      <c r="G28" s="758"/>
      <c r="H28" s="758"/>
      <c r="I28" s="758"/>
      <c r="J28" s="758"/>
      <c r="K28" s="758"/>
      <c r="L28" s="758"/>
      <c r="M28" s="758"/>
      <c r="N28" s="758"/>
      <c r="O28" s="758"/>
      <c r="P28" s="758"/>
      <c r="Q28" s="758"/>
      <c r="R28" s="758"/>
      <c r="S28" s="758"/>
      <c r="T28" s="758"/>
      <c r="U28" s="758"/>
      <c r="V28" s="758"/>
      <c r="W28" s="758"/>
      <c r="X28" s="758"/>
      <c r="Y28" s="758"/>
      <c r="Z28" s="758"/>
      <c r="AA28" s="758"/>
      <c r="AB28" s="758"/>
      <c r="AC28" s="758"/>
      <c r="AD28" s="758"/>
      <c r="AE28" s="208"/>
      <c r="AF28" s="758"/>
      <c r="AG28" s="758"/>
      <c r="AH28" s="758"/>
      <c r="AI28" s="758"/>
      <c r="AJ28" s="758"/>
      <c r="AK28" s="758"/>
      <c r="AL28" s="758"/>
      <c r="AM28" s="758"/>
      <c r="AN28" s="758"/>
      <c r="AO28" s="763"/>
    </row>
    <row r="29" spans="1:42" ht="15.75" customHeight="1">
      <c r="A29" s="208"/>
      <c r="B29" s="720"/>
      <c r="C29" s="758"/>
      <c r="D29" s="758"/>
      <c r="E29" s="758"/>
      <c r="F29" s="758"/>
      <c r="G29" s="758"/>
      <c r="H29" s="758"/>
      <c r="I29" s="758"/>
      <c r="J29" s="758"/>
      <c r="K29" s="758"/>
      <c r="L29" s="758"/>
      <c r="M29" s="758"/>
      <c r="N29" s="758"/>
      <c r="O29" s="758"/>
      <c r="P29" s="758"/>
      <c r="Q29" s="758"/>
      <c r="R29" s="758"/>
      <c r="S29" s="758"/>
      <c r="T29" s="758"/>
      <c r="U29" s="758"/>
      <c r="V29" s="758"/>
      <c r="W29" s="758"/>
      <c r="X29" s="758"/>
      <c r="Y29" s="758"/>
      <c r="Z29" s="758"/>
      <c r="AA29" s="758"/>
      <c r="AB29" s="758"/>
      <c r="AC29" s="758"/>
      <c r="AD29" s="758"/>
      <c r="AE29" s="208"/>
      <c r="AF29" s="758"/>
      <c r="AG29" s="758"/>
      <c r="AH29" s="758"/>
      <c r="AI29" s="758"/>
      <c r="AJ29" s="758"/>
      <c r="AK29" s="758"/>
      <c r="AL29" s="758"/>
      <c r="AM29" s="758"/>
      <c r="AN29" s="758"/>
      <c r="AO29" s="763"/>
    </row>
    <row r="30" spans="1:42" ht="15.75" customHeight="1">
      <c r="A30" s="208"/>
      <c r="B30" s="720"/>
      <c r="C30" s="758"/>
      <c r="D30" s="758"/>
      <c r="E30" s="758"/>
      <c r="F30" s="758"/>
      <c r="G30" s="758"/>
      <c r="H30" s="758"/>
      <c r="I30" s="758"/>
      <c r="J30" s="758"/>
      <c r="K30" s="758"/>
      <c r="L30" s="758"/>
      <c r="M30" s="758"/>
      <c r="N30" s="758"/>
      <c r="O30" s="758"/>
      <c r="P30" s="758"/>
      <c r="Q30" s="758"/>
      <c r="R30" s="758"/>
      <c r="S30" s="758"/>
      <c r="T30" s="758"/>
      <c r="U30" s="758"/>
      <c r="V30" s="758"/>
      <c r="W30" s="758"/>
      <c r="X30" s="758"/>
      <c r="Y30" s="758"/>
      <c r="Z30" s="758"/>
      <c r="AA30" s="758"/>
      <c r="AB30" s="758"/>
      <c r="AC30" s="758"/>
      <c r="AD30" s="758"/>
      <c r="AE30" s="208"/>
      <c r="AF30" s="758"/>
      <c r="AG30" s="758"/>
      <c r="AH30" s="758"/>
      <c r="AI30" s="758"/>
      <c r="AJ30" s="758"/>
      <c r="AK30" s="758"/>
      <c r="AL30" s="758"/>
      <c r="AM30" s="758"/>
      <c r="AN30" s="758"/>
      <c r="AO30" s="763"/>
    </row>
    <row r="31" spans="1:42" ht="15.75" customHeight="1">
      <c r="A31" s="208"/>
      <c r="B31" s="720"/>
      <c r="C31" s="758"/>
      <c r="D31" s="758"/>
      <c r="E31" s="758"/>
      <c r="F31" s="758"/>
      <c r="G31" s="758"/>
      <c r="H31" s="758"/>
      <c r="I31" s="758"/>
      <c r="J31" s="758"/>
      <c r="K31" s="758"/>
      <c r="L31" s="758"/>
      <c r="M31" s="758"/>
      <c r="N31" s="758"/>
      <c r="O31" s="758"/>
      <c r="P31" s="758"/>
      <c r="Q31" s="758"/>
      <c r="R31" s="758"/>
      <c r="S31" s="758"/>
      <c r="T31" s="758"/>
      <c r="U31" s="758"/>
      <c r="V31" s="758"/>
      <c r="W31" s="758"/>
      <c r="X31" s="758"/>
      <c r="Y31" s="758"/>
      <c r="Z31" s="758"/>
      <c r="AA31" s="758"/>
      <c r="AB31" s="758"/>
      <c r="AC31" s="758"/>
      <c r="AD31" s="758"/>
      <c r="AE31" s="208"/>
      <c r="AF31" s="758"/>
      <c r="AG31" s="758"/>
      <c r="AH31" s="758"/>
      <c r="AI31" s="758"/>
      <c r="AJ31" s="758"/>
      <c r="AK31" s="758"/>
      <c r="AL31" s="758"/>
      <c r="AM31" s="758"/>
      <c r="AN31" s="758"/>
      <c r="AO31" s="763"/>
    </row>
    <row r="32" spans="1:42" ht="15.75" customHeight="1">
      <c r="A32" s="208"/>
      <c r="B32" s="720"/>
      <c r="C32" s="758"/>
      <c r="D32" s="758"/>
      <c r="E32" s="758"/>
      <c r="F32" s="758"/>
      <c r="G32" s="758"/>
      <c r="H32" s="758"/>
      <c r="I32" s="758"/>
      <c r="J32" s="758"/>
      <c r="K32" s="758"/>
      <c r="L32" s="758"/>
      <c r="M32" s="758"/>
      <c r="N32" s="758"/>
      <c r="O32" s="758"/>
      <c r="P32" s="758"/>
      <c r="Q32" s="758"/>
      <c r="R32" s="758"/>
      <c r="S32" s="758"/>
      <c r="T32" s="758"/>
      <c r="U32" s="758"/>
      <c r="V32" s="758"/>
      <c r="W32" s="758"/>
      <c r="X32" s="758"/>
      <c r="Y32" s="758"/>
      <c r="Z32" s="758"/>
      <c r="AA32" s="758"/>
      <c r="AB32" s="758"/>
      <c r="AC32" s="758"/>
      <c r="AD32" s="758"/>
      <c r="AE32" s="208"/>
      <c r="AF32" s="758"/>
      <c r="AG32" s="758"/>
      <c r="AH32" s="758"/>
      <c r="AI32" s="758"/>
      <c r="AJ32" s="758"/>
      <c r="AK32" s="758"/>
      <c r="AL32" s="758"/>
      <c r="AM32" s="758"/>
      <c r="AN32" s="758"/>
      <c r="AO32" s="763"/>
    </row>
    <row r="33" spans="1:42" ht="15.75" customHeight="1">
      <c r="A33" s="208"/>
      <c r="B33" s="720"/>
      <c r="C33" s="758"/>
      <c r="D33" s="758"/>
      <c r="E33" s="758"/>
      <c r="F33" s="758"/>
      <c r="G33" s="758"/>
      <c r="H33" s="758"/>
      <c r="I33" s="758"/>
      <c r="J33" s="758"/>
      <c r="K33" s="758"/>
      <c r="L33" s="758"/>
      <c r="M33" s="758"/>
      <c r="N33" s="758"/>
      <c r="O33" s="758"/>
      <c r="P33" s="758"/>
      <c r="Q33" s="758"/>
      <c r="R33" s="758"/>
      <c r="S33" s="758"/>
      <c r="T33" s="758"/>
      <c r="U33" s="758"/>
      <c r="V33" s="758"/>
      <c r="W33" s="758"/>
      <c r="X33" s="758"/>
      <c r="Y33" s="758"/>
      <c r="Z33" s="758"/>
      <c r="AA33" s="758"/>
      <c r="AB33" s="758"/>
      <c r="AC33" s="758"/>
      <c r="AD33" s="758"/>
      <c r="AE33" s="208"/>
      <c r="AF33" s="758"/>
      <c r="AG33" s="758"/>
      <c r="AH33" s="758"/>
      <c r="AI33" s="758"/>
      <c r="AJ33" s="758"/>
      <c r="AK33" s="758"/>
      <c r="AL33" s="758"/>
      <c r="AM33" s="758"/>
      <c r="AN33" s="758"/>
      <c r="AO33" s="763"/>
    </row>
    <row r="34" spans="1:42" ht="15.75" customHeight="1">
      <c r="A34" s="208"/>
      <c r="B34" s="720"/>
      <c r="C34" s="758"/>
      <c r="D34" s="758"/>
      <c r="E34" s="758"/>
      <c r="F34" s="758"/>
      <c r="G34" s="758"/>
      <c r="H34" s="758"/>
      <c r="I34" s="758"/>
      <c r="J34" s="758"/>
      <c r="K34" s="758"/>
      <c r="L34" s="758"/>
      <c r="M34" s="758"/>
      <c r="N34" s="758"/>
      <c r="O34" s="758"/>
      <c r="P34" s="758"/>
      <c r="Q34" s="758"/>
      <c r="R34" s="758"/>
      <c r="S34" s="758"/>
      <c r="T34" s="758"/>
      <c r="U34" s="758"/>
      <c r="V34" s="758"/>
      <c r="W34" s="758"/>
      <c r="X34" s="758"/>
      <c r="Y34" s="758"/>
      <c r="Z34" s="758"/>
      <c r="AA34" s="758"/>
      <c r="AB34" s="758"/>
      <c r="AC34" s="758"/>
      <c r="AD34" s="758"/>
      <c r="AE34" s="208"/>
      <c r="AF34" s="758"/>
      <c r="AG34" s="758"/>
      <c r="AH34" s="758"/>
      <c r="AI34" s="758"/>
      <c r="AJ34" s="758"/>
      <c r="AK34" s="758"/>
      <c r="AL34" s="758"/>
      <c r="AM34" s="758"/>
      <c r="AN34" s="758"/>
      <c r="AO34" s="763"/>
    </row>
    <row r="35" spans="1:42" ht="15.75" customHeight="1">
      <c r="A35" s="208"/>
      <c r="B35" s="720"/>
      <c r="C35" s="758"/>
      <c r="D35" s="758"/>
      <c r="E35" s="758"/>
      <c r="F35" s="758"/>
      <c r="G35" s="758"/>
      <c r="H35" s="758"/>
      <c r="I35" s="758"/>
      <c r="J35" s="758"/>
      <c r="K35" s="758"/>
      <c r="L35" s="758"/>
      <c r="M35" s="758"/>
      <c r="N35" s="758"/>
      <c r="O35" s="758"/>
      <c r="P35" s="758"/>
      <c r="Q35" s="758"/>
      <c r="R35" s="758"/>
      <c r="S35" s="758"/>
      <c r="T35" s="758"/>
      <c r="U35" s="758"/>
      <c r="V35" s="758"/>
      <c r="W35" s="758"/>
      <c r="X35" s="758"/>
      <c r="Y35" s="758"/>
      <c r="Z35" s="758"/>
      <c r="AA35" s="758"/>
      <c r="AB35" s="758"/>
      <c r="AC35" s="758"/>
      <c r="AD35" s="758"/>
      <c r="AE35" s="208"/>
      <c r="AF35" s="758"/>
      <c r="AG35" s="758"/>
      <c r="AH35" s="758"/>
      <c r="AI35" s="758"/>
      <c r="AJ35" s="758"/>
      <c r="AK35" s="758"/>
      <c r="AL35" s="758"/>
      <c r="AM35" s="758"/>
      <c r="AN35" s="758"/>
      <c r="AO35" s="763"/>
    </row>
    <row r="36" spans="1:42" ht="15.75" customHeight="1">
      <c r="A36" s="208"/>
      <c r="B36" s="720"/>
      <c r="C36" s="758"/>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208"/>
      <c r="AF36" s="758"/>
      <c r="AG36" s="758"/>
      <c r="AH36" s="758"/>
      <c r="AI36" s="758"/>
      <c r="AJ36" s="758"/>
      <c r="AK36" s="758"/>
      <c r="AL36" s="758"/>
      <c r="AM36" s="758"/>
      <c r="AN36" s="758"/>
      <c r="AO36" s="763"/>
    </row>
    <row r="37" spans="1:42" ht="15.75" customHeight="1">
      <c r="A37" s="208"/>
      <c r="B37" s="720"/>
      <c r="C37" s="758"/>
      <c r="D37" s="758"/>
      <c r="E37" s="758"/>
      <c r="F37" s="758"/>
      <c r="G37" s="758"/>
      <c r="H37" s="758"/>
      <c r="I37" s="758"/>
      <c r="J37" s="758"/>
      <c r="K37" s="758"/>
      <c r="L37" s="758"/>
      <c r="M37" s="758"/>
      <c r="N37" s="758"/>
      <c r="O37" s="758"/>
      <c r="P37" s="758"/>
      <c r="Q37" s="758"/>
      <c r="R37" s="758"/>
      <c r="S37" s="758"/>
      <c r="T37" s="758"/>
      <c r="U37" s="758"/>
      <c r="V37" s="758"/>
      <c r="W37" s="758"/>
      <c r="X37" s="758"/>
      <c r="Y37" s="758"/>
      <c r="Z37" s="758"/>
      <c r="AA37" s="758"/>
      <c r="AB37" s="758"/>
      <c r="AC37" s="758"/>
      <c r="AD37" s="758"/>
      <c r="AE37" s="208"/>
      <c r="AF37" s="758"/>
      <c r="AG37" s="758"/>
      <c r="AH37" s="758"/>
      <c r="AI37" s="758"/>
      <c r="AJ37" s="758"/>
      <c r="AK37" s="758"/>
      <c r="AL37" s="758"/>
      <c r="AM37" s="758"/>
      <c r="AN37" s="758"/>
      <c r="AO37" s="763"/>
    </row>
    <row r="38" spans="1:42" ht="15.75" customHeight="1">
      <c r="A38" s="208"/>
      <c r="B38" s="720"/>
      <c r="C38" s="758"/>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208"/>
      <c r="AF38" s="758"/>
      <c r="AG38" s="758"/>
      <c r="AH38" s="758"/>
      <c r="AI38" s="758"/>
      <c r="AJ38" s="758"/>
      <c r="AK38" s="758"/>
      <c r="AL38" s="758"/>
      <c r="AM38" s="758"/>
      <c r="AN38" s="758"/>
      <c r="AO38" s="763"/>
    </row>
    <row r="39" spans="1:42" ht="15.75" customHeight="1">
      <c r="A39" s="208"/>
      <c r="B39" s="720"/>
      <c r="C39" s="758"/>
      <c r="D39" s="758"/>
      <c r="E39" s="758"/>
      <c r="F39" s="758"/>
      <c r="G39" s="758"/>
      <c r="H39" s="758"/>
      <c r="I39" s="758"/>
      <c r="J39" s="758"/>
      <c r="K39" s="758"/>
      <c r="L39" s="758"/>
      <c r="M39" s="758"/>
      <c r="N39" s="758"/>
      <c r="O39" s="758"/>
      <c r="P39" s="758"/>
      <c r="Q39" s="758"/>
      <c r="R39" s="758"/>
      <c r="S39" s="758"/>
      <c r="T39" s="758"/>
      <c r="U39" s="758"/>
      <c r="V39" s="758"/>
      <c r="W39" s="758"/>
      <c r="X39" s="758"/>
      <c r="Y39" s="758"/>
      <c r="Z39" s="758"/>
      <c r="AA39" s="758"/>
      <c r="AB39" s="758"/>
      <c r="AC39" s="758"/>
      <c r="AD39" s="758"/>
      <c r="AE39" s="208"/>
      <c r="AF39" s="758"/>
      <c r="AG39" s="758"/>
      <c r="AH39" s="758"/>
      <c r="AI39" s="758"/>
      <c r="AJ39" s="758"/>
      <c r="AK39" s="758"/>
      <c r="AL39" s="758"/>
      <c r="AM39" s="758"/>
      <c r="AN39" s="758"/>
      <c r="AO39" s="763"/>
    </row>
    <row r="40" spans="1:42" ht="15.75" customHeight="1">
      <c r="A40" s="208"/>
      <c r="B40" s="720"/>
      <c r="C40" s="758"/>
      <c r="D40" s="758"/>
      <c r="E40" s="758"/>
      <c r="F40" s="758"/>
      <c r="G40" s="758"/>
      <c r="H40" s="758"/>
      <c r="I40" s="758"/>
      <c r="J40" s="758"/>
      <c r="K40" s="758"/>
      <c r="L40" s="758"/>
      <c r="M40" s="758"/>
      <c r="N40" s="758"/>
      <c r="O40" s="758"/>
      <c r="P40" s="758"/>
      <c r="Q40" s="758"/>
      <c r="R40" s="758"/>
      <c r="S40" s="758"/>
      <c r="T40" s="758"/>
      <c r="U40" s="758"/>
      <c r="V40" s="758"/>
      <c r="W40" s="758"/>
      <c r="X40" s="758"/>
      <c r="Y40" s="758"/>
      <c r="Z40" s="758"/>
      <c r="AA40" s="758"/>
      <c r="AB40" s="758"/>
      <c r="AC40" s="758"/>
      <c r="AD40" s="758"/>
      <c r="AE40" s="208"/>
      <c r="AF40" s="758"/>
      <c r="AG40" s="758"/>
      <c r="AH40" s="758"/>
      <c r="AI40" s="758"/>
      <c r="AJ40" s="758"/>
      <c r="AK40" s="758"/>
      <c r="AL40" s="758"/>
      <c r="AM40" s="758"/>
      <c r="AN40" s="758"/>
      <c r="AO40" s="763"/>
    </row>
    <row r="41" spans="1:42" ht="15.75" customHeight="1">
      <c r="A41" s="208"/>
      <c r="B41" s="720"/>
      <c r="C41" s="758"/>
      <c r="D41" s="758"/>
      <c r="E41" s="758"/>
      <c r="F41" s="758"/>
      <c r="G41" s="758"/>
      <c r="H41" s="758"/>
      <c r="I41" s="758"/>
      <c r="J41" s="758"/>
      <c r="K41" s="758"/>
      <c r="L41" s="758"/>
      <c r="M41" s="758"/>
      <c r="N41" s="758"/>
      <c r="O41" s="758"/>
      <c r="P41" s="758"/>
      <c r="Q41" s="758"/>
      <c r="R41" s="758"/>
      <c r="S41" s="758"/>
      <c r="T41" s="758"/>
      <c r="U41" s="758"/>
      <c r="V41" s="758"/>
      <c r="W41" s="758"/>
      <c r="X41" s="758"/>
      <c r="Y41" s="758"/>
      <c r="Z41" s="758"/>
      <c r="AA41" s="758"/>
      <c r="AB41" s="758"/>
      <c r="AC41" s="758"/>
      <c r="AD41" s="758"/>
      <c r="AE41" s="208"/>
      <c r="AF41" s="758"/>
      <c r="AG41" s="758"/>
      <c r="AH41" s="758"/>
      <c r="AI41" s="758"/>
      <c r="AJ41" s="758"/>
      <c r="AK41" s="758"/>
      <c r="AL41" s="758"/>
      <c r="AM41" s="758"/>
      <c r="AN41" s="758"/>
      <c r="AO41" s="763"/>
    </row>
    <row r="42" spans="1:42" ht="15.75" customHeight="1">
      <c r="A42" s="208"/>
      <c r="B42" s="758"/>
      <c r="C42" s="758"/>
      <c r="D42" s="758"/>
      <c r="E42" s="758"/>
      <c r="F42" s="758"/>
      <c r="G42" s="758"/>
      <c r="H42" s="758"/>
      <c r="I42" s="758"/>
      <c r="J42" s="758"/>
      <c r="K42" s="758"/>
      <c r="L42" s="758"/>
      <c r="M42" s="758"/>
      <c r="N42" s="758"/>
      <c r="O42" s="758"/>
      <c r="P42" s="758"/>
      <c r="Q42" s="758"/>
      <c r="R42" s="758"/>
      <c r="S42" s="758"/>
      <c r="T42" s="758"/>
      <c r="U42" s="758"/>
      <c r="V42" s="758"/>
      <c r="W42" s="758"/>
      <c r="X42" s="758"/>
      <c r="Y42" s="758"/>
      <c r="Z42" s="758"/>
      <c r="AA42" s="758"/>
      <c r="AB42" s="758"/>
      <c r="AC42" s="758"/>
      <c r="AD42" s="758"/>
      <c r="AE42" s="208"/>
      <c r="AF42" s="758"/>
      <c r="AG42" s="758"/>
      <c r="AH42" s="758"/>
      <c r="AI42" s="758"/>
      <c r="AJ42" s="758"/>
      <c r="AK42" s="758"/>
      <c r="AL42" s="758"/>
      <c r="AM42" s="758"/>
      <c r="AN42" s="758"/>
      <c r="AO42" s="763"/>
      <c r="AP42" s="764"/>
    </row>
    <row r="43" spans="1:42" ht="15.75" customHeight="1">
      <c r="A43" s="208"/>
      <c r="B43" s="720"/>
      <c r="C43" s="758"/>
      <c r="D43" s="758"/>
      <c r="E43" s="758"/>
      <c r="F43" s="758"/>
      <c r="G43" s="758"/>
      <c r="H43" s="758"/>
      <c r="I43" s="758"/>
      <c r="J43" s="758"/>
      <c r="K43" s="758"/>
      <c r="L43" s="758"/>
      <c r="M43" s="758"/>
      <c r="N43" s="758"/>
      <c r="O43" s="758"/>
      <c r="P43" s="758"/>
      <c r="Q43" s="758"/>
      <c r="R43" s="758"/>
      <c r="S43" s="758"/>
      <c r="T43" s="758"/>
      <c r="U43" s="758"/>
      <c r="V43" s="758"/>
      <c r="W43" s="758"/>
      <c r="X43" s="758"/>
      <c r="Y43" s="758"/>
      <c r="Z43" s="758"/>
      <c r="AA43" s="758"/>
      <c r="AB43" s="758"/>
      <c r="AC43" s="758"/>
      <c r="AD43" s="758"/>
      <c r="AE43" s="208"/>
      <c r="AF43" s="758"/>
      <c r="AG43" s="758"/>
      <c r="AH43" s="758"/>
      <c r="AI43" s="758"/>
      <c r="AJ43" s="758"/>
      <c r="AK43" s="758"/>
      <c r="AL43" s="758"/>
      <c r="AM43" s="758"/>
      <c r="AN43" s="758"/>
      <c r="AO43" s="763"/>
    </row>
    <row r="44" spans="1:42" ht="15.75" customHeight="1">
      <c r="A44" s="208"/>
      <c r="B44" s="720"/>
      <c r="C44" s="758"/>
      <c r="D44" s="758"/>
      <c r="E44" s="758"/>
      <c r="F44" s="758"/>
      <c r="G44" s="758"/>
      <c r="H44" s="758"/>
      <c r="I44" s="758"/>
      <c r="J44" s="758"/>
      <c r="K44" s="758"/>
      <c r="L44" s="758"/>
      <c r="M44" s="758"/>
      <c r="N44" s="758"/>
      <c r="O44" s="758"/>
      <c r="P44" s="758"/>
      <c r="Q44" s="758"/>
      <c r="R44" s="758"/>
      <c r="S44" s="758"/>
      <c r="T44" s="758"/>
      <c r="U44" s="758"/>
      <c r="V44" s="758"/>
      <c r="W44" s="758"/>
      <c r="X44" s="758"/>
      <c r="Y44" s="758"/>
      <c r="Z44" s="758"/>
      <c r="AA44" s="758"/>
      <c r="AB44" s="758"/>
      <c r="AC44" s="758"/>
      <c r="AD44" s="758"/>
      <c r="AE44" s="208"/>
      <c r="AF44" s="758"/>
      <c r="AG44" s="758"/>
      <c r="AH44" s="758"/>
      <c r="AI44" s="758"/>
      <c r="AJ44" s="758"/>
      <c r="AK44" s="758"/>
      <c r="AL44" s="758"/>
      <c r="AM44" s="758"/>
      <c r="AN44" s="758"/>
      <c r="AO44" s="763"/>
    </row>
    <row r="45" spans="1:42" ht="15.75" customHeight="1">
      <c r="A45" s="208"/>
      <c r="B45" s="720"/>
      <c r="C45" s="758"/>
      <c r="D45" s="758"/>
      <c r="E45" s="758"/>
      <c r="F45" s="758"/>
      <c r="G45" s="758"/>
      <c r="H45" s="758"/>
      <c r="I45" s="758"/>
      <c r="J45" s="758"/>
      <c r="K45" s="758"/>
      <c r="L45" s="758"/>
      <c r="M45" s="758"/>
      <c r="N45" s="758"/>
      <c r="O45" s="758"/>
      <c r="P45" s="758"/>
      <c r="Q45" s="758"/>
      <c r="R45" s="758"/>
      <c r="S45" s="758"/>
      <c r="T45" s="758"/>
      <c r="U45" s="758"/>
      <c r="V45" s="758"/>
      <c r="W45" s="758"/>
      <c r="X45" s="758"/>
      <c r="Y45" s="758"/>
      <c r="Z45" s="758"/>
      <c r="AA45" s="758"/>
      <c r="AB45" s="758"/>
      <c r="AC45" s="758"/>
      <c r="AD45" s="758"/>
      <c r="AE45" s="208"/>
      <c r="AF45" s="758"/>
      <c r="AG45" s="758"/>
      <c r="AH45" s="758"/>
      <c r="AI45" s="758"/>
      <c r="AJ45" s="758"/>
      <c r="AK45" s="758"/>
      <c r="AL45" s="758"/>
      <c r="AM45" s="758"/>
      <c r="AN45" s="758"/>
      <c r="AO45" s="763"/>
    </row>
    <row r="46" spans="1:42" ht="15.75" customHeight="1">
      <c r="A46" s="208"/>
      <c r="B46" s="720"/>
      <c r="C46" s="758"/>
      <c r="D46" s="758"/>
      <c r="E46" s="758"/>
      <c r="F46" s="758"/>
      <c r="G46" s="758"/>
      <c r="H46" s="758"/>
      <c r="I46" s="758"/>
      <c r="J46" s="758"/>
      <c r="K46" s="758"/>
      <c r="L46" s="758"/>
      <c r="M46" s="758"/>
      <c r="N46" s="758"/>
      <c r="O46" s="758"/>
      <c r="P46" s="758"/>
      <c r="Q46" s="758"/>
      <c r="R46" s="758"/>
      <c r="S46" s="758"/>
      <c r="T46" s="758"/>
      <c r="U46" s="758"/>
      <c r="V46" s="758"/>
      <c r="W46" s="758"/>
      <c r="X46" s="758"/>
      <c r="Y46" s="758"/>
      <c r="Z46" s="758"/>
      <c r="AA46" s="758"/>
      <c r="AB46" s="758"/>
      <c r="AC46" s="758"/>
      <c r="AD46" s="758"/>
      <c r="AE46" s="208"/>
      <c r="AF46" s="758"/>
      <c r="AG46" s="758"/>
      <c r="AH46" s="758"/>
      <c r="AI46" s="758"/>
      <c r="AJ46" s="758"/>
      <c r="AK46" s="758"/>
      <c r="AL46" s="758"/>
      <c r="AM46" s="758"/>
      <c r="AN46" s="758"/>
      <c r="AO46" s="763"/>
    </row>
    <row r="47" spans="1:42" ht="15.75" customHeight="1">
      <c r="A47" s="208"/>
      <c r="B47" s="720"/>
      <c r="C47" s="758"/>
      <c r="D47" s="758"/>
      <c r="E47" s="758"/>
      <c r="F47" s="758"/>
      <c r="G47" s="758"/>
      <c r="H47" s="758"/>
      <c r="I47" s="758"/>
      <c r="J47" s="758"/>
      <c r="K47" s="758"/>
      <c r="L47" s="758"/>
      <c r="M47" s="758"/>
      <c r="N47" s="758"/>
      <c r="O47" s="758"/>
      <c r="P47" s="758"/>
      <c r="Q47" s="758"/>
      <c r="R47" s="758"/>
      <c r="S47" s="758"/>
      <c r="T47" s="758"/>
      <c r="U47" s="758"/>
      <c r="V47" s="758"/>
      <c r="W47" s="758"/>
      <c r="X47" s="758"/>
      <c r="Y47" s="758"/>
      <c r="Z47" s="758"/>
      <c r="AA47" s="758"/>
      <c r="AB47" s="758"/>
      <c r="AC47" s="758"/>
      <c r="AD47" s="758"/>
      <c r="AE47" s="208"/>
      <c r="AF47" s="758"/>
      <c r="AG47" s="758"/>
      <c r="AH47" s="758"/>
      <c r="AI47" s="758"/>
      <c r="AJ47" s="758"/>
      <c r="AK47" s="758"/>
      <c r="AL47" s="758"/>
      <c r="AM47" s="758"/>
      <c r="AN47" s="758"/>
      <c r="AO47" s="763"/>
    </row>
    <row r="48" spans="1:42" ht="15.75" customHeight="1">
      <c r="A48" s="208"/>
      <c r="B48" s="720"/>
      <c r="C48" s="758"/>
      <c r="D48" s="758"/>
      <c r="E48" s="758"/>
      <c r="F48" s="758"/>
      <c r="G48" s="758"/>
      <c r="H48" s="758"/>
      <c r="I48" s="758"/>
      <c r="J48" s="758"/>
      <c r="K48" s="758"/>
      <c r="L48" s="758"/>
      <c r="M48" s="758"/>
      <c r="N48" s="758"/>
      <c r="O48" s="758"/>
      <c r="P48" s="758"/>
      <c r="Q48" s="758"/>
      <c r="R48" s="758"/>
      <c r="S48" s="758"/>
      <c r="T48" s="758"/>
      <c r="U48" s="758"/>
      <c r="V48" s="758"/>
      <c r="W48" s="758"/>
      <c r="X48" s="758"/>
      <c r="Y48" s="758"/>
      <c r="Z48" s="758"/>
      <c r="AA48" s="758"/>
      <c r="AB48" s="758"/>
      <c r="AC48" s="758"/>
      <c r="AD48" s="758"/>
      <c r="AE48" s="208"/>
      <c r="AF48" s="758"/>
      <c r="AG48" s="758"/>
      <c r="AH48" s="758"/>
      <c r="AI48" s="758"/>
      <c r="AJ48" s="758"/>
      <c r="AK48" s="758"/>
      <c r="AL48" s="758"/>
      <c r="AM48" s="758"/>
      <c r="AN48" s="758"/>
      <c r="AO48" s="763"/>
    </row>
    <row r="49" spans="1:41" ht="15.75" customHeight="1">
      <c r="A49" s="208"/>
      <c r="B49" s="720"/>
      <c r="C49" s="758"/>
      <c r="D49" s="758"/>
      <c r="E49" s="758"/>
      <c r="F49" s="758"/>
      <c r="G49" s="758"/>
      <c r="H49" s="758"/>
      <c r="I49" s="758"/>
      <c r="J49" s="758"/>
      <c r="K49" s="758"/>
      <c r="L49" s="758"/>
      <c r="M49" s="758"/>
      <c r="N49" s="758"/>
      <c r="O49" s="758"/>
      <c r="P49" s="758"/>
      <c r="Q49" s="758"/>
      <c r="R49" s="758"/>
      <c r="S49" s="758"/>
      <c r="T49" s="758"/>
      <c r="U49" s="758"/>
      <c r="V49" s="758"/>
      <c r="W49" s="758"/>
      <c r="X49" s="758"/>
      <c r="Y49" s="758"/>
      <c r="Z49" s="758"/>
      <c r="AA49" s="758"/>
      <c r="AB49" s="758"/>
      <c r="AC49" s="758"/>
      <c r="AD49" s="758"/>
      <c r="AE49" s="208"/>
      <c r="AF49" s="758"/>
      <c r="AG49" s="758"/>
      <c r="AH49" s="758"/>
      <c r="AI49" s="758"/>
      <c r="AJ49" s="758"/>
      <c r="AK49" s="758"/>
      <c r="AL49" s="758"/>
      <c r="AM49" s="758"/>
      <c r="AN49" s="758"/>
      <c r="AO49" s="763"/>
    </row>
    <row r="50" spans="1:41" ht="15.75" customHeight="1">
      <c r="A50" s="208"/>
      <c r="B50" s="720"/>
      <c r="C50" s="758"/>
      <c r="D50" s="758"/>
      <c r="E50" s="758"/>
      <c r="F50" s="758"/>
      <c r="G50" s="758"/>
      <c r="H50" s="758"/>
      <c r="I50" s="758"/>
      <c r="J50" s="758"/>
      <c r="K50" s="758"/>
      <c r="L50" s="758"/>
      <c r="M50" s="758"/>
      <c r="N50" s="758"/>
      <c r="O50" s="758"/>
      <c r="P50" s="758"/>
      <c r="Q50" s="758"/>
      <c r="R50" s="758"/>
      <c r="S50" s="758"/>
      <c r="T50" s="758"/>
      <c r="U50" s="758"/>
      <c r="V50" s="758"/>
      <c r="W50" s="758"/>
      <c r="X50" s="758"/>
      <c r="Y50" s="758"/>
      <c r="Z50" s="758"/>
      <c r="AA50" s="758"/>
      <c r="AB50" s="758"/>
      <c r="AC50" s="758"/>
      <c r="AD50" s="758"/>
      <c r="AE50" s="208"/>
      <c r="AF50" s="758"/>
      <c r="AG50" s="758"/>
      <c r="AH50" s="758"/>
      <c r="AI50" s="758"/>
      <c r="AJ50" s="758"/>
      <c r="AK50" s="758"/>
      <c r="AL50" s="758"/>
      <c r="AM50" s="758"/>
      <c r="AN50" s="758"/>
      <c r="AO50" s="763"/>
    </row>
    <row r="51" spans="1:41" ht="15.75" customHeight="1">
      <c r="A51" s="220"/>
      <c r="B51" s="738"/>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0"/>
      <c r="AF51" s="221"/>
      <c r="AG51" s="221"/>
      <c r="AH51" s="221"/>
      <c r="AI51" s="221"/>
      <c r="AJ51" s="221"/>
      <c r="AK51" s="221"/>
      <c r="AL51" s="221"/>
      <c r="AM51" s="221"/>
      <c r="AN51" s="221"/>
      <c r="AO51" s="222"/>
    </row>
  </sheetData>
  <mergeCells count="77">
    <mergeCell ref="J13:J14"/>
    <mergeCell ref="L13:N13"/>
    <mergeCell ref="L14:N14"/>
    <mergeCell ref="J15:J16"/>
    <mergeCell ref="L15:N15"/>
    <mergeCell ref="L16:N16"/>
    <mergeCell ref="O8:R8"/>
    <mergeCell ref="S8:W8"/>
    <mergeCell ref="AH9:AH12"/>
    <mergeCell ref="G9:I12"/>
    <mergeCell ref="C5:AD6"/>
    <mergeCell ref="F9:F12"/>
    <mergeCell ref="AF9:AG12"/>
    <mergeCell ref="Y9:Y12"/>
    <mergeCell ref="J8:N8"/>
    <mergeCell ref="J9:J12"/>
    <mergeCell ref="K9:K12"/>
    <mergeCell ref="L9:N12"/>
    <mergeCell ref="O9:O12"/>
    <mergeCell ref="P9:R12"/>
    <mergeCell ref="S9:S12"/>
    <mergeCell ref="AE9:AE12"/>
    <mergeCell ref="A1:AD1"/>
    <mergeCell ref="AE1:AO1"/>
    <mergeCell ref="AI9:AM12"/>
    <mergeCell ref="X8:AB8"/>
    <mergeCell ref="AC8:AG8"/>
    <mergeCell ref="AH8:AM8"/>
    <mergeCell ref="AI7:AJ7"/>
    <mergeCell ref="AC7:AD7"/>
    <mergeCell ref="AF7:AG7"/>
    <mergeCell ref="B3:G3"/>
    <mergeCell ref="T9:T12"/>
    <mergeCell ref="U9:W12"/>
    <mergeCell ref="X9:X12"/>
    <mergeCell ref="Z9:AB12"/>
    <mergeCell ref="AC9:AD12"/>
    <mergeCell ref="F8:I8"/>
    <mergeCell ref="AI13:AK13"/>
    <mergeCell ref="AL13:AM13"/>
    <mergeCell ref="AI14:AK14"/>
    <mergeCell ref="C21:AD21"/>
    <mergeCell ref="AL14:AM14"/>
    <mergeCell ref="AH13:AH14"/>
    <mergeCell ref="X13:X14"/>
    <mergeCell ref="AF13:AG13"/>
    <mergeCell ref="P13:R14"/>
    <mergeCell ref="S13:S14"/>
    <mergeCell ref="U13:W13"/>
    <mergeCell ref="AC13:AD14"/>
    <mergeCell ref="Z14:AB14"/>
    <mergeCell ref="Z13:AB13"/>
    <mergeCell ref="O15:O16"/>
    <mergeCell ref="U14:W14"/>
    <mergeCell ref="D13:E14"/>
    <mergeCell ref="U15:W15"/>
    <mergeCell ref="AF14:AG14"/>
    <mergeCell ref="AC15:AD16"/>
    <mergeCell ref="F13:F14"/>
    <mergeCell ref="G13:I14"/>
    <mergeCell ref="O13:O14"/>
    <mergeCell ref="AF15:AG15"/>
    <mergeCell ref="U16:W16"/>
    <mergeCell ref="AF16:AG16"/>
    <mergeCell ref="F15:F16"/>
    <mergeCell ref="G15:I16"/>
    <mergeCell ref="X15:X16"/>
    <mergeCell ref="Z15:AB15"/>
    <mergeCell ref="Z16:AB16"/>
    <mergeCell ref="P15:R16"/>
    <mergeCell ref="AI15:AK15"/>
    <mergeCell ref="AL15:AM15"/>
    <mergeCell ref="AI16:AK16"/>
    <mergeCell ref="AL16:AM16"/>
    <mergeCell ref="D17:AO18"/>
    <mergeCell ref="AH15:AH16"/>
    <mergeCell ref="S15:S16"/>
  </mergeCells>
  <phoneticPr fontId="1"/>
  <dataValidations count="1">
    <dataValidation type="list" allowBlank="1" showInputMessage="1" showErrorMessage="1" sqref="G22 M22 S22">
      <formula1>"□,■"</formula1>
    </dataValidation>
  </dataValidations>
  <pageMargins left="0.70866141732283472" right="0.47244094488188981" top="0.55118110236220474" bottom="0.55118110236220474" header="0.31496062992125984" footer="0.31496062992125984"/>
  <pageSetup paperSize="9" scale="88" orientation="portrait" cellComments="asDisplayed"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BM60"/>
  <sheetViews>
    <sheetView view="pageBreakPreview" zoomScaleNormal="100" zoomScaleSheetLayoutView="100" workbookViewId="0">
      <selection sqref="A1:X1"/>
    </sheetView>
  </sheetViews>
  <sheetFormatPr defaultColWidth="2.5" defaultRowHeight="15.75" customHeight="1"/>
  <cols>
    <col min="1" max="1" width="2.5" style="121"/>
    <col min="2" max="2" width="3.125" style="320"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08"/>
      <c r="B2" s="1052"/>
      <c r="C2" s="1107"/>
      <c r="D2" s="1107"/>
      <c r="E2" s="1107"/>
      <c r="F2" s="1107"/>
      <c r="G2" s="1107"/>
      <c r="H2" s="1107"/>
      <c r="I2" s="1107"/>
      <c r="J2" s="1107"/>
      <c r="K2" s="1107"/>
      <c r="L2" s="1107"/>
      <c r="M2" s="1107"/>
      <c r="N2" s="1107"/>
      <c r="O2" s="1107"/>
      <c r="P2" s="1107"/>
      <c r="Q2" s="1107"/>
      <c r="R2" s="1107"/>
      <c r="S2" s="1107"/>
      <c r="T2" s="1107"/>
      <c r="U2" s="1107"/>
      <c r="V2" s="1107"/>
      <c r="W2" s="1107"/>
      <c r="X2" s="1107"/>
      <c r="Y2" s="1059"/>
      <c r="Z2" s="1056"/>
      <c r="AA2" s="1056"/>
      <c r="AB2" s="1056"/>
      <c r="AC2" s="1056"/>
      <c r="AD2" s="1056"/>
      <c r="AE2" s="1056"/>
      <c r="AF2" s="1056"/>
      <c r="AG2" s="1056"/>
      <c r="AH2" s="1056"/>
      <c r="AI2" s="1057"/>
    </row>
    <row r="3" spans="1:65" ht="15.75" customHeight="1">
      <c r="A3" s="208"/>
      <c r="B3" s="371" t="s">
        <v>1525</v>
      </c>
      <c r="C3" s="2012" t="s">
        <v>301</v>
      </c>
      <c r="D3" s="2012"/>
      <c r="E3" s="2012"/>
      <c r="F3" s="2012"/>
      <c r="G3" s="2012"/>
      <c r="H3" s="2012"/>
      <c r="I3" s="2012"/>
      <c r="J3" s="2012"/>
      <c r="K3" s="2012"/>
      <c r="L3" s="2012"/>
      <c r="M3" s="2012"/>
      <c r="N3" s="2012"/>
      <c r="O3" s="2012"/>
      <c r="P3" s="2012"/>
      <c r="Q3" s="2012"/>
      <c r="R3" s="2012"/>
      <c r="S3" s="2012"/>
      <c r="T3" s="2012"/>
      <c r="U3" s="2012"/>
      <c r="V3" s="2012"/>
      <c r="W3" s="2012"/>
      <c r="X3" s="2012"/>
      <c r="Y3" s="1553" t="s">
        <v>1075</v>
      </c>
      <c r="Z3" s="1554"/>
      <c r="AA3" s="1554"/>
      <c r="AB3" s="1554"/>
      <c r="AC3" s="1554"/>
      <c r="AD3" s="1554"/>
      <c r="AE3" s="1554"/>
      <c r="AF3" s="1554"/>
      <c r="AG3" s="1554"/>
      <c r="AH3" s="1554"/>
      <c r="AI3" s="1555"/>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5.75" customHeight="1">
      <c r="A4" s="208"/>
      <c r="B4" s="1107" t="s">
        <v>2350</v>
      </c>
      <c r="D4" s="211" t="s">
        <v>2280</v>
      </c>
      <c r="E4" s="211"/>
      <c r="F4" s="211"/>
      <c r="G4" s="211"/>
      <c r="H4" s="211"/>
      <c r="I4" s="211"/>
      <c r="J4" s="211"/>
      <c r="K4" s="211"/>
      <c r="L4" s="211"/>
      <c r="M4" s="211"/>
      <c r="N4" s="211"/>
      <c r="O4" s="211"/>
      <c r="P4" s="211"/>
      <c r="Q4" s="211"/>
      <c r="R4" s="211"/>
      <c r="S4" s="211"/>
      <c r="T4" s="211"/>
      <c r="U4" s="211"/>
      <c r="V4" s="211"/>
      <c r="W4" s="211"/>
      <c r="X4" s="280"/>
      <c r="Y4" s="1553"/>
      <c r="Z4" s="1554"/>
      <c r="AA4" s="1554"/>
      <c r="AB4" s="1554"/>
      <c r="AC4" s="1554"/>
      <c r="AD4" s="1554"/>
      <c r="AE4" s="1554"/>
      <c r="AF4" s="1554"/>
      <c r="AG4" s="1554"/>
      <c r="AH4" s="1554"/>
      <c r="AI4" s="1555"/>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1052"/>
      <c r="D5" s="211" t="s">
        <v>2281</v>
      </c>
      <c r="E5" s="211"/>
      <c r="F5" s="211"/>
      <c r="G5" s="211"/>
      <c r="H5" s="211"/>
      <c r="I5" s="211"/>
      <c r="J5" s="211"/>
      <c r="K5" s="211"/>
      <c r="L5" s="211"/>
      <c r="M5" s="211"/>
      <c r="N5" s="211"/>
      <c r="O5" s="211"/>
      <c r="P5" s="1131" t="s">
        <v>134</v>
      </c>
      <c r="Q5" s="1107" t="s">
        <v>8</v>
      </c>
      <c r="R5" s="1107"/>
      <c r="S5" s="1107"/>
      <c r="T5" s="1131" t="s">
        <v>134</v>
      </c>
      <c r="U5" s="1107" t="s">
        <v>9</v>
      </c>
      <c r="V5" s="1107"/>
      <c r="W5" s="211"/>
      <c r="X5" s="280"/>
      <c r="Y5" s="1553"/>
      <c r="Z5" s="1554"/>
      <c r="AA5" s="1554"/>
      <c r="AB5" s="1554"/>
      <c r="AC5" s="1554"/>
      <c r="AD5" s="1554"/>
      <c r="AE5" s="1554"/>
      <c r="AF5" s="1554"/>
      <c r="AG5" s="1554"/>
      <c r="AH5" s="1554"/>
      <c r="AI5" s="1555"/>
      <c r="AJ5" s="123"/>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15.75" customHeight="1">
      <c r="A6" s="208"/>
      <c r="B6" s="1052"/>
      <c r="C6" s="1107"/>
      <c r="D6" s="1107"/>
      <c r="E6" s="1107"/>
      <c r="F6" s="1107"/>
      <c r="G6" s="1107"/>
      <c r="H6" s="1107"/>
      <c r="I6" s="1107"/>
      <c r="J6" s="1107"/>
      <c r="K6" s="1107"/>
      <c r="L6" s="1107"/>
      <c r="M6" s="1107"/>
      <c r="N6" s="1107"/>
      <c r="O6" s="1107"/>
      <c r="W6" s="1107"/>
      <c r="X6" s="1107"/>
      <c r="Y6" s="208"/>
      <c r="Z6" s="1107"/>
      <c r="AA6" s="1107"/>
      <c r="AB6" s="1107"/>
      <c r="AC6" s="1107"/>
      <c r="AD6" s="1107"/>
      <c r="AE6" s="1107"/>
      <c r="AF6" s="1107"/>
      <c r="AG6" s="1107"/>
      <c r="AH6" s="1107"/>
      <c r="AI6" s="1117"/>
      <c r="AK6" s="1491"/>
      <c r="AL6" s="1491"/>
      <c r="AM6" s="1491"/>
      <c r="AN6" s="1491"/>
      <c r="AO6" s="1491"/>
      <c r="AP6" s="1491"/>
      <c r="AQ6" s="1491"/>
      <c r="AR6" s="1491"/>
      <c r="AS6" s="1491"/>
      <c r="AT6" s="1491"/>
      <c r="AU6" s="1491"/>
      <c r="AV6" s="1491"/>
      <c r="AW6" s="1491"/>
      <c r="AX6" s="1491"/>
      <c r="AY6" s="1491"/>
      <c r="AZ6" s="1491"/>
      <c r="BA6" s="1491"/>
      <c r="BB6" s="1491"/>
      <c r="BC6" s="1491"/>
      <c r="BD6" s="1491"/>
      <c r="BE6" s="1491"/>
      <c r="BF6" s="1491"/>
      <c r="BG6" s="1491"/>
      <c r="BH6" s="1491"/>
      <c r="BI6" s="1491"/>
      <c r="BJ6" s="1491"/>
      <c r="BK6" s="1491"/>
      <c r="BL6" s="1491"/>
      <c r="BM6" s="1491"/>
    </row>
    <row r="7" spans="1:65" ht="15.75" customHeight="1">
      <c r="A7" s="208"/>
      <c r="B7" s="1107" t="s">
        <v>2228</v>
      </c>
      <c r="D7" s="211" t="s">
        <v>2578</v>
      </c>
      <c r="E7" s="1070"/>
      <c r="F7" s="1070"/>
      <c r="G7" s="1070"/>
      <c r="H7" s="1070"/>
      <c r="I7" s="1070"/>
      <c r="J7" s="1070"/>
      <c r="K7" s="1070"/>
      <c r="L7" s="1070"/>
      <c r="M7" s="1070"/>
      <c r="N7" s="1070"/>
      <c r="O7" s="1070"/>
      <c r="P7" s="1070"/>
      <c r="Q7" s="1070"/>
      <c r="R7" s="1070"/>
      <c r="S7" s="1070"/>
      <c r="T7" s="1070"/>
      <c r="U7" s="1070"/>
      <c r="V7" s="1070"/>
      <c r="W7" s="1070"/>
      <c r="X7" s="1078"/>
      <c r="Y7" s="1553" t="s">
        <v>2203</v>
      </c>
      <c r="Z7" s="1554"/>
      <c r="AA7" s="1554"/>
      <c r="AB7" s="1554"/>
      <c r="AC7" s="1554"/>
      <c r="AD7" s="1554"/>
      <c r="AE7" s="1554"/>
      <c r="AF7" s="1554"/>
      <c r="AG7" s="1554"/>
      <c r="AH7" s="1554"/>
      <c r="AI7" s="1555"/>
      <c r="AK7" s="1491"/>
      <c r="AL7" s="1491"/>
      <c r="AM7" s="1491"/>
      <c r="AN7" s="1491"/>
      <c r="AO7" s="1491"/>
      <c r="AP7" s="1491"/>
      <c r="AQ7" s="1491"/>
      <c r="AR7" s="1491"/>
      <c r="AS7" s="1491"/>
      <c r="AT7" s="1491"/>
      <c r="AU7" s="1491"/>
      <c r="AV7" s="1491"/>
      <c r="AW7" s="1491"/>
      <c r="AX7" s="1491"/>
      <c r="AY7" s="1491"/>
      <c r="AZ7" s="1491"/>
      <c r="BA7" s="1491"/>
      <c r="BB7" s="1491"/>
      <c r="BC7" s="1491"/>
      <c r="BD7" s="1491"/>
      <c r="BE7" s="1491"/>
      <c r="BF7" s="1491"/>
      <c r="BG7" s="1491"/>
      <c r="BH7" s="1491"/>
      <c r="BI7" s="1491"/>
      <c r="BJ7" s="1491"/>
      <c r="BK7" s="1491"/>
      <c r="BL7" s="1491"/>
      <c r="BM7" s="1491"/>
    </row>
    <row r="8" spans="1:65" ht="15.75" customHeight="1">
      <c r="A8" s="208"/>
      <c r="B8" s="1052"/>
      <c r="D8" s="211" t="s">
        <v>2579</v>
      </c>
      <c r="E8" s="1070"/>
      <c r="F8" s="1070"/>
      <c r="G8" s="1070"/>
      <c r="H8" s="1070"/>
      <c r="I8" s="1070"/>
      <c r="J8" s="1070"/>
      <c r="K8" s="1070"/>
      <c r="L8" s="1070"/>
      <c r="M8" s="1070"/>
      <c r="N8" s="1070"/>
      <c r="O8" s="1070"/>
      <c r="P8" s="1131" t="s">
        <v>134</v>
      </c>
      <c r="Q8" s="1107" t="s">
        <v>8</v>
      </c>
      <c r="R8" s="1107"/>
      <c r="S8" s="1107"/>
      <c r="T8" s="1131" t="s">
        <v>134</v>
      </c>
      <c r="U8" s="1107" t="s">
        <v>9</v>
      </c>
      <c r="V8" s="1107"/>
      <c r="W8" s="1070"/>
      <c r="X8" s="1078"/>
      <c r="Y8" s="1553"/>
      <c r="Z8" s="1554"/>
      <c r="AA8" s="1554"/>
      <c r="AB8" s="1554"/>
      <c r="AC8" s="1554"/>
      <c r="AD8" s="1554"/>
      <c r="AE8" s="1554"/>
      <c r="AF8" s="1554"/>
      <c r="AG8" s="1554"/>
      <c r="AH8" s="1554"/>
      <c r="AI8" s="1555"/>
      <c r="AK8" s="1491"/>
      <c r="AL8" s="1491"/>
      <c r="AM8" s="1491"/>
      <c r="AN8" s="1491"/>
      <c r="AO8" s="1491"/>
      <c r="AP8" s="1491"/>
      <c r="AQ8" s="1491"/>
      <c r="AR8" s="1491"/>
      <c r="AS8" s="1491"/>
      <c r="AT8" s="1491"/>
      <c r="AU8" s="1491"/>
      <c r="AV8" s="1491"/>
      <c r="AW8" s="1491"/>
      <c r="AX8" s="1491"/>
      <c r="AY8" s="1491"/>
      <c r="AZ8" s="1491"/>
      <c r="BA8" s="1491"/>
      <c r="BB8" s="1491"/>
      <c r="BC8" s="1491"/>
      <c r="BD8" s="1491"/>
      <c r="BE8" s="1491"/>
      <c r="BF8" s="1491"/>
      <c r="BG8" s="1491"/>
      <c r="BH8" s="1491"/>
      <c r="BI8" s="1491"/>
      <c r="BJ8" s="1491"/>
      <c r="BK8" s="1491"/>
      <c r="BL8" s="1491"/>
      <c r="BM8" s="1491"/>
    </row>
    <row r="9" spans="1:65" ht="8.25" customHeight="1">
      <c r="A9" s="208"/>
      <c r="B9" s="1052"/>
      <c r="C9" s="1107"/>
      <c r="D9" s="1107"/>
      <c r="E9" s="1107"/>
      <c r="F9" s="1107"/>
      <c r="G9" s="1107"/>
      <c r="H9" s="1107"/>
      <c r="I9" s="1107"/>
      <c r="J9" s="1107"/>
      <c r="K9" s="1107" t="s">
        <v>2153</v>
      </c>
      <c r="L9" s="1107"/>
      <c r="M9" s="1107"/>
      <c r="N9" s="1107"/>
      <c r="O9" s="1107"/>
      <c r="P9" s="1107"/>
      <c r="Q9" s="1107"/>
      <c r="R9" s="1107"/>
      <c r="S9" s="1107"/>
      <c r="T9" s="1107"/>
      <c r="U9" s="1107"/>
      <c r="V9" s="1107"/>
      <c r="W9" s="1107"/>
      <c r="X9" s="1107"/>
      <c r="Y9" s="1553"/>
      <c r="Z9" s="1554"/>
      <c r="AA9" s="1554"/>
      <c r="AB9" s="1554"/>
      <c r="AC9" s="1554"/>
      <c r="AD9" s="1554"/>
      <c r="AE9" s="1554"/>
      <c r="AF9" s="1554"/>
      <c r="AG9" s="1554"/>
      <c r="AH9" s="1554"/>
      <c r="AI9" s="1555"/>
      <c r="AK9" s="1491"/>
      <c r="AL9" s="1491"/>
      <c r="AM9" s="1491"/>
      <c r="AN9" s="1491"/>
      <c r="AO9" s="1491"/>
      <c r="AP9" s="1491"/>
      <c r="AQ9" s="1491"/>
      <c r="AR9" s="1491"/>
      <c r="AS9" s="1491"/>
      <c r="AT9" s="1491"/>
      <c r="AU9" s="1491"/>
      <c r="AV9" s="1491"/>
      <c r="AW9" s="1491"/>
      <c r="AX9" s="1491"/>
      <c r="AY9" s="1491"/>
      <c r="AZ9" s="1491"/>
      <c r="BA9" s="1491"/>
      <c r="BB9" s="1491"/>
      <c r="BC9" s="1491"/>
      <c r="BD9" s="1491"/>
      <c r="BE9" s="1491"/>
      <c r="BF9" s="1491"/>
      <c r="BG9" s="1491"/>
      <c r="BH9" s="1491"/>
      <c r="BI9" s="1491"/>
      <c r="BJ9" s="1491"/>
      <c r="BK9" s="1491"/>
      <c r="BL9" s="1491"/>
      <c r="BM9" s="1491"/>
    </row>
    <row r="10" spans="1:65" ht="15.75" customHeight="1">
      <c r="A10" s="208"/>
      <c r="B10" s="1052"/>
      <c r="C10" s="1107" t="s">
        <v>303</v>
      </c>
      <c r="D10" s="1499" t="s">
        <v>302</v>
      </c>
      <c r="E10" s="1499"/>
      <c r="F10" s="1499"/>
      <c r="G10" s="1499"/>
      <c r="H10" s="1499"/>
      <c r="I10" s="1499"/>
      <c r="J10" s="1499"/>
      <c r="K10" s="1499"/>
      <c r="L10" s="1499"/>
      <c r="M10" s="1499"/>
      <c r="N10" s="1499"/>
      <c r="O10" s="1499"/>
      <c r="P10" s="1499"/>
      <c r="Q10" s="1499"/>
      <c r="R10" s="1499"/>
      <c r="S10" s="1499"/>
      <c r="T10" s="1499"/>
      <c r="U10" s="1499"/>
      <c r="V10" s="1499"/>
      <c r="W10" s="1499"/>
      <c r="X10" s="1671"/>
      <c r="Y10" s="1553"/>
      <c r="Z10" s="1554"/>
      <c r="AA10" s="1554"/>
      <c r="AB10" s="1554"/>
      <c r="AC10" s="1554"/>
      <c r="AD10" s="1554"/>
      <c r="AE10" s="1554"/>
      <c r="AF10" s="1554"/>
      <c r="AG10" s="1554"/>
      <c r="AH10" s="1554"/>
      <c r="AI10" s="1555"/>
      <c r="AK10" s="1491"/>
      <c r="AL10" s="1491"/>
      <c r="AM10" s="1491"/>
      <c r="AN10" s="1491"/>
      <c r="AO10" s="1491"/>
      <c r="AP10" s="1491"/>
      <c r="AQ10" s="1491"/>
      <c r="AR10" s="1491"/>
      <c r="AS10" s="1491"/>
      <c r="AT10" s="1491"/>
      <c r="AU10" s="1491"/>
      <c r="AV10" s="1491"/>
      <c r="AW10" s="1491"/>
      <c r="AX10" s="1491"/>
      <c r="AY10" s="1491"/>
      <c r="AZ10" s="1491"/>
      <c r="BA10" s="1491"/>
      <c r="BB10" s="1491"/>
      <c r="BC10" s="1491"/>
      <c r="BD10" s="1491"/>
      <c r="BE10" s="1491"/>
      <c r="BF10" s="1491"/>
      <c r="BG10" s="1491"/>
      <c r="BH10" s="1491"/>
      <c r="BI10" s="1491"/>
      <c r="BJ10" s="1491"/>
      <c r="BK10" s="1491"/>
      <c r="BL10" s="1491"/>
      <c r="BM10" s="1491"/>
    </row>
    <row r="11" spans="1:65" ht="15.75" customHeight="1">
      <c r="A11" s="208"/>
      <c r="B11" s="1052"/>
      <c r="C11" s="1107"/>
      <c r="D11" s="1107"/>
      <c r="E11" s="1107"/>
      <c r="F11" s="1107"/>
      <c r="G11" s="1107"/>
      <c r="H11" s="1107"/>
      <c r="I11" s="1107"/>
      <c r="J11" s="1107"/>
      <c r="K11" s="1107"/>
      <c r="L11" s="1107"/>
      <c r="M11" s="1107"/>
      <c r="N11" s="1107"/>
      <c r="O11" s="1107"/>
      <c r="P11" s="1131" t="s">
        <v>134</v>
      </c>
      <c r="Q11" s="1107" t="s">
        <v>32</v>
      </c>
      <c r="R11" s="1107"/>
      <c r="S11" s="1107"/>
      <c r="T11" s="1131" t="s">
        <v>134</v>
      </c>
      <c r="U11" s="1107" t="s">
        <v>304</v>
      </c>
      <c r="V11" s="1107"/>
      <c r="W11" s="1107"/>
      <c r="X11" s="1107"/>
      <c r="Y11" s="1553"/>
      <c r="Z11" s="1554"/>
      <c r="AA11" s="1554"/>
      <c r="AB11" s="1554"/>
      <c r="AC11" s="1554"/>
      <c r="AD11" s="1554"/>
      <c r="AE11" s="1554"/>
      <c r="AF11" s="1554"/>
      <c r="AG11" s="1554"/>
      <c r="AH11" s="1554"/>
      <c r="AI11" s="1555"/>
      <c r="AJ11" s="1120"/>
      <c r="AK11" s="1491"/>
      <c r="AL11" s="1491"/>
      <c r="AM11" s="1491"/>
      <c r="AN11" s="1491"/>
      <c r="AO11" s="1491"/>
      <c r="AP11" s="1491"/>
      <c r="AQ11" s="1491"/>
      <c r="AR11" s="1491"/>
      <c r="AS11" s="1491"/>
      <c r="AT11" s="1491"/>
      <c r="AU11" s="1491"/>
      <c r="AV11" s="1491"/>
      <c r="AW11" s="1491"/>
      <c r="AX11" s="1491"/>
      <c r="AY11" s="1491"/>
      <c r="AZ11" s="1491"/>
      <c r="BA11" s="1491"/>
      <c r="BB11" s="1491"/>
      <c r="BC11" s="1491"/>
      <c r="BD11" s="1491"/>
      <c r="BE11" s="1491"/>
      <c r="BF11" s="1491"/>
      <c r="BG11" s="1491"/>
      <c r="BH11" s="1491"/>
      <c r="BI11" s="1491"/>
      <c r="BJ11" s="1491"/>
      <c r="BK11" s="1491"/>
      <c r="BL11" s="1491"/>
      <c r="BM11" s="1491"/>
    </row>
    <row r="12" spans="1:65" ht="15.75" customHeight="1">
      <c r="A12" s="208"/>
      <c r="B12" s="1052"/>
      <c r="C12" s="1107"/>
      <c r="D12" s="1107"/>
      <c r="E12" s="1107"/>
      <c r="F12" s="1107"/>
      <c r="G12" s="1107"/>
      <c r="H12" s="1107"/>
      <c r="I12" s="1107"/>
      <c r="J12" s="1107"/>
      <c r="K12" s="1107"/>
      <c r="L12" s="1107"/>
      <c r="M12" s="1107"/>
      <c r="N12" s="1107"/>
      <c r="O12" s="1107"/>
      <c r="P12" s="1107"/>
      <c r="Q12" s="1107"/>
      <c r="R12" s="1107"/>
      <c r="S12" s="1107"/>
      <c r="T12" s="1107"/>
      <c r="U12" s="1107"/>
      <c r="V12" s="1107"/>
      <c r="W12" s="1107"/>
      <c r="X12" s="1107"/>
      <c r="Y12" s="208"/>
      <c r="Z12" s="1107"/>
      <c r="AA12" s="1107"/>
      <c r="AB12" s="1107"/>
      <c r="AC12" s="1107"/>
      <c r="AD12" s="1107"/>
      <c r="AE12" s="1107"/>
      <c r="AF12" s="1107"/>
      <c r="AG12" s="1107"/>
      <c r="AH12" s="1107"/>
      <c r="AI12" s="1117"/>
      <c r="AJ12" s="1120"/>
    </row>
    <row r="13" spans="1:65" ht="15.75" customHeight="1">
      <c r="A13" s="208"/>
      <c r="B13" s="1107" t="s">
        <v>2228</v>
      </c>
      <c r="D13" s="1107" t="s">
        <v>305</v>
      </c>
      <c r="E13" s="1107"/>
      <c r="F13" s="1107"/>
      <c r="G13" s="1107"/>
      <c r="H13" s="1107"/>
      <c r="I13" s="1107"/>
      <c r="J13" s="1107"/>
      <c r="K13" s="1107"/>
      <c r="L13" s="1107"/>
      <c r="M13" s="1107"/>
      <c r="N13" s="1107"/>
      <c r="O13" s="1107"/>
      <c r="P13" s="1107"/>
      <c r="Q13" s="1107"/>
      <c r="R13" s="1107"/>
      <c r="S13" s="1107"/>
      <c r="T13" s="1107"/>
      <c r="U13" s="1107"/>
      <c r="V13" s="1107"/>
      <c r="W13" s="1107"/>
      <c r="X13" s="1117"/>
      <c r="Y13" s="1553" t="s">
        <v>1526</v>
      </c>
      <c r="Z13" s="1554"/>
      <c r="AA13" s="1554"/>
      <c r="AB13" s="1554"/>
      <c r="AC13" s="1554"/>
      <c r="AD13" s="1554"/>
      <c r="AE13" s="1554"/>
      <c r="AF13" s="1554"/>
      <c r="AG13" s="1554"/>
      <c r="AH13" s="1554"/>
      <c r="AI13" s="1555"/>
      <c r="AJ13" s="1120"/>
    </row>
    <row r="14" spans="1:65" ht="15.75" customHeight="1">
      <c r="A14" s="208"/>
      <c r="B14" s="1052"/>
      <c r="C14" s="1107"/>
      <c r="D14" s="1107"/>
      <c r="E14" s="1107"/>
      <c r="F14" s="1107"/>
      <c r="G14" s="1107"/>
      <c r="H14" s="1107"/>
      <c r="I14" s="1107"/>
      <c r="J14" s="1107"/>
      <c r="K14" s="1107"/>
      <c r="L14" s="1107"/>
      <c r="M14" s="1107"/>
      <c r="N14" s="1107"/>
      <c r="O14" s="1107"/>
      <c r="P14" s="1131" t="s">
        <v>134</v>
      </c>
      <c r="Q14" s="1107" t="s">
        <v>8</v>
      </c>
      <c r="R14" s="1107"/>
      <c r="S14" s="1107"/>
      <c r="T14" s="1131" t="s">
        <v>134</v>
      </c>
      <c r="U14" s="1107" t="s">
        <v>9</v>
      </c>
      <c r="V14" s="1107"/>
      <c r="W14" s="1107"/>
      <c r="X14" s="1107"/>
      <c r="Y14" s="1553"/>
      <c r="Z14" s="1554"/>
      <c r="AA14" s="1554"/>
      <c r="AB14" s="1554"/>
      <c r="AC14" s="1554"/>
      <c r="AD14" s="1554"/>
      <c r="AE14" s="1554"/>
      <c r="AF14" s="1554"/>
      <c r="AG14" s="1554"/>
      <c r="AH14" s="1554"/>
      <c r="AI14" s="1555"/>
    </row>
    <row r="15" spans="1:65" ht="15.75" customHeight="1">
      <c r="A15" s="208"/>
      <c r="B15" s="1052"/>
      <c r="C15" s="1107" t="s">
        <v>306</v>
      </c>
      <c r="D15" s="1107"/>
      <c r="E15" s="1107"/>
      <c r="F15" s="1107"/>
      <c r="G15" s="1107"/>
      <c r="H15" s="1107"/>
      <c r="I15" s="1107"/>
      <c r="J15" s="1107" t="s">
        <v>2100</v>
      </c>
      <c r="K15" s="1107"/>
      <c r="L15" s="1217"/>
      <c r="M15" s="1217"/>
      <c r="N15" s="1217"/>
      <c r="O15" s="1217"/>
      <c r="P15" s="1527" t="s">
        <v>308</v>
      </c>
      <c r="Q15" s="1527"/>
      <c r="R15" s="1633"/>
      <c r="S15" s="1633"/>
      <c r="T15" s="1633"/>
      <c r="U15" s="1633"/>
      <c r="V15" s="1633"/>
      <c r="W15" s="1633"/>
      <c r="X15" s="1107"/>
      <c r="Y15" s="1066"/>
      <c r="Z15" s="1067"/>
      <c r="AA15" s="1067"/>
      <c r="AB15" s="1067"/>
      <c r="AC15" s="1067"/>
      <c r="AD15" s="1067"/>
      <c r="AE15" s="1067"/>
      <c r="AF15" s="1067"/>
      <c r="AG15" s="1067"/>
      <c r="AH15" s="1067"/>
      <c r="AI15" s="1068"/>
    </row>
    <row r="16" spans="1:65" ht="15.75" customHeight="1">
      <c r="A16" s="208"/>
      <c r="B16" s="1052"/>
      <c r="C16" s="1107" t="s">
        <v>307</v>
      </c>
      <c r="D16" s="1107"/>
      <c r="E16" s="1107"/>
      <c r="F16" s="1107"/>
      <c r="G16" s="1107"/>
      <c r="H16" s="1107"/>
      <c r="I16" s="1107"/>
      <c r="J16" s="1107" t="s">
        <v>2100</v>
      </c>
      <c r="K16" s="1107"/>
      <c r="L16" s="1217"/>
      <c r="M16" s="1217"/>
      <c r="N16" s="1217"/>
      <c r="O16" s="1217"/>
      <c r="P16" s="1527" t="s">
        <v>308</v>
      </c>
      <c r="Q16" s="1527"/>
      <c r="R16" s="1633"/>
      <c r="S16" s="1633"/>
      <c r="T16" s="1633"/>
      <c r="U16" s="1633"/>
      <c r="V16" s="1633"/>
      <c r="W16" s="1633"/>
      <c r="X16" s="1107"/>
      <c r="Y16" s="212"/>
      <c r="Z16" s="281"/>
      <c r="AA16" s="1107"/>
      <c r="AB16" s="1107"/>
      <c r="AC16" s="1107"/>
      <c r="AD16" s="1107"/>
      <c r="AE16" s="1107"/>
      <c r="AF16" s="1107"/>
      <c r="AG16" s="1107"/>
      <c r="AH16" s="1107"/>
      <c r="AI16" s="1117"/>
    </row>
    <row r="17" spans="1:35" ht="15.75" customHeight="1">
      <c r="A17" s="208"/>
      <c r="B17" s="1052"/>
      <c r="C17" s="1107"/>
      <c r="D17" s="1107"/>
      <c r="E17" s="1107"/>
      <c r="F17" s="1107"/>
      <c r="G17" s="1107"/>
      <c r="H17" s="1107"/>
      <c r="I17" s="1107"/>
      <c r="J17" s="1107"/>
      <c r="K17" s="1107"/>
      <c r="L17" s="1107"/>
      <c r="M17" s="1107"/>
      <c r="N17" s="1107"/>
      <c r="O17" s="1107"/>
      <c r="P17" s="1107"/>
      <c r="Q17" s="1107"/>
      <c r="R17" s="1107"/>
      <c r="S17" s="1107"/>
      <c r="T17" s="1107"/>
      <c r="U17" s="1107"/>
      <c r="V17" s="1107"/>
      <c r="W17" s="1107"/>
      <c r="X17" s="1107"/>
      <c r="Y17" s="208"/>
      <c r="Z17" s="1107"/>
      <c r="AA17" s="1107"/>
      <c r="AB17" s="1107"/>
      <c r="AC17" s="1107"/>
      <c r="AD17" s="1107"/>
      <c r="AE17" s="1107"/>
      <c r="AF17" s="1107"/>
      <c r="AG17" s="1107"/>
      <c r="AH17" s="1107"/>
      <c r="AI17" s="1117"/>
    </row>
    <row r="18" spans="1:35" ht="15.75" customHeight="1">
      <c r="A18" s="208"/>
      <c r="B18" s="1052" t="s">
        <v>293</v>
      </c>
      <c r="C18" s="1497" t="s">
        <v>1252</v>
      </c>
      <c r="D18" s="1497"/>
      <c r="E18" s="1497"/>
      <c r="F18" s="1497"/>
      <c r="G18" s="1497"/>
      <c r="H18" s="1497"/>
      <c r="I18" s="1497"/>
      <c r="J18" s="1497"/>
      <c r="K18" s="1497"/>
      <c r="L18" s="1497"/>
      <c r="M18" s="1497"/>
      <c r="N18" s="1497"/>
      <c r="O18" s="1497"/>
      <c r="P18" s="1497"/>
      <c r="Q18" s="1497"/>
      <c r="R18" s="1497"/>
      <c r="S18" s="1497"/>
      <c r="T18" s="1497"/>
      <c r="U18" s="1497"/>
      <c r="V18" s="1497"/>
      <c r="W18" s="1497"/>
      <c r="X18" s="1552"/>
      <c r="Y18" s="1553" t="s">
        <v>2101</v>
      </c>
      <c r="Z18" s="1554"/>
      <c r="AA18" s="1554"/>
      <c r="AB18" s="1554"/>
      <c r="AC18" s="1554"/>
      <c r="AD18" s="1554"/>
      <c r="AE18" s="1554"/>
      <c r="AF18" s="1554"/>
      <c r="AG18" s="1554"/>
      <c r="AH18" s="1554"/>
      <c r="AI18" s="1555"/>
    </row>
    <row r="19" spans="1:35" ht="15.75" customHeight="1">
      <c r="A19" s="208"/>
      <c r="B19" s="1052"/>
      <c r="C19" s="1497"/>
      <c r="D19" s="1497"/>
      <c r="E19" s="1497"/>
      <c r="F19" s="1497"/>
      <c r="G19" s="1497"/>
      <c r="H19" s="1497"/>
      <c r="I19" s="1497"/>
      <c r="J19" s="1497"/>
      <c r="K19" s="1497"/>
      <c r="L19" s="1497"/>
      <c r="M19" s="1497"/>
      <c r="N19" s="1497"/>
      <c r="O19" s="1497"/>
      <c r="P19" s="1497"/>
      <c r="Q19" s="1497"/>
      <c r="R19" s="1497"/>
      <c r="S19" s="1497"/>
      <c r="T19" s="1497"/>
      <c r="U19" s="1497"/>
      <c r="V19" s="1497"/>
      <c r="W19" s="1497"/>
      <c r="X19" s="1552"/>
      <c r="Y19" s="1553"/>
      <c r="Z19" s="1554"/>
      <c r="AA19" s="1554"/>
      <c r="AB19" s="1554"/>
      <c r="AC19" s="1554"/>
      <c r="AD19" s="1554"/>
      <c r="AE19" s="1554"/>
      <c r="AF19" s="1554"/>
      <c r="AG19" s="1554"/>
      <c r="AH19" s="1554"/>
      <c r="AI19" s="1555"/>
    </row>
    <row r="20" spans="1:35" ht="15.75" customHeight="1">
      <c r="A20" s="208"/>
      <c r="B20" s="1052"/>
      <c r="C20" s="1131" t="s">
        <v>134</v>
      </c>
      <c r="D20" s="1107" t="s">
        <v>309</v>
      </c>
      <c r="E20" s="1107"/>
      <c r="F20" s="1107"/>
      <c r="G20" s="1107"/>
      <c r="H20" s="1107"/>
      <c r="I20" s="1107"/>
      <c r="J20" s="1107"/>
      <c r="K20" s="1131" t="s">
        <v>134</v>
      </c>
      <c r="L20" s="1107" t="s">
        <v>310</v>
      </c>
      <c r="M20" s="1107"/>
      <c r="N20" s="1107"/>
      <c r="O20" s="1107"/>
      <c r="P20" s="1107"/>
      <c r="Q20" s="1107"/>
      <c r="R20" s="1107"/>
      <c r="S20" s="1131" t="s">
        <v>134</v>
      </c>
      <c r="T20" s="1107" t="s">
        <v>311</v>
      </c>
      <c r="U20" s="1107"/>
      <c r="V20" s="1107"/>
      <c r="W20" s="1107"/>
      <c r="X20" s="1107"/>
      <c r="Y20" s="1553"/>
      <c r="Z20" s="1554"/>
      <c r="AA20" s="1554"/>
      <c r="AB20" s="1554"/>
      <c r="AC20" s="1554"/>
      <c r="AD20" s="1554"/>
      <c r="AE20" s="1554"/>
      <c r="AF20" s="1554"/>
      <c r="AG20" s="1554"/>
      <c r="AH20" s="1554"/>
      <c r="AI20" s="1555"/>
    </row>
    <row r="21" spans="1:35" ht="15.75" customHeight="1">
      <c r="A21" s="208"/>
      <c r="B21" s="1052"/>
      <c r="C21" s="1131" t="s">
        <v>134</v>
      </c>
      <c r="D21" s="1107" t="s">
        <v>312</v>
      </c>
      <c r="E21" s="1107"/>
      <c r="F21" s="1107"/>
      <c r="G21" s="1107"/>
      <c r="H21" s="1107"/>
      <c r="I21" s="1107"/>
      <c r="J21" s="1107"/>
      <c r="K21" s="1131" t="s">
        <v>134</v>
      </c>
      <c r="L21" s="1107" t="s">
        <v>313</v>
      </c>
      <c r="M21" s="1107"/>
      <c r="N21" s="1107"/>
      <c r="O21" s="1107"/>
      <c r="P21" s="1107"/>
      <c r="Q21" s="1107"/>
      <c r="R21" s="1107"/>
      <c r="U21" s="1107"/>
      <c r="V21" s="1107"/>
      <c r="W21" s="1107"/>
      <c r="X21" s="1107"/>
      <c r="Y21" s="1553"/>
      <c r="Z21" s="1554"/>
      <c r="AA21" s="1554"/>
      <c r="AB21" s="1554"/>
      <c r="AC21" s="1554"/>
      <c r="AD21" s="1554"/>
      <c r="AE21" s="1554"/>
      <c r="AF21" s="1554"/>
      <c r="AG21" s="1554"/>
      <c r="AH21" s="1554"/>
      <c r="AI21" s="1555"/>
    </row>
    <row r="22" spans="1:35" ht="15.75" customHeight="1">
      <c r="A22" s="208"/>
      <c r="B22" s="1052"/>
      <c r="C22" s="1131" t="s">
        <v>134</v>
      </c>
      <c r="D22" s="1107" t="s">
        <v>314</v>
      </c>
      <c r="E22" s="1107"/>
      <c r="F22" s="1107"/>
      <c r="G22" s="1107"/>
      <c r="H22" s="1107"/>
      <c r="I22" s="1107"/>
      <c r="J22" s="1107"/>
      <c r="K22" s="1131" t="s">
        <v>134</v>
      </c>
      <c r="L22" s="1107" t="s">
        <v>315</v>
      </c>
      <c r="M22" s="1107"/>
      <c r="N22" s="1107"/>
      <c r="O22" s="1107" t="s">
        <v>316</v>
      </c>
      <c r="P22" s="1516"/>
      <c r="Q22" s="1516"/>
      <c r="R22" s="1516"/>
      <c r="S22" s="1516"/>
      <c r="T22" s="1516"/>
      <c r="U22" s="1516"/>
      <c r="V22" s="1516"/>
      <c r="W22" s="1107" t="s">
        <v>317</v>
      </c>
      <c r="X22" s="1107"/>
      <c r="Y22" s="1553"/>
      <c r="Z22" s="1554"/>
      <c r="AA22" s="1554"/>
      <c r="AB22" s="1554"/>
      <c r="AC22" s="1554"/>
      <c r="AD22" s="1554"/>
      <c r="AE22" s="1554"/>
      <c r="AF22" s="1554"/>
      <c r="AG22" s="1554"/>
      <c r="AH22" s="1554"/>
      <c r="AI22" s="1555"/>
    </row>
    <row r="23" spans="1:35" ht="15.75" customHeight="1">
      <c r="A23" s="208"/>
      <c r="B23" s="1052"/>
      <c r="C23" s="1107"/>
      <c r="D23" s="1107"/>
      <c r="E23" s="1107"/>
      <c r="F23" s="1107"/>
      <c r="G23" s="1107"/>
      <c r="H23" s="1107"/>
      <c r="I23" s="1107"/>
      <c r="J23" s="1107"/>
      <c r="K23" s="1107"/>
      <c r="L23" s="1107"/>
      <c r="M23" s="1107"/>
      <c r="N23" s="1107"/>
      <c r="O23" s="1107"/>
      <c r="P23" s="1107"/>
      <c r="Q23" s="1107"/>
      <c r="R23" s="1107"/>
      <c r="S23" s="1107"/>
      <c r="T23" s="1107"/>
      <c r="U23" s="1107"/>
      <c r="V23" s="1107"/>
      <c r="W23" s="1107"/>
      <c r="X23" s="1107"/>
      <c r="Y23" s="1553"/>
      <c r="Z23" s="1554"/>
      <c r="AA23" s="1554"/>
      <c r="AB23" s="1554"/>
      <c r="AC23" s="1554"/>
      <c r="AD23" s="1554"/>
      <c r="AE23" s="1554"/>
      <c r="AF23" s="1554"/>
      <c r="AG23" s="1554"/>
      <c r="AH23" s="1554"/>
      <c r="AI23" s="1555"/>
    </row>
    <row r="24" spans="1:35" ht="15.75" customHeight="1">
      <c r="A24" s="208"/>
      <c r="B24" s="1052" t="s">
        <v>293</v>
      </c>
      <c r="C24" s="1499" t="s">
        <v>1253</v>
      </c>
      <c r="D24" s="1499"/>
      <c r="E24" s="1499"/>
      <c r="F24" s="1499"/>
      <c r="G24" s="1499"/>
      <c r="H24" s="1499"/>
      <c r="I24" s="1499"/>
      <c r="J24" s="1499"/>
      <c r="K24" s="1499"/>
      <c r="L24" s="1499"/>
      <c r="M24" s="1499"/>
      <c r="N24" s="1499"/>
      <c r="O24" s="1499"/>
      <c r="P24" s="1499"/>
      <c r="Q24" s="1499"/>
      <c r="R24" s="1499"/>
      <c r="S24" s="1499"/>
      <c r="T24" s="1499"/>
      <c r="U24" s="1499"/>
      <c r="V24" s="1499"/>
      <c r="W24" s="1499"/>
      <c r="X24" s="1107"/>
      <c r="Y24" s="1553" t="s">
        <v>1076</v>
      </c>
      <c r="Z24" s="1554"/>
      <c r="AA24" s="1554"/>
      <c r="AB24" s="1554"/>
      <c r="AC24" s="1554"/>
      <c r="AD24" s="1554"/>
      <c r="AE24" s="1554"/>
      <c r="AF24" s="1554"/>
      <c r="AG24" s="1554"/>
      <c r="AH24" s="1554"/>
      <c r="AI24" s="1555"/>
    </row>
    <row r="25" spans="1:35" ht="15.75" customHeight="1">
      <c r="A25" s="208"/>
      <c r="B25" s="1052"/>
      <c r="C25" s="1107"/>
      <c r="D25" s="1107"/>
      <c r="E25" s="1107"/>
      <c r="F25" s="1107"/>
      <c r="G25" s="1107"/>
      <c r="H25" s="1107"/>
      <c r="I25" s="1107"/>
      <c r="J25" s="1107"/>
      <c r="K25" s="1107"/>
      <c r="L25" s="1107"/>
      <c r="M25" s="1107"/>
      <c r="N25" s="1107"/>
      <c r="O25" s="1107"/>
      <c r="P25" s="1131" t="s">
        <v>134</v>
      </c>
      <c r="Q25" s="1107" t="s">
        <v>8</v>
      </c>
      <c r="R25" s="1107"/>
      <c r="S25" s="1107"/>
      <c r="T25" s="1131" t="s">
        <v>134</v>
      </c>
      <c r="U25" s="1107" t="s">
        <v>9</v>
      </c>
      <c r="V25" s="1107"/>
      <c r="W25" s="1107"/>
      <c r="X25" s="1107"/>
      <c r="Y25" s="1553"/>
      <c r="Z25" s="1554"/>
      <c r="AA25" s="1554"/>
      <c r="AB25" s="1554"/>
      <c r="AC25" s="1554"/>
      <c r="AD25" s="1554"/>
      <c r="AE25" s="1554"/>
      <c r="AF25" s="1554"/>
      <c r="AG25" s="1554"/>
      <c r="AH25" s="1554"/>
      <c r="AI25" s="1555"/>
    </row>
    <row r="26" spans="1:35" ht="4.5" customHeight="1">
      <c r="A26" s="218"/>
      <c r="G26" s="1107"/>
      <c r="H26" s="1107"/>
      <c r="I26" s="1107"/>
      <c r="J26" s="1107"/>
      <c r="K26" s="1107"/>
      <c r="L26" s="1107"/>
      <c r="M26" s="1107"/>
      <c r="N26" s="1107"/>
      <c r="O26" s="1107"/>
      <c r="P26" s="1107"/>
      <c r="Q26" s="1107"/>
      <c r="R26" s="1107"/>
      <c r="S26" s="1107"/>
      <c r="T26" s="1107"/>
      <c r="U26" s="1107"/>
      <c r="V26" s="1107"/>
      <c r="W26" s="1107"/>
      <c r="X26" s="1107"/>
      <c r="Y26" s="1553"/>
      <c r="Z26" s="1554"/>
      <c r="AA26" s="1554"/>
      <c r="AB26" s="1554"/>
      <c r="AC26" s="1554"/>
      <c r="AD26" s="1554"/>
      <c r="AE26" s="1554"/>
      <c r="AF26" s="1554"/>
      <c r="AG26" s="1554"/>
      <c r="AH26" s="1554"/>
      <c r="AI26" s="1555"/>
    </row>
    <row r="27" spans="1:35" ht="15.75" customHeight="1">
      <c r="A27" s="208"/>
      <c r="B27" s="1052"/>
      <c r="C27" s="211" t="s">
        <v>303</v>
      </c>
      <c r="D27" s="211" t="s">
        <v>1527</v>
      </c>
      <c r="E27" s="1070"/>
      <c r="F27" s="1070"/>
      <c r="G27" s="1070"/>
      <c r="H27" s="1070"/>
      <c r="I27" s="1070"/>
      <c r="J27" s="1070"/>
      <c r="K27" s="1070"/>
      <c r="L27" s="1070"/>
      <c r="M27" s="1070"/>
      <c r="N27" s="1070"/>
      <c r="O27" s="1070"/>
      <c r="P27" s="1070"/>
      <c r="Q27" s="1070"/>
      <c r="R27" s="1070"/>
      <c r="S27" s="1070"/>
      <c r="T27" s="1070"/>
      <c r="U27" s="1070"/>
      <c r="V27" s="1070"/>
      <c r="W27" s="1070"/>
      <c r="X27" s="1078"/>
      <c r="Y27" s="1553"/>
      <c r="Z27" s="1554"/>
      <c r="AA27" s="1554"/>
      <c r="AB27" s="1554"/>
      <c r="AC27" s="1554"/>
      <c r="AD27" s="1554"/>
      <c r="AE27" s="1554"/>
      <c r="AF27" s="1554"/>
      <c r="AG27" s="1554"/>
      <c r="AH27" s="1554"/>
      <c r="AI27" s="1555"/>
    </row>
    <row r="28" spans="1:35" ht="15.75" customHeight="1">
      <c r="A28" s="208"/>
      <c r="B28" s="1052"/>
      <c r="C28" s="1107"/>
      <c r="D28" s="211" t="s">
        <v>1528</v>
      </c>
      <c r="E28" s="1070"/>
      <c r="F28" s="1070"/>
      <c r="G28" s="1070"/>
      <c r="H28" s="1070"/>
      <c r="I28" s="1070"/>
      <c r="J28" s="1070"/>
      <c r="K28" s="1070"/>
      <c r="L28" s="1070"/>
      <c r="M28" s="1070"/>
      <c r="N28" s="1070"/>
      <c r="O28" s="1070"/>
      <c r="P28" s="1131" t="s">
        <v>134</v>
      </c>
      <c r="Q28" s="1107" t="s">
        <v>8</v>
      </c>
      <c r="R28" s="1107"/>
      <c r="S28" s="1107"/>
      <c r="T28" s="1131" t="s">
        <v>134</v>
      </c>
      <c r="U28" s="1107" t="s">
        <v>9</v>
      </c>
      <c r="V28" s="1107"/>
      <c r="W28" s="1107"/>
      <c r="X28" s="1078"/>
      <c r="Y28" s="1553"/>
      <c r="Z28" s="1554"/>
      <c r="AA28" s="1554"/>
      <c r="AB28" s="1554"/>
      <c r="AC28" s="1554"/>
      <c r="AD28" s="1554"/>
      <c r="AE28" s="1554"/>
      <c r="AF28" s="1554"/>
      <c r="AG28" s="1554"/>
      <c r="AH28" s="1554"/>
      <c r="AI28" s="1555"/>
    </row>
    <row r="29" spans="1:35" ht="4.5" customHeight="1">
      <c r="A29" s="208"/>
      <c r="B29" s="1052"/>
      <c r="C29" s="1107"/>
      <c r="D29" s="1107"/>
      <c r="E29" s="1107"/>
      <c r="F29" s="1107"/>
      <c r="G29" s="1107"/>
      <c r="H29" s="1107"/>
      <c r="I29" s="1107"/>
      <c r="J29" s="1107"/>
      <c r="K29" s="1107"/>
      <c r="L29" s="1107"/>
      <c r="M29" s="1107"/>
      <c r="N29" s="1107"/>
      <c r="O29" s="1107"/>
      <c r="P29" s="1107"/>
      <c r="Q29" s="1107"/>
      <c r="R29" s="1107"/>
      <c r="S29" s="1107"/>
      <c r="T29" s="1107"/>
      <c r="U29" s="1107"/>
      <c r="V29" s="1107"/>
      <c r="W29" s="1107"/>
      <c r="X29" s="1107"/>
      <c r="Y29" s="208"/>
      <c r="Z29" s="1107"/>
      <c r="AA29" s="1107"/>
      <c r="AB29" s="1107"/>
      <c r="AC29" s="1107"/>
      <c r="AD29" s="1107"/>
      <c r="AE29" s="1107"/>
      <c r="AF29" s="1107"/>
      <c r="AG29" s="1107"/>
      <c r="AH29" s="1107"/>
      <c r="AI29" s="1117"/>
    </row>
    <row r="30" spans="1:35" ht="15.75" customHeight="1">
      <c r="A30" s="208"/>
      <c r="B30" s="1052"/>
      <c r="C30" s="1107" t="s">
        <v>303</v>
      </c>
      <c r="D30" s="1499" t="s">
        <v>2102</v>
      </c>
      <c r="E30" s="1499"/>
      <c r="F30" s="1499"/>
      <c r="G30" s="1499"/>
      <c r="H30" s="1499"/>
      <c r="I30" s="1499"/>
      <c r="J30" s="1499"/>
      <c r="K30" s="1499"/>
      <c r="L30" s="1499"/>
      <c r="M30" s="1499"/>
      <c r="N30" s="1499"/>
      <c r="O30" s="1499"/>
      <c r="P30" s="1499"/>
      <c r="Q30" s="1499"/>
      <c r="R30" s="1499"/>
      <c r="S30" s="1499"/>
      <c r="T30" s="1499"/>
      <c r="U30" s="1499"/>
      <c r="V30" s="1499"/>
      <c r="W30" s="1499"/>
      <c r="X30" s="1671"/>
      <c r="Y30" s="208"/>
      <c r="Z30" s="1107"/>
      <c r="AA30" s="1107"/>
      <c r="AB30" s="1107"/>
      <c r="AC30" s="1107"/>
      <c r="AD30" s="1107"/>
      <c r="AE30" s="1107"/>
      <c r="AF30" s="1107"/>
      <c r="AG30" s="1107"/>
      <c r="AH30" s="1107"/>
      <c r="AI30" s="1117"/>
    </row>
    <row r="31" spans="1:35" ht="15.75" customHeight="1">
      <c r="A31" s="208"/>
      <c r="B31" s="1052"/>
      <c r="C31" s="1107"/>
      <c r="D31" s="1656"/>
      <c r="E31" s="1657"/>
      <c r="F31" s="1657"/>
      <c r="G31" s="1657"/>
      <c r="H31" s="1657"/>
      <c r="I31" s="1657"/>
      <c r="J31" s="1657"/>
      <c r="K31" s="1657"/>
      <c r="L31" s="1657"/>
      <c r="M31" s="1657"/>
      <c r="N31" s="1657"/>
      <c r="O31" s="1657"/>
      <c r="P31" s="1657"/>
      <c r="Q31" s="1657"/>
      <c r="R31" s="1657"/>
      <c r="S31" s="1657"/>
      <c r="T31" s="1657"/>
      <c r="U31" s="1657"/>
      <c r="V31" s="1657"/>
      <c r="W31" s="1658"/>
      <c r="X31" s="1107"/>
      <c r="Y31" s="208"/>
      <c r="Z31" s="1107"/>
      <c r="AA31" s="1107"/>
      <c r="AB31" s="1107"/>
      <c r="AC31" s="1107"/>
      <c r="AD31" s="1107"/>
      <c r="AE31" s="1107"/>
      <c r="AF31" s="1107"/>
      <c r="AG31" s="1107"/>
      <c r="AH31" s="1107"/>
      <c r="AI31" s="1117"/>
    </row>
    <row r="32" spans="1:35" ht="15.75" customHeight="1">
      <c r="A32" s="208"/>
      <c r="B32" s="1052"/>
      <c r="C32" s="1107"/>
      <c r="D32" s="1662"/>
      <c r="E32" s="1663"/>
      <c r="F32" s="1663"/>
      <c r="G32" s="1663"/>
      <c r="H32" s="1663"/>
      <c r="I32" s="1663"/>
      <c r="J32" s="1663"/>
      <c r="K32" s="1663"/>
      <c r="L32" s="1663"/>
      <c r="M32" s="1663"/>
      <c r="N32" s="1663"/>
      <c r="O32" s="1663"/>
      <c r="P32" s="1663"/>
      <c r="Q32" s="1663"/>
      <c r="R32" s="1663"/>
      <c r="S32" s="1663"/>
      <c r="T32" s="1663"/>
      <c r="U32" s="1663"/>
      <c r="V32" s="1663"/>
      <c r="W32" s="1664"/>
      <c r="X32" s="1107"/>
      <c r="Y32" s="208"/>
      <c r="Z32" s="1107"/>
      <c r="AA32" s="1107"/>
      <c r="AB32" s="1107"/>
      <c r="AC32" s="1107"/>
      <c r="AD32" s="1107"/>
      <c r="AE32" s="1107"/>
      <c r="AF32" s="1107"/>
      <c r="AG32" s="1107"/>
      <c r="AH32" s="1107"/>
      <c r="AI32" s="1117"/>
    </row>
    <row r="33" spans="1:65" ht="4.5" customHeight="1">
      <c r="A33" s="208"/>
      <c r="B33" s="1052"/>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208"/>
      <c r="Z33" s="1107"/>
      <c r="AA33" s="1107"/>
      <c r="AB33" s="1107"/>
      <c r="AC33" s="1107"/>
      <c r="AD33" s="1107"/>
      <c r="AE33" s="1107"/>
      <c r="AF33" s="1107"/>
      <c r="AG33" s="1107"/>
      <c r="AH33" s="1107"/>
      <c r="AI33" s="1117"/>
    </row>
    <row r="34" spans="1:65" ht="15.75" customHeight="1">
      <c r="A34" s="208"/>
      <c r="B34" s="1052"/>
      <c r="C34" s="1107" t="s">
        <v>303</v>
      </c>
      <c r="D34" s="2013" t="s">
        <v>318</v>
      </c>
      <c r="E34" s="2013"/>
      <c r="F34" s="2013"/>
      <c r="G34" s="2013"/>
      <c r="H34" s="2013"/>
      <c r="I34" s="2013"/>
      <c r="J34" s="2013"/>
      <c r="K34" s="2013"/>
      <c r="L34" s="2013"/>
      <c r="M34" s="2013"/>
      <c r="N34" s="2013"/>
      <c r="O34" s="2013"/>
      <c r="P34" s="2013"/>
      <c r="Q34" s="2013"/>
      <c r="R34" s="2013"/>
      <c r="S34" s="2013"/>
      <c r="T34" s="2013"/>
      <c r="U34" s="2013"/>
      <c r="V34" s="2013"/>
      <c r="W34" s="2013"/>
      <c r="X34" s="1671"/>
      <c r="Y34" s="208"/>
      <c r="Z34" s="1107"/>
      <c r="AA34" s="1107"/>
      <c r="AB34" s="1107"/>
      <c r="AC34" s="1107"/>
      <c r="AD34" s="1107"/>
      <c r="AE34" s="1107"/>
      <c r="AF34" s="1107"/>
      <c r="AG34" s="1107"/>
      <c r="AH34" s="1107"/>
      <c r="AI34" s="1117"/>
    </row>
    <row r="35" spans="1:65" ht="15.75" customHeight="1">
      <c r="A35" s="208"/>
      <c r="B35" s="1052"/>
      <c r="P35" s="1131" t="s">
        <v>134</v>
      </c>
      <c r="Q35" s="1107" t="s">
        <v>8</v>
      </c>
      <c r="R35" s="1107"/>
      <c r="S35" s="1107"/>
      <c r="T35" s="1131" t="s">
        <v>134</v>
      </c>
      <c r="U35" s="1107" t="s">
        <v>9</v>
      </c>
      <c r="Y35" s="208"/>
      <c r="Z35" s="1107"/>
      <c r="AA35" s="1107"/>
      <c r="AB35" s="1107"/>
      <c r="AC35" s="1107"/>
      <c r="AD35" s="1107"/>
      <c r="AE35" s="1107"/>
      <c r="AF35" s="1107"/>
      <c r="AG35" s="1107"/>
      <c r="AH35" s="1107"/>
      <c r="AI35" s="1117"/>
    </row>
    <row r="36" spans="1:65" ht="4.5" customHeight="1">
      <c r="A36" s="208"/>
      <c r="B36" s="1052"/>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208"/>
      <c r="Z36" s="1107"/>
      <c r="AA36" s="1107"/>
      <c r="AB36" s="1107"/>
      <c r="AC36" s="1107"/>
      <c r="AD36" s="1107"/>
      <c r="AE36" s="1107"/>
      <c r="AF36" s="1107"/>
      <c r="AG36" s="1107"/>
      <c r="AH36" s="1107"/>
      <c r="AI36" s="1117"/>
    </row>
    <row r="37" spans="1:65" ht="15.75" customHeight="1">
      <c r="A37" s="208"/>
      <c r="B37" s="1052"/>
      <c r="C37" s="211" t="s">
        <v>303</v>
      </c>
      <c r="D37" s="1497" t="s">
        <v>319</v>
      </c>
      <c r="E37" s="1497"/>
      <c r="F37" s="1497"/>
      <c r="G37" s="1497"/>
      <c r="H37" s="1497"/>
      <c r="I37" s="1497"/>
      <c r="J37" s="1497"/>
      <c r="K37" s="1497"/>
      <c r="L37" s="1497"/>
      <c r="M37" s="1497"/>
      <c r="N37" s="1497"/>
      <c r="O37" s="1497"/>
      <c r="P37" s="1497"/>
      <c r="Q37" s="1497"/>
      <c r="R37" s="1497"/>
      <c r="S37" s="1497"/>
      <c r="T37" s="1497"/>
      <c r="U37" s="1497"/>
      <c r="V37" s="1497"/>
      <c r="W37" s="1497"/>
      <c r="X37" s="1552"/>
      <c r="Y37" s="208"/>
      <c r="Z37" s="1107"/>
      <c r="AA37" s="1107"/>
      <c r="AB37" s="1107"/>
      <c r="AC37" s="1107"/>
      <c r="AD37" s="1107"/>
      <c r="AE37" s="1107"/>
      <c r="AF37" s="1107"/>
      <c r="AG37" s="1107"/>
      <c r="AH37" s="1107"/>
      <c r="AI37" s="1117"/>
    </row>
    <row r="38" spans="1:65" ht="15.75" customHeight="1">
      <c r="A38" s="208"/>
      <c r="B38" s="1052"/>
      <c r="C38" s="211"/>
      <c r="D38" s="1497"/>
      <c r="E38" s="1497"/>
      <c r="F38" s="1497"/>
      <c r="G38" s="1497"/>
      <c r="H38" s="1497"/>
      <c r="I38" s="1497"/>
      <c r="J38" s="1497"/>
      <c r="K38" s="1497"/>
      <c r="L38" s="1497"/>
      <c r="M38" s="1497"/>
      <c r="N38" s="1497"/>
      <c r="O38" s="1497"/>
      <c r="P38" s="1497"/>
      <c r="Q38" s="1497"/>
      <c r="R38" s="1497"/>
      <c r="S38" s="1497"/>
      <c r="T38" s="1497"/>
      <c r="U38" s="1497"/>
      <c r="V38" s="1497"/>
      <c r="W38" s="1497"/>
      <c r="X38" s="1552"/>
      <c r="Y38" s="208"/>
      <c r="Z38" s="1107"/>
      <c r="AA38" s="1107"/>
      <c r="AB38" s="1107"/>
      <c r="AC38" s="1107"/>
      <c r="AD38" s="1107"/>
      <c r="AE38" s="1107"/>
      <c r="AF38" s="1107"/>
      <c r="AG38" s="1107"/>
      <c r="AH38" s="1107"/>
      <c r="AI38" s="1117"/>
    </row>
    <row r="39" spans="1:65" ht="15.75" customHeight="1">
      <c r="A39" s="208"/>
      <c r="B39" s="1052"/>
      <c r="C39" s="1107"/>
      <c r="D39" s="1107" t="s">
        <v>296</v>
      </c>
      <c r="E39" s="1107" t="s">
        <v>320</v>
      </c>
      <c r="F39" s="1107"/>
      <c r="G39" s="1107"/>
      <c r="H39" s="2008"/>
      <c r="I39" s="2008"/>
      <c r="J39" s="2008"/>
      <c r="K39" s="43" t="s">
        <v>321</v>
      </c>
      <c r="L39" s="1107"/>
      <c r="M39" s="1107"/>
      <c r="N39" s="1107"/>
      <c r="O39" s="1107" t="s">
        <v>296</v>
      </c>
      <c r="P39" s="1107" t="s">
        <v>322</v>
      </c>
      <c r="Q39" s="1107"/>
      <c r="R39" s="1107"/>
      <c r="S39" s="2008"/>
      <c r="T39" s="2008"/>
      <c r="U39" s="2008"/>
      <c r="V39" s="43" t="s">
        <v>321</v>
      </c>
      <c r="W39" s="1107"/>
      <c r="X39" s="1107"/>
      <c r="Y39" s="208"/>
      <c r="Z39" s="1107"/>
      <c r="AA39" s="1107"/>
      <c r="AB39" s="1107"/>
      <c r="AC39" s="1107"/>
      <c r="AD39" s="1107"/>
      <c r="AE39" s="1107"/>
      <c r="AF39" s="1107"/>
      <c r="AG39" s="1107"/>
      <c r="AH39" s="1107"/>
      <c r="AI39" s="1117"/>
    </row>
    <row r="40" spans="1:65" ht="15.75" customHeight="1">
      <c r="A40" s="208"/>
      <c r="B40" s="1052"/>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7"/>
      <c r="Y40" s="208"/>
      <c r="Z40" s="1107"/>
      <c r="AA40" s="1107"/>
      <c r="AB40" s="1107"/>
      <c r="AC40" s="1107"/>
      <c r="AD40" s="1107"/>
      <c r="AE40" s="1107"/>
      <c r="AF40" s="1107"/>
      <c r="AG40" s="1107"/>
      <c r="AH40" s="1107"/>
      <c r="AI40" s="1117"/>
    </row>
    <row r="41" spans="1:65" ht="15.75" customHeight="1">
      <c r="A41" s="208"/>
      <c r="B41" s="1052" t="s">
        <v>64</v>
      </c>
      <c r="C41" s="211" t="s">
        <v>1791</v>
      </c>
      <c r="D41" s="1070"/>
      <c r="E41" s="1070"/>
      <c r="F41" s="1070"/>
      <c r="G41" s="1070"/>
      <c r="H41" s="1070"/>
      <c r="I41" s="1070"/>
      <c r="J41" s="1070"/>
      <c r="K41" s="1070"/>
      <c r="L41" s="1070"/>
      <c r="M41" s="1070"/>
      <c r="N41" s="1070"/>
      <c r="O41" s="1070"/>
      <c r="P41" s="1070"/>
      <c r="Q41" s="1070"/>
      <c r="R41" s="1070"/>
      <c r="S41" s="1070"/>
      <c r="T41" s="1070"/>
      <c r="U41" s="1070"/>
      <c r="V41" s="1070"/>
      <c r="W41" s="1070"/>
      <c r="X41" s="1078"/>
      <c r="Y41" s="1465" t="s">
        <v>326</v>
      </c>
      <c r="Z41" s="1466"/>
      <c r="AA41" s="1466"/>
      <c r="AB41" s="1466"/>
      <c r="AC41" s="1466"/>
      <c r="AD41" s="1466"/>
      <c r="AE41" s="1466"/>
      <c r="AF41" s="1466"/>
      <c r="AG41" s="1466"/>
      <c r="AH41" s="1466"/>
      <c r="AI41" s="1551"/>
      <c r="AJ41" s="123"/>
      <c r="AK41" s="1491"/>
      <c r="AL41" s="1491"/>
      <c r="AM41" s="1491"/>
      <c r="AN41" s="1491"/>
      <c r="AO41" s="1491"/>
      <c r="AP41" s="1491"/>
      <c r="AQ41" s="1491"/>
      <c r="AR41" s="1491"/>
      <c r="AS41" s="1491"/>
      <c r="AT41" s="1491"/>
      <c r="AU41" s="1491"/>
      <c r="AV41" s="1491"/>
      <c r="AW41" s="1491"/>
      <c r="AX41" s="1491"/>
      <c r="AY41" s="1491"/>
      <c r="AZ41" s="1491"/>
      <c r="BA41" s="1491"/>
      <c r="BB41" s="1491"/>
      <c r="BC41" s="1491"/>
      <c r="BD41" s="1491"/>
      <c r="BE41" s="1491"/>
      <c r="BF41" s="1491"/>
      <c r="BG41" s="1491"/>
      <c r="BH41" s="1491"/>
      <c r="BI41" s="1491"/>
      <c r="BJ41" s="1491"/>
      <c r="BK41" s="1491"/>
      <c r="BL41" s="1491"/>
      <c r="BM41" s="1491"/>
    </row>
    <row r="42" spans="1:65" ht="15.75" customHeight="1">
      <c r="A42" s="208"/>
      <c r="B42" s="1052"/>
      <c r="C42" s="211" t="s">
        <v>1529</v>
      </c>
      <c r="D42" s="1070"/>
      <c r="E42" s="1070"/>
      <c r="F42" s="1070"/>
      <c r="G42" s="1070"/>
      <c r="H42" s="1070"/>
      <c r="I42" s="1070"/>
      <c r="J42" s="1070"/>
      <c r="K42" s="1070"/>
      <c r="L42" s="1070"/>
      <c r="M42" s="1070"/>
      <c r="N42" s="1070"/>
      <c r="O42" s="1070"/>
      <c r="P42" s="1131" t="s">
        <v>134</v>
      </c>
      <c r="Q42" s="1107" t="s">
        <v>8</v>
      </c>
      <c r="R42" s="1107"/>
      <c r="S42" s="1107"/>
      <c r="T42" s="1131" t="s">
        <v>134</v>
      </c>
      <c r="U42" s="1107" t="s">
        <v>9</v>
      </c>
      <c r="V42" s="1107"/>
      <c r="W42" s="1107"/>
      <c r="X42" s="1078"/>
      <c r="Y42" s="212" t="s">
        <v>2707</v>
      </c>
      <c r="Z42" s="1107"/>
      <c r="AA42" s="1107"/>
      <c r="AB42" s="1107"/>
      <c r="AC42" s="1107"/>
      <c r="AD42" s="1107"/>
      <c r="AE42" s="1107"/>
      <c r="AF42" s="1107"/>
      <c r="AG42" s="1107"/>
      <c r="AH42" s="1107"/>
      <c r="AI42" s="1117"/>
      <c r="AK42" s="1491"/>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1491"/>
      <c r="BG42" s="1491"/>
      <c r="BH42" s="1491"/>
      <c r="BI42" s="1491"/>
      <c r="BJ42" s="1491"/>
      <c r="BK42" s="1491"/>
      <c r="BL42" s="1491"/>
      <c r="BM42" s="1491"/>
    </row>
    <row r="43" spans="1:65" ht="4.5" customHeight="1">
      <c r="A43" s="208"/>
      <c r="B43" s="1052"/>
      <c r="C43" s="1107"/>
      <c r="D43" s="1107"/>
      <c r="E43" s="1107"/>
      <c r="F43" s="1107"/>
      <c r="G43" s="1107"/>
      <c r="H43" s="1107"/>
      <c r="I43" s="1107"/>
      <c r="J43" s="1107"/>
      <c r="K43" s="1107"/>
      <c r="L43" s="1107"/>
      <c r="M43" s="1107"/>
      <c r="N43" s="1107"/>
      <c r="O43" s="1107"/>
      <c r="P43" s="1107"/>
      <c r="Q43" s="1107"/>
      <c r="R43" s="1107"/>
      <c r="S43" s="1107"/>
      <c r="T43" s="1107"/>
      <c r="U43" s="1107"/>
      <c r="V43" s="1107"/>
      <c r="W43" s="1107"/>
      <c r="X43" s="1107"/>
      <c r="Y43" s="208"/>
      <c r="Z43" s="1107"/>
      <c r="AA43" s="1107"/>
      <c r="AB43" s="1107"/>
      <c r="AC43" s="1107"/>
      <c r="AD43" s="1107"/>
      <c r="AE43" s="1107"/>
      <c r="AF43" s="1107"/>
      <c r="AG43" s="1107"/>
      <c r="AH43" s="1107"/>
      <c r="AI43" s="1117"/>
    </row>
    <row r="44" spans="1:65" ht="15.75" customHeight="1">
      <c r="A44" s="208"/>
      <c r="B44" s="1052"/>
      <c r="C44" s="211" t="s">
        <v>114</v>
      </c>
      <c r="D44" s="1497" t="s">
        <v>1814</v>
      </c>
      <c r="E44" s="1497"/>
      <c r="F44" s="1497"/>
      <c r="G44" s="1497"/>
      <c r="H44" s="1497"/>
      <c r="I44" s="1497"/>
      <c r="J44" s="1497"/>
      <c r="K44" s="1497"/>
      <c r="L44" s="1497"/>
      <c r="M44" s="1497"/>
      <c r="N44" s="1497"/>
      <c r="O44" s="1497"/>
      <c r="P44" s="1497"/>
      <c r="Q44" s="1497"/>
      <c r="R44" s="1497"/>
      <c r="S44" s="1497"/>
      <c r="T44" s="1497"/>
      <c r="U44" s="1497"/>
      <c r="V44" s="1497"/>
      <c r="W44" s="1497"/>
      <c r="X44" s="1552"/>
      <c r="Y44" s="208"/>
      <c r="Z44" s="1107"/>
      <c r="AA44" s="1107"/>
      <c r="AB44" s="1107"/>
      <c r="AC44" s="1107"/>
      <c r="AD44" s="1107"/>
      <c r="AE44" s="1107"/>
      <c r="AF44" s="1107"/>
      <c r="AG44" s="1107"/>
      <c r="AH44" s="1107"/>
      <c r="AI44" s="1117"/>
    </row>
    <row r="45" spans="1:65" ht="4.5" customHeight="1">
      <c r="A45" s="208"/>
      <c r="B45" s="1052"/>
      <c r="C45" s="1107"/>
      <c r="D45" s="1107"/>
      <c r="E45" s="1107"/>
      <c r="F45" s="1107"/>
      <c r="G45" s="1107"/>
      <c r="H45" s="1107"/>
      <c r="I45" s="1107"/>
      <c r="J45" s="1107"/>
      <c r="K45" s="1107"/>
      <c r="L45" s="1107"/>
      <c r="M45" s="1107"/>
      <c r="N45" s="1107"/>
      <c r="O45" s="1107"/>
      <c r="P45" s="1107"/>
      <c r="Q45" s="1107"/>
      <c r="R45" s="1107"/>
      <c r="S45" s="1107"/>
      <c r="T45" s="1107"/>
      <c r="U45" s="1107"/>
      <c r="V45" s="1107"/>
      <c r="W45" s="1107"/>
      <c r="X45" s="1107"/>
      <c r="Y45" s="208"/>
      <c r="Z45" s="1107"/>
      <c r="AA45" s="1107"/>
      <c r="AB45" s="1107"/>
      <c r="AC45" s="1107"/>
      <c r="AD45" s="1107"/>
      <c r="AE45" s="1107"/>
      <c r="AF45" s="1107"/>
      <c r="AG45" s="1107"/>
      <c r="AH45" s="1107"/>
      <c r="AI45" s="1117"/>
    </row>
    <row r="46" spans="1:65" ht="15.75" customHeight="1">
      <c r="A46" s="208"/>
      <c r="B46" s="1052"/>
      <c r="C46" s="1107" t="s">
        <v>97</v>
      </c>
      <c r="D46" s="1107" t="s">
        <v>320</v>
      </c>
      <c r="E46" s="1107"/>
      <c r="F46" s="1107"/>
      <c r="G46" s="1107"/>
      <c r="H46" s="1107" t="s">
        <v>1254</v>
      </c>
      <c r="I46" s="1107"/>
      <c r="J46" s="372"/>
      <c r="K46" s="372"/>
      <c r="L46" s="1686"/>
      <c r="M46" s="1686"/>
      <c r="N46" s="1686"/>
      <c r="O46" s="43" t="s">
        <v>321</v>
      </c>
      <c r="P46" s="1107"/>
      <c r="Q46" s="1107" t="s">
        <v>323</v>
      </c>
      <c r="R46" s="1107"/>
      <c r="S46" s="1107"/>
      <c r="T46" s="1107"/>
      <c r="U46" s="1686"/>
      <c r="V46" s="1686"/>
      <c r="W46" s="1686"/>
      <c r="X46" s="43" t="s">
        <v>321</v>
      </c>
      <c r="Y46" s="208"/>
      <c r="Z46" s="1107"/>
      <c r="AA46" s="1107"/>
      <c r="AB46" s="1107"/>
      <c r="AC46" s="1107"/>
      <c r="AD46" s="1107"/>
      <c r="AE46" s="1107"/>
      <c r="AF46" s="1107"/>
      <c r="AG46" s="1107"/>
      <c r="AH46" s="1107"/>
      <c r="AI46" s="1117"/>
    </row>
    <row r="47" spans="1:65" ht="15.75" customHeight="1">
      <c r="A47" s="208"/>
      <c r="B47" s="1052"/>
      <c r="C47" s="1107" t="s">
        <v>97</v>
      </c>
      <c r="D47" s="1107" t="s">
        <v>222</v>
      </c>
      <c r="E47" s="1107"/>
      <c r="F47" s="1107"/>
      <c r="G47" s="1107"/>
      <c r="H47" s="1107" t="s">
        <v>1254</v>
      </c>
      <c r="I47" s="1107"/>
      <c r="J47" s="372"/>
      <c r="K47" s="372"/>
      <c r="L47" s="1686"/>
      <c r="M47" s="1686"/>
      <c r="N47" s="1686"/>
      <c r="O47" s="43" t="s">
        <v>321</v>
      </c>
      <c r="P47" s="1107"/>
      <c r="Q47" s="1107" t="s">
        <v>323</v>
      </c>
      <c r="R47" s="1107"/>
      <c r="S47" s="1107"/>
      <c r="T47" s="1107"/>
      <c r="U47" s="1686"/>
      <c r="V47" s="1686"/>
      <c r="W47" s="1686"/>
      <c r="X47" s="43" t="s">
        <v>321</v>
      </c>
      <c r="Y47" s="208"/>
      <c r="Z47" s="1107"/>
      <c r="AA47" s="1107"/>
      <c r="AB47" s="1107"/>
      <c r="AC47" s="1107"/>
      <c r="AD47" s="1107"/>
      <c r="AE47" s="1107"/>
      <c r="AF47" s="1107"/>
      <c r="AG47" s="1107"/>
      <c r="AH47" s="1107"/>
      <c r="AI47" s="1117"/>
    </row>
    <row r="48" spans="1:65" ht="15.75" customHeight="1">
      <c r="A48" s="208"/>
      <c r="B48" s="1052"/>
      <c r="C48" s="1107"/>
      <c r="D48" s="1107"/>
      <c r="E48" s="1107"/>
      <c r="F48" s="1107"/>
      <c r="G48" s="1107"/>
      <c r="H48" s="1107"/>
      <c r="I48" s="1107"/>
      <c r="J48" s="1107"/>
      <c r="K48" s="1107"/>
      <c r="L48" s="1107"/>
      <c r="M48" s="1107"/>
      <c r="N48" s="1107"/>
      <c r="O48" s="1107"/>
      <c r="P48" s="1107"/>
      <c r="Q48" s="1107"/>
      <c r="R48" s="1107"/>
      <c r="S48" s="1107"/>
      <c r="T48" s="1107"/>
      <c r="U48" s="1107"/>
      <c r="V48" s="1107"/>
      <c r="W48" s="1107"/>
      <c r="X48" s="1117"/>
      <c r="Y48" s="208"/>
      <c r="Z48" s="1107" t="s">
        <v>1815</v>
      </c>
      <c r="AA48" s="1107"/>
      <c r="AB48" s="1107"/>
      <c r="AC48" s="1107"/>
      <c r="AD48" s="1107"/>
      <c r="AE48" s="1107"/>
      <c r="AF48" s="1107"/>
      <c r="AG48" s="1107"/>
      <c r="AH48" s="1107"/>
      <c r="AI48" s="1117"/>
    </row>
    <row r="49" spans="1:65" ht="15.75" customHeight="1">
      <c r="A49" s="218"/>
      <c r="B49" s="373" t="s">
        <v>293</v>
      </c>
      <c r="C49" s="1499" t="s">
        <v>324</v>
      </c>
      <c r="D49" s="1499"/>
      <c r="E49" s="1499"/>
      <c r="F49" s="1499"/>
      <c r="G49" s="1499"/>
      <c r="H49" s="1499"/>
      <c r="I49" s="1499"/>
      <c r="J49" s="1499"/>
      <c r="K49" s="1499"/>
      <c r="L49" s="1499"/>
      <c r="M49" s="1499"/>
      <c r="N49" s="1499"/>
      <c r="O49" s="1499"/>
      <c r="P49" s="1499"/>
      <c r="Q49" s="1499"/>
      <c r="R49" s="1499"/>
      <c r="S49" s="1499"/>
      <c r="T49" s="1499"/>
      <c r="U49" s="1499"/>
      <c r="V49" s="1499"/>
      <c r="W49" s="1499"/>
      <c r="X49" s="1671"/>
      <c r="Y49" s="212" t="s">
        <v>2708</v>
      </c>
      <c r="Z49" s="134"/>
      <c r="AA49" s="134"/>
      <c r="AB49" s="134"/>
      <c r="AC49" s="134"/>
      <c r="AD49" s="134"/>
      <c r="AE49" s="134"/>
      <c r="AF49" s="134"/>
      <c r="AG49" s="134"/>
      <c r="AH49" s="134"/>
      <c r="AI49" s="219"/>
      <c r="AJ49" s="123"/>
      <c r="AK49" s="1491"/>
      <c r="AL49" s="1491"/>
      <c r="AM49" s="1491"/>
      <c r="AN49" s="1491"/>
      <c r="AO49" s="1491"/>
      <c r="AP49" s="1491"/>
      <c r="AQ49" s="1491"/>
      <c r="AR49" s="1491"/>
      <c r="AS49" s="1491"/>
      <c r="AT49" s="1491"/>
      <c r="AU49" s="1491"/>
      <c r="AV49" s="1491"/>
      <c r="AW49" s="1491"/>
      <c r="AX49" s="1491"/>
      <c r="AY49" s="1491"/>
      <c r="AZ49" s="1491"/>
      <c r="BA49" s="1491"/>
      <c r="BB49" s="1491"/>
      <c r="BC49" s="1491"/>
      <c r="BD49" s="1491"/>
      <c r="BE49" s="1491"/>
      <c r="BF49" s="1491"/>
      <c r="BG49" s="1491"/>
      <c r="BH49" s="1491"/>
      <c r="BI49" s="1491"/>
      <c r="BJ49" s="1491"/>
      <c r="BK49" s="1491"/>
      <c r="BL49" s="1491"/>
      <c r="BM49" s="1491"/>
    </row>
    <row r="50" spans="1:65" ht="15.75" customHeight="1">
      <c r="A50" s="218"/>
      <c r="B50" s="373"/>
      <c r="C50" s="134"/>
      <c r="D50" s="134"/>
      <c r="E50" s="134"/>
      <c r="F50" s="134"/>
      <c r="G50" s="134"/>
      <c r="H50" s="134"/>
      <c r="I50" s="134"/>
      <c r="J50" s="134"/>
      <c r="K50" s="134"/>
      <c r="L50" s="134"/>
      <c r="M50" s="134"/>
      <c r="N50" s="134"/>
      <c r="O50" s="134"/>
      <c r="P50" s="1131" t="s">
        <v>134</v>
      </c>
      <c r="Q50" s="1107" t="s">
        <v>325</v>
      </c>
      <c r="R50" s="1107"/>
      <c r="S50" s="1107"/>
      <c r="T50" s="1131" t="s">
        <v>134</v>
      </c>
      <c r="U50" s="1107" t="s">
        <v>304</v>
      </c>
      <c r="V50" s="134"/>
      <c r="W50" s="134"/>
      <c r="X50" s="219"/>
      <c r="Y50" s="1093"/>
      <c r="Z50" s="1091"/>
      <c r="AA50" s="1091"/>
      <c r="AB50" s="1091"/>
      <c r="AC50" s="1091"/>
      <c r="AD50" s="1091"/>
      <c r="AE50" s="1091"/>
      <c r="AF50" s="1091"/>
      <c r="AG50" s="1091"/>
      <c r="AH50" s="1091"/>
      <c r="AI50" s="1092"/>
      <c r="AK50" s="1491"/>
      <c r="AL50" s="1491"/>
      <c r="AM50" s="1491"/>
      <c r="AN50" s="1491"/>
      <c r="AO50" s="1491"/>
      <c r="AP50" s="1491"/>
      <c r="AQ50" s="1491"/>
      <c r="AR50" s="1491"/>
      <c r="AS50" s="1491"/>
      <c r="AT50" s="1491"/>
      <c r="AU50" s="1491"/>
      <c r="AV50" s="1491"/>
      <c r="AW50" s="1491"/>
      <c r="AX50" s="1491"/>
      <c r="AY50" s="1491"/>
      <c r="AZ50" s="1491"/>
      <c r="BA50" s="1491"/>
      <c r="BB50" s="1491"/>
      <c r="BC50" s="1491"/>
      <c r="BD50" s="1491"/>
      <c r="BE50" s="1491"/>
      <c r="BF50" s="1491"/>
      <c r="BG50" s="1491"/>
      <c r="BH50" s="1491"/>
      <c r="BI50" s="1491"/>
      <c r="BJ50" s="1491"/>
      <c r="BK50" s="1491"/>
      <c r="BL50" s="1491"/>
      <c r="BM50" s="1491"/>
    </row>
    <row r="51" spans="1:65" ht="4.5" customHeight="1">
      <c r="A51" s="208"/>
      <c r="B51" s="1052"/>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07"/>
      <c r="Y51" s="1093"/>
      <c r="Z51" s="1091"/>
      <c r="AA51" s="1091"/>
      <c r="AB51" s="1091"/>
      <c r="AC51" s="1091"/>
      <c r="AD51" s="1091"/>
      <c r="AE51" s="1091"/>
      <c r="AF51" s="1091"/>
      <c r="AG51" s="1091"/>
      <c r="AH51" s="1091"/>
      <c r="AI51" s="1092"/>
    </row>
    <row r="52" spans="1:65" ht="14.1" customHeight="1">
      <c r="A52" s="208"/>
      <c r="B52" s="1052" t="s">
        <v>293</v>
      </c>
      <c r="C52" s="1499" t="s">
        <v>327</v>
      </c>
      <c r="D52" s="1499"/>
      <c r="E52" s="1499"/>
      <c r="F52" s="1499"/>
      <c r="G52" s="1499"/>
      <c r="H52" s="1499"/>
      <c r="I52" s="1499"/>
      <c r="J52" s="1499"/>
      <c r="K52" s="1499"/>
      <c r="L52" s="1499"/>
      <c r="M52" s="1499"/>
      <c r="N52" s="1499"/>
      <c r="O52" s="1499"/>
      <c r="P52" s="1499"/>
      <c r="Q52" s="1499"/>
      <c r="R52" s="1499"/>
      <c r="S52" s="1499"/>
      <c r="T52" s="1499"/>
      <c r="U52" s="1499"/>
      <c r="V52" s="1499"/>
      <c r="W52" s="1499"/>
      <c r="X52" s="1499"/>
      <c r="Y52" s="1093"/>
      <c r="Z52" s="1091"/>
      <c r="AA52" s="1091"/>
      <c r="AB52" s="1091"/>
      <c r="AC52" s="1091"/>
      <c r="AD52" s="1091"/>
      <c r="AE52" s="1091"/>
      <c r="AF52" s="1091"/>
      <c r="AG52" s="1091"/>
      <c r="AH52" s="1091"/>
      <c r="AI52" s="1092"/>
    </row>
    <row r="53" spans="1:65" ht="14.1" customHeight="1">
      <c r="A53" s="208"/>
      <c r="B53" s="1052"/>
      <c r="C53" s="1107"/>
      <c r="D53" s="1107"/>
      <c r="E53" s="1107"/>
      <c r="F53" s="1107"/>
      <c r="G53" s="1107"/>
      <c r="H53" s="1107"/>
      <c r="I53" s="1107"/>
      <c r="J53" s="1107"/>
      <c r="K53" s="1107"/>
      <c r="L53" s="1107"/>
      <c r="M53" s="1107"/>
      <c r="N53" s="1107"/>
      <c r="O53" s="1107"/>
      <c r="P53" s="1131" t="s">
        <v>134</v>
      </c>
      <c r="Q53" s="1107" t="s">
        <v>8</v>
      </c>
      <c r="R53" s="1107"/>
      <c r="S53" s="1107"/>
      <c r="T53" s="1131" t="s">
        <v>134</v>
      </c>
      <c r="U53" s="1107" t="s">
        <v>9</v>
      </c>
      <c r="V53" s="1107"/>
      <c r="W53" s="1107"/>
      <c r="X53" s="1107"/>
      <c r="Y53" s="1093"/>
      <c r="Z53" s="1091"/>
      <c r="AA53" s="1091"/>
      <c r="AB53" s="1091"/>
      <c r="AC53" s="1091"/>
      <c r="AD53" s="1091"/>
      <c r="AE53" s="1091"/>
      <c r="AF53" s="1091"/>
      <c r="AG53" s="1091"/>
      <c r="AH53" s="1091"/>
      <c r="AI53" s="1092"/>
    </row>
    <row r="54" spans="1:65" ht="4.5" customHeight="1">
      <c r="A54" s="208"/>
      <c r="B54" s="1052"/>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07"/>
      <c r="Y54" s="1093"/>
      <c r="Z54" s="1091"/>
      <c r="AA54" s="1091"/>
      <c r="AB54" s="1091"/>
      <c r="AC54" s="1091"/>
      <c r="AD54" s="1091"/>
      <c r="AE54" s="1091"/>
      <c r="AF54" s="1091"/>
      <c r="AG54" s="1091"/>
      <c r="AH54" s="1091"/>
      <c r="AI54" s="1092"/>
    </row>
    <row r="55" spans="1:65" ht="14.1" customHeight="1">
      <c r="A55" s="208"/>
      <c r="B55" s="1052"/>
      <c r="C55" s="1107" t="s">
        <v>303</v>
      </c>
      <c r="D55" s="1499" t="s">
        <v>328</v>
      </c>
      <c r="E55" s="1499"/>
      <c r="F55" s="1499"/>
      <c r="G55" s="1499"/>
      <c r="H55" s="1499"/>
      <c r="I55" s="1499"/>
      <c r="J55" s="1499"/>
      <c r="K55" s="1499"/>
      <c r="L55" s="1499"/>
      <c r="M55" s="1499"/>
      <c r="N55" s="1499"/>
      <c r="O55" s="1499"/>
      <c r="P55" s="1499"/>
      <c r="Q55" s="1499"/>
      <c r="R55" s="1499"/>
      <c r="S55" s="1499"/>
      <c r="T55" s="1499"/>
      <c r="U55" s="1499"/>
      <c r="V55" s="1499"/>
      <c r="W55" s="1499"/>
      <c r="X55" s="1499"/>
      <c r="Y55" s="1093"/>
      <c r="Z55" s="1091"/>
      <c r="AA55" s="1091"/>
      <c r="AB55" s="1091"/>
      <c r="AC55" s="1091"/>
      <c r="AD55" s="1091"/>
      <c r="AE55" s="1091"/>
      <c r="AF55" s="1091"/>
      <c r="AG55" s="1091"/>
      <c r="AH55" s="1091"/>
      <c r="AI55" s="1092"/>
    </row>
    <row r="56" spans="1:65" ht="14.1" customHeight="1">
      <c r="A56" s="208"/>
      <c r="B56" s="1052"/>
      <c r="C56" s="1107"/>
      <c r="D56" s="1656"/>
      <c r="E56" s="1657"/>
      <c r="F56" s="1657"/>
      <c r="G56" s="1657"/>
      <c r="H56" s="1657"/>
      <c r="I56" s="1657"/>
      <c r="J56" s="1657"/>
      <c r="K56" s="1657"/>
      <c r="L56" s="1657"/>
      <c r="M56" s="1657"/>
      <c r="N56" s="1657"/>
      <c r="O56" s="1657"/>
      <c r="P56" s="1657"/>
      <c r="Q56" s="1657"/>
      <c r="R56" s="1657"/>
      <c r="S56" s="1657"/>
      <c r="T56" s="1657"/>
      <c r="U56" s="1657"/>
      <c r="V56" s="1657"/>
      <c r="W56" s="1658"/>
      <c r="X56" s="1107"/>
      <c r="Y56" s="1093"/>
      <c r="Z56" s="1091"/>
      <c r="AA56" s="1091"/>
      <c r="AB56" s="1091"/>
      <c r="AC56" s="1091"/>
      <c r="AD56" s="1091"/>
      <c r="AE56" s="1091"/>
      <c r="AF56" s="1091"/>
      <c r="AG56" s="1091"/>
      <c r="AH56" s="1091"/>
      <c r="AI56" s="1092"/>
    </row>
    <row r="57" spans="1:65" ht="14.1" customHeight="1">
      <c r="A57" s="208"/>
      <c r="B57" s="1052"/>
      <c r="C57" s="1107"/>
      <c r="D57" s="1659"/>
      <c r="E57" s="1660"/>
      <c r="F57" s="1660"/>
      <c r="G57" s="1660"/>
      <c r="H57" s="1660"/>
      <c r="I57" s="1660"/>
      <c r="J57" s="1660"/>
      <c r="K57" s="1660"/>
      <c r="L57" s="1660"/>
      <c r="M57" s="1660"/>
      <c r="N57" s="1660"/>
      <c r="O57" s="1660"/>
      <c r="P57" s="1660"/>
      <c r="Q57" s="1660"/>
      <c r="R57" s="1660"/>
      <c r="S57" s="1660"/>
      <c r="T57" s="1660"/>
      <c r="U57" s="1660"/>
      <c r="V57" s="1660"/>
      <c r="W57" s="1661"/>
      <c r="X57" s="1107"/>
      <c r="Y57" s="1093"/>
      <c r="Z57" s="1091"/>
      <c r="AA57" s="1091"/>
      <c r="AB57" s="1091"/>
      <c r="AC57" s="1091"/>
      <c r="AD57" s="1091"/>
      <c r="AE57" s="1091"/>
      <c r="AF57" s="1091"/>
      <c r="AG57" s="1091"/>
      <c r="AH57" s="1091"/>
      <c r="AI57" s="1092"/>
    </row>
    <row r="58" spans="1:65" ht="14.1" customHeight="1">
      <c r="A58" s="208"/>
      <c r="B58" s="1052"/>
      <c r="C58" s="1107"/>
      <c r="D58" s="1662"/>
      <c r="E58" s="1663"/>
      <c r="F58" s="1663"/>
      <c r="G58" s="1663"/>
      <c r="H58" s="1663"/>
      <c r="I58" s="1663"/>
      <c r="J58" s="1663"/>
      <c r="K58" s="1663"/>
      <c r="L58" s="1663"/>
      <c r="M58" s="1663"/>
      <c r="N58" s="1663"/>
      <c r="O58" s="1663"/>
      <c r="P58" s="1663"/>
      <c r="Q58" s="1663"/>
      <c r="R58" s="1663"/>
      <c r="S58" s="1663"/>
      <c r="T58" s="1663"/>
      <c r="U58" s="1663"/>
      <c r="V58" s="1663"/>
      <c r="W58" s="1664"/>
      <c r="X58" s="1107"/>
      <c r="Y58" s="1093"/>
      <c r="Z58" s="1091"/>
      <c r="AA58" s="1091"/>
      <c r="AB58" s="1091"/>
      <c r="AC58" s="1091"/>
      <c r="AD58" s="1091"/>
      <c r="AE58" s="1091"/>
      <c r="AF58" s="1091"/>
      <c r="AG58" s="1091"/>
      <c r="AH58" s="1091"/>
      <c r="AI58" s="1092"/>
    </row>
    <row r="59" spans="1:65" ht="15.75" customHeight="1">
      <c r="A59" s="208"/>
      <c r="B59" s="1052"/>
      <c r="C59" s="1107"/>
      <c r="D59" s="1107"/>
      <c r="E59" s="1107"/>
      <c r="F59" s="1107"/>
      <c r="G59" s="1107"/>
      <c r="H59" s="1107"/>
      <c r="I59" s="1107"/>
      <c r="J59" s="1107"/>
      <c r="K59" s="1107"/>
      <c r="L59" s="1107"/>
      <c r="M59" s="1107"/>
      <c r="N59" s="1107"/>
      <c r="O59" s="1107"/>
      <c r="P59" s="1107"/>
      <c r="Q59" s="1107"/>
      <c r="R59" s="1107"/>
      <c r="S59" s="1107"/>
      <c r="T59" s="1107"/>
      <c r="U59" s="1107"/>
      <c r="V59" s="1107"/>
      <c r="W59" s="1107"/>
      <c r="X59" s="1107"/>
      <c r="Y59" s="1093"/>
      <c r="Z59" s="1091"/>
      <c r="AA59" s="1091"/>
      <c r="AB59" s="1091"/>
      <c r="AC59" s="1091"/>
      <c r="AD59" s="1091"/>
      <c r="AE59" s="1091"/>
      <c r="AF59" s="1091"/>
      <c r="AG59" s="1091"/>
      <c r="AH59" s="1091"/>
      <c r="AI59" s="1092"/>
    </row>
    <row r="60" spans="1:65" ht="15.75" customHeight="1">
      <c r="A60" s="201"/>
      <c r="B60" s="319"/>
      <c r="C60" s="202"/>
      <c r="D60" s="202"/>
      <c r="E60" s="202"/>
      <c r="F60" s="202"/>
      <c r="G60" s="202"/>
      <c r="H60" s="202"/>
      <c r="I60" s="202"/>
      <c r="J60" s="202"/>
      <c r="K60" s="202"/>
      <c r="L60" s="202"/>
      <c r="M60" s="202"/>
      <c r="N60" s="202"/>
      <c r="O60" s="202"/>
      <c r="P60" s="202"/>
      <c r="Q60" s="202"/>
      <c r="R60" s="202"/>
      <c r="S60" s="202"/>
      <c r="T60" s="202"/>
      <c r="U60" s="202"/>
      <c r="V60" s="202"/>
      <c r="W60" s="202"/>
      <c r="X60" s="203"/>
      <c r="Y60" s="951"/>
      <c r="Z60" s="952"/>
      <c r="AA60" s="952"/>
      <c r="AB60" s="952"/>
      <c r="AC60" s="952"/>
      <c r="AD60" s="952"/>
      <c r="AE60" s="952"/>
      <c r="AF60" s="952"/>
      <c r="AG60" s="952"/>
      <c r="AH60" s="952"/>
      <c r="AI60" s="953"/>
    </row>
  </sheetData>
  <mergeCells count="38">
    <mergeCell ref="D55:X55"/>
    <mergeCell ref="D56:W58"/>
    <mergeCell ref="R15:W15"/>
    <mergeCell ref="P15:Q15"/>
    <mergeCell ref="D30:X30"/>
    <mergeCell ref="D34:X34"/>
    <mergeCell ref="D37:X38"/>
    <mergeCell ref="R16:W16"/>
    <mergeCell ref="L46:N46"/>
    <mergeCell ref="C52:X52"/>
    <mergeCell ref="L47:N47"/>
    <mergeCell ref="U47:W47"/>
    <mergeCell ref="C49:X49"/>
    <mergeCell ref="U46:W46"/>
    <mergeCell ref="D44:X44"/>
    <mergeCell ref="L15:O15"/>
    <mergeCell ref="A1:X1"/>
    <mergeCell ref="Y1:AI1"/>
    <mergeCell ref="C3:X3"/>
    <mergeCell ref="D10:X10"/>
    <mergeCell ref="Y13:AI14"/>
    <mergeCell ref="Y3:AI5"/>
    <mergeCell ref="Y7:AI11"/>
    <mergeCell ref="H39:J39"/>
    <mergeCell ref="S39:U39"/>
    <mergeCell ref="L16:O16"/>
    <mergeCell ref="Y24:AI28"/>
    <mergeCell ref="Y18:AI23"/>
    <mergeCell ref="D31:W32"/>
    <mergeCell ref="C18:X19"/>
    <mergeCell ref="P22:V22"/>
    <mergeCell ref="C24:W24"/>
    <mergeCell ref="P16:Q16"/>
    <mergeCell ref="AK3:BM4"/>
    <mergeCell ref="AK5:BM11"/>
    <mergeCell ref="AK41:BM42"/>
    <mergeCell ref="AK49:BM50"/>
    <mergeCell ref="Y41:AI41"/>
  </mergeCells>
  <phoneticPr fontId="1"/>
  <dataValidations count="1">
    <dataValidation type="list" allowBlank="1" showInputMessage="1" showErrorMessage="1" sqref="P5 T5 P8 T8 T11 P11 P14 T14 C20:C22 K20:K22 S20 P25 T25 T28 P28 P35 T35 T42 P42 T50 P50 P53 T53">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ignoredErrors>
    <ignoredError sqref="B3" numberStoredAsText="1"/>
  </ignoredError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rgb="FFFF0000"/>
  </sheetPr>
  <dimension ref="A1:BM68"/>
  <sheetViews>
    <sheetView view="pageBreakPreview" zoomScaleNormal="100" zoomScaleSheetLayoutView="100" workbookViewId="0">
      <selection sqref="A1:X1"/>
    </sheetView>
  </sheetViews>
  <sheetFormatPr defaultColWidth="2.5" defaultRowHeight="15.75" customHeight="1"/>
  <cols>
    <col min="1" max="1" width="2.5" style="121"/>
    <col min="2" max="2" width="2.75" style="320"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3499999999999996" customHeight="1">
      <c r="A2" s="204"/>
      <c r="B2" s="374"/>
      <c r="C2" s="205"/>
      <c r="D2" s="205"/>
      <c r="E2" s="205"/>
      <c r="F2" s="205"/>
      <c r="G2" s="205"/>
      <c r="H2" s="205"/>
      <c r="I2" s="205"/>
      <c r="J2" s="205"/>
      <c r="K2" s="205"/>
      <c r="L2" s="205"/>
      <c r="M2" s="205"/>
      <c r="N2" s="205"/>
      <c r="O2" s="205"/>
      <c r="P2" s="205"/>
      <c r="Q2" s="205"/>
      <c r="R2" s="205"/>
      <c r="S2" s="205"/>
      <c r="T2" s="205"/>
      <c r="U2" s="205"/>
      <c r="V2" s="205"/>
      <c r="W2" s="205"/>
      <c r="X2" s="205"/>
      <c r="Y2" s="204"/>
      <c r="Z2" s="205"/>
      <c r="AA2" s="205"/>
      <c r="AB2" s="205"/>
      <c r="AC2" s="205"/>
      <c r="AD2" s="205"/>
      <c r="AE2" s="205"/>
      <c r="AF2" s="205"/>
      <c r="AG2" s="205"/>
      <c r="AH2" s="205"/>
      <c r="AI2" s="375"/>
    </row>
    <row r="3" spans="1:65" ht="14.1" customHeight="1">
      <c r="A3" s="208"/>
      <c r="B3" s="256" t="s">
        <v>2360</v>
      </c>
      <c r="C3" s="136"/>
      <c r="D3" s="136"/>
      <c r="E3" s="758"/>
      <c r="F3" s="758"/>
      <c r="G3" s="758"/>
      <c r="H3" s="758"/>
      <c r="I3" s="758"/>
      <c r="J3" s="758"/>
      <c r="K3" s="758"/>
      <c r="L3" s="758"/>
      <c r="M3" s="758"/>
      <c r="N3" s="758"/>
      <c r="O3" s="758"/>
      <c r="P3" s="758"/>
      <c r="Q3" s="758"/>
      <c r="R3" s="758"/>
      <c r="S3" s="758"/>
      <c r="T3" s="758"/>
      <c r="U3" s="758"/>
      <c r="V3" s="758"/>
      <c r="W3" s="758"/>
      <c r="X3" s="763"/>
      <c r="Y3" s="1553" t="s">
        <v>2103</v>
      </c>
      <c r="Z3" s="1554"/>
      <c r="AA3" s="1554"/>
      <c r="AB3" s="1554"/>
      <c r="AC3" s="1554"/>
      <c r="AD3" s="1554"/>
      <c r="AE3" s="1554"/>
      <c r="AF3" s="1554"/>
      <c r="AG3" s="1554"/>
      <c r="AH3" s="1554"/>
      <c r="AI3" s="1555"/>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4.1" customHeight="1">
      <c r="A4" s="208"/>
      <c r="B4" s="256" t="s">
        <v>2198</v>
      </c>
      <c r="C4" s="136"/>
      <c r="D4" s="136"/>
      <c r="E4" s="758"/>
      <c r="F4" s="758"/>
      <c r="G4" s="758"/>
      <c r="H4" s="758"/>
      <c r="I4" s="758"/>
      <c r="J4" s="758"/>
      <c r="K4" s="758"/>
      <c r="L4" s="758"/>
      <c r="M4" s="758"/>
      <c r="N4" s="758"/>
      <c r="O4" s="758"/>
      <c r="P4" s="758"/>
      <c r="Q4" s="758"/>
      <c r="R4" s="758"/>
      <c r="S4" s="758"/>
      <c r="T4" s="758"/>
      <c r="U4" s="758"/>
      <c r="V4" s="758"/>
      <c r="W4" s="758"/>
      <c r="X4" s="758"/>
      <c r="Y4" s="1553"/>
      <c r="Z4" s="1554"/>
      <c r="AA4" s="1554"/>
      <c r="AB4" s="1554"/>
      <c r="AC4" s="1554"/>
      <c r="AD4" s="1554"/>
      <c r="AE4" s="1554"/>
      <c r="AF4" s="1554"/>
      <c r="AG4" s="1554"/>
      <c r="AH4" s="1554"/>
      <c r="AI4" s="1555"/>
      <c r="AJ4" s="123"/>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4.1" customHeight="1">
      <c r="A5" s="208"/>
      <c r="B5" s="709"/>
      <c r="C5" s="758"/>
      <c r="D5" s="758"/>
      <c r="E5" s="758"/>
      <c r="F5" s="758"/>
      <c r="G5" s="758"/>
      <c r="H5" s="758"/>
      <c r="I5" s="758"/>
      <c r="J5" s="758"/>
      <c r="K5" s="758"/>
      <c r="L5" s="758"/>
      <c r="M5" s="758"/>
      <c r="N5" s="758"/>
      <c r="O5" s="758"/>
      <c r="P5" s="773" t="s">
        <v>134</v>
      </c>
      <c r="Q5" s="758" t="s">
        <v>8</v>
      </c>
      <c r="R5" s="758"/>
      <c r="S5" s="758"/>
      <c r="T5" s="773" t="s">
        <v>134</v>
      </c>
      <c r="U5" s="758" t="s">
        <v>9</v>
      </c>
      <c r="V5" s="758"/>
      <c r="W5" s="758"/>
      <c r="X5" s="758"/>
      <c r="Y5" s="1553"/>
      <c r="Z5" s="1554"/>
      <c r="AA5" s="1554"/>
      <c r="AB5" s="1554"/>
      <c r="AC5" s="1554"/>
      <c r="AD5" s="1554"/>
      <c r="AE5" s="1554"/>
      <c r="AF5" s="1554"/>
      <c r="AG5" s="1554"/>
      <c r="AH5" s="1554"/>
      <c r="AI5" s="1555"/>
      <c r="AJ5" s="764"/>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8.25" customHeight="1">
      <c r="A6" s="208"/>
      <c r="B6" s="709"/>
      <c r="C6" s="758"/>
      <c r="D6" s="758"/>
      <c r="E6" s="758"/>
      <c r="F6" s="758"/>
      <c r="G6" s="758"/>
      <c r="H6" s="758"/>
      <c r="I6" s="758"/>
      <c r="J6" s="758"/>
      <c r="K6" s="758"/>
      <c r="L6" s="758"/>
      <c r="M6" s="758"/>
      <c r="N6" s="758"/>
      <c r="O6" s="758"/>
      <c r="P6" s="758"/>
      <c r="Q6" s="758"/>
      <c r="R6" s="758"/>
      <c r="S6" s="758"/>
      <c r="T6" s="758"/>
      <c r="U6" s="758"/>
      <c r="V6" s="758"/>
      <c r="W6" s="758"/>
      <c r="X6" s="758"/>
      <c r="Y6" s="1553"/>
      <c r="Z6" s="1554"/>
      <c r="AA6" s="1554"/>
      <c r="AB6" s="1554"/>
      <c r="AC6" s="1554"/>
      <c r="AD6" s="1554"/>
      <c r="AE6" s="1554"/>
      <c r="AF6" s="1554"/>
      <c r="AG6" s="1554"/>
      <c r="AH6" s="1554"/>
      <c r="AI6" s="1555"/>
      <c r="AJ6" s="764"/>
    </row>
    <row r="7" spans="1:65" ht="14.1" customHeight="1">
      <c r="A7" s="208"/>
      <c r="B7" s="709"/>
      <c r="C7" s="758" t="s">
        <v>2359</v>
      </c>
      <c r="E7" s="758" t="s">
        <v>329</v>
      </c>
      <c r="F7" s="758"/>
      <c r="G7" s="758"/>
      <c r="H7" s="758"/>
      <c r="I7" s="758"/>
      <c r="J7" s="758"/>
      <c r="K7" s="758"/>
      <c r="L7" s="758"/>
      <c r="M7" s="758"/>
      <c r="N7" s="758"/>
      <c r="O7" s="758"/>
      <c r="P7" s="758"/>
      <c r="X7" s="758"/>
      <c r="Y7" s="1556" t="s">
        <v>1480</v>
      </c>
      <c r="Z7" s="1557"/>
      <c r="AA7" s="1557"/>
      <c r="AB7" s="1557"/>
      <c r="AC7" s="1557"/>
      <c r="AD7" s="1557"/>
      <c r="AE7" s="1557"/>
      <c r="AF7" s="1557"/>
      <c r="AG7" s="1557"/>
      <c r="AH7" s="1557"/>
      <c r="AI7" s="1558"/>
      <c r="AJ7" s="125"/>
      <c r="AK7" s="1545"/>
      <c r="AL7" s="1545"/>
      <c r="AM7" s="1545"/>
      <c r="AN7" s="1545"/>
      <c r="AO7" s="1545"/>
      <c r="AP7" s="1545"/>
      <c r="AQ7" s="1545"/>
      <c r="AR7" s="1545"/>
      <c r="AS7" s="1545"/>
      <c r="AT7" s="1545"/>
      <c r="AU7" s="1545"/>
      <c r="AV7" s="1545"/>
      <c r="AW7" s="1545"/>
      <c r="AX7" s="1545"/>
      <c r="AY7" s="1545"/>
      <c r="AZ7" s="1545"/>
      <c r="BA7" s="1545"/>
      <c r="BB7" s="1545"/>
      <c r="BC7" s="1545"/>
      <c r="BD7" s="1545"/>
      <c r="BE7" s="1545"/>
      <c r="BF7" s="1545"/>
      <c r="BG7" s="1545"/>
      <c r="BH7" s="1545"/>
      <c r="BI7" s="1545"/>
      <c r="BJ7" s="1545"/>
      <c r="BK7" s="1545"/>
      <c r="BL7" s="1545"/>
      <c r="BM7" s="1545"/>
    </row>
    <row r="8" spans="1:65" ht="14.1" customHeight="1">
      <c r="A8" s="208"/>
      <c r="B8" s="709"/>
      <c r="C8" s="758"/>
      <c r="D8" s="758"/>
      <c r="E8" s="758"/>
      <c r="F8" s="758"/>
      <c r="G8" s="758"/>
      <c r="H8" s="758"/>
      <c r="I8" s="758"/>
      <c r="J8" s="758"/>
      <c r="K8" s="758"/>
      <c r="L8" s="758"/>
      <c r="M8" s="758"/>
      <c r="N8" s="43"/>
      <c r="O8" s="43"/>
      <c r="P8" s="43"/>
      <c r="Q8" s="760" t="s">
        <v>2063</v>
      </c>
      <c r="R8" s="376"/>
      <c r="S8" s="377"/>
      <c r="T8" s="43" t="s">
        <v>330</v>
      </c>
      <c r="U8" s="2008"/>
      <c r="V8" s="2008"/>
      <c r="W8" s="43" t="s">
        <v>331</v>
      </c>
      <c r="X8" s="758"/>
      <c r="Y8" s="1556"/>
      <c r="Z8" s="1557"/>
      <c r="AA8" s="1557"/>
      <c r="AB8" s="1557"/>
      <c r="AC8" s="1557"/>
      <c r="AD8" s="1557"/>
      <c r="AE8" s="1557"/>
      <c r="AF8" s="1557"/>
      <c r="AG8" s="1557"/>
      <c r="AH8" s="1557"/>
      <c r="AI8" s="1558"/>
      <c r="AJ8" s="125"/>
      <c r="AK8" s="1545"/>
      <c r="AL8" s="1545"/>
      <c r="AM8" s="1545"/>
      <c r="AN8" s="1545"/>
      <c r="AO8" s="1545"/>
      <c r="AP8" s="1545"/>
      <c r="AQ8" s="1545"/>
      <c r="AR8" s="1545"/>
      <c r="AS8" s="1545"/>
      <c r="AT8" s="1545"/>
      <c r="AU8" s="1545"/>
      <c r="AV8" s="1545"/>
      <c r="AW8" s="1545"/>
      <c r="AX8" s="1545"/>
      <c r="AY8" s="1545"/>
      <c r="AZ8" s="1545"/>
      <c r="BA8" s="1545"/>
      <c r="BB8" s="1545"/>
      <c r="BC8" s="1545"/>
      <c r="BD8" s="1545"/>
      <c r="BE8" s="1545"/>
      <c r="BF8" s="1545"/>
      <c r="BG8" s="1545"/>
      <c r="BH8" s="1545"/>
      <c r="BI8" s="1545"/>
      <c r="BJ8" s="1545"/>
      <c r="BK8" s="1545"/>
      <c r="BL8" s="1545"/>
      <c r="BM8" s="1545"/>
    </row>
    <row r="9" spans="1:65" ht="8.25" customHeight="1">
      <c r="A9" s="208"/>
      <c r="B9" s="709"/>
      <c r="C9" s="758"/>
      <c r="D9" s="758"/>
      <c r="E9" s="758"/>
      <c r="F9" s="758"/>
      <c r="G9" s="758"/>
      <c r="H9" s="758"/>
      <c r="I9" s="758"/>
      <c r="J9" s="758"/>
      <c r="K9" s="758"/>
      <c r="L9" s="758"/>
      <c r="M9" s="758"/>
      <c r="N9" s="758"/>
      <c r="O9" s="758"/>
      <c r="P9" s="758"/>
      <c r="Q9" s="758"/>
      <c r="R9" s="758"/>
      <c r="S9" s="758"/>
      <c r="T9" s="758"/>
      <c r="U9" s="758"/>
      <c r="V9" s="758"/>
      <c r="W9" s="758"/>
      <c r="X9" s="758"/>
      <c r="Y9" s="1556"/>
      <c r="Z9" s="1557"/>
      <c r="AA9" s="1557"/>
      <c r="AB9" s="1557"/>
      <c r="AC9" s="1557"/>
      <c r="AD9" s="1557"/>
      <c r="AE9" s="1557"/>
      <c r="AF9" s="1557"/>
      <c r="AG9" s="1557"/>
      <c r="AH9" s="1557"/>
      <c r="AI9" s="1558"/>
      <c r="AK9" s="1545"/>
      <c r="AL9" s="1545"/>
      <c r="AM9" s="1545"/>
      <c r="AN9" s="1545"/>
      <c r="AO9" s="1545"/>
      <c r="AP9" s="1545"/>
      <c r="AQ9" s="1545"/>
      <c r="AR9" s="1545"/>
      <c r="AS9" s="1545"/>
      <c r="AT9" s="1545"/>
      <c r="AU9" s="1545"/>
      <c r="AV9" s="1545"/>
      <c r="AW9" s="1545"/>
      <c r="AX9" s="1545"/>
      <c r="AY9" s="1545"/>
      <c r="AZ9" s="1545"/>
      <c r="BA9" s="1545"/>
      <c r="BB9" s="1545"/>
      <c r="BC9" s="1545"/>
      <c r="BD9" s="1545"/>
      <c r="BE9" s="1545"/>
      <c r="BF9" s="1545"/>
      <c r="BG9" s="1545"/>
      <c r="BH9" s="1545"/>
      <c r="BI9" s="1545"/>
      <c r="BJ9" s="1545"/>
      <c r="BK9" s="1545"/>
      <c r="BL9" s="1545"/>
      <c r="BM9" s="1545"/>
    </row>
    <row r="10" spans="1:65" ht="14.1" customHeight="1">
      <c r="A10" s="208"/>
      <c r="B10" s="709"/>
      <c r="C10" s="758" t="s">
        <v>2359</v>
      </c>
      <c r="E10" s="211" t="s">
        <v>2199</v>
      </c>
      <c r="F10" s="731"/>
      <c r="G10" s="731"/>
      <c r="H10" s="731"/>
      <c r="I10" s="731"/>
      <c r="J10" s="731"/>
      <c r="K10" s="731"/>
      <c r="L10" s="731"/>
      <c r="M10" s="731"/>
      <c r="N10" s="731"/>
      <c r="O10" s="731"/>
      <c r="P10" s="731"/>
      <c r="Q10" s="731"/>
      <c r="R10" s="731"/>
      <c r="S10" s="731"/>
      <c r="T10" s="731"/>
      <c r="U10" s="731"/>
      <c r="V10" s="731"/>
      <c r="W10" s="731"/>
      <c r="X10" s="741"/>
      <c r="Y10" s="1556"/>
      <c r="Z10" s="1557"/>
      <c r="AA10" s="1557"/>
      <c r="AB10" s="1557"/>
      <c r="AC10" s="1557"/>
      <c r="AD10" s="1557"/>
      <c r="AE10" s="1557"/>
      <c r="AF10" s="1557"/>
      <c r="AG10" s="1557"/>
      <c r="AH10" s="1557"/>
      <c r="AI10" s="1558"/>
      <c r="AK10" s="1545"/>
      <c r="AL10" s="1545"/>
      <c r="AM10" s="1545"/>
      <c r="AN10" s="1545"/>
      <c r="AO10" s="1545"/>
      <c r="AP10" s="1545"/>
      <c r="AQ10" s="1545"/>
      <c r="AR10" s="1545"/>
      <c r="AS10" s="1545"/>
      <c r="AT10" s="1545"/>
      <c r="AU10" s="1545"/>
      <c r="AV10" s="1545"/>
      <c r="AW10" s="1545"/>
      <c r="AX10" s="1545"/>
      <c r="AY10" s="1545"/>
      <c r="AZ10" s="1545"/>
      <c r="BA10" s="1545"/>
      <c r="BB10" s="1545"/>
      <c r="BC10" s="1545"/>
      <c r="BD10" s="1545"/>
      <c r="BE10" s="1545"/>
      <c r="BF10" s="1545"/>
      <c r="BG10" s="1545"/>
      <c r="BH10" s="1545"/>
      <c r="BI10" s="1545"/>
      <c r="BJ10" s="1545"/>
      <c r="BK10" s="1545"/>
      <c r="BL10" s="1545"/>
      <c r="BM10" s="1545"/>
    </row>
    <row r="11" spans="1:65" ht="14.1" customHeight="1">
      <c r="A11" s="208"/>
      <c r="B11" s="709"/>
      <c r="C11" s="211"/>
      <c r="E11" s="211" t="s">
        <v>2200</v>
      </c>
      <c r="F11" s="731"/>
      <c r="G11" s="731"/>
      <c r="H11" s="731"/>
      <c r="I11" s="731"/>
      <c r="J11" s="731"/>
      <c r="K11" s="731"/>
      <c r="L11" s="731"/>
      <c r="M11" s="731"/>
      <c r="N11" s="731"/>
      <c r="O11" s="731"/>
      <c r="P11" s="773" t="s">
        <v>134</v>
      </c>
      <c r="Q11" s="758" t="s">
        <v>8</v>
      </c>
      <c r="R11" s="758"/>
      <c r="S11" s="758"/>
      <c r="T11" s="773" t="s">
        <v>134</v>
      </c>
      <c r="U11" s="758" t="s">
        <v>9</v>
      </c>
      <c r="V11" s="758"/>
      <c r="W11" s="758"/>
      <c r="X11" s="741"/>
      <c r="Y11" s="1556"/>
      <c r="Z11" s="1557"/>
      <c r="AA11" s="1557"/>
      <c r="AB11" s="1557"/>
      <c r="AC11" s="1557"/>
      <c r="AD11" s="1557"/>
      <c r="AE11" s="1557"/>
      <c r="AF11" s="1557"/>
      <c r="AG11" s="1557"/>
      <c r="AH11" s="1557"/>
      <c r="AI11" s="1558"/>
      <c r="AK11" s="1545"/>
      <c r="AL11" s="1545"/>
      <c r="AM11" s="1545"/>
      <c r="AN11" s="1545"/>
      <c r="AO11" s="1545"/>
      <c r="AP11" s="1545"/>
      <c r="AQ11" s="1545"/>
      <c r="AR11" s="1545"/>
      <c r="AS11" s="1545"/>
      <c r="AT11" s="1545"/>
      <c r="AU11" s="1545"/>
      <c r="AV11" s="1545"/>
      <c r="AW11" s="1545"/>
      <c r="AX11" s="1545"/>
      <c r="AY11" s="1545"/>
      <c r="AZ11" s="1545"/>
      <c r="BA11" s="1545"/>
      <c r="BB11" s="1545"/>
      <c r="BC11" s="1545"/>
      <c r="BD11" s="1545"/>
      <c r="BE11" s="1545"/>
      <c r="BF11" s="1545"/>
      <c r="BG11" s="1545"/>
      <c r="BH11" s="1545"/>
      <c r="BI11" s="1545"/>
      <c r="BJ11" s="1545"/>
      <c r="BK11" s="1545"/>
      <c r="BL11" s="1545"/>
      <c r="BM11" s="1545"/>
    </row>
    <row r="12" spans="1:65" ht="8.25" customHeight="1">
      <c r="A12" s="208"/>
      <c r="B12" s="709"/>
      <c r="C12" s="758"/>
      <c r="D12" s="758"/>
      <c r="E12" s="758"/>
      <c r="F12" s="758"/>
      <c r="G12" s="758"/>
      <c r="H12" s="758"/>
      <c r="I12" s="758"/>
      <c r="J12" s="758"/>
      <c r="K12" s="758"/>
      <c r="L12" s="758"/>
      <c r="M12" s="758"/>
      <c r="N12" s="758"/>
      <c r="O12" s="758"/>
      <c r="P12" s="758"/>
      <c r="Q12" s="758"/>
      <c r="R12" s="758"/>
      <c r="S12" s="758"/>
      <c r="T12" s="758"/>
      <c r="U12" s="758"/>
      <c r="V12" s="758"/>
      <c r="W12" s="758"/>
      <c r="X12" s="758"/>
      <c r="Y12" s="208"/>
      <c r="Z12" s="758"/>
      <c r="AA12" s="758"/>
      <c r="AB12" s="758"/>
      <c r="AC12" s="758"/>
      <c r="AD12" s="758"/>
      <c r="AE12" s="758"/>
      <c r="AF12" s="758"/>
      <c r="AG12" s="758"/>
      <c r="AH12" s="758"/>
      <c r="AI12" s="763"/>
    </row>
    <row r="13" spans="1:65" ht="14.1" customHeight="1">
      <c r="A13" s="208"/>
      <c r="B13" s="709"/>
      <c r="C13" s="758"/>
      <c r="D13" s="758" t="s">
        <v>115</v>
      </c>
      <c r="E13" s="378" t="s">
        <v>332</v>
      </c>
      <c r="F13" s="379"/>
      <c r="G13" s="379"/>
      <c r="H13" s="379"/>
      <c r="I13" s="379"/>
      <c r="J13" s="379"/>
      <c r="K13" s="379"/>
      <c r="L13" s="379"/>
      <c r="M13" s="379"/>
      <c r="N13" s="379"/>
      <c r="O13" s="379"/>
      <c r="P13" s="379"/>
      <c r="Q13" s="379"/>
      <c r="R13" s="379"/>
      <c r="S13" s="379"/>
      <c r="T13" s="379"/>
      <c r="U13" s="379"/>
      <c r="V13" s="379"/>
      <c r="W13" s="379"/>
      <c r="X13" s="739"/>
      <c r="Y13" s="208"/>
      <c r="Z13" s="758"/>
      <c r="AA13" s="758"/>
      <c r="AB13" s="758"/>
      <c r="AC13" s="758"/>
      <c r="AD13" s="758"/>
      <c r="AE13" s="758"/>
      <c r="AF13" s="758"/>
      <c r="AG13" s="758"/>
      <c r="AH13" s="758"/>
      <c r="AI13" s="763"/>
    </row>
    <row r="14" spans="1:65" ht="14.1" customHeight="1">
      <c r="A14" s="208"/>
      <c r="B14" s="709"/>
      <c r="C14" s="758"/>
      <c r="D14" s="1511" t="s">
        <v>334</v>
      </c>
      <c r="E14" s="1495"/>
      <c r="F14" s="1495"/>
      <c r="G14" s="1495"/>
      <c r="H14" s="1496"/>
      <c r="I14" s="1656"/>
      <c r="J14" s="1657"/>
      <c r="K14" s="1657"/>
      <c r="L14" s="1657"/>
      <c r="M14" s="1657"/>
      <c r="N14" s="1657"/>
      <c r="O14" s="1657"/>
      <c r="P14" s="1657"/>
      <c r="Q14" s="1657"/>
      <c r="R14" s="1657"/>
      <c r="S14" s="1657"/>
      <c r="T14" s="1657"/>
      <c r="U14" s="1657"/>
      <c r="V14" s="1657"/>
      <c r="W14" s="1658"/>
      <c r="X14" s="758"/>
      <c r="Y14" s="208"/>
      <c r="Z14" s="758"/>
      <c r="AA14" s="758"/>
      <c r="AB14" s="758"/>
      <c r="AC14" s="758"/>
      <c r="AD14" s="758"/>
      <c r="AE14" s="758"/>
      <c r="AF14" s="758"/>
      <c r="AG14" s="758"/>
      <c r="AH14" s="758"/>
      <c r="AI14" s="763"/>
    </row>
    <row r="15" spans="1:65" ht="14.1" customHeight="1">
      <c r="A15" s="208"/>
      <c r="B15" s="709"/>
      <c r="C15" s="758"/>
      <c r="D15" s="1691"/>
      <c r="E15" s="1692"/>
      <c r="F15" s="1692"/>
      <c r="G15" s="1692"/>
      <c r="H15" s="1693"/>
      <c r="I15" s="1662"/>
      <c r="J15" s="1663"/>
      <c r="K15" s="1663"/>
      <c r="L15" s="1663"/>
      <c r="M15" s="1663"/>
      <c r="N15" s="1663"/>
      <c r="O15" s="1663"/>
      <c r="P15" s="1663"/>
      <c r="Q15" s="1663"/>
      <c r="R15" s="1663"/>
      <c r="S15" s="1663"/>
      <c r="T15" s="1663"/>
      <c r="U15" s="1663"/>
      <c r="V15" s="1663"/>
      <c r="W15" s="1664"/>
      <c r="X15" s="758"/>
      <c r="Y15" s="208"/>
      <c r="Z15" s="758"/>
      <c r="AA15" s="758"/>
      <c r="AB15" s="758"/>
      <c r="AC15" s="758"/>
      <c r="AD15" s="758"/>
      <c r="AE15" s="758"/>
      <c r="AF15" s="758"/>
      <c r="AG15" s="758"/>
      <c r="AH15" s="758"/>
      <c r="AI15" s="763"/>
    </row>
    <row r="16" spans="1:65" ht="14.1" customHeight="1">
      <c r="A16" s="208"/>
      <c r="B16" s="709"/>
      <c r="C16" s="758"/>
      <c r="D16" s="1511" t="s">
        <v>333</v>
      </c>
      <c r="E16" s="1495"/>
      <c r="F16" s="1495"/>
      <c r="G16" s="1495"/>
      <c r="H16" s="1496"/>
      <c r="I16" s="1656"/>
      <c r="J16" s="1657"/>
      <c r="K16" s="1657"/>
      <c r="L16" s="1657"/>
      <c r="M16" s="1657"/>
      <c r="N16" s="1657"/>
      <c r="O16" s="1657"/>
      <c r="P16" s="1657"/>
      <c r="Q16" s="1657"/>
      <c r="R16" s="1657"/>
      <c r="S16" s="1657"/>
      <c r="T16" s="1657"/>
      <c r="U16" s="1657"/>
      <c r="V16" s="1657"/>
      <c r="W16" s="1658"/>
      <c r="X16" s="758"/>
      <c r="Y16" s="208"/>
      <c r="Z16" s="758"/>
      <c r="AA16" s="758"/>
      <c r="AB16" s="758"/>
      <c r="AC16" s="758"/>
      <c r="AD16" s="758"/>
      <c r="AE16" s="758"/>
      <c r="AF16" s="758"/>
      <c r="AG16" s="758"/>
      <c r="AH16" s="758"/>
      <c r="AI16" s="763"/>
    </row>
    <row r="17" spans="1:65" ht="14.1" customHeight="1">
      <c r="A17" s="208"/>
      <c r="B17" s="709"/>
      <c r="C17" s="758"/>
      <c r="D17" s="1691"/>
      <c r="E17" s="1692"/>
      <c r="F17" s="1692"/>
      <c r="G17" s="1692"/>
      <c r="H17" s="1693"/>
      <c r="I17" s="1662"/>
      <c r="J17" s="1663"/>
      <c r="K17" s="1663"/>
      <c r="L17" s="1663"/>
      <c r="M17" s="1663"/>
      <c r="N17" s="1663"/>
      <c r="O17" s="1663"/>
      <c r="P17" s="1663"/>
      <c r="Q17" s="1663"/>
      <c r="R17" s="1663"/>
      <c r="S17" s="1663"/>
      <c r="T17" s="1663"/>
      <c r="U17" s="1663"/>
      <c r="V17" s="1663"/>
      <c r="W17" s="1664"/>
      <c r="X17" s="758"/>
      <c r="Y17" s="208"/>
      <c r="Z17" s="758"/>
      <c r="AA17" s="758"/>
      <c r="AB17" s="758"/>
      <c r="AC17" s="758"/>
      <c r="AD17" s="758"/>
      <c r="AE17" s="758"/>
      <c r="AF17" s="758"/>
      <c r="AG17" s="758"/>
      <c r="AH17" s="758"/>
      <c r="AI17" s="763"/>
    </row>
    <row r="18" spans="1:65" ht="15.75" customHeight="1">
      <c r="A18" s="208"/>
      <c r="B18" s="709"/>
      <c r="C18" s="758"/>
      <c r="D18" s="758"/>
      <c r="E18" s="758"/>
      <c r="F18" s="758"/>
      <c r="G18" s="758"/>
      <c r="H18" s="758"/>
      <c r="I18" s="758"/>
      <c r="J18" s="758"/>
      <c r="K18" s="758"/>
      <c r="L18" s="758"/>
      <c r="M18" s="758"/>
      <c r="N18" s="758"/>
      <c r="O18" s="758"/>
      <c r="P18" s="758"/>
      <c r="Q18" s="758"/>
      <c r="R18" s="758"/>
      <c r="S18" s="758"/>
      <c r="T18" s="758"/>
      <c r="U18" s="758"/>
      <c r="V18" s="758"/>
      <c r="W18" s="758"/>
      <c r="X18" s="758"/>
      <c r="Y18" s="208"/>
      <c r="Z18" s="758"/>
      <c r="AA18" s="758"/>
      <c r="AB18" s="758"/>
      <c r="AC18" s="758"/>
      <c r="AD18" s="758"/>
      <c r="AE18" s="758"/>
      <c r="AF18" s="758"/>
      <c r="AG18" s="758"/>
      <c r="AH18" s="758"/>
      <c r="AI18" s="763"/>
    </row>
    <row r="19" spans="1:65" ht="14.1" customHeight="1">
      <c r="A19" s="380"/>
      <c r="B19" s="709" t="s">
        <v>64</v>
      </c>
      <c r="C19" s="1595" t="s">
        <v>2282</v>
      </c>
      <c r="D19" s="1595"/>
      <c r="E19" s="1595"/>
      <c r="F19" s="1595"/>
      <c r="G19" s="1595"/>
      <c r="H19" s="1595"/>
      <c r="I19" s="1595"/>
      <c r="J19" s="1595"/>
      <c r="K19" s="1595"/>
      <c r="L19" s="1595"/>
      <c r="M19" s="1595"/>
      <c r="N19" s="1595"/>
      <c r="O19" s="1595"/>
      <c r="P19" s="1595"/>
      <c r="Q19" s="1595"/>
      <c r="R19" s="1595"/>
      <c r="S19" s="1595"/>
      <c r="T19" s="1595"/>
      <c r="U19" s="1595"/>
      <c r="V19" s="1595"/>
      <c r="W19" s="1595"/>
      <c r="X19" s="1699"/>
      <c r="Y19" s="1553" t="s">
        <v>2323</v>
      </c>
      <c r="Z19" s="1717"/>
      <c r="AA19" s="1717"/>
      <c r="AB19" s="1717"/>
      <c r="AC19" s="1717"/>
      <c r="AD19" s="1717"/>
      <c r="AE19" s="1717"/>
      <c r="AF19" s="1717"/>
      <c r="AG19" s="1717"/>
      <c r="AH19" s="1717"/>
      <c r="AI19" s="1718"/>
      <c r="AJ19" s="123"/>
      <c r="AK19" s="1491"/>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row>
    <row r="20" spans="1:65" ht="14.1" customHeight="1">
      <c r="A20" s="208"/>
      <c r="B20" s="709"/>
      <c r="C20" s="1595"/>
      <c r="D20" s="1595"/>
      <c r="E20" s="1595"/>
      <c r="F20" s="1595"/>
      <c r="G20" s="1595"/>
      <c r="H20" s="1595"/>
      <c r="I20" s="1595"/>
      <c r="J20" s="1595"/>
      <c r="K20" s="1595"/>
      <c r="L20" s="1595"/>
      <c r="M20" s="1595"/>
      <c r="N20" s="1595"/>
      <c r="O20" s="1595"/>
      <c r="P20" s="1595"/>
      <c r="Q20" s="1595"/>
      <c r="R20" s="1595"/>
      <c r="S20" s="1595"/>
      <c r="T20" s="1595"/>
      <c r="U20" s="1595"/>
      <c r="V20" s="1595"/>
      <c r="W20" s="1595"/>
      <c r="X20" s="1699"/>
      <c r="Y20" s="1716"/>
      <c r="Z20" s="1717"/>
      <c r="AA20" s="1717"/>
      <c r="AB20" s="1717"/>
      <c r="AC20" s="1717"/>
      <c r="AD20" s="1717"/>
      <c r="AE20" s="1717"/>
      <c r="AF20" s="1717"/>
      <c r="AG20" s="1717"/>
      <c r="AH20" s="1717"/>
      <c r="AI20" s="1718"/>
      <c r="AK20" s="1491"/>
      <c r="AL20" s="1491"/>
      <c r="AM20" s="1491"/>
      <c r="AN20" s="1491"/>
      <c r="AO20" s="1491"/>
      <c r="AP20" s="1491"/>
      <c r="AQ20" s="1491"/>
      <c r="AR20" s="1491"/>
      <c r="AS20" s="1491"/>
      <c r="AT20" s="1491"/>
      <c r="AU20" s="1491"/>
      <c r="AV20" s="1491"/>
      <c r="AW20" s="1491"/>
      <c r="AX20" s="1491"/>
      <c r="AY20" s="1491"/>
      <c r="AZ20" s="1491"/>
      <c r="BA20" s="1491"/>
      <c r="BB20" s="1491"/>
      <c r="BC20" s="1491"/>
      <c r="BD20" s="1491"/>
      <c r="BE20" s="1491"/>
      <c r="BF20" s="1491"/>
      <c r="BG20" s="1491"/>
      <c r="BH20" s="1491"/>
      <c r="BI20" s="1491"/>
      <c r="BJ20" s="1491"/>
      <c r="BK20" s="1491"/>
      <c r="BL20" s="1491"/>
      <c r="BM20" s="1491"/>
    </row>
    <row r="21" spans="1:65" ht="14.1" customHeight="1">
      <c r="A21" s="208"/>
      <c r="B21" s="709"/>
      <c r="G21" s="773" t="s">
        <v>134</v>
      </c>
      <c r="H21" s="758" t="s">
        <v>336</v>
      </c>
      <c r="I21" s="758"/>
      <c r="K21" s="758" t="s">
        <v>316</v>
      </c>
      <c r="L21" s="1516" t="s">
        <v>2057</v>
      </c>
      <c r="M21" s="1516"/>
      <c r="N21" s="1989"/>
      <c r="O21" s="1989"/>
      <c r="P21" s="43" t="s">
        <v>330</v>
      </c>
      <c r="Q21" s="1989"/>
      <c r="R21" s="1989"/>
      <c r="S21" s="43" t="s">
        <v>331</v>
      </c>
      <c r="T21" s="1989"/>
      <c r="U21" s="1989"/>
      <c r="V21" s="43" t="s">
        <v>337</v>
      </c>
      <c r="W21" s="758" t="s">
        <v>317</v>
      </c>
      <c r="X21" s="219"/>
      <c r="Z21" s="758"/>
      <c r="AA21" s="758"/>
      <c r="AB21" s="758"/>
      <c r="AC21" s="758"/>
      <c r="AD21" s="758"/>
      <c r="AE21" s="758"/>
      <c r="AF21" s="758"/>
      <c r="AG21" s="758"/>
      <c r="AH21" s="758"/>
      <c r="AI21" s="763"/>
      <c r="AK21" s="1491"/>
      <c r="AL21" s="1491"/>
      <c r="AM21" s="1491"/>
      <c r="AN21" s="1491"/>
      <c r="AO21" s="1491"/>
      <c r="AP21" s="1491"/>
      <c r="AQ21" s="1491"/>
      <c r="AR21" s="1491"/>
      <c r="AS21" s="1491"/>
      <c r="AT21" s="1491"/>
      <c r="AU21" s="1491"/>
      <c r="AV21" s="1491"/>
      <c r="AW21" s="1491"/>
      <c r="AX21" s="1491"/>
      <c r="AY21" s="1491"/>
      <c r="AZ21" s="1491"/>
      <c r="BA21" s="1491"/>
      <c r="BB21" s="1491"/>
      <c r="BC21" s="1491"/>
      <c r="BD21" s="1491"/>
      <c r="BE21" s="1491"/>
      <c r="BF21" s="1491"/>
      <c r="BG21" s="1491"/>
      <c r="BH21" s="1491"/>
      <c r="BI21" s="1491"/>
      <c r="BJ21" s="1491"/>
      <c r="BK21" s="1491"/>
      <c r="BL21" s="1491"/>
      <c r="BM21" s="1491"/>
    </row>
    <row r="22" spans="1:65" ht="14.1" customHeight="1">
      <c r="A22" s="208"/>
      <c r="B22" s="709"/>
      <c r="C22" s="758"/>
      <c r="D22" s="758"/>
      <c r="E22" s="758"/>
      <c r="F22" s="758"/>
      <c r="G22" s="773" t="s">
        <v>134</v>
      </c>
      <c r="H22" s="758" t="s">
        <v>338</v>
      </c>
      <c r="I22" s="758"/>
      <c r="K22" s="758" t="s">
        <v>316</v>
      </c>
      <c r="L22" s="1516" t="s">
        <v>2057</v>
      </c>
      <c r="M22" s="1516"/>
      <c r="N22" s="1989"/>
      <c r="O22" s="1989"/>
      <c r="P22" s="800" t="s">
        <v>330</v>
      </c>
      <c r="Q22" s="1989"/>
      <c r="R22" s="1989"/>
      <c r="S22" s="781" t="s">
        <v>331</v>
      </c>
      <c r="T22" s="1989"/>
      <c r="U22" s="1989"/>
      <c r="V22" s="43" t="s">
        <v>337</v>
      </c>
      <c r="W22" s="758" t="s">
        <v>317</v>
      </c>
      <c r="X22" s="758"/>
      <c r="Y22" s="208"/>
      <c r="Z22" s="758"/>
      <c r="AA22" s="758"/>
      <c r="AB22" s="758"/>
      <c r="AC22" s="758"/>
      <c r="AD22" s="758"/>
      <c r="AE22" s="758"/>
      <c r="AF22" s="758"/>
      <c r="AG22" s="758"/>
      <c r="AH22" s="758"/>
      <c r="AI22" s="763"/>
      <c r="AK22" s="1491"/>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c r="BM22" s="1491"/>
    </row>
    <row r="23" spans="1:65" ht="14.1" customHeight="1">
      <c r="A23" s="208"/>
      <c r="B23" s="709"/>
      <c r="C23" s="758"/>
      <c r="D23" s="758"/>
      <c r="E23" s="758"/>
      <c r="F23" s="758"/>
      <c r="G23" s="773" t="s">
        <v>134</v>
      </c>
      <c r="H23" s="758" t="s">
        <v>339</v>
      </c>
      <c r="I23" s="758"/>
      <c r="K23" s="758"/>
      <c r="L23" s="758"/>
      <c r="M23" s="758"/>
      <c r="N23" s="758"/>
      <c r="O23" s="758"/>
      <c r="P23" s="758"/>
      <c r="Q23" s="758"/>
      <c r="R23" s="758"/>
      <c r="S23" s="758"/>
      <c r="T23" s="758"/>
      <c r="U23" s="758"/>
      <c r="V23" s="758"/>
      <c r="W23" s="758"/>
      <c r="X23" s="758"/>
      <c r="Y23" s="208"/>
      <c r="Z23" s="758"/>
      <c r="AA23" s="758"/>
      <c r="AB23" s="758"/>
      <c r="AC23" s="758"/>
      <c r="AD23" s="758"/>
      <c r="AE23" s="758"/>
      <c r="AF23" s="758"/>
      <c r="AG23" s="758"/>
      <c r="AH23" s="758"/>
      <c r="AI23" s="763"/>
      <c r="AJ23" s="124"/>
      <c r="AK23" s="1491"/>
      <c r="AL23" s="1491"/>
      <c r="AM23" s="1491"/>
      <c r="AN23" s="1491"/>
      <c r="AO23" s="1491"/>
      <c r="AP23" s="1491"/>
      <c r="AQ23" s="1491"/>
      <c r="AR23" s="1491"/>
      <c r="AS23" s="1491"/>
      <c r="AT23" s="1491"/>
      <c r="AU23" s="1491"/>
      <c r="AV23" s="1491"/>
      <c r="AW23" s="1491"/>
      <c r="AX23" s="1491"/>
      <c r="AY23" s="1491"/>
      <c r="AZ23" s="1491"/>
      <c r="BA23" s="1491"/>
      <c r="BB23" s="1491"/>
      <c r="BC23" s="1491"/>
      <c r="BD23" s="1491"/>
      <c r="BE23" s="1491"/>
      <c r="BF23" s="1491"/>
      <c r="BG23" s="1491"/>
      <c r="BH23" s="1491"/>
      <c r="BI23" s="1491"/>
      <c r="BJ23" s="1491"/>
      <c r="BK23" s="1491"/>
      <c r="BL23" s="1491"/>
      <c r="BM23" s="1491"/>
    </row>
    <row r="24" spans="1:65" ht="8.25" customHeight="1">
      <c r="A24" s="208"/>
      <c r="B24" s="709"/>
      <c r="C24" s="758"/>
      <c r="D24" s="758"/>
      <c r="E24" s="758"/>
      <c r="F24" s="758"/>
      <c r="G24" s="758"/>
      <c r="H24" s="758"/>
      <c r="I24" s="758"/>
      <c r="J24" s="758"/>
      <c r="K24" s="758"/>
      <c r="L24" s="758"/>
      <c r="M24" s="758"/>
      <c r="N24" s="758"/>
      <c r="O24" s="758"/>
      <c r="P24" s="758"/>
      <c r="Q24" s="758"/>
      <c r="R24" s="758"/>
      <c r="S24" s="758"/>
      <c r="T24" s="758"/>
      <c r="U24" s="758"/>
      <c r="V24" s="758"/>
      <c r="W24" s="758"/>
      <c r="X24" s="758"/>
      <c r="Y24" s="208"/>
      <c r="Z24" s="758"/>
      <c r="AA24" s="758"/>
      <c r="AB24" s="758"/>
      <c r="AC24" s="758"/>
      <c r="AD24" s="758"/>
      <c r="AE24" s="758"/>
      <c r="AF24" s="758"/>
      <c r="AG24" s="758"/>
      <c r="AH24" s="758"/>
      <c r="AI24" s="763"/>
      <c r="AK24" s="1491"/>
      <c r="AL24" s="1491"/>
      <c r="AM24" s="1491"/>
      <c r="AN24" s="1491"/>
      <c r="AO24" s="1491"/>
      <c r="AP24" s="1491"/>
      <c r="AQ24" s="1491"/>
      <c r="AR24" s="1491"/>
      <c r="AS24" s="1491"/>
      <c r="AT24" s="1491"/>
      <c r="AU24" s="1491"/>
      <c r="AV24" s="1491"/>
      <c r="AW24" s="1491"/>
      <c r="AX24" s="1491"/>
      <c r="AY24" s="1491"/>
      <c r="AZ24" s="1491"/>
      <c r="BA24" s="1491"/>
      <c r="BB24" s="1491"/>
      <c r="BC24" s="1491"/>
      <c r="BD24" s="1491"/>
      <c r="BE24" s="1491"/>
      <c r="BF24" s="1491"/>
      <c r="BG24" s="1491"/>
      <c r="BH24" s="1491"/>
      <c r="BI24" s="1491"/>
      <c r="BJ24" s="1491"/>
      <c r="BK24" s="1491"/>
      <c r="BL24" s="1491"/>
      <c r="BM24" s="1491"/>
    </row>
    <row r="25" spans="1:65" ht="14.1" customHeight="1">
      <c r="A25" s="208"/>
      <c r="B25" s="381"/>
      <c r="C25" s="758" t="s">
        <v>114</v>
      </c>
      <c r="D25" s="1498" t="s">
        <v>1181</v>
      </c>
      <c r="E25" s="1498"/>
      <c r="F25" s="1498"/>
      <c r="G25" s="1498"/>
      <c r="H25" s="1498"/>
      <c r="I25" s="1498"/>
      <c r="J25" s="1498"/>
      <c r="K25" s="1498"/>
      <c r="L25" s="1498"/>
      <c r="M25" s="1498"/>
      <c r="N25" s="1498"/>
      <c r="O25" s="1498"/>
      <c r="P25" s="1498"/>
      <c r="Q25" s="1498"/>
      <c r="R25" s="1498"/>
      <c r="S25" s="1498"/>
      <c r="T25" s="1498"/>
      <c r="U25" s="1498"/>
      <c r="V25" s="1498"/>
      <c r="W25" s="1498"/>
      <c r="X25" s="1665"/>
      <c r="Y25" s="208"/>
      <c r="Z25" s="758"/>
      <c r="AA25" s="758"/>
      <c r="AB25" s="758"/>
      <c r="AC25" s="758"/>
      <c r="AD25" s="758"/>
      <c r="AE25" s="758"/>
      <c r="AF25" s="758"/>
      <c r="AG25" s="758"/>
      <c r="AH25" s="758"/>
      <c r="AI25" s="763"/>
    </row>
    <row r="26" spans="1:65" ht="14.1" customHeight="1">
      <c r="A26" s="208"/>
      <c r="B26" s="381"/>
      <c r="C26" s="758"/>
      <c r="D26" s="1498"/>
      <c r="E26" s="1498"/>
      <c r="F26" s="1498"/>
      <c r="G26" s="1498"/>
      <c r="H26" s="1498"/>
      <c r="I26" s="1498"/>
      <c r="J26" s="1498"/>
      <c r="K26" s="1498"/>
      <c r="L26" s="1498"/>
      <c r="M26" s="1498"/>
      <c r="N26" s="1498"/>
      <c r="O26" s="1498"/>
      <c r="P26" s="1498"/>
      <c r="Q26" s="1498"/>
      <c r="R26" s="1498"/>
      <c r="S26" s="1498"/>
      <c r="T26" s="1498"/>
      <c r="U26" s="1498"/>
      <c r="V26" s="1498"/>
      <c r="W26" s="1498"/>
      <c r="X26" s="1665"/>
      <c r="Y26" s="208"/>
      <c r="Z26" s="758"/>
      <c r="AA26" s="758"/>
      <c r="AB26" s="758"/>
      <c r="AC26" s="758"/>
      <c r="AD26" s="758"/>
      <c r="AE26" s="758"/>
      <c r="AF26" s="758"/>
      <c r="AG26" s="758"/>
      <c r="AH26" s="758"/>
      <c r="AI26" s="763"/>
    </row>
    <row r="27" spans="1:65" ht="14.1" customHeight="1">
      <c r="A27" s="208"/>
      <c r="B27" s="381"/>
      <c r="C27" s="758"/>
      <c r="D27" s="758" t="s">
        <v>340</v>
      </c>
      <c r="E27" s="2022"/>
      <c r="F27" s="2022"/>
      <c r="G27" s="2022"/>
      <c r="H27" s="2022"/>
      <c r="I27" s="2022"/>
      <c r="J27" s="2022"/>
      <c r="K27" s="2022"/>
      <c r="L27" s="2022"/>
      <c r="M27" s="2022"/>
      <c r="N27" s="2022"/>
      <c r="O27" s="2022"/>
      <c r="P27" s="2022"/>
      <c r="Q27" s="2022"/>
      <c r="R27" s="2022"/>
      <c r="S27" s="2022"/>
      <c r="T27" s="2022"/>
      <c r="U27" s="2022"/>
      <c r="V27" s="2022"/>
      <c r="W27" s="2022"/>
      <c r="X27" s="758" t="s">
        <v>317</v>
      </c>
      <c r="Y27" s="208"/>
      <c r="Z27" s="758"/>
      <c r="AA27" s="758"/>
      <c r="AB27" s="758"/>
      <c r="AC27" s="758"/>
      <c r="AD27" s="758"/>
      <c r="AE27" s="758"/>
      <c r="AF27" s="758"/>
      <c r="AG27" s="758"/>
      <c r="AH27" s="758"/>
      <c r="AI27" s="763"/>
    </row>
    <row r="28" spans="1:65" ht="8.25" customHeight="1">
      <c r="A28" s="208"/>
      <c r="B28" s="381"/>
      <c r="C28" s="758"/>
      <c r="D28" s="758"/>
      <c r="E28" s="758"/>
      <c r="F28" s="758"/>
      <c r="G28" s="758"/>
      <c r="H28" s="758"/>
      <c r="I28" s="758"/>
      <c r="J28" s="758"/>
      <c r="K28" s="758"/>
      <c r="L28" s="758"/>
      <c r="M28" s="758"/>
      <c r="N28" s="758"/>
      <c r="O28" s="758"/>
      <c r="P28" s="758"/>
      <c r="Q28" s="758"/>
      <c r="R28" s="758"/>
      <c r="S28" s="758"/>
      <c r="T28" s="758"/>
      <c r="U28" s="758"/>
      <c r="V28" s="758"/>
      <c r="W28" s="758"/>
      <c r="X28" s="758"/>
      <c r="Y28" s="208"/>
      <c r="Z28" s="758"/>
      <c r="AA28" s="758"/>
      <c r="AB28" s="758"/>
      <c r="AC28" s="758"/>
      <c r="AD28" s="758"/>
      <c r="AE28" s="758"/>
      <c r="AF28" s="758"/>
      <c r="AG28" s="758"/>
      <c r="AH28" s="758"/>
      <c r="AI28" s="763"/>
    </row>
    <row r="29" spans="1:65" ht="14.1" customHeight="1">
      <c r="A29" s="208"/>
      <c r="B29" s="381"/>
      <c r="C29" s="758" t="s">
        <v>114</v>
      </c>
      <c r="D29" s="1499" t="s">
        <v>2062</v>
      </c>
      <c r="E29" s="1499"/>
      <c r="F29" s="1499"/>
      <c r="G29" s="1499"/>
      <c r="H29" s="1499"/>
      <c r="I29" s="1499"/>
      <c r="J29" s="1499"/>
      <c r="K29" s="1499"/>
      <c r="L29" s="1499"/>
      <c r="M29" s="1499"/>
      <c r="N29" s="1499"/>
      <c r="O29" s="1499"/>
      <c r="P29" s="1499"/>
      <c r="Q29" s="1499"/>
      <c r="R29" s="1499"/>
      <c r="S29" s="1499"/>
      <c r="T29" s="1499"/>
      <c r="U29" s="1499"/>
      <c r="V29" s="1499"/>
      <c r="W29" s="1499"/>
      <c r="X29" s="758"/>
      <c r="Y29" s="208"/>
      <c r="Z29" s="758"/>
      <c r="AA29" s="758"/>
      <c r="AB29" s="758"/>
      <c r="AC29" s="758"/>
      <c r="AD29" s="758"/>
      <c r="AE29" s="758"/>
      <c r="AF29" s="758"/>
      <c r="AG29" s="758"/>
      <c r="AH29" s="758"/>
      <c r="AI29" s="763"/>
    </row>
    <row r="30" spans="1:65" ht="14.1" customHeight="1">
      <c r="A30" s="208"/>
      <c r="B30" s="381"/>
      <c r="C30" s="758"/>
      <c r="D30" s="758" t="s">
        <v>316</v>
      </c>
      <c r="E30" s="1516" t="s">
        <v>2057</v>
      </c>
      <c r="F30" s="1516"/>
      <c r="G30" s="382"/>
      <c r="H30" s="43" t="s">
        <v>25</v>
      </c>
      <c r="I30" s="1989"/>
      <c r="J30" s="1989"/>
      <c r="K30" s="43" t="s">
        <v>15</v>
      </c>
      <c r="L30" s="1989"/>
      <c r="M30" s="1989"/>
      <c r="N30" s="43" t="s">
        <v>342</v>
      </c>
      <c r="O30" s="758"/>
      <c r="P30" s="1516"/>
      <c r="Q30" s="1516"/>
      <c r="R30" s="1516"/>
      <c r="S30" s="1516"/>
      <c r="T30" s="383" t="s">
        <v>344</v>
      </c>
      <c r="U30" s="383"/>
      <c r="V30" s="383"/>
      <c r="W30" s="383"/>
      <c r="X30" s="720" t="s">
        <v>343</v>
      </c>
      <c r="Y30" s="208"/>
      <c r="Z30" s="758"/>
      <c r="AA30" s="758"/>
      <c r="AB30" s="758"/>
      <c r="AC30" s="758"/>
      <c r="AD30" s="758"/>
      <c r="AE30" s="758"/>
      <c r="AF30" s="758"/>
      <c r="AG30" s="758"/>
      <c r="AH30" s="758"/>
      <c r="AI30" s="763"/>
    </row>
    <row r="31" spans="1:65" ht="8.25" customHeight="1">
      <c r="A31" s="208"/>
      <c r="B31" s="381"/>
      <c r="C31" s="758"/>
      <c r="D31" s="758"/>
      <c r="E31" s="758"/>
      <c r="F31" s="758"/>
      <c r="G31" s="758"/>
      <c r="H31" s="758"/>
      <c r="I31" s="758"/>
      <c r="J31" s="758"/>
      <c r="K31" s="758"/>
      <c r="L31" s="758"/>
      <c r="M31" s="758"/>
      <c r="N31" s="758"/>
      <c r="O31" s="758"/>
      <c r="P31" s="758"/>
      <c r="Q31" s="758"/>
      <c r="R31" s="758"/>
      <c r="S31" s="758"/>
      <c r="T31" s="758"/>
      <c r="U31" s="758"/>
      <c r="V31" s="758"/>
      <c r="W31" s="758"/>
      <c r="X31" s="758"/>
      <c r="Y31" s="208"/>
      <c r="Z31" s="758"/>
      <c r="AA31" s="758"/>
      <c r="AB31" s="758"/>
      <c r="AC31" s="758"/>
      <c r="AD31" s="758"/>
      <c r="AE31" s="758"/>
      <c r="AF31" s="758"/>
      <c r="AG31" s="758"/>
      <c r="AH31" s="758"/>
      <c r="AI31" s="763"/>
    </row>
    <row r="32" spans="1:65" ht="14.1" customHeight="1">
      <c r="A32" s="208"/>
      <c r="B32" s="381"/>
      <c r="C32" s="758" t="s">
        <v>114</v>
      </c>
      <c r="D32" s="1498" t="s">
        <v>1530</v>
      </c>
      <c r="E32" s="1498"/>
      <c r="F32" s="1498"/>
      <c r="G32" s="1498"/>
      <c r="H32" s="1498"/>
      <c r="I32" s="1498"/>
      <c r="J32" s="1498"/>
      <c r="K32" s="1498"/>
      <c r="L32" s="1498"/>
      <c r="M32" s="1498"/>
      <c r="N32" s="1498"/>
      <c r="O32" s="1498"/>
      <c r="P32" s="1498"/>
      <c r="Q32" s="1498"/>
      <c r="R32" s="1498"/>
      <c r="S32" s="1498"/>
      <c r="T32" s="1498"/>
      <c r="U32" s="1498"/>
      <c r="V32" s="1498"/>
      <c r="W32" s="1498"/>
      <c r="X32" s="1665"/>
      <c r="Y32" s="208"/>
      <c r="Z32" s="758"/>
      <c r="AA32" s="758"/>
      <c r="AB32" s="758"/>
      <c r="AC32" s="758"/>
      <c r="AD32" s="758"/>
      <c r="AE32" s="758"/>
      <c r="AF32" s="758"/>
      <c r="AG32" s="758"/>
      <c r="AH32" s="758"/>
      <c r="AI32" s="763"/>
    </row>
    <row r="33" spans="1:65" ht="14.1" customHeight="1">
      <c r="A33" s="208"/>
      <c r="B33" s="709"/>
      <c r="C33" s="758"/>
      <c r="D33" s="1498"/>
      <c r="E33" s="1498"/>
      <c r="F33" s="1498"/>
      <c r="G33" s="1498"/>
      <c r="H33" s="1498"/>
      <c r="I33" s="1498"/>
      <c r="J33" s="1498"/>
      <c r="K33" s="1498"/>
      <c r="L33" s="1498"/>
      <c r="M33" s="1498"/>
      <c r="N33" s="1498"/>
      <c r="O33" s="1498"/>
      <c r="P33" s="1498"/>
      <c r="Q33" s="1498"/>
      <c r="R33" s="1498"/>
      <c r="S33" s="1498"/>
      <c r="T33" s="1498"/>
      <c r="U33" s="1498"/>
      <c r="V33" s="1498"/>
      <c r="W33" s="1498"/>
      <c r="X33" s="1665"/>
      <c r="Y33" s="208"/>
      <c r="Z33" s="758"/>
      <c r="AA33" s="758"/>
      <c r="AB33" s="758"/>
      <c r="AC33" s="758"/>
      <c r="AD33" s="758"/>
      <c r="AE33" s="758"/>
      <c r="AF33" s="758"/>
      <c r="AG33" s="758"/>
      <c r="AH33" s="758"/>
      <c r="AI33" s="763"/>
    </row>
    <row r="34" spans="1:65" ht="14.1" customHeight="1">
      <c r="A34" s="208"/>
      <c r="B34" s="709"/>
      <c r="C34" s="758"/>
      <c r="D34" s="1656"/>
      <c r="E34" s="1657"/>
      <c r="F34" s="1657"/>
      <c r="G34" s="1657"/>
      <c r="H34" s="1657"/>
      <c r="I34" s="1657"/>
      <c r="J34" s="1657"/>
      <c r="K34" s="1657"/>
      <c r="L34" s="1657"/>
      <c r="M34" s="1657"/>
      <c r="N34" s="1657"/>
      <c r="O34" s="1657"/>
      <c r="P34" s="1657"/>
      <c r="Q34" s="1657"/>
      <c r="R34" s="1657"/>
      <c r="S34" s="1657"/>
      <c r="T34" s="1657"/>
      <c r="U34" s="1657"/>
      <c r="V34" s="1657"/>
      <c r="W34" s="1658"/>
      <c r="X34" s="758"/>
      <c r="Y34" s="208"/>
      <c r="Z34" s="758"/>
      <c r="AA34" s="758"/>
      <c r="AB34" s="758"/>
      <c r="AC34" s="758"/>
      <c r="AD34" s="758"/>
      <c r="AE34" s="758"/>
      <c r="AF34" s="758"/>
      <c r="AG34" s="758"/>
      <c r="AH34" s="758"/>
      <c r="AI34" s="763"/>
    </row>
    <row r="35" spans="1:65" ht="14.1" customHeight="1">
      <c r="A35" s="208"/>
      <c r="B35" s="709"/>
      <c r="C35" s="758"/>
      <c r="D35" s="1659"/>
      <c r="E35" s="1660"/>
      <c r="F35" s="1660"/>
      <c r="G35" s="1660"/>
      <c r="H35" s="1660"/>
      <c r="I35" s="1660"/>
      <c r="J35" s="1660"/>
      <c r="K35" s="1660"/>
      <c r="L35" s="1660"/>
      <c r="M35" s="1660"/>
      <c r="N35" s="1660"/>
      <c r="O35" s="1660"/>
      <c r="P35" s="1660"/>
      <c r="Q35" s="1660"/>
      <c r="R35" s="1660"/>
      <c r="S35" s="1660"/>
      <c r="T35" s="1660"/>
      <c r="U35" s="1660"/>
      <c r="V35" s="1660"/>
      <c r="W35" s="1661"/>
      <c r="X35" s="758"/>
      <c r="Y35" s="208"/>
      <c r="Z35" s="758"/>
      <c r="AA35" s="758"/>
      <c r="AB35" s="758"/>
      <c r="AC35" s="758"/>
      <c r="AD35" s="758"/>
      <c r="AE35" s="758"/>
      <c r="AF35" s="758"/>
      <c r="AG35" s="758"/>
      <c r="AH35" s="758"/>
      <c r="AI35" s="763"/>
    </row>
    <row r="36" spans="1:65" ht="14.1" customHeight="1">
      <c r="A36" s="208"/>
      <c r="B36" s="709"/>
      <c r="C36" s="758"/>
      <c r="D36" s="1662"/>
      <c r="E36" s="1663"/>
      <c r="F36" s="1663"/>
      <c r="G36" s="1663"/>
      <c r="H36" s="1663"/>
      <c r="I36" s="1663"/>
      <c r="J36" s="1663"/>
      <c r="K36" s="1663"/>
      <c r="L36" s="1663"/>
      <c r="M36" s="1663"/>
      <c r="N36" s="1663"/>
      <c r="O36" s="1663"/>
      <c r="P36" s="1663"/>
      <c r="Q36" s="1663"/>
      <c r="R36" s="1663"/>
      <c r="S36" s="1663"/>
      <c r="T36" s="1663"/>
      <c r="U36" s="1663"/>
      <c r="V36" s="1663"/>
      <c r="W36" s="1664"/>
      <c r="X36" s="758"/>
      <c r="Y36" s="208"/>
      <c r="Z36" s="758"/>
      <c r="AA36" s="758"/>
      <c r="AB36" s="758"/>
      <c r="AC36" s="758"/>
      <c r="AD36" s="758"/>
      <c r="AE36" s="758"/>
      <c r="AF36" s="758"/>
      <c r="AG36" s="758"/>
      <c r="AH36" s="758"/>
      <c r="AI36" s="763"/>
    </row>
    <row r="37" spans="1:65" ht="15.75" customHeight="1">
      <c r="A37" s="208"/>
      <c r="B37" s="709"/>
      <c r="C37" s="758"/>
      <c r="D37" s="758"/>
      <c r="E37" s="758"/>
      <c r="F37" s="758"/>
      <c r="G37" s="758"/>
      <c r="H37" s="758"/>
      <c r="I37" s="758"/>
      <c r="J37" s="758"/>
      <c r="K37" s="758"/>
      <c r="L37" s="758"/>
      <c r="M37" s="758"/>
      <c r="N37" s="758"/>
      <c r="O37" s="758"/>
      <c r="P37" s="758"/>
      <c r="Q37" s="758"/>
      <c r="R37" s="758"/>
      <c r="S37" s="758"/>
      <c r="T37" s="758"/>
      <c r="U37" s="758"/>
      <c r="V37" s="758"/>
      <c r="W37" s="758"/>
      <c r="X37" s="758"/>
      <c r="Y37" s="208"/>
      <c r="Z37" s="758"/>
      <c r="AA37" s="758"/>
      <c r="AB37" s="758"/>
      <c r="AC37" s="758"/>
      <c r="AD37" s="758"/>
      <c r="AE37" s="758"/>
      <c r="AF37" s="758"/>
      <c r="AG37" s="758"/>
      <c r="AH37" s="758"/>
      <c r="AI37" s="763"/>
    </row>
    <row r="38" spans="1:65" ht="14.1" customHeight="1">
      <c r="A38" s="208"/>
      <c r="B38" s="758" t="s">
        <v>2350</v>
      </c>
      <c r="D38" s="1676" t="s">
        <v>2201</v>
      </c>
      <c r="E38" s="1676"/>
      <c r="F38" s="1676"/>
      <c r="G38" s="1676"/>
      <c r="H38" s="1676"/>
      <c r="I38" s="1676"/>
      <c r="J38" s="1676"/>
      <c r="K38" s="1676"/>
      <c r="L38" s="1676"/>
      <c r="M38" s="1676"/>
      <c r="N38" s="1676"/>
      <c r="O38" s="1676"/>
      <c r="P38" s="1676"/>
      <c r="Q38" s="1676"/>
      <c r="R38" s="1676"/>
      <c r="S38" s="1676"/>
      <c r="T38" s="1676"/>
      <c r="U38" s="1676"/>
      <c r="V38" s="1676"/>
      <c r="W38" s="1676"/>
      <c r="X38" s="2014"/>
      <c r="Y38" s="1465" t="s">
        <v>346</v>
      </c>
      <c r="Z38" s="1466"/>
      <c r="AA38" s="1466"/>
      <c r="AB38" s="1466"/>
      <c r="AC38" s="1466"/>
      <c r="AD38" s="1466"/>
      <c r="AE38" s="1466"/>
      <c r="AF38" s="1466"/>
      <c r="AG38" s="1466"/>
      <c r="AH38" s="1466"/>
      <c r="AI38" s="1551"/>
    </row>
    <row r="39" spans="1:65" ht="14.1" customHeight="1">
      <c r="A39" s="208"/>
      <c r="B39" s="709"/>
      <c r="C39" s="735"/>
      <c r="D39" s="1676"/>
      <c r="E39" s="1676"/>
      <c r="F39" s="1676"/>
      <c r="G39" s="1676"/>
      <c r="H39" s="1676"/>
      <c r="I39" s="1676"/>
      <c r="J39" s="1676"/>
      <c r="K39" s="1676"/>
      <c r="L39" s="1676"/>
      <c r="M39" s="1676"/>
      <c r="N39" s="1676"/>
      <c r="O39" s="1676"/>
      <c r="P39" s="1676"/>
      <c r="Q39" s="1676"/>
      <c r="R39" s="1676"/>
      <c r="S39" s="1676"/>
      <c r="T39" s="1676"/>
      <c r="U39" s="1676"/>
      <c r="V39" s="1676"/>
      <c r="W39" s="1676"/>
      <c r="X39" s="2014"/>
      <c r="Y39" s="1553" t="s">
        <v>1531</v>
      </c>
      <c r="Z39" s="1554"/>
      <c r="AA39" s="1554"/>
      <c r="AB39" s="1554"/>
      <c r="AC39" s="1554"/>
      <c r="AD39" s="1554"/>
      <c r="AE39" s="1554"/>
      <c r="AF39" s="1554"/>
      <c r="AG39" s="1554"/>
      <c r="AH39" s="1554"/>
      <c r="AI39" s="1555"/>
    </row>
    <row r="40" spans="1:65" ht="14.1" customHeight="1">
      <c r="A40" s="208"/>
      <c r="B40" s="709"/>
      <c r="C40" s="758"/>
      <c r="D40" s="758"/>
      <c r="E40" s="758"/>
      <c r="F40" s="758"/>
      <c r="G40" s="773" t="s">
        <v>134</v>
      </c>
      <c r="H40" s="758" t="s">
        <v>336</v>
      </c>
      <c r="J40" s="758"/>
      <c r="K40" s="758" t="s">
        <v>123</v>
      </c>
      <c r="L40" s="1516" t="s">
        <v>2057</v>
      </c>
      <c r="M40" s="1516"/>
      <c r="N40" s="1989"/>
      <c r="O40" s="1989"/>
      <c r="P40" s="43" t="s">
        <v>25</v>
      </c>
      <c r="Q40" s="1989"/>
      <c r="R40" s="1989"/>
      <c r="S40" s="43" t="s">
        <v>15</v>
      </c>
      <c r="T40" s="1989"/>
      <c r="U40" s="1989"/>
      <c r="V40" s="43" t="s">
        <v>40</v>
      </c>
      <c r="W40" s="758" t="s">
        <v>94</v>
      </c>
      <c r="X40" s="763"/>
      <c r="Y40" s="1553"/>
      <c r="Z40" s="1554"/>
      <c r="AA40" s="1554"/>
      <c r="AB40" s="1554"/>
      <c r="AC40" s="1554"/>
      <c r="AD40" s="1554"/>
      <c r="AE40" s="1554"/>
      <c r="AF40" s="1554"/>
      <c r="AG40" s="1554"/>
      <c r="AH40" s="1554"/>
      <c r="AI40" s="1555"/>
    </row>
    <row r="41" spans="1:65" ht="14.1" customHeight="1">
      <c r="A41" s="208"/>
      <c r="B41" s="709"/>
      <c r="C41" s="758"/>
      <c r="D41" s="758"/>
      <c r="E41" s="758"/>
      <c r="F41" s="758"/>
      <c r="G41" s="773" t="s">
        <v>134</v>
      </c>
      <c r="H41" s="758" t="s">
        <v>338</v>
      </c>
      <c r="J41" s="758"/>
      <c r="K41" s="758" t="s">
        <v>123</v>
      </c>
      <c r="L41" s="1516" t="s">
        <v>2057</v>
      </c>
      <c r="M41" s="1516"/>
      <c r="N41" s="1989"/>
      <c r="O41" s="1989"/>
      <c r="P41" s="800" t="s">
        <v>25</v>
      </c>
      <c r="Q41" s="1989"/>
      <c r="R41" s="1989"/>
      <c r="S41" s="781" t="s">
        <v>15</v>
      </c>
      <c r="T41" s="1989"/>
      <c r="U41" s="1989"/>
      <c r="V41" s="43" t="s">
        <v>40</v>
      </c>
      <c r="W41" s="758" t="s">
        <v>94</v>
      </c>
      <c r="X41" s="763"/>
      <c r="Y41" s="1813" t="s">
        <v>2039</v>
      </c>
      <c r="Z41" s="1814"/>
      <c r="AA41" s="1814"/>
      <c r="AB41" s="1814"/>
      <c r="AC41" s="1814"/>
      <c r="AD41" s="1814"/>
      <c r="AE41" s="1814"/>
      <c r="AF41" s="1814"/>
      <c r="AG41" s="1814"/>
      <c r="AH41" s="1814"/>
      <c r="AI41" s="729"/>
      <c r="AJ41" s="123"/>
      <c r="AK41" s="1491"/>
      <c r="AL41" s="1491"/>
      <c r="AM41" s="1491"/>
      <c r="AN41" s="1491"/>
      <c r="AO41" s="1491"/>
      <c r="AP41" s="1491"/>
      <c r="AQ41" s="1491"/>
      <c r="AR41" s="1491"/>
      <c r="AS41" s="1491"/>
      <c r="AT41" s="1491"/>
      <c r="AU41" s="1491"/>
      <c r="AV41" s="1491"/>
      <c r="AW41" s="1491"/>
      <c r="AX41" s="1491"/>
      <c r="AY41" s="1491"/>
      <c r="AZ41" s="1491"/>
      <c r="BA41" s="1491"/>
      <c r="BB41" s="1491"/>
      <c r="BC41" s="1491"/>
      <c r="BD41" s="1491"/>
      <c r="BE41" s="1491"/>
      <c r="BF41" s="1491"/>
      <c r="BG41" s="1491"/>
      <c r="BH41" s="1491"/>
      <c r="BI41" s="1491"/>
      <c r="BJ41" s="1491"/>
      <c r="BK41" s="1491"/>
      <c r="BL41" s="1491"/>
      <c r="BM41" s="1491"/>
    </row>
    <row r="42" spans="1:65" ht="14.1" customHeight="1">
      <c r="A42" s="208"/>
      <c r="B42" s="709"/>
      <c r="C42" s="758"/>
      <c r="D42" s="758"/>
      <c r="E42" s="758"/>
      <c r="F42" s="758"/>
      <c r="G42" s="773" t="s">
        <v>134</v>
      </c>
      <c r="H42" s="758" t="s">
        <v>339</v>
      </c>
      <c r="J42" s="758"/>
      <c r="K42" s="758"/>
      <c r="L42" s="758"/>
      <c r="M42" s="758"/>
      <c r="N42" s="758"/>
      <c r="O42" s="758"/>
      <c r="P42" s="758"/>
      <c r="Q42" s="758"/>
      <c r="R42" s="758"/>
      <c r="S42" s="758"/>
      <c r="T42" s="758"/>
      <c r="U42" s="758"/>
      <c r="V42" s="758"/>
      <c r="W42" s="758"/>
      <c r="X42" s="763"/>
      <c r="Y42" s="384" t="s">
        <v>2040</v>
      </c>
      <c r="Z42" s="136"/>
      <c r="AA42" s="136"/>
      <c r="AB42" s="136"/>
      <c r="AC42" s="136"/>
      <c r="AD42" s="136"/>
      <c r="AE42" s="136"/>
      <c r="AF42" s="136"/>
      <c r="AG42" s="136"/>
      <c r="AH42" s="136"/>
      <c r="AI42" s="729"/>
      <c r="AK42" s="1491"/>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1491"/>
      <c r="BG42" s="1491"/>
      <c r="BH42" s="1491"/>
      <c r="BI42" s="1491"/>
      <c r="BJ42" s="1491"/>
      <c r="BK42" s="1491"/>
      <c r="BL42" s="1491"/>
      <c r="BM42" s="1491"/>
    </row>
    <row r="43" spans="1:65" ht="8.25" customHeight="1">
      <c r="A43" s="208"/>
      <c r="B43" s="709"/>
      <c r="C43" s="758"/>
      <c r="D43" s="758"/>
      <c r="E43" s="758"/>
      <c r="F43" s="758"/>
      <c r="G43" s="758"/>
      <c r="H43" s="758"/>
      <c r="I43" s="758"/>
      <c r="J43" s="758"/>
      <c r="K43" s="758"/>
      <c r="L43" s="758"/>
      <c r="M43" s="758"/>
      <c r="N43" s="758"/>
      <c r="O43" s="758"/>
      <c r="P43" s="758"/>
      <c r="Q43" s="758"/>
      <c r="R43" s="758"/>
      <c r="S43" s="758"/>
      <c r="T43" s="758"/>
      <c r="U43" s="758"/>
      <c r="V43" s="758"/>
      <c r="W43" s="758"/>
      <c r="X43" s="763"/>
      <c r="Y43" s="1813"/>
      <c r="Z43" s="1814"/>
      <c r="AA43" s="1814"/>
      <c r="AB43" s="1814"/>
      <c r="AC43" s="1814"/>
      <c r="AD43" s="1814"/>
      <c r="AE43" s="1814"/>
      <c r="AF43" s="1814"/>
      <c r="AG43" s="1814"/>
      <c r="AH43" s="1814"/>
      <c r="AI43" s="763"/>
      <c r="AK43" s="1491"/>
      <c r="AL43" s="1491"/>
      <c r="AM43" s="1491"/>
      <c r="AN43" s="1491"/>
      <c r="AO43" s="1491"/>
      <c r="AP43" s="1491"/>
      <c r="AQ43" s="1491"/>
      <c r="AR43" s="1491"/>
      <c r="AS43" s="1491"/>
      <c r="AT43" s="1491"/>
      <c r="AU43" s="1491"/>
      <c r="AV43" s="1491"/>
      <c r="AW43" s="1491"/>
      <c r="AX43" s="1491"/>
      <c r="AY43" s="1491"/>
      <c r="AZ43" s="1491"/>
      <c r="BA43" s="1491"/>
      <c r="BB43" s="1491"/>
      <c r="BC43" s="1491"/>
      <c r="BD43" s="1491"/>
      <c r="BE43" s="1491"/>
      <c r="BF43" s="1491"/>
      <c r="BG43" s="1491"/>
      <c r="BH43" s="1491"/>
      <c r="BI43" s="1491"/>
      <c r="BJ43" s="1491"/>
      <c r="BK43" s="1491"/>
      <c r="BL43" s="1491"/>
      <c r="BM43" s="1491"/>
    </row>
    <row r="44" spans="1:65" ht="14.1" customHeight="1">
      <c r="A44" s="218"/>
      <c r="B44" s="373"/>
      <c r="C44" s="758" t="s">
        <v>2359</v>
      </c>
      <c r="E44" s="758" t="s">
        <v>345</v>
      </c>
      <c r="F44" s="758"/>
      <c r="G44" s="758"/>
      <c r="H44" s="758"/>
      <c r="I44" s="758"/>
      <c r="J44" s="758"/>
      <c r="K44" s="758"/>
      <c r="L44" s="758"/>
      <c r="M44" s="758"/>
      <c r="N44" s="385" t="s">
        <v>316</v>
      </c>
      <c r="O44" s="1817"/>
      <c r="P44" s="1817"/>
      <c r="Q44" s="1817"/>
      <c r="R44" s="1817"/>
      <c r="S44" s="1817"/>
      <c r="T44" s="1817"/>
      <c r="U44" s="1817"/>
      <c r="V44" s="1817"/>
      <c r="W44" s="1817"/>
      <c r="X44" s="386" t="s">
        <v>317</v>
      </c>
      <c r="Y44" s="384"/>
      <c r="Z44" s="136"/>
      <c r="AA44" s="136"/>
      <c r="AB44" s="136"/>
      <c r="AC44" s="136"/>
      <c r="AD44" s="136"/>
      <c r="AE44" s="136"/>
      <c r="AF44" s="136"/>
      <c r="AG44" s="136"/>
      <c r="AH44" s="136"/>
      <c r="AI44" s="219"/>
      <c r="AK44" s="1491"/>
      <c r="AL44" s="1491"/>
      <c r="AM44" s="1491"/>
      <c r="AN44" s="1491"/>
      <c r="AO44" s="1491"/>
      <c r="AP44" s="1491"/>
      <c r="AQ44" s="1491"/>
      <c r="AR44" s="1491"/>
      <c r="AS44" s="1491"/>
      <c r="AT44" s="1491"/>
      <c r="AU44" s="1491"/>
      <c r="AV44" s="1491"/>
      <c r="AW44" s="1491"/>
      <c r="AX44" s="1491"/>
      <c r="AY44" s="1491"/>
      <c r="AZ44" s="1491"/>
      <c r="BA44" s="1491"/>
      <c r="BB44" s="1491"/>
      <c r="BC44" s="1491"/>
      <c r="BD44" s="1491"/>
      <c r="BE44" s="1491"/>
      <c r="BF44" s="1491"/>
      <c r="BG44" s="1491"/>
      <c r="BH44" s="1491"/>
      <c r="BI44" s="1491"/>
      <c r="BJ44" s="1491"/>
      <c r="BK44" s="1491"/>
      <c r="BL44" s="1491"/>
      <c r="BM44" s="1491"/>
    </row>
    <row r="45" spans="1:65" ht="8.25" customHeight="1">
      <c r="A45" s="218"/>
      <c r="B45" s="373"/>
      <c r="C45" s="134"/>
      <c r="D45" s="134"/>
      <c r="E45" s="134"/>
      <c r="F45" s="134"/>
      <c r="G45" s="134"/>
      <c r="H45" s="134"/>
      <c r="I45" s="134"/>
      <c r="J45" s="134"/>
      <c r="K45" s="134"/>
      <c r="L45" s="134"/>
      <c r="M45" s="134"/>
      <c r="N45" s="134"/>
      <c r="O45" s="134"/>
      <c r="P45" s="134"/>
      <c r="Q45" s="134"/>
      <c r="R45" s="134"/>
      <c r="S45" s="134"/>
      <c r="T45" s="134"/>
      <c r="U45" s="134"/>
      <c r="V45" s="134"/>
      <c r="W45" s="134"/>
      <c r="X45" s="219"/>
      <c r="Y45" s="218"/>
      <c r="Z45" s="134"/>
      <c r="AA45" s="134"/>
      <c r="AB45" s="134"/>
      <c r="AC45" s="134"/>
      <c r="AD45" s="134"/>
      <c r="AE45" s="134"/>
      <c r="AF45" s="134"/>
      <c r="AG45" s="134"/>
      <c r="AH45" s="134"/>
      <c r="AI45" s="219"/>
      <c r="AJ45" s="124"/>
      <c r="AK45" s="1491"/>
      <c r="AL45" s="1491"/>
      <c r="AM45" s="1491"/>
      <c r="AN45" s="1491"/>
      <c r="AO45" s="1491"/>
      <c r="AP45" s="1491"/>
      <c r="AQ45" s="1491"/>
      <c r="AR45" s="1491"/>
      <c r="AS45" s="1491"/>
      <c r="AT45" s="1491"/>
      <c r="AU45" s="1491"/>
      <c r="AV45" s="1491"/>
      <c r="AW45" s="1491"/>
      <c r="AX45" s="1491"/>
      <c r="AY45" s="1491"/>
      <c r="AZ45" s="1491"/>
      <c r="BA45" s="1491"/>
      <c r="BB45" s="1491"/>
      <c r="BC45" s="1491"/>
      <c r="BD45" s="1491"/>
      <c r="BE45" s="1491"/>
      <c r="BF45" s="1491"/>
      <c r="BG45" s="1491"/>
      <c r="BH45" s="1491"/>
      <c r="BI45" s="1491"/>
      <c r="BJ45" s="1491"/>
      <c r="BK45" s="1491"/>
      <c r="BL45" s="1491"/>
      <c r="BM45" s="1491"/>
    </row>
    <row r="46" spans="1:65" ht="14.1" customHeight="1">
      <c r="A46" s="218"/>
      <c r="B46" s="373"/>
      <c r="C46" s="758" t="s">
        <v>2359</v>
      </c>
      <c r="E46" s="758" t="s">
        <v>341</v>
      </c>
      <c r="F46" s="758"/>
      <c r="G46" s="758"/>
      <c r="H46" s="758"/>
      <c r="I46" s="758"/>
      <c r="J46" s="758"/>
      <c r="K46" s="758"/>
      <c r="L46" s="758"/>
      <c r="M46" s="758"/>
      <c r="N46" s="758"/>
      <c r="O46" s="758"/>
      <c r="P46" s="758"/>
      <c r="Q46" s="758"/>
      <c r="R46" s="758"/>
      <c r="S46" s="758"/>
      <c r="T46" s="758"/>
      <c r="U46" s="758"/>
      <c r="V46" s="758"/>
      <c r="W46" s="758"/>
      <c r="X46" s="763"/>
      <c r="Y46" s="218"/>
      <c r="Z46" s="134"/>
      <c r="AA46" s="134"/>
      <c r="AB46" s="134"/>
      <c r="AC46" s="134"/>
      <c r="AD46" s="134"/>
      <c r="AE46" s="134"/>
      <c r="AF46" s="134"/>
      <c r="AG46" s="134"/>
      <c r="AH46" s="134"/>
      <c r="AI46" s="219"/>
      <c r="AK46" s="1491"/>
      <c r="AL46" s="1491"/>
      <c r="AM46" s="1491"/>
      <c r="AN46" s="1491"/>
      <c r="AO46" s="1491"/>
      <c r="AP46" s="1491"/>
      <c r="AQ46" s="1491"/>
      <c r="AR46" s="1491"/>
      <c r="AS46" s="1491"/>
      <c r="AT46" s="1491"/>
      <c r="AU46" s="1491"/>
      <c r="AV46" s="1491"/>
      <c r="AW46" s="1491"/>
      <c r="AX46" s="1491"/>
      <c r="AY46" s="1491"/>
      <c r="AZ46" s="1491"/>
      <c r="BA46" s="1491"/>
      <c r="BB46" s="1491"/>
      <c r="BC46" s="1491"/>
      <c r="BD46" s="1491"/>
      <c r="BE46" s="1491"/>
      <c r="BF46" s="1491"/>
      <c r="BG46" s="1491"/>
      <c r="BH46" s="1491"/>
      <c r="BI46" s="1491"/>
      <c r="BJ46" s="1491"/>
      <c r="BK46" s="1491"/>
      <c r="BL46" s="1491"/>
      <c r="BM46" s="1491"/>
    </row>
    <row r="47" spans="1:65" ht="14.1" customHeight="1">
      <c r="A47" s="218"/>
      <c r="B47" s="373"/>
      <c r="C47" s="758"/>
      <c r="D47" s="758" t="s">
        <v>123</v>
      </c>
      <c r="E47" s="1516" t="s">
        <v>2057</v>
      </c>
      <c r="F47" s="1516"/>
      <c r="G47" s="382"/>
      <c r="H47" s="43" t="s">
        <v>25</v>
      </c>
      <c r="I47" s="1989"/>
      <c r="J47" s="1989"/>
      <c r="K47" s="43" t="s">
        <v>15</v>
      </c>
      <c r="L47" s="1989"/>
      <c r="M47" s="1989"/>
      <c r="N47" s="43" t="s">
        <v>342</v>
      </c>
      <c r="O47" s="758"/>
      <c r="P47" s="1516"/>
      <c r="Q47" s="1516"/>
      <c r="R47" s="1516"/>
      <c r="S47" s="1516"/>
      <c r="T47" s="383" t="s">
        <v>344</v>
      </c>
      <c r="U47" s="383"/>
      <c r="V47" s="383"/>
      <c r="W47" s="383"/>
      <c r="X47" s="720" t="s">
        <v>56</v>
      </c>
      <c r="Y47" s="218"/>
      <c r="Z47" s="134"/>
      <c r="AA47" s="134"/>
      <c r="AB47" s="134"/>
      <c r="AC47" s="134"/>
      <c r="AD47" s="134"/>
      <c r="AE47" s="134"/>
      <c r="AF47" s="134"/>
      <c r="AG47" s="134"/>
      <c r="AH47" s="134"/>
      <c r="AI47" s="219"/>
      <c r="AJ47" s="134"/>
    </row>
    <row r="48" spans="1:65" ht="8.25" customHeight="1">
      <c r="A48" s="218"/>
      <c r="B48" s="373"/>
      <c r="C48" s="134"/>
      <c r="D48" s="134"/>
      <c r="E48" s="134"/>
      <c r="F48" s="134"/>
      <c r="G48" s="134"/>
      <c r="H48" s="134"/>
      <c r="I48" s="134"/>
      <c r="J48" s="134"/>
      <c r="K48" s="134"/>
      <c r="L48" s="134"/>
      <c r="M48" s="134"/>
      <c r="N48" s="134"/>
      <c r="O48" s="134"/>
      <c r="P48" s="134"/>
      <c r="Q48" s="134"/>
      <c r="R48" s="134"/>
      <c r="S48" s="134"/>
      <c r="T48" s="134"/>
      <c r="U48" s="134"/>
      <c r="V48" s="134"/>
      <c r="W48" s="134"/>
      <c r="X48" s="219"/>
      <c r="Y48" s="218"/>
      <c r="Z48" s="134"/>
      <c r="AA48" s="134"/>
      <c r="AB48" s="134"/>
      <c r="AC48" s="134"/>
      <c r="AD48" s="134"/>
      <c r="AE48" s="134"/>
      <c r="AF48" s="134"/>
      <c r="AG48" s="134"/>
      <c r="AH48" s="134"/>
      <c r="AI48" s="219"/>
      <c r="AJ48" s="134"/>
    </row>
    <row r="49" spans="1:65" ht="14.1" customHeight="1">
      <c r="A49" s="218"/>
      <c r="B49" s="373"/>
      <c r="C49" s="758" t="s">
        <v>2359</v>
      </c>
      <c r="E49" s="1595" t="s">
        <v>1530</v>
      </c>
      <c r="F49" s="1595"/>
      <c r="G49" s="1595"/>
      <c r="H49" s="1595"/>
      <c r="I49" s="1595"/>
      <c r="J49" s="1595"/>
      <c r="K49" s="1595"/>
      <c r="L49" s="1595"/>
      <c r="M49" s="1595"/>
      <c r="N49" s="1595"/>
      <c r="O49" s="1595"/>
      <c r="P49" s="1595"/>
      <c r="Q49" s="1595"/>
      <c r="R49" s="1595"/>
      <c r="S49" s="1595"/>
      <c r="T49" s="1595"/>
      <c r="U49" s="1595"/>
      <c r="V49" s="1595"/>
      <c r="W49" s="1595"/>
      <c r="X49" s="1699"/>
      <c r="Y49" s="218"/>
      <c r="Z49" s="134"/>
      <c r="AA49" s="134"/>
      <c r="AB49" s="134"/>
      <c r="AC49" s="134"/>
      <c r="AD49" s="134"/>
      <c r="AE49" s="134"/>
      <c r="AF49" s="134"/>
      <c r="AG49" s="134"/>
      <c r="AH49" s="134"/>
      <c r="AI49" s="219"/>
    </row>
    <row r="50" spans="1:65" ht="14.1" customHeight="1">
      <c r="A50" s="218"/>
      <c r="B50" s="373"/>
      <c r="C50" s="211"/>
      <c r="D50" s="731"/>
      <c r="E50" s="1595"/>
      <c r="F50" s="1595"/>
      <c r="G50" s="1595"/>
      <c r="H50" s="1595"/>
      <c r="I50" s="1595"/>
      <c r="J50" s="1595"/>
      <c r="K50" s="1595"/>
      <c r="L50" s="1595"/>
      <c r="M50" s="1595"/>
      <c r="N50" s="1595"/>
      <c r="O50" s="1595"/>
      <c r="P50" s="1595"/>
      <c r="Q50" s="1595"/>
      <c r="R50" s="1595"/>
      <c r="S50" s="1595"/>
      <c r="T50" s="1595"/>
      <c r="U50" s="1595"/>
      <c r="V50" s="1595"/>
      <c r="W50" s="1595"/>
      <c r="X50" s="1699"/>
      <c r="Y50" s="1556" t="s">
        <v>2617</v>
      </c>
      <c r="Z50" s="1557"/>
      <c r="AA50" s="1557"/>
      <c r="AB50" s="1557"/>
      <c r="AC50" s="1557"/>
      <c r="AD50" s="1557"/>
      <c r="AE50" s="1557"/>
      <c r="AF50" s="1557"/>
      <c r="AG50" s="1557"/>
      <c r="AH50" s="1557"/>
      <c r="AI50" s="1558"/>
    </row>
    <row r="51" spans="1:65" ht="14.1" customHeight="1">
      <c r="A51" s="218"/>
      <c r="B51" s="373"/>
      <c r="C51" s="134"/>
      <c r="D51" s="2015"/>
      <c r="E51" s="2016"/>
      <c r="F51" s="2016"/>
      <c r="G51" s="2016"/>
      <c r="H51" s="2016"/>
      <c r="I51" s="2016"/>
      <c r="J51" s="2016"/>
      <c r="K51" s="2016"/>
      <c r="L51" s="2016"/>
      <c r="M51" s="2016"/>
      <c r="N51" s="2016"/>
      <c r="O51" s="2016"/>
      <c r="P51" s="2016"/>
      <c r="Q51" s="2016"/>
      <c r="R51" s="2016"/>
      <c r="S51" s="2016"/>
      <c r="T51" s="2016"/>
      <c r="U51" s="2016"/>
      <c r="V51" s="2016"/>
      <c r="W51" s="2017"/>
      <c r="X51" s="219"/>
      <c r="Y51" s="1556"/>
      <c r="Z51" s="1557"/>
      <c r="AA51" s="1557"/>
      <c r="AB51" s="1557"/>
      <c r="AC51" s="1557"/>
      <c r="AD51" s="1557"/>
      <c r="AE51" s="1557"/>
      <c r="AF51" s="1557"/>
      <c r="AG51" s="1557"/>
      <c r="AH51" s="1557"/>
      <c r="AI51" s="1558"/>
    </row>
    <row r="52" spans="1:65" ht="14.1" customHeight="1">
      <c r="A52" s="218"/>
      <c r="B52" s="373"/>
      <c r="C52" s="134"/>
      <c r="D52" s="1397"/>
      <c r="E52" s="1398"/>
      <c r="F52" s="1398"/>
      <c r="G52" s="1398"/>
      <c r="H52" s="1398"/>
      <c r="I52" s="1398"/>
      <c r="J52" s="1398"/>
      <c r="K52" s="1398"/>
      <c r="L52" s="1398"/>
      <c r="M52" s="1398"/>
      <c r="N52" s="1398"/>
      <c r="O52" s="1398"/>
      <c r="P52" s="1398"/>
      <c r="Q52" s="1398"/>
      <c r="R52" s="1398"/>
      <c r="S52" s="1398"/>
      <c r="T52" s="1398"/>
      <c r="U52" s="1398"/>
      <c r="V52" s="1398"/>
      <c r="W52" s="1399"/>
      <c r="X52" s="219"/>
      <c r="Y52" s="1556"/>
      <c r="Z52" s="1557"/>
      <c r="AA52" s="1557"/>
      <c r="AB52" s="1557"/>
      <c r="AC52" s="1557"/>
      <c r="AD52" s="1557"/>
      <c r="AE52" s="1557"/>
      <c r="AF52" s="1557"/>
      <c r="AG52" s="1557"/>
      <c r="AH52" s="1557"/>
      <c r="AI52" s="1558"/>
    </row>
    <row r="53" spans="1:65" ht="14.1" customHeight="1">
      <c r="A53" s="218"/>
      <c r="B53" s="373"/>
      <c r="C53" s="134"/>
      <c r="D53" s="1400"/>
      <c r="E53" s="1373"/>
      <c r="F53" s="1373"/>
      <c r="G53" s="1373"/>
      <c r="H53" s="1373"/>
      <c r="I53" s="1373"/>
      <c r="J53" s="1373"/>
      <c r="K53" s="1373"/>
      <c r="L53" s="1373"/>
      <c r="M53" s="1373"/>
      <c r="N53" s="1373"/>
      <c r="O53" s="1373"/>
      <c r="P53" s="1373"/>
      <c r="Q53" s="1373"/>
      <c r="R53" s="1373"/>
      <c r="S53" s="1373"/>
      <c r="T53" s="1373"/>
      <c r="U53" s="1373"/>
      <c r="V53" s="1373"/>
      <c r="W53" s="1374"/>
      <c r="X53" s="219"/>
      <c r="Y53" s="1556"/>
      <c r="Z53" s="1557"/>
      <c r="AA53" s="1557"/>
      <c r="AB53" s="1557"/>
      <c r="AC53" s="1557"/>
      <c r="AD53" s="1557"/>
      <c r="AE53" s="1557"/>
      <c r="AF53" s="1557"/>
      <c r="AG53" s="1557"/>
      <c r="AH53" s="1557"/>
      <c r="AI53" s="1558"/>
    </row>
    <row r="54" spans="1:65" s="129" customFormat="1" ht="15.75" customHeight="1">
      <c r="A54" s="387"/>
      <c r="B54" s="47"/>
      <c r="C54" s="47"/>
      <c r="D54" s="47"/>
      <c r="E54" s="47"/>
      <c r="F54" s="47"/>
      <c r="G54" s="47"/>
      <c r="H54" s="47"/>
      <c r="I54" s="47"/>
      <c r="J54" s="47"/>
      <c r="K54" s="47"/>
      <c r="L54" s="47"/>
      <c r="M54" s="47"/>
      <c r="N54" s="47"/>
      <c r="O54" s="47"/>
      <c r="P54" s="47"/>
      <c r="Q54" s="47"/>
      <c r="R54" s="47"/>
      <c r="S54" s="47"/>
      <c r="T54" s="47"/>
      <c r="U54" s="47"/>
      <c r="V54" s="47"/>
      <c r="W54" s="47"/>
      <c r="X54" s="47"/>
      <c r="Y54" s="1553" t="s">
        <v>1532</v>
      </c>
      <c r="Z54" s="1554"/>
      <c r="AA54" s="1554"/>
      <c r="AB54" s="1554"/>
      <c r="AC54" s="1554"/>
      <c r="AD54" s="1554"/>
      <c r="AE54" s="1554"/>
      <c r="AF54" s="1554"/>
      <c r="AG54" s="1554"/>
      <c r="AH54" s="1554"/>
      <c r="AI54" s="1555"/>
    </row>
    <row r="55" spans="1:65" s="129" customFormat="1" ht="13.5" customHeight="1">
      <c r="A55" s="139"/>
      <c r="B55" s="928" t="s">
        <v>2350</v>
      </c>
      <c r="C55" s="296"/>
      <c r="D55" s="311" t="s">
        <v>2204</v>
      </c>
      <c r="E55" s="928"/>
      <c r="F55" s="928"/>
      <c r="G55" s="928"/>
      <c r="H55" s="928"/>
      <c r="I55" s="928"/>
      <c r="J55" s="928"/>
      <c r="K55" s="928"/>
      <c r="L55" s="928"/>
      <c r="M55" s="928"/>
      <c r="N55" s="928"/>
      <c r="O55" s="928"/>
      <c r="P55" s="928"/>
      <c r="Q55" s="928"/>
      <c r="R55" s="928"/>
      <c r="S55" s="928"/>
      <c r="T55" s="928"/>
      <c r="U55" s="928"/>
      <c r="V55" s="928"/>
      <c r="W55" s="43"/>
      <c r="X55" s="43"/>
      <c r="Y55" s="1553"/>
      <c r="Z55" s="1554"/>
      <c r="AA55" s="1554"/>
      <c r="AB55" s="1554"/>
      <c r="AC55" s="1554"/>
      <c r="AD55" s="1554"/>
      <c r="AE55" s="1554"/>
      <c r="AF55" s="1554"/>
      <c r="AG55" s="1554"/>
      <c r="AH55" s="1554"/>
      <c r="AI55" s="1555"/>
      <c r="AJ55" s="135"/>
      <c r="AK55" s="1543"/>
      <c r="AL55" s="1543"/>
      <c r="AM55" s="1543"/>
      <c r="AN55" s="1543"/>
      <c r="AO55" s="1543"/>
      <c r="AP55" s="1543"/>
      <c r="AQ55" s="1543"/>
      <c r="AR55" s="1543"/>
      <c r="AS55" s="1543"/>
      <c r="AT55" s="1543"/>
      <c r="AU55" s="1543"/>
      <c r="AV55" s="1543"/>
      <c r="AW55" s="1543"/>
      <c r="AX55" s="1543"/>
      <c r="AY55" s="1543"/>
      <c r="AZ55" s="1543"/>
      <c r="BA55" s="1543"/>
      <c r="BB55" s="1543"/>
      <c r="BC55" s="1543"/>
      <c r="BD55" s="1543"/>
      <c r="BE55" s="1543"/>
      <c r="BF55" s="1543"/>
      <c r="BG55" s="1543"/>
      <c r="BH55" s="1543"/>
      <c r="BI55" s="1543"/>
      <c r="BJ55" s="1543"/>
      <c r="BK55" s="1543"/>
      <c r="BL55" s="1543"/>
    </row>
    <row r="56" spans="1:65" s="129" customFormat="1" ht="13.5" customHeight="1">
      <c r="A56" s="139"/>
      <c r="B56" s="928"/>
      <c r="C56" s="296"/>
      <c r="D56" s="311" t="s">
        <v>2205</v>
      </c>
      <c r="E56" s="928"/>
      <c r="F56" s="928"/>
      <c r="G56" s="928"/>
      <c r="H56" s="928"/>
      <c r="I56" s="928"/>
      <c r="J56" s="928"/>
      <c r="K56" s="928"/>
      <c r="L56" s="928"/>
      <c r="M56" s="928"/>
      <c r="N56" s="928"/>
      <c r="O56" s="928"/>
      <c r="P56" s="928"/>
      <c r="Q56" s="928"/>
      <c r="R56" s="928"/>
      <c r="S56" s="928"/>
      <c r="T56" s="928"/>
      <c r="U56" s="928"/>
      <c r="V56" s="928"/>
      <c r="W56" s="43"/>
      <c r="X56" s="43"/>
      <c r="Y56" s="1553"/>
      <c r="Z56" s="1554"/>
      <c r="AA56" s="1554"/>
      <c r="AB56" s="1554"/>
      <c r="AC56" s="1554"/>
      <c r="AD56" s="1554"/>
      <c r="AE56" s="1554"/>
      <c r="AF56" s="1554"/>
      <c r="AG56" s="1554"/>
      <c r="AH56" s="1554"/>
      <c r="AI56" s="1555"/>
      <c r="AK56" s="1543"/>
      <c r="AL56" s="1543"/>
      <c r="AM56" s="1543"/>
      <c r="AN56" s="1543"/>
      <c r="AO56" s="1543"/>
      <c r="AP56" s="1543"/>
      <c r="AQ56" s="1543"/>
      <c r="AR56" s="1543"/>
      <c r="AS56" s="1543"/>
      <c r="AT56" s="1543"/>
      <c r="AU56" s="1543"/>
      <c r="AV56" s="1543"/>
      <c r="AW56" s="1543"/>
      <c r="AX56" s="1543"/>
      <c r="AY56" s="1543"/>
      <c r="AZ56" s="1543"/>
      <c r="BA56" s="1543"/>
      <c r="BB56" s="1543"/>
      <c r="BC56" s="1543"/>
      <c r="BD56" s="1543"/>
      <c r="BE56" s="1543"/>
      <c r="BF56" s="1543"/>
      <c r="BG56" s="1543"/>
      <c r="BH56" s="1543"/>
      <c r="BI56" s="1543"/>
      <c r="BJ56" s="1543"/>
      <c r="BK56" s="1543"/>
      <c r="BL56" s="1543"/>
    </row>
    <row r="57" spans="1:65" s="129" customFormat="1" ht="13.5">
      <c r="A57" s="139"/>
      <c r="B57" s="43"/>
      <c r="C57" s="43"/>
      <c r="D57" s="928" t="s">
        <v>2206</v>
      </c>
      <c r="E57" s="43"/>
      <c r="F57" s="43"/>
      <c r="G57" s="43"/>
      <c r="H57" s="43"/>
      <c r="I57" s="43"/>
      <c r="J57" s="121"/>
      <c r="K57" s="43"/>
      <c r="L57" s="43"/>
      <c r="M57" s="43"/>
      <c r="N57" s="43"/>
      <c r="O57" s="773" t="s">
        <v>134</v>
      </c>
      <c r="P57" s="758" t="s">
        <v>8</v>
      </c>
      <c r="Q57" s="758"/>
      <c r="R57" s="758"/>
      <c r="S57" s="773" t="s">
        <v>134</v>
      </c>
      <c r="T57" s="758" t="s">
        <v>9</v>
      </c>
      <c r="U57" s="758"/>
      <c r="V57" s="758"/>
      <c r="W57" s="43"/>
      <c r="X57" s="43"/>
      <c r="Y57" s="1553"/>
      <c r="Z57" s="1554"/>
      <c r="AA57" s="1554"/>
      <c r="AB57" s="1554"/>
      <c r="AC57" s="1554"/>
      <c r="AD57" s="1554"/>
      <c r="AE57" s="1554"/>
      <c r="AF57" s="1554"/>
      <c r="AG57" s="1554"/>
      <c r="AH57" s="1554"/>
      <c r="AI57" s="1555"/>
      <c r="AK57" s="46"/>
    </row>
    <row r="58" spans="1:65" s="129" customFormat="1" ht="8.25" customHeight="1">
      <c r="A58" s="139"/>
      <c r="B58" s="43"/>
      <c r="C58" s="43"/>
      <c r="D58" s="43"/>
      <c r="E58" s="43"/>
      <c r="F58" s="43"/>
      <c r="G58" s="43"/>
      <c r="H58" s="43"/>
      <c r="I58" s="43"/>
      <c r="J58" s="43"/>
      <c r="K58" s="43"/>
      <c r="L58" s="43"/>
      <c r="M58" s="43"/>
      <c r="N58" s="43"/>
      <c r="O58" s="43"/>
      <c r="P58" s="43"/>
      <c r="Q58" s="43"/>
      <c r="R58" s="43"/>
      <c r="S58" s="43"/>
      <c r="T58" s="43"/>
      <c r="U58" s="43"/>
      <c r="V58" s="43"/>
      <c r="W58" s="43"/>
      <c r="X58" s="43"/>
      <c r="Y58" s="1553" t="s">
        <v>1533</v>
      </c>
      <c r="Z58" s="1554"/>
      <c r="AA58" s="1554"/>
      <c r="AB58" s="1554"/>
      <c r="AC58" s="1554"/>
      <c r="AD58" s="1554"/>
      <c r="AE58" s="1554"/>
      <c r="AF58" s="1554"/>
      <c r="AG58" s="1554"/>
      <c r="AH58" s="1554"/>
      <c r="AI58" s="1555"/>
      <c r="AJ58" s="1716"/>
      <c r="AK58" s="1543"/>
      <c r="AL58" s="1543"/>
      <c r="AM58" s="1543"/>
      <c r="AN58" s="1543"/>
      <c r="AO58" s="1543"/>
      <c r="AP58" s="1543"/>
      <c r="AQ58" s="1543"/>
      <c r="AR58" s="1543"/>
      <c r="AS58" s="1543"/>
      <c r="AT58" s="1543"/>
      <c r="AU58" s="1543"/>
      <c r="AV58" s="1543"/>
      <c r="AW58" s="1543"/>
      <c r="AX58" s="1543"/>
      <c r="AY58" s="1543"/>
      <c r="AZ58" s="1543"/>
      <c r="BA58" s="1543"/>
      <c r="BB58" s="1543"/>
      <c r="BC58" s="1543"/>
      <c r="BD58" s="1543"/>
      <c r="BE58" s="1543"/>
      <c r="BF58" s="1543"/>
      <c r="BG58" s="1543"/>
      <c r="BH58" s="1543"/>
      <c r="BI58" s="1543"/>
      <c r="BJ58" s="1543"/>
      <c r="BK58" s="1543"/>
      <c r="BL58" s="1543"/>
      <c r="BM58" s="1543"/>
    </row>
    <row r="59" spans="1:65" s="129" customFormat="1" ht="13.5">
      <c r="A59" s="139"/>
      <c r="B59" s="43"/>
      <c r="C59" s="758" t="s">
        <v>2359</v>
      </c>
      <c r="E59" s="758" t="s">
        <v>1543</v>
      </c>
      <c r="F59" s="758"/>
      <c r="G59" s="758"/>
      <c r="H59" s="758"/>
      <c r="I59" s="758"/>
      <c r="J59" s="758"/>
      <c r="K59" s="758"/>
      <c r="L59" s="758"/>
      <c r="M59" s="758"/>
      <c r="N59" s="758"/>
      <c r="O59" s="758"/>
      <c r="P59" s="758"/>
      <c r="Q59" s="758"/>
      <c r="R59" s="758"/>
      <c r="S59" s="758"/>
      <c r="T59" s="758"/>
      <c r="U59" s="43"/>
      <c r="V59" s="43"/>
      <c r="W59" s="43"/>
      <c r="X59" s="43"/>
      <c r="Y59" s="1553"/>
      <c r="Z59" s="1554"/>
      <c r="AA59" s="1554"/>
      <c r="AB59" s="1554"/>
      <c r="AC59" s="1554"/>
      <c r="AD59" s="1554"/>
      <c r="AE59" s="1554"/>
      <c r="AF59" s="1554"/>
      <c r="AG59" s="1554"/>
      <c r="AH59" s="1554"/>
      <c r="AI59" s="1555"/>
      <c r="AJ59" s="1716"/>
      <c r="AK59" s="1543"/>
      <c r="AL59" s="1543"/>
      <c r="AM59" s="1543"/>
      <c r="AN59" s="1543"/>
      <c r="AO59" s="1543"/>
      <c r="AP59" s="1543"/>
      <c r="AQ59" s="1543"/>
      <c r="AR59" s="1543"/>
      <c r="AS59" s="1543"/>
      <c r="AT59" s="1543"/>
      <c r="AU59" s="1543"/>
      <c r="AV59" s="1543"/>
      <c r="AW59" s="1543"/>
      <c r="AX59" s="1543"/>
      <c r="AY59" s="1543"/>
      <c r="AZ59" s="1543"/>
      <c r="BA59" s="1543"/>
      <c r="BB59" s="1543"/>
      <c r="BC59" s="1543"/>
      <c r="BD59" s="1543"/>
      <c r="BE59" s="1543"/>
      <c r="BF59" s="1543"/>
      <c r="BG59" s="1543"/>
      <c r="BH59" s="1543"/>
      <c r="BI59" s="1543"/>
      <c r="BJ59" s="1543"/>
      <c r="BK59" s="1543"/>
      <c r="BL59" s="1543"/>
      <c r="BM59" s="1543"/>
    </row>
    <row r="60" spans="1:65" s="129" customFormat="1" ht="13.5" customHeight="1">
      <c r="A60" s="139"/>
      <c r="B60" s="43"/>
      <c r="C60" s="758"/>
      <c r="D60" s="773" t="s">
        <v>134</v>
      </c>
      <c r="E60" s="758" t="s">
        <v>347</v>
      </c>
      <c r="F60" s="758"/>
      <c r="G60" s="758"/>
      <c r="H60" s="758"/>
      <c r="I60" s="758"/>
      <c r="J60" s="296"/>
      <c r="K60" s="773" t="s">
        <v>134</v>
      </c>
      <c r="L60" s="758" t="s">
        <v>348</v>
      </c>
      <c r="M60" s="758"/>
      <c r="N60" s="758"/>
      <c r="O60" s="758"/>
      <c r="P60" s="296"/>
      <c r="Q60" s="773" t="s">
        <v>134</v>
      </c>
      <c r="R60" s="758" t="s">
        <v>349</v>
      </c>
      <c r="S60" s="758"/>
      <c r="T60" s="758"/>
      <c r="U60" s="758"/>
      <c r="V60" s="758"/>
      <c r="W60" s="758"/>
      <c r="X60" s="43"/>
      <c r="Y60" s="1553" t="s">
        <v>2202</v>
      </c>
      <c r="Z60" s="1554"/>
      <c r="AA60" s="1554"/>
      <c r="AB60" s="1554"/>
      <c r="AC60" s="1554"/>
      <c r="AD60" s="1554"/>
      <c r="AE60" s="1554"/>
      <c r="AF60" s="1554"/>
      <c r="AG60" s="1554"/>
      <c r="AH60" s="1554"/>
      <c r="AI60" s="1555"/>
      <c r="AJ60" s="125"/>
      <c r="AK60" s="1543"/>
      <c r="AL60" s="1543"/>
      <c r="AM60" s="1543"/>
      <c r="AN60" s="1543"/>
      <c r="AO60" s="1543"/>
      <c r="AP60" s="1543"/>
      <c r="AQ60" s="1543"/>
      <c r="AR60" s="1543"/>
      <c r="AS60" s="1543"/>
      <c r="AT60" s="1543"/>
      <c r="AU60" s="1543"/>
      <c r="AV60" s="1543"/>
      <c r="AW60" s="1543"/>
      <c r="AX60" s="1543"/>
      <c r="AY60" s="1543"/>
      <c r="AZ60" s="1543"/>
      <c r="BA60" s="1543"/>
      <c r="BB60" s="1543"/>
      <c r="BC60" s="1543"/>
      <c r="BD60" s="1543"/>
      <c r="BE60" s="1543"/>
      <c r="BF60" s="1543"/>
      <c r="BG60" s="1543"/>
      <c r="BH60" s="1543"/>
      <c r="BI60" s="1543"/>
      <c r="BJ60" s="1543"/>
      <c r="BK60" s="1543"/>
      <c r="BL60" s="1543"/>
      <c r="BM60" s="1543"/>
    </row>
    <row r="61" spans="1:65" s="129" customFormat="1" ht="12" customHeight="1">
      <c r="A61" s="139"/>
      <c r="B61" s="43"/>
      <c r="C61" s="758"/>
      <c r="D61" s="773" t="s">
        <v>134</v>
      </c>
      <c r="E61" s="758" t="s">
        <v>350</v>
      </c>
      <c r="F61" s="758"/>
      <c r="G61" s="758"/>
      <c r="H61" s="758"/>
      <c r="I61" s="758"/>
      <c r="J61" s="296"/>
      <c r="K61" s="773" t="s">
        <v>134</v>
      </c>
      <c r="L61" s="758" t="s">
        <v>351</v>
      </c>
      <c r="M61" s="758"/>
      <c r="N61" s="758"/>
      <c r="O61" s="758"/>
      <c r="P61" s="296"/>
      <c r="Q61" s="773" t="s">
        <v>134</v>
      </c>
      <c r="R61" s="758" t="s">
        <v>1534</v>
      </c>
      <c r="S61" s="758"/>
      <c r="T61" s="758"/>
      <c r="U61" s="758"/>
      <c r="V61" s="758"/>
      <c r="W61" s="758"/>
      <c r="X61" s="43"/>
      <c r="Y61" s="1553"/>
      <c r="Z61" s="1554"/>
      <c r="AA61" s="1554"/>
      <c r="AB61" s="1554"/>
      <c r="AC61" s="1554"/>
      <c r="AD61" s="1554"/>
      <c r="AE61" s="1554"/>
      <c r="AF61" s="1554"/>
      <c r="AG61" s="1554"/>
      <c r="AH61" s="1554"/>
      <c r="AI61" s="1555"/>
      <c r="AJ61" s="125"/>
      <c r="AK61" s="1543"/>
      <c r="AL61" s="1543"/>
      <c r="AM61" s="1543"/>
      <c r="AN61" s="1543"/>
      <c r="AO61" s="1543"/>
      <c r="AP61" s="1543"/>
      <c r="AQ61" s="1543"/>
      <c r="AR61" s="1543"/>
      <c r="AS61" s="1543"/>
      <c r="AT61" s="1543"/>
      <c r="AU61" s="1543"/>
      <c r="AV61" s="1543"/>
      <c r="AW61" s="1543"/>
      <c r="AX61" s="1543"/>
      <c r="AY61" s="1543"/>
      <c r="AZ61" s="1543"/>
      <c r="BA61" s="1543"/>
      <c r="BB61" s="1543"/>
      <c r="BC61" s="1543"/>
      <c r="BD61" s="1543"/>
      <c r="BE61" s="1543"/>
      <c r="BF61" s="1543"/>
      <c r="BG61" s="1543"/>
      <c r="BH61" s="1543"/>
      <c r="BI61" s="1543"/>
      <c r="BJ61" s="1543"/>
      <c r="BK61" s="1543"/>
      <c r="BL61" s="1543"/>
      <c r="BM61" s="1543"/>
    </row>
    <row r="62" spans="1:65" s="129" customFormat="1" ht="13.5">
      <c r="A62" s="139"/>
      <c r="B62" s="43"/>
      <c r="C62" s="758"/>
      <c r="D62" s="773" t="s">
        <v>134</v>
      </c>
      <c r="E62" s="311" t="s">
        <v>1792</v>
      </c>
      <c r="F62" s="311"/>
      <c r="G62" s="311"/>
      <c r="H62" s="311"/>
      <c r="I62" s="311"/>
      <c r="J62" s="311"/>
      <c r="K62" s="773" t="s">
        <v>134</v>
      </c>
      <c r="L62" s="758" t="s">
        <v>1904</v>
      </c>
      <c r="M62" s="758"/>
      <c r="W62" s="716"/>
      <c r="X62" s="43"/>
      <c r="Y62" s="1553"/>
      <c r="Z62" s="1554"/>
      <c r="AA62" s="1554"/>
      <c r="AB62" s="1554"/>
      <c r="AC62" s="1554"/>
      <c r="AD62" s="1554"/>
      <c r="AE62" s="1554"/>
      <c r="AF62" s="1554"/>
      <c r="AG62" s="1554"/>
      <c r="AH62" s="1554"/>
      <c r="AI62" s="1555"/>
      <c r="AJ62" s="125"/>
      <c r="AK62" s="1543"/>
      <c r="AL62" s="1543"/>
      <c r="AM62" s="1543"/>
      <c r="AN62" s="1543"/>
      <c r="AO62" s="1543"/>
      <c r="AP62" s="1543"/>
      <c r="AQ62" s="1543"/>
      <c r="AR62" s="1543"/>
      <c r="AS62" s="1543"/>
      <c r="AT62" s="1543"/>
      <c r="AU62" s="1543"/>
      <c r="AV62" s="1543"/>
      <c r="AW62" s="1543"/>
      <c r="AX62" s="1543"/>
      <c r="AY62" s="1543"/>
      <c r="AZ62" s="1543"/>
      <c r="BA62" s="1543"/>
      <c r="BB62" s="1543"/>
      <c r="BC62" s="1543"/>
      <c r="BD62" s="1543"/>
      <c r="BE62" s="1543"/>
      <c r="BF62" s="1543"/>
      <c r="BG62" s="1543"/>
      <c r="BH62" s="1543"/>
      <c r="BI62" s="1543"/>
      <c r="BJ62" s="1543"/>
      <c r="BK62" s="1543"/>
      <c r="BL62" s="1543"/>
      <c r="BM62" s="1543"/>
    </row>
    <row r="63" spans="1:65" s="129" customFormat="1" ht="13.5">
      <c r="A63" s="139"/>
      <c r="B63" s="43"/>
      <c r="C63" s="758"/>
      <c r="D63" s="773" t="s">
        <v>134</v>
      </c>
      <c r="E63" s="311" t="s">
        <v>1903</v>
      </c>
      <c r="F63" s="311"/>
      <c r="G63" s="311"/>
      <c r="H63" s="313"/>
      <c r="I63" s="2021"/>
      <c r="J63" s="2021"/>
      <c r="K63" s="2021"/>
      <c r="L63" s="2021"/>
      <c r="M63" s="2021"/>
      <c r="N63" s="2021"/>
      <c r="O63" s="311" t="s">
        <v>56</v>
      </c>
      <c r="P63" s="121"/>
      <c r="Q63" s="121"/>
      <c r="R63" s="121"/>
      <c r="S63" s="121"/>
      <c r="T63" s="121"/>
      <c r="U63" s="121"/>
      <c r="V63" s="121"/>
      <c r="W63" s="121"/>
      <c r="X63" s="43"/>
      <c r="Y63" s="1553"/>
      <c r="Z63" s="1554"/>
      <c r="AA63" s="1554"/>
      <c r="AB63" s="1554"/>
      <c r="AC63" s="1554"/>
      <c r="AD63" s="1554"/>
      <c r="AE63" s="1554"/>
      <c r="AF63" s="1554"/>
      <c r="AG63" s="1554"/>
      <c r="AH63" s="1554"/>
      <c r="AI63" s="1555"/>
      <c r="AK63" s="46"/>
    </row>
    <row r="64" spans="1:65" s="129" customFormat="1" ht="12" customHeight="1">
      <c r="A64" s="139"/>
      <c r="B64" s="43"/>
      <c r="C64" s="43"/>
      <c r="D64" s="121"/>
      <c r="E64" s="383"/>
      <c r="F64" s="383"/>
      <c r="G64" s="383"/>
      <c r="H64" s="383"/>
      <c r="I64" s="383"/>
      <c r="J64" s="383"/>
      <c r="K64" s="383"/>
      <c r="L64" s="383"/>
      <c r="M64" s="43"/>
      <c r="N64" s="43"/>
      <c r="O64" s="121"/>
      <c r="P64" s="383"/>
      <c r="Q64" s="383"/>
      <c r="R64" s="383"/>
      <c r="S64" s="383"/>
      <c r="T64" s="383"/>
      <c r="U64" s="383"/>
      <c r="V64" s="383"/>
      <c r="W64" s="383"/>
      <c r="X64" s="43"/>
      <c r="Y64" s="1553" t="s">
        <v>2618</v>
      </c>
      <c r="Z64" s="1554"/>
      <c r="AA64" s="1554"/>
      <c r="AB64" s="1554"/>
      <c r="AC64" s="1554"/>
      <c r="AD64" s="1554"/>
      <c r="AE64" s="1554"/>
      <c r="AF64" s="1554"/>
      <c r="AG64" s="1554"/>
      <c r="AH64" s="1554"/>
      <c r="AI64" s="1555"/>
      <c r="AK64" s="46"/>
    </row>
    <row r="65" spans="1:37" s="129" customFormat="1" ht="13.5" customHeight="1">
      <c r="A65" s="139"/>
      <c r="B65" s="758" t="s">
        <v>2350</v>
      </c>
      <c r="D65" s="758" t="s">
        <v>2208</v>
      </c>
      <c r="E65" s="388"/>
      <c r="F65" s="388"/>
      <c r="G65" s="388"/>
      <c r="H65" s="388"/>
      <c r="I65" s="388"/>
      <c r="J65" s="388"/>
      <c r="K65" s="388"/>
      <c r="L65" s="388"/>
      <c r="M65" s="47"/>
      <c r="N65" s="107"/>
      <c r="O65" s="121"/>
      <c r="P65" s="388"/>
      <c r="Q65" s="388"/>
      <c r="R65" s="388"/>
      <c r="S65" s="388"/>
      <c r="T65" s="388"/>
      <c r="U65" s="388"/>
      <c r="V65" s="388"/>
      <c r="W65" s="388"/>
      <c r="X65" s="47"/>
      <c r="Y65" s="1553"/>
      <c r="Z65" s="1554"/>
      <c r="AA65" s="1554"/>
      <c r="AB65" s="1554"/>
      <c r="AC65" s="1554"/>
      <c r="AD65" s="1554"/>
      <c r="AE65" s="1554"/>
      <c r="AF65" s="1554"/>
      <c r="AG65" s="1554"/>
      <c r="AH65" s="1554"/>
      <c r="AI65" s="1555"/>
      <c r="AK65" s="46"/>
    </row>
    <row r="66" spans="1:37" s="129" customFormat="1" ht="13.5" customHeight="1">
      <c r="A66" s="139"/>
      <c r="B66" s="311"/>
      <c r="D66" s="758" t="s">
        <v>2207</v>
      </c>
      <c r="E66" s="388"/>
      <c r="F66" s="388"/>
      <c r="G66" s="388"/>
      <c r="H66" s="388"/>
      <c r="I66" s="388"/>
      <c r="J66" s="388"/>
      <c r="K66" s="388"/>
      <c r="L66" s="388"/>
      <c r="M66" s="47"/>
      <c r="N66" s="107"/>
      <c r="O66" s="773" t="s">
        <v>134</v>
      </c>
      <c r="P66" s="758" t="s">
        <v>8</v>
      </c>
      <c r="Q66" s="758"/>
      <c r="R66" s="758"/>
      <c r="S66" s="773" t="s">
        <v>134</v>
      </c>
      <c r="T66" s="758" t="s">
        <v>9</v>
      </c>
      <c r="U66" s="758"/>
      <c r="V66" s="758"/>
      <c r="W66" s="388"/>
      <c r="X66" s="47"/>
      <c r="Y66" s="1553"/>
      <c r="Z66" s="1554"/>
      <c r="AA66" s="1554"/>
      <c r="AB66" s="1554"/>
      <c r="AC66" s="1554"/>
      <c r="AD66" s="1554"/>
      <c r="AE66" s="1554"/>
      <c r="AF66" s="1554"/>
      <c r="AG66" s="1554"/>
      <c r="AH66" s="1554"/>
      <c r="AI66" s="1555"/>
      <c r="AK66" s="46"/>
    </row>
    <row r="67" spans="1:37" s="129" customFormat="1" ht="12" customHeight="1">
      <c r="A67" s="139"/>
      <c r="B67" s="47"/>
      <c r="C67" s="47"/>
      <c r="D67" s="121"/>
      <c r="E67" s="388"/>
      <c r="F67" s="388"/>
      <c r="G67" s="388"/>
      <c r="H67" s="388"/>
      <c r="I67" s="388"/>
      <c r="J67" s="134"/>
      <c r="K67" s="134"/>
      <c r="L67" s="134"/>
      <c r="M67" s="134"/>
      <c r="N67" s="134"/>
      <c r="O67" s="134"/>
      <c r="P67" s="134"/>
      <c r="Q67" s="134"/>
      <c r="R67" s="134"/>
      <c r="S67" s="388"/>
      <c r="T67" s="388"/>
      <c r="U67" s="388"/>
      <c r="V67" s="388"/>
      <c r="W67" s="388"/>
      <c r="X67" s="47"/>
      <c r="Y67" s="1553"/>
      <c r="Z67" s="1554"/>
      <c r="AA67" s="1554"/>
      <c r="AB67" s="1554"/>
      <c r="AC67" s="1554"/>
      <c r="AD67" s="1554"/>
      <c r="AE67" s="1554"/>
      <c r="AF67" s="1554"/>
      <c r="AG67" s="1554"/>
      <c r="AH67" s="1554"/>
      <c r="AI67" s="1555"/>
      <c r="AK67" s="46"/>
    </row>
    <row r="68" spans="1:37" s="129" customFormat="1" ht="12" customHeight="1">
      <c r="A68" s="389"/>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2018"/>
      <c r="Z68" s="2019"/>
      <c r="AA68" s="2019"/>
      <c r="AB68" s="2019"/>
      <c r="AC68" s="2019"/>
      <c r="AD68" s="2019"/>
      <c r="AE68" s="2019"/>
      <c r="AF68" s="2019"/>
      <c r="AG68" s="2019"/>
      <c r="AH68" s="2019"/>
      <c r="AI68" s="2020"/>
      <c r="AK68" s="46"/>
    </row>
  </sheetData>
  <mergeCells count="63">
    <mergeCell ref="D14:H15"/>
    <mergeCell ref="D16:H17"/>
    <mergeCell ref="Y3:AI6"/>
    <mergeCell ref="A1:X1"/>
    <mergeCell ref="Y7:AI11"/>
    <mergeCell ref="Y1:AI1"/>
    <mergeCell ref="U8:V8"/>
    <mergeCell ref="I14:W15"/>
    <mergeCell ref="I16:W17"/>
    <mergeCell ref="Y19:AI20"/>
    <mergeCell ref="D25:X26"/>
    <mergeCell ref="E27:W27"/>
    <mergeCell ref="D29:W29"/>
    <mergeCell ref="E47:F47"/>
    <mergeCell ref="D32:X33"/>
    <mergeCell ref="D34:W36"/>
    <mergeCell ref="E30:F30"/>
    <mergeCell ref="I30:J30"/>
    <mergeCell ref="L30:M30"/>
    <mergeCell ref="P30:S30"/>
    <mergeCell ref="I47:J47"/>
    <mergeCell ref="L47:M47"/>
    <mergeCell ref="P47:S47"/>
    <mergeCell ref="N21:O21"/>
    <mergeCell ref="Q21:R21"/>
    <mergeCell ref="T21:U21"/>
    <mergeCell ref="N22:O22"/>
    <mergeCell ref="Q22:R22"/>
    <mergeCell ref="T22:U22"/>
    <mergeCell ref="I63:N63"/>
    <mergeCell ref="L40:M40"/>
    <mergeCell ref="L41:M41"/>
    <mergeCell ref="Y60:AI63"/>
    <mergeCell ref="Y64:AI68"/>
    <mergeCell ref="Y38:AI38"/>
    <mergeCell ref="O44:W44"/>
    <mergeCell ref="Y43:AH43"/>
    <mergeCell ref="Y39:AI40"/>
    <mergeCell ref="Y41:AH41"/>
    <mergeCell ref="N40:O40"/>
    <mergeCell ref="T41:U41"/>
    <mergeCell ref="Q41:R41"/>
    <mergeCell ref="AK3:BM5"/>
    <mergeCell ref="AK7:BM11"/>
    <mergeCell ref="AK19:BM22"/>
    <mergeCell ref="AK23:BM24"/>
    <mergeCell ref="AK41:BM44"/>
    <mergeCell ref="C19:X20"/>
    <mergeCell ref="AK45:BM46"/>
    <mergeCell ref="AK55:BL56"/>
    <mergeCell ref="AJ58:AJ59"/>
    <mergeCell ref="AK58:BM62"/>
    <mergeCell ref="D38:X39"/>
    <mergeCell ref="E49:X50"/>
    <mergeCell ref="Y50:AI53"/>
    <mergeCell ref="Y54:AI57"/>
    <mergeCell ref="Y58:AI59"/>
    <mergeCell ref="N41:O41"/>
    <mergeCell ref="T40:U40"/>
    <mergeCell ref="Q40:R40"/>
    <mergeCell ref="D51:W53"/>
    <mergeCell ref="L21:M21"/>
    <mergeCell ref="L22:M22"/>
  </mergeCells>
  <phoneticPr fontId="1"/>
  <dataValidations count="2">
    <dataValidation type="list" allowBlank="1" showInputMessage="1" showErrorMessage="1" sqref="P5 T5 T11 P11 G21:G23 G40:G42 O57 S57 O66 S66 D60:D63 K60:K62 Q60:Q61">
      <formula1>"□,■"</formula1>
    </dataValidation>
    <dataValidation type="list" allowBlank="1" showInputMessage="1" showErrorMessage="1" sqref="E30:F30 E47:F47 L21:M22 L40:M41">
      <formula1>"令和,平成"</formula1>
    </dataValidation>
  </dataValidations>
  <pageMargins left="0.70866141732283472" right="0.47244094488188981" top="0.55118110236220474" bottom="0.55118110236220474" header="0.31496062992125984" footer="0.31496062992125984"/>
  <pageSetup paperSize="9" scale="95" orientation="portrait" cellComments="asDisplayed" r:id="rId1"/>
  <headerFooter>
    <oddFooter>&amp;C-&amp;A-</oddFooter>
  </headerFooter>
  <rowBreaks count="1" manualBreakCount="1">
    <brk id="68" max="34" man="1"/>
  </rowBreaks>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1:BM60"/>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7"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7"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7" s="129" customFormat="1" ht="15.75" customHeight="1">
      <c r="A3" s="139"/>
      <c r="B3" s="1061" t="s">
        <v>1541</v>
      </c>
      <c r="C3" s="1107" t="s">
        <v>1544</v>
      </c>
      <c r="D3" s="47"/>
      <c r="E3" s="47"/>
      <c r="F3" s="47"/>
      <c r="G3" s="47"/>
      <c r="H3" s="47"/>
      <c r="I3" s="47"/>
      <c r="J3" s="47"/>
      <c r="K3" s="47"/>
      <c r="L3" s="47"/>
      <c r="M3" s="47"/>
      <c r="N3" s="47"/>
      <c r="O3" s="47"/>
      <c r="P3" s="47"/>
      <c r="Q3" s="47"/>
      <c r="R3" s="47"/>
      <c r="S3" s="47"/>
      <c r="T3" s="47"/>
      <c r="U3" s="47"/>
      <c r="V3" s="47"/>
      <c r="W3" s="47"/>
      <c r="X3" s="249"/>
      <c r="Y3" s="923"/>
      <c r="Z3" s="1159"/>
      <c r="AA3" s="1159"/>
      <c r="AB3" s="1159"/>
      <c r="AC3" s="1159"/>
      <c r="AD3" s="1159"/>
      <c r="AE3" s="1159"/>
      <c r="AF3" s="1159"/>
      <c r="AG3" s="1159"/>
      <c r="AH3" s="1159"/>
      <c r="AI3" s="1160"/>
      <c r="AK3" s="46"/>
    </row>
    <row r="4" spans="1:37" s="129" customFormat="1" ht="15.75" customHeight="1">
      <c r="A4" s="139"/>
      <c r="B4" s="47"/>
      <c r="C4" s="1107" t="s">
        <v>1545</v>
      </c>
      <c r="D4" s="47"/>
      <c r="E4" s="47"/>
      <c r="F4" s="47"/>
      <c r="G4" s="47"/>
      <c r="H4" s="47"/>
      <c r="I4" s="47"/>
      <c r="J4" s="47"/>
      <c r="K4" s="47"/>
      <c r="L4" s="47"/>
      <c r="M4" s="47"/>
      <c r="N4" s="47"/>
      <c r="O4" s="47"/>
      <c r="P4" s="47"/>
      <c r="Q4" s="47"/>
      <c r="R4" s="47"/>
      <c r="S4" s="47"/>
      <c r="T4" s="47"/>
      <c r="U4" s="47"/>
      <c r="V4" s="47"/>
      <c r="W4" s="47"/>
      <c r="X4" s="249"/>
      <c r="Y4" s="923"/>
      <c r="Z4" s="1159"/>
      <c r="AA4" s="1159"/>
      <c r="AB4" s="1159"/>
      <c r="AC4" s="1159"/>
      <c r="AD4" s="1159"/>
      <c r="AE4" s="1159"/>
      <c r="AF4" s="1159"/>
      <c r="AG4" s="1159"/>
      <c r="AH4" s="1159"/>
      <c r="AI4" s="1160"/>
      <c r="AK4" s="46"/>
    </row>
    <row r="5" spans="1:37" s="129" customFormat="1" ht="15.75" customHeight="1">
      <c r="A5" s="139"/>
      <c r="B5" s="47"/>
      <c r="C5" s="47"/>
      <c r="D5" s="47"/>
      <c r="E5" s="47"/>
      <c r="F5" s="47"/>
      <c r="G5" s="47"/>
      <c r="H5" s="47"/>
      <c r="I5" s="107"/>
      <c r="J5" s="134"/>
      <c r="K5" s="134"/>
      <c r="L5" s="134"/>
      <c r="M5" s="134"/>
      <c r="N5" s="134"/>
      <c r="O5" s="134"/>
      <c r="P5" s="1131" t="s">
        <v>134</v>
      </c>
      <c r="Q5" s="1107" t="s">
        <v>8</v>
      </c>
      <c r="R5" s="1107"/>
      <c r="S5" s="1107"/>
      <c r="T5" s="1131" t="s">
        <v>134</v>
      </c>
      <c r="U5" s="1107" t="s">
        <v>9</v>
      </c>
      <c r="V5" s="1107"/>
      <c r="W5" s="1107"/>
      <c r="X5" s="249"/>
      <c r="Y5" s="923"/>
      <c r="Z5" s="1159"/>
      <c r="AA5" s="1159"/>
      <c r="AB5" s="1159"/>
      <c r="AC5" s="1159"/>
      <c r="AD5" s="1159"/>
      <c r="AE5" s="1159"/>
      <c r="AF5" s="1159"/>
      <c r="AG5" s="1159"/>
      <c r="AH5" s="1159"/>
      <c r="AI5" s="1160"/>
      <c r="AK5" s="46"/>
    </row>
    <row r="6" spans="1:37" s="129" customFormat="1" ht="9.9499999999999993" customHeight="1">
      <c r="A6" s="139"/>
      <c r="B6" s="47"/>
      <c r="C6" s="47"/>
      <c r="D6" s="47"/>
      <c r="E6" s="47"/>
      <c r="F6" s="47"/>
      <c r="G6" s="47"/>
      <c r="H6" s="47"/>
      <c r="I6" s="47"/>
      <c r="J6" s="47"/>
      <c r="K6" s="47"/>
      <c r="L6" s="47"/>
      <c r="M6" s="47"/>
      <c r="N6" s="47"/>
      <c r="O6" s="47"/>
      <c r="P6" s="47"/>
      <c r="Q6" s="47"/>
      <c r="R6" s="47"/>
      <c r="S6" s="47"/>
      <c r="T6" s="47"/>
      <c r="U6" s="47"/>
      <c r="V6" s="47"/>
      <c r="W6" s="47"/>
      <c r="X6" s="249"/>
      <c r="Y6" s="923"/>
      <c r="Z6" s="1159"/>
      <c r="AA6" s="1159"/>
      <c r="AB6" s="1159"/>
      <c r="AC6" s="1159"/>
      <c r="AD6" s="1159"/>
      <c r="AE6" s="1159"/>
      <c r="AF6" s="1159"/>
      <c r="AG6" s="1159"/>
      <c r="AH6" s="1159"/>
      <c r="AI6" s="1160"/>
      <c r="AK6" s="46"/>
    </row>
    <row r="7" spans="1:37" s="129" customFormat="1" ht="15.75" customHeight="1">
      <c r="A7" s="390"/>
      <c r="B7" s="311"/>
      <c r="C7" s="311" t="s">
        <v>1542</v>
      </c>
      <c r="D7" s="311" t="s">
        <v>1546</v>
      </c>
      <c r="E7" s="311"/>
      <c r="F7" s="311"/>
      <c r="G7" s="311"/>
      <c r="H7" s="311"/>
      <c r="I7" s="311"/>
      <c r="J7" s="311"/>
      <c r="K7" s="311"/>
      <c r="L7" s="311"/>
      <c r="M7" s="311"/>
      <c r="N7" s="311"/>
      <c r="O7" s="311"/>
      <c r="P7" s="311"/>
      <c r="Q7" s="311"/>
      <c r="R7" s="311"/>
      <c r="S7" s="311"/>
      <c r="T7" s="311"/>
      <c r="U7" s="311"/>
      <c r="V7" s="311"/>
      <c r="W7" s="311"/>
      <c r="X7" s="391"/>
      <c r="Y7" s="923"/>
      <c r="Z7" s="1159"/>
      <c r="AA7" s="1159"/>
      <c r="AB7" s="1159"/>
      <c r="AC7" s="1159"/>
      <c r="AD7" s="1159"/>
      <c r="AE7" s="1159"/>
      <c r="AF7" s="1159"/>
      <c r="AG7" s="1159"/>
      <c r="AH7" s="1159"/>
      <c r="AI7" s="1160"/>
      <c r="AK7" s="46"/>
    </row>
    <row r="8" spans="1:37" s="129" customFormat="1" ht="17.850000000000001" customHeight="1">
      <c r="A8" s="390"/>
      <c r="B8" s="311"/>
      <c r="C8" s="236"/>
      <c r="D8" s="1131" t="s">
        <v>2154</v>
      </c>
      <c r="E8" s="1107" t="s">
        <v>1537</v>
      </c>
      <c r="F8" s="311"/>
      <c r="G8" s="311"/>
      <c r="H8" s="311"/>
      <c r="I8" s="311"/>
      <c r="J8" s="1131" t="s">
        <v>134</v>
      </c>
      <c r="K8" s="1107" t="s">
        <v>1538</v>
      </c>
      <c r="L8" s="1107"/>
      <c r="M8" s="311"/>
      <c r="N8" s="311"/>
      <c r="O8" s="1131" t="s">
        <v>134</v>
      </c>
      <c r="P8" s="1107" t="s">
        <v>1535</v>
      </c>
      <c r="Q8" s="1107"/>
      <c r="R8" s="1107"/>
      <c r="S8" s="1107"/>
      <c r="T8" s="1516"/>
      <c r="U8" s="1516"/>
      <c r="V8" s="1516"/>
      <c r="W8" s="1516"/>
      <c r="X8" s="391" t="s">
        <v>1536</v>
      </c>
      <c r="Y8" s="1556" t="s">
        <v>2209</v>
      </c>
      <c r="Z8" s="1557"/>
      <c r="AA8" s="1557"/>
      <c r="AB8" s="1557"/>
      <c r="AC8" s="1557"/>
      <c r="AD8" s="1557"/>
      <c r="AE8" s="1557"/>
      <c r="AF8" s="1557"/>
      <c r="AG8" s="1557"/>
      <c r="AH8" s="1557"/>
      <c r="AI8" s="1558"/>
      <c r="AK8" s="46"/>
    </row>
    <row r="9" spans="1:37" s="129" customFormat="1" ht="17.850000000000001" customHeight="1">
      <c r="A9" s="390"/>
      <c r="B9" s="311"/>
      <c r="C9" s="311"/>
      <c r="D9" s="1131" t="s">
        <v>134</v>
      </c>
      <c r="E9" s="1107" t="s">
        <v>1539</v>
      </c>
      <c r="F9" s="1107"/>
      <c r="G9" s="311"/>
      <c r="H9" s="311"/>
      <c r="I9" s="311"/>
      <c r="J9" s="47"/>
      <c r="K9" s="47"/>
      <c r="L9" s="1131" t="s">
        <v>134</v>
      </c>
      <c r="M9" s="1107" t="s">
        <v>1540</v>
      </c>
      <c r="N9" s="1107"/>
      <c r="O9" s="311"/>
      <c r="P9" s="311"/>
      <c r="Q9" s="311"/>
      <c r="R9" s="311"/>
      <c r="S9" s="311"/>
      <c r="T9" s="311"/>
      <c r="U9" s="311"/>
      <c r="V9" s="311"/>
      <c r="W9" s="311"/>
      <c r="X9" s="391"/>
      <c r="Y9" s="1556"/>
      <c r="Z9" s="1557"/>
      <c r="AA9" s="1557"/>
      <c r="AB9" s="1557"/>
      <c r="AC9" s="1557"/>
      <c r="AD9" s="1557"/>
      <c r="AE9" s="1557"/>
      <c r="AF9" s="1557"/>
      <c r="AG9" s="1557"/>
      <c r="AH9" s="1557"/>
      <c r="AI9" s="1558"/>
      <c r="AK9" s="46"/>
    </row>
    <row r="10" spans="1:37" s="129" customFormat="1" ht="9.9499999999999993" customHeight="1">
      <c r="A10" s="390"/>
      <c r="B10" s="311"/>
      <c r="C10" s="311"/>
      <c r="D10" s="311"/>
      <c r="E10" s="311"/>
      <c r="F10" s="311"/>
      <c r="G10" s="311"/>
      <c r="H10" s="311"/>
      <c r="I10" s="311"/>
      <c r="J10" s="311"/>
      <c r="K10" s="311"/>
      <c r="L10" s="311"/>
      <c r="M10" s="1107"/>
      <c r="N10" s="311"/>
      <c r="O10" s="311"/>
      <c r="P10" s="311"/>
      <c r="Q10" s="311"/>
      <c r="R10" s="311"/>
      <c r="S10" s="311"/>
      <c r="T10" s="311"/>
      <c r="U10" s="311"/>
      <c r="V10" s="311"/>
      <c r="W10" s="311"/>
      <c r="X10" s="391"/>
      <c r="Y10" s="1556"/>
      <c r="Z10" s="1557"/>
      <c r="AA10" s="1557"/>
      <c r="AB10" s="1557"/>
      <c r="AC10" s="1557"/>
      <c r="AD10" s="1557"/>
      <c r="AE10" s="1557"/>
      <c r="AF10" s="1557"/>
      <c r="AG10" s="1557"/>
      <c r="AH10" s="1557"/>
      <c r="AI10" s="1558"/>
      <c r="AK10" s="46"/>
    </row>
    <row r="11" spans="1:37" s="129" customFormat="1" ht="15.75" customHeight="1">
      <c r="A11" s="390"/>
      <c r="B11" s="311"/>
      <c r="C11" s="1061" t="s">
        <v>1542</v>
      </c>
      <c r="D11" s="1498" t="s">
        <v>1788</v>
      </c>
      <c r="E11" s="1498"/>
      <c r="F11" s="1498"/>
      <c r="G11" s="1498"/>
      <c r="H11" s="1498"/>
      <c r="I11" s="1498"/>
      <c r="J11" s="1498"/>
      <c r="K11" s="1498"/>
      <c r="L11" s="1498"/>
      <c r="M11" s="1498"/>
      <c r="N11" s="1498"/>
      <c r="O11" s="1498"/>
      <c r="P11" s="1498"/>
      <c r="Q11" s="1498"/>
      <c r="R11" s="1498"/>
      <c r="S11" s="1498"/>
      <c r="T11" s="1498"/>
      <c r="U11" s="1498"/>
      <c r="V11" s="1498"/>
      <c r="W11" s="1498"/>
      <c r="X11" s="1665"/>
      <c r="Y11" s="1556"/>
      <c r="Z11" s="1557"/>
      <c r="AA11" s="1557"/>
      <c r="AB11" s="1557"/>
      <c r="AC11" s="1557"/>
      <c r="AD11" s="1557"/>
      <c r="AE11" s="1557"/>
      <c r="AF11" s="1557"/>
      <c r="AG11" s="1557"/>
      <c r="AH11" s="1557"/>
      <c r="AI11" s="1558"/>
      <c r="AK11" s="46"/>
    </row>
    <row r="12" spans="1:37" s="129" customFormat="1" ht="15.75" customHeight="1">
      <c r="A12" s="390"/>
      <c r="B12" s="311"/>
      <c r="C12" s="311"/>
      <c r="D12" s="1498"/>
      <c r="E12" s="1498"/>
      <c r="F12" s="1498"/>
      <c r="G12" s="1498"/>
      <c r="H12" s="1498"/>
      <c r="I12" s="1498"/>
      <c r="J12" s="1498"/>
      <c r="K12" s="1498"/>
      <c r="L12" s="1498"/>
      <c r="M12" s="1498"/>
      <c r="N12" s="1498"/>
      <c r="O12" s="1498"/>
      <c r="P12" s="1498"/>
      <c r="Q12" s="1498"/>
      <c r="R12" s="1498"/>
      <c r="S12" s="1498"/>
      <c r="T12" s="1498"/>
      <c r="U12" s="1498"/>
      <c r="V12" s="1498"/>
      <c r="W12" s="1498"/>
      <c r="X12" s="1665"/>
      <c r="Y12" s="1152"/>
      <c r="Z12" s="1150"/>
      <c r="AA12" s="1150"/>
      <c r="AB12" s="1150"/>
      <c r="AC12" s="1150"/>
      <c r="AD12" s="1150"/>
      <c r="AE12" s="1150"/>
      <c r="AF12" s="1150"/>
      <c r="AG12" s="1150"/>
      <c r="AH12" s="1150"/>
      <c r="AI12" s="1151"/>
      <c r="AK12" s="46"/>
    </row>
    <row r="13" spans="1:37" s="129" customFormat="1" ht="27.75" customHeight="1">
      <c r="A13" s="390"/>
      <c r="B13" s="311"/>
      <c r="C13" s="311"/>
      <c r="D13" s="1498"/>
      <c r="E13" s="1498"/>
      <c r="F13" s="1498"/>
      <c r="G13" s="1498"/>
      <c r="H13" s="1498"/>
      <c r="I13" s="1498"/>
      <c r="J13" s="1498"/>
      <c r="K13" s="1498"/>
      <c r="L13" s="1498"/>
      <c r="M13" s="1498"/>
      <c r="N13" s="1498"/>
      <c r="O13" s="1498"/>
      <c r="P13" s="1498"/>
      <c r="Q13" s="1498"/>
      <c r="R13" s="1498"/>
      <c r="S13" s="1498"/>
      <c r="T13" s="1498"/>
      <c r="U13" s="1498"/>
      <c r="V13" s="1498"/>
      <c r="W13" s="1498"/>
      <c r="X13" s="1665"/>
      <c r="Y13" s="1556" t="s">
        <v>2736</v>
      </c>
      <c r="Z13" s="1557"/>
      <c r="AA13" s="1557"/>
      <c r="AB13" s="1557"/>
      <c r="AC13" s="1557"/>
      <c r="AD13" s="1557"/>
      <c r="AE13" s="1557"/>
      <c r="AF13" s="1557"/>
      <c r="AG13" s="1557"/>
      <c r="AH13" s="1557"/>
      <c r="AI13" s="1558"/>
      <c r="AK13" s="46"/>
    </row>
    <row r="14" spans="1:37" s="129" customFormat="1" ht="15.75" customHeight="1">
      <c r="A14" s="390"/>
      <c r="B14" s="311"/>
      <c r="C14" s="311"/>
      <c r="D14" s="1107"/>
      <c r="E14" s="311"/>
      <c r="F14" s="311"/>
      <c r="G14" s="311"/>
      <c r="H14" s="311"/>
      <c r="I14" s="236"/>
      <c r="J14" s="134"/>
      <c r="K14" s="134"/>
      <c r="L14" s="134"/>
      <c r="M14" s="134"/>
      <c r="N14" s="134"/>
      <c r="O14" s="134"/>
      <c r="P14" s="1131" t="s">
        <v>134</v>
      </c>
      <c r="Q14" s="1107" t="s">
        <v>8</v>
      </c>
      <c r="R14" s="1107"/>
      <c r="S14" s="1107"/>
      <c r="T14" s="1131" t="s">
        <v>134</v>
      </c>
      <c r="U14" s="1107" t="s">
        <v>9</v>
      </c>
      <c r="V14" s="1107"/>
      <c r="W14" s="1107"/>
      <c r="X14" s="391"/>
      <c r="Y14" s="1556"/>
      <c r="Z14" s="1557"/>
      <c r="AA14" s="1557"/>
      <c r="AB14" s="1557"/>
      <c r="AC14" s="1557"/>
      <c r="AD14" s="1557"/>
      <c r="AE14" s="1557"/>
      <c r="AF14" s="1557"/>
      <c r="AG14" s="1557"/>
      <c r="AH14" s="1557"/>
      <c r="AI14" s="1558"/>
      <c r="AK14" s="46"/>
    </row>
    <row r="15" spans="1:37" s="129" customFormat="1" ht="15.75" customHeight="1">
      <c r="A15" s="390"/>
      <c r="B15" s="311"/>
      <c r="C15" s="311"/>
      <c r="D15" s="311"/>
      <c r="E15" s="311"/>
      <c r="F15" s="311"/>
      <c r="G15" s="311"/>
      <c r="H15" s="311"/>
      <c r="I15" s="311"/>
      <c r="J15" s="311"/>
      <c r="K15" s="311"/>
      <c r="L15" s="311"/>
      <c r="M15" s="311"/>
      <c r="N15" s="311"/>
      <c r="O15" s="311"/>
      <c r="P15" s="311"/>
      <c r="Q15" s="311"/>
      <c r="R15" s="311"/>
      <c r="S15" s="311"/>
      <c r="T15" s="311"/>
      <c r="U15" s="311"/>
      <c r="V15" s="311"/>
      <c r="W15" s="311"/>
      <c r="X15" s="391"/>
      <c r="Y15" s="1556"/>
      <c r="Z15" s="1557"/>
      <c r="AA15" s="1557"/>
      <c r="AB15" s="1557"/>
      <c r="AC15" s="1557"/>
      <c r="AD15" s="1557"/>
      <c r="AE15" s="1557"/>
      <c r="AF15" s="1557"/>
      <c r="AG15" s="1557"/>
      <c r="AH15" s="1557"/>
      <c r="AI15" s="1558"/>
      <c r="AK15" s="46"/>
    </row>
    <row r="16" spans="1:37" s="129" customFormat="1" ht="15.75" customHeight="1">
      <c r="A16" s="390"/>
      <c r="B16" s="1061" t="s">
        <v>1541</v>
      </c>
      <c r="C16" s="1497" t="s">
        <v>1549</v>
      </c>
      <c r="D16" s="1497"/>
      <c r="E16" s="1497"/>
      <c r="F16" s="1497"/>
      <c r="G16" s="1497"/>
      <c r="H16" s="1497"/>
      <c r="I16" s="1497"/>
      <c r="J16" s="1497"/>
      <c r="K16" s="1497"/>
      <c r="L16" s="1497"/>
      <c r="M16" s="1497"/>
      <c r="N16" s="1497"/>
      <c r="O16" s="1497"/>
      <c r="P16" s="1497"/>
      <c r="Q16" s="1497"/>
      <c r="R16" s="1497"/>
      <c r="S16" s="1497"/>
      <c r="T16" s="1497"/>
      <c r="U16" s="1497"/>
      <c r="V16" s="1497"/>
      <c r="W16" s="1497"/>
      <c r="X16" s="1552"/>
      <c r="Y16" s="1556"/>
      <c r="Z16" s="1557"/>
      <c r="AA16" s="1557"/>
      <c r="AB16" s="1557"/>
      <c r="AC16" s="1557"/>
      <c r="AD16" s="1557"/>
      <c r="AE16" s="1557"/>
      <c r="AF16" s="1557"/>
      <c r="AG16" s="1557"/>
      <c r="AH16" s="1557"/>
      <c r="AI16" s="1558"/>
      <c r="AK16" s="46"/>
    </row>
    <row r="17" spans="1:65" s="129" customFormat="1" ht="15.75" customHeight="1">
      <c r="A17" s="390"/>
      <c r="B17" s="311"/>
      <c r="C17" s="1497"/>
      <c r="D17" s="1497"/>
      <c r="E17" s="1497"/>
      <c r="F17" s="1497"/>
      <c r="G17" s="1497"/>
      <c r="H17" s="1497"/>
      <c r="I17" s="1497"/>
      <c r="J17" s="1497"/>
      <c r="K17" s="1497"/>
      <c r="L17" s="1497"/>
      <c r="M17" s="1497"/>
      <c r="N17" s="1497"/>
      <c r="O17" s="1497"/>
      <c r="P17" s="1497"/>
      <c r="Q17" s="1497"/>
      <c r="R17" s="1497"/>
      <c r="S17" s="1497"/>
      <c r="T17" s="1497"/>
      <c r="U17" s="1497"/>
      <c r="V17" s="1497"/>
      <c r="W17" s="1497"/>
      <c r="X17" s="1552"/>
      <c r="Y17" s="1152"/>
      <c r="Z17" s="1150"/>
      <c r="AA17" s="1150"/>
      <c r="AB17" s="1150"/>
      <c r="AC17" s="1150"/>
      <c r="AD17" s="1150"/>
      <c r="AE17" s="1150"/>
      <c r="AF17" s="1150"/>
      <c r="AG17" s="1150"/>
      <c r="AH17" s="1150"/>
      <c r="AI17" s="970"/>
      <c r="AK17" s="46"/>
    </row>
    <row r="18" spans="1:65" s="129" customFormat="1" ht="15.75" customHeight="1">
      <c r="A18" s="390"/>
      <c r="B18" s="311"/>
      <c r="C18" s="311"/>
      <c r="D18" s="311"/>
      <c r="E18" s="311"/>
      <c r="F18" s="311"/>
      <c r="G18" s="311"/>
      <c r="H18" s="311"/>
      <c r="I18" s="236"/>
      <c r="J18" s="134"/>
      <c r="K18" s="134"/>
      <c r="L18" s="134"/>
      <c r="M18" s="134"/>
      <c r="N18" s="134"/>
      <c r="O18" s="134"/>
      <c r="P18" s="1131" t="s">
        <v>134</v>
      </c>
      <c r="Q18" s="1107" t="s">
        <v>8</v>
      </c>
      <c r="R18" s="1107"/>
      <c r="S18" s="1107"/>
      <c r="T18" s="1131" t="s">
        <v>134</v>
      </c>
      <c r="U18" s="1107" t="s">
        <v>9</v>
      </c>
      <c r="V18" s="1107"/>
      <c r="W18" s="1107"/>
      <c r="X18" s="391"/>
      <c r="Y18" s="1152"/>
      <c r="Z18" s="1150"/>
      <c r="AA18" s="1150"/>
      <c r="AB18" s="1150"/>
      <c r="AC18" s="1150"/>
      <c r="AD18" s="1150"/>
      <c r="AE18" s="1150"/>
      <c r="AF18" s="1150"/>
      <c r="AG18" s="1150"/>
      <c r="AH18" s="1150"/>
      <c r="AI18" s="970"/>
      <c r="AK18" s="46"/>
    </row>
    <row r="19" spans="1:65" s="129" customFormat="1" ht="4.3499999999999996" customHeight="1">
      <c r="A19" s="390"/>
      <c r="B19" s="311"/>
      <c r="C19" s="311"/>
      <c r="D19" s="311"/>
      <c r="E19" s="311"/>
      <c r="F19" s="311"/>
      <c r="G19" s="311"/>
      <c r="H19" s="311"/>
      <c r="I19" s="311"/>
      <c r="J19" s="311"/>
      <c r="K19" s="311"/>
      <c r="L19" s="311"/>
      <c r="M19" s="311"/>
      <c r="N19" s="311"/>
      <c r="O19" s="311"/>
      <c r="P19" s="311"/>
      <c r="Q19" s="311"/>
      <c r="R19" s="311"/>
      <c r="S19" s="311"/>
      <c r="T19" s="311"/>
      <c r="U19" s="311"/>
      <c r="V19" s="311"/>
      <c r="W19" s="311"/>
      <c r="X19" s="391"/>
      <c r="Y19" s="1152"/>
      <c r="Z19" s="1150"/>
      <c r="AA19" s="1150"/>
      <c r="AB19" s="1150"/>
      <c r="AC19" s="1150"/>
      <c r="AD19" s="1150"/>
      <c r="AE19" s="1150"/>
      <c r="AF19" s="1150"/>
      <c r="AG19" s="1150"/>
      <c r="AH19" s="1150"/>
      <c r="AI19" s="970"/>
      <c r="AK19" s="46"/>
    </row>
    <row r="20" spans="1:65" s="129" customFormat="1" ht="15.75" customHeight="1">
      <c r="A20" s="390"/>
      <c r="B20" s="311"/>
      <c r="C20" s="1061" t="s">
        <v>1542</v>
      </c>
      <c r="D20" s="1107" t="s">
        <v>1547</v>
      </c>
      <c r="E20" s="311"/>
      <c r="F20" s="311"/>
      <c r="G20" s="311"/>
      <c r="H20" s="311"/>
      <c r="I20" s="311"/>
      <c r="J20" s="311"/>
      <c r="K20" s="311"/>
      <c r="L20" s="311"/>
      <c r="M20" s="311"/>
      <c r="N20" s="311"/>
      <c r="O20" s="311"/>
      <c r="P20" s="311"/>
      <c r="Q20" s="311"/>
      <c r="R20" s="311"/>
      <c r="S20" s="311"/>
      <c r="T20" s="311"/>
      <c r="U20" s="311"/>
      <c r="V20" s="311"/>
      <c r="W20" s="311"/>
      <c r="X20" s="391"/>
      <c r="Y20" s="968"/>
      <c r="Z20" s="969"/>
      <c r="AA20" s="969"/>
      <c r="AB20" s="969"/>
      <c r="AC20" s="969"/>
      <c r="AD20" s="969"/>
      <c r="AE20" s="969"/>
      <c r="AF20" s="969"/>
      <c r="AG20" s="969"/>
      <c r="AH20" s="969"/>
      <c r="AI20" s="970"/>
      <c r="AK20" s="46"/>
    </row>
    <row r="21" spans="1:65" s="129" customFormat="1" ht="13.5" customHeight="1">
      <c r="A21" s="390"/>
      <c r="B21" s="311"/>
      <c r="C21" s="1799"/>
      <c r="D21" s="1800"/>
      <c r="E21" s="1800"/>
      <c r="F21" s="1800"/>
      <c r="G21" s="1800"/>
      <c r="H21" s="1800"/>
      <c r="I21" s="1800"/>
      <c r="J21" s="1800"/>
      <c r="K21" s="1800"/>
      <c r="L21" s="1800"/>
      <c r="M21" s="1800"/>
      <c r="N21" s="1800"/>
      <c r="O21" s="1800"/>
      <c r="P21" s="1800"/>
      <c r="Q21" s="1800"/>
      <c r="R21" s="1800"/>
      <c r="S21" s="1800"/>
      <c r="T21" s="1800"/>
      <c r="U21" s="1800"/>
      <c r="V21" s="1800"/>
      <c r="W21" s="1801"/>
      <c r="X21" s="391"/>
      <c r="Y21" s="968"/>
      <c r="Z21" s="969"/>
      <c r="AA21" s="969"/>
      <c r="AB21" s="969"/>
      <c r="AC21" s="969"/>
      <c r="AD21" s="969"/>
      <c r="AE21" s="969"/>
      <c r="AF21" s="969"/>
      <c r="AG21" s="969"/>
      <c r="AH21" s="969"/>
      <c r="AI21" s="970"/>
      <c r="AK21" s="46"/>
    </row>
    <row r="22" spans="1:65" s="129" customFormat="1" ht="13.5" customHeight="1">
      <c r="A22" s="390"/>
      <c r="B22" s="311"/>
      <c r="C22" s="1802"/>
      <c r="D22" s="1803"/>
      <c r="E22" s="1803"/>
      <c r="F22" s="1803"/>
      <c r="G22" s="1803"/>
      <c r="H22" s="1803"/>
      <c r="I22" s="1803"/>
      <c r="J22" s="1803"/>
      <c r="K22" s="1803"/>
      <c r="L22" s="1803"/>
      <c r="M22" s="1803"/>
      <c r="N22" s="1803"/>
      <c r="O22" s="1803"/>
      <c r="P22" s="1803"/>
      <c r="Q22" s="1803"/>
      <c r="R22" s="1803"/>
      <c r="S22" s="1803"/>
      <c r="T22" s="1803"/>
      <c r="U22" s="1803"/>
      <c r="V22" s="1803"/>
      <c r="W22" s="1804"/>
      <c r="X22" s="391"/>
      <c r="Y22" s="968"/>
      <c r="Z22" s="969"/>
      <c r="AA22" s="969"/>
      <c r="AB22" s="969"/>
      <c r="AC22" s="969"/>
      <c r="AD22" s="969"/>
      <c r="AE22" s="969"/>
      <c r="AF22" s="969"/>
      <c r="AG22" s="969"/>
      <c r="AH22" s="969"/>
      <c r="AI22" s="970"/>
      <c r="AK22" s="46"/>
    </row>
    <row r="23" spans="1:65" s="129" customFormat="1" ht="15.75" customHeight="1">
      <c r="A23" s="390"/>
      <c r="B23" s="311"/>
      <c r="C23" s="311"/>
      <c r="D23" s="311"/>
      <c r="E23" s="311"/>
      <c r="F23" s="311"/>
      <c r="G23" s="311"/>
      <c r="H23" s="311"/>
      <c r="I23" s="311"/>
      <c r="J23" s="311"/>
      <c r="K23" s="311"/>
      <c r="L23" s="311"/>
      <c r="M23" s="311"/>
      <c r="N23" s="311"/>
      <c r="O23" s="311"/>
      <c r="P23" s="311"/>
      <c r="Q23" s="311"/>
      <c r="R23" s="311"/>
      <c r="S23" s="311"/>
      <c r="T23" s="311"/>
      <c r="U23" s="311"/>
      <c r="V23" s="311"/>
      <c r="W23" s="311"/>
      <c r="X23" s="391"/>
      <c r="Y23" s="47"/>
      <c r="Z23" s="47"/>
      <c r="AA23" s="47"/>
      <c r="AB23" s="47"/>
      <c r="AC23" s="47"/>
      <c r="AD23" s="47"/>
      <c r="AE23" s="47"/>
      <c r="AF23" s="47"/>
      <c r="AG23" s="47"/>
      <c r="AH23" s="47"/>
      <c r="AI23" s="249"/>
      <c r="AK23" s="46"/>
    </row>
    <row r="24" spans="1:65" s="129" customFormat="1" ht="15.75" customHeight="1">
      <c r="A24" s="390"/>
      <c r="B24" s="1061" t="s">
        <v>1541</v>
      </c>
      <c r="C24" s="1107" t="s">
        <v>1548</v>
      </c>
      <c r="D24" s="311"/>
      <c r="E24" s="311"/>
      <c r="F24" s="311"/>
      <c r="G24" s="311"/>
      <c r="H24" s="311"/>
      <c r="I24" s="311"/>
      <c r="J24" s="311"/>
      <c r="K24" s="311"/>
      <c r="L24" s="311"/>
      <c r="M24" s="311"/>
      <c r="N24" s="311"/>
      <c r="O24" s="311"/>
      <c r="P24" s="311"/>
      <c r="Q24" s="311"/>
      <c r="R24" s="311"/>
      <c r="S24" s="311"/>
      <c r="T24" s="311"/>
      <c r="U24" s="311"/>
      <c r="V24" s="311"/>
      <c r="W24" s="311"/>
      <c r="X24" s="391"/>
      <c r="Y24" s="47"/>
      <c r="Z24" s="47"/>
      <c r="AA24" s="47"/>
      <c r="AB24" s="47"/>
      <c r="AC24" s="47"/>
      <c r="AD24" s="47"/>
      <c r="AE24" s="47"/>
      <c r="AF24" s="47"/>
      <c r="AG24" s="47"/>
      <c r="AH24" s="47"/>
      <c r="AI24" s="249"/>
      <c r="AK24" s="46"/>
    </row>
    <row r="25" spans="1:65" s="129" customFormat="1" ht="15.75" customHeight="1">
      <c r="A25" s="390"/>
      <c r="B25" s="311"/>
      <c r="C25" s="311"/>
      <c r="D25" s="311"/>
      <c r="E25" s="311"/>
      <c r="F25" s="311"/>
      <c r="G25" s="311"/>
      <c r="H25" s="311"/>
      <c r="I25" s="236"/>
      <c r="J25" s="134"/>
      <c r="K25" s="134"/>
      <c r="L25" s="134"/>
      <c r="M25" s="134"/>
      <c r="N25" s="134"/>
      <c r="O25" s="134"/>
      <c r="P25" s="1131" t="s">
        <v>134</v>
      </c>
      <c r="Q25" s="1107" t="s">
        <v>8</v>
      </c>
      <c r="R25" s="1107"/>
      <c r="S25" s="1107"/>
      <c r="T25" s="1131" t="s">
        <v>134</v>
      </c>
      <c r="U25" s="1107" t="s">
        <v>9</v>
      </c>
      <c r="V25" s="1107"/>
      <c r="W25" s="1107"/>
      <c r="X25" s="391"/>
      <c r="Y25" s="47"/>
      <c r="Z25" s="47"/>
      <c r="AA25" s="47"/>
      <c r="AB25" s="47"/>
      <c r="AC25" s="47"/>
      <c r="AD25" s="47"/>
      <c r="AE25" s="47"/>
      <c r="AF25" s="47"/>
      <c r="AG25" s="47"/>
      <c r="AH25" s="47"/>
      <c r="AI25" s="249"/>
      <c r="AK25" s="46"/>
    </row>
    <row r="26" spans="1:65" ht="15.75" customHeight="1">
      <c r="A26" s="218"/>
      <c r="B26" s="373"/>
      <c r="C26" s="134"/>
      <c r="D26" s="134"/>
      <c r="E26" s="134"/>
      <c r="F26" s="134"/>
      <c r="G26" s="134"/>
      <c r="H26" s="134"/>
      <c r="I26" s="134"/>
      <c r="J26" s="134"/>
      <c r="K26" s="134"/>
      <c r="L26" s="134"/>
      <c r="M26" s="134"/>
      <c r="N26" s="134"/>
      <c r="O26" s="134"/>
      <c r="P26" s="134"/>
      <c r="Q26" s="134"/>
      <c r="R26" s="134"/>
      <c r="S26" s="134"/>
      <c r="T26" s="134"/>
      <c r="U26" s="134"/>
      <c r="V26" s="134"/>
      <c r="W26" s="134"/>
      <c r="X26" s="219"/>
      <c r="Y26" s="134"/>
      <c r="Z26" s="134"/>
      <c r="AA26" s="134"/>
      <c r="AB26" s="134"/>
      <c r="AC26" s="134"/>
      <c r="AD26" s="134"/>
      <c r="AE26" s="134"/>
      <c r="AF26" s="134"/>
      <c r="AG26" s="134"/>
      <c r="AH26" s="134"/>
      <c r="AI26" s="219"/>
    </row>
    <row r="27" spans="1:65" ht="15.75" customHeight="1">
      <c r="A27" s="208"/>
      <c r="B27" s="211" t="s">
        <v>64</v>
      </c>
      <c r="C27" s="1497" t="s">
        <v>2104</v>
      </c>
      <c r="D27" s="1497"/>
      <c r="E27" s="1497"/>
      <c r="F27" s="1497"/>
      <c r="G27" s="1497"/>
      <c r="H27" s="1497"/>
      <c r="I27" s="1497"/>
      <c r="J27" s="1497"/>
      <c r="K27" s="1497"/>
      <c r="L27" s="1497"/>
      <c r="M27" s="1497"/>
      <c r="N27" s="1497"/>
      <c r="O27" s="1497"/>
      <c r="P27" s="1497"/>
      <c r="Q27" s="1497"/>
      <c r="R27" s="1497"/>
      <c r="S27" s="1497"/>
      <c r="T27" s="1497"/>
      <c r="U27" s="1497"/>
      <c r="V27" s="1497"/>
      <c r="W27" s="1497"/>
      <c r="X27" s="1552"/>
      <c r="Y27" s="1465" t="s">
        <v>353</v>
      </c>
      <c r="Z27" s="1466"/>
      <c r="AA27" s="1466"/>
      <c r="AB27" s="1466"/>
      <c r="AC27" s="1466"/>
      <c r="AD27" s="1466"/>
      <c r="AE27" s="1466"/>
      <c r="AF27" s="1466"/>
      <c r="AG27" s="1466"/>
      <c r="AH27" s="1466"/>
      <c r="AI27" s="1551"/>
      <c r="AJ27" s="125"/>
      <c r="AK27" s="1545"/>
      <c r="AL27" s="1545"/>
      <c r="AM27" s="1545"/>
      <c r="AN27" s="1545"/>
      <c r="AO27" s="1545"/>
      <c r="AP27" s="1545"/>
      <c r="AQ27" s="1545"/>
      <c r="AR27" s="1545"/>
      <c r="AS27" s="1545"/>
      <c r="AT27" s="1545"/>
      <c r="AU27" s="1545"/>
      <c r="AV27" s="1545"/>
      <c r="AW27" s="1545"/>
      <c r="AX27" s="1545"/>
      <c r="AY27" s="1545"/>
      <c r="AZ27" s="1545"/>
      <c r="BA27" s="1545"/>
      <c r="BB27" s="1545"/>
      <c r="BC27" s="1545"/>
      <c r="BD27" s="1545"/>
      <c r="BE27" s="1545"/>
      <c r="BF27" s="1545"/>
      <c r="BG27" s="1545"/>
      <c r="BH27" s="1545"/>
      <c r="BI27" s="1545"/>
      <c r="BJ27" s="1545"/>
      <c r="BK27" s="1545"/>
      <c r="BL27" s="1545"/>
      <c r="BM27" s="1545"/>
    </row>
    <row r="28" spans="1:65" ht="15.75" customHeight="1">
      <c r="A28" s="208"/>
      <c r="B28" s="211"/>
      <c r="C28" s="1497"/>
      <c r="D28" s="1497"/>
      <c r="E28" s="1497"/>
      <c r="F28" s="1497"/>
      <c r="G28" s="1497"/>
      <c r="H28" s="1497"/>
      <c r="I28" s="1497"/>
      <c r="J28" s="1497"/>
      <c r="K28" s="1497"/>
      <c r="L28" s="1497"/>
      <c r="M28" s="1497"/>
      <c r="N28" s="1497"/>
      <c r="O28" s="1497"/>
      <c r="P28" s="1497"/>
      <c r="Q28" s="1497"/>
      <c r="R28" s="1497"/>
      <c r="S28" s="1497"/>
      <c r="T28" s="1497"/>
      <c r="U28" s="1497"/>
      <c r="V28" s="1497"/>
      <c r="W28" s="1497"/>
      <c r="X28" s="1552"/>
      <c r="Y28" s="208"/>
      <c r="Z28" s="1107"/>
      <c r="AA28" s="1107"/>
      <c r="AB28" s="1107"/>
      <c r="AC28" s="1107"/>
      <c r="AD28" s="1107"/>
      <c r="AE28" s="1107"/>
      <c r="AF28" s="1107"/>
      <c r="AG28" s="1107"/>
      <c r="AH28" s="1107"/>
      <c r="AI28" s="1117"/>
      <c r="AJ28" s="1120"/>
      <c r="AK28" s="1545"/>
      <c r="AL28" s="1545"/>
      <c r="AM28" s="1545"/>
      <c r="AN28" s="1545"/>
      <c r="AO28" s="1545"/>
      <c r="AP28" s="1545"/>
      <c r="AQ28" s="1545"/>
      <c r="AR28" s="1545"/>
      <c r="AS28" s="1545"/>
      <c r="AT28" s="1545"/>
      <c r="AU28" s="1545"/>
      <c r="AV28" s="1545"/>
      <c r="AW28" s="1545"/>
      <c r="AX28" s="1545"/>
      <c r="AY28" s="1545"/>
      <c r="AZ28" s="1545"/>
      <c r="BA28" s="1545"/>
      <c r="BB28" s="1545"/>
      <c r="BC28" s="1545"/>
      <c r="BD28" s="1545"/>
      <c r="BE28" s="1545"/>
      <c r="BF28" s="1545"/>
      <c r="BG28" s="1545"/>
      <c r="BH28" s="1545"/>
      <c r="BI28" s="1545"/>
      <c r="BJ28" s="1545"/>
      <c r="BK28" s="1545"/>
      <c r="BL28" s="1545"/>
      <c r="BM28" s="1545"/>
    </row>
    <row r="29" spans="1:65" ht="15.75" customHeight="1">
      <c r="A29" s="208"/>
      <c r="B29" s="211"/>
      <c r="C29" s="1497"/>
      <c r="D29" s="1497"/>
      <c r="E29" s="1497"/>
      <c r="F29" s="1497"/>
      <c r="G29" s="1497"/>
      <c r="H29" s="1497"/>
      <c r="I29" s="1497"/>
      <c r="J29" s="1497"/>
      <c r="K29" s="1497"/>
      <c r="L29" s="1497"/>
      <c r="M29" s="1497"/>
      <c r="N29" s="1497"/>
      <c r="O29" s="1497"/>
      <c r="P29" s="1497"/>
      <c r="Q29" s="1497"/>
      <c r="R29" s="1497"/>
      <c r="S29" s="1497"/>
      <c r="T29" s="1497"/>
      <c r="U29" s="1497"/>
      <c r="V29" s="1497"/>
      <c r="W29" s="1497"/>
      <c r="X29" s="1552"/>
      <c r="Y29" s="208"/>
      <c r="Z29" s="1107"/>
      <c r="AA29" s="1107"/>
      <c r="AB29" s="1107"/>
      <c r="AC29" s="1107"/>
      <c r="AD29" s="1107"/>
      <c r="AE29" s="1107"/>
      <c r="AF29" s="1107"/>
      <c r="AG29" s="1107"/>
      <c r="AH29" s="1107"/>
      <c r="AI29" s="1117"/>
      <c r="AJ29" s="1120"/>
      <c r="AK29" s="1545"/>
      <c r="AL29" s="1545"/>
      <c r="AM29" s="1545"/>
      <c r="AN29" s="1545"/>
      <c r="AO29" s="1545"/>
      <c r="AP29" s="1545"/>
      <c r="AQ29" s="1545"/>
      <c r="AR29" s="1545"/>
      <c r="AS29" s="1545"/>
      <c r="AT29" s="1545"/>
      <c r="AU29" s="1545"/>
      <c r="AV29" s="1545"/>
      <c r="AW29" s="1545"/>
      <c r="AX29" s="1545"/>
      <c r="AY29" s="1545"/>
      <c r="AZ29" s="1545"/>
      <c r="BA29" s="1545"/>
      <c r="BB29" s="1545"/>
      <c r="BC29" s="1545"/>
      <c r="BD29" s="1545"/>
      <c r="BE29" s="1545"/>
      <c r="BF29" s="1545"/>
      <c r="BG29" s="1545"/>
      <c r="BH29" s="1545"/>
      <c r="BI29" s="1545"/>
      <c r="BJ29" s="1545"/>
      <c r="BK29" s="1545"/>
      <c r="BL29" s="1545"/>
      <c r="BM29" s="1545"/>
    </row>
    <row r="30" spans="1:65" ht="14.1" customHeight="1">
      <c r="A30" s="208"/>
      <c r="B30" s="1107"/>
      <c r="C30" s="1107"/>
      <c r="D30" s="1107"/>
      <c r="E30" s="1107"/>
      <c r="F30" s="1107"/>
      <c r="G30" s="1107"/>
      <c r="H30" s="1107"/>
      <c r="I30" s="1107"/>
      <c r="J30" s="1107"/>
      <c r="K30" s="1107"/>
      <c r="L30" s="1107"/>
      <c r="M30" s="1107"/>
      <c r="N30" s="1107"/>
      <c r="O30" s="1107"/>
      <c r="P30" s="1131" t="s">
        <v>134</v>
      </c>
      <c r="Q30" s="1107" t="s">
        <v>8</v>
      </c>
      <c r="R30" s="1107"/>
      <c r="S30" s="1107"/>
      <c r="T30" s="1131" t="s">
        <v>134</v>
      </c>
      <c r="U30" s="1107" t="s">
        <v>9</v>
      </c>
      <c r="V30" s="1107"/>
      <c r="W30" s="1107"/>
      <c r="X30" s="1107"/>
      <c r="Y30" s="2023"/>
      <c r="Z30" s="2024"/>
      <c r="AA30" s="2024"/>
      <c r="AB30" s="2024"/>
      <c r="AC30" s="2024"/>
      <c r="AD30" s="2024"/>
      <c r="AE30" s="2024"/>
      <c r="AF30" s="2024"/>
      <c r="AG30" s="2024"/>
      <c r="AH30" s="2024"/>
      <c r="AI30" s="2025"/>
    </row>
    <row r="31" spans="1:65" ht="15.75" customHeight="1">
      <c r="A31" s="208"/>
      <c r="B31" s="1107"/>
      <c r="C31" s="1107"/>
      <c r="D31" s="1107"/>
      <c r="E31" s="1107"/>
      <c r="F31" s="1107"/>
      <c r="G31" s="1107"/>
      <c r="H31" s="1107"/>
      <c r="I31" s="1107"/>
      <c r="J31" s="1107"/>
      <c r="K31" s="1107"/>
      <c r="L31" s="1107"/>
      <c r="M31" s="1107"/>
      <c r="N31" s="1107"/>
      <c r="O31" s="1107"/>
      <c r="P31" s="1107"/>
      <c r="Q31" s="1107"/>
      <c r="R31" s="1107"/>
      <c r="S31" s="1107"/>
      <c r="T31" s="1107"/>
      <c r="U31" s="1107"/>
      <c r="V31" s="1107"/>
      <c r="W31" s="1107"/>
      <c r="X31" s="1107"/>
      <c r="Y31" s="208"/>
      <c r="Z31" s="1107"/>
      <c r="AA31" s="1107"/>
      <c r="AB31" s="1107"/>
      <c r="AC31" s="1107"/>
      <c r="AD31" s="1107"/>
      <c r="AE31" s="1107"/>
      <c r="AF31" s="1107"/>
      <c r="AG31" s="1107"/>
      <c r="AH31" s="1107"/>
      <c r="AI31" s="1117"/>
    </row>
    <row r="32" spans="1:65" ht="15.75" customHeight="1">
      <c r="A32" s="208"/>
      <c r="B32" s="211" t="s">
        <v>64</v>
      </c>
      <c r="C32" s="1497" t="s">
        <v>2105</v>
      </c>
      <c r="D32" s="1497"/>
      <c r="E32" s="1497"/>
      <c r="F32" s="1497"/>
      <c r="G32" s="1497"/>
      <c r="H32" s="1497"/>
      <c r="I32" s="1497"/>
      <c r="J32" s="1497"/>
      <c r="K32" s="1497"/>
      <c r="L32" s="1497"/>
      <c r="M32" s="1497"/>
      <c r="N32" s="1497"/>
      <c r="O32" s="1497"/>
      <c r="P32" s="1497"/>
      <c r="Q32" s="1497"/>
      <c r="R32" s="1497"/>
      <c r="S32" s="1497"/>
      <c r="T32" s="1497"/>
      <c r="U32" s="1497"/>
      <c r="V32" s="1497"/>
      <c r="W32" s="1497"/>
      <c r="X32" s="1552"/>
      <c r="Y32" s="1465" t="s">
        <v>354</v>
      </c>
      <c r="Z32" s="1466"/>
      <c r="AA32" s="1466"/>
      <c r="AB32" s="1466"/>
      <c r="AC32" s="1466"/>
      <c r="AD32" s="1466"/>
      <c r="AE32" s="1466"/>
      <c r="AF32" s="1466"/>
      <c r="AG32" s="1466"/>
      <c r="AH32" s="1466"/>
      <c r="AI32" s="1551"/>
      <c r="AJ32" s="123"/>
      <c r="AK32" s="1491"/>
      <c r="AL32" s="1491"/>
      <c r="AM32" s="1491"/>
      <c r="AN32" s="1491"/>
      <c r="AO32" s="1491"/>
      <c r="AP32" s="1491"/>
      <c r="AQ32" s="1491"/>
      <c r="AR32" s="1491"/>
      <c r="AS32" s="1491"/>
      <c r="AT32" s="1491"/>
      <c r="AU32" s="1491"/>
      <c r="AV32" s="1491"/>
      <c r="AW32" s="1491"/>
      <c r="AX32" s="1491"/>
      <c r="AY32" s="1491"/>
      <c r="AZ32" s="1491"/>
      <c r="BA32" s="1491"/>
      <c r="BB32" s="1491"/>
      <c r="BC32" s="1491"/>
      <c r="BD32" s="1491"/>
      <c r="BE32" s="1491"/>
      <c r="BF32" s="1491"/>
      <c r="BG32" s="1491"/>
      <c r="BH32" s="1491"/>
      <c r="BI32" s="1491"/>
      <c r="BJ32" s="1491"/>
      <c r="BK32" s="1491"/>
      <c r="BL32" s="1491"/>
      <c r="BM32" s="1491"/>
    </row>
    <row r="33" spans="1:65" ht="15.75" customHeight="1">
      <c r="A33" s="208"/>
      <c r="B33" s="211"/>
      <c r="C33" s="1497"/>
      <c r="D33" s="1497"/>
      <c r="E33" s="1497"/>
      <c r="F33" s="1497"/>
      <c r="G33" s="1497"/>
      <c r="H33" s="1497"/>
      <c r="I33" s="1497"/>
      <c r="J33" s="1497"/>
      <c r="K33" s="1497"/>
      <c r="L33" s="1497"/>
      <c r="M33" s="1497"/>
      <c r="N33" s="1497"/>
      <c r="O33" s="1497"/>
      <c r="P33" s="1497"/>
      <c r="Q33" s="1497"/>
      <c r="R33" s="1497"/>
      <c r="S33" s="1497"/>
      <c r="T33" s="1497"/>
      <c r="U33" s="1497"/>
      <c r="V33" s="1497"/>
      <c r="W33" s="1497"/>
      <c r="X33" s="1552"/>
      <c r="Y33" s="208"/>
      <c r="Z33" s="1107"/>
      <c r="AA33" s="1107"/>
      <c r="AB33" s="1107"/>
      <c r="AC33" s="1107"/>
      <c r="AD33" s="1107"/>
      <c r="AE33" s="1107"/>
      <c r="AF33" s="1107"/>
      <c r="AG33" s="1107"/>
      <c r="AH33" s="1107"/>
      <c r="AI33" s="1117"/>
      <c r="AK33" s="1491"/>
      <c r="AL33" s="1491"/>
      <c r="AM33" s="1491"/>
      <c r="AN33" s="1491"/>
      <c r="AO33" s="1491"/>
      <c r="AP33" s="1491"/>
      <c r="AQ33" s="1491"/>
      <c r="AR33" s="1491"/>
      <c r="AS33" s="1491"/>
      <c r="AT33" s="1491"/>
      <c r="AU33" s="1491"/>
      <c r="AV33" s="1491"/>
      <c r="AW33" s="1491"/>
      <c r="AX33" s="1491"/>
      <c r="AY33" s="1491"/>
      <c r="AZ33" s="1491"/>
      <c r="BA33" s="1491"/>
      <c r="BB33" s="1491"/>
      <c r="BC33" s="1491"/>
      <c r="BD33" s="1491"/>
      <c r="BE33" s="1491"/>
      <c r="BF33" s="1491"/>
      <c r="BG33" s="1491"/>
      <c r="BH33" s="1491"/>
      <c r="BI33" s="1491"/>
      <c r="BJ33" s="1491"/>
      <c r="BK33" s="1491"/>
      <c r="BL33" s="1491"/>
      <c r="BM33" s="1491"/>
    </row>
    <row r="34" spans="1:65" ht="14.1" customHeight="1">
      <c r="A34" s="208"/>
      <c r="B34" s="1107"/>
      <c r="C34" s="1107"/>
      <c r="D34" s="1107"/>
      <c r="E34" s="1107"/>
      <c r="F34" s="1107"/>
      <c r="G34" s="1107"/>
      <c r="H34" s="1107"/>
      <c r="I34" s="1107"/>
      <c r="J34" s="1107"/>
      <c r="K34" s="1107"/>
      <c r="L34" s="1107"/>
      <c r="M34" s="1107"/>
      <c r="N34" s="1107"/>
      <c r="O34" s="1107"/>
      <c r="P34" s="1131" t="s">
        <v>134</v>
      </c>
      <c r="Q34" s="1107" t="s">
        <v>8</v>
      </c>
      <c r="R34" s="1107"/>
      <c r="S34" s="1107"/>
      <c r="T34" s="1131" t="s">
        <v>134</v>
      </c>
      <c r="U34" s="1107" t="s">
        <v>9</v>
      </c>
      <c r="V34" s="1107"/>
      <c r="W34" s="1107"/>
      <c r="X34" s="1107"/>
      <c r="Y34" s="208"/>
      <c r="Z34" s="1107"/>
      <c r="AA34" s="1107"/>
      <c r="AB34" s="1107"/>
      <c r="AC34" s="1107"/>
      <c r="AD34" s="1107"/>
      <c r="AE34" s="1107"/>
      <c r="AF34" s="1107"/>
      <c r="AG34" s="1107"/>
      <c r="AH34" s="1107"/>
      <c r="AI34" s="1117"/>
      <c r="AK34" s="1491"/>
      <c r="AL34" s="1491"/>
      <c r="AM34" s="1491"/>
      <c r="AN34" s="1491"/>
      <c r="AO34" s="1491"/>
      <c r="AP34" s="1491"/>
      <c r="AQ34" s="1491"/>
      <c r="AR34" s="1491"/>
      <c r="AS34" s="1491"/>
      <c r="AT34" s="1491"/>
      <c r="AU34" s="1491"/>
      <c r="AV34" s="1491"/>
      <c r="AW34" s="1491"/>
      <c r="AX34" s="1491"/>
      <c r="AY34" s="1491"/>
      <c r="AZ34" s="1491"/>
      <c r="BA34" s="1491"/>
      <c r="BB34" s="1491"/>
      <c r="BC34" s="1491"/>
      <c r="BD34" s="1491"/>
      <c r="BE34" s="1491"/>
      <c r="BF34" s="1491"/>
      <c r="BG34" s="1491"/>
      <c r="BH34" s="1491"/>
      <c r="BI34" s="1491"/>
      <c r="BJ34" s="1491"/>
      <c r="BK34" s="1491"/>
      <c r="BL34" s="1491"/>
      <c r="BM34" s="1491"/>
    </row>
    <row r="35" spans="1:65" ht="15.75"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208"/>
      <c r="Z35" s="1107"/>
      <c r="AA35" s="1107"/>
      <c r="AB35" s="1107"/>
      <c r="AC35" s="1107"/>
      <c r="AD35" s="1107"/>
      <c r="AE35" s="1107"/>
      <c r="AF35" s="1107"/>
      <c r="AG35" s="1107"/>
      <c r="AH35" s="1107"/>
      <c r="AI35" s="1117"/>
    </row>
    <row r="36" spans="1:65" ht="15.75" customHeight="1">
      <c r="A36" s="208"/>
      <c r="B36" s="211" t="s">
        <v>64</v>
      </c>
      <c r="C36" s="1497" t="s">
        <v>2361</v>
      </c>
      <c r="D36" s="1497"/>
      <c r="E36" s="1497"/>
      <c r="F36" s="1497"/>
      <c r="G36" s="1497"/>
      <c r="H36" s="1497"/>
      <c r="I36" s="1497"/>
      <c r="J36" s="1497"/>
      <c r="K36" s="1497"/>
      <c r="L36" s="1497"/>
      <c r="M36" s="1497"/>
      <c r="N36" s="1497"/>
      <c r="O36" s="1497"/>
      <c r="P36" s="1497"/>
      <c r="Q36" s="1497"/>
      <c r="R36" s="1497"/>
      <c r="S36" s="1497"/>
      <c r="T36" s="1497"/>
      <c r="U36" s="1497"/>
      <c r="V36" s="1497"/>
      <c r="W36" s="1497"/>
      <c r="X36" s="1552"/>
      <c r="Y36" s="1716" t="s">
        <v>2106</v>
      </c>
      <c r="Z36" s="1717"/>
      <c r="AA36" s="1717"/>
      <c r="AB36" s="1717"/>
      <c r="AC36" s="1717"/>
      <c r="AD36" s="1717"/>
      <c r="AE36" s="1717"/>
      <c r="AF36" s="1717"/>
      <c r="AG36" s="1717"/>
      <c r="AH36" s="1717"/>
      <c r="AI36" s="1718"/>
      <c r="AJ36" s="123"/>
      <c r="AK36" s="1491"/>
      <c r="AL36" s="1491"/>
      <c r="AM36" s="1491"/>
      <c r="AN36" s="1491"/>
      <c r="AO36" s="1491"/>
      <c r="AP36" s="1491"/>
      <c r="AQ36" s="1491"/>
      <c r="AR36" s="1491"/>
      <c r="AS36" s="1491"/>
      <c r="AT36" s="1491"/>
      <c r="AU36" s="1491"/>
      <c r="AV36" s="1491"/>
      <c r="AW36" s="1491"/>
      <c r="AX36" s="1491"/>
      <c r="AY36" s="1491"/>
      <c r="AZ36" s="1491"/>
      <c r="BA36" s="1491"/>
      <c r="BB36" s="1491"/>
      <c r="BC36" s="1491"/>
      <c r="BD36" s="1491"/>
      <c r="BE36" s="1491"/>
      <c r="BF36" s="1491"/>
      <c r="BG36" s="1491"/>
      <c r="BH36" s="1491"/>
      <c r="BI36" s="1491"/>
      <c r="BJ36" s="1491"/>
      <c r="BK36" s="1491"/>
      <c r="BL36" s="1491"/>
      <c r="BM36" s="1491"/>
    </row>
    <row r="37" spans="1:65" ht="15.75" customHeight="1">
      <c r="A37" s="208"/>
      <c r="B37" s="211"/>
      <c r="C37" s="1497"/>
      <c r="D37" s="1497"/>
      <c r="E37" s="1497"/>
      <c r="F37" s="1497"/>
      <c r="G37" s="1497"/>
      <c r="H37" s="1497"/>
      <c r="I37" s="1497"/>
      <c r="J37" s="1497"/>
      <c r="K37" s="1497"/>
      <c r="L37" s="1497"/>
      <c r="M37" s="1497"/>
      <c r="N37" s="1497"/>
      <c r="O37" s="1497"/>
      <c r="P37" s="1497"/>
      <c r="Q37" s="1497"/>
      <c r="R37" s="1497"/>
      <c r="S37" s="1497"/>
      <c r="T37" s="1497"/>
      <c r="U37" s="1497"/>
      <c r="V37" s="1497"/>
      <c r="W37" s="1497"/>
      <c r="X37" s="1552"/>
      <c r="Y37" s="1553" t="s">
        <v>2210</v>
      </c>
      <c r="Z37" s="1554"/>
      <c r="AA37" s="1554"/>
      <c r="AB37" s="1554"/>
      <c r="AC37" s="1554"/>
      <c r="AD37" s="1554"/>
      <c r="AE37" s="1554"/>
      <c r="AF37" s="1554"/>
      <c r="AG37" s="1554"/>
      <c r="AH37" s="1554"/>
      <c r="AI37" s="1555"/>
      <c r="AK37" s="1491"/>
      <c r="AL37" s="1491"/>
      <c r="AM37" s="1491"/>
      <c r="AN37" s="1491"/>
      <c r="AO37" s="1491"/>
      <c r="AP37" s="1491"/>
      <c r="AQ37" s="1491"/>
      <c r="AR37" s="1491"/>
      <c r="AS37" s="1491"/>
      <c r="AT37" s="1491"/>
      <c r="AU37" s="1491"/>
      <c r="AV37" s="1491"/>
      <c r="AW37" s="1491"/>
      <c r="AX37" s="1491"/>
      <c r="AY37" s="1491"/>
      <c r="AZ37" s="1491"/>
      <c r="BA37" s="1491"/>
      <c r="BB37" s="1491"/>
      <c r="BC37" s="1491"/>
      <c r="BD37" s="1491"/>
      <c r="BE37" s="1491"/>
      <c r="BF37" s="1491"/>
      <c r="BG37" s="1491"/>
      <c r="BH37" s="1491"/>
      <c r="BI37" s="1491"/>
      <c r="BJ37" s="1491"/>
      <c r="BK37" s="1491"/>
      <c r="BL37" s="1491"/>
      <c r="BM37" s="1491"/>
    </row>
    <row r="38" spans="1:65" ht="15.75" customHeight="1">
      <c r="A38" s="208"/>
      <c r="B38" s="1107"/>
      <c r="C38" s="1107"/>
      <c r="D38" s="1107"/>
      <c r="E38" s="1107"/>
      <c r="F38" s="1107"/>
      <c r="G38" s="1107"/>
      <c r="H38" s="1107"/>
      <c r="I38" s="1107"/>
      <c r="J38" s="1107"/>
      <c r="K38" s="1107"/>
      <c r="L38" s="1107"/>
      <c r="M38" s="1107"/>
      <c r="N38" s="1107"/>
      <c r="O38" s="1107"/>
      <c r="P38" s="1131" t="s">
        <v>134</v>
      </c>
      <c r="Q38" s="1107" t="s">
        <v>8</v>
      </c>
      <c r="R38" s="1107"/>
      <c r="S38" s="1107"/>
      <c r="T38" s="1131" t="s">
        <v>134</v>
      </c>
      <c r="U38" s="1107" t="s">
        <v>9</v>
      </c>
      <c r="V38" s="1107"/>
      <c r="W38" s="1107"/>
      <c r="X38" s="1107"/>
      <c r="Y38" s="1553"/>
      <c r="Z38" s="1554"/>
      <c r="AA38" s="1554"/>
      <c r="AB38" s="1554"/>
      <c r="AC38" s="1554"/>
      <c r="AD38" s="1554"/>
      <c r="AE38" s="1554"/>
      <c r="AF38" s="1554"/>
      <c r="AG38" s="1554"/>
      <c r="AH38" s="1554"/>
      <c r="AI38" s="1555"/>
    </row>
    <row r="39" spans="1:65" ht="15.75" customHeight="1">
      <c r="A39" s="208"/>
      <c r="B39" s="1107"/>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7"/>
      <c r="Y39" s="1553"/>
      <c r="Z39" s="1554"/>
      <c r="AA39" s="1554"/>
      <c r="AB39" s="1554"/>
      <c r="AC39" s="1554"/>
      <c r="AD39" s="1554"/>
      <c r="AE39" s="1554"/>
      <c r="AF39" s="1554"/>
      <c r="AG39" s="1554"/>
      <c r="AH39" s="1554"/>
      <c r="AI39" s="1555"/>
    </row>
    <row r="40" spans="1:65" ht="15.75" customHeight="1">
      <c r="A40" s="208"/>
      <c r="B40" s="211" t="s">
        <v>64</v>
      </c>
      <c r="C40" s="1107" t="s">
        <v>2042</v>
      </c>
      <c r="D40" s="47"/>
      <c r="E40" s="47"/>
      <c r="F40" s="47"/>
      <c r="G40" s="47"/>
      <c r="H40" s="47"/>
      <c r="I40" s="47"/>
      <c r="J40" s="47"/>
      <c r="K40" s="47"/>
      <c r="L40" s="47"/>
      <c r="M40" s="47"/>
      <c r="N40" s="47"/>
      <c r="O40" s="47"/>
      <c r="P40" s="47"/>
      <c r="Q40" s="47"/>
      <c r="R40" s="47"/>
      <c r="S40" s="47"/>
      <c r="T40" s="47"/>
      <c r="U40" s="47"/>
      <c r="V40" s="47"/>
      <c r="W40" s="47"/>
      <c r="X40" s="249"/>
      <c r="Y40" s="1553" t="s">
        <v>2041</v>
      </c>
      <c r="Z40" s="1554"/>
      <c r="AA40" s="1554"/>
      <c r="AB40" s="1554"/>
      <c r="AC40" s="1554"/>
      <c r="AD40" s="1554"/>
      <c r="AE40" s="1554"/>
      <c r="AF40" s="1554"/>
      <c r="AG40" s="1554"/>
      <c r="AH40" s="1554"/>
      <c r="AI40" s="1065"/>
      <c r="AJ40" s="123"/>
      <c r="AK40" s="1491"/>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c r="BM40" s="1491"/>
    </row>
    <row r="41" spans="1:65" ht="15.75" customHeight="1">
      <c r="A41" s="208"/>
      <c r="B41" s="47"/>
      <c r="C41" s="1107" t="s">
        <v>2043</v>
      </c>
      <c r="D41" s="47"/>
      <c r="E41" s="47"/>
      <c r="F41" s="47"/>
      <c r="G41" s="47"/>
      <c r="H41" s="47"/>
      <c r="I41" s="47"/>
      <c r="J41" s="47"/>
      <c r="K41" s="47"/>
      <c r="L41" s="47"/>
      <c r="M41" s="47"/>
      <c r="N41" s="47"/>
      <c r="O41" s="47"/>
      <c r="P41" s="47"/>
      <c r="Q41" s="47"/>
      <c r="R41" s="47"/>
      <c r="S41" s="47"/>
      <c r="T41" s="47"/>
      <c r="U41" s="47"/>
      <c r="V41" s="47"/>
      <c r="W41" s="47"/>
      <c r="X41" s="249"/>
      <c r="Y41" s="139"/>
      <c r="Z41" s="47"/>
      <c r="AA41" s="47"/>
      <c r="AB41" s="47"/>
      <c r="AC41" s="47"/>
      <c r="AD41" s="47"/>
      <c r="AE41" s="47"/>
      <c r="AF41" s="47"/>
      <c r="AG41" s="47"/>
      <c r="AH41" s="47"/>
      <c r="AI41" s="1065"/>
      <c r="AK41" s="1491"/>
      <c r="AL41" s="1491"/>
      <c r="AM41" s="1491"/>
      <c r="AN41" s="1491"/>
      <c r="AO41" s="1491"/>
      <c r="AP41" s="1491"/>
      <c r="AQ41" s="1491"/>
      <c r="AR41" s="1491"/>
      <c r="AS41" s="1491"/>
      <c r="AT41" s="1491"/>
      <c r="AU41" s="1491"/>
      <c r="AV41" s="1491"/>
      <c r="AW41" s="1491"/>
      <c r="AX41" s="1491"/>
      <c r="AY41" s="1491"/>
      <c r="AZ41" s="1491"/>
      <c r="BA41" s="1491"/>
      <c r="BB41" s="1491"/>
      <c r="BC41" s="1491"/>
      <c r="BD41" s="1491"/>
      <c r="BE41" s="1491"/>
      <c r="BF41" s="1491"/>
      <c r="BG41" s="1491"/>
      <c r="BH41" s="1491"/>
      <c r="BI41" s="1491"/>
      <c r="BJ41" s="1491"/>
      <c r="BK41" s="1491"/>
      <c r="BL41" s="1491"/>
      <c r="BM41" s="1491"/>
    </row>
    <row r="42" spans="1:65" ht="15.75" customHeight="1">
      <c r="A42" s="208"/>
      <c r="B42" s="47"/>
      <c r="C42" s="47"/>
      <c r="D42" s="47"/>
      <c r="E42" s="47"/>
      <c r="F42" s="47"/>
      <c r="G42" s="47"/>
      <c r="H42" s="47"/>
      <c r="I42" s="107"/>
      <c r="P42" s="1131" t="s">
        <v>134</v>
      </c>
      <c r="Q42" s="107" t="s">
        <v>8</v>
      </c>
      <c r="R42" s="107"/>
      <c r="S42" s="107"/>
      <c r="T42" s="1131" t="s">
        <v>134</v>
      </c>
      <c r="U42" s="107" t="s">
        <v>9</v>
      </c>
      <c r="W42" s="47"/>
      <c r="X42" s="249"/>
      <c r="Y42" s="1553" t="s">
        <v>2981</v>
      </c>
      <c r="Z42" s="1554"/>
      <c r="AA42" s="1554"/>
      <c r="AB42" s="1554"/>
      <c r="AC42" s="1554"/>
      <c r="AD42" s="1554"/>
      <c r="AE42" s="1554"/>
      <c r="AF42" s="1554"/>
      <c r="AG42" s="1554"/>
      <c r="AH42" s="1554"/>
      <c r="AI42" s="1555"/>
      <c r="AK42" s="1491"/>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1491"/>
      <c r="BG42" s="1491"/>
      <c r="BH42" s="1491"/>
      <c r="BI42" s="1491"/>
      <c r="BJ42" s="1491"/>
      <c r="BK42" s="1491"/>
      <c r="BL42" s="1491"/>
      <c r="BM42" s="1491"/>
    </row>
    <row r="43" spans="1:65" ht="15.75" customHeight="1">
      <c r="A43" s="208"/>
      <c r="B43" s="47"/>
      <c r="C43" s="47"/>
      <c r="D43" s="47"/>
      <c r="E43" s="47"/>
      <c r="F43" s="47"/>
      <c r="G43" s="47"/>
      <c r="H43" s="47"/>
      <c r="I43" s="47"/>
      <c r="J43" s="47"/>
      <c r="K43" s="47"/>
      <c r="L43" s="47"/>
      <c r="M43" s="47"/>
      <c r="N43" s="47"/>
      <c r="O43" s="47"/>
      <c r="P43" s="47"/>
      <c r="Q43" s="47"/>
      <c r="R43" s="47"/>
      <c r="S43" s="47"/>
      <c r="T43" s="47"/>
      <c r="U43" s="47"/>
      <c r="V43" s="47"/>
      <c r="W43" s="47"/>
      <c r="X43" s="47"/>
      <c r="Y43" s="1553"/>
      <c r="Z43" s="1554"/>
      <c r="AA43" s="1554"/>
      <c r="AB43" s="1554"/>
      <c r="AC43" s="1554"/>
      <c r="AD43" s="1554"/>
      <c r="AE43" s="1554"/>
      <c r="AF43" s="1554"/>
      <c r="AG43" s="1554"/>
      <c r="AH43" s="1554"/>
      <c r="AI43" s="1555"/>
      <c r="AK43" s="1491"/>
      <c r="AL43" s="1491"/>
      <c r="AM43" s="1491"/>
      <c r="AN43" s="1491"/>
      <c r="AO43" s="1491"/>
      <c r="AP43" s="1491"/>
      <c r="AQ43" s="1491"/>
      <c r="AR43" s="1491"/>
      <c r="AS43" s="1491"/>
      <c r="AT43" s="1491"/>
      <c r="AU43" s="1491"/>
      <c r="AV43" s="1491"/>
      <c r="AW43" s="1491"/>
      <c r="AX43" s="1491"/>
      <c r="AY43" s="1491"/>
      <c r="AZ43" s="1491"/>
      <c r="BA43" s="1491"/>
      <c r="BB43" s="1491"/>
      <c r="BC43" s="1491"/>
      <c r="BD43" s="1491"/>
      <c r="BE43" s="1491"/>
      <c r="BF43" s="1491"/>
      <c r="BG43" s="1491"/>
      <c r="BH43" s="1491"/>
      <c r="BI43" s="1491"/>
      <c r="BJ43" s="1491"/>
      <c r="BK43" s="1491"/>
      <c r="BL43" s="1491"/>
      <c r="BM43" s="1491"/>
    </row>
    <row r="44" spans="1:65" ht="15.75" customHeight="1">
      <c r="A44" s="208"/>
      <c r="B44" s="47"/>
      <c r="C44" s="1061" t="s">
        <v>114</v>
      </c>
      <c r="D44" s="1107" t="s">
        <v>2044</v>
      </c>
      <c r="E44" s="311"/>
      <c r="F44" s="311"/>
      <c r="G44" s="311"/>
      <c r="H44" s="311"/>
      <c r="I44" s="311"/>
      <c r="J44" s="311"/>
      <c r="K44" s="311"/>
      <c r="L44" s="311"/>
      <c r="M44" s="311"/>
      <c r="N44" s="311"/>
      <c r="O44" s="311"/>
      <c r="P44" s="311"/>
      <c r="Q44" s="311"/>
      <c r="R44" s="311"/>
      <c r="S44" s="311"/>
      <c r="T44" s="311"/>
      <c r="U44" s="311"/>
      <c r="V44" s="311"/>
      <c r="W44" s="311"/>
      <c r="X44" s="47"/>
      <c r="Y44" s="1553"/>
      <c r="Z44" s="1554"/>
      <c r="AA44" s="1554"/>
      <c r="AB44" s="1554"/>
      <c r="AC44" s="1554"/>
      <c r="AD44" s="1554"/>
      <c r="AE44" s="1554"/>
      <c r="AF44" s="1554"/>
      <c r="AG44" s="1554"/>
      <c r="AH44" s="1554"/>
      <c r="AI44" s="1555"/>
    </row>
    <row r="45" spans="1:65" ht="15.75" customHeight="1">
      <c r="A45" s="208"/>
      <c r="B45" s="47"/>
      <c r="C45" s="1799"/>
      <c r="D45" s="1800"/>
      <c r="E45" s="1800"/>
      <c r="F45" s="1800"/>
      <c r="G45" s="1800"/>
      <c r="H45" s="1800"/>
      <c r="I45" s="1800"/>
      <c r="J45" s="1800"/>
      <c r="K45" s="1800"/>
      <c r="L45" s="1800"/>
      <c r="M45" s="1800"/>
      <c r="N45" s="1800"/>
      <c r="O45" s="1800"/>
      <c r="P45" s="1800"/>
      <c r="Q45" s="1800"/>
      <c r="R45" s="1800"/>
      <c r="S45" s="1800"/>
      <c r="T45" s="1800"/>
      <c r="U45" s="1800"/>
      <c r="V45" s="1800"/>
      <c r="W45" s="1801"/>
      <c r="X45" s="47"/>
      <c r="Y45" s="1553"/>
      <c r="Z45" s="1554"/>
      <c r="AA45" s="1554"/>
      <c r="AB45" s="1554"/>
      <c r="AC45" s="1554"/>
      <c r="AD45" s="1554"/>
      <c r="AE45" s="1554"/>
      <c r="AF45" s="1554"/>
      <c r="AG45" s="1554"/>
      <c r="AH45" s="1554"/>
      <c r="AI45" s="1555"/>
    </row>
    <row r="46" spans="1:65" ht="15.75" customHeight="1">
      <c r="A46" s="208"/>
      <c r="B46" s="47"/>
      <c r="C46" s="1802"/>
      <c r="D46" s="1803"/>
      <c r="E46" s="1803"/>
      <c r="F46" s="1803"/>
      <c r="G46" s="1803"/>
      <c r="H46" s="1803"/>
      <c r="I46" s="1803"/>
      <c r="J46" s="1803"/>
      <c r="K46" s="1803"/>
      <c r="L46" s="1803"/>
      <c r="M46" s="1803"/>
      <c r="N46" s="1803"/>
      <c r="O46" s="1803"/>
      <c r="P46" s="1803"/>
      <c r="Q46" s="1803"/>
      <c r="R46" s="1803"/>
      <c r="S46" s="1803"/>
      <c r="T46" s="1803"/>
      <c r="U46" s="1803"/>
      <c r="V46" s="1803"/>
      <c r="W46" s="1804"/>
      <c r="X46" s="47"/>
      <c r="Y46" s="1280" t="s">
        <v>2288</v>
      </c>
      <c r="Z46" s="1281"/>
      <c r="AA46" s="1281"/>
      <c r="AB46" s="1281"/>
      <c r="AC46" s="1281"/>
      <c r="AD46" s="1281"/>
      <c r="AE46" s="1281"/>
      <c r="AF46" s="1281"/>
      <c r="AG46" s="1281"/>
      <c r="AH46" s="1281"/>
      <c r="AI46" s="1282"/>
    </row>
    <row r="47" spans="1:65" ht="15.7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07"/>
      <c r="Y47" s="1280"/>
      <c r="Z47" s="1281"/>
      <c r="AA47" s="1281"/>
      <c r="AB47" s="1281"/>
      <c r="AC47" s="1281"/>
      <c r="AD47" s="1281"/>
      <c r="AE47" s="1281"/>
      <c r="AF47" s="1281"/>
      <c r="AG47" s="1281"/>
      <c r="AH47" s="1281"/>
      <c r="AI47" s="1282"/>
    </row>
    <row r="48" spans="1:65" ht="15.75" customHeight="1">
      <c r="A48" s="208"/>
      <c r="B48" s="211" t="s">
        <v>64</v>
      </c>
      <c r="C48" s="1497" t="s">
        <v>2107</v>
      </c>
      <c r="D48" s="1497"/>
      <c r="E48" s="1497"/>
      <c r="F48" s="1497"/>
      <c r="G48" s="1497"/>
      <c r="H48" s="1497"/>
      <c r="I48" s="1497"/>
      <c r="J48" s="1497"/>
      <c r="K48" s="1497"/>
      <c r="L48" s="1497"/>
      <c r="M48" s="1497"/>
      <c r="N48" s="1497"/>
      <c r="O48" s="1497"/>
      <c r="P48" s="1497"/>
      <c r="Q48" s="1497"/>
      <c r="R48" s="1497"/>
      <c r="S48" s="1497"/>
      <c r="T48" s="1497"/>
      <c r="U48" s="1497"/>
      <c r="V48" s="1497"/>
      <c r="W48" s="1497"/>
      <c r="X48" s="1552"/>
      <c r="Y48" s="1280"/>
      <c r="Z48" s="1281"/>
      <c r="AA48" s="1281"/>
      <c r="AB48" s="1281"/>
      <c r="AC48" s="1281"/>
      <c r="AD48" s="1281"/>
      <c r="AE48" s="1281"/>
      <c r="AF48" s="1281"/>
      <c r="AG48" s="1281"/>
      <c r="AH48" s="1281"/>
      <c r="AI48" s="1282"/>
    </row>
    <row r="49" spans="1:37" ht="15.75" customHeight="1">
      <c r="A49" s="208"/>
      <c r="B49" s="1107"/>
      <c r="C49" s="1107"/>
      <c r="D49" s="1107" t="s">
        <v>296</v>
      </c>
      <c r="E49" s="1107" t="s">
        <v>320</v>
      </c>
      <c r="F49" s="1107"/>
      <c r="G49" s="1107"/>
      <c r="H49" s="2008"/>
      <c r="I49" s="2008"/>
      <c r="J49" s="2008"/>
      <c r="K49" s="43" t="s">
        <v>321</v>
      </c>
      <c r="L49" s="1107"/>
      <c r="M49" s="1107"/>
      <c r="N49" s="1107"/>
      <c r="O49" s="1107" t="s">
        <v>296</v>
      </c>
      <c r="P49" s="1107" t="s">
        <v>322</v>
      </c>
      <c r="Q49" s="1107"/>
      <c r="R49" s="1107"/>
      <c r="S49" s="2026"/>
      <c r="T49" s="2026"/>
      <c r="U49" s="2026"/>
      <c r="V49" s="43" t="s">
        <v>321</v>
      </c>
      <c r="W49" s="1107"/>
      <c r="X49" s="1107"/>
      <c r="Y49" s="1280"/>
      <c r="Z49" s="1281"/>
      <c r="AA49" s="1281"/>
      <c r="AB49" s="1281"/>
      <c r="AC49" s="1281"/>
      <c r="AD49" s="1281"/>
      <c r="AE49" s="1281"/>
      <c r="AF49" s="1281"/>
      <c r="AG49" s="1281"/>
      <c r="AH49" s="1281"/>
      <c r="AI49" s="1282"/>
    </row>
    <row r="50" spans="1:37" ht="8.25" customHeight="1">
      <c r="A50" s="208"/>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1553" t="s">
        <v>2362</v>
      </c>
      <c r="Z50" s="1554"/>
      <c r="AA50" s="1554"/>
      <c r="AB50" s="1554"/>
      <c r="AC50" s="1554"/>
      <c r="AD50" s="1554"/>
      <c r="AE50" s="1554"/>
      <c r="AF50" s="1554"/>
      <c r="AG50" s="1554"/>
      <c r="AH50" s="1554"/>
      <c r="AI50" s="1555"/>
    </row>
    <row r="51" spans="1:37" ht="15.75" customHeight="1">
      <c r="A51" s="208"/>
      <c r="B51" s="1107"/>
      <c r="C51" s="1061" t="s">
        <v>114</v>
      </c>
      <c r="D51" s="1497" t="s">
        <v>352</v>
      </c>
      <c r="E51" s="1497"/>
      <c r="F51" s="1497"/>
      <c r="G51" s="1497"/>
      <c r="H51" s="1497"/>
      <c r="I51" s="1497"/>
      <c r="J51" s="1497"/>
      <c r="K51" s="1497"/>
      <c r="L51" s="1497"/>
      <c r="M51" s="1497"/>
      <c r="N51" s="1497"/>
      <c r="O51" s="1497"/>
      <c r="P51" s="1497"/>
      <c r="Q51" s="1497"/>
      <c r="R51" s="1497"/>
      <c r="S51" s="1497"/>
      <c r="T51" s="1497"/>
      <c r="U51" s="1497"/>
      <c r="V51" s="1497"/>
      <c r="W51" s="1497"/>
      <c r="X51" s="1552"/>
      <c r="Y51" s="1553"/>
      <c r="Z51" s="1554"/>
      <c r="AA51" s="1554"/>
      <c r="AB51" s="1554"/>
      <c r="AC51" s="1554"/>
      <c r="AD51" s="1554"/>
      <c r="AE51" s="1554"/>
      <c r="AF51" s="1554"/>
      <c r="AG51" s="1554"/>
      <c r="AH51" s="1554"/>
      <c r="AI51" s="1555"/>
      <c r="AJ51" s="123"/>
      <c r="AK51" s="1062"/>
    </row>
    <row r="52" spans="1:37" ht="15.75" customHeight="1">
      <c r="A52" s="208"/>
      <c r="B52" s="1107"/>
      <c r="C52" s="211"/>
      <c r="D52" s="1497"/>
      <c r="E52" s="1497"/>
      <c r="F52" s="1497"/>
      <c r="G52" s="1497"/>
      <c r="H52" s="1497"/>
      <c r="I52" s="1497"/>
      <c r="J52" s="1497"/>
      <c r="K52" s="1497"/>
      <c r="L52" s="1497"/>
      <c r="M52" s="1497"/>
      <c r="N52" s="1497"/>
      <c r="O52" s="1497"/>
      <c r="P52" s="1497"/>
      <c r="Q52" s="1497"/>
      <c r="R52" s="1497"/>
      <c r="S52" s="1497"/>
      <c r="T52" s="1497"/>
      <c r="U52" s="1497"/>
      <c r="V52" s="1497"/>
      <c r="W52" s="1497"/>
      <c r="X52" s="1552"/>
      <c r="Y52" s="1553"/>
      <c r="Z52" s="1554"/>
      <c r="AA52" s="1554"/>
      <c r="AB52" s="1554"/>
      <c r="AC52" s="1554"/>
      <c r="AD52" s="1554"/>
      <c r="AE52" s="1554"/>
      <c r="AF52" s="1554"/>
      <c r="AG52" s="1554"/>
      <c r="AH52" s="1554"/>
      <c r="AI52" s="1555"/>
    </row>
    <row r="53" spans="1:37" ht="15.75" customHeight="1">
      <c r="A53" s="208"/>
      <c r="B53" s="1107"/>
      <c r="C53" s="1107"/>
      <c r="D53" s="1107"/>
      <c r="E53" s="1107"/>
      <c r="F53" s="1107"/>
      <c r="G53" s="1107"/>
      <c r="H53" s="1107"/>
      <c r="I53" s="1107"/>
      <c r="J53" s="1107"/>
      <c r="K53" s="1131" t="s">
        <v>134</v>
      </c>
      <c r="L53" s="1107" t="s">
        <v>8</v>
      </c>
      <c r="M53" s="1107"/>
      <c r="N53" s="1107"/>
      <c r="O53" s="1131" t="s">
        <v>134</v>
      </c>
      <c r="P53" s="1107" t="s">
        <v>9</v>
      </c>
      <c r="Q53" s="1107"/>
      <c r="R53" s="1107"/>
      <c r="S53" s="1107"/>
      <c r="T53" s="1131" t="s">
        <v>134</v>
      </c>
      <c r="U53" s="1107" t="s">
        <v>10</v>
      </c>
      <c r="V53" s="1107"/>
      <c r="W53" s="1107"/>
      <c r="X53" s="1107"/>
      <c r="Y53" s="1553"/>
      <c r="Z53" s="1554"/>
      <c r="AA53" s="1554"/>
      <c r="AB53" s="1554"/>
      <c r="AC53" s="1554"/>
      <c r="AD53" s="1554"/>
      <c r="AE53" s="1554"/>
      <c r="AF53" s="1554"/>
      <c r="AG53" s="1554"/>
      <c r="AH53" s="1554"/>
      <c r="AI53" s="1555"/>
    </row>
    <row r="54" spans="1:37" ht="15.75" customHeight="1">
      <c r="A54" s="208"/>
      <c r="B54" s="1107"/>
      <c r="C54" s="1107"/>
      <c r="D54" s="1107"/>
      <c r="E54" s="1107"/>
      <c r="F54" s="1107"/>
      <c r="G54" s="1107"/>
      <c r="H54" s="1107"/>
      <c r="X54" s="1107"/>
      <c r="Y54" s="1553"/>
      <c r="Z54" s="1554"/>
      <c r="AA54" s="1554"/>
      <c r="AB54" s="1554"/>
      <c r="AC54" s="1554"/>
      <c r="AD54" s="1554"/>
      <c r="AE54" s="1554"/>
      <c r="AF54" s="1554"/>
      <c r="AG54" s="1554"/>
      <c r="AH54" s="1554"/>
      <c r="AI54" s="1555"/>
    </row>
    <row r="55" spans="1:37" ht="15.75" customHeight="1">
      <c r="A55" s="208"/>
      <c r="B55" s="1107"/>
      <c r="C55" s="1107"/>
      <c r="D55" s="1107"/>
      <c r="E55" s="1107"/>
      <c r="F55" s="1107"/>
      <c r="G55" s="1107"/>
      <c r="H55" s="1107"/>
      <c r="I55" s="134"/>
      <c r="J55" s="134"/>
      <c r="K55" s="134"/>
      <c r="L55" s="134"/>
      <c r="M55" s="134"/>
      <c r="N55" s="134"/>
      <c r="O55" s="134"/>
      <c r="P55" s="134"/>
      <c r="Q55" s="134"/>
      <c r="R55" s="134"/>
      <c r="S55" s="134"/>
      <c r="T55" s="134"/>
      <c r="U55" s="134"/>
      <c r="V55" s="134"/>
      <c r="W55" s="134"/>
      <c r="X55" s="1107"/>
      <c r="Y55" s="1066"/>
      <c r="Z55" s="1067"/>
      <c r="AA55" s="1067"/>
      <c r="AB55" s="1067"/>
      <c r="AC55" s="1067"/>
      <c r="AD55" s="1067"/>
      <c r="AE55" s="1067"/>
      <c r="AF55" s="1067"/>
      <c r="AG55" s="1067"/>
      <c r="AH55" s="1067"/>
      <c r="AI55" s="1068"/>
    </row>
    <row r="56" spans="1:37" ht="8.25" customHeight="1">
      <c r="A56" s="208"/>
      <c r="B56" s="1107"/>
      <c r="C56" s="1107"/>
      <c r="D56" s="1107"/>
      <c r="E56" s="1107"/>
      <c r="F56" s="1107"/>
      <c r="G56" s="1107"/>
      <c r="H56" s="1107"/>
      <c r="I56" s="1107"/>
      <c r="J56" s="1107"/>
      <c r="K56" s="1107"/>
      <c r="L56" s="1107"/>
      <c r="M56" s="1107"/>
      <c r="N56" s="1107"/>
      <c r="O56" s="1107"/>
      <c r="P56" s="1107"/>
      <c r="Q56" s="1107"/>
      <c r="R56" s="1107"/>
      <c r="S56" s="1107"/>
      <c r="T56" s="1107"/>
      <c r="U56" s="1107"/>
      <c r="V56" s="1107"/>
      <c r="W56" s="1107"/>
      <c r="X56" s="1107"/>
      <c r="Y56" s="1066"/>
      <c r="Z56" s="1067"/>
      <c r="AA56" s="1067"/>
      <c r="AB56" s="1067"/>
      <c r="AC56" s="1067"/>
      <c r="AD56" s="1067"/>
      <c r="AE56" s="1067"/>
      <c r="AF56" s="1067"/>
      <c r="AG56" s="1067"/>
      <c r="AH56" s="1067"/>
      <c r="AI56" s="1068"/>
    </row>
    <row r="57" spans="1:37" ht="15.75" customHeight="1">
      <c r="A57" s="220"/>
      <c r="B57" s="221"/>
      <c r="C57" s="221"/>
      <c r="D57" s="221"/>
      <c r="E57" s="221"/>
      <c r="F57" s="221"/>
      <c r="G57" s="221"/>
      <c r="H57" s="221"/>
      <c r="I57" s="221"/>
      <c r="J57" s="221"/>
      <c r="K57" s="221"/>
      <c r="L57" s="221"/>
      <c r="M57" s="221"/>
      <c r="N57" s="221"/>
      <c r="O57" s="221"/>
      <c r="P57" s="221"/>
      <c r="Q57" s="221"/>
      <c r="R57" s="221"/>
      <c r="S57" s="221"/>
      <c r="T57" s="221"/>
      <c r="U57" s="221"/>
      <c r="V57" s="221"/>
      <c r="W57" s="221"/>
      <c r="X57" s="221"/>
      <c r="Y57" s="1013"/>
      <c r="Z57" s="1014"/>
      <c r="AA57" s="1014"/>
      <c r="AB57" s="1014"/>
      <c r="AC57" s="1014"/>
      <c r="AD57" s="1014"/>
      <c r="AE57" s="1014"/>
      <c r="AF57" s="1014"/>
      <c r="AG57" s="1014"/>
      <c r="AH57" s="1014"/>
      <c r="AI57" s="222"/>
    </row>
    <row r="58" spans="1:37" ht="15.75" customHeight="1">
      <c r="Y58" s="1067"/>
      <c r="Z58" s="1067"/>
      <c r="AA58" s="1067"/>
      <c r="AB58" s="1067"/>
      <c r="AC58" s="1067"/>
      <c r="AD58" s="1067"/>
      <c r="AE58" s="1067"/>
      <c r="AF58" s="1067"/>
      <c r="AG58" s="1067"/>
      <c r="AH58" s="1067"/>
      <c r="AI58" s="134"/>
    </row>
    <row r="59" spans="1:37" ht="15.75" customHeight="1">
      <c r="Y59" s="1067"/>
      <c r="Z59" s="1067"/>
      <c r="AA59" s="1067"/>
      <c r="AB59" s="1067"/>
      <c r="AC59" s="1067"/>
      <c r="AD59" s="1067"/>
      <c r="AE59" s="1067"/>
      <c r="AF59" s="1067"/>
      <c r="AG59" s="1067"/>
      <c r="AH59" s="1067"/>
      <c r="AI59" s="134"/>
    </row>
    <row r="60" spans="1:37" ht="15.75" customHeight="1">
      <c r="Y60" s="134"/>
      <c r="Z60" s="134"/>
      <c r="AA60" s="134"/>
      <c r="AB60" s="134"/>
      <c r="AC60" s="134"/>
      <c r="AD60" s="134"/>
      <c r="AE60" s="134"/>
      <c r="AF60" s="134"/>
      <c r="AG60" s="134"/>
      <c r="AH60" s="134"/>
      <c r="AI60" s="134"/>
    </row>
  </sheetData>
  <mergeCells count="29">
    <mergeCell ref="A1:X1"/>
    <mergeCell ref="Y1:AI1"/>
    <mergeCell ref="Y27:AI27"/>
    <mergeCell ref="D51:X52"/>
    <mergeCell ref="Y37:AI39"/>
    <mergeCell ref="Y30:AI30"/>
    <mergeCell ref="C27:X29"/>
    <mergeCell ref="C32:X33"/>
    <mergeCell ref="C36:X37"/>
    <mergeCell ref="Y40:AH40"/>
    <mergeCell ref="Y32:AI32"/>
    <mergeCell ref="Y36:AI36"/>
    <mergeCell ref="C48:X48"/>
    <mergeCell ref="H49:J49"/>
    <mergeCell ref="S49:U49"/>
    <mergeCell ref="C45:W46"/>
    <mergeCell ref="Y50:AI54"/>
    <mergeCell ref="T8:W8"/>
    <mergeCell ref="D11:X13"/>
    <mergeCell ref="C16:X17"/>
    <mergeCell ref="C21:W22"/>
    <mergeCell ref="Y8:AI11"/>
    <mergeCell ref="Y13:AI16"/>
    <mergeCell ref="AK27:BM29"/>
    <mergeCell ref="AK32:BM34"/>
    <mergeCell ref="AK36:BM37"/>
    <mergeCell ref="AK40:BM43"/>
    <mergeCell ref="Y46:AI49"/>
    <mergeCell ref="Y42:AI45"/>
  </mergeCells>
  <phoneticPr fontId="1"/>
  <dataValidations count="1">
    <dataValidation type="list" allowBlank="1" showInputMessage="1" showErrorMessage="1" sqref="P30 T30 T34 P34 P38 T38 O53 K53 T25 P5 T5 P14 T14 P18 T18 P25 T53 D8:D9 J8 L9 O8 P42 T42">
      <formula1>"□,■"</formula1>
    </dataValidation>
  </dataValidations>
  <pageMargins left="0.70866141732283461" right="0.47244094488188976" top="0.55118110236220474" bottom="0.55118110236220474" header="0.31496062992125984" footer="0.31496062992125984"/>
  <pageSetup paperSize="9" scale="97" orientation="portrait" r:id="rId1"/>
  <headerFooter>
    <oddFooter>&amp;C-&amp;A-</oddFooter>
  </headerFooter>
  <rowBreaks count="1" manualBreakCount="1">
    <brk id="57"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0000"/>
  </sheetPr>
  <dimension ref="A1:BM59"/>
  <sheetViews>
    <sheetView view="pageBreakPreview" zoomScaleNormal="100" zoomScaleSheetLayoutView="100" workbookViewId="0">
      <selection activeCell="X25" sqref="X25"/>
    </sheetView>
  </sheetViews>
  <sheetFormatPr defaultColWidth="2.5" defaultRowHeight="15.75" customHeight="1"/>
  <cols>
    <col min="1" max="1" width="2.5" style="121"/>
    <col min="2" max="2" width="2.75" style="121"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ht="14.1" customHeight="1">
      <c r="A3" s="208"/>
      <c r="B3" s="121" t="s">
        <v>64</v>
      </c>
      <c r="C3" s="1107" t="s">
        <v>1833</v>
      </c>
      <c r="E3" s="1107"/>
      <c r="F3" s="1107"/>
      <c r="G3" s="1107"/>
      <c r="H3" s="1107"/>
      <c r="I3" s="1107"/>
      <c r="J3" s="1107"/>
      <c r="K3" s="1107"/>
      <c r="L3" s="1107"/>
      <c r="M3" s="1107"/>
      <c r="N3" s="1107"/>
      <c r="O3" s="1107"/>
      <c r="P3" s="1107"/>
      <c r="Q3" s="1107"/>
      <c r="R3" s="1107"/>
      <c r="S3" s="1107"/>
      <c r="T3" s="1107"/>
      <c r="U3" s="1107"/>
      <c r="V3" s="1107"/>
      <c r="W3" s="1107"/>
      <c r="X3" s="1117"/>
      <c r="Y3" s="281" t="s">
        <v>2064</v>
      </c>
      <c r="Z3" s="134"/>
      <c r="AA3" s="134"/>
      <c r="AB3" s="134"/>
      <c r="AC3" s="134"/>
      <c r="AD3" s="134"/>
      <c r="AE3" s="134"/>
      <c r="AF3" s="134"/>
      <c r="AG3" s="134"/>
      <c r="AH3" s="134"/>
      <c r="AI3" s="219"/>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4.1" customHeight="1">
      <c r="A4" s="208"/>
      <c r="B4" s="1107"/>
      <c r="C4" s="1107" t="s">
        <v>1834</v>
      </c>
      <c r="E4" s="1107"/>
      <c r="F4" s="1107"/>
      <c r="G4" s="1107"/>
      <c r="H4" s="1107"/>
      <c r="I4" s="1107"/>
      <c r="J4" s="1107"/>
      <c r="K4" s="1107"/>
      <c r="L4" s="1107"/>
      <c r="M4" s="1107"/>
      <c r="N4" s="1107"/>
      <c r="O4" s="1107"/>
      <c r="P4" s="1131" t="s">
        <v>134</v>
      </c>
      <c r="Q4" s="1107" t="s">
        <v>8</v>
      </c>
      <c r="R4" s="1107"/>
      <c r="S4" s="1107"/>
      <c r="T4" s="1131" t="s">
        <v>134</v>
      </c>
      <c r="U4" s="1107" t="s">
        <v>9</v>
      </c>
      <c r="V4" s="1107"/>
      <c r="W4" s="1107"/>
      <c r="X4" s="1117"/>
      <c r="Y4" s="212"/>
      <c r="Z4" s="281"/>
      <c r="AA4" s="281"/>
      <c r="AB4" s="281"/>
      <c r="AC4" s="281"/>
      <c r="AD4" s="281"/>
      <c r="AE4" s="281"/>
      <c r="AF4" s="281"/>
      <c r="AG4" s="281"/>
      <c r="AH4" s="281"/>
      <c r="AI4" s="368"/>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2" customHeight="1">
      <c r="A5" s="208"/>
      <c r="B5" s="1107"/>
      <c r="C5" s="1107"/>
      <c r="D5" s="1107"/>
      <c r="E5" s="1107"/>
      <c r="F5" s="1107"/>
      <c r="G5" s="1107"/>
      <c r="H5" s="1107"/>
      <c r="I5" s="1107"/>
      <c r="J5" s="1107"/>
      <c r="K5" s="1107"/>
      <c r="L5" s="1107"/>
      <c r="M5" s="1107"/>
      <c r="N5" s="1107"/>
      <c r="O5" s="1107"/>
      <c r="P5" s="1107"/>
      <c r="Q5" s="1107"/>
      <c r="R5" s="1107"/>
      <c r="S5" s="1107"/>
      <c r="T5" s="1107"/>
      <c r="U5" s="1107"/>
      <c r="V5" s="1107"/>
      <c r="W5" s="1107"/>
      <c r="X5" s="1107"/>
      <c r="Y5" s="208"/>
      <c r="Z5" s="1107"/>
      <c r="AA5" s="1107"/>
      <c r="AB5" s="1107"/>
      <c r="AC5" s="1107"/>
      <c r="AD5" s="1107"/>
      <c r="AE5" s="1107"/>
      <c r="AF5" s="1107"/>
      <c r="AG5" s="1107"/>
      <c r="AH5" s="1107"/>
      <c r="AI5" s="1117"/>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14.1" customHeight="1">
      <c r="A6" s="208"/>
      <c r="B6" s="1107"/>
      <c r="C6" s="1107" t="s">
        <v>114</v>
      </c>
      <c r="D6" s="1499" t="s">
        <v>1255</v>
      </c>
      <c r="E6" s="1499"/>
      <c r="F6" s="1499"/>
      <c r="G6" s="1499"/>
      <c r="H6" s="1499"/>
      <c r="I6" s="1499"/>
      <c r="J6" s="1499"/>
      <c r="K6" s="1499"/>
      <c r="L6" s="1499"/>
      <c r="M6" s="1499"/>
      <c r="N6" s="1499"/>
      <c r="O6" s="1499"/>
      <c r="P6" s="1499"/>
      <c r="Q6" s="1499"/>
      <c r="R6" s="1499"/>
      <c r="S6" s="1499"/>
      <c r="T6" s="1499"/>
      <c r="U6" s="1499"/>
      <c r="V6" s="1499"/>
      <c r="W6" s="1499"/>
      <c r="X6" s="1671"/>
      <c r="Y6" s="208"/>
      <c r="Z6" s="1107"/>
      <c r="AA6" s="1107"/>
      <c r="AB6" s="1107"/>
      <c r="AC6" s="1107"/>
      <c r="AD6" s="1107"/>
      <c r="AE6" s="1107"/>
      <c r="AF6" s="1107"/>
      <c r="AG6" s="1107"/>
      <c r="AH6" s="1107"/>
      <c r="AI6" s="1117"/>
      <c r="AK6" s="1491"/>
      <c r="AL6" s="1491"/>
      <c r="AM6" s="1491"/>
      <c r="AN6" s="1491"/>
      <c r="AO6" s="1491"/>
      <c r="AP6" s="1491"/>
      <c r="AQ6" s="1491"/>
      <c r="AR6" s="1491"/>
      <c r="AS6" s="1491"/>
      <c r="AT6" s="1491"/>
      <c r="AU6" s="1491"/>
      <c r="AV6" s="1491"/>
      <c r="AW6" s="1491"/>
      <c r="AX6" s="1491"/>
      <c r="AY6" s="1491"/>
      <c r="AZ6" s="1491"/>
      <c r="BA6" s="1491"/>
      <c r="BB6" s="1491"/>
      <c r="BC6" s="1491"/>
      <c r="BD6" s="1491"/>
      <c r="BE6" s="1491"/>
      <c r="BF6" s="1491"/>
      <c r="BG6" s="1491"/>
      <c r="BH6" s="1491"/>
      <c r="BI6" s="1491"/>
      <c r="BJ6" s="1491"/>
      <c r="BK6" s="1491"/>
      <c r="BL6" s="1491"/>
      <c r="BM6" s="1491"/>
    </row>
    <row r="7" spans="1:65" ht="15.75" customHeight="1">
      <c r="A7" s="208"/>
      <c r="B7" s="1107"/>
      <c r="C7" s="1107"/>
      <c r="D7" s="2031" t="s">
        <v>1199</v>
      </c>
      <c r="E7" s="2032"/>
      <c r="F7" s="2033"/>
      <c r="G7" s="2048" t="s">
        <v>283</v>
      </c>
      <c r="H7" s="2049"/>
      <c r="I7" s="2049"/>
      <c r="J7" s="1757"/>
      <c r="K7" s="1757"/>
      <c r="L7" s="392" t="s">
        <v>1200</v>
      </c>
      <c r="M7" s="1757"/>
      <c r="N7" s="1757"/>
      <c r="O7" s="392" t="s">
        <v>1201</v>
      </c>
      <c r="P7" s="1757"/>
      <c r="Q7" s="1757"/>
      <c r="R7" s="392" t="s">
        <v>1202</v>
      </c>
      <c r="S7" s="392"/>
      <c r="T7" s="392"/>
      <c r="U7" s="392"/>
      <c r="V7" s="392"/>
      <c r="W7" s="393"/>
      <c r="X7" s="1107"/>
      <c r="Y7" s="208"/>
      <c r="Z7" s="1107"/>
      <c r="AA7" s="1107"/>
      <c r="AB7" s="1107"/>
      <c r="AC7" s="1107"/>
      <c r="AD7" s="1107"/>
      <c r="AE7" s="1107"/>
      <c r="AF7" s="1107"/>
      <c r="AG7" s="1107"/>
      <c r="AH7" s="1107"/>
      <c r="AI7" s="1117"/>
    </row>
    <row r="8" spans="1:65" s="134" customFormat="1" ht="14.1" customHeight="1">
      <c r="A8" s="218"/>
      <c r="D8" s="2031" t="s">
        <v>334</v>
      </c>
      <c r="E8" s="2032"/>
      <c r="F8" s="2033"/>
      <c r="G8" s="1518"/>
      <c r="H8" s="1519"/>
      <c r="I8" s="1519"/>
      <c r="J8" s="1519"/>
      <c r="K8" s="1519"/>
      <c r="L8" s="1519"/>
      <c r="M8" s="1519"/>
      <c r="N8" s="1519"/>
      <c r="O8" s="1519"/>
      <c r="P8" s="1519"/>
      <c r="Q8" s="1519"/>
      <c r="R8" s="1519"/>
      <c r="S8" s="1519"/>
      <c r="T8" s="1519"/>
      <c r="U8" s="1519"/>
      <c r="V8" s="1519"/>
      <c r="W8" s="1520"/>
      <c r="X8" s="1107"/>
      <c r="Y8" s="218"/>
      <c r="AI8" s="219"/>
    </row>
    <row r="9" spans="1:65" s="134" customFormat="1" ht="13.5" customHeight="1">
      <c r="A9" s="218"/>
      <c r="D9" s="2034"/>
      <c r="E9" s="2035"/>
      <c r="F9" s="2036"/>
      <c r="G9" s="1524"/>
      <c r="H9" s="1525"/>
      <c r="I9" s="1525"/>
      <c r="J9" s="1525"/>
      <c r="K9" s="1525"/>
      <c r="L9" s="1525"/>
      <c r="M9" s="1525"/>
      <c r="N9" s="1525"/>
      <c r="O9" s="1525"/>
      <c r="P9" s="1525"/>
      <c r="Q9" s="1525"/>
      <c r="R9" s="1525"/>
      <c r="S9" s="1525"/>
      <c r="T9" s="1525"/>
      <c r="U9" s="1525"/>
      <c r="V9" s="1525"/>
      <c r="W9" s="1526"/>
      <c r="X9" s="1107"/>
      <c r="Y9" s="218"/>
      <c r="AI9" s="219"/>
    </row>
    <row r="10" spans="1:65" ht="12.75" customHeight="1">
      <c r="A10" s="208"/>
      <c r="B10" s="1107"/>
      <c r="C10" s="1107"/>
      <c r="D10" s="394"/>
      <c r="E10" s="394"/>
      <c r="F10" s="1040"/>
      <c r="G10" s="1128"/>
      <c r="H10" s="1128"/>
      <c r="I10" s="1128"/>
      <c r="J10" s="1128"/>
      <c r="K10" s="1128"/>
      <c r="L10" s="1128"/>
      <c r="M10" s="1128"/>
      <c r="N10" s="1128"/>
      <c r="O10" s="1128"/>
      <c r="P10" s="1128"/>
      <c r="Q10" s="1128"/>
      <c r="R10" s="1128"/>
      <c r="S10" s="1128"/>
      <c r="T10" s="1128"/>
      <c r="U10" s="1128"/>
      <c r="V10" s="1128"/>
      <c r="W10" s="1128"/>
      <c r="X10" s="1107"/>
      <c r="Y10" s="208"/>
      <c r="Z10" s="1107"/>
      <c r="AA10" s="1107"/>
      <c r="AB10" s="1107"/>
      <c r="AC10" s="1107"/>
      <c r="AD10" s="1107"/>
      <c r="AE10" s="1107"/>
      <c r="AF10" s="1107"/>
      <c r="AG10" s="1107"/>
      <c r="AH10" s="1107"/>
      <c r="AI10" s="1117"/>
    </row>
    <row r="11" spans="1:65" ht="13.5" customHeight="1">
      <c r="A11" s="208"/>
      <c r="B11" s="1107" t="s">
        <v>2350</v>
      </c>
      <c r="D11" s="1676" t="s">
        <v>2211</v>
      </c>
      <c r="E11" s="1676"/>
      <c r="F11" s="1676"/>
      <c r="G11" s="1676"/>
      <c r="H11" s="1676"/>
      <c r="I11" s="1676"/>
      <c r="J11" s="1676"/>
      <c r="K11" s="1676"/>
      <c r="L11" s="1676"/>
      <c r="M11" s="1676"/>
      <c r="N11" s="1676"/>
      <c r="O11" s="1676"/>
      <c r="P11" s="1676"/>
      <c r="Q11" s="1676"/>
      <c r="R11" s="1676"/>
      <c r="S11" s="1676"/>
      <c r="T11" s="1676"/>
      <c r="U11" s="1676"/>
      <c r="V11" s="1676"/>
      <c r="W11" s="1676"/>
      <c r="X11" s="2014"/>
      <c r="Y11" s="1553" t="s">
        <v>2982</v>
      </c>
      <c r="Z11" s="1554"/>
      <c r="AA11" s="1554"/>
      <c r="AB11" s="1554"/>
      <c r="AC11" s="1554"/>
      <c r="AD11" s="1554"/>
      <c r="AE11" s="1554"/>
      <c r="AF11" s="1554"/>
      <c r="AG11" s="1554"/>
      <c r="AH11" s="1554"/>
      <c r="AI11" s="1555"/>
      <c r="AJ11" s="123"/>
      <c r="AK11" s="1491"/>
      <c r="AL11" s="1491"/>
      <c r="AM11" s="1491"/>
      <c r="AN11" s="1491"/>
      <c r="AO11" s="1491"/>
      <c r="AP11" s="1491"/>
      <c r="AQ11" s="1491"/>
      <c r="AR11" s="1491"/>
      <c r="AS11" s="1491"/>
      <c r="AT11" s="1491"/>
      <c r="AU11" s="1491"/>
      <c r="AV11" s="1491"/>
      <c r="AW11" s="1491"/>
      <c r="AX11" s="1491"/>
      <c r="AY11" s="1491"/>
      <c r="AZ11" s="1491"/>
      <c r="BA11" s="1491"/>
      <c r="BB11" s="1491"/>
      <c r="BC11" s="1491"/>
      <c r="BD11" s="1491"/>
      <c r="BE11" s="1491"/>
      <c r="BF11" s="1491"/>
      <c r="BG11" s="1491"/>
      <c r="BH11" s="1491"/>
      <c r="BI11" s="1491"/>
      <c r="BJ11" s="1491"/>
      <c r="BK11" s="1491"/>
      <c r="BL11" s="1491"/>
      <c r="BM11" s="1491"/>
    </row>
    <row r="12" spans="1:65" ht="13.5" customHeight="1">
      <c r="A12" s="208"/>
      <c r="B12" s="211"/>
      <c r="C12" s="1075"/>
      <c r="D12" s="1676"/>
      <c r="E12" s="1676"/>
      <c r="F12" s="1676"/>
      <c r="G12" s="1676"/>
      <c r="H12" s="1676"/>
      <c r="I12" s="1676"/>
      <c r="J12" s="1676"/>
      <c r="K12" s="1676"/>
      <c r="L12" s="1676"/>
      <c r="M12" s="1676"/>
      <c r="N12" s="1676"/>
      <c r="O12" s="1676"/>
      <c r="P12" s="1676"/>
      <c r="Q12" s="1676"/>
      <c r="R12" s="1676"/>
      <c r="S12" s="1676"/>
      <c r="T12" s="1676"/>
      <c r="U12" s="1676"/>
      <c r="V12" s="1676"/>
      <c r="W12" s="1676"/>
      <c r="X12" s="2014"/>
      <c r="Y12" s="1553"/>
      <c r="Z12" s="1554"/>
      <c r="AA12" s="1554"/>
      <c r="AB12" s="1554"/>
      <c r="AC12" s="1554"/>
      <c r="AD12" s="1554"/>
      <c r="AE12" s="1554"/>
      <c r="AF12" s="1554"/>
      <c r="AG12" s="1554"/>
      <c r="AH12" s="1554"/>
      <c r="AI12" s="1555"/>
      <c r="AK12" s="1491"/>
      <c r="AL12" s="1491"/>
      <c r="AM12" s="1491"/>
      <c r="AN12" s="1491"/>
      <c r="AO12" s="1491"/>
      <c r="AP12" s="1491"/>
      <c r="AQ12" s="1491"/>
      <c r="AR12" s="1491"/>
      <c r="AS12" s="1491"/>
      <c r="AT12" s="1491"/>
      <c r="AU12" s="1491"/>
      <c r="AV12" s="1491"/>
      <c r="AW12" s="1491"/>
      <c r="AX12" s="1491"/>
      <c r="AY12" s="1491"/>
      <c r="AZ12" s="1491"/>
      <c r="BA12" s="1491"/>
      <c r="BB12" s="1491"/>
      <c r="BC12" s="1491"/>
      <c r="BD12" s="1491"/>
      <c r="BE12" s="1491"/>
      <c r="BF12" s="1491"/>
      <c r="BG12" s="1491"/>
      <c r="BH12" s="1491"/>
      <c r="BI12" s="1491"/>
      <c r="BJ12" s="1491"/>
      <c r="BK12" s="1491"/>
      <c r="BL12" s="1491"/>
      <c r="BM12" s="1491"/>
    </row>
    <row r="13" spans="1:65" ht="13.5" customHeight="1">
      <c r="A13" s="208"/>
      <c r="B13" s="211"/>
      <c r="D13" s="211" t="s">
        <v>2212</v>
      </c>
      <c r="E13" s="1070"/>
      <c r="F13" s="1070"/>
      <c r="G13" s="1070"/>
      <c r="H13" s="1070"/>
      <c r="I13" s="1070"/>
      <c r="J13" s="1070"/>
      <c r="K13" s="1070"/>
      <c r="L13" s="1070"/>
      <c r="M13" s="1070"/>
      <c r="N13" s="1070"/>
      <c r="O13" s="1070"/>
      <c r="P13" s="1131" t="s">
        <v>134</v>
      </c>
      <c r="Q13" s="1107" t="s">
        <v>8</v>
      </c>
      <c r="R13" s="1107"/>
      <c r="S13" s="1107"/>
      <c r="T13" s="1131" t="s">
        <v>134</v>
      </c>
      <c r="U13" s="1107" t="s">
        <v>9</v>
      </c>
      <c r="V13" s="1107"/>
      <c r="W13" s="1070"/>
      <c r="X13" s="1078"/>
      <c r="Y13" s="1553"/>
      <c r="Z13" s="1554"/>
      <c r="AA13" s="1554"/>
      <c r="AB13" s="1554"/>
      <c r="AC13" s="1554"/>
      <c r="AD13" s="1554"/>
      <c r="AE13" s="1554"/>
      <c r="AF13" s="1554"/>
      <c r="AG13" s="1554"/>
      <c r="AH13" s="1554"/>
      <c r="AI13" s="1555"/>
      <c r="AJ13" s="123"/>
      <c r="AK13" s="1491"/>
      <c r="AL13" s="1491"/>
      <c r="AM13" s="1491"/>
      <c r="AN13" s="1491"/>
      <c r="AO13" s="1491"/>
      <c r="AP13" s="1491"/>
      <c r="AQ13" s="1491"/>
      <c r="AR13" s="1491"/>
      <c r="AS13" s="1491"/>
      <c r="AT13" s="1491"/>
      <c r="AU13" s="1491"/>
      <c r="AV13" s="1491"/>
      <c r="AW13" s="1491"/>
      <c r="AX13" s="1491"/>
      <c r="AY13" s="1491"/>
      <c r="AZ13" s="1491"/>
      <c r="BA13" s="1491"/>
      <c r="BB13" s="1491"/>
      <c r="BC13" s="1491"/>
      <c r="BD13" s="1491"/>
      <c r="BE13" s="1491"/>
      <c r="BF13" s="1491"/>
      <c r="BG13" s="1491"/>
      <c r="BH13" s="1491"/>
      <c r="BI13" s="1491"/>
      <c r="BJ13" s="1491"/>
      <c r="BK13" s="1491"/>
      <c r="BL13" s="1491"/>
      <c r="BM13" s="1491"/>
    </row>
    <row r="14" spans="1:65" ht="15.75" customHeight="1">
      <c r="A14" s="208"/>
      <c r="B14" s="1107"/>
      <c r="C14" s="1107"/>
      <c r="D14" s="1107"/>
      <c r="E14" s="1107"/>
      <c r="F14" s="1107"/>
      <c r="G14" s="1107"/>
      <c r="H14" s="1107"/>
      <c r="I14" s="1107"/>
      <c r="J14" s="1107"/>
      <c r="K14" s="1107"/>
      <c r="L14" s="1107"/>
      <c r="M14" s="1107"/>
      <c r="N14" s="1107"/>
      <c r="O14" s="1107"/>
      <c r="P14" s="134"/>
      <c r="Q14" s="134"/>
      <c r="R14" s="134"/>
      <c r="S14" s="134"/>
      <c r="T14" s="134"/>
      <c r="U14" s="134"/>
      <c r="V14" s="134"/>
      <c r="W14" s="1107"/>
      <c r="X14" s="1107"/>
      <c r="Y14" s="1553"/>
      <c r="Z14" s="1554"/>
      <c r="AA14" s="1554"/>
      <c r="AB14" s="1554"/>
      <c r="AC14" s="1554"/>
      <c r="AD14" s="1554"/>
      <c r="AE14" s="1554"/>
      <c r="AF14" s="1554"/>
      <c r="AG14" s="1554"/>
      <c r="AH14" s="1554"/>
      <c r="AI14" s="1555"/>
      <c r="AK14" s="1491"/>
      <c r="AL14" s="1491"/>
      <c r="AM14" s="1491"/>
      <c r="AN14" s="1491"/>
      <c r="AO14" s="1491"/>
      <c r="AP14" s="1491"/>
      <c r="AQ14" s="1491"/>
      <c r="AR14" s="1491"/>
      <c r="AS14" s="1491"/>
      <c r="AT14" s="1491"/>
      <c r="AU14" s="1491"/>
      <c r="AV14" s="1491"/>
      <c r="AW14" s="1491"/>
      <c r="AX14" s="1491"/>
      <c r="AY14" s="1491"/>
      <c r="AZ14" s="1491"/>
      <c r="BA14" s="1491"/>
      <c r="BB14" s="1491"/>
      <c r="BC14" s="1491"/>
      <c r="BD14" s="1491"/>
      <c r="BE14" s="1491"/>
      <c r="BF14" s="1491"/>
      <c r="BG14" s="1491"/>
      <c r="BH14" s="1491"/>
      <c r="BI14" s="1491"/>
      <c r="BJ14" s="1491"/>
      <c r="BK14" s="1491"/>
      <c r="BL14" s="1491"/>
      <c r="BM14" s="1491"/>
    </row>
    <row r="15" spans="1:65" s="134" customFormat="1" ht="13.5" customHeight="1">
      <c r="A15" s="208"/>
      <c r="B15" s="1107" t="s">
        <v>2350</v>
      </c>
      <c r="D15" s="1595" t="s">
        <v>2213</v>
      </c>
      <c r="E15" s="1595"/>
      <c r="F15" s="1595"/>
      <c r="G15" s="1595"/>
      <c r="H15" s="1595"/>
      <c r="I15" s="1595"/>
      <c r="J15" s="1595"/>
      <c r="K15" s="1595"/>
      <c r="L15" s="1595"/>
      <c r="M15" s="1595"/>
      <c r="N15" s="1595"/>
      <c r="O15" s="1595"/>
      <c r="P15" s="1595"/>
      <c r="Q15" s="1595"/>
      <c r="R15" s="1595"/>
      <c r="S15" s="1595"/>
      <c r="T15" s="1595"/>
      <c r="U15" s="1595"/>
      <c r="V15" s="1595"/>
      <c r="W15" s="1595"/>
      <c r="X15" s="1699"/>
      <c r="Y15" s="1553"/>
      <c r="Z15" s="1554"/>
      <c r="AA15" s="1554"/>
      <c r="AB15" s="1554"/>
      <c r="AC15" s="1554"/>
      <c r="AD15" s="1554"/>
      <c r="AE15" s="1554"/>
      <c r="AF15" s="1554"/>
      <c r="AG15" s="1554"/>
      <c r="AH15" s="1554"/>
      <c r="AI15" s="1555"/>
      <c r="AK15" s="1491"/>
      <c r="AL15" s="1491"/>
      <c r="AM15" s="1491"/>
      <c r="AN15" s="1491"/>
      <c r="AO15" s="1491"/>
      <c r="AP15" s="1491"/>
      <c r="AQ15" s="1491"/>
      <c r="AR15" s="1491"/>
      <c r="AS15" s="1491"/>
      <c r="AT15" s="1491"/>
      <c r="AU15" s="1491"/>
      <c r="AV15" s="1491"/>
      <c r="AW15" s="1491"/>
      <c r="AX15" s="1491"/>
      <c r="AY15" s="1491"/>
      <c r="AZ15" s="1491"/>
      <c r="BA15" s="1491"/>
      <c r="BB15" s="1491"/>
      <c r="BC15" s="1491"/>
      <c r="BD15" s="1491"/>
      <c r="BE15" s="1491"/>
      <c r="BF15" s="1491"/>
      <c r="BG15" s="1491"/>
      <c r="BH15" s="1491"/>
      <c r="BI15" s="1491"/>
      <c r="BJ15" s="1491"/>
      <c r="BK15" s="1491"/>
      <c r="BL15" s="1491"/>
      <c r="BM15" s="1491"/>
    </row>
    <row r="16" spans="1:65" s="134" customFormat="1" ht="13.5" customHeight="1">
      <c r="A16" s="208"/>
      <c r="B16" s="211"/>
      <c r="C16" s="1070"/>
      <c r="D16" s="1595"/>
      <c r="E16" s="1595"/>
      <c r="F16" s="1595"/>
      <c r="G16" s="1595"/>
      <c r="H16" s="1595"/>
      <c r="I16" s="1595"/>
      <c r="J16" s="1595"/>
      <c r="K16" s="1595"/>
      <c r="L16" s="1595"/>
      <c r="M16" s="1595"/>
      <c r="N16" s="1595"/>
      <c r="O16" s="1595"/>
      <c r="P16" s="1595"/>
      <c r="Q16" s="1595"/>
      <c r="R16" s="1595"/>
      <c r="S16" s="1595"/>
      <c r="T16" s="1595"/>
      <c r="U16" s="1595"/>
      <c r="V16" s="1595"/>
      <c r="W16" s="1595"/>
      <c r="X16" s="1699"/>
      <c r="Y16" s="395"/>
      <c r="Z16" s="396"/>
      <c r="AA16" s="396"/>
      <c r="AB16" s="396"/>
      <c r="AC16" s="396"/>
      <c r="AD16" s="396"/>
      <c r="AE16" s="396"/>
      <c r="AF16" s="396"/>
      <c r="AG16" s="396"/>
      <c r="AH16" s="396"/>
      <c r="AI16" s="397"/>
      <c r="AK16" s="1491"/>
      <c r="AL16" s="1491"/>
      <c r="AM16" s="1491"/>
      <c r="AN16" s="1491"/>
      <c r="AO16" s="1491"/>
      <c r="AP16" s="1491"/>
      <c r="AQ16" s="1491"/>
      <c r="AR16" s="1491"/>
      <c r="AS16" s="1491"/>
      <c r="AT16" s="1491"/>
      <c r="AU16" s="1491"/>
      <c r="AV16" s="1491"/>
      <c r="AW16" s="1491"/>
      <c r="AX16" s="1491"/>
      <c r="AY16" s="1491"/>
      <c r="AZ16" s="1491"/>
      <c r="BA16" s="1491"/>
      <c r="BB16" s="1491"/>
      <c r="BC16" s="1491"/>
      <c r="BD16" s="1491"/>
      <c r="BE16" s="1491"/>
      <c r="BF16" s="1491"/>
      <c r="BG16" s="1491"/>
      <c r="BH16" s="1491"/>
      <c r="BI16" s="1491"/>
      <c r="BJ16" s="1491"/>
      <c r="BK16" s="1491"/>
      <c r="BL16" s="1491"/>
      <c r="BM16" s="1491"/>
    </row>
    <row r="17" spans="1:65" s="134" customFormat="1" ht="15.75" customHeight="1">
      <c r="A17" s="218"/>
      <c r="P17" s="1131" t="s">
        <v>134</v>
      </c>
      <c r="Q17" s="1107" t="s">
        <v>8</v>
      </c>
      <c r="R17" s="1107"/>
      <c r="S17" s="1107"/>
      <c r="T17" s="1131" t="s">
        <v>134</v>
      </c>
      <c r="U17" s="1107" t="s">
        <v>9</v>
      </c>
      <c r="X17" s="219"/>
      <c r="Y17" s="395"/>
      <c r="Z17" s="396"/>
      <c r="AA17" s="396"/>
      <c r="AB17" s="396"/>
      <c r="AC17" s="396"/>
      <c r="AD17" s="396"/>
      <c r="AE17" s="396"/>
      <c r="AF17" s="396"/>
      <c r="AG17" s="396"/>
      <c r="AH17" s="396"/>
      <c r="AI17" s="397"/>
      <c r="AK17" s="1491"/>
      <c r="AL17" s="1491"/>
      <c r="AM17" s="1491"/>
      <c r="AN17" s="1491"/>
      <c r="AO17" s="1491"/>
      <c r="AP17" s="1491"/>
      <c r="AQ17" s="1491"/>
      <c r="AR17" s="1491"/>
      <c r="AS17" s="1491"/>
      <c r="AT17" s="1491"/>
      <c r="AU17" s="1491"/>
      <c r="AV17" s="1491"/>
      <c r="AW17" s="1491"/>
      <c r="AX17" s="1491"/>
      <c r="AY17" s="1491"/>
      <c r="AZ17" s="1491"/>
      <c r="BA17" s="1491"/>
      <c r="BB17" s="1491"/>
      <c r="BC17" s="1491"/>
      <c r="BD17" s="1491"/>
      <c r="BE17" s="1491"/>
      <c r="BF17" s="1491"/>
      <c r="BG17" s="1491"/>
      <c r="BH17" s="1491"/>
      <c r="BI17" s="1491"/>
      <c r="BJ17" s="1491"/>
      <c r="BK17" s="1491"/>
      <c r="BL17" s="1491"/>
      <c r="BM17" s="1491"/>
    </row>
    <row r="18" spans="1:65" s="134" customFormat="1" ht="8.25" customHeight="1">
      <c r="A18" s="218"/>
      <c r="Q18" s="1107"/>
      <c r="R18" s="1107"/>
      <c r="S18" s="1107"/>
      <c r="U18" s="1107"/>
      <c r="X18" s="219"/>
      <c r="Y18" s="395"/>
      <c r="Z18" s="396"/>
      <c r="AA18" s="396"/>
      <c r="AB18" s="396"/>
      <c r="AC18" s="396"/>
      <c r="AD18" s="396"/>
      <c r="AE18" s="396"/>
      <c r="AF18" s="396"/>
      <c r="AG18" s="396"/>
      <c r="AH18" s="396"/>
      <c r="AI18" s="397"/>
      <c r="AK18" s="1491"/>
      <c r="AL18" s="1491"/>
      <c r="AM18" s="1491"/>
      <c r="AN18" s="1491"/>
      <c r="AO18" s="1491"/>
      <c r="AP18" s="1491"/>
      <c r="AQ18" s="1491"/>
      <c r="AR18" s="1491"/>
      <c r="AS18" s="1491"/>
      <c r="AT18" s="1491"/>
      <c r="AU18" s="1491"/>
      <c r="AV18" s="1491"/>
      <c r="AW18" s="1491"/>
      <c r="AX18" s="1491"/>
      <c r="AY18" s="1491"/>
      <c r="AZ18" s="1491"/>
      <c r="BA18" s="1491"/>
      <c r="BB18" s="1491"/>
      <c r="BC18" s="1491"/>
      <c r="BD18" s="1491"/>
      <c r="BE18" s="1491"/>
      <c r="BF18" s="1491"/>
      <c r="BG18" s="1491"/>
      <c r="BH18" s="1491"/>
      <c r="BI18" s="1491"/>
      <c r="BJ18" s="1491"/>
      <c r="BK18" s="1491"/>
      <c r="BL18" s="1491"/>
      <c r="BM18" s="1491"/>
    </row>
    <row r="19" spans="1:65" s="134" customFormat="1" ht="14.1" customHeight="1">
      <c r="A19" s="218"/>
      <c r="B19" s="283"/>
      <c r="C19" s="1107" t="s">
        <v>2359</v>
      </c>
      <c r="E19" s="1107" t="s">
        <v>1255</v>
      </c>
      <c r="F19" s="1107"/>
      <c r="G19" s="1107"/>
      <c r="H19" s="1107"/>
      <c r="I19" s="1107"/>
      <c r="J19" s="1107"/>
      <c r="K19" s="1107"/>
      <c r="L19" s="1107"/>
      <c r="M19" s="1107"/>
      <c r="N19" s="1107"/>
      <c r="O19" s="1107"/>
      <c r="P19" s="1107"/>
      <c r="Q19" s="1107"/>
      <c r="R19" s="1107"/>
      <c r="S19" s="1107"/>
      <c r="T19" s="1107"/>
      <c r="U19" s="1107"/>
      <c r="V19" s="1107"/>
      <c r="W19" s="1107"/>
      <c r="X19" s="1117"/>
      <c r="Y19" s="395"/>
      <c r="Z19" s="396"/>
      <c r="AA19" s="396"/>
      <c r="AB19" s="396"/>
      <c r="AC19" s="396"/>
      <c r="AD19" s="396"/>
      <c r="AE19" s="396"/>
      <c r="AF19" s="396"/>
      <c r="AG19" s="396"/>
      <c r="AH19" s="396"/>
      <c r="AI19" s="397"/>
      <c r="AK19" s="1491"/>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row>
    <row r="20" spans="1:65" s="134" customFormat="1" ht="14.1" customHeight="1">
      <c r="A20" s="218"/>
      <c r="D20" s="2027" t="s">
        <v>267</v>
      </c>
      <c r="E20" s="2028"/>
      <c r="F20" s="2029"/>
      <c r="G20" s="2046" t="s">
        <v>283</v>
      </c>
      <c r="H20" s="2047"/>
      <c r="I20" s="2047"/>
      <c r="J20" s="2030"/>
      <c r="K20" s="2030"/>
      <c r="L20" s="398" t="s">
        <v>25</v>
      </c>
      <c r="M20" s="2030"/>
      <c r="N20" s="2030"/>
      <c r="O20" s="398" t="s">
        <v>1201</v>
      </c>
      <c r="P20" s="2030"/>
      <c r="Q20" s="2030"/>
      <c r="R20" s="398" t="s">
        <v>40</v>
      </c>
      <c r="S20" s="398"/>
      <c r="T20" s="398"/>
      <c r="U20" s="398"/>
      <c r="V20" s="398"/>
      <c r="W20" s="393"/>
      <c r="X20" s="1107"/>
      <c r="Y20" s="218"/>
      <c r="AI20" s="219"/>
      <c r="AK20" s="1491"/>
      <c r="AL20" s="1491"/>
      <c r="AM20" s="1491"/>
      <c r="AN20" s="1491"/>
      <c r="AO20" s="1491"/>
      <c r="AP20" s="1491"/>
      <c r="AQ20" s="1491"/>
      <c r="AR20" s="1491"/>
      <c r="AS20" s="1491"/>
      <c r="AT20" s="1491"/>
      <c r="AU20" s="1491"/>
      <c r="AV20" s="1491"/>
      <c r="AW20" s="1491"/>
      <c r="AX20" s="1491"/>
      <c r="AY20" s="1491"/>
      <c r="AZ20" s="1491"/>
      <c r="BA20" s="1491"/>
      <c r="BB20" s="1491"/>
      <c r="BC20" s="1491"/>
      <c r="BD20" s="1491"/>
      <c r="BE20" s="1491"/>
      <c r="BF20" s="1491"/>
      <c r="BG20" s="1491"/>
      <c r="BH20" s="1491"/>
      <c r="BI20" s="1491"/>
      <c r="BJ20" s="1491"/>
      <c r="BK20" s="1491"/>
      <c r="BL20" s="1491"/>
      <c r="BM20" s="1491"/>
    </row>
    <row r="21" spans="1:65" s="134" customFormat="1" ht="14.1" customHeight="1">
      <c r="A21" s="218"/>
      <c r="D21" s="2031" t="s">
        <v>334</v>
      </c>
      <c r="E21" s="2032"/>
      <c r="F21" s="2033"/>
      <c r="G21" s="1518"/>
      <c r="H21" s="1519"/>
      <c r="I21" s="1519"/>
      <c r="J21" s="1519"/>
      <c r="K21" s="1519"/>
      <c r="L21" s="1519"/>
      <c r="M21" s="1519"/>
      <c r="N21" s="1519"/>
      <c r="O21" s="1519"/>
      <c r="P21" s="1519"/>
      <c r="Q21" s="1519"/>
      <c r="R21" s="1519"/>
      <c r="S21" s="1519"/>
      <c r="T21" s="1519"/>
      <c r="U21" s="1519"/>
      <c r="V21" s="1519"/>
      <c r="W21" s="1520"/>
      <c r="X21" s="1107"/>
      <c r="Y21" s="218"/>
      <c r="AI21" s="219"/>
      <c r="AK21" s="1491"/>
      <c r="AL21" s="1491"/>
      <c r="AM21" s="1491"/>
      <c r="AN21" s="1491"/>
      <c r="AO21" s="1491"/>
      <c r="AP21" s="1491"/>
      <c r="AQ21" s="1491"/>
      <c r="AR21" s="1491"/>
      <c r="AS21" s="1491"/>
      <c r="AT21" s="1491"/>
      <c r="AU21" s="1491"/>
      <c r="AV21" s="1491"/>
      <c r="AW21" s="1491"/>
      <c r="AX21" s="1491"/>
      <c r="AY21" s="1491"/>
      <c r="AZ21" s="1491"/>
      <c r="BA21" s="1491"/>
      <c r="BB21" s="1491"/>
      <c r="BC21" s="1491"/>
      <c r="BD21" s="1491"/>
      <c r="BE21" s="1491"/>
      <c r="BF21" s="1491"/>
      <c r="BG21" s="1491"/>
      <c r="BH21" s="1491"/>
      <c r="BI21" s="1491"/>
      <c r="BJ21" s="1491"/>
      <c r="BK21" s="1491"/>
      <c r="BL21" s="1491"/>
      <c r="BM21" s="1491"/>
    </row>
    <row r="22" spans="1:65" s="134" customFormat="1" ht="13.5" customHeight="1">
      <c r="A22" s="218"/>
      <c r="D22" s="2034"/>
      <c r="E22" s="2035"/>
      <c r="F22" s="2036"/>
      <c r="G22" s="1524"/>
      <c r="H22" s="1525"/>
      <c r="I22" s="1525"/>
      <c r="J22" s="1525"/>
      <c r="K22" s="1525"/>
      <c r="L22" s="1525"/>
      <c r="M22" s="1525"/>
      <c r="N22" s="1525"/>
      <c r="O22" s="1525"/>
      <c r="P22" s="1525"/>
      <c r="Q22" s="1525"/>
      <c r="R22" s="1525"/>
      <c r="S22" s="1525"/>
      <c r="T22" s="1525"/>
      <c r="U22" s="1525"/>
      <c r="V22" s="1525"/>
      <c r="W22" s="1526"/>
      <c r="X22" s="1107"/>
      <c r="Y22" s="218"/>
      <c r="AI22" s="219"/>
      <c r="AK22" s="1491"/>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c r="BM22" s="1491"/>
    </row>
    <row r="23" spans="1:65" s="134" customFormat="1" ht="15.75" customHeight="1">
      <c r="A23" s="218"/>
      <c r="X23" s="219"/>
      <c r="Y23" s="218"/>
      <c r="AI23" s="219"/>
      <c r="AK23" s="1491"/>
      <c r="AL23" s="1491"/>
      <c r="AM23" s="1491"/>
      <c r="AN23" s="1491"/>
      <c r="AO23" s="1491"/>
      <c r="AP23" s="1491"/>
      <c r="AQ23" s="1491"/>
      <c r="AR23" s="1491"/>
      <c r="AS23" s="1491"/>
      <c r="AT23" s="1491"/>
      <c r="AU23" s="1491"/>
      <c r="AV23" s="1491"/>
      <c r="AW23" s="1491"/>
      <c r="AX23" s="1491"/>
      <c r="AY23" s="1491"/>
      <c r="AZ23" s="1491"/>
      <c r="BA23" s="1491"/>
      <c r="BB23" s="1491"/>
      <c r="BC23" s="1491"/>
      <c r="BD23" s="1491"/>
      <c r="BE23" s="1491"/>
      <c r="BF23" s="1491"/>
      <c r="BG23" s="1491"/>
      <c r="BH23" s="1491"/>
      <c r="BI23" s="1491"/>
      <c r="BJ23" s="1491"/>
      <c r="BK23" s="1491"/>
      <c r="BL23" s="1491"/>
      <c r="BM23" s="1491"/>
    </row>
    <row r="24" spans="1:65" s="134" customFormat="1" ht="13.5" customHeight="1">
      <c r="A24" s="218"/>
      <c r="B24" s="1107" t="s">
        <v>2350</v>
      </c>
      <c r="D24" s="211" t="s">
        <v>2214</v>
      </c>
      <c r="E24" s="211"/>
      <c r="F24" s="211"/>
      <c r="G24" s="211"/>
      <c r="H24" s="211"/>
      <c r="I24" s="211"/>
      <c r="J24" s="211"/>
      <c r="K24" s="211"/>
      <c r="L24" s="211"/>
      <c r="M24" s="211"/>
      <c r="N24" s="211"/>
      <c r="O24" s="211"/>
      <c r="P24" s="211"/>
      <c r="Q24" s="211"/>
      <c r="R24" s="211"/>
      <c r="S24" s="211"/>
      <c r="T24" s="211"/>
      <c r="U24" s="211"/>
      <c r="V24" s="211"/>
      <c r="W24" s="211"/>
      <c r="X24" s="280"/>
      <c r="Y24" s="218"/>
      <c r="AI24" s="219"/>
      <c r="AJ24" s="137"/>
      <c r="AK24" s="2037"/>
      <c r="AL24" s="2037"/>
      <c r="AM24" s="2037"/>
      <c r="AN24" s="2037"/>
      <c r="AO24" s="2037"/>
      <c r="AP24" s="2037"/>
      <c r="AQ24" s="2037"/>
      <c r="AR24" s="2037"/>
      <c r="AS24" s="2037"/>
      <c r="AT24" s="2037"/>
      <c r="AU24" s="2037"/>
      <c r="AV24" s="2037"/>
      <c r="AW24" s="2037"/>
      <c r="AX24" s="2037"/>
      <c r="AY24" s="2037"/>
      <c r="AZ24" s="2037"/>
      <c r="BA24" s="2037"/>
      <c r="BB24" s="2037"/>
      <c r="BC24" s="2037"/>
      <c r="BD24" s="2037"/>
      <c r="BE24" s="2037"/>
      <c r="BF24" s="2037"/>
      <c r="BG24" s="2037"/>
      <c r="BH24" s="2037"/>
      <c r="BI24" s="2037"/>
      <c r="BJ24" s="2037"/>
      <c r="BK24" s="2037"/>
      <c r="BL24" s="2037"/>
      <c r="BM24" s="2037"/>
    </row>
    <row r="25" spans="1:65" s="134" customFormat="1" ht="13.5" customHeight="1">
      <c r="A25" s="218"/>
      <c r="B25" s="399"/>
      <c r="D25" s="211" t="s">
        <v>2215</v>
      </c>
      <c r="E25" s="211"/>
      <c r="F25" s="211"/>
      <c r="G25" s="211"/>
      <c r="H25" s="211"/>
      <c r="I25" s="211"/>
      <c r="J25" s="211"/>
      <c r="K25" s="211"/>
      <c r="L25" s="211"/>
      <c r="M25" s="211"/>
      <c r="N25" s="211"/>
      <c r="O25" s="211"/>
      <c r="P25" s="1131" t="s">
        <v>134</v>
      </c>
      <c r="Q25" s="1107" t="s">
        <v>8</v>
      </c>
      <c r="R25" s="1107"/>
      <c r="S25" s="1107"/>
      <c r="T25" s="1131" t="s">
        <v>134</v>
      </c>
      <c r="U25" s="1107" t="s">
        <v>9</v>
      </c>
      <c r="V25" s="211"/>
      <c r="W25" s="211"/>
      <c r="X25" s="280"/>
      <c r="Y25" s="218"/>
      <c r="AI25" s="219"/>
      <c r="AK25" s="2037"/>
      <c r="AL25" s="2037"/>
      <c r="AM25" s="2037"/>
      <c r="AN25" s="2037"/>
      <c r="AO25" s="2037"/>
      <c r="AP25" s="2037"/>
      <c r="AQ25" s="2037"/>
      <c r="AR25" s="2037"/>
      <c r="AS25" s="2037"/>
      <c r="AT25" s="2037"/>
      <c r="AU25" s="2037"/>
      <c r="AV25" s="2037"/>
      <c r="AW25" s="2037"/>
      <c r="AX25" s="2037"/>
      <c r="AY25" s="2037"/>
      <c r="AZ25" s="2037"/>
      <c r="BA25" s="2037"/>
      <c r="BB25" s="2037"/>
      <c r="BC25" s="2037"/>
      <c r="BD25" s="2037"/>
      <c r="BE25" s="2037"/>
      <c r="BF25" s="2037"/>
      <c r="BG25" s="2037"/>
      <c r="BH25" s="2037"/>
      <c r="BI25" s="2037"/>
      <c r="BJ25" s="2037"/>
      <c r="BK25" s="2037"/>
      <c r="BL25" s="2037"/>
      <c r="BM25" s="2037"/>
    </row>
    <row r="26" spans="1:65" s="134" customFormat="1" ht="8.25" customHeight="1">
      <c r="A26" s="218"/>
      <c r="P26" s="121"/>
      <c r="Q26" s="1107"/>
      <c r="R26" s="1107"/>
      <c r="S26" s="1107"/>
      <c r="T26" s="121"/>
      <c r="U26" s="1107"/>
      <c r="X26" s="219"/>
      <c r="Y26" s="218"/>
      <c r="AI26" s="219"/>
      <c r="AK26" s="2037"/>
      <c r="AL26" s="2037"/>
      <c r="AM26" s="2037"/>
      <c r="AN26" s="2037"/>
      <c r="AO26" s="2037"/>
      <c r="AP26" s="2037"/>
      <c r="AQ26" s="2037"/>
      <c r="AR26" s="2037"/>
      <c r="AS26" s="2037"/>
      <c r="AT26" s="2037"/>
      <c r="AU26" s="2037"/>
      <c r="AV26" s="2037"/>
      <c r="AW26" s="2037"/>
      <c r="AX26" s="2037"/>
      <c r="AY26" s="2037"/>
      <c r="AZ26" s="2037"/>
      <c r="BA26" s="2037"/>
      <c r="BB26" s="2037"/>
      <c r="BC26" s="2037"/>
      <c r="BD26" s="2037"/>
      <c r="BE26" s="2037"/>
      <c r="BF26" s="2037"/>
      <c r="BG26" s="2037"/>
      <c r="BH26" s="2037"/>
      <c r="BI26" s="2037"/>
      <c r="BJ26" s="2037"/>
      <c r="BK26" s="2037"/>
      <c r="BL26" s="2037"/>
      <c r="BM26" s="2037"/>
    </row>
    <row r="27" spans="1:65" s="134" customFormat="1" ht="14.1" customHeight="1">
      <c r="A27" s="218"/>
      <c r="C27" s="1107" t="s">
        <v>2359</v>
      </c>
      <c r="E27" s="1107" t="s">
        <v>1255</v>
      </c>
      <c r="F27" s="1107"/>
      <c r="G27" s="1107"/>
      <c r="H27" s="1107"/>
      <c r="I27" s="1107"/>
      <c r="J27" s="1107"/>
      <c r="K27" s="1107"/>
      <c r="L27" s="1107"/>
      <c r="M27" s="1107"/>
      <c r="N27" s="1107"/>
      <c r="O27" s="1107"/>
      <c r="P27" s="1107"/>
      <c r="Q27" s="1107"/>
      <c r="R27" s="1107"/>
      <c r="S27" s="1107"/>
      <c r="T27" s="1107"/>
      <c r="U27" s="1107"/>
      <c r="V27" s="1107"/>
      <c r="W27" s="1107"/>
      <c r="X27" s="1117"/>
      <c r="Y27" s="218"/>
      <c r="AI27" s="219"/>
    </row>
    <row r="28" spans="1:65" s="134" customFormat="1" ht="14.1" customHeight="1">
      <c r="A28" s="218"/>
      <c r="D28" s="2027" t="s">
        <v>1199</v>
      </c>
      <c r="E28" s="2028"/>
      <c r="F28" s="2029"/>
      <c r="G28" s="2046" t="s">
        <v>283</v>
      </c>
      <c r="H28" s="2047"/>
      <c r="I28" s="2047"/>
      <c r="J28" s="2030"/>
      <c r="K28" s="2030"/>
      <c r="L28" s="398" t="s">
        <v>1200</v>
      </c>
      <c r="M28" s="2030"/>
      <c r="N28" s="2030"/>
      <c r="O28" s="398" t="s">
        <v>1201</v>
      </c>
      <c r="P28" s="2030"/>
      <c r="Q28" s="2030"/>
      <c r="R28" s="398" t="s">
        <v>1202</v>
      </c>
      <c r="S28" s="398"/>
      <c r="T28" s="398"/>
      <c r="U28" s="398"/>
      <c r="V28" s="398"/>
      <c r="W28" s="393"/>
      <c r="X28" s="1107"/>
      <c r="Y28" s="218"/>
      <c r="AI28" s="219"/>
    </row>
    <row r="29" spans="1:65" s="134" customFormat="1" ht="14.1" customHeight="1">
      <c r="A29" s="218"/>
      <c r="D29" s="2031" t="s">
        <v>334</v>
      </c>
      <c r="E29" s="2032"/>
      <c r="F29" s="2033"/>
      <c r="G29" s="1518"/>
      <c r="H29" s="1519"/>
      <c r="I29" s="1519"/>
      <c r="J29" s="1519"/>
      <c r="K29" s="1519"/>
      <c r="L29" s="1519"/>
      <c r="M29" s="1519"/>
      <c r="N29" s="1519"/>
      <c r="O29" s="1519"/>
      <c r="P29" s="1519"/>
      <c r="Q29" s="1519"/>
      <c r="R29" s="1519"/>
      <c r="S29" s="1519"/>
      <c r="T29" s="1519"/>
      <c r="U29" s="1519"/>
      <c r="V29" s="1519"/>
      <c r="W29" s="1520"/>
      <c r="X29" s="1107"/>
      <c r="Y29" s="218"/>
      <c r="AI29" s="219"/>
    </row>
    <row r="30" spans="1:65" s="134" customFormat="1" ht="13.5" customHeight="1">
      <c r="A30" s="218"/>
      <c r="D30" s="2034"/>
      <c r="E30" s="2035"/>
      <c r="F30" s="2036"/>
      <c r="G30" s="1524"/>
      <c r="H30" s="1525"/>
      <c r="I30" s="1525"/>
      <c r="J30" s="1525"/>
      <c r="K30" s="1525"/>
      <c r="L30" s="1525"/>
      <c r="M30" s="1525"/>
      <c r="N30" s="1525"/>
      <c r="O30" s="1525"/>
      <c r="P30" s="1525"/>
      <c r="Q30" s="1525"/>
      <c r="R30" s="1525"/>
      <c r="S30" s="1525"/>
      <c r="T30" s="1525"/>
      <c r="U30" s="1525"/>
      <c r="V30" s="1525"/>
      <c r="W30" s="1526"/>
      <c r="X30" s="1107"/>
      <c r="Y30" s="218"/>
      <c r="AI30" s="219"/>
    </row>
    <row r="31" spans="1:65" s="134" customFormat="1" ht="15.75" customHeight="1">
      <c r="A31" s="218"/>
      <c r="Y31" s="1553" t="s">
        <v>2619</v>
      </c>
      <c r="Z31" s="1554"/>
      <c r="AA31" s="1554"/>
      <c r="AB31" s="1554"/>
      <c r="AC31" s="1554"/>
      <c r="AD31" s="1554"/>
      <c r="AE31" s="1554"/>
      <c r="AF31" s="1554"/>
      <c r="AG31" s="1554"/>
      <c r="AH31" s="1554"/>
      <c r="AI31" s="1555"/>
    </row>
    <row r="32" spans="1:65" ht="14.1" customHeight="1">
      <c r="A32" s="208"/>
      <c r="B32" s="1107" t="s">
        <v>2350</v>
      </c>
      <c r="D32" s="1676" t="s">
        <v>2216</v>
      </c>
      <c r="E32" s="1676"/>
      <c r="F32" s="1676"/>
      <c r="G32" s="1676"/>
      <c r="H32" s="1676"/>
      <c r="I32" s="1676"/>
      <c r="J32" s="1676"/>
      <c r="K32" s="1676"/>
      <c r="L32" s="1676"/>
      <c r="M32" s="1676"/>
      <c r="N32" s="1676"/>
      <c r="O32" s="1676"/>
      <c r="P32" s="1676"/>
      <c r="Q32" s="1676"/>
      <c r="R32" s="1676"/>
      <c r="S32" s="1676"/>
      <c r="T32" s="1676"/>
      <c r="U32" s="1676"/>
      <c r="V32" s="1676"/>
      <c r="W32" s="1676"/>
      <c r="X32" s="2014"/>
      <c r="Y32" s="1553"/>
      <c r="Z32" s="1554"/>
      <c r="AA32" s="1554"/>
      <c r="AB32" s="1554"/>
      <c r="AC32" s="1554"/>
      <c r="AD32" s="1554"/>
      <c r="AE32" s="1554"/>
      <c r="AF32" s="1554"/>
      <c r="AG32" s="1554"/>
      <c r="AH32" s="1554"/>
      <c r="AI32" s="1555"/>
    </row>
    <row r="33" spans="1:37" ht="14.1" customHeight="1">
      <c r="A33" s="208"/>
      <c r="B33" s="1107"/>
      <c r="C33" s="1075"/>
      <c r="D33" s="1676"/>
      <c r="E33" s="1676"/>
      <c r="F33" s="1676"/>
      <c r="G33" s="1676"/>
      <c r="H33" s="1676"/>
      <c r="I33" s="1676"/>
      <c r="J33" s="1676"/>
      <c r="K33" s="1676"/>
      <c r="L33" s="1676"/>
      <c r="M33" s="1676"/>
      <c r="N33" s="1676"/>
      <c r="O33" s="1676"/>
      <c r="P33" s="1676"/>
      <c r="Q33" s="1676"/>
      <c r="R33" s="1676"/>
      <c r="S33" s="1676"/>
      <c r="T33" s="1676"/>
      <c r="U33" s="1676"/>
      <c r="V33" s="1676"/>
      <c r="W33" s="1676"/>
      <c r="X33" s="2014"/>
      <c r="Y33" s="1553"/>
      <c r="Z33" s="1554"/>
      <c r="AA33" s="1554"/>
      <c r="AB33" s="1554"/>
      <c r="AC33" s="1554"/>
      <c r="AD33" s="1554"/>
      <c r="AE33" s="1554"/>
      <c r="AF33" s="1554"/>
      <c r="AG33" s="1554"/>
      <c r="AH33" s="1554"/>
      <c r="AI33" s="1555"/>
    </row>
    <row r="34" spans="1:37" ht="14.1" customHeight="1">
      <c r="A34" s="208"/>
      <c r="B34" s="1107"/>
      <c r="C34" s="1107"/>
      <c r="D34" s="1107"/>
      <c r="E34" s="1107"/>
      <c r="F34" s="1107"/>
      <c r="G34" s="1107"/>
      <c r="H34" s="1107"/>
      <c r="I34" s="1107"/>
      <c r="J34" s="1107"/>
      <c r="K34" s="1107"/>
      <c r="L34" s="1107"/>
      <c r="M34" s="1107"/>
      <c r="N34" s="1107"/>
      <c r="O34" s="1107"/>
      <c r="P34" s="1131" t="s">
        <v>134</v>
      </c>
      <c r="Q34" s="1107" t="s">
        <v>8</v>
      </c>
      <c r="R34" s="1107"/>
      <c r="S34" s="1107"/>
      <c r="T34" s="1131" t="s">
        <v>134</v>
      </c>
      <c r="U34" s="1107" t="s">
        <v>9</v>
      </c>
      <c r="V34" s="134"/>
      <c r="W34" s="1107"/>
      <c r="X34" s="1107"/>
      <c r="Y34" s="1553"/>
      <c r="Z34" s="1554"/>
      <c r="AA34" s="1554"/>
      <c r="AB34" s="1554"/>
      <c r="AC34" s="1554"/>
      <c r="AD34" s="1554"/>
      <c r="AE34" s="1554"/>
      <c r="AF34" s="1554"/>
      <c r="AG34" s="1554"/>
      <c r="AH34" s="1554"/>
      <c r="AI34" s="1555"/>
    </row>
    <row r="35" spans="1:37" ht="15.75"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1553"/>
      <c r="Z35" s="1554"/>
      <c r="AA35" s="1554"/>
      <c r="AB35" s="1554"/>
      <c r="AC35" s="1554"/>
      <c r="AD35" s="1554"/>
      <c r="AE35" s="1554"/>
      <c r="AF35" s="1554"/>
      <c r="AG35" s="1554"/>
      <c r="AH35" s="1554"/>
      <c r="AI35" s="1555"/>
    </row>
    <row r="36" spans="1:37" ht="14.1" customHeight="1">
      <c r="A36" s="208"/>
      <c r="B36" s="1107" t="s">
        <v>2350</v>
      </c>
      <c r="D36" s="1595" t="s">
        <v>2217</v>
      </c>
      <c r="E36" s="1595"/>
      <c r="F36" s="1595"/>
      <c r="G36" s="1595"/>
      <c r="H36" s="1595"/>
      <c r="I36" s="1595"/>
      <c r="J36" s="1595"/>
      <c r="K36" s="1595"/>
      <c r="L36" s="1595"/>
      <c r="M36" s="1595"/>
      <c r="N36" s="1595"/>
      <c r="O36" s="1595"/>
      <c r="P36" s="1595"/>
      <c r="Q36" s="1595"/>
      <c r="R36" s="1595"/>
      <c r="S36" s="1595"/>
      <c r="T36" s="1595"/>
      <c r="U36" s="1595"/>
      <c r="V36" s="1595"/>
      <c r="W36" s="1595"/>
      <c r="X36" s="1699"/>
      <c r="Y36" s="1553"/>
      <c r="Z36" s="1554"/>
      <c r="AA36" s="1554"/>
      <c r="AB36" s="1554"/>
      <c r="AC36" s="1554"/>
      <c r="AD36" s="1554"/>
      <c r="AE36" s="1554"/>
      <c r="AF36" s="1554"/>
      <c r="AG36" s="1554"/>
      <c r="AH36" s="1554"/>
      <c r="AI36" s="1555"/>
    </row>
    <row r="37" spans="1:37" ht="14.1" customHeight="1">
      <c r="A37" s="208"/>
      <c r="B37" s="1107"/>
      <c r="C37" s="1070"/>
      <c r="D37" s="1595"/>
      <c r="E37" s="1595"/>
      <c r="F37" s="1595"/>
      <c r="G37" s="1595"/>
      <c r="H37" s="1595"/>
      <c r="I37" s="1595"/>
      <c r="J37" s="1595"/>
      <c r="K37" s="1595"/>
      <c r="L37" s="1595"/>
      <c r="M37" s="1595"/>
      <c r="N37" s="1595"/>
      <c r="O37" s="1595"/>
      <c r="P37" s="1595"/>
      <c r="Q37" s="1595"/>
      <c r="R37" s="1595"/>
      <c r="S37" s="1595"/>
      <c r="T37" s="1595"/>
      <c r="U37" s="1595"/>
      <c r="V37" s="1595"/>
      <c r="W37" s="1595"/>
      <c r="X37" s="1699"/>
      <c r="Y37" s="1553"/>
      <c r="Z37" s="1554"/>
      <c r="AA37" s="1554"/>
      <c r="AB37" s="1554"/>
      <c r="AC37" s="1554"/>
      <c r="AD37" s="1554"/>
      <c r="AE37" s="1554"/>
      <c r="AF37" s="1554"/>
      <c r="AG37" s="1554"/>
      <c r="AH37" s="1554"/>
      <c r="AI37" s="1555"/>
    </row>
    <row r="38" spans="1:37" ht="14.1" customHeight="1">
      <c r="A38" s="208"/>
      <c r="B38" s="1107"/>
      <c r="D38" s="211" t="s">
        <v>2218</v>
      </c>
      <c r="E38" s="1070"/>
      <c r="F38" s="1070"/>
      <c r="G38" s="1070"/>
      <c r="H38" s="1070"/>
      <c r="I38" s="1070"/>
      <c r="J38" s="1070"/>
      <c r="K38" s="1070"/>
      <c r="L38" s="1070"/>
      <c r="M38" s="1070"/>
      <c r="N38" s="1070"/>
      <c r="O38" s="1070"/>
      <c r="P38" s="1131" t="s">
        <v>134</v>
      </c>
      <c r="Q38" s="1107" t="s">
        <v>8</v>
      </c>
      <c r="R38" s="1107"/>
      <c r="S38" s="1107"/>
      <c r="T38" s="1131" t="s">
        <v>134</v>
      </c>
      <c r="U38" s="1107" t="s">
        <v>9</v>
      </c>
      <c r="V38" s="1107"/>
      <c r="W38" s="1070"/>
      <c r="X38" s="1070"/>
      <c r="Y38" s="1553"/>
      <c r="Z38" s="1554"/>
      <c r="AA38" s="1554"/>
      <c r="AB38" s="1554"/>
      <c r="AC38" s="1554"/>
      <c r="AD38" s="1554"/>
      <c r="AE38" s="1554"/>
      <c r="AF38" s="1554"/>
      <c r="AG38" s="1554"/>
      <c r="AH38" s="1554"/>
      <c r="AI38" s="1555"/>
    </row>
    <row r="39" spans="1:37" ht="8.25" customHeight="1">
      <c r="A39" s="218"/>
      <c r="B39" s="134"/>
      <c r="C39" s="134"/>
      <c r="D39" s="134"/>
      <c r="E39" s="134"/>
      <c r="F39" s="134"/>
      <c r="G39" s="1107"/>
      <c r="H39" s="1107"/>
      <c r="I39" s="1107"/>
      <c r="J39" s="1107"/>
      <c r="K39" s="1107"/>
      <c r="L39" s="1107"/>
      <c r="M39" s="1107"/>
      <c r="N39" s="1107"/>
      <c r="O39" s="1107"/>
      <c r="P39" s="1107"/>
      <c r="Q39" s="1107"/>
      <c r="R39" s="1107"/>
      <c r="S39" s="1107"/>
      <c r="T39" s="1107"/>
      <c r="U39" s="1107"/>
      <c r="V39" s="1107"/>
      <c r="W39" s="1107"/>
      <c r="X39" s="1107"/>
      <c r="Y39" s="1553"/>
      <c r="Z39" s="1554"/>
      <c r="AA39" s="1554"/>
      <c r="AB39" s="1554"/>
      <c r="AC39" s="1554"/>
      <c r="AD39" s="1554"/>
      <c r="AE39" s="1554"/>
      <c r="AF39" s="1554"/>
      <c r="AG39" s="1554"/>
      <c r="AH39" s="1554"/>
      <c r="AI39" s="1555"/>
    </row>
    <row r="40" spans="1:37" ht="14.1" customHeight="1">
      <c r="A40" s="208"/>
      <c r="B40" s="1107"/>
      <c r="C40" s="1107" t="s">
        <v>2359</v>
      </c>
      <c r="E40" s="1676" t="s">
        <v>355</v>
      </c>
      <c r="F40" s="1676"/>
      <c r="G40" s="1676"/>
      <c r="H40" s="1676"/>
      <c r="I40" s="1676"/>
      <c r="J40" s="1676"/>
      <c r="K40" s="1676"/>
      <c r="L40" s="1676"/>
      <c r="M40" s="1676"/>
      <c r="N40" s="1676"/>
      <c r="O40" s="1676"/>
      <c r="P40" s="1676"/>
      <c r="Q40" s="1676"/>
      <c r="R40" s="1676"/>
      <c r="S40" s="1676"/>
      <c r="T40" s="1676"/>
      <c r="U40" s="1676"/>
      <c r="V40" s="1676"/>
      <c r="W40" s="1676"/>
      <c r="X40" s="2014"/>
      <c r="Y40" s="1553"/>
      <c r="Z40" s="1554"/>
      <c r="AA40" s="1554"/>
      <c r="AB40" s="1554"/>
      <c r="AC40" s="1554"/>
      <c r="AD40" s="1554"/>
      <c r="AE40" s="1554"/>
      <c r="AF40" s="1554"/>
      <c r="AG40" s="1554"/>
      <c r="AH40" s="1554"/>
      <c r="AI40" s="1555"/>
      <c r="AJ40" s="1120"/>
    </row>
    <row r="41" spans="1:37" ht="14.1" customHeight="1">
      <c r="A41" s="208"/>
      <c r="B41" s="1107"/>
      <c r="C41" s="1107"/>
      <c r="D41" s="275"/>
      <c r="E41" s="1676"/>
      <c r="F41" s="1676"/>
      <c r="G41" s="1676"/>
      <c r="H41" s="1676"/>
      <c r="I41" s="1676"/>
      <c r="J41" s="1676"/>
      <c r="K41" s="1676"/>
      <c r="L41" s="1676"/>
      <c r="M41" s="1676"/>
      <c r="N41" s="1676"/>
      <c r="O41" s="1676"/>
      <c r="P41" s="1676"/>
      <c r="Q41" s="1676"/>
      <c r="R41" s="1676"/>
      <c r="S41" s="1676"/>
      <c r="T41" s="1676"/>
      <c r="U41" s="1676"/>
      <c r="V41" s="1676"/>
      <c r="W41" s="1676"/>
      <c r="X41" s="2014"/>
      <c r="Y41" s="1553"/>
      <c r="Z41" s="1554"/>
      <c r="AA41" s="1554"/>
      <c r="AB41" s="1554"/>
      <c r="AC41" s="1554"/>
      <c r="AD41" s="1554"/>
      <c r="AE41" s="1554"/>
      <c r="AF41" s="1554"/>
      <c r="AG41" s="1554"/>
      <c r="AH41" s="1554"/>
      <c r="AI41" s="1555"/>
      <c r="AJ41" s="1120"/>
    </row>
    <row r="42" spans="1:37" ht="14.1" customHeight="1">
      <c r="A42" s="208"/>
      <c r="B42" s="1107"/>
      <c r="C42" s="1107"/>
      <c r="D42" s="1799"/>
      <c r="E42" s="1800"/>
      <c r="F42" s="1800"/>
      <c r="G42" s="1800"/>
      <c r="H42" s="1800"/>
      <c r="I42" s="1800"/>
      <c r="J42" s="1800"/>
      <c r="K42" s="1800"/>
      <c r="L42" s="1800"/>
      <c r="M42" s="1800"/>
      <c r="N42" s="1800"/>
      <c r="O42" s="1800"/>
      <c r="P42" s="1800"/>
      <c r="Q42" s="1800"/>
      <c r="R42" s="1800"/>
      <c r="S42" s="1800"/>
      <c r="T42" s="1800"/>
      <c r="U42" s="1800"/>
      <c r="V42" s="1800"/>
      <c r="W42" s="1801"/>
      <c r="X42" s="1107"/>
      <c r="Y42" s="1553"/>
      <c r="Z42" s="1554"/>
      <c r="AA42" s="1554"/>
      <c r="AB42" s="1554"/>
      <c r="AC42" s="1554"/>
      <c r="AD42" s="1554"/>
      <c r="AE42" s="1554"/>
      <c r="AF42" s="1554"/>
      <c r="AG42" s="1554"/>
      <c r="AH42" s="1554"/>
      <c r="AI42" s="1555"/>
      <c r="AJ42" s="1120"/>
    </row>
    <row r="43" spans="1:37" ht="14.1" customHeight="1">
      <c r="A43" s="208"/>
      <c r="B43" s="1107"/>
      <c r="C43" s="1107"/>
      <c r="D43" s="2041"/>
      <c r="E43" s="2042"/>
      <c r="F43" s="2042"/>
      <c r="G43" s="2042"/>
      <c r="H43" s="2042"/>
      <c r="I43" s="2042"/>
      <c r="J43" s="2042"/>
      <c r="K43" s="2042"/>
      <c r="L43" s="2042"/>
      <c r="M43" s="2042"/>
      <c r="N43" s="2042"/>
      <c r="O43" s="2042"/>
      <c r="P43" s="2042"/>
      <c r="Q43" s="2042"/>
      <c r="R43" s="2042"/>
      <c r="S43" s="2042"/>
      <c r="T43" s="2042"/>
      <c r="U43" s="2042"/>
      <c r="V43" s="2042"/>
      <c r="W43" s="2043"/>
      <c r="X43" s="1107"/>
      <c r="Y43" s="1553"/>
      <c r="Z43" s="1554"/>
      <c r="AA43" s="1554"/>
      <c r="AB43" s="1554"/>
      <c r="AC43" s="1554"/>
      <c r="AD43" s="1554"/>
      <c r="AE43" s="1554"/>
      <c r="AF43" s="1554"/>
      <c r="AG43" s="1554"/>
      <c r="AH43" s="1554"/>
      <c r="AI43" s="1555"/>
      <c r="AJ43" s="1120"/>
    </row>
    <row r="44" spans="1:37" ht="14.1" customHeight="1">
      <c r="A44" s="208"/>
      <c r="B44" s="1107"/>
      <c r="C44" s="1107"/>
      <c r="D44" s="2041"/>
      <c r="E44" s="2042"/>
      <c r="F44" s="2042"/>
      <c r="G44" s="2042"/>
      <c r="H44" s="2042"/>
      <c r="I44" s="2042"/>
      <c r="J44" s="2042"/>
      <c r="K44" s="2042"/>
      <c r="L44" s="2042"/>
      <c r="M44" s="2042"/>
      <c r="N44" s="2042"/>
      <c r="O44" s="2042"/>
      <c r="P44" s="2042"/>
      <c r="Q44" s="2042"/>
      <c r="R44" s="2042"/>
      <c r="S44" s="2042"/>
      <c r="T44" s="2042"/>
      <c r="U44" s="2042"/>
      <c r="V44" s="2042"/>
      <c r="W44" s="2043"/>
      <c r="X44" s="1097"/>
      <c r="Y44" s="1553"/>
      <c r="Z44" s="1554"/>
      <c r="AA44" s="1554"/>
      <c r="AB44" s="1554"/>
      <c r="AC44" s="1554"/>
      <c r="AD44" s="1554"/>
      <c r="AE44" s="1554"/>
      <c r="AF44" s="1554"/>
      <c r="AG44" s="1554"/>
      <c r="AH44" s="1554"/>
      <c r="AI44" s="1555"/>
      <c r="AJ44" s="1120"/>
    </row>
    <row r="45" spans="1:37" ht="14.1" customHeight="1">
      <c r="A45" s="208"/>
      <c r="B45" s="1107"/>
      <c r="C45" s="1107"/>
      <c r="D45" s="1802"/>
      <c r="E45" s="1803"/>
      <c r="F45" s="1803"/>
      <c r="G45" s="1803"/>
      <c r="H45" s="1803"/>
      <c r="I45" s="1803"/>
      <c r="J45" s="1803"/>
      <c r="K45" s="1803"/>
      <c r="L45" s="1803"/>
      <c r="M45" s="1803"/>
      <c r="N45" s="1803"/>
      <c r="O45" s="1803"/>
      <c r="P45" s="1803"/>
      <c r="Q45" s="1803"/>
      <c r="R45" s="1803"/>
      <c r="S45" s="1803"/>
      <c r="T45" s="1803"/>
      <c r="U45" s="1803"/>
      <c r="V45" s="1803"/>
      <c r="W45" s="1804"/>
      <c r="X45" s="1097"/>
      <c r="Y45" s="1553"/>
      <c r="Z45" s="1554"/>
      <c r="AA45" s="1554"/>
      <c r="AB45" s="1554"/>
      <c r="AC45" s="1554"/>
      <c r="AD45" s="1554"/>
      <c r="AE45" s="1554"/>
      <c r="AF45" s="1554"/>
      <c r="AG45" s="1554"/>
      <c r="AH45" s="1554"/>
      <c r="AI45" s="1555"/>
    </row>
    <row r="46" spans="1:37" ht="14.1" customHeight="1">
      <c r="A46" s="208"/>
      <c r="B46" s="1107"/>
      <c r="C46" s="1107"/>
      <c r="D46" s="1106"/>
      <c r="E46" s="1106"/>
      <c r="F46" s="1106"/>
      <c r="G46" s="1106"/>
      <c r="H46" s="1106"/>
      <c r="I46" s="1106"/>
      <c r="J46" s="1106"/>
      <c r="K46" s="1106"/>
      <c r="L46" s="1106"/>
      <c r="M46" s="1106"/>
      <c r="N46" s="1106"/>
      <c r="O46" s="1106"/>
      <c r="P46" s="1106"/>
      <c r="Q46" s="1106"/>
      <c r="R46" s="1106"/>
      <c r="S46" s="1106"/>
      <c r="T46" s="1106"/>
      <c r="U46" s="1106"/>
      <c r="V46" s="1106"/>
      <c r="W46" s="1106"/>
      <c r="X46" s="1097"/>
      <c r="Y46" s="1553"/>
      <c r="Z46" s="1554"/>
      <c r="AA46" s="1554"/>
      <c r="AB46" s="1554"/>
      <c r="AC46" s="1554"/>
      <c r="AD46" s="1554"/>
      <c r="AE46" s="1554"/>
      <c r="AF46" s="1554"/>
      <c r="AG46" s="1554"/>
      <c r="AH46" s="1554"/>
      <c r="AI46" s="1555"/>
    </row>
    <row r="47" spans="1:37" s="129" customFormat="1" ht="13.5" customHeight="1">
      <c r="A47" s="139"/>
      <c r="B47" s="1107" t="s">
        <v>2350</v>
      </c>
      <c r="D47" s="311" t="s">
        <v>1764</v>
      </c>
      <c r="E47" s="311"/>
      <c r="F47" s="311"/>
      <c r="G47" s="311"/>
      <c r="H47" s="311"/>
      <c r="I47" s="311"/>
      <c r="J47" s="311"/>
      <c r="K47" s="311"/>
      <c r="L47" s="311"/>
      <c r="M47" s="311"/>
      <c r="N47" s="311"/>
      <c r="O47" s="311"/>
      <c r="P47" s="311"/>
      <c r="Q47" s="311"/>
      <c r="R47" s="311"/>
      <c r="S47" s="311"/>
      <c r="T47" s="311"/>
      <c r="U47" s="311"/>
      <c r="V47" s="311"/>
      <c r="W47" s="311"/>
      <c r="X47" s="391"/>
      <c r="Y47" s="1553"/>
      <c r="Z47" s="1554"/>
      <c r="AA47" s="1554"/>
      <c r="AB47" s="1554"/>
      <c r="AC47" s="1554"/>
      <c r="AD47" s="1554"/>
      <c r="AE47" s="1554"/>
      <c r="AF47" s="1554"/>
      <c r="AG47" s="1554"/>
      <c r="AH47" s="1554"/>
      <c r="AI47" s="1555"/>
      <c r="AK47" s="46"/>
    </row>
    <row r="48" spans="1:37" s="129" customFormat="1" ht="13.5" customHeight="1">
      <c r="A48" s="139"/>
      <c r="B48" s="311"/>
      <c r="D48" s="311" t="s">
        <v>1765</v>
      </c>
      <c r="E48" s="311"/>
      <c r="F48" s="311"/>
      <c r="G48" s="311"/>
      <c r="H48" s="311"/>
      <c r="I48" s="311"/>
      <c r="J48" s="311"/>
      <c r="K48" s="311"/>
      <c r="L48" s="311"/>
      <c r="M48" s="311"/>
      <c r="N48" s="311"/>
      <c r="O48" s="311"/>
      <c r="P48" s="311"/>
      <c r="Q48" s="311"/>
      <c r="R48" s="311"/>
      <c r="S48" s="311"/>
      <c r="T48" s="311"/>
      <c r="U48" s="311"/>
      <c r="V48" s="311"/>
      <c r="W48" s="311"/>
      <c r="X48" s="391"/>
      <c r="Y48" s="1553"/>
      <c r="Z48" s="1554"/>
      <c r="AA48" s="1554"/>
      <c r="AB48" s="1554"/>
      <c r="AC48" s="1554"/>
      <c r="AD48" s="1554"/>
      <c r="AE48" s="1554"/>
      <c r="AF48" s="1554"/>
      <c r="AG48" s="1554"/>
      <c r="AH48" s="1554"/>
      <c r="AI48" s="1555"/>
      <c r="AK48" s="46"/>
    </row>
    <row r="49" spans="1:37" s="129" customFormat="1" ht="13.5" customHeight="1">
      <c r="A49" s="139"/>
      <c r="B49" s="311"/>
      <c r="D49" s="311" t="s">
        <v>1766</v>
      </c>
      <c r="E49" s="311"/>
      <c r="F49" s="311"/>
      <c r="G49" s="311"/>
      <c r="H49" s="311"/>
      <c r="I49" s="311"/>
      <c r="J49" s="296"/>
      <c r="K49" s="296"/>
      <c r="L49" s="296"/>
      <c r="M49" s="296"/>
      <c r="N49" s="296"/>
      <c r="O49" s="296"/>
      <c r="P49" s="1131" t="s">
        <v>134</v>
      </c>
      <c r="Q49" s="236" t="s">
        <v>1761</v>
      </c>
      <c r="R49" s="236"/>
      <c r="S49" s="236"/>
      <c r="T49" s="1131" t="s">
        <v>134</v>
      </c>
      <c r="U49" s="236" t="s">
        <v>1762</v>
      </c>
      <c r="V49" s="236"/>
      <c r="W49" s="311"/>
      <c r="X49" s="391"/>
      <c r="Y49" s="1553"/>
      <c r="Z49" s="1554"/>
      <c r="AA49" s="1554"/>
      <c r="AB49" s="1554"/>
      <c r="AC49" s="1554"/>
      <c r="AD49" s="1554"/>
      <c r="AE49" s="1554"/>
      <c r="AF49" s="1554"/>
      <c r="AG49" s="1554"/>
      <c r="AH49" s="1554"/>
      <c r="AI49" s="1555"/>
      <c r="AK49" s="46"/>
    </row>
    <row r="50" spans="1:37" s="129" customFormat="1" ht="13.5" customHeight="1">
      <c r="A50" s="139"/>
      <c r="B50" s="311"/>
      <c r="C50" s="311"/>
      <c r="D50" s="311"/>
      <c r="E50" s="311"/>
      <c r="F50" s="311"/>
      <c r="G50" s="311"/>
      <c r="H50" s="311"/>
      <c r="I50" s="311"/>
      <c r="J50" s="296"/>
      <c r="K50" s="296"/>
      <c r="L50" s="296"/>
      <c r="M50" s="296"/>
      <c r="N50" s="296"/>
      <c r="O50" s="296"/>
      <c r="P50" s="296"/>
      <c r="Q50" s="296"/>
      <c r="R50" s="296"/>
      <c r="S50" s="296"/>
      <c r="T50" s="296"/>
      <c r="U50" s="296"/>
      <c r="V50" s="296"/>
      <c r="W50" s="296"/>
      <c r="X50" s="391"/>
      <c r="Y50" s="1553"/>
      <c r="Z50" s="1554"/>
      <c r="AA50" s="1554"/>
      <c r="AB50" s="1554"/>
      <c r="AC50" s="1554"/>
      <c r="AD50" s="1554"/>
      <c r="AE50" s="1554"/>
      <c r="AF50" s="1554"/>
      <c r="AG50" s="1554"/>
      <c r="AH50" s="1554"/>
      <c r="AI50" s="1555"/>
      <c r="AK50" s="46"/>
    </row>
    <row r="51" spans="1:37" s="129" customFormat="1" ht="13.5" customHeight="1">
      <c r="A51" s="139"/>
      <c r="B51" s="311"/>
      <c r="C51" s="1107" t="s">
        <v>2359</v>
      </c>
      <c r="E51" s="2044" t="s">
        <v>2045</v>
      </c>
      <c r="F51" s="2044"/>
      <c r="G51" s="2044"/>
      <c r="H51" s="2044"/>
      <c r="I51" s="2044"/>
      <c r="J51" s="2044"/>
      <c r="K51" s="2044"/>
      <c r="L51" s="2044"/>
      <c r="M51" s="2044"/>
      <c r="N51" s="2044"/>
      <c r="O51" s="2044"/>
      <c r="P51" s="2044"/>
      <c r="Q51" s="2044"/>
      <c r="R51" s="2044"/>
      <c r="S51" s="2044"/>
      <c r="T51" s="2044"/>
      <c r="U51" s="2044"/>
      <c r="V51" s="2044"/>
      <c r="W51" s="2044"/>
      <c r="X51" s="2045"/>
      <c r="Y51" s="1066"/>
      <c r="Z51" s="1067"/>
      <c r="AA51" s="1067"/>
      <c r="AB51" s="1067"/>
      <c r="AC51" s="1067"/>
      <c r="AD51" s="1067"/>
      <c r="AE51" s="1067"/>
      <c r="AF51" s="1067"/>
      <c r="AG51" s="1067"/>
      <c r="AH51" s="1067"/>
      <c r="AI51" s="1068"/>
      <c r="AK51" s="46"/>
    </row>
    <row r="52" spans="1:37" s="129" customFormat="1" ht="13.5" customHeight="1">
      <c r="A52" s="139"/>
      <c r="B52" s="311"/>
      <c r="C52" s="1107"/>
      <c r="D52" s="2038" t="s">
        <v>2047</v>
      </c>
      <c r="E52" s="2039"/>
      <c r="F52" s="2039"/>
      <c r="G52" s="2039"/>
      <c r="H52" s="2040"/>
      <c r="I52" s="1799"/>
      <c r="J52" s="1800"/>
      <c r="K52" s="1800"/>
      <c r="L52" s="1800"/>
      <c r="M52" s="1800"/>
      <c r="N52" s="1800"/>
      <c r="O52" s="1800"/>
      <c r="P52" s="1800"/>
      <c r="Q52" s="1800"/>
      <c r="R52" s="1800"/>
      <c r="S52" s="1800"/>
      <c r="T52" s="1800"/>
      <c r="U52" s="1800"/>
      <c r="V52" s="1800"/>
      <c r="W52" s="1801"/>
      <c r="X52" s="391"/>
      <c r="Y52" s="1066"/>
      <c r="Z52" s="1067"/>
      <c r="AA52" s="1067"/>
      <c r="AB52" s="1067"/>
      <c r="AC52" s="1067"/>
      <c r="AD52" s="1067"/>
      <c r="AE52" s="1067"/>
      <c r="AF52" s="1067"/>
      <c r="AG52" s="1067"/>
      <c r="AH52" s="1067"/>
      <c r="AI52" s="1068"/>
      <c r="AK52" s="46"/>
    </row>
    <row r="53" spans="1:37" s="129" customFormat="1" ht="13.5" customHeight="1">
      <c r="A53" s="139"/>
      <c r="B53" s="311"/>
      <c r="C53" s="1107"/>
      <c r="D53" s="2038"/>
      <c r="E53" s="2039"/>
      <c r="F53" s="2039"/>
      <c r="G53" s="2039"/>
      <c r="H53" s="2040"/>
      <c r="I53" s="2041"/>
      <c r="J53" s="2042"/>
      <c r="K53" s="2042"/>
      <c r="L53" s="2042"/>
      <c r="M53" s="2042"/>
      <c r="N53" s="2042"/>
      <c r="O53" s="2042"/>
      <c r="P53" s="2042"/>
      <c r="Q53" s="2042"/>
      <c r="R53" s="2042"/>
      <c r="S53" s="2042"/>
      <c r="T53" s="2042"/>
      <c r="U53" s="2042"/>
      <c r="V53" s="2042"/>
      <c r="W53" s="2043"/>
      <c r="X53" s="391"/>
      <c r="Y53" s="1066"/>
      <c r="Z53" s="1067"/>
      <c r="AA53" s="1067"/>
      <c r="AB53" s="1067"/>
      <c r="AC53" s="1067"/>
      <c r="AD53" s="1067"/>
      <c r="AE53" s="1067"/>
      <c r="AF53" s="1067"/>
      <c r="AG53" s="1067"/>
      <c r="AH53" s="1067"/>
      <c r="AI53" s="1068"/>
      <c r="AK53" s="46"/>
    </row>
    <row r="54" spans="1:37" s="129" customFormat="1" ht="13.5" customHeight="1">
      <c r="A54" s="139"/>
      <c r="B54" s="311"/>
      <c r="C54" s="1107"/>
      <c r="D54" s="2038"/>
      <c r="E54" s="2039"/>
      <c r="F54" s="2039"/>
      <c r="G54" s="2039"/>
      <c r="H54" s="2040"/>
      <c r="I54" s="1802"/>
      <c r="J54" s="1803"/>
      <c r="K54" s="1803"/>
      <c r="L54" s="1803"/>
      <c r="M54" s="1803"/>
      <c r="N54" s="1803"/>
      <c r="O54" s="1803"/>
      <c r="P54" s="1803"/>
      <c r="Q54" s="1803"/>
      <c r="R54" s="1803"/>
      <c r="S54" s="1803"/>
      <c r="T54" s="1803"/>
      <c r="U54" s="1803"/>
      <c r="V54" s="1803"/>
      <c r="W54" s="1804"/>
      <c r="X54" s="391"/>
      <c r="Y54" s="1066"/>
      <c r="Z54" s="1067"/>
      <c r="AA54" s="1067"/>
      <c r="AB54" s="1067"/>
      <c r="AC54" s="1067"/>
      <c r="AD54" s="1067"/>
      <c r="AE54" s="1067"/>
      <c r="AF54" s="1067"/>
      <c r="AG54" s="1067"/>
      <c r="AH54" s="1067"/>
      <c r="AI54" s="1068"/>
      <c r="AK54" s="46"/>
    </row>
    <row r="55" spans="1:37" s="129" customFormat="1" ht="13.5" customHeight="1">
      <c r="A55" s="139"/>
      <c r="B55" s="311"/>
      <c r="C55" s="1107"/>
      <c r="D55" s="2038" t="s">
        <v>2046</v>
      </c>
      <c r="E55" s="2039"/>
      <c r="F55" s="2039"/>
      <c r="G55" s="2039"/>
      <c r="H55" s="2040"/>
      <c r="I55" s="1799"/>
      <c r="J55" s="1800"/>
      <c r="K55" s="1800"/>
      <c r="L55" s="1800"/>
      <c r="M55" s="1800"/>
      <c r="N55" s="1800"/>
      <c r="O55" s="1800"/>
      <c r="P55" s="1800"/>
      <c r="Q55" s="1800"/>
      <c r="R55" s="1800"/>
      <c r="S55" s="1800"/>
      <c r="T55" s="1800"/>
      <c r="U55" s="1800"/>
      <c r="V55" s="1800"/>
      <c r="W55" s="1801"/>
      <c r="X55" s="391"/>
      <c r="Y55" s="1066"/>
      <c r="Z55" s="1067"/>
      <c r="AA55" s="1067"/>
      <c r="AB55" s="1067"/>
      <c r="AC55" s="1067"/>
      <c r="AD55" s="1067"/>
      <c r="AE55" s="1067"/>
      <c r="AF55" s="1067"/>
      <c r="AG55" s="1067"/>
      <c r="AH55" s="1067"/>
      <c r="AI55" s="1068"/>
      <c r="AK55" s="46"/>
    </row>
    <row r="56" spans="1:37" s="129" customFormat="1" ht="13.5" customHeight="1">
      <c r="A56" s="139"/>
      <c r="B56" s="311"/>
      <c r="C56" s="1107"/>
      <c r="D56" s="2038"/>
      <c r="E56" s="2039"/>
      <c r="F56" s="2039"/>
      <c r="G56" s="2039"/>
      <c r="H56" s="2040"/>
      <c r="I56" s="2041"/>
      <c r="J56" s="2042"/>
      <c r="K56" s="2042"/>
      <c r="L56" s="2042"/>
      <c r="M56" s="2042"/>
      <c r="N56" s="2042"/>
      <c r="O56" s="2042"/>
      <c r="P56" s="2042"/>
      <c r="Q56" s="2042"/>
      <c r="R56" s="2042"/>
      <c r="S56" s="2042"/>
      <c r="T56" s="2042"/>
      <c r="U56" s="2042"/>
      <c r="V56" s="2042"/>
      <c r="W56" s="2043"/>
      <c r="X56" s="391"/>
      <c r="Y56" s="1066"/>
      <c r="Z56" s="1067"/>
      <c r="AA56" s="1067"/>
      <c r="AB56" s="1067"/>
      <c r="AC56" s="1067"/>
      <c r="AD56" s="1067"/>
      <c r="AE56" s="1067"/>
      <c r="AF56" s="1067"/>
      <c r="AG56" s="1067"/>
      <c r="AH56" s="1067"/>
      <c r="AI56" s="1068"/>
      <c r="AK56" s="46"/>
    </row>
    <row r="57" spans="1:37" s="129" customFormat="1" ht="13.5" customHeight="1">
      <c r="A57" s="139"/>
      <c r="B57" s="311"/>
      <c r="C57" s="1107"/>
      <c r="D57" s="2038"/>
      <c r="E57" s="2039"/>
      <c r="F57" s="2039"/>
      <c r="G57" s="2039"/>
      <c r="H57" s="2040"/>
      <c r="I57" s="1802"/>
      <c r="J57" s="1803"/>
      <c r="K57" s="1803"/>
      <c r="L57" s="1803"/>
      <c r="M57" s="1803"/>
      <c r="N57" s="1803"/>
      <c r="O57" s="1803"/>
      <c r="P57" s="1803"/>
      <c r="Q57" s="1803"/>
      <c r="R57" s="1803"/>
      <c r="S57" s="1803"/>
      <c r="T57" s="1803"/>
      <c r="U57" s="1803"/>
      <c r="V57" s="1803"/>
      <c r="W57" s="1804"/>
      <c r="X57" s="391"/>
      <c r="Y57" s="1066"/>
      <c r="Z57" s="1067"/>
      <c r="AA57" s="1067"/>
      <c r="AB57" s="1067"/>
      <c r="AC57" s="1067"/>
      <c r="AD57" s="1067"/>
      <c r="AE57" s="1067"/>
      <c r="AF57" s="1067"/>
      <c r="AG57" s="1067"/>
      <c r="AH57" s="1067"/>
      <c r="AI57" s="1068"/>
      <c r="AK57" s="46"/>
    </row>
    <row r="58" spans="1:37" s="129" customFormat="1" ht="13.5" customHeight="1">
      <c r="A58" s="139"/>
      <c r="B58" s="311"/>
      <c r="C58" s="311"/>
      <c r="D58" s="311"/>
      <c r="E58" s="311"/>
      <c r="F58" s="311"/>
      <c r="G58" s="311"/>
      <c r="H58" s="311"/>
      <c r="I58" s="311"/>
      <c r="J58" s="311"/>
      <c r="K58" s="311"/>
      <c r="L58" s="311"/>
      <c r="M58" s="311"/>
      <c r="N58" s="311"/>
      <c r="O58" s="311"/>
      <c r="P58" s="311"/>
      <c r="Q58" s="311"/>
      <c r="R58" s="311"/>
      <c r="S58" s="311"/>
      <c r="T58" s="311"/>
      <c r="U58" s="311"/>
      <c r="V58" s="311"/>
      <c r="W58" s="311"/>
      <c r="X58" s="391"/>
      <c r="Y58" s="1066"/>
      <c r="Z58" s="1067"/>
      <c r="AA58" s="1067"/>
      <c r="AB58" s="1067"/>
      <c r="AC58" s="1067"/>
      <c r="AD58" s="1067"/>
      <c r="AE58" s="1067"/>
      <c r="AF58" s="1067"/>
      <c r="AG58" s="1067"/>
      <c r="AH58" s="1067"/>
      <c r="AI58" s="1068"/>
      <c r="AK58" s="46"/>
    </row>
    <row r="59" spans="1:37" ht="15.75" customHeight="1">
      <c r="A59" s="220"/>
      <c r="B59" s="400"/>
      <c r="C59" s="400"/>
      <c r="D59" s="400"/>
      <c r="E59" s="400"/>
      <c r="F59" s="400"/>
      <c r="G59" s="400"/>
      <c r="H59" s="400"/>
      <c r="I59" s="400"/>
      <c r="J59" s="400"/>
      <c r="K59" s="400"/>
      <c r="L59" s="400"/>
      <c r="M59" s="400"/>
      <c r="N59" s="400"/>
      <c r="O59" s="400"/>
      <c r="P59" s="400"/>
      <c r="Q59" s="400"/>
      <c r="R59" s="400"/>
      <c r="S59" s="400"/>
      <c r="T59" s="400"/>
      <c r="U59" s="400"/>
      <c r="V59" s="400"/>
      <c r="W59" s="400"/>
      <c r="X59" s="401"/>
      <c r="Y59" s="400"/>
      <c r="Z59" s="400"/>
      <c r="AA59" s="400"/>
      <c r="AB59" s="400"/>
      <c r="AC59" s="400"/>
      <c r="AD59" s="400"/>
      <c r="AE59" s="400"/>
      <c r="AF59" s="400"/>
      <c r="AG59" s="400"/>
      <c r="AH59" s="400"/>
      <c r="AI59" s="222"/>
    </row>
  </sheetData>
  <mergeCells count="41">
    <mergeCell ref="A1:X1"/>
    <mergeCell ref="P7:Q7"/>
    <mergeCell ref="Y1:AI1"/>
    <mergeCell ref="D28:F28"/>
    <mergeCell ref="G28:I28"/>
    <mergeCell ref="J28:K28"/>
    <mergeCell ref="M28:N28"/>
    <mergeCell ref="P28:Q28"/>
    <mergeCell ref="D7:F7"/>
    <mergeCell ref="D6:X6"/>
    <mergeCell ref="G7:I7"/>
    <mergeCell ref="G20:I20"/>
    <mergeCell ref="J20:K20"/>
    <mergeCell ref="M20:N20"/>
    <mergeCell ref="Y11:AI15"/>
    <mergeCell ref="D11:X12"/>
    <mergeCell ref="D52:H54"/>
    <mergeCell ref="D55:H57"/>
    <mergeCell ref="I52:W54"/>
    <mergeCell ref="I55:W57"/>
    <mergeCell ref="D42:W45"/>
    <mergeCell ref="E51:X51"/>
    <mergeCell ref="Y31:AI50"/>
    <mergeCell ref="AK3:BM6"/>
    <mergeCell ref="AK11:BM12"/>
    <mergeCell ref="AK13:BM23"/>
    <mergeCell ref="AK24:BM26"/>
    <mergeCell ref="D15:X16"/>
    <mergeCell ref="J7:K7"/>
    <mergeCell ref="M7:N7"/>
    <mergeCell ref="D8:F9"/>
    <mergeCell ref="G8:W9"/>
    <mergeCell ref="E40:X41"/>
    <mergeCell ref="D32:X33"/>
    <mergeCell ref="D36:X37"/>
    <mergeCell ref="D20:F20"/>
    <mergeCell ref="P20:Q20"/>
    <mergeCell ref="G21:W22"/>
    <mergeCell ref="D21:F22"/>
    <mergeCell ref="D29:F30"/>
    <mergeCell ref="G29:W30"/>
  </mergeCells>
  <phoneticPr fontId="1"/>
  <dataValidations count="1">
    <dataValidation type="list" allowBlank="1" showInputMessage="1" showErrorMessage="1" sqref="P34 T34 T38 P38 P13 T13 T17 T25 P17 P25 P4 T4 P49 T49">
      <formula1>"□,■"</formula1>
    </dataValidation>
  </dataValidations>
  <pageMargins left="0.70866141732283472" right="0.47244094488188981" top="0.55118110236220474" bottom="0.55118110236220474" header="0.31496062992125984" footer="0.31496062992125984"/>
  <pageSetup paperSize="9" scale="99" orientation="portrait" cellComments="asDisplayed" r:id="rId1"/>
  <headerFooter>
    <oddFooter>&amp;C-&amp;A-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0000"/>
  </sheetPr>
  <dimension ref="A1:BM65"/>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s="129" customFormat="1" ht="13.5" customHeight="1">
      <c r="A3" s="139"/>
      <c r="B3" s="311" t="s">
        <v>2350</v>
      </c>
      <c r="D3" s="311" t="s">
        <v>1767</v>
      </c>
      <c r="E3" s="311"/>
      <c r="F3" s="311"/>
      <c r="G3" s="311"/>
      <c r="H3" s="311"/>
      <c r="I3" s="311"/>
      <c r="J3" s="311"/>
      <c r="K3" s="311"/>
      <c r="L3" s="311"/>
      <c r="M3" s="311"/>
      <c r="N3" s="311"/>
      <c r="O3" s="311"/>
      <c r="P3" s="311"/>
      <c r="Q3" s="311"/>
      <c r="R3" s="311"/>
      <c r="S3" s="311"/>
      <c r="T3" s="311"/>
      <c r="U3" s="311"/>
      <c r="V3" s="311"/>
      <c r="W3" s="311"/>
      <c r="X3" s="763"/>
      <c r="Y3" s="727"/>
      <c r="Z3" s="728"/>
      <c r="AA3" s="728"/>
      <c r="AB3" s="728"/>
      <c r="AC3" s="728"/>
      <c r="AD3" s="728"/>
      <c r="AE3" s="728"/>
      <c r="AF3" s="728"/>
      <c r="AG3" s="728"/>
      <c r="AH3" s="728"/>
      <c r="AI3" s="729"/>
      <c r="AK3" s="46"/>
    </row>
    <row r="4" spans="1:65" s="129" customFormat="1" ht="13.5" customHeight="1">
      <c r="A4" s="139"/>
      <c r="B4" s="311"/>
      <c r="D4" s="311" t="s">
        <v>2222</v>
      </c>
      <c r="E4" s="311"/>
      <c r="F4" s="311"/>
      <c r="G4" s="311"/>
      <c r="H4" s="311"/>
      <c r="I4" s="311"/>
      <c r="J4" s="311"/>
      <c r="K4" s="311"/>
      <c r="L4" s="311"/>
      <c r="M4" s="311"/>
      <c r="N4" s="311"/>
      <c r="O4" s="311"/>
      <c r="P4" s="311"/>
      <c r="Q4" s="311"/>
      <c r="R4" s="311"/>
      <c r="S4" s="311"/>
      <c r="T4" s="311"/>
      <c r="U4" s="311"/>
      <c r="V4" s="311"/>
      <c r="W4" s="311"/>
      <c r="X4" s="391"/>
      <c r="Y4" s="727"/>
      <c r="Z4" s="728"/>
      <c r="AA4" s="728"/>
      <c r="AB4" s="728"/>
      <c r="AC4" s="728"/>
      <c r="AD4" s="728"/>
      <c r="AE4" s="728"/>
      <c r="AF4" s="728"/>
      <c r="AG4" s="728"/>
      <c r="AH4" s="728"/>
      <c r="AI4" s="729"/>
      <c r="AK4" s="46"/>
    </row>
    <row r="5" spans="1:65" s="46" customFormat="1" ht="13.5" customHeight="1">
      <c r="A5" s="139"/>
      <c r="B5" s="311"/>
      <c r="D5" s="311" t="s">
        <v>1768</v>
      </c>
      <c r="E5" s="311"/>
      <c r="F5" s="311"/>
      <c r="G5" s="311"/>
      <c r="H5" s="311"/>
      <c r="I5" s="311"/>
      <c r="J5" s="311"/>
      <c r="K5" s="311"/>
      <c r="L5" s="311"/>
      <c r="M5" s="311"/>
      <c r="N5" s="311"/>
      <c r="O5" s="311"/>
      <c r="P5" s="719" t="s">
        <v>1721</v>
      </c>
      <c r="Q5" s="236" t="s">
        <v>8</v>
      </c>
      <c r="R5" s="236"/>
      <c r="S5" s="236"/>
      <c r="T5" s="719" t="s">
        <v>525</v>
      </c>
      <c r="U5" s="236" t="s">
        <v>1763</v>
      </c>
      <c r="V5" s="311"/>
      <c r="W5" s="311"/>
      <c r="X5" s="391"/>
      <c r="Y5" s="727"/>
      <c r="Z5" s="728"/>
      <c r="AA5" s="728"/>
      <c r="AB5" s="728"/>
      <c r="AC5" s="728"/>
      <c r="AD5" s="728"/>
      <c r="AE5" s="728"/>
      <c r="AF5" s="728"/>
      <c r="AG5" s="728"/>
      <c r="AH5" s="728"/>
      <c r="AI5" s="729"/>
      <c r="AJ5" s="129"/>
    </row>
    <row r="6" spans="1:65" s="129" customFormat="1" ht="13.5" customHeight="1">
      <c r="A6" s="139"/>
      <c r="B6" s="311"/>
      <c r="C6" s="311"/>
      <c r="D6" s="311"/>
      <c r="E6" s="311"/>
      <c r="F6" s="311"/>
      <c r="G6" s="311"/>
      <c r="H6" s="311"/>
      <c r="I6" s="311"/>
      <c r="J6" s="311"/>
      <c r="K6" s="311"/>
      <c r="L6" s="311"/>
      <c r="M6" s="311"/>
      <c r="N6" s="311"/>
      <c r="O6" s="311"/>
      <c r="P6" s="311"/>
      <c r="Q6" s="311"/>
      <c r="R6" s="311"/>
      <c r="S6" s="311"/>
      <c r="T6" s="311"/>
      <c r="U6" s="311"/>
      <c r="V6" s="311"/>
      <c r="W6" s="311"/>
      <c r="X6" s="391"/>
      <c r="Y6" s="727"/>
      <c r="Z6" s="728"/>
      <c r="AA6" s="728"/>
      <c r="AB6" s="728"/>
      <c r="AC6" s="728"/>
      <c r="AD6" s="728"/>
      <c r="AE6" s="728"/>
      <c r="AF6" s="728"/>
      <c r="AG6" s="728"/>
      <c r="AH6" s="728"/>
      <c r="AI6" s="729"/>
      <c r="AK6" s="46"/>
    </row>
    <row r="7" spans="1:65" s="129" customFormat="1" ht="13.5" customHeight="1">
      <c r="A7" s="139"/>
      <c r="B7" s="311"/>
      <c r="C7" s="758" t="s">
        <v>114</v>
      </c>
      <c r="D7" s="1498" t="s">
        <v>2048</v>
      </c>
      <c r="E7" s="1498"/>
      <c r="F7" s="1498"/>
      <c r="G7" s="1498"/>
      <c r="H7" s="1498"/>
      <c r="I7" s="1498"/>
      <c r="J7" s="1498"/>
      <c r="K7" s="1498"/>
      <c r="L7" s="1498"/>
      <c r="M7" s="1498"/>
      <c r="N7" s="1498"/>
      <c r="O7" s="1498"/>
      <c r="P7" s="1498"/>
      <c r="Q7" s="1498"/>
      <c r="R7" s="1498"/>
      <c r="S7" s="1498"/>
      <c r="T7" s="1498"/>
      <c r="U7" s="1498"/>
      <c r="V7" s="1498"/>
      <c r="W7" s="1498"/>
      <c r="X7" s="391"/>
      <c r="Y7" s="727"/>
      <c r="Z7" s="728"/>
      <c r="AA7" s="728"/>
      <c r="AB7" s="728"/>
      <c r="AC7" s="728"/>
      <c r="AD7" s="728"/>
      <c r="AE7" s="728"/>
      <c r="AF7" s="728"/>
      <c r="AG7" s="728"/>
      <c r="AH7" s="728"/>
      <c r="AI7" s="729"/>
      <c r="AK7" s="46"/>
      <c r="AV7" s="958"/>
    </row>
    <row r="8" spans="1:65" s="129" customFormat="1" ht="13.5" customHeight="1">
      <c r="A8" s="139"/>
      <c r="B8" s="311"/>
      <c r="C8" s="758"/>
      <c r="D8" s="1799"/>
      <c r="E8" s="1800"/>
      <c r="F8" s="1800"/>
      <c r="G8" s="1800"/>
      <c r="H8" s="1800"/>
      <c r="I8" s="1800"/>
      <c r="J8" s="1800"/>
      <c r="K8" s="1800"/>
      <c r="L8" s="1800"/>
      <c r="M8" s="1800"/>
      <c r="N8" s="1800"/>
      <c r="O8" s="1800"/>
      <c r="P8" s="1800"/>
      <c r="Q8" s="1800"/>
      <c r="R8" s="1800"/>
      <c r="S8" s="1800"/>
      <c r="T8" s="1800"/>
      <c r="U8" s="1800"/>
      <c r="V8" s="1800"/>
      <c r="W8" s="1801"/>
      <c r="X8" s="391"/>
      <c r="Y8" s="727"/>
      <c r="Z8" s="728"/>
      <c r="AA8" s="728"/>
      <c r="AB8" s="728"/>
      <c r="AC8" s="728"/>
      <c r="AD8" s="728"/>
      <c r="AE8" s="728"/>
      <c r="AF8" s="728"/>
      <c r="AG8" s="728"/>
      <c r="AH8" s="728"/>
      <c r="AI8" s="729"/>
      <c r="AK8" s="46"/>
    </row>
    <row r="9" spans="1:65" s="129" customFormat="1" ht="13.5" customHeight="1">
      <c r="A9" s="139"/>
      <c r="B9" s="311"/>
      <c r="C9" s="758"/>
      <c r="D9" s="2041"/>
      <c r="E9" s="2042"/>
      <c r="F9" s="2042"/>
      <c r="G9" s="2042"/>
      <c r="H9" s="2042"/>
      <c r="I9" s="2042"/>
      <c r="J9" s="2042"/>
      <c r="K9" s="2042"/>
      <c r="L9" s="2042"/>
      <c r="M9" s="2042"/>
      <c r="N9" s="2042"/>
      <c r="O9" s="2042"/>
      <c r="P9" s="2042"/>
      <c r="Q9" s="2042"/>
      <c r="R9" s="2042"/>
      <c r="S9" s="2042"/>
      <c r="T9" s="2042"/>
      <c r="U9" s="2042"/>
      <c r="V9" s="2042"/>
      <c r="W9" s="2043"/>
      <c r="X9" s="391"/>
      <c r="Y9" s="727"/>
      <c r="Z9" s="728"/>
      <c r="AA9" s="728"/>
      <c r="AB9" s="728"/>
      <c r="AC9" s="728"/>
      <c r="AD9" s="728"/>
      <c r="AE9" s="728"/>
      <c r="AF9" s="728"/>
      <c r="AG9" s="728"/>
      <c r="AH9" s="728"/>
      <c r="AI9" s="729"/>
      <c r="AK9" s="46"/>
    </row>
    <row r="10" spans="1:65" s="129" customFormat="1" ht="13.5" customHeight="1">
      <c r="A10" s="139"/>
      <c r="B10" s="311"/>
      <c r="C10" s="758"/>
      <c r="D10" s="2041"/>
      <c r="E10" s="2042"/>
      <c r="F10" s="2042"/>
      <c r="G10" s="2042"/>
      <c r="H10" s="2042"/>
      <c r="I10" s="2042"/>
      <c r="J10" s="2042"/>
      <c r="K10" s="2042"/>
      <c r="L10" s="2042"/>
      <c r="M10" s="2042"/>
      <c r="N10" s="2042"/>
      <c r="O10" s="2042"/>
      <c r="P10" s="2042"/>
      <c r="Q10" s="2042"/>
      <c r="R10" s="2042"/>
      <c r="S10" s="2042"/>
      <c r="T10" s="2042"/>
      <c r="U10" s="2042"/>
      <c r="V10" s="2042"/>
      <c r="W10" s="2043"/>
      <c r="X10" s="391"/>
      <c r="Y10" s="727"/>
      <c r="Z10" s="728"/>
      <c r="AA10" s="728"/>
      <c r="AB10" s="728"/>
      <c r="AC10" s="728"/>
      <c r="AD10" s="728"/>
      <c r="AE10" s="728"/>
      <c r="AF10" s="728"/>
      <c r="AG10" s="728"/>
      <c r="AH10" s="728"/>
      <c r="AI10" s="729"/>
      <c r="AK10" s="46"/>
    </row>
    <row r="11" spans="1:65" s="46" customFormat="1" ht="13.5" customHeight="1">
      <c r="A11" s="139"/>
      <c r="B11" s="47"/>
      <c r="C11" s="758"/>
      <c r="D11" s="1802"/>
      <c r="E11" s="1803"/>
      <c r="F11" s="1803"/>
      <c r="G11" s="1803"/>
      <c r="H11" s="1803"/>
      <c r="I11" s="1803"/>
      <c r="J11" s="1803"/>
      <c r="K11" s="1803"/>
      <c r="L11" s="1803"/>
      <c r="M11" s="1803"/>
      <c r="N11" s="1803"/>
      <c r="O11" s="1803"/>
      <c r="P11" s="1803"/>
      <c r="Q11" s="1803"/>
      <c r="R11" s="1803"/>
      <c r="S11" s="1803"/>
      <c r="T11" s="1803"/>
      <c r="U11" s="1803"/>
      <c r="V11" s="1803"/>
      <c r="W11" s="1804"/>
      <c r="X11" s="249"/>
      <c r="Y11" s="727"/>
      <c r="Z11" s="728"/>
      <c r="AA11" s="728"/>
      <c r="AB11" s="728"/>
      <c r="AC11" s="728"/>
      <c r="AD11" s="728"/>
      <c r="AE11" s="728"/>
      <c r="AF11" s="728"/>
      <c r="AG11" s="728"/>
      <c r="AH11" s="728"/>
      <c r="AI11" s="729"/>
      <c r="AJ11" s="129"/>
    </row>
    <row r="12" spans="1:65" s="46" customFormat="1" ht="13.5" customHeight="1">
      <c r="A12" s="139"/>
      <c r="B12" s="47"/>
      <c r="C12" s="47"/>
      <c r="D12" s="47"/>
      <c r="E12" s="47"/>
      <c r="F12" s="47"/>
      <c r="G12" s="47"/>
      <c r="H12" s="47"/>
      <c r="I12" s="47"/>
      <c r="J12" s="47"/>
      <c r="K12" s="47"/>
      <c r="L12" s="47"/>
      <c r="M12" s="47"/>
      <c r="N12" s="47"/>
      <c r="O12" s="47"/>
      <c r="P12" s="47"/>
      <c r="Q12" s="47"/>
      <c r="R12" s="47"/>
      <c r="S12" s="47"/>
      <c r="T12" s="47"/>
      <c r="U12" s="47"/>
      <c r="V12" s="47"/>
      <c r="W12" s="47"/>
      <c r="X12" s="47"/>
      <c r="Y12" s="727"/>
      <c r="Z12" s="728"/>
      <c r="AA12" s="728"/>
      <c r="AB12" s="728"/>
      <c r="AC12" s="728"/>
      <c r="AD12" s="728"/>
      <c r="AE12" s="728"/>
      <c r="AF12" s="728"/>
      <c r="AG12" s="728"/>
      <c r="AH12" s="728"/>
      <c r="AI12" s="729"/>
      <c r="AJ12" s="129"/>
    </row>
    <row r="13" spans="1:65" ht="14.1" customHeight="1">
      <c r="A13" s="208"/>
      <c r="B13" s="311" t="s">
        <v>2350</v>
      </c>
      <c r="D13" s="1595" t="s">
        <v>2220</v>
      </c>
      <c r="E13" s="1595"/>
      <c r="F13" s="1595"/>
      <c r="G13" s="1595"/>
      <c r="H13" s="1595"/>
      <c r="I13" s="1595"/>
      <c r="J13" s="1595"/>
      <c r="K13" s="1595"/>
      <c r="L13" s="1595"/>
      <c r="M13" s="1595"/>
      <c r="N13" s="1595"/>
      <c r="O13" s="1595"/>
      <c r="P13" s="1595"/>
      <c r="Q13" s="1595"/>
      <c r="R13" s="1595"/>
      <c r="S13" s="1595"/>
      <c r="T13" s="1595"/>
      <c r="U13" s="1595"/>
      <c r="V13" s="1595"/>
      <c r="W13" s="1595"/>
      <c r="X13" s="1699"/>
      <c r="Y13" s="1553" t="s">
        <v>2219</v>
      </c>
      <c r="Z13" s="1554"/>
      <c r="AA13" s="1554"/>
      <c r="AB13" s="1554"/>
      <c r="AC13" s="1554"/>
      <c r="AD13" s="1554"/>
      <c r="AE13" s="1554"/>
      <c r="AF13" s="1554"/>
      <c r="AG13" s="1554"/>
      <c r="AH13" s="1554"/>
      <c r="AI13" s="1555"/>
      <c r="AJ13" s="123"/>
      <c r="AK13" s="1491"/>
      <c r="AL13" s="1491"/>
      <c r="AM13" s="1491"/>
      <c r="AN13" s="1491"/>
      <c r="AO13" s="1491"/>
      <c r="AP13" s="1491"/>
      <c r="AQ13" s="1491"/>
      <c r="AR13" s="1491"/>
      <c r="AS13" s="1491"/>
      <c r="AT13" s="1491"/>
      <c r="AU13" s="1491"/>
      <c r="AV13" s="1491"/>
      <c r="AW13" s="1491"/>
      <c r="AX13" s="1491"/>
      <c r="AY13" s="1491"/>
      <c r="AZ13" s="1491"/>
      <c r="BA13" s="1491"/>
      <c r="BB13" s="1491"/>
      <c r="BC13" s="1491"/>
      <c r="BD13" s="1491"/>
      <c r="BE13" s="1491"/>
      <c r="BF13" s="1491"/>
      <c r="BG13" s="1491"/>
      <c r="BH13" s="1491"/>
      <c r="BI13" s="1491"/>
      <c r="BJ13" s="1491"/>
      <c r="BK13" s="1491"/>
      <c r="BL13" s="1491"/>
      <c r="BM13" s="1491"/>
    </row>
    <row r="14" spans="1:65" ht="14.1" customHeight="1">
      <c r="A14" s="208"/>
      <c r="B14" s="758"/>
      <c r="C14" s="731"/>
      <c r="D14" s="1595"/>
      <c r="E14" s="1595"/>
      <c r="F14" s="1595"/>
      <c r="G14" s="1595"/>
      <c r="H14" s="1595"/>
      <c r="I14" s="1595"/>
      <c r="J14" s="1595"/>
      <c r="K14" s="1595"/>
      <c r="L14" s="1595"/>
      <c r="M14" s="1595"/>
      <c r="N14" s="1595"/>
      <c r="O14" s="1595"/>
      <c r="P14" s="1595"/>
      <c r="Q14" s="1595"/>
      <c r="R14" s="1595"/>
      <c r="S14" s="1595"/>
      <c r="T14" s="1595"/>
      <c r="U14" s="1595"/>
      <c r="V14" s="1595"/>
      <c r="W14" s="1595"/>
      <c r="X14" s="1699"/>
      <c r="Y14" s="1553"/>
      <c r="Z14" s="1554"/>
      <c r="AA14" s="1554"/>
      <c r="AB14" s="1554"/>
      <c r="AC14" s="1554"/>
      <c r="AD14" s="1554"/>
      <c r="AE14" s="1554"/>
      <c r="AF14" s="1554"/>
      <c r="AG14" s="1554"/>
      <c r="AH14" s="1554"/>
      <c r="AI14" s="1555"/>
      <c r="AK14" s="1491"/>
      <c r="AL14" s="1491"/>
      <c r="AM14" s="1491"/>
      <c r="AN14" s="1491"/>
      <c r="AO14" s="1491"/>
      <c r="AP14" s="1491"/>
      <c r="AQ14" s="1491"/>
      <c r="AR14" s="1491"/>
      <c r="AS14" s="1491"/>
      <c r="AT14" s="1491"/>
      <c r="AU14" s="1491"/>
      <c r="AV14" s="1491"/>
      <c r="AW14" s="1491"/>
      <c r="AX14" s="1491"/>
      <c r="AY14" s="1491"/>
      <c r="AZ14" s="1491"/>
      <c r="BA14" s="1491"/>
      <c r="BB14" s="1491"/>
      <c r="BC14" s="1491"/>
      <c r="BD14" s="1491"/>
      <c r="BE14" s="1491"/>
      <c r="BF14" s="1491"/>
      <c r="BG14" s="1491"/>
      <c r="BH14" s="1491"/>
      <c r="BI14" s="1491"/>
      <c r="BJ14" s="1491"/>
      <c r="BK14" s="1491"/>
      <c r="BL14" s="1491"/>
      <c r="BM14" s="1491"/>
    </row>
    <row r="15" spans="1:65" ht="14.1" customHeight="1">
      <c r="A15" s="208"/>
      <c r="B15" s="758"/>
      <c r="D15" s="211" t="s">
        <v>2221</v>
      </c>
      <c r="E15" s="731"/>
      <c r="F15" s="731"/>
      <c r="G15" s="731"/>
      <c r="H15" s="731"/>
      <c r="I15" s="731"/>
      <c r="J15" s="731"/>
      <c r="K15" s="731"/>
      <c r="L15" s="731"/>
      <c r="M15" s="731"/>
      <c r="N15" s="731"/>
      <c r="O15" s="731"/>
      <c r="P15" s="773" t="s">
        <v>134</v>
      </c>
      <c r="Q15" s="758" t="s">
        <v>8</v>
      </c>
      <c r="R15" s="758"/>
      <c r="S15" s="758"/>
      <c r="T15" s="773" t="s">
        <v>134</v>
      </c>
      <c r="U15" s="758" t="s">
        <v>9</v>
      </c>
      <c r="V15" s="731"/>
      <c r="W15" s="731"/>
      <c r="X15" s="731"/>
      <c r="Y15" s="1553"/>
      <c r="Z15" s="1554"/>
      <c r="AA15" s="1554"/>
      <c r="AB15" s="1554"/>
      <c r="AC15" s="1554"/>
      <c r="AD15" s="1554"/>
      <c r="AE15" s="1554"/>
      <c r="AF15" s="1554"/>
      <c r="AG15" s="1554"/>
      <c r="AH15" s="1554"/>
      <c r="AI15" s="1555"/>
      <c r="AK15" s="1491"/>
      <c r="AL15" s="1491"/>
      <c r="AM15" s="1491"/>
      <c r="AN15" s="1491"/>
      <c r="AO15" s="1491"/>
      <c r="AP15" s="1491"/>
      <c r="AQ15" s="1491"/>
      <c r="AR15" s="1491"/>
      <c r="AS15" s="1491"/>
      <c r="AT15" s="1491"/>
      <c r="AU15" s="1491"/>
      <c r="AV15" s="1491"/>
      <c r="AW15" s="1491"/>
      <c r="AX15" s="1491"/>
      <c r="AY15" s="1491"/>
      <c r="AZ15" s="1491"/>
      <c r="BA15" s="1491"/>
      <c r="BB15" s="1491"/>
      <c r="BC15" s="1491"/>
      <c r="BD15" s="1491"/>
      <c r="BE15" s="1491"/>
      <c r="BF15" s="1491"/>
      <c r="BG15" s="1491"/>
      <c r="BH15" s="1491"/>
      <c r="BI15" s="1491"/>
      <c r="BJ15" s="1491"/>
      <c r="BK15" s="1491"/>
      <c r="BL15" s="1491"/>
      <c r="BM15" s="1491"/>
    </row>
    <row r="16" spans="1:65" ht="8.25" customHeight="1">
      <c r="A16" s="208"/>
      <c r="B16" s="758"/>
      <c r="C16" s="211"/>
      <c r="D16" s="731"/>
      <c r="E16" s="731"/>
      <c r="F16" s="731"/>
      <c r="G16" s="731"/>
      <c r="H16" s="731"/>
      <c r="I16" s="731"/>
      <c r="J16" s="731"/>
      <c r="K16" s="731"/>
      <c r="L16" s="731"/>
      <c r="M16" s="731"/>
      <c r="N16" s="731"/>
      <c r="O16" s="731"/>
      <c r="Q16" s="758"/>
      <c r="R16" s="758"/>
      <c r="S16" s="758"/>
      <c r="U16" s="758"/>
      <c r="V16" s="731"/>
      <c r="W16" s="731"/>
      <c r="X16" s="731"/>
      <c r="Y16" s="1553"/>
      <c r="Z16" s="1554"/>
      <c r="AA16" s="1554"/>
      <c r="AB16" s="1554"/>
      <c r="AC16" s="1554"/>
      <c r="AD16" s="1554"/>
      <c r="AE16" s="1554"/>
      <c r="AF16" s="1554"/>
      <c r="AG16" s="1554"/>
      <c r="AH16" s="1554"/>
      <c r="AI16" s="1555"/>
    </row>
    <row r="17" spans="1:65" ht="15.75" customHeight="1">
      <c r="A17" s="208"/>
      <c r="B17" s="758"/>
      <c r="C17" s="758" t="s">
        <v>2359</v>
      </c>
      <c r="E17" s="758" t="s">
        <v>1402</v>
      </c>
      <c r="F17" s="735"/>
      <c r="G17" s="735"/>
      <c r="H17" s="735"/>
      <c r="I17" s="735"/>
      <c r="J17" s="735"/>
      <c r="K17" s="735"/>
      <c r="L17" s="735"/>
      <c r="M17" s="735"/>
      <c r="N17" s="735"/>
      <c r="O17" s="735"/>
      <c r="Q17" s="758"/>
      <c r="R17" s="758"/>
      <c r="S17" s="758"/>
      <c r="U17" s="758"/>
      <c r="V17" s="758"/>
      <c r="W17" s="735"/>
      <c r="X17" s="735"/>
      <c r="Y17" s="1553"/>
      <c r="Z17" s="1554"/>
      <c r="AA17" s="1554"/>
      <c r="AB17" s="1554"/>
      <c r="AC17" s="1554"/>
      <c r="AD17" s="1554"/>
      <c r="AE17" s="1554"/>
      <c r="AF17" s="1554"/>
      <c r="AG17" s="1554"/>
      <c r="AH17" s="1554"/>
      <c r="AI17" s="1555"/>
    </row>
    <row r="18" spans="1:65" ht="15.75" customHeight="1">
      <c r="A18" s="208"/>
      <c r="B18" s="758"/>
      <c r="D18" s="773" t="s">
        <v>134</v>
      </c>
      <c r="E18" s="758" t="s">
        <v>1550</v>
      </c>
      <c r="F18" s="758"/>
      <c r="G18" s="758"/>
      <c r="H18" s="758"/>
      <c r="I18" s="758"/>
      <c r="J18" s="758"/>
      <c r="K18" s="758"/>
      <c r="L18" s="758"/>
      <c r="M18" s="758"/>
      <c r="N18" s="758"/>
      <c r="O18" s="758"/>
      <c r="W18" s="758"/>
      <c r="X18" s="758"/>
      <c r="Y18" s="1553"/>
      <c r="Z18" s="1554"/>
      <c r="AA18" s="1554"/>
      <c r="AB18" s="1554"/>
      <c r="AC18" s="1554"/>
      <c r="AD18" s="1554"/>
      <c r="AE18" s="1554"/>
      <c r="AF18" s="1554"/>
      <c r="AG18" s="1554"/>
      <c r="AH18" s="1554"/>
      <c r="AI18" s="1555"/>
    </row>
    <row r="19" spans="1:65" ht="15.75" customHeight="1">
      <c r="A19" s="208"/>
      <c r="B19" s="758"/>
      <c r="D19" s="758"/>
      <c r="E19" s="758" t="s">
        <v>1554</v>
      </c>
      <c r="F19" s="758"/>
      <c r="G19" s="758"/>
      <c r="H19" s="758"/>
      <c r="I19" s="758"/>
      <c r="J19" s="758"/>
      <c r="K19" s="758"/>
      <c r="L19" s="758"/>
      <c r="M19" s="758"/>
      <c r="N19" s="758"/>
      <c r="O19" s="758"/>
      <c r="W19" s="758"/>
      <c r="X19" s="763"/>
      <c r="Y19" s="1556" t="s">
        <v>2608</v>
      </c>
      <c r="Z19" s="1557"/>
      <c r="AA19" s="1557"/>
      <c r="AB19" s="1557"/>
      <c r="AC19" s="1557"/>
      <c r="AD19" s="1557"/>
      <c r="AE19" s="1557"/>
      <c r="AF19" s="1557"/>
      <c r="AG19" s="1557"/>
      <c r="AH19" s="1557"/>
      <c r="AI19" s="1558"/>
    </row>
    <row r="20" spans="1:65" ht="15.75" customHeight="1">
      <c r="A20" s="208"/>
      <c r="B20" s="728"/>
      <c r="D20" s="773" t="s">
        <v>134</v>
      </c>
      <c r="E20" s="211" t="s">
        <v>1401</v>
      </c>
      <c r="F20" s="211"/>
      <c r="G20" s="731"/>
      <c r="H20" s="731"/>
      <c r="I20" s="731"/>
      <c r="J20" s="731"/>
      <c r="K20" s="731"/>
      <c r="L20" s="731"/>
      <c r="M20" s="731"/>
      <c r="N20" s="731"/>
      <c r="O20" s="731"/>
      <c r="P20" s="731"/>
      <c r="Q20" s="731"/>
      <c r="R20" s="731"/>
      <c r="S20" s="731"/>
      <c r="T20" s="731"/>
      <c r="U20" s="731"/>
      <c r="V20" s="731"/>
      <c r="W20" s="731"/>
      <c r="X20" s="741"/>
      <c r="Y20" s="1556"/>
      <c r="Z20" s="1557"/>
      <c r="AA20" s="1557"/>
      <c r="AB20" s="1557"/>
      <c r="AC20" s="1557"/>
      <c r="AD20" s="1557"/>
      <c r="AE20" s="1557"/>
      <c r="AF20" s="1557"/>
      <c r="AG20" s="1557"/>
      <c r="AH20" s="1557"/>
      <c r="AI20" s="1558"/>
    </row>
    <row r="21" spans="1:65" ht="15.75" customHeight="1">
      <c r="A21" s="208"/>
      <c r="B21" s="774"/>
      <c r="D21" s="773" t="s">
        <v>134</v>
      </c>
      <c r="E21" s="211" t="s">
        <v>1400</v>
      </c>
      <c r="F21" s="211"/>
      <c r="G21" s="731"/>
      <c r="H21" s="731"/>
      <c r="I21" s="731"/>
      <c r="J21" s="731"/>
      <c r="K21" s="731"/>
      <c r="L21" s="731"/>
      <c r="M21" s="731"/>
      <c r="N21" s="731"/>
      <c r="O21" s="731"/>
      <c r="P21" s="731"/>
      <c r="Q21" s="731"/>
      <c r="R21" s="731"/>
      <c r="S21" s="731"/>
      <c r="T21" s="731"/>
      <c r="U21" s="731"/>
      <c r="V21" s="731"/>
      <c r="W21" s="731"/>
      <c r="X21" s="741"/>
      <c r="Y21" s="1556"/>
      <c r="Z21" s="1557"/>
      <c r="AA21" s="1557"/>
      <c r="AB21" s="1557"/>
      <c r="AC21" s="1557"/>
      <c r="AD21" s="1557"/>
      <c r="AE21" s="1557"/>
      <c r="AF21" s="1557"/>
      <c r="AG21" s="1557"/>
      <c r="AH21" s="1557"/>
      <c r="AI21" s="1558"/>
    </row>
    <row r="22" spans="1:65" ht="15.75" customHeight="1">
      <c r="A22" s="208"/>
      <c r="B22" s="774"/>
      <c r="D22" s="773" t="s">
        <v>134</v>
      </c>
      <c r="E22" s="211" t="s">
        <v>1551</v>
      </c>
      <c r="F22" s="211"/>
      <c r="G22" s="731"/>
      <c r="H22" s="731"/>
      <c r="I22" s="731"/>
      <c r="J22" s="731"/>
      <c r="K22" s="731"/>
      <c r="L22" s="731"/>
      <c r="M22" s="731"/>
      <c r="N22" s="731"/>
      <c r="O22" s="731"/>
      <c r="P22" s="731"/>
      <c r="Q22" s="731"/>
      <c r="R22" s="731"/>
      <c r="S22" s="731"/>
      <c r="T22" s="731"/>
      <c r="U22" s="731"/>
      <c r="V22" s="731"/>
      <c r="W22" s="731"/>
      <c r="X22" s="741"/>
      <c r="Z22" s="731"/>
      <c r="AA22" s="731"/>
      <c r="AB22" s="731"/>
      <c r="AC22" s="731"/>
      <c r="AD22" s="774"/>
      <c r="AE22" s="774"/>
      <c r="AF22" s="774"/>
      <c r="AG22" s="774"/>
      <c r="AH22" s="774"/>
      <c r="AI22" s="763"/>
    </row>
    <row r="23" spans="1:65" ht="15.75" customHeight="1">
      <c r="A23" s="208"/>
      <c r="B23" s="774"/>
      <c r="D23" s="758"/>
      <c r="E23" s="211" t="s">
        <v>1552</v>
      </c>
      <c r="F23" s="211"/>
      <c r="G23" s="731"/>
      <c r="H23" s="731"/>
      <c r="I23" s="731"/>
      <c r="J23" s="731"/>
      <c r="K23" s="731"/>
      <c r="L23" s="731"/>
      <c r="M23" s="731"/>
      <c r="N23" s="731"/>
      <c r="O23" s="731"/>
      <c r="P23" s="731"/>
      <c r="Q23" s="731"/>
      <c r="R23" s="731"/>
      <c r="S23" s="731"/>
      <c r="T23" s="731"/>
      <c r="U23" s="731"/>
      <c r="V23" s="731"/>
      <c r="W23" s="731"/>
      <c r="X23" s="741"/>
      <c r="Z23" s="728"/>
      <c r="AA23" s="728"/>
      <c r="AB23" s="728"/>
      <c r="AC23" s="728"/>
      <c r="AD23" s="728"/>
      <c r="AE23" s="728"/>
      <c r="AF23" s="728"/>
      <c r="AG23" s="728"/>
      <c r="AH23" s="728"/>
      <c r="AI23" s="729"/>
    </row>
    <row r="24" spans="1:65" ht="15.75" customHeight="1">
      <c r="A24" s="208"/>
      <c r="B24" s="774"/>
      <c r="D24" s="758"/>
      <c r="E24" s="211" t="s">
        <v>1553</v>
      </c>
      <c r="F24" s="211"/>
      <c r="G24" s="731"/>
      <c r="H24" s="731"/>
      <c r="I24" s="731"/>
      <c r="J24" s="731"/>
      <c r="K24" s="731"/>
      <c r="L24" s="731"/>
      <c r="M24" s="731"/>
      <c r="N24" s="731"/>
      <c r="O24" s="731"/>
      <c r="P24" s="731"/>
      <c r="Q24" s="731"/>
      <c r="R24" s="731"/>
      <c r="S24" s="731"/>
      <c r="T24" s="731"/>
      <c r="U24" s="731"/>
      <c r="V24" s="731"/>
      <c r="W24" s="731"/>
      <c r="X24" s="741"/>
      <c r="Y24" s="727"/>
      <c r="Z24" s="728"/>
      <c r="AA24" s="728"/>
      <c r="AB24" s="728"/>
      <c r="AC24" s="728"/>
      <c r="AD24" s="728"/>
      <c r="AE24" s="728"/>
      <c r="AF24" s="728"/>
      <c r="AG24" s="728"/>
      <c r="AH24" s="728"/>
      <c r="AI24" s="729"/>
    </row>
    <row r="25" spans="1:65" ht="15.75" customHeight="1">
      <c r="A25" s="208"/>
      <c r="B25" s="774"/>
      <c r="D25" s="773" t="s">
        <v>134</v>
      </c>
      <c r="E25" s="211" t="s">
        <v>1399</v>
      </c>
      <c r="F25" s="211"/>
      <c r="G25" s="731"/>
      <c r="H25" s="731"/>
      <c r="I25" s="731"/>
      <c r="J25" s="731"/>
      <c r="K25" s="731"/>
      <c r="L25" s="731"/>
      <c r="M25" s="731"/>
      <c r="N25" s="731"/>
      <c r="O25" s="731"/>
      <c r="P25" s="731"/>
      <c r="Q25" s="731"/>
      <c r="R25" s="731"/>
      <c r="S25" s="731"/>
      <c r="T25" s="731"/>
      <c r="U25" s="731"/>
      <c r="V25" s="731"/>
      <c r="W25" s="731"/>
      <c r="X25" s="741"/>
      <c r="Y25" s="727"/>
      <c r="Z25" s="728"/>
      <c r="AA25" s="728"/>
      <c r="AB25" s="728"/>
      <c r="AC25" s="728"/>
      <c r="AD25" s="728"/>
      <c r="AE25" s="728"/>
      <c r="AF25" s="728"/>
      <c r="AG25" s="728"/>
      <c r="AH25" s="728"/>
      <c r="AI25" s="729"/>
    </row>
    <row r="26" spans="1:65" ht="15.75" customHeight="1">
      <c r="A26" s="208"/>
      <c r="B26" s="774"/>
      <c r="C26" s="134"/>
      <c r="D26" s="773" t="s">
        <v>134</v>
      </c>
      <c r="E26" s="211" t="s">
        <v>1398</v>
      </c>
      <c r="F26" s="211"/>
      <c r="G26" s="731"/>
      <c r="H26" s="731"/>
      <c r="I26" s="731"/>
      <c r="J26" s="731"/>
      <c r="K26" s="731"/>
      <c r="L26" s="731"/>
      <c r="M26" s="731"/>
      <c r="N26" s="731"/>
      <c r="O26" s="731"/>
      <c r="P26" s="731"/>
      <c r="Q26" s="731"/>
      <c r="R26" s="731"/>
      <c r="S26" s="731"/>
      <c r="T26" s="731"/>
      <c r="U26" s="731"/>
      <c r="V26" s="731"/>
      <c r="W26" s="731"/>
      <c r="X26" s="741"/>
      <c r="Y26" s="727"/>
      <c r="Z26" s="728"/>
      <c r="AA26" s="728"/>
      <c r="AB26" s="728"/>
      <c r="AC26" s="728"/>
      <c r="AD26" s="728"/>
      <c r="AE26" s="728"/>
      <c r="AF26" s="728"/>
      <c r="AG26" s="728"/>
      <c r="AH26" s="728"/>
      <c r="AI26" s="729"/>
    </row>
    <row r="27" spans="1:65" ht="15.75" customHeight="1">
      <c r="A27" s="208"/>
      <c r="B27" s="774"/>
      <c r="C27" s="134"/>
      <c r="D27" s="773" t="s">
        <v>134</v>
      </c>
      <c r="E27" s="211" t="s">
        <v>1397</v>
      </c>
      <c r="F27" s="211"/>
      <c r="G27" s="731"/>
      <c r="H27" s="731"/>
      <c r="I27" s="731"/>
      <c r="J27" s="731"/>
      <c r="K27" s="731"/>
      <c r="L27" s="731"/>
      <c r="M27" s="731"/>
      <c r="N27" s="731"/>
      <c r="O27" s="731"/>
      <c r="P27" s="731"/>
      <c r="Q27" s="731"/>
      <c r="R27" s="731"/>
      <c r="S27" s="731"/>
      <c r="T27" s="731"/>
      <c r="U27" s="731"/>
      <c r="V27" s="731"/>
      <c r="W27" s="731"/>
      <c r="X27" s="741"/>
      <c r="Y27" s="727"/>
      <c r="Z27" s="728"/>
      <c r="AA27" s="728"/>
      <c r="AB27" s="728"/>
      <c r="AC27" s="728"/>
      <c r="AD27" s="728"/>
      <c r="AE27" s="728"/>
      <c r="AF27" s="728"/>
      <c r="AG27" s="728"/>
      <c r="AH27" s="728"/>
      <c r="AI27" s="729"/>
    </row>
    <row r="28" spans="1:65" ht="15.75" customHeight="1">
      <c r="A28" s="208"/>
      <c r="B28" s="774"/>
      <c r="C28" s="134"/>
      <c r="D28" s="773" t="s">
        <v>134</v>
      </c>
      <c r="E28" s="211" t="s">
        <v>2009</v>
      </c>
      <c r="F28" s="211"/>
      <c r="G28" s="731"/>
      <c r="H28" s="731" t="s">
        <v>2049</v>
      </c>
      <c r="I28" s="1398"/>
      <c r="J28" s="1398"/>
      <c r="K28" s="1398"/>
      <c r="L28" s="1398"/>
      <c r="M28" s="1398"/>
      <c r="N28" s="1398"/>
      <c r="O28" s="1398"/>
      <c r="P28" s="1398"/>
      <c r="Q28" s="1398"/>
      <c r="R28" s="1398"/>
      <c r="S28" s="1398"/>
      <c r="T28" s="1398"/>
      <c r="U28" s="1398"/>
      <c r="V28" s="1398"/>
      <c r="W28" s="731" t="s">
        <v>2011</v>
      </c>
      <c r="X28" s="741"/>
      <c r="Y28" s="728"/>
      <c r="Z28" s="728"/>
      <c r="AA28" s="728"/>
      <c r="AB28" s="728"/>
      <c r="AC28" s="728"/>
      <c r="AD28" s="728"/>
      <c r="AE28" s="728"/>
      <c r="AF28" s="728"/>
      <c r="AG28" s="728"/>
      <c r="AH28" s="728"/>
      <c r="AI28" s="729"/>
    </row>
    <row r="29" spans="1:65" ht="13.5" customHeight="1">
      <c r="A29" s="208"/>
      <c r="B29" s="774"/>
      <c r="C29" s="134"/>
      <c r="E29" s="211"/>
      <c r="F29" s="211"/>
      <c r="G29" s="731"/>
      <c r="H29" s="731"/>
      <c r="I29" s="714"/>
      <c r="J29" s="714"/>
      <c r="K29" s="714"/>
      <c r="L29" s="714"/>
      <c r="M29" s="714"/>
      <c r="N29" s="714"/>
      <c r="O29" s="714"/>
      <c r="P29" s="714"/>
      <c r="Q29" s="714"/>
      <c r="R29" s="714"/>
      <c r="S29" s="714"/>
      <c r="T29" s="714"/>
      <c r="U29" s="714"/>
      <c r="V29" s="714"/>
      <c r="W29" s="731"/>
      <c r="X29" s="741"/>
      <c r="Y29" s="728"/>
      <c r="Z29" s="728"/>
      <c r="AA29" s="728"/>
      <c r="AB29" s="728"/>
      <c r="AC29" s="728"/>
      <c r="AD29" s="728"/>
      <c r="AE29" s="728"/>
      <c r="AF29" s="728"/>
      <c r="AG29" s="728"/>
      <c r="AH29" s="728"/>
      <c r="AI29" s="729"/>
    </row>
    <row r="30" spans="1:65" ht="14.1" customHeight="1">
      <c r="A30" s="208"/>
      <c r="B30" s="720" t="s">
        <v>293</v>
      </c>
      <c r="C30" s="1499" t="s">
        <v>1556</v>
      </c>
      <c r="D30" s="1499"/>
      <c r="E30" s="1499"/>
      <c r="F30" s="1499"/>
      <c r="G30" s="1499"/>
      <c r="H30" s="1499"/>
      <c r="I30" s="1499"/>
      <c r="J30" s="1499"/>
      <c r="K30" s="1499"/>
      <c r="L30" s="1499"/>
      <c r="M30" s="1499"/>
      <c r="N30" s="1499"/>
      <c r="O30" s="1499"/>
      <c r="P30" s="773" t="s">
        <v>134</v>
      </c>
      <c r="Q30" s="758" t="s">
        <v>8</v>
      </c>
      <c r="R30" s="758"/>
      <c r="S30" s="758"/>
      <c r="T30" s="773" t="s">
        <v>134</v>
      </c>
      <c r="U30" s="758" t="s">
        <v>9</v>
      </c>
      <c r="V30" s="758"/>
      <c r="W30" s="758"/>
      <c r="X30" s="763"/>
      <c r="Y30" s="804" t="s">
        <v>1951</v>
      </c>
      <c r="Z30" s="728"/>
      <c r="AA30" s="728"/>
      <c r="AB30" s="728"/>
      <c r="AC30" s="728"/>
      <c r="AD30" s="728"/>
      <c r="AE30" s="728"/>
      <c r="AF30" s="728"/>
      <c r="AG30" s="728"/>
      <c r="AH30" s="728"/>
      <c r="AI30" s="729"/>
      <c r="AJ30" s="123"/>
      <c r="AK30" s="1491"/>
      <c r="AL30" s="1491"/>
      <c r="AM30" s="1491"/>
      <c r="AN30" s="1491"/>
      <c r="AO30" s="1491"/>
      <c r="AP30" s="1491"/>
      <c r="AQ30" s="1491"/>
      <c r="AR30" s="1491"/>
      <c r="AS30" s="1491"/>
      <c r="AT30" s="1491"/>
      <c r="AU30" s="1491"/>
      <c r="AV30" s="1491"/>
      <c r="AW30" s="1491"/>
      <c r="AX30" s="1491"/>
      <c r="AY30" s="1491"/>
      <c r="AZ30" s="1491"/>
      <c r="BA30" s="1491"/>
      <c r="BB30" s="1491"/>
      <c r="BC30" s="1491"/>
      <c r="BD30" s="1491"/>
      <c r="BE30" s="1491"/>
      <c r="BF30" s="1491"/>
      <c r="BG30" s="1491"/>
      <c r="BH30" s="1491"/>
      <c r="BI30" s="1491"/>
      <c r="BJ30" s="1491"/>
      <c r="BK30" s="1491"/>
      <c r="BL30" s="1491"/>
      <c r="BM30" s="1491"/>
    </row>
    <row r="31" spans="1:65" ht="8.25" customHeight="1">
      <c r="A31" s="208"/>
      <c r="B31" s="758"/>
      <c r="C31" s="758"/>
      <c r="D31" s="758"/>
      <c r="E31" s="758"/>
      <c r="F31" s="758"/>
      <c r="G31" s="758"/>
      <c r="H31" s="758"/>
      <c r="I31" s="758"/>
      <c r="J31" s="758"/>
      <c r="K31" s="758"/>
      <c r="L31" s="758"/>
      <c r="M31" s="758"/>
      <c r="N31" s="758"/>
      <c r="O31" s="758"/>
      <c r="P31" s="758"/>
      <c r="Q31" s="758"/>
      <c r="R31" s="758"/>
      <c r="S31" s="758"/>
      <c r="T31" s="758"/>
      <c r="U31" s="758"/>
      <c r="V31" s="758"/>
      <c r="W31" s="758"/>
      <c r="X31" s="758"/>
      <c r="Y31" s="727"/>
      <c r="Z31" s="728"/>
      <c r="AA31" s="728"/>
      <c r="AB31" s="728"/>
      <c r="AC31" s="728"/>
      <c r="AD31" s="728"/>
      <c r="AE31" s="728"/>
      <c r="AF31" s="728"/>
      <c r="AG31" s="728"/>
      <c r="AH31" s="728"/>
      <c r="AI31" s="729"/>
      <c r="AK31" s="1491"/>
      <c r="AL31" s="1491"/>
      <c r="AM31" s="1491"/>
      <c r="AN31" s="1491"/>
      <c r="AO31" s="1491"/>
      <c r="AP31" s="1491"/>
      <c r="AQ31" s="1491"/>
      <c r="AR31" s="1491"/>
      <c r="AS31" s="1491"/>
      <c r="AT31" s="1491"/>
      <c r="AU31" s="1491"/>
      <c r="AV31" s="1491"/>
      <c r="AW31" s="1491"/>
      <c r="AX31" s="1491"/>
      <c r="AY31" s="1491"/>
      <c r="AZ31" s="1491"/>
      <c r="BA31" s="1491"/>
      <c r="BB31" s="1491"/>
      <c r="BC31" s="1491"/>
      <c r="BD31" s="1491"/>
      <c r="BE31" s="1491"/>
      <c r="BF31" s="1491"/>
      <c r="BG31" s="1491"/>
      <c r="BH31" s="1491"/>
      <c r="BI31" s="1491"/>
      <c r="BJ31" s="1491"/>
      <c r="BK31" s="1491"/>
      <c r="BL31" s="1491"/>
      <c r="BM31" s="1491"/>
    </row>
    <row r="32" spans="1:65" ht="14.1" customHeight="1">
      <c r="A32" s="208"/>
      <c r="B32" s="758"/>
      <c r="C32" s="758" t="s">
        <v>303</v>
      </c>
      <c r="D32" s="758" t="s">
        <v>2108</v>
      </c>
      <c r="E32" s="758"/>
      <c r="F32" s="758"/>
      <c r="G32" s="758"/>
      <c r="H32" s="758"/>
      <c r="I32" s="758"/>
      <c r="J32" s="758"/>
      <c r="K32" s="758"/>
      <c r="L32" s="758"/>
      <c r="M32" s="219"/>
      <c r="N32" s="2056"/>
      <c r="O32" s="2056"/>
      <c r="P32" s="2056"/>
      <c r="Q32" s="2056"/>
      <c r="R32" s="2056"/>
      <c r="S32" s="2056"/>
      <c r="T32" s="2056"/>
      <c r="U32" s="2056"/>
      <c r="V32" s="2056"/>
      <c r="W32" s="2057"/>
      <c r="X32" s="758"/>
      <c r="Y32" s="1553" t="s">
        <v>1950</v>
      </c>
      <c r="Z32" s="1554"/>
      <c r="AA32" s="1554"/>
      <c r="AB32" s="1554"/>
      <c r="AC32" s="1554"/>
      <c r="AD32" s="1554"/>
      <c r="AE32" s="1554"/>
      <c r="AF32" s="1554"/>
      <c r="AG32" s="1554"/>
      <c r="AH32" s="1554"/>
      <c r="AI32" s="1555"/>
      <c r="AK32" s="1491"/>
      <c r="AL32" s="1491"/>
      <c r="AM32" s="1491"/>
      <c r="AN32" s="1491"/>
      <c r="AO32" s="1491"/>
      <c r="AP32" s="1491"/>
      <c r="AQ32" s="1491"/>
      <c r="AR32" s="1491"/>
      <c r="AS32" s="1491"/>
      <c r="AT32" s="1491"/>
      <c r="AU32" s="1491"/>
      <c r="AV32" s="1491"/>
      <c r="AW32" s="1491"/>
      <c r="AX32" s="1491"/>
      <c r="AY32" s="1491"/>
      <c r="AZ32" s="1491"/>
      <c r="BA32" s="1491"/>
      <c r="BB32" s="1491"/>
      <c r="BC32" s="1491"/>
      <c r="BD32" s="1491"/>
      <c r="BE32" s="1491"/>
      <c r="BF32" s="1491"/>
      <c r="BG32" s="1491"/>
      <c r="BH32" s="1491"/>
      <c r="BI32" s="1491"/>
      <c r="BJ32" s="1491"/>
      <c r="BK32" s="1491"/>
      <c r="BL32" s="1491"/>
      <c r="BM32" s="1491"/>
    </row>
    <row r="33" spans="1:35" ht="15.75" customHeight="1">
      <c r="A33" s="208"/>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1553"/>
      <c r="Z33" s="1554"/>
      <c r="AA33" s="1554"/>
      <c r="AB33" s="1554"/>
      <c r="AC33" s="1554"/>
      <c r="AD33" s="1554"/>
      <c r="AE33" s="1554"/>
      <c r="AF33" s="1554"/>
      <c r="AG33" s="1554"/>
      <c r="AH33" s="1554"/>
      <c r="AI33" s="1555"/>
    </row>
    <row r="34" spans="1:35" ht="14.1" customHeight="1">
      <c r="A34" s="208"/>
      <c r="B34" s="720" t="s">
        <v>293</v>
      </c>
      <c r="C34" s="2054" t="s">
        <v>356</v>
      </c>
      <c r="D34" s="2054"/>
      <c r="E34" s="2054"/>
      <c r="F34" s="2054"/>
      <c r="G34" s="2054"/>
      <c r="H34" s="2054"/>
      <c r="I34" s="2054"/>
      <c r="J34" s="2054"/>
      <c r="K34" s="2054"/>
      <c r="L34" s="758"/>
      <c r="M34" s="758"/>
      <c r="N34" s="758"/>
      <c r="O34" s="758"/>
      <c r="P34" s="773" t="s">
        <v>134</v>
      </c>
      <c r="Q34" s="758" t="s">
        <v>8</v>
      </c>
      <c r="R34" s="758"/>
      <c r="S34" s="758"/>
      <c r="T34" s="773" t="s">
        <v>134</v>
      </c>
      <c r="U34" s="758" t="s">
        <v>9</v>
      </c>
      <c r="V34" s="758"/>
      <c r="W34" s="758"/>
      <c r="X34" s="758"/>
      <c r="Y34" s="1553"/>
      <c r="Z34" s="1554"/>
      <c r="AA34" s="1554"/>
      <c r="AB34" s="1554"/>
      <c r="AC34" s="1554"/>
      <c r="AD34" s="1554"/>
      <c r="AE34" s="1554"/>
      <c r="AF34" s="1554"/>
      <c r="AG34" s="1554"/>
      <c r="AH34" s="1554"/>
      <c r="AI34" s="1555"/>
    </row>
    <row r="35" spans="1:35" ht="4.5" customHeight="1">
      <c r="A35" s="208"/>
      <c r="B35" s="758"/>
      <c r="C35" s="758"/>
      <c r="D35" s="758"/>
      <c r="E35" s="758"/>
      <c r="F35" s="758"/>
      <c r="G35" s="758"/>
      <c r="H35" s="758"/>
      <c r="I35" s="758"/>
      <c r="J35" s="758"/>
      <c r="K35" s="758"/>
      <c r="L35" s="758"/>
      <c r="M35" s="758"/>
      <c r="N35" s="758"/>
      <c r="O35" s="758"/>
      <c r="P35" s="758"/>
      <c r="Q35" s="758"/>
      <c r="R35" s="758"/>
      <c r="S35" s="758"/>
      <c r="T35" s="758"/>
      <c r="U35" s="758"/>
      <c r="V35" s="758"/>
      <c r="W35" s="758"/>
      <c r="X35" s="758"/>
      <c r="Y35" s="1553"/>
      <c r="Z35" s="1554"/>
      <c r="AA35" s="1554"/>
      <c r="AB35" s="1554"/>
      <c r="AC35" s="1554"/>
      <c r="AD35" s="1554"/>
      <c r="AE35" s="1554"/>
      <c r="AF35" s="1554"/>
      <c r="AG35" s="1554"/>
      <c r="AH35" s="1554"/>
      <c r="AI35" s="1555"/>
    </row>
    <row r="36" spans="1:35" ht="14.1" customHeight="1">
      <c r="A36" s="208"/>
      <c r="B36" s="1992" t="s">
        <v>357</v>
      </c>
      <c r="C36" s="1992"/>
      <c r="D36" s="1992"/>
      <c r="E36" s="1992"/>
      <c r="F36" s="1992"/>
      <c r="G36" s="1992"/>
      <c r="H36" s="1992"/>
      <c r="I36" s="1992"/>
      <c r="J36" s="1992"/>
      <c r="K36" s="1992"/>
      <c r="L36" s="1992"/>
      <c r="M36" s="1992"/>
      <c r="N36" s="1992"/>
      <c r="O36" s="1992"/>
      <c r="P36" s="1992"/>
      <c r="Q36" s="1992"/>
      <c r="R36" s="1992"/>
      <c r="S36" s="1992"/>
      <c r="T36" s="758"/>
      <c r="U36" s="758"/>
      <c r="V36" s="758"/>
      <c r="W36" s="758"/>
      <c r="X36" s="758"/>
      <c r="Y36" s="1553"/>
      <c r="Z36" s="1554"/>
      <c r="AA36" s="1554"/>
      <c r="AB36" s="1554"/>
      <c r="AC36" s="1554"/>
      <c r="AD36" s="1554"/>
      <c r="AE36" s="1554"/>
      <c r="AF36" s="1554"/>
      <c r="AG36" s="1554"/>
      <c r="AH36" s="1554"/>
      <c r="AI36" s="1555"/>
    </row>
    <row r="37" spans="1:35" ht="4.5" customHeight="1">
      <c r="A37" s="208"/>
      <c r="B37" s="758"/>
      <c r="C37" s="758"/>
      <c r="D37" s="758"/>
      <c r="E37" s="758"/>
      <c r="F37" s="758"/>
      <c r="G37" s="758"/>
      <c r="H37" s="758"/>
      <c r="I37" s="758"/>
      <c r="J37" s="758"/>
      <c r="K37" s="758"/>
      <c r="L37" s="758"/>
      <c r="M37" s="758"/>
      <c r="N37" s="758"/>
      <c r="O37" s="758"/>
      <c r="P37" s="758"/>
      <c r="Q37" s="758"/>
      <c r="R37" s="758"/>
      <c r="S37" s="758"/>
      <c r="T37" s="758"/>
      <c r="U37" s="758"/>
      <c r="V37" s="758"/>
      <c r="W37" s="758"/>
      <c r="X37" s="758"/>
      <c r="Y37" s="1553"/>
      <c r="Z37" s="1554"/>
      <c r="AA37" s="1554"/>
      <c r="AB37" s="1554"/>
      <c r="AC37" s="1554"/>
      <c r="AD37" s="1554"/>
      <c r="AE37" s="1554"/>
      <c r="AF37" s="1554"/>
      <c r="AG37" s="1554"/>
      <c r="AH37" s="1554"/>
      <c r="AI37" s="1555"/>
    </row>
    <row r="38" spans="1:35" ht="14.1" customHeight="1">
      <c r="A38" s="208"/>
      <c r="B38" s="758"/>
      <c r="C38" s="758" t="s">
        <v>303</v>
      </c>
      <c r="D38" s="758" t="s">
        <v>1557</v>
      </c>
      <c r="E38" s="758"/>
      <c r="F38" s="758"/>
      <c r="G38" s="758"/>
      <c r="H38" s="758"/>
      <c r="I38" s="758"/>
      <c r="J38" s="758"/>
      <c r="K38" s="758"/>
      <c r="L38" s="758"/>
      <c r="M38" s="758"/>
      <c r="N38" s="758"/>
      <c r="O38" s="758"/>
      <c r="P38" s="758"/>
      <c r="Q38" s="758"/>
      <c r="R38" s="758"/>
      <c r="S38" s="758"/>
      <c r="T38" s="758"/>
      <c r="U38" s="758"/>
      <c r="V38" s="758"/>
      <c r="W38" s="758"/>
      <c r="X38" s="763"/>
      <c r="Y38" s="208"/>
      <c r="Z38" s="758"/>
      <c r="AA38" s="758"/>
      <c r="AB38" s="758"/>
      <c r="AC38" s="758"/>
      <c r="AD38" s="758"/>
      <c r="AE38" s="758"/>
      <c r="AF38" s="758"/>
      <c r="AG38" s="758"/>
      <c r="AH38" s="758"/>
      <c r="AI38" s="763"/>
    </row>
    <row r="39" spans="1:35" ht="14.1" customHeight="1">
      <c r="A39" s="208"/>
      <c r="B39" s="758"/>
      <c r="C39" s="758"/>
      <c r="D39" s="758" t="s">
        <v>1558</v>
      </c>
      <c r="E39" s="758"/>
      <c r="F39" s="758"/>
      <c r="G39" s="758"/>
      <c r="H39" s="758"/>
      <c r="I39" s="758"/>
      <c r="J39" s="758"/>
      <c r="K39" s="758"/>
      <c r="L39" s="758"/>
      <c r="M39" s="758"/>
      <c r="N39" s="758"/>
      <c r="O39" s="758"/>
      <c r="P39" s="773" t="s">
        <v>134</v>
      </c>
      <c r="Q39" s="758" t="s">
        <v>8</v>
      </c>
      <c r="R39" s="758"/>
      <c r="S39" s="758"/>
      <c r="T39" s="773" t="s">
        <v>134</v>
      </c>
      <c r="U39" s="758" t="s">
        <v>9</v>
      </c>
      <c r="V39" s="758"/>
      <c r="W39" s="758"/>
      <c r="X39" s="763"/>
      <c r="Y39" s="208"/>
      <c r="Z39" s="758"/>
      <c r="AA39" s="758"/>
      <c r="AB39" s="758"/>
      <c r="AC39" s="758"/>
      <c r="AD39" s="758"/>
      <c r="AE39" s="758"/>
      <c r="AF39" s="758"/>
      <c r="AG39" s="758"/>
      <c r="AH39" s="758"/>
      <c r="AI39" s="763"/>
    </row>
    <row r="40" spans="1:35" ht="8.25" customHeight="1">
      <c r="A40" s="208"/>
      <c r="B40" s="758"/>
      <c r="C40" s="758"/>
      <c r="D40" s="758"/>
      <c r="E40" s="758"/>
      <c r="F40" s="758"/>
      <c r="G40" s="758"/>
      <c r="H40" s="758"/>
      <c r="I40" s="758"/>
      <c r="J40" s="758"/>
      <c r="K40" s="758"/>
      <c r="L40" s="758"/>
      <c r="M40" s="758"/>
      <c r="N40" s="758"/>
      <c r="O40" s="758"/>
      <c r="P40" s="758"/>
      <c r="Q40" s="758"/>
      <c r="R40" s="758"/>
      <c r="S40" s="758"/>
      <c r="T40" s="758"/>
      <c r="U40" s="758"/>
      <c r="V40" s="758"/>
      <c r="W40" s="758"/>
      <c r="X40" s="758"/>
      <c r="Y40" s="208"/>
      <c r="Z40" s="758"/>
      <c r="AA40" s="758"/>
      <c r="AB40" s="758"/>
      <c r="AC40" s="758"/>
      <c r="AD40" s="758"/>
      <c r="AE40" s="758"/>
      <c r="AF40" s="758"/>
      <c r="AG40" s="758"/>
      <c r="AH40" s="758"/>
      <c r="AI40" s="763"/>
    </row>
    <row r="41" spans="1:35" ht="14.1" customHeight="1">
      <c r="A41" s="208"/>
      <c r="B41" s="758"/>
      <c r="C41" s="758" t="s">
        <v>303</v>
      </c>
      <c r="D41" s="1499" t="s">
        <v>2363</v>
      </c>
      <c r="E41" s="1499"/>
      <c r="F41" s="1499"/>
      <c r="G41" s="1499"/>
      <c r="H41" s="1499"/>
      <c r="I41" s="1499"/>
      <c r="J41" s="1499"/>
      <c r="K41" s="1499"/>
      <c r="L41" s="1499"/>
      <c r="M41" s="1499"/>
      <c r="N41" s="1499"/>
      <c r="O41" s="1499"/>
      <c r="P41" s="1499"/>
      <c r="Q41" s="1499"/>
      <c r="R41" s="1499"/>
      <c r="S41" s="1499"/>
      <c r="T41" s="1499"/>
      <c r="U41" s="1499"/>
      <c r="V41" s="1499"/>
      <c r="W41" s="1499"/>
      <c r="X41" s="1671"/>
      <c r="Y41" s="1556" t="s">
        <v>1077</v>
      </c>
      <c r="Z41" s="1557"/>
      <c r="AA41" s="1557"/>
      <c r="AB41" s="1557"/>
      <c r="AC41" s="1557"/>
      <c r="AD41" s="1557"/>
      <c r="AE41" s="1557"/>
      <c r="AF41" s="1557"/>
      <c r="AG41" s="1557"/>
      <c r="AH41" s="1557"/>
      <c r="AI41" s="1558"/>
    </row>
    <row r="42" spans="1:35" ht="14.1" customHeight="1">
      <c r="A42" s="208"/>
      <c r="B42" s="758"/>
      <c r="C42" s="758"/>
      <c r="D42" s="2052" t="s">
        <v>2364</v>
      </c>
      <c r="E42" s="2052"/>
      <c r="F42" s="2052"/>
      <c r="G42" s="2052"/>
      <c r="H42" s="2052"/>
      <c r="I42" s="2052"/>
      <c r="J42" s="2053"/>
      <c r="K42" s="248" t="s">
        <v>335</v>
      </c>
      <c r="L42" s="1592"/>
      <c r="M42" s="2055"/>
      <c r="N42" s="2055"/>
      <c r="O42" s="2055"/>
      <c r="P42" s="2055"/>
      <c r="Q42" s="2055"/>
      <c r="R42" s="2055"/>
      <c r="S42" s="2055"/>
      <c r="T42" s="2055"/>
      <c r="U42" s="2055"/>
      <c r="V42" s="2055"/>
      <c r="W42" s="2055"/>
      <c r="X42" s="758"/>
      <c r="Y42" s="1556"/>
      <c r="Z42" s="1557"/>
      <c r="AA42" s="1557"/>
      <c r="AB42" s="1557"/>
      <c r="AC42" s="1557"/>
      <c r="AD42" s="1557"/>
      <c r="AE42" s="1557"/>
      <c r="AF42" s="1557"/>
      <c r="AG42" s="1557"/>
      <c r="AH42" s="1557"/>
      <c r="AI42" s="1558"/>
    </row>
    <row r="43" spans="1:35" ht="14.1" customHeight="1">
      <c r="A43" s="208"/>
      <c r="B43" s="758"/>
      <c r="C43" s="758"/>
      <c r="D43" s="2052" t="s">
        <v>2580</v>
      </c>
      <c r="E43" s="2052"/>
      <c r="F43" s="2052"/>
      <c r="G43" s="2052"/>
      <c r="H43" s="2052"/>
      <c r="I43" s="2052"/>
      <c r="J43" s="2053"/>
      <c r="K43" s="248" t="s">
        <v>52</v>
      </c>
      <c r="L43" s="1592"/>
      <c r="M43" s="2055"/>
      <c r="N43" s="2055"/>
      <c r="O43" s="2055"/>
      <c r="P43" s="2055"/>
      <c r="Q43" s="2055"/>
      <c r="R43" s="2055"/>
      <c r="S43" s="2055"/>
      <c r="T43" s="2055"/>
      <c r="U43" s="2055"/>
      <c r="V43" s="2055"/>
      <c r="W43" s="2055"/>
      <c r="X43" s="758"/>
      <c r="Y43" s="1556"/>
      <c r="Z43" s="1557"/>
      <c r="AA43" s="1557"/>
      <c r="AB43" s="1557"/>
      <c r="AC43" s="1557"/>
      <c r="AD43" s="1557"/>
      <c r="AE43" s="1557"/>
      <c r="AF43" s="1557"/>
      <c r="AG43" s="1557"/>
      <c r="AH43" s="1557"/>
      <c r="AI43" s="1558"/>
    </row>
    <row r="44" spans="1:35" ht="14.1" customHeight="1">
      <c r="A44" s="208"/>
      <c r="B44" s="758"/>
      <c r="C44" s="758"/>
      <c r="D44" s="2052" t="s">
        <v>358</v>
      </c>
      <c r="E44" s="2052"/>
      <c r="F44" s="2052"/>
      <c r="G44" s="2052"/>
      <c r="H44" s="2052"/>
      <c r="I44" s="2052"/>
      <c r="J44" s="2053"/>
      <c r="K44" s="248" t="s">
        <v>335</v>
      </c>
      <c r="L44" s="1592"/>
      <c r="M44" s="2055"/>
      <c r="N44" s="2055"/>
      <c r="O44" s="2055"/>
      <c r="P44" s="2055"/>
      <c r="Q44" s="2055"/>
      <c r="R44" s="2055"/>
      <c r="S44" s="2055"/>
      <c r="T44" s="2055"/>
      <c r="U44" s="2055"/>
      <c r="V44" s="2055"/>
      <c r="W44" s="2055"/>
      <c r="X44" s="758"/>
      <c r="Y44" s="1556"/>
      <c r="Z44" s="1557"/>
      <c r="AA44" s="1557"/>
      <c r="AB44" s="1557"/>
      <c r="AC44" s="1557"/>
      <c r="AD44" s="1557"/>
      <c r="AE44" s="1557"/>
      <c r="AF44" s="1557"/>
      <c r="AG44" s="1557"/>
      <c r="AH44" s="1557"/>
      <c r="AI44" s="1558"/>
    </row>
    <row r="45" spans="1:35" ht="8.25" customHeight="1">
      <c r="A45" s="20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1556"/>
      <c r="Z45" s="1557"/>
      <c r="AA45" s="1557"/>
      <c r="AB45" s="1557"/>
      <c r="AC45" s="1557"/>
      <c r="AD45" s="1557"/>
      <c r="AE45" s="1557"/>
      <c r="AF45" s="1557"/>
      <c r="AG45" s="1557"/>
      <c r="AH45" s="1557"/>
      <c r="AI45" s="1558"/>
    </row>
    <row r="46" spans="1:35" ht="14.1" customHeight="1">
      <c r="A46" s="208"/>
      <c r="B46" s="758"/>
      <c r="C46" s="758" t="s">
        <v>303</v>
      </c>
      <c r="D46" s="1499" t="s">
        <v>359</v>
      </c>
      <c r="E46" s="1499"/>
      <c r="F46" s="1499"/>
      <c r="G46" s="1499"/>
      <c r="H46" s="1499"/>
      <c r="I46" s="1499"/>
      <c r="J46" s="1499"/>
      <c r="K46" s="1499"/>
      <c r="L46" s="1499"/>
      <c r="M46" s="1499"/>
      <c r="N46" s="1499"/>
      <c r="O46" s="1499"/>
      <c r="P46" s="1499"/>
      <c r="Q46" s="1499"/>
      <c r="R46" s="1499"/>
      <c r="S46" s="1499"/>
      <c r="T46" s="1499"/>
      <c r="U46" s="1499"/>
      <c r="V46" s="1499"/>
      <c r="W46" s="1499"/>
      <c r="X46" s="1671"/>
      <c r="Y46" s="208"/>
      <c r="Z46" s="758"/>
      <c r="AA46" s="758"/>
      <c r="AB46" s="758"/>
      <c r="AC46" s="758"/>
      <c r="AD46" s="758"/>
      <c r="AE46" s="758"/>
      <c r="AF46" s="758"/>
      <c r="AG46" s="758"/>
      <c r="AH46" s="758"/>
      <c r="AI46" s="763"/>
    </row>
    <row r="47" spans="1:35" ht="14.1" customHeight="1">
      <c r="A47" s="208"/>
      <c r="B47" s="758"/>
      <c r="C47" s="758"/>
      <c r="D47" s="758"/>
      <c r="E47" s="758"/>
      <c r="F47" s="758"/>
      <c r="G47" s="758"/>
      <c r="H47" s="758"/>
      <c r="I47" s="758"/>
      <c r="J47" s="758"/>
      <c r="K47" s="758"/>
      <c r="L47" s="758"/>
      <c r="M47" s="758"/>
      <c r="N47" s="758"/>
      <c r="O47" s="758"/>
      <c r="P47" s="773" t="s">
        <v>134</v>
      </c>
      <c r="Q47" s="758" t="s">
        <v>8</v>
      </c>
      <c r="R47" s="758"/>
      <c r="S47" s="758"/>
      <c r="T47" s="773" t="s">
        <v>134</v>
      </c>
      <c r="U47" s="758" t="s">
        <v>9</v>
      </c>
      <c r="V47" s="758"/>
      <c r="W47" s="758"/>
      <c r="X47" s="758"/>
      <c r="Y47" s="212" t="s">
        <v>1555</v>
      </c>
      <c r="Z47" s="758"/>
      <c r="AA47" s="758"/>
      <c r="AB47" s="758"/>
      <c r="AC47" s="758"/>
      <c r="AD47" s="758"/>
      <c r="AE47" s="758"/>
      <c r="AF47" s="758"/>
      <c r="AG47" s="758"/>
      <c r="AH47" s="758"/>
      <c r="AI47" s="763"/>
    </row>
    <row r="48" spans="1:35" ht="4.5" customHeight="1">
      <c r="A48" s="208"/>
      <c r="B48" s="758"/>
      <c r="C48" s="758"/>
      <c r="D48" s="758"/>
      <c r="E48" s="758"/>
      <c r="F48" s="758"/>
      <c r="G48" s="758"/>
      <c r="H48" s="758"/>
      <c r="I48" s="758"/>
      <c r="J48" s="758"/>
      <c r="K48" s="758"/>
      <c r="L48" s="758"/>
      <c r="M48" s="758"/>
      <c r="N48" s="758"/>
      <c r="O48" s="758"/>
      <c r="P48" s="758"/>
      <c r="Q48" s="758"/>
      <c r="R48" s="758"/>
      <c r="S48" s="758"/>
      <c r="T48" s="758"/>
      <c r="U48" s="758"/>
      <c r="V48" s="758"/>
      <c r="W48" s="758"/>
      <c r="X48" s="758"/>
      <c r="Y48" s="208"/>
      <c r="Z48" s="758"/>
      <c r="AA48" s="758"/>
      <c r="AB48" s="758"/>
      <c r="AC48" s="758"/>
      <c r="AD48" s="758"/>
      <c r="AE48" s="758"/>
      <c r="AF48" s="758"/>
      <c r="AG48" s="758"/>
      <c r="AH48" s="758"/>
      <c r="AI48" s="763"/>
    </row>
    <row r="49" spans="1:35" ht="14.1" customHeight="1">
      <c r="A49" s="208"/>
      <c r="B49" s="758"/>
      <c r="C49" s="758" t="s">
        <v>303</v>
      </c>
      <c r="D49" s="1497" t="s">
        <v>2109</v>
      </c>
      <c r="E49" s="1497"/>
      <c r="F49" s="1497"/>
      <c r="G49" s="1497"/>
      <c r="H49" s="1497"/>
      <c r="I49" s="1497"/>
      <c r="J49" s="1497"/>
      <c r="K49" s="1497"/>
      <c r="L49" s="1497"/>
      <c r="M49" s="1497"/>
      <c r="N49" s="1497"/>
      <c r="O49" s="1497"/>
      <c r="P49" s="1497"/>
      <c r="Q49" s="1497"/>
      <c r="R49" s="1497"/>
      <c r="S49" s="1497"/>
      <c r="T49" s="1497"/>
      <c r="U49" s="1497"/>
      <c r="V49" s="1497"/>
      <c r="W49" s="1497"/>
      <c r="X49" s="1552"/>
      <c r="Y49" s="208"/>
      <c r="Z49" s="758"/>
      <c r="AA49" s="758"/>
      <c r="AB49" s="758"/>
      <c r="AC49" s="758"/>
      <c r="AD49" s="758"/>
      <c r="AE49" s="758"/>
      <c r="AF49" s="758"/>
      <c r="AG49" s="758"/>
      <c r="AH49" s="758"/>
      <c r="AI49" s="763"/>
    </row>
    <row r="50" spans="1:35" ht="14.1" customHeight="1">
      <c r="A50" s="208"/>
      <c r="B50" s="758"/>
      <c r="C50" s="758"/>
      <c r="D50" s="1497"/>
      <c r="E50" s="1497"/>
      <c r="F50" s="1497"/>
      <c r="G50" s="1497"/>
      <c r="H50" s="1497"/>
      <c r="I50" s="1497"/>
      <c r="J50" s="1497"/>
      <c r="K50" s="1497"/>
      <c r="L50" s="1497"/>
      <c r="M50" s="1497"/>
      <c r="N50" s="1497"/>
      <c r="O50" s="1497"/>
      <c r="P50" s="1497"/>
      <c r="Q50" s="1497"/>
      <c r="R50" s="1497"/>
      <c r="S50" s="1497"/>
      <c r="T50" s="1497"/>
      <c r="U50" s="1497"/>
      <c r="V50" s="1497"/>
      <c r="W50" s="1497"/>
      <c r="X50" s="1552"/>
      <c r="Y50" s="208"/>
      <c r="Z50" s="758"/>
      <c r="AA50" s="758"/>
      <c r="AB50" s="758"/>
      <c r="AC50" s="758"/>
      <c r="AD50" s="758"/>
      <c r="AE50" s="758"/>
      <c r="AF50" s="758"/>
      <c r="AG50" s="758"/>
      <c r="AH50" s="758"/>
      <c r="AI50" s="763"/>
    </row>
    <row r="51" spans="1:35" ht="14.1" customHeight="1">
      <c r="A51" s="208"/>
      <c r="B51" s="758"/>
      <c r="C51" s="758"/>
      <c r="D51" s="211"/>
      <c r="E51" s="731"/>
      <c r="F51" s="731"/>
      <c r="G51" s="731"/>
      <c r="H51" s="731"/>
      <c r="I51" s="731"/>
      <c r="J51" s="731"/>
      <c r="K51" s="731"/>
      <c r="L51" s="731"/>
      <c r="M51" s="731"/>
      <c r="N51" s="731"/>
      <c r="O51" s="731"/>
      <c r="P51" s="773" t="s">
        <v>134</v>
      </c>
      <c r="Q51" s="758" t="s">
        <v>8</v>
      </c>
      <c r="R51" s="758"/>
      <c r="S51" s="758"/>
      <c r="T51" s="773" t="s">
        <v>134</v>
      </c>
      <c r="U51" s="758" t="s">
        <v>9</v>
      </c>
      <c r="V51" s="731"/>
      <c r="W51" s="731"/>
      <c r="X51" s="741"/>
      <c r="Y51" s="208"/>
      <c r="Z51" s="758"/>
      <c r="AA51" s="758"/>
      <c r="AB51" s="758"/>
      <c r="AC51" s="758"/>
      <c r="AD51" s="758"/>
      <c r="AE51" s="758"/>
      <c r="AF51" s="758"/>
      <c r="AG51" s="758"/>
      <c r="AH51" s="758"/>
      <c r="AI51" s="763"/>
    </row>
    <row r="52" spans="1:35" ht="14.1" customHeight="1">
      <c r="A52" s="208"/>
      <c r="B52" s="758"/>
      <c r="C52" s="758"/>
      <c r="D52" s="758"/>
      <c r="E52" s="758"/>
      <c r="F52" s="758"/>
      <c r="G52" s="758"/>
      <c r="H52" s="758"/>
      <c r="I52" s="758"/>
      <c r="J52" s="758"/>
      <c r="K52" s="758"/>
      <c r="L52" s="758"/>
      <c r="M52" s="758"/>
      <c r="N52" s="758"/>
      <c r="O52" s="758"/>
      <c r="V52" s="758"/>
      <c r="W52" s="758"/>
      <c r="X52" s="763"/>
      <c r="Y52" s="208"/>
      <c r="Z52" s="758"/>
      <c r="AA52" s="758"/>
      <c r="AB52" s="758"/>
      <c r="AC52" s="758"/>
      <c r="AD52" s="758"/>
      <c r="AE52" s="758"/>
      <c r="AF52" s="758"/>
      <c r="AG52" s="758"/>
      <c r="AH52" s="758"/>
      <c r="AI52" s="763"/>
    </row>
    <row r="53" spans="1:35" ht="14.1" customHeight="1">
      <c r="A53" s="208"/>
      <c r="B53" s="758"/>
      <c r="C53" s="758" t="s">
        <v>303</v>
      </c>
      <c r="D53" s="1499" t="s">
        <v>360</v>
      </c>
      <c r="E53" s="1499"/>
      <c r="F53" s="1499"/>
      <c r="G53" s="1499"/>
      <c r="H53" s="1499"/>
      <c r="I53" s="1499"/>
      <c r="J53" s="1499"/>
      <c r="K53" s="1499"/>
      <c r="L53" s="1499"/>
      <c r="M53" s="1499"/>
      <c r="N53" s="1499"/>
      <c r="O53" s="1499"/>
      <c r="P53" s="1499"/>
      <c r="Q53" s="1499"/>
      <c r="R53" s="1499"/>
      <c r="S53" s="1499"/>
      <c r="T53" s="1499"/>
      <c r="U53" s="1499"/>
      <c r="V53" s="1499"/>
      <c r="W53" s="1499"/>
      <c r="X53" s="1671"/>
      <c r="Y53" s="208"/>
      <c r="Z53" s="758"/>
      <c r="AA53" s="758"/>
      <c r="AB53" s="758"/>
      <c r="AC53" s="758"/>
      <c r="AD53" s="758"/>
      <c r="AE53" s="758"/>
      <c r="AF53" s="758"/>
      <c r="AG53" s="758"/>
      <c r="AH53" s="758"/>
      <c r="AI53" s="763"/>
    </row>
    <row r="54" spans="1:35" ht="14.1" customHeight="1">
      <c r="A54" s="208"/>
      <c r="B54" s="758"/>
      <c r="C54" s="758"/>
      <c r="D54" s="758"/>
      <c r="E54" s="758"/>
      <c r="F54" s="758"/>
      <c r="G54" s="758"/>
      <c r="H54" s="758"/>
      <c r="I54" s="758"/>
      <c r="J54" s="758"/>
      <c r="K54" s="758"/>
      <c r="L54" s="758"/>
      <c r="M54" s="758"/>
      <c r="N54" s="758"/>
      <c r="O54" s="758"/>
      <c r="P54" s="773" t="s">
        <v>134</v>
      </c>
      <c r="Q54" s="758" t="s">
        <v>8</v>
      </c>
      <c r="R54" s="758"/>
      <c r="S54" s="758"/>
      <c r="T54" s="773" t="s">
        <v>134</v>
      </c>
      <c r="U54" s="758" t="s">
        <v>9</v>
      </c>
      <c r="V54" s="758"/>
      <c r="W54" s="758"/>
      <c r="X54" s="763"/>
      <c r="Y54" s="208"/>
      <c r="Z54" s="758"/>
      <c r="AA54" s="758"/>
      <c r="AB54" s="758"/>
      <c r="AC54" s="758"/>
      <c r="AD54" s="758"/>
      <c r="AE54" s="758"/>
      <c r="AF54" s="758"/>
      <c r="AG54" s="758"/>
      <c r="AH54" s="758"/>
      <c r="AI54" s="763"/>
    </row>
    <row r="55" spans="1:35" ht="4.5" customHeight="1">
      <c r="A55" s="208"/>
      <c r="B55" s="758"/>
      <c r="C55" s="758"/>
      <c r="D55" s="758"/>
      <c r="E55" s="758"/>
      <c r="F55" s="758"/>
      <c r="G55" s="758"/>
      <c r="H55" s="758"/>
      <c r="I55" s="758"/>
      <c r="J55" s="758"/>
      <c r="K55" s="758"/>
      <c r="L55" s="758"/>
      <c r="M55" s="758"/>
      <c r="N55" s="758"/>
      <c r="O55" s="758"/>
      <c r="P55" s="758"/>
      <c r="Q55" s="758"/>
      <c r="R55" s="758"/>
      <c r="S55" s="758"/>
      <c r="T55" s="758"/>
      <c r="U55" s="758"/>
      <c r="V55" s="758"/>
      <c r="W55" s="758"/>
      <c r="X55" s="763"/>
      <c r="Y55" s="208"/>
      <c r="Z55" s="758"/>
      <c r="AA55" s="758"/>
      <c r="AB55" s="758"/>
      <c r="AC55" s="758"/>
      <c r="AD55" s="758"/>
      <c r="AE55" s="758"/>
      <c r="AF55" s="758"/>
      <c r="AG55" s="758"/>
      <c r="AH55" s="758"/>
      <c r="AI55" s="763"/>
    </row>
    <row r="56" spans="1:35" ht="14.1" customHeight="1">
      <c r="A56" s="208"/>
      <c r="B56" s="758"/>
      <c r="C56" s="758" t="s">
        <v>303</v>
      </c>
      <c r="D56" s="1499" t="s">
        <v>2110</v>
      </c>
      <c r="E56" s="1499"/>
      <c r="F56" s="1499"/>
      <c r="G56" s="1499"/>
      <c r="H56" s="1499"/>
      <c r="I56" s="1499"/>
      <c r="J56" s="1499"/>
      <c r="K56" s="1499"/>
      <c r="L56" s="1499"/>
      <c r="M56" s="1499"/>
      <c r="N56" s="1499"/>
      <c r="O56" s="1499"/>
      <c r="P56" s="1499"/>
      <c r="Q56" s="1499"/>
      <c r="R56" s="1499"/>
      <c r="S56" s="1499"/>
      <c r="T56" s="1499"/>
      <c r="U56" s="1499"/>
      <c r="V56" s="1499"/>
      <c r="W56" s="1499"/>
      <c r="X56" s="1671"/>
      <c r="Y56" s="208"/>
      <c r="Z56" s="758"/>
      <c r="AA56" s="758"/>
      <c r="AB56" s="758"/>
      <c r="AC56" s="758"/>
      <c r="AD56" s="758"/>
      <c r="AE56" s="758"/>
      <c r="AF56" s="758"/>
      <c r="AG56" s="758"/>
      <c r="AH56" s="758"/>
      <c r="AI56" s="763"/>
    </row>
    <row r="57" spans="1:35" ht="14.1" customHeight="1">
      <c r="A57" s="208"/>
      <c r="B57" s="758"/>
      <c r="C57" s="758"/>
      <c r="D57" s="758"/>
      <c r="E57" s="758"/>
      <c r="F57" s="758"/>
      <c r="G57" s="758"/>
      <c r="H57" s="758"/>
      <c r="I57" s="758"/>
      <c r="J57" s="758"/>
      <c r="K57" s="758"/>
      <c r="L57" s="758"/>
      <c r="M57" s="758"/>
      <c r="N57" s="758"/>
      <c r="O57" s="758"/>
      <c r="P57" s="773" t="s">
        <v>134</v>
      </c>
      <c r="Q57" s="758" t="s">
        <v>1235</v>
      </c>
      <c r="R57" s="758"/>
      <c r="S57" s="758"/>
      <c r="T57" s="773" t="s">
        <v>134</v>
      </c>
      <c r="U57" s="758" t="s">
        <v>1236</v>
      </c>
      <c r="V57" s="758"/>
      <c r="W57" s="758"/>
      <c r="X57" s="763"/>
      <c r="Y57" s="208"/>
      <c r="Z57" s="758"/>
      <c r="AA57" s="758"/>
      <c r="AB57" s="758"/>
      <c r="AC57" s="758"/>
      <c r="AD57" s="758"/>
      <c r="AE57" s="758"/>
      <c r="AF57" s="758"/>
      <c r="AG57" s="758"/>
      <c r="AH57" s="758"/>
      <c r="AI57" s="763"/>
    </row>
    <row r="58" spans="1:35" ht="9.75" customHeight="1">
      <c r="A58" s="218"/>
      <c r="B58" s="134"/>
      <c r="C58" s="134"/>
      <c r="D58" s="134"/>
      <c r="E58" s="134"/>
      <c r="F58" s="134"/>
      <c r="G58" s="134"/>
      <c r="H58" s="134"/>
      <c r="I58" s="134"/>
      <c r="J58" s="134"/>
      <c r="K58" s="134"/>
      <c r="L58" s="134"/>
      <c r="M58" s="134"/>
      <c r="N58" s="134"/>
      <c r="O58" s="134"/>
      <c r="P58" s="134"/>
      <c r="Q58" s="134"/>
      <c r="R58" s="134"/>
      <c r="S58" s="134"/>
      <c r="T58" s="134"/>
      <c r="U58" s="134"/>
      <c r="V58" s="134"/>
      <c r="W58" s="134"/>
      <c r="X58" s="219"/>
      <c r="Y58" s="317"/>
      <c r="Z58" s="236"/>
      <c r="AA58" s="236"/>
      <c r="AB58" s="236"/>
      <c r="AC58" s="236"/>
      <c r="AD58" s="236"/>
      <c r="AE58" s="236"/>
      <c r="AF58" s="236"/>
      <c r="AG58" s="236"/>
      <c r="AH58" s="236"/>
      <c r="AI58" s="318"/>
    </row>
    <row r="59" spans="1:35" ht="14.1" customHeight="1">
      <c r="A59" s="218"/>
      <c r="B59" s="283" t="s">
        <v>293</v>
      </c>
      <c r="C59" s="2050" t="s">
        <v>1769</v>
      </c>
      <c r="D59" s="2050"/>
      <c r="E59" s="2050"/>
      <c r="F59" s="2050"/>
      <c r="G59" s="2050"/>
      <c r="H59" s="2050"/>
      <c r="I59" s="2050"/>
      <c r="J59" s="2050"/>
      <c r="K59" s="2050"/>
      <c r="L59" s="2050"/>
      <c r="M59" s="2050"/>
      <c r="N59" s="2050"/>
      <c r="O59" s="2050"/>
      <c r="P59" s="2050"/>
      <c r="Q59" s="134"/>
      <c r="R59" s="134"/>
      <c r="S59" s="134"/>
      <c r="T59" s="134"/>
      <c r="U59" s="134"/>
      <c r="V59" s="134"/>
      <c r="W59" s="134"/>
      <c r="X59" s="219"/>
      <c r="Y59" s="1554" t="s">
        <v>1078</v>
      </c>
      <c r="Z59" s="1554"/>
      <c r="AA59" s="1554"/>
      <c r="AB59" s="1554"/>
      <c r="AC59" s="1554"/>
      <c r="AD59" s="1554"/>
      <c r="AE59" s="1554"/>
      <c r="AF59" s="1554"/>
      <c r="AG59" s="1554"/>
      <c r="AH59" s="1554"/>
      <c r="AI59" s="1555"/>
    </row>
    <row r="60" spans="1:35" ht="14.1" customHeight="1">
      <c r="A60" s="218"/>
      <c r="B60" s="134"/>
      <c r="C60" s="134"/>
      <c r="D60" s="134"/>
      <c r="E60" s="134"/>
      <c r="F60" s="134"/>
      <c r="G60" s="134"/>
      <c r="H60" s="134"/>
      <c r="I60" s="134"/>
      <c r="J60" s="134"/>
      <c r="K60" s="773" t="s">
        <v>134</v>
      </c>
      <c r="L60" s="758" t="s">
        <v>8</v>
      </c>
      <c r="M60" s="134"/>
      <c r="N60" s="236" t="s">
        <v>361</v>
      </c>
      <c r="O60" s="236"/>
      <c r="P60" s="236"/>
      <c r="Q60" s="2051"/>
      <c r="R60" s="2051"/>
      <c r="S60" s="107" t="s">
        <v>321</v>
      </c>
      <c r="T60" s="236" t="s">
        <v>1182</v>
      </c>
      <c r="U60" s="773" t="s">
        <v>134</v>
      </c>
      <c r="V60" s="758" t="s">
        <v>9</v>
      </c>
      <c r="W60" s="134"/>
      <c r="X60" s="219"/>
      <c r="Y60" s="1554"/>
      <c r="Z60" s="1554"/>
      <c r="AA60" s="1554"/>
      <c r="AB60" s="1554"/>
      <c r="AC60" s="1554"/>
      <c r="AD60" s="1554"/>
      <c r="AE60" s="1554"/>
      <c r="AF60" s="1554"/>
      <c r="AG60" s="1554"/>
      <c r="AH60" s="1554"/>
      <c r="AI60" s="1555"/>
    </row>
    <row r="61" spans="1:35" ht="14.1" customHeight="1">
      <c r="A61" s="218"/>
      <c r="B61" s="134"/>
      <c r="C61" s="134"/>
      <c r="D61" s="134"/>
      <c r="E61" s="134"/>
      <c r="F61" s="134"/>
      <c r="G61" s="134"/>
      <c r="H61" s="134"/>
      <c r="I61" s="134"/>
      <c r="J61" s="134"/>
      <c r="W61" s="134"/>
      <c r="X61" s="219"/>
      <c r="Y61" s="1554"/>
      <c r="Z61" s="1554"/>
      <c r="AA61" s="1554"/>
      <c r="AB61" s="1554"/>
      <c r="AC61" s="1554"/>
      <c r="AD61" s="1554"/>
      <c r="AE61" s="1554"/>
      <c r="AF61" s="1554"/>
      <c r="AG61" s="1554"/>
      <c r="AH61" s="1554"/>
      <c r="AI61" s="1555"/>
    </row>
    <row r="62" spans="1:35" ht="14.1" customHeight="1">
      <c r="A62" s="218"/>
      <c r="B62" s="134"/>
      <c r="C62" s="134"/>
      <c r="D62" s="134"/>
      <c r="E62" s="134"/>
      <c r="F62" s="134"/>
      <c r="G62" s="134"/>
      <c r="H62" s="134"/>
      <c r="I62" s="134"/>
      <c r="J62" s="134"/>
      <c r="W62" s="134"/>
      <c r="X62" s="219"/>
      <c r="Y62" s="1554"/>
      <c r="Z62" s="1554"/>
      <c r="AA62" s="1554"/>
      <c r="AB62" s="1554"/>
      <c r="AC62" s="1554"/>
      <c r="AD62" s="1554"/>
      <c r="AE62" s="1554"/>
      <c r="AF62" s="1554"/>
      <c r="AG62" s="1554"/>
      <c r="AH62" s="1554"/>
      <c r="AI62" s="1555"/>
    </row>
    <row r="63" spans="1:35" ht="14.1" customHeight="1">
      <c r="A63" s="218"/>
      <c r="B63" s="134"/>
      <c r="C63" s="134"/>
      <c r="D63" s="134"/>
      <c r="E63" s="134"/>
      <c r="F63" s="134"/>
      <c r="G63" s="134"/>
      <c r="H63" s="134"/>
      <c r="I63" s="134"/>
      <c r="J63" s="134"/>
      <c r="W63" s="134"/>
      <c r="X63" s="219"/>
      <c r="Y63" s="1554"/>
      <c r="Z63" s="1554"/>
      <c r="AA63" s="1554"/>
      <c r="AB63" s="1554"/>
      <c r="AC63" s="1554"/>
      <c r="AD63" s="1554"/>
      <c r="AE63" s="1554"/>
      <c r="AF63" s="1554"/>
      <c r="AG63" s="1554"/>
      <c r="AH63" s="1554"/>
      <c r="AI63" s="1555"/>
    </row>
    <row r="64" spans="1:35" ht="11.25" customHeight="1">
      <c r="A64" s="218"/>
      <c r="B64" s="134"/>
      <c r="C64" s="134"/>
      <c r="D64" s="134"/>
      <c r="E64" s="134"/>
      <c r="F64" s="134"/>
      <c r="G64" s="134"/>
      <c r="H64" s="134"/>
      <c r="I64" s="134"/>
      <c r="J64" s="134"/>
      <c r="K64" s="134"/>
      <c r="L64" s="134"/>
      <c r="M64" s="134"/>
      <c r="N64" s="134"/>
      <c r="O64" s="134"/>
      <c r="P64" s="134"/>
      <c r="Q64" s="134"/>
      <c r="R64" s="134"/>
      <c r="S64" s="134"/>
      <c r="T64" s="134"/>
      <c r="U64" s="134"/>
      <c r="V64" s="134"/>
      <c r="W64" s="134"/>
      <c r="X64" s="219"/>
      <c r="Y64" s="1554"/>
      <c r="Z64" s="1554"/>
      <c r="AA64" s="1554"/>
      <c r="AB64" s="1554"/>
      <c r="AC64" s="1554"/>
      <c r="AD64" s="1554"/>
      <c r="AE64" s="1554"/>
      <c r="AF64" s="1554"/>
      <c r="AG64" s="1554"/>
      <c r="AH64" s="1554"/>
      <c r="AI64" s="1555"/>
    </row>
    <row r="65" spans="1:35" ht="15.75" customHeight="1">
      <c r="A65" s="220"/>
      <c r="B65" s="738"/>
      <c r="C65" s="221"/>
      <c r="D65" s="221"/>
      <c r="E65" s="221"/>
      <c r="F65" s="221"/>
      <c r="G65" s="221"/>
      <c r="H65" s="221"/>
      <c r="I65" s="221"/>
      <c r="J65" s="221"/>
      <c r="K65" s="221"/>
      <c r="L65" s="221"/>
      <c r="M65" s="221"/>
      <c r="N65" s="221"/>
      <c r="O65" s="221"/>
      <c r="P65" s="221"/>
      <c r="Q65" s="221"/>
      <c r="R65" s="221"/>
      <c r="S65" s="221"/>
      <c r="T65" s="221"/>
      <c r="U65" s="221"/>
      <c r="V65" s="221"/>
      <c r="W65" s="221"/>
      <c r="X65" s="221"/>
      <c r="Y65" s="805"/>
      <c r="Z65" s="806"/>
      <c r="AA65" s="806"/>
      <c r="AB65" s="806"/>
      <c r="AC65" s="806"/>
      <c r="AD65" s="806"/>
      <c r="AE65" s="806"/>
      <c r="AF65" s="806"/>
      <c r="AG65" s="806"/>
      <c r="AH65" s="806"/>
      <c r="AI65" s="807"/>
    </row>
  </sheetData>
  <mergeCells count="30">
    <mergeCell ref="A1:X1"/>
    <mergeCell ref="Y1:AI1"/>
    <mergeCell ref="I28:V28"/>
    <mergeCell ref="D7:W7"/>
    <mergeCell ref="D8:W11"/>
    <mergeCell ref="Y13:AI18"/>
    <mergeCell ref="Y19:AI21"/>
    <mergeCell ref="L44:W44"/>
    <mergeCell ref="N32:W32"/>
    <mergeCell ref="D46:X46"/>
    <mergeCell ref="D53:X53"/>
    <mergeCell ref="C30:O30"/>
    <mergeCell ref="D43:J43"/>
    <mergeCell ref="L43:W43"/>
    <mergeCell ref="AK13:BM15"/>
    <mergeCell ref="AK30:BM32"/>
    <mergeCell ref="D13:X14"/>
    <mergeCell ref="Y59:AI64"/>
    <mergeCell ref="C59:P59"/>
    <mergeCell ref="Q60:R60"/>
    <mergeCell ref="Y32:AI37"/>
    <mergeCell ref="Y41:AI45"/>
    <mergeCell ref="D49:X50"/>
    <mergeCell ref="D42:J42"/>
    <mergeCell ref="C34:K34"/>
    <mergeCell ref="B36:S36"/>
    <mergeCell ref="D56:X56"/>
    <mergeCell ref="D41:X41"/>
    <mergeCell ref="D44:J44"/>
    <mergeCell ref="L42:W42"/>
  </mergeCells>
  <phoneticPr fontId="1"/>
  <dataValidations count="1">
    <dataValidation type="list" allowBlank="1" showInputMessage="1" showErrorMessage="1" sqref="T30 P30 P34 T34 T39 P39 P47 T47 T51 P51 P54 T54 T57 P57 D18 D20:D22 T15 P15 D25:D28 U60 K60 P5 T5">
      <formula1>"□,■"</formula1>
    </dataValidation>
  </dataValidations>
  <pageMargins left="0.70866141732283472" right="0.47244094488188981" top="0.55118110236220474" bottom="0.55118110236220474" header="0.31496062992125984" footer="0.31496062992125984"/>
  <pageSetup paperSize="9" scale="97" orientation="portrait" cellComments="asDisplayed" r:id="rId1"/>
  <headerFooter>
    <oddFooter>&amp;C-&amp;A-</oddFooter>
  </headerFooter>
  <rowBreaks count="1" manualBreakCount="1">
    <brk id="65"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sheetPr>
  <dimension ref="A1:BM68"/>
  <sheetViews>
    <sheetView view="pageBreakPreview" zoomScaleNormal="100" zoomScaleSheetLayoutView="100" workbookViewId="0">
      <selection sqref="A1:X1"/>
    </sheetView>
  </sheetViews>
  <sheetFormatPr defaultColWidth="2.5" defaultRowHeight="15.75" customHeight="1"/>
  <cols>
    <col min="1" max="1" width="2.5" style="121"/>
    <col min="2" max="2" width="2.5" style="12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6" customHeight="1">
      <c r="A2" s="208"/>
      <c r="B2" s="1061"/>
      <c r="C2" s="1107"/>
      <c r="D2" s="1107"/>
      <c r="E2" s="1107"/>
      <c r="F2" s="1107"/>
      <c r="G2" s="1107"/>
      <c r="H2" s="1107"/>
      <c r="I2" s="1107"/>
      <c r="J2" s="1107"/>
      <c r="K2" s="1107"/>
      <c r="L2" s="1107"/>
      <c r="M2" s="1107"/>
      <c r="N2" s="1107"/>
      <c r="O2" s="1107"/>
      <c r="P2" s="1107"/>
      <c r="Q2" s="1107"/>
      <c r="R2" s="1107"/>
      <c r="S2" s="1107"/>
      <c r="T2" s="1107"/>
      <c r="U2" s="1107"/>
      <c r="V2" s="1107"/>
      <c r="W2" s="1107"/>
      <c r="X2" s="1107"/>
      <c r="Y2" s="208"/>
      <c r="Z2" s="1107"/>
      <c r="AA2" s="1107"/>
      <c r="AB2" s="1107"/>
      <c r="AC2" s="1107"/>
      <c r="AD2" s="1107"/>
      <c r="AE2" s="1107"/>
      <c r="AF2" s="1107"/>
      <c r="AG2" s="1107"/>
      <c r="AH2" s="1107"/>
      <c r="AI2" s="1117"/>
    </row>
    <row r="3" spans="1:65" ht="14.1" customHeight="1">
      <c r="A3" s="208"/>
      <c r="B3" s="1052" t="s">
        <v>64</v>
      </c>
      <c r="C3" s="1499" t="s">
        <v>362</v>
      </c>
      <c r="D3" s="1499"/>
      <c r="E3" s="1499"/>
      <c r="F3" s="1499"/>
      <c r="G3" s="1499"/>
      <c r="H3" s="1499"/>
      <c r="I3" s="1499"/>
      <c r="J3" s="1499"/>
      <c r="K3" s="1499"/>
      <c r="L3" s="1499"/>
      <c r="M3" s="1499"/>
      <c r="N3" s="1499"/>
      <c r="O3" s="1499"/>
      <c r="P3" s="1499"/>
      <c r="Q3" s="1499"/>
      <c r="R3" s="1499"/>
      <c r="S3" s="1499"/>
      <c r="T3" s="1499"/>
      <c r="U3" s="1499"/>
      <c r="V3" s="1499"/>
      <c r="W3" s="1499"/>
      <c r="X3" s="1671"/>
      <c r="Y3" s="1512" t="s">
        <v>2983</v>
      </c>
      <c r="Z3" s="1513"/>
      <c r="AA3" s="1513"/>
      <c r="AB3" s="1513"/>
      <c r="AC3" s="1513"/>
      <c r="AD3" s="1513"/>
      <c r="AE3" s="1513"/>
      <c r="AF3" s="1513"/>
      <c r="AG3" s="1513"/>
      <c r="AH3" s="1513"/>
      <c r="AI3" s="1514"/>
      <c r="AJ3" s="124"/>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4.1" customHeight="1">
      <c r="A4" s="208"/>
      <c r="B4" s="1061"/>
      <c r="C4" s="1107"/>
      <c r="D4" s="1107"/>
      <c r="E4" s="1107"/>
      <c r="F4" s="1107"/>
      <c r="G4" s="1107"/>
      <c r="H4" s="1107"/>
      <c r="I4" s="1107"/>
      <c r="J4" s="1107"/>
      <c r="K4" s="1107"/>
      <c r="L4" s="1107"/>
      <c r="M4" s="1107"/>
      <c r="N4" s="1107"/>
      <c r="O4" s="1107"/>
      <c r="P4" s="1131" t="s">
        <v>134</v>
      </c>
      <c r="Q4" s="1107" t="s">
        <v>8</v>
      </c>
      <c r="R4" s="1107"/>
      <c r="S4" s="1107"/>
      <c r="T4" s="1131" t="s">
        <v>134</v>
      </c>
      <c r="U4" s="1107" t="s">
        <v>9</v>
      </c>
      <c r="V4" s="1107"/>
      <c r="W4" s="1107"/>
      <c r="X4" s="1107"/>
      <c r="Y4" s="1512"/>
      <c r="Z4" s="1513"/>
      <c r="AA4" s="1513"/>
      <c r="AB4" s="1513"/>
      <c r="AC4" s="1513"/>
      <c r="AD4" s="1513"/>
      <c r="AE4" s="1513"/>
      <c r="AF4" s="1513"/>
      <c r="AG4" s="1513"/>
      <c r="AH4" s="1513"/>
      <c r="AI4" s="1514"/>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8.25" customHeight="1">
      <c r="A5" s="218"/>
      <c r="B5" s="283"/>
      <c r="G5" s="1107"/>
      <c r="H5" s="1107"/>
      <c r="I5" s="1107"/>
      <c r="J5" s="1107"/>
      <c r="K5" s="1107"/>
      <c r="L5" s="1107"/>
      <c r="M5" s="1107"/>
      <c r="N5" s="1107"/>
      <c r="O5" s="1107"/>
      <c r="P5" s="1107"/>
      <c r="Q5" s="1107"/>
      <c r="R5" s="1107"/>
      <c r="S5" s="1107"/>
      <c r="T5" s="1107"/>
      <c r="U5" s="1107"/>
      <c r="V5" s="1107"/>
      <c r="W5" s="1107"/>
      <c r="X5" s="1107"/>
      <c r="Y5" s="1512"/>
      <c r="Z5" s="1513"/>
      <c r="AA5" s="1513"/>
      <c r="AB5" s="1513"/>
      <c r="AC5" s="1513"/>
      <c r="AD5" s="1513"/>
      <c r="AE5" s="1513"/>
      <c r="AF5" s="1513"/>
      <c r="AG5" s="1513"/>
      <c r="AH5" s="1513"/>
      <c r="AI5" s="1514"/>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14.1" customHeight="1">
      <c r="A6" s="208"/>
      <c r="B6" s="1061"/>
      <c r="C6" s="1107" t="s">
        <v>2223</v>
      </c>
      <c r="E6" s="1107" t="s">
        <v>363</v>
      </c>
      <c r="F6" s="1107"/>
      <c r="G6" s="1107"/>
      <c r="H6" s="1107"/>
      <c r="I6" s="1107"/>
      <c r="J6" s="1107"/>
      <c r="K6" s="1107"/>
      <c r="L6" s="1107"/>
      <c r="M6" s="1107"/>
      <c r="N6" s="1107"/>
      <c r="O6" s="1107"/>
      <c r="P6" s="1107"/>
      <c r="Q6" s="1107"/>
      <c r="R6" s="1107"/>
      <c r="S6" s="1107"/>
      <c r="T6" s="1107"/>
      <c r="U6" s="1107"/>
      <c r="V6" s="1107"/>
      <c r="W6" s="1107"/>
      <c r="X6" s="1117"/>
      <c r="Y6" s="1512"/>
      <c r="Z6" s="1513"/>
      <c r="AA6" s="1513"/>
      <c r="AB6" s="1513"/>
      <c r="AC6" s="1513"/>
      <c r="AD6" s="1513"/>
      <c r="AE6" s="1513"/>
      <c r="AF6" s="1513"/>
      <c r="AG6" s="1513"/>
      <c r="AH6" s="1513"/>
      <c r="AI6" s="1514"/>
      <c r="AK6" s="1491"/>
      <c r="AL6" s="1491"/>
      <c r="AM6" s="1491"/>
      <c r="AN6" s="1491"/>
      <c r="AO6" s="1491"/>
      <c r="AP6" s="1491"/>
      <c r="AQ6" s="1491"/>
      <c r="AR6" s="1491"/>
      <c r="AS6" s="1491"/>
      <c r="AT6" s="1491"/>
      <c r="AU6" s="1491"/>
      <c r="AV6" s="1491"/>
      <c r="AW6" s="1491"/>
      <c r="AX6" s="1491"/>
      <c r="AY6" s="1491"/>
      <c r="AZ6" s="1491"/>
      <c r="BA6" s="1491"/>
      <c r="BB6" s="1491"/>
      <c r="BC6" s="1491"/>
      <c r="BD6" s="1491"/>
      <c r="BE6" s="1491"/>
      <c r="BF6" s="1491"/>
      <c r="BG6" s="1491"/>
      <c r="BH6" s="1491"/>
      <c r="BI6" s="1491"/>
      <c r="BJ6" s="1491"/>
      <c r="BK6" s="1491"/>
      <c r="BL6" s="1491"/>
      <c r="BM6" s="1491"/>
    </row>
    <row r="7" spans="1:65" ht="14.1" customHeight="1">
      <c r="A7" s="208"/>
      <c r="B7" s="1061"/>
      <c r="C7" s="1107"/>
      <c r="D7" s="1807"/>
      <c r="E7" s="1808"/>
      <c r="F7" s="1808"/>
      <c r="G7" s="1808"/>
      <c r="H7" s="1808"/>
      <c r="I7" s="1808"/>
      <c r="J7" s="1808"/>
      <c r="K7" s="1808"/>
      <c r="L7" s="1808"/>
      <c r="M7" s="1808"/>
      <c r="N7" s="1808"/>
      <c r="O7" s="1808"/>
      <c r="P7" s="1808"/>
      <c r="Q7" s="1808"/>
      <c r="R7" s="1808"/>
      <c r="S7" s="1808"/>
      <c r="T7" s="1808"/>
      <c r="U7" s="1808"/>
      <c r="V7" s="1808"/>
      <c r="W7" s="1809"/>
      <c r="X7" s="1107"/>
      <c r="Y7" s="1512"/>
      <c r="Z7" s="1513"/>
      <c r="AA7" s="1513"/>
      <c r="AB7" s="1513"/>
      <c r="AC7" s="1513"/>
      <c r="AD7" s="1513"/>
      <c r="AE7" s="1513"/>
      <c r="AF7" s="1513"/>
      <c r="AG7" s="1513"/>
      <c r="AH7" s="1513"/>
      <c r="AI7" s="1514"/>
      <c r="AK7" s="1491"/>
      <c r="AL7" s="1491"/>
      <c r="AM7" s="1491"/>
      <c r="AN7" s="1491"/>
      <c r="AO7" s="1491"/>
      <c r="AP7" s="1491"/>
      <c r="AQ7" s="1491"/>
      <c r="AR7" s="1491"/>
      <c r="AS7" s="1491"/>
      <c r="AT7" s="1491"/>
      <c r="AU7" s="1491"/>
      <c r="AV7" s="1491"/>
      <c r="AW7" s="1491"/>
      <c r="AX7" s="1491"/>
      <c r="AY7" s="1491"/>
      <c r="AZ7" s="1491"/>
      <c r="BA7" s="1491"/>
      <c r="BB7" s="1491"/>
      <c r="BC7" s="1491"/>
      <c r="BD7" s="1491"/>
      <c r="BE7" s="1491"/>
      <c r="BF7" s="1491"/>
      <c r="BG7" s="1491"/>
      <c r="BH7" s="1491"/>
      <c r="BI7" s="1491"/>
      <c r="BJ7" s="1491"/>
      <c r="BK7" s="1491"/>
      <c r="BL7" s="1491"/>
      <c r="BM7" s="1491"/>
    </row>
    <row r="8" spans="1:65" ht="14.1" customHeight="1">
      <c r="A8" s="208"/>
      <c r="B8" s="1061"/>
      <c r="C8" s="1107"/>
      <c r="D8" s="2064"/>
      <c r="E8" s="2065"/>
      <c r="F8" s="2065"/>
      <c r="G8" s="2065"/>
      <c r="H8" s="2065"/>
      <c r="I8" s="2065"/>
      <c r="J8" s="2065"/>
      <c r="K8" s="2065"/>
      <c r="L8" s="2065"/>
      <c r="M8" s="2065"/>
      <c r="N8" s="2065"/>
      <c r="O8" s="2065"/>
      <c r="P8" s="2065"/>
      <c r="Q8" s="2065"/>
      <c r="R8" s="2065"/>
      <c r="S8" s="2065"/>
      <c r="T8" s="2065"/>
      <c r="U8" s="2065"/>
      <c r="V8" s="2065"/>
      <c r="W8" s="2066"/>
      <c r="X8" s="1107"/>
      <c r="Y8" s="1512"/>
      <c r="Z8" s="1513"/>
      <c r="AA8" s="1513"/>
      <c r="AB8" s="1513"/>
      <c r="AC8" s="1513"/>
      <c r="AD8" s="1513"/>
      <c r="AE8" s="1513"/>
      <c r="AF8" s="1513"/>
      <c r="AG8" s="1513"/>
      <c r="AH8" s="1513"/>
      <c r="AI8" s="1514"/>
      <c r="AK8" s="1491"/>
      <c r="AL8" s="1491"/>
      <c r="AM8" s="1491"/>
      <c r="AN8" s="1491"/>
      <c r="AO8" s="1491"/>
      <c r="AP8" s="1491"/>
      <c r="AQ8" s="1491"/>
      <c r="AR8" s="1491"/>
      <c r="AS8" s="1491"/>
      <c r="AT8" s="1491"/>
      <c r="AU8" s="1491"/>
      <c r="AV8" s="1491"/>
      <c r="AW8" s="1491"/>
      <c r="AX8" s="1491"/>
      <c r="AY8" s="1491"/>
      <c r="AZ8" s="1491"/>
      <c r="BA8" s="1491"/>
      <c r="BB8" s="1491"/>
      <c r="BC8" s="1491"/>
      <c r="BD8" s="1491"/>
      <c r="BE8" s="1491"/>
      <c r="BF8" s="1491"/>
      <c r="BG8" s="1491"/>
      <c r="BH8" s="1491"/>
      <c r="BI8" s="1491"/>
      <c r="BJ8" s="1491"/>
      <c r="BK8" s="1491"/>
      <c r="BL8" s="1491"/>
      <c r="BM8" s="1491"/>
    </row>
    <row r="9" spans="1:65" ht="8.25" customHeight="1">
      <c r="A9" s="208"/>
      <c r="B9" s="1061"/>
      <c r="C9" s="1107"/>
      <c r="D9" s="1810"/>
      <c r="E9" s="1811"/>
      <c r="F9" s="1811"/>
      <c r="G9" s="1811"/>
      <c r="H9" s="1811"/>
      <c r="I9" s="1811"/>
      <c r="J9" s="1811"/>
      <c r="K9" s="1811"/>
      <c r="L9" s="1811"/>
      <c r="M9" s="1811"/>
      <c r="N9" s="1811"/>
      <c r="O9" s="1811"/>
      <c r="P9" s="1811"/>
      <c r="Q9" s="1811"/>
      <c r="R9" s="1811"/>
      <c r="S9" s="1811"/>
      <c r="T9" s="1811"/>
      <c r="U9" s="1811"/>
      <c r="V9" s="1811"/>
      <c r="W9" s="1812"/>
      <c r="X9" s="1107"/>
      <c r="Y9" s="1512"/>
      <c r="Z9" s="1513"/>
      <c r="AA9" s="1513"/>
      <c r="AB9" s="1513"/>
      <c r="AC9" s="1513"/>
      <c r="AD9" s="1513"/>
      <c r="AE9" s="1513"/>
      <c r="AF9" s="1513"/>
      <c r="AG9" s="1513"/>
      <c r="AH9" s="1513"/>
      <c r="AI9" s="1514"/>
      <c r="AK9" s="1491"/>
      <c r="AL9" s="1491"/>
      <c r="AM9" s="1491"/>
      <c r="AN9" s="1491"/>
      <c r="AO9" s="1491"/>
      <c r="AP9" s="1491"/>
      <c r="AQ9" s="1491"/>
      <c r="AR9" s="1491"/>
      <c r="AS9" s="1491"/>
      <c r="AT9" s="1491"/>
      <c r="AU9" s="1491"/>
      <c r="AV9" s="1491"/>
      <c r="AW9" s="1491"/>
      <c r="AX9" s="1491"/>
      <c r="AY9" s="1491"/>
      <c r="AZ9" s="1491"/>
      <c r="BA9" s="1491"/>
      <c r="BB9" s="1491"/>
      <c r="BC9" s="1491"/>
      <c r="BD9" s="1491"/>
      <c r="BE9" s="1491"/>
      <c r="BF9" s="1491"/>
      <c r="BG9" s="1491"/>
      <c r="BH9" s="1491"/>
      <c r="BI9" s="1491"/>
      <c r="BJ9" s="1491"/>
      <c r="BK9" s="1491"/>
      <c r="BL9" s="1491"/>
      <c r="BM9" s="1491"/>
    </row>
    <row r="10" spans="1:65" ht="8.25" customHeight="1">
      <c r="A10" s="208"/>
      <c r="B10" s="1061"/>
      <c r="C10" s="1107"/>
      <c r="D10" s="1107"/>
      <c r="E10" s="1107"/>
      <c r="F10" s="1107"/>
      <c r="G10" s="1107"/>
      <c r="H10" s="1107"/>
      <c r="I10" s="1107"/>
      <c r="J10" s="1107"/>
      <c r="K10" s="1107"/>
      <c r="L10" s="1107"/>
      <c r="M10" s="1107"/>
      <c r="N10" s="1107"/>
      <c r="O10" s="1107"/>
      <c r="P10" s="1107"/>
      <c r="Q10" s="1107"/>
      <c r="R10" s="1107"/>
      <c r="S10" s="1107"/>
      <c r="T10" s="1107"/>
      <c r="U10" s="1107"/>
      <c r="V10" s="1107"/>
      <c r="W10" s="1107"/>
      <c r="X10" s="1107"/>
      <c r="Y10" s="1512"/>
      <c r="Z10" s="1513"/>
      <c r="AA10" s="1513"/>
      <c r="AB10" s="1513"/>
      <c r="AC10" s="1513"/>
      <c r="AD10" s="1513"/>
      <c r="AE10" s="1513"/>
      <c r="AF10" s="1513"/>
      <c r="AG10" s="1513"/>
      <c r="AH10" s="1513"/>
      <c r="AI10" s="1514"/>
      <c r="AK10" s="1491"/>
      <c r="AL10" s="1491"/>
      <c r="AM10" s="1491"/>
      <c r="AN10" s="1491"/>
      <c r="AO10" s="1491"/>
      <c r="AP10" s="1491"/>
      <c r="AQ10" s="1491"/>
      <c r="AR10" s="1491"/>
      <c r="AS10" s="1491"/>
      <c r="AT10" s="1491"/>
      <c r="AU10" s="1491"/>
      <c r="AV10" s="1491"/>
      <c r="AW10" s="1491"/>
      <c r="AX10" s="1491"/>
      <c r="AY10" s="1491"/>
      <c r="AZ10" s="1491"/>
      <c r="BA10" s="1491"/>
      <c r="BB10" s="1491"/>
      <c r="BC10" s="1491"/>
      <c r="BD10" s="1491"/>
      <c r="BE10" s="1491"/>
      <c r="BF10" s="1491"/>
      <c r="BG10" s="1491"/>
      <c r="BH10" s="1491"/>
      <c r="BI10" s="1491"/>
      <c r="BJ10" s="1491"/>
      <c r="BK10" s="1491"/>
      <c r="BL10" s="1491"/>
      <c r="BM10" s="1491"/>
    </row>
    <row r="11" spans="1:65" ht="14.1" customHeight="1">
      <c r="A11" s="208"/>
      <c r="B11" s="1061"/>
      <c r="C11" s="1107" t="s">
        <v>2223</v>
      </c>
      <c r="E11" s="1107" t="s">
        <v>364</v>
      </c>
      <c r="F11" s="1107"/>
      <c r="G11" s="1107"/>
      <c r="H11" s="1107"/>
      <c r="I11" s="1107"/>
      <c r="J11" s="1107"/>
      <c r="K11" s="1107"/>
      <c r="L11" s="1107"/>
      <c r="M11" s="1107"/>
      <c r="N11" s="1107"/>
      <c r="O11" s="1107"/>
      <c r="P11" s="1107"/>
      <c r="Q11" s="1107"/>
      <c r="R11" s="1107"/>
      <c r="S11" s="1107"/>
      <c r="T11" s="1107"/>
      <c r="U11" s="1107"/>
      <c r="V11" s="1107"/>
      <c r="W11" s="1107"/>
      <c r="X11" s="1117"/>
      <c r="Y11" s="1512"/>
      <c r="Z11" s="1513"/>
      <c r="AA11" s="1513"/>
      <c r="AB11" s="1513"/>
      <c r="AC11" s="1513"/>
      <c r="AD11" s="1513"/>
      <c r="AE11" s="1513"/>
      <c r="AF11" s="1513"/>
      <c r="AG11" s="1513"/>
      <c r="AH11" s="1513"/>
      <c r="AI11" s="1514"/>
      <c r="AJ11" s="123"/>
      <c r="AK11" s="1491"/>
      <c r="AL11" s="1491"/>
      <c r="AM11" s="1491"/>
      <c r="AN11" s="1491"/>
      <c r="AO11" s="1491"/>
      <c r="AP11" s="1491"/>
      <c r="AQ11" s="1491"/>
      <c r="AR11" s="1491"/>
      <c r="AS11" s="1491"/>
      <c r="AT11" s="1491"/>
      <c r="AU11" s="1491"/>
      <c r="AV11" s="1491"/>
      <c r="AW11" s="1491"/>
      <c r="AX11" s="1491"/>
      <c r="AY11" s="1491"/>
      <c r="AZ11" s="1491"/>
      <c r="BA11" s="1491"/>
      <c r="BB11" s="1491"/>
      <c r="BC11" s="1491"/>
      <c r="BD11" s="1491"/>
      <c r="BE11" s="1491"/>
      <c r="BF11" s="1491"/>
      <c r="BG11" s="1491"/>
      <c r="BH11" s="1491"/>
      <c r="BI11" s="1491"/>
      <c r="BJ11" s="1491"/>
      <c r="BK11" s="1491"/>
      <c r="BL11" s="1491"/>
      <c r="BM11" s="1491"/>
    </row>
    <row r="12" spans="1:65" ht="14.1" customHeight="1">
      <c r="A12" s="208"/>
      <c r="B12" s="1061"/>
      <c r="C12" s="1107"/>
      <c r="D12" s="1107"/>
      <c r="E12" s="1107"/>
      <c r="F12" s="1107"/>
      <c r="G12" s="1107"/>
      <c r="H12" s="1107"/>
      <c r="I12" s="1107"/>
      <c r="J12" s="1107"/>
      <c r="K12" s="1107"/>
      <c r="L12" s="1107"/>
      <c r="M12" s="1107"/>
      <c r="N12" s="1107"/>
      <c r="O12" s="1107"/>
      <c r="P12" s="1131" t="s">
        <v>134</v>
      </c>
      <c r="Q12" s="1107" t="s">
        <v>8</v>
      </c>
      <c r="R12" s="1107"/>
      <c r="S12" s="1107"/>
      <c r="T12" s="1131" t="s">
        <v>134</v>
      </c>
      <c r="U12" s="1107" t="s">
        <v>9</v>
      </c>
      <c r="V12" s="1107"/>
      <c r="W12" s="1107"/>
      <c r="X12" s="1107"/>
      <c r="Y12" s="212" t="s">
        <v>1560</v>
      </c>
      <c r="Z12" s="1107"/>
      <c r="AA12" s="1107"/>
      <c r="AB12" s="1107"/>
      <c r="AC12" s="1107"/>
      <c r="AD12" s="1107"/>
      <c r="AE12" s="1107"/>
      <c r="AF12" s="1107"/>
      <c r="AG12" s="1107"/>
      <c r="AH12" s="1107"/>
      <c r="AI12" s="1117"/>
      <c r="AJ12" s="1120"/>
      <c r="AK12" s="1491"/>
      <c r="AL12" s="1491"/>
      <c r="AM12" s="1491"/>
      <c r="AN12" s="1491"/>
      <c r="AO12" s="1491"/>
      <c r="AP12" s="1491"/>
      <c r="AQ12" s="1491"/>
      <c r="AR12" s="1491"/>
      <c r="AS12" s="1491"/>
      <c r="AT12" s="1491"/>
      <c r="AU12" s="1491"/>
      <c r="AV12" s="1491"/>
      <c r="AW12" s="1491"/>
      <c r="AX12" s="1491"/>
      <c r="AY12" s="1491"/>
      <c r="AZ12" s="1491"/>
      <c r="BA12" s="1491"/>
      <c r="BB12" s="1491"/>
      <c r="BC12" s="1491"/>
      <c r="BD12" s="1491"/>
      <c r="BE12" s="1491"/>
      <c r="BF12" s="1491"/>
      <c r="BG12" s="1491"/>
      <c r="BH12" s="1491"/>
      <c r="BI12" s="1491"/>
      <c r="BJ12" s="1491"/>
      <c r="BK12" s="1491"/>
      <c r="BL12" s="1491"/>
      <c r="BM12" s="1491"/>
    </row>
    <row r="13" spans="1:65" ht="8.25" customHeight="1">
      <c r="A13" s="208"/>
      <c r="B13" s="1061"/>
      <c r="C13" s="1107"/>
      <c r="D13" s="1107"/>
      <c r="E13" s="1107"/>
      <c r="F13" s="1107"/>
      <c r="G13" s="1107"/>
      <c r="H13" s="1107"/>
      <c r="I13" s="1107"/>
      <c r="J13" s="1107"/>
      <c r="K13" s="1107"/>
      <c r="L13" s="1107"/>
      <c r="M13" s="1107"/>
      <c r="N13" s="1107"/>
      <c r="O13" s="1107"/>
      <c r="P13" s="1107"/>
      <c r="Q13" s="1107"/>
      <c r="R13" s="1107"/>
      <c r="S13" s="1107"/>
      <c r="T13" s="1107"/>
      <c r="U13" s="1107"/>
      <c r="V13" s="1107"/>
      <c r="W13" s="1107"/>
      <c r="X13" s="1107"/>
      <c r="Y13" s="208"/>
      <c r="Z13" s="1107"/>
      <c r="AA13" s="1107"/>
      <c r="AB13" s="1107"/>
      <c r="AC13" s="1107"/>
      <c r="AD13" s="1107"/>
      <c r="AE13" s="1107"/>
      <c r="AF13" s="1107"/>
      <c r="AG13" s="1107"/>
      <c r="AH13" s="1107"/>
      <c r="AI13" s="1117"/>
      <c r="AJ13" s="1120"/>
      <c r="AK13" s="1491"/>
      <c r="AL13" s="1491"/>
      <c r="AM13" s="1491"/>
      <c r="AN13" s="1491"/>
      <c r="AO13" s="1491"/>
      <c r="AP13" s="1491"/>
      <c r="AQ13" s="1491"/>
      <c r="AR13" s="1491"/>
      <c r="AS13" s="1491"/>
      <c r="AT13" s="1491"/>
      <c r="AU13" s="1491"/>
      <c r="AV13" s="1491"/>
      <c r="AW13" s="1491"/>
      <c r="AX13" s="1491"/>
      <c r="AY13" s="1491"/>
      <c r="AZ13" s="1491"/>
      <c r="BA13" s="1491"/>
      <c r="BB13" s="1491"/>
      <c r="BC13" s="1491"/>
      <c r="BD13" s="1491"/>
      <c r="BE13" s="1491"/>
      <c r="BF13" s="1491"/>
      <c r="BG13" s="1491"/>
      <c r="BH13" s="1491"/>
      <c r="BI13" s="1491"/>
      <c r="BJ13" s="1491"/>
      <c r="BK13" s="1491"/>
      <c r="BL13" s="1491"/>
      <c r="BM13" s="1491"/>
    </row>
    <row r="14" spans="1:65" ht="14.1" customHeight="1">
      <c r="A14" s="208"/>
      <c r="B14" s="1061"/>
      <c r="C14" s="1107"/>
      <c r="D14" s="1107" t="s">
        <v>2223</v>
      </c>
      <c r="E14" s="1499" t="s">
        <v>1835</v>
      </c>
      <c r="F14" s="1499"/>
      <c r="G14" s="1499"/>
      <c r="H14" s="1499"/>
      <c r="I14" s="1499"/>
      <c r="J14" s="1499"/>
      <c r="K14" s="1499"/>
      <c r="L14" s="1107" t="s">
        <v>316</v>
      </c>
      <c r="M14" s="1516"/>
      <c r="N14" s="1516"/>
      <c r="O14" s="1516"/>
      <c r="P14" s="1516"/>
      <c r="Q14" s="1516"/>
      <c r="R14" s="1516"/>
      <c r="S14" s="1516"/>
      <c r="T14" s="1516"/>
      <c r="U14" s="1516"/>
      <c r="V14" s="1516"/>
      <c r="W14" s="1516"/>
      <c r="X14" s="1107" t="s">
        <v>317</v>
      </c>
      <c r="Y14" s="208"/>
      <c r="Z14" s="1107"/>
      <c r="AA14" s="1107"/>
      <c r="AB14" s="1107"/>
      <c r="AC14" s="1107"/>
      <c r="AD14" s="1107"/>
      <c r="AE14" s="1107"/>
      <c r="AF14" s="1107"/>
      <c r="AG14" s="1107"/>
      <c r="AH14" s="1107"/>
      <c r="AI14" s="1117"/>
      <c r="AJ14" s="1120"/>
      <c r="AK14" s="1491"/>
      <c r="AL14" s="1491"/>
      <c r="AM14" s="1491"/>
      <c r="AN14" s="1491"/>
      <c r="AO14" s="1491"/>
      <c r="AP14" s="1491"/>
      <c r="AQ14" s="1491"/>
      <c r="AR14" s="1491"/>
      <c r="AS14" s="1491"/>
      <c r="AT14" s="1491"/>
      <c r="AU14" s="1491"/>
      <c r="AV14" s="1491"/>
      <c r="AW14" s="1491"/>
      <c r="AX14" s="1491"/>
      <c r="AY14" s="1491"/>
      <c r="AZ14" s="1491"/>
      <c r="BA14" s="1491"/>
      <c r="BB14" s="1491"/>
      <c r="BC14" s="1491"/>
      <c r="BD14" s="1491"/>
      <c r="BE14" s="1491"/>
      <c r="BF14" s="1491"/>
      <c r="BG14" s="1491"/>
      <c r="BH14" s="1491"/>
      <c r="BI14" s="1491"/>
      <c r="BJ14" s="1491"/>
      <c r="BK14" s="1491"/>
      <c r="BL14" s="1491"/>
      <c r="BM14" s="1491"/>
    </row>
    <row r="15" spans="1:65" ht="9.9499999999999993" customHeight="1">
      <c r="A15" s="208"/>
      <c r="B15" s="1061"/>
      <c r="C15" s="1107"/>
      <c r="D15" s="1107"/>
      <c r="E15" s="1107"/>
      <c r="F15" s="1107"/>
      <c r="G15" s="1107"/>
      <c r="H15" s="1107"/>
      <c r="I15" s="1107"/>
      <c r="J15" s="1107"/>
      <c r="K15" s="1107"/>
      <c r="L15" s="1107"/>
      <c r="M15" s="1107"/>
      <c r="N15" s="1107"/>
      <c r="O15" s="1107"/>
      <c r="P15" s="1107"/>
      <c r="Q15" s="1107"/>
      <c r="R15" s="1107"/>
      <c r="S15" s="1107"/>
      <c r="T15" s="1107"/>
      <c r="U15" s="1107"/>
      <c r="V15" s="1107"/>
      <c r="W15" s="1107"/>
      <c r="X15" s="1107"/>
      <c r="Y15" s="208"/>
      <c r="Z15" s="1107"/>
      <c r="AA15" s="1107"/>
      <c r="AB15" s="1107"/>
      <c r="AC15" s="1107"/>
      <c r="AD15" s="1107"/>
      <c r="AE15" s="1107"/>
      <c r="AF15" s="1107"/>
      <c r="AG15" s="1107"/>
      <c r="AH15" s="1107"/>
      <c r="AI15" s="1117"/>
    </row>
    <row r="16" spans="1:65" ht="14.1" customHeight="1">
      <c r="A16" s="208"/>
      <c r="B16" s="1061"/>
      <c r="C16" s="1107" t="s">
        <v>2223</v>
      </c>
      <c r="E16" s="1107" t="s">
        <v>1836</v>
      </c>
      <c r="G16" s="1107"/>
      <c r="H16" s="1107"/>
      <c r="I16" s="1107"/>
      <c r="J16" s="1107"/>
      <c r="K16" s="1107"/>
      <c r="L16" s="1107"/>
      <c r="M16" s="1107"/>
      <c r="N16" s="1107"/>
      <c r="O16" s="1107"/>
      <c r="P16" s="1107"/>
      <c r="Q16" s="1107"/>
      <c r="R16" s="1107"/>
      <c r="S16" s="1107"/>
      <c r="T16" s="1107"/>
      <c r="U16" s="1107"/>
      <c r="V16" s="1107"/>
      <c r="W16" s="1107"/>
      <c r="X16" s="1117"/>
      <c r="Y16" s="212" t="s">
        <v>1560</v>
      </c>
      <c r="Z16" s="1107"/>
      <c r="AA16" s="1107"/>
      <c r="AB16" s="1107"/>
      <c r="AC16" s="1107"/>
      <c r="AD16" s="1107"/>
      <c r="AE16" s="1107"/>
      <c r="AF16" s="1107"/>
      <c r="AG16" s="1107"/>
      <c r="AH16" s="1107"/>
      <c r="AI16" s="1117"/>
      <c r="AJ16" s="123"/>
      <c r="AK16" s="1491"/>
      <c r="AL16" s="1491"/>
      <c r="AM16" s="1491"/>
      <c r="AN16" s="1491"/>
      <c r="AO16" s="1491"/>
      <c r="AP16" s="1491"/>
      <c r="AQ16" s="1491"/>
      <c r="AR16" s="1491"/>
      <c r="AS16" s="1491"/>
      <c r="AT16" s="1491"/>
      <c r="AU16" s="1491"/>
      <c r="AV16" s="1491"/>
      <c r="AW16" s="1491"/>
      <c r="AX16" s="1491"/>
      <c r="AY16" s="1491"/>
      <c r="AZ16" s="1491"/>
      <c r="BA16" s="1491"/>
      <c r="BB16" s="1491"/>
      <c r="BC16" s="1491"/>
      <c r="BD16" s="1491"/>
      <c r="BE16" s="1491"/>
      <c r="BF16" s="1491"/>
      <c r="BG16" s="1491"/>
      <c r="BH16" s="1491"/>
      <c r="BI16" s="1491"/>
      <c r="BJ16" s="1491"/>
      <c r="BK16" s="1491"/>
      <c r="BL16" s="1491"/>
      <c r="BM16" s="1491"/>
    </row>
    <row r="17" spans="1:65" ht="13.5" customHeight="1">
      <c r="A17" s="208"/>
      <c r="B17" s="1061"/>
      <c r="C17" s="1107"/>
      <c r="D17" s="1107"/>
      <c r="E17" s="1107"/>
      <c r="F17" s="1107"/>
      <c r="G17" s="1107"/>
      <c r="H17" s="1107"/>
      <c r="I17" s="1107"/>
      <c r="J17" s="1107"/>
      <c r="K17" s="1107"/>
      <c r="L17" s="1107"/>
      <c r="M17" s="1107"/>
      <c r="N17" s="1107"/>
      <c r="O17" s="1107"/>
      <c r="P17" s="1131" t="s">
        <v>134</v>
      </c>
      <c r="Q17" s="1107" t="s">
        <v>8</v>
      </c>
      <c r="R17" s="1107"/>
      <c r="S17" s="1107"/>
      <c r="T17" s="1131" t="s">
        <v>134</v>
      </c>
      <c r="U17" s="1107" t="s">
        <v>9</v>
      </c>
      <c r="V17" s="1107"/>
      <c r="W17" s="1107"/>
      <c r="X17" s="1107"/>
      <c r="Y17" s="208"/>
      <c r="Z17" s="1107"/>
      <c r="AA17" s="1107"/>
      <c r="AB17" s="1107"/>
      <c r="AC17" s="1107"/>
      <c r="AD17" s="1107"/>
      <c r="AE17" s="1107"/>
      <c r="AF17" s="1107"/>
      <c r="AG17" s="1107"/>
      <c r="AH17" s="1107"/>
      <c r="AI17" s="1117"/>
      <c r="AJ17" s="1120"/>
      <c r="AK17" s="1491"/>
      <c r="AL17" s="1491"/>
      <c r="AM17" s="1491"/>
      <c r="AN17" s="1491"/>
      <c r="AO17" s="1491"/>
      <c r="AP17" s="1491"/>
      <c r="AQ17" s="1491"/>
      <c r="AR17" s="1491"/>
      <c r="AS17" s="1491"/>
      <c r="AT17" s="1491"/>
      <c r="AU17" s="1491"/>
      <c r="AV17" s="1491"/>
      <c r="AW17" s="1491"/>
      <c r="AX17" s="1491"/>
      <c r="AY17" s="1491"/>
      <c r="AZ17" s="1491"/>
      <c r="BA17" s="1491"/>
      <c r="BB17" s="1491"/>
      <c r="BC17" s="1491"/>
      <c r="BD17" s="1491"/>
      <c r="BE17" s="1491"/>
      <c r="BF17" s="1491"/>
      <c r="BG17" s="1491"/>
      <c r="BH17" s="1491"/>
      <c r="BI17" s="1491"/>
      <c r="BJ17" s="1491"/>
      <c r="BK17" s="1491"/>
      <c r="BL17" s="1491"/>
      <c r="BM17" s="1491"/>
    </row>
    <row r="18" spans="1:65" ht="13.5" customHeight="1">
      <c r="A18" s="208"/>
      <c r="B18" s="1061"/>
      <c r="C18" s="1107"/>
      <c r="D18" s="1107"/>
      <c r="E18" s="1107"/>
      <c r="F18" s="1107"/>
      <c r="G18" s="1107"/>
      <c r="H18" s="1107"/>
      <c r="I18" s="1107"/>
      <c r="J18" s="1107"/>
      <c r="K18" s="1107"/>
      <c r="L18" s="1107"/>
      <c r="M18" s="1107"/>
      <c r="N18" s="1107"/>
      <c r="O18" s="1107"/>
      <c r="P18" s="1107"/>
      <c r="Q18" s="1107"/>
      <c r="R18" s="1107"/>
      <c r="S18" s="1107"/>
      <c r="T18" s="1107"/>
      <c r="U18" s="1107"/>
      <c r="V18" s="1107"/>
      <c r="W18" s="1107"/>
      <c r="X18" s="1107"/>
      <c r="Y18" s="208"/>
      <c r="Z18" s="1107"/>
      <c r="AA18" s="1107"/>
      <c r="AB18" s="1107"/>
      <c r="AC18" s="1107"/>
      <c r="AD18" s="1107"/>
      <c r="AE18" s="1107"/>
      <c r="AF18" s="1107"/>
      <c r="AG18" s="1107"/>
      <c r="AH18" s="1107"/>
      <c r="AI18" s="1117"/>
      <c r="AJ18" s="1120"/>
      <c r="AK18" s="1491"/>
      <c r="AL18" s="1491"/>
      <c r="AM18" s="1491"/>
      <c r="AN18" s="1491"/>
      <c r="AO18" s="1491"/>
      <c r="AP18" s="1491"/>
      <c r="AQ18" s="1491"/>
      <c r="AR18" s="1491"/>
      <c r="AS18" s="1491"/>
      <c r="AT18" s="1491"/>
      <c r="AU18" s="1491"/>
      <c r="AV18" s="1491"/>
      <c r="AW18" s="1491"/>
      <c r="AX18" s="1491"/>
      <c r="AY18" s="1491"/>
      <c r="AZ18" s="1491"/>
      <c r="BA18" s="1491"/>
      <c r="BB18" s="1491"/>
      <c r="BC18" s="1491"/>
      <c r="BD18" s="1491"/>
      <c r="BE18" s="1491"/>
      <c r="BF18" s="1491"/>
      <c r="BG18" s="1491"/>
      <c r="BH18" s="1491"/>
      <c r="BI18" s="1491"/>
      <c r="BJ18" s="1491"/>
      <c r="BK18" s="1491"/>
      <c r="BL18" s="1491"/>
      <c r="BM18" s="1491"/>
    </row>
    <row r="19" spans="1:65" ht="13.5" customHeight="1">
      <c r="A19" s="208"/>
      <c r="B19" s="1061"/>
      <c r="C19" s="1107"/>
      <c r="D19" s="1107" t="s">
        <v>2223</v>
      </c>
      <c r="E19" s="43" t="s">
        <v>2050</v>
      </c>
      <c r="F19" s="43"/>
      <c r="G19" s="43"/>
      <c r="H19" s="43"/>
      <c r="I19" s="43"/>
      <c r="J19" s="43"/>
      <c r="K19" s="43"/>
      <c r="L19" s="43"/>
      <c r="M19" s="43"/>
      <c r="N19" s="43"/>
      <c r="O19" s="43"/>
      <c r="P19" s="43"/>
      <c r="Q19" s="43"/>
      <c r="R19" s="43"/>
      <c r="S19" s="43"/>
      <c r="T19" s="43"/>
      <c r="U19" s="43"/>
      <c r="V19" s="43"/>
      <c r="W19" s="43"/>
      <c r="X19" s="43"/>
      <c r="Y19" s="1860" t="s">
        <v>2620</v>
      </c>
      <c r="Z19" s="1858"/>
      <c r="AA19" s="1858"/>
      <c r="AB19" s="1858"/>
      <c r="AC19" s="1858"/>
      <c r="AD19" s="1858"/>
      <c r="AE19" s="1858"/>
      <c r="AF19" s="1858"/>
      <c r="AG19" s="1858"/>
      <c r="AH19" s="1858"/>
      <c r="AI19" s="1859"/>
      <c r="AJ19" s="1120"/>
      <c r="AK19" s="1491"/>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row>
    <row r="20" spans="1:65" ht="13.5" customHeight="1">
      <c r="A20" s="208"/>
      <c r="B20" s="1061"/>
      <c r="C20" s="1107"/>
      <c r="D20" s="2067" t="s">
        <v>2051</v>
      </c>
      <c r="E20" s="2063"/>
      <c r="F20" s="2063"/>
      <c r="G20" s="2068"/>
      <c r="H20" s="402"/>
      <c r="I20" s="403"/>
      <c r="J20" s="403"/>
      <c r="K20" s="2063" t="s">
        <v>283</v>
      </c>
      <c r="L20" s="2063"/>
      <c r="M20" s="1793"/>
      <c r="N20" s="1793"/>
      <c r="O20" s="403" t="s">
        <v>25</v>
      </c>
      <c r="P20" s="1793"/>
      <c r="Q20" s="1793"/>
      <c r="R20" s="403" t="s">
        <v>1201</v>
      </c>
      <c r="S20" s="1793"/>
      <c r="T20" s="1793"/>
      <c r="U20" s="403" t="s">
        <v>40</v>
      </c>
      <c r="V20" s="403"/>
      <c r="W20" s="403"/>
      <c r="X20" s="404"/>
      <c r="Y20" s="1860"/>
      <c r="Z20" s="1858"/>
      <c r="AA20" s="1858"/>
      <c r="AB20" s="1858"/>
      <c r="AC20" s="1858"/>
      <c r="AD20" s="1858"/>
      <c r="AE20" s="1858"/>
      <c r="AF20" s="1858"/>
      <c r="AG20" s="1858"/>
      <c r="AH20" s="1858"/>
      <c r="AI20" s="1859"/>
    </row>
    <row r="21" spans="1:65" ht="13.5" customHeight="1">
      <c r="A21" s="208"/>
      <c r="B21" s="1061"/>
      <c r="C21" s="1107"/>
      <c r="D21" s="1231" t="s">
        <v>2052</v>
      </c>
      <c r="E21" s="1232"/>
      <c r="F21" s="1232"/>
      <c r="G21" s="1233"/>
      <c r="H21" s="1518"/>
      <c r="I21" s="1519"/>
      <c r="J21" s="1519"/>
      <c r="K21" s="1519"/>
      <c r="L21" s="1519"/>
      <c r="M21" s="1519"/>
      <c r="N21" s="1519"/>
      <c r="O21" s="1519"/>
      <c r="P21" s="1519"/>
      <c r="Q21" s="1519"/>
      <c r="R21" s="1519"/>
      <c r="S21" s="1519"/>
      <c r="T21" s="1519"/>
      <c r="U21" s="1519"/>
      <c r="V21" s="1519"/>
      <c r="W21" s="1520"/>
      <c r="X21" s="404"/>
      <c r="Y21" s="1860"/>
      <c r="Z21" s="1858"/>
      <c r="AA21" s="1858"/>
      <c r="AB21" s="1858"/>
      <c r="AC21" s="1858"/>
      <c r="AD21" s="1858"/>
      <c r="AE21" s="1858"/>
      <c r="AF21" s="1858"/>
      <c r="AG21" s="1858"/>
      <c r="AH21" s="1858"/>
      <c r="AI21" s="1859"/>
    </row>
    <row r="22" spans="1:65" ht="13.5" customHeight="1">
      <c r="A22" s="208"/>
      <c r="B22" s="1061"/>
      <c r="C22" s="1107"/>
      <c r="D22" s="1234"/>
      <c r="E22" s="1235"/>
      <c r="F22" s="1235"/>
      <c r="G22" s="1236"/>
      <c r="H22" s="1521"/>
      <c r="I22" s="1522"/>
      <c r="J22" s="1522"/>
      <c r="K22" s="1522"/>
      <c r="L22" s="1522"/>
      <c r="M22" s="1522"/>
      <c r="N22" s="1522"/>
      <c r="O22" s="1522"/>
      <c r="P22" s="1522"/>
      <c r="Q22" s="1522"/>
      <c r="R22" s="1522"/>
      <c r="S22" s="1522"/>
      <c r="T22" s="1522"/>
      <c r="U22" s="1522"/>
      <c r="V22" s="1522"/>
      <c r="W22" s="1523"/>
      <c r="X22" s="404"/>
      <c r="Y22" s="1860"/>
      <c r="Z22" s="1858"/>
      <c r="AA22" s="1858"/>
      <c r="AB22" s="1858"/>
      <c r="AC22" s="1858"/>
      <c r="AD22" s="1858"/>
      <c r="AE22" s="1858"/>
      <c r="AF22" s="1858"/>
      <c r="AG22" s="1858"/>
      <c r="AH22" s="1858"/>
      <c r="AI22" s="1859"/>
    </row>
    <row r="23" spans="1:65" ht="13.5" customHeight="1">
      <c r="A23" s="208"/>
      <c r="B23" s="1061"/>
      <c r="C23" s="1107"/>
      <c r="D23" s="1234"/>
      <c r="E23" s="1235"/>
      <c r="F23" s="1235"/>
      <c r="G23" s="1236"/>
      <c r="H23" s="1521"/>
      <c r="I23" s="1522"/>
      <c r="J23" s="1522"/>
      <c r="K23" s="1522"/>
      <c r="L23" s="1522"/>
      <c r="M23" s="1522"/>
      <c r="N23" s="1522"/>
      <c r="O23" s="1522"/>
      <c r="P23" s="1522"/>
      <c r="Q23" s="1522"/>
      <c r="R23" s="1522"/>
      <c r="S23" s="1522"/>
      <c r="T23" s="1522"/>
      <c r="U23" s="1522"/>
      <c r="V23" s="1522"/>
      <c r="W23" s="1523"/>
      <c r="X23" s="404"/>
      <c r="Y23" s="1860" t="s">
        <v>2324</v>
      </c>
      <c r="Z23" s="1858"/>
      <c r="AA23" s="1858"/>
      <c r="AB23" s="1858"/>
      <c r="AC23" s="1858"/>
      <c r="AD23" s="1858"/>
      <c r="AE23" s="1858"/>
      <c r="AF23" s="1858"/>
      <c r="AG23" s="1858"/>
      <c r="AH23" s="1858"/>
      <c r="AI23" s="1859"/>
    </row>
    <row r="24" spans="1:65" ht="13.5" customHeight="1">
      <c r="A24" s="208"/>
      <c r="B24" s="1061"/>
      <c r="C24" s="1107"/>
      <c r="D24" s="1234"/>
      <c r="E24" s="1235"/>
      <c r="F24" s="1235"/>
      <c r="G24" s="1236"/>
      <c r="H24" s="1521"/>
      <c r="I24" s="1522"/>
      <c r="J24" s="1522"/>
      <c r="K24" s="1522"/>
      <c r="L24" s="1522"/>
      <c r="M24" s="1522"/>
      <c r="N24" s="1522"/>
      <c r="O24" s="1522"/>
      <c r="P24" s="1522"/>
      <c r="Q24" s="1522"/>
      <c r="R24" s="1522"/>
      <c r="S24" s="1522"/>
      <c r="T24" s="1522"/>
      <c r="U24" s="1522"/>
      <c r="V24" s="1522"/>
      <c r="W24" s="1523"/>
      <c r="X24" s="404"/>
      <c r="Y24" s="1860"/>
      <c r="Z24" s="1858"/>
      <c r="AA24" s="1858"/>
      <c r="AB24" s="1858"/>
      <c r="AC24" s="1858"/>
      <c r="AD24" s="1858"/>
      <c r="AE24" s="1858"/>
      <c r="AF24" s="1858"/>
      <c r="AG24" s="1858"/>
      <c r="AH24" s="1858"/>
      <c r="AI24" s="1859"/>
    </row>
    <row r="25" spans="1:65" ht="13.5" customHeight="1">
      <c r="A25" s="208"/>
      <c r="B25" s="1061"/>
      <c r="C25" s="1107"/>
      <c r="D25" s="1237"/>
      <c r="E25" s="1238"/>
      <c r="F25" s="1238"/>
      <c r="G25" s="1239"/>
      <c r="H25" s="1524"/>
      <c r="I25" s="1525"/>
      <c r="J25" s="1525"/>
      <c r="K25" s="1525"/>
      <c r="L25" s="1525"/>
      <c r="M25" s="1525"/>
      <c r="N25" s="1525"/>
      <c r="O25" s="1525"/>
      <c r="P25" s="1525"/>
      <c r="Q25" s="1525"/>
      <c r="R25" s="1525"/>
      <c r="S25" s="1525"/>
      <c r="T25" s="1525"/>
      <c r="U25" s="1525"/>
      <c r="V25" s="1525"/>
      <c r="W25" s="1526"/>
      <c r="X25" s="404"/>
      <c r="Y25" s="1860"/>
      <c r="Z25" s="1858"/>
      <c r="AA25" s="1858"/>
      <c r="AB25" s="1858"/>
      <c r="AC25" s="1858"/>
      <c r="AD25" s="1858"/>
      <c r="AE25" s="1858"/>
      <c r="AF25" s="1858"/>
      <c r="AG25" s="1858"/>
      <c r="AH25" s="1858"/>
      <c r="AI25" s="1859"/>
    </row>
    <row r="26" spans="1:65" ht="13.5" customHeight="1">
      <c r="A26" s="208"/>
      <c r="B26" s="1061"/>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860"/>
      <c r="Z26" s="1858"/>
      <c r="AA26" s="1858"/>
      <c r="AB26" s="1858"/>
      <c r="AC26" s="1858"/>
      <c r="AD26" s="1858"/>
      <c r="AE26" s="1858"/>
      <c r="AF26" s="1858"/>
      <c r="AG26" s="1858"/>
      <c r="AH26" s="1858"/>
      <c r="AI26" s="1859"/>
    </row>
    <row r="27" spans="1:65" ht="13.5" customHeight="1">
      <c r="A27" s="208"/>
      <c r="B27" s="1061"/>
      <c r="C27" s="1107" t="s">
        <v>2224</v>
      </c>
      <c r="E27" s="211" t="s">
        <v>2652</v>
      </c>
      <c r="F27" s="211"/>
      <c r="G27" s="211"/>
      <c r="H27" s="211"/>
      <c r="I27" s="211"/>
      <c r="J27" s="211"/>
      <c r="K27" s="211"/>
      <c r="L27" s="211"/>
      <c r="M27" s="211"/>
      <c r="N27" s="211"/>
      <c r="O27" s="211"/>
      <c r="P27" s="211"/>
      <c r="Q27" s="211"/>
      <c r="R27" s="211"/>
      <c r="S27" s="211"/>
      <c r="T27" s="211"/>
      <c r="U27" s="211"/>
      <c r="V27" s="211"/>
      <c r="W27" s="211"/>
      <c r="X27" s="280"/>
      <c r="Y27" s="1553" t="s">
        <v>1559</v>
      </c>
      <c r="Z27" s="1554"/>
      <c r="AA27" s="1554"/>
      <c r="AB27" s="1554"/>
      <c r="AC27" s="1554"/>
      <c r="AD27" s="1554"/>
      <c r="AE27" s="1554"/>
      <c r="AF27" s="1554"/>
      <c r="AG27" s="1554"/>
      <c r="AH27" s="1554"/>
      <c r="AI27" s="1555"/>
      <c r="AJ27" s="123"/>
      <c r="AK27" s="1491"/>
      <c r="AL27" s="1491"/>
      <c r="AM27" s="1491"/>
      <c r="AN27" s="1491"/>
      <c r="AO27" s="1491"/>
      <c r="AP27" s="1491"/>
      <c r="AQ27" s="1491"/>
      <c r="AR27" s="1491"/>
      <c r="AS27" s="1491"/>
      <c r="AT27" s="1491"/>
      <c r="AU27" s="1491"/>
      <c r="AV27" s="1491"/>
      <c r="AW27" s="1491"/>
      <c r="AX27" s="1491"/>
      <c r="AY27" s="1491"/>
      <c r="AZ27" s="1491"/>
      <c r="BA27" s="1491"/>
      <c r="BB27" s="1491"/>
      <c r="BC27" s="1491"/>
      <c r="BD27" s="1491"/>
      <c r="BE27" s="1491"/>
      <c r="BF27" s="1491"/>
      <c r="BG27" s="1491"/>
      <c r="BH27" s="1491"/>
      <c r="BI27" s="1491"/>
      <c r="BJ27" s="1491"/>
      <c r="BK27" s="1491"/>
      <c r="BL27" s="1491"/>
      <c r="BM27" s="1491"/>
    </row>
    <row r="28" spans="1:65" ht="13.5" customHeight="1">
      <c r="A28" s="208"/>
      <c r="B28" s="1061"/>
      <c r="C28" s="1107"/>
      <c r="E28" s="211" t="s">
        <v>2225</v>
      </c>
      <c r="F28" s="211"/>
      <c r="G28" s="211"/>
      <c r="H28" s="211"/>
      <c r="I28" s="211"/>
      <c r="J28" s="211"/>
      <c r="K28" s="211"/>
      <c r="L28" s="211"/>
      <c r="M28" s="211"/>
      <c r="N28" s="211"/>
      <c r="O28" s="211"/>
      <c r="P28" s="1131" t="s">
        <v>134</v>
      </c>
      <c r="Q28" s="1107" t="s">
        <v>365</v>
      </c>
      <c r="R28" s="1107"/>
      <c r="S28" s="1107"/>
      <c r="T28" s="1131" t="s">
        <v>134</v>
      </c>
      <c r="U28" s="1107" t="s">
        <v>8</v>
      </c>
      <c r="V28" s="1107"/>
      <c r="W28" s="211"/>
      <c r="X28" s="280"/>
      <c r="Y28" s="1553"/>
      <c r="Z28" s="1554"/>
      <c r="AA28" s="1554"/>
      <c r="AB28" s="1554"/>
      <c r="AC28" s="1554"/>
      <c r="AD28" s="1554"/>
      <c r="AE28" s="1554"/>
      <c r="AF28" s="1554"/>
      <c r="AG28" s="1554"/>
      <c r="AH28" s="1554"/>
      <c r="AI28" s="1555"/>
      <c r="AK28" s="1491"/>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c r="BM28" s="1491"/>
    </row>
    <row r="29" spans="1:65" ht="9.9499999999999993" customHeight="1">
      <c r="A29" s="208"/>
      <c r="B29" s="1061"/>
      <c r="C29" s="1107"/>
      <c r="D29" s="1107"/>
      <c r="E29" s="1107"/>
      <c r="F29" s="1107"/>
      <c r="G29" s="1107"/>
      <c r="H29" s="1107"/>
      <c r="I29" s="1107"/>
      <c r="J29" s="1107"/>
      <c r="K29" s="1107"/>
      <c r="L29" s="1107"/>
      <c r="M29" s="1107"/>
      <c r="N29" s="1107"/>
      <c r="O29" s="1107"/>
      <c r="P29" s="1107"/>
      <c r="Q29" s="1107"/>
      <c r="R29" s="1107"/>
      <c r="S29" s="1107"/>
      <c r="T29" s="1107"/>
      <c r="U29" s="1107"/>
      <c r="V29" s="1107"/>
      <c r="W29" s="1107"/>
      <c r="X29" s="1107"/>
      <c r="Y29" s="1066"/>
      <c r="Z29" s="1067"/>
      <c r="AA29" s="1067"/>
      <c r="AB29" s="1067"/>
      <c r="AC29" s="1067"/>
      <c r="AD29" s="1067"/>
      <c r="AE29" s="1067"/>
      <c r="AF29" s="1067"/>
      <c r="AG29" s="1067"/>
      <c r="AH29" s="1067"/>
      <c r="AI29" s="1068"/>
      <c r="AK29" s="1491"/>
      <c r="AL29" s="1491"/>
      <c r="AM29" s="1491"/>
      <c r="AN29" s="1491"/>
      <c r="AO29" s="1491"/>
      <c r="AP29" s="1491"/>
      <c r="AQ29" s="1491"/>
      <c r="AR29" s="1491"/>
      <c r="AS29" s="1491"/>
      <c r="AT29" s="1491"/>
      <c r="AU29" s="1491"/>
      <c r="AV29" s="1491"/>
      <c r="AW29" s="1491"/>
      <c r="AX29" s="1491"/>
      <c r="AY29" s="1491"/>
      <c r="AZ29" s="1491"/>
      <c r="BA29" s="1491"/>
      <c r="BB29" s="1491"/>
      <c r="BC29" s="1491"/>
      <c r="BD29" s="1491"/>
      <c r="BE29" s="1491"/>
      <c r="BF29" s="1491"/>
      <c r="BG29" s="1491"/>
      <c r="BH29" s="1491"/>
      <c r="BI29" s="1491"/>
      <c r="BJ29" s="1491"/>
      <c r="BK29" s="1491"/>
      <c r="BL29" s="1491"/>
      <c r="BM29" s="1491"/>
    </row>
    <row r="30" spans="1:65" ht="14.1" customHeight="1">
      <c r="A30" s="208"/>
      <c r="B30" s="1061"/>
      <c r="C30" s="1107" t="s">
        <v>2224</v>
      </c>
      <c r="E30" s="1595" t="s">
        <v>2365</v>
      </c>
      <c r="F30" s="1595"/>
      <c r="G30" s="1595"/>
      <c r="H30" s="1595"/>
      <c r="I30" s="1595"/>
      <c r="J30" s="1595"/>
      <c r="K30" s="1595"/>
      <c r="L30" s="1595"/>
      <c r="M30" s="1595"/>
      <c r="N30" s="1595"/>
      <c r="O30" s="1595"/>
      <c r="P30" s="1595"/>
      <c r="Q30" s="1595"/>
      <c r="R30" s="1595"/>
      <c r="S30" s="1595"/>
      <c r="T30" s="1595"/>
      <c r="U30" s="1595"/>
      <c r="V30" s="1595"/>
      <c r="W30" s="1595"/>
      <c r="X30" s="1699"/>
      <c r="Y30" s="1553" t="s">
        <v>2984</v>
      </c>
      <c r="Z30" s="1554"/>
      <c r="AA30" s="1554"/>
      <c r="AB30" s="1554"/>
      <c r="AC30" s="1554"/>
      <c r="AD30" s="1554"/>
      <c r="AE30" s="1554"/>
      <c r="AF30" s="1554"/>
      <c r="AG30" s="1554"/>
      <c r="AH30" s="1554"/>
      <c r="AI30" s="1555"/>
      <c r="AJ30" s="123"/>
      <c r="AK30" s="1491"/>
      <c r="AL30" s="1491"/>
      <c r="AM30" s="1491"/>
      <c r="AN30" s="1491"/>
      <c r="AO30" s="1491"/>
      <c r="AP30" s="1491"/>
      <c r="AQ30" s="1491"/>
      <c r="AR30" s="1491"/>
      <c r="AS30" s="1491"/>
      <c r="AT30" s="1491"/>
      <c r="AU30" s="1491"/>
      <c r="AV30" s="1491"/>
      <c r="AW30" s="1491"/>
      <c r="AX30" s="1491"/>
      <c r="AY30" s="1491"/>
      <c r="AZ30" s="1491"/>
      <c r="BA30" s="1491"/>
      <c r="BB30" s="1491"/>
      <c r="BC30" s="1491"/>
      <c r="BD30" s="1491"/>
      <c r="BE30" s="1491"/>
      <c r="BF30" s="1491"/>
      <c r="BG30" s="1491"/>
      <c r="BH30" s="1491"/>
      <c r="BI30" s="1491"/>
      <c r="BJ30" s="1491"/>
      <c r="BK30" s="1491"/>
      <c r="BL30" s="1491"/>
      <c r="BM30" s="1491"/>
    </row>
    <row r="31" spans="1:65" ht="14.1" customHeight="1">
      <c r="A31" s="208"/>
      <c r="B31" s="1061"/>
      <c r="C31" s="1107"/>
      <c r="D31" s="1070"/>
      <c r="E31" s="1595"/>
      <c r="F31" s="1595"/>
      <c r="G31" s="1595"/>
      <c r="H31" s="1595"/>
      <c r="I31" s="1595"/>
      <c r="J31" s="1595"/>
      <c r="K31" s="1595"/>
      <c r="L31" s="1595"/>
      <c r="M31" s="1595"/>
      <c r="N31" s="1595"/>
      <c r="O31" s="1595"/>
      <c r="P31" s="1595"/>
      <c r="Q31" s="1595"/>
      <c r="R31" s="1595"/>
      <c r="S31" s="1595"/>
      <c r="T31" s="1595"/>
      <c r="U31" s="1595"/>
      <c r="V31" s="1595"/>
      <c r="W31" s="1595"/>
      <c r="X31" s="1699"/>
      <c r="Y31" s="1553"/>
      <c r="Z31" s="1554"/>
      <c r="AA31" s="1554"/>
      <c r="AB31" s="1554"/>
      <c r="AC31" s="1554"/>
      <c r="AD31" s="1554"/>
      <c r="AE31" s="1554"/>
      <c r="AF31" s="1554"/>
      <c r="AG31" s="1554"/>
      <c r="AH31" s="1554"/>
      <c r="AI31" s="1555"/>
      <c r="AK31" s="1491"/>
      <c r="AL31" s="1491"/>
      <c r="AM31" s="1491"/>
      <c r="AN31" s="1491"/>
      <c r="AO31" s="1491"/>
      <c r="AP31" s="1491"/>
      <c r="AQ31" s="1491"/>
      <c r="AR31" s="1491"/>
      <c r="AS31" s="1491"/>
      <c r="AT31" s="1491"/>
      <c r="AU31" s="1491"/>
      <c r="AV31" s="1491"/>
      <c r="AW31" s="1491"/>
      <c r="AX31" s="1491"/>
      <c r="AY31" s="1491"/>
      <c r="AZ31" s="1491"/>
      <c r="BA31" s="1491"/>
      <c r="BB31" s="1491"/>
      <c r="BC31" s="1491"/>
      <c r="BD31" s="1491"/>
      <c r="BE31" s="1491"/>
      <c r="BF31" s="1491"/>
      <c r="BG31" s="1491"/>
      <c r="BH31" s="1491"/>
      <c r="BI31" s="1491"/>
      <c r="BJ31" s="1491"/>
      <c r="BK31" s="1491"/>
      <c r="BL31" s="1491"/>
      <c r="BM31" s="1491"/>
    </row>
    <row r="32" spans="1:65" ht="14.1" customHeight="1">
      <c r="A32" s="208"/>
      <c r="B32" s="1061"/>
      <c r="C32" s="1107"/>
      <c r="D32" s="1107"/>
      <c r="E32" s="1107"/>
      <c r="F32" s="1107"/>
      <c r="G32" s="1107"/>
      <c r="H32" s="1107"/>
      <c r="I32" s="1107"/>
      <c r="J32" s="1107"/>
      <c r="L32" s="1131" t="s">
        <v>134</v>
      </c>
      <c r="M32" s="1107" t="s">
        <v>8</v>
      </c>
      <c r="N32" s="1107"/>
      <c r="O32" s="1107"/>
      <c r="P32" s="1131" t="s">
        <v>134</v>
      </c>
      <c r="Q32" s="1107" t="s">
        <v>9</v>
      </c>
      <c r="R32" s="1107"/>
      <c r="S32" s="1107"/>
      <c r="T32" s="1131" t="s">
        <v>134</v>
      </c>
      <c r="U32" s="1107" t="s">
        <v>366</v>
      </c>
      <c r="V32" s="1107"/>
      <c r="W32" s="1107"/>
      <c r="X32" s="1107"/>
      <c r="Y32" s="1553"/>
      <c r="Z32" s="1554"/>
      <c r="AA32" s="1554"/>
      <c r="AB32" s="1554"/>
      <c r="AC32" s="1554"/>
      <c r="AD32" s="1554"/>
      <c r="AE32" s="1554"/>
      <c r="AF32" s="1554"/>
      <c r="AG32" s="1554"/>
      <c r="AH32" s="1554"/>
      <c r="AI32" s="1555"/>
      <c r="AK32" s="1491"/>
      <c r="AL32" s="1491"/>
      <c r="AM32" s="1491"/>
      <c r="AN32" s="1491"/>
      <c r="AO32" s="1491"/>
      <c r="AP32" s="1491"/>
      <c r="AQ32" s="1491"/>
      <c r="AR32" s="1491"/>
      <c r="AS32" s="1491"/>
      <c r="AT32" s="1491"/>
      <c r="AU32" s="1491"/>
      <c r="AV32" s="1491"/>
      <c r="AW32" s="1491"/>
      <c r="AX32" s="1491"/>
      <c r="AY32" s="1491"/>
      <c r="AZ32" s="1491"/>
      <c r="BA32" s="1491"/>
      <c r="BB32" s="1491"/>
      <c r="BC32" s="1491"/>
      <c r="BD32" s="1491"/>
      <c r="BE32" s="1491"/>
      <c r="BF32" s="1491"/>
      <c r="BG32" s="1491"/>
      <c r="BH32" s="1491"/>
      <c r="BI32" s="1491"/>
      <c r="BJ32" s="1491"/>
      <c r="BK32" s="1491"/>
      <c r="BL32" s="1491"/>
      <c r="BM32" s="1491"/>
    </row>
    <row r="33" spans="1:65" ht="9.9499999999999993" customHeight="1">
      <c r="A33" s="208"/>
      <c r="B33" s="1061"/>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208"/>
      <c r="Z33" s="1107"/>
      <c r="AA33" s="1107"/>
      <c r="AB33" s="1107"/>
      <c r="AC33" s="1107"/>
      <c r="AD33" s="1107"/>
      <c r="AE33" s="1107"/>
      <c r="AF33" s="1107"/>
      <c r="AG33" s="1107"/>
      <c r="AH33" s="1107"/>
      <c r="AI33" s="1117"/>
    </row>
    <row r="34" spans="1:65" ht="14.1" customHeight="1">
      <c r="A34" s="208"/>
      <c r="B34" s="1061"/>
      <c r="C34" s="1107" t="s">
        <v>2224</v>
      </c>
      <c r="E34" s="1595" t="s">
        <v>2270</v>
      </c>
      <c r="F34" s="1595"/>
      <c r="G34" s="1595"/>
      <c r="H34" s="1595"/>
      <c r="I34" s="1595"/>
      <c r="J34" s="1595"/>
      <c r="K34" s="1595"/>
      <c r="L34" s="1595"/>
      <c r="M34" s="1595"/>
      <c r="N34" s="1595"/>
      <c r="O34" s="1595"/>
      <c r="P34" s="1595"/>
      <c r="Q34" s="1595"/>
      <c r="R34" s="1595"/>
      <c r="S34" s="1595"/>
      <c r="T34" s="1595"/>
      <c r="U34" s="1595"/>
      <c r="V34" s="1595"/>
      <c r="W34" s="1595"/>
      <c r="X34" s="1699"/>
      <c r="Y34" s="1553" t="s">
        <v>2229</v>
      </c>
      <c r="Z34" s="1554"/>
      <c r="AA34" s="1554"/>
      <c r="AB34" s="1554"/>
      <c r="AC34" s="1554"/>
      <c r="AD34" s="1554"/>
      <c r="AE34" s="1554"/>
      <c r="AF34" s="1554"/>
      <c r="AG34" s="1554"/>
      <c r="AH34" s="1554"/>
      <c r="AI34" s="1555"/>
    </row>
    <row r="35" spans="1:65" ht="14.1" customHeight="1">
      <c r="A35" s="208"/>
      <c r="B35" s="1061"/>
      <c r="C35" s="1107"/>
      <c r="D35" s="1070"/>
      <c r="E35" s="1595"/>
      <c r="F35" s="1595"/>
      <c r="G35" s="1595"/>
      <c r="H35" s="1595"/>
      <c r="I35" s="1595"/>
      <c r="J35" s="1595"/>
      <c r="K35" s="1595"/>
      <c r="L35" s="1595"/>
      <c r="M35" s="1595"/>
      <c r="N35" s="1595"/>
      <c r="O35" s="1595"/>
      <c r="P35" s="1595"/>
      <c r="Q35" s="1595"/>
      <c r="R35" s="1595"/>
      <c r="S35" s="1595"/>
      <c r="T35" s="1595"/>
      <c r="U35" s="1595"/>
      <c r="V35" s="1595"/>
      <c r="W35" s="1595"/>
      <c r="X35" s="1699"/>
      <c r="Y35" s="1553"/>
      <c r="Z35" s="1554"/>
      <c r="AA35" s="1554"/>
      <c r="AB35" s="1554"/>
      <c r="AC35" s="1554"/>
      <c r="AD35" s="1554"/>
      <c r="AE35" s="1554"/>
      <c r="AF35" s="1554"/>
      <c r="AG35" s="1554"/>
      <c r="AH35" s="1554"/>
      <c r="AI35" s="1555"/>
    </row>
    <row r="36" spans="1:65" ht="14.1" customHeight="1">
      <c r="A36" s="208"/>
      <c r="B36" s="1061"/>
      <c r="C36" s="1107"/>
      <c r="E36" s="211" t="s">
        <v>1823</v>
      </c>
      <c r="F36" s="1070"/>
      <c r="G36" s="1070"/>
      <c r="H36" s="1070"/>
      <c r="I36" s="1070"/>
      <c r="J36" s="1070"/>
      <c r="L36" s="1131" t="s">
        <v>134</v>
      </c>
      <c r="M36" s="1107" t="s">
        <v>8</v>
      </c>
      <c r="N36" s="1107"/>
      <c r="O36" s="1107"/>
      <c r="P36" s="1131" t="s">
        <v>134</v>
      </c>
      <c r="Q36" s="1107" t="s">
        <v>9</v>
      </c>
      <c r="R36" s="1107"/>
      <c r="S36" s="1107"/>
      <c r="T36" s="1131" t="s">
        <v>134</v>
      </c>
      <c r="U36" s="1107" t="s">
        <v>366</v>
      </c>
      <c r="V36" s="1107"/>
      <c r="W36" s="1070"/>
      <c r="X36" s="1078"/>
      <c r="Y36" s="1553"/>
      <c r="Z36" s="1554"/>
      <c r="AA36" s="1554"/>
      <c r="AB36" s="1554"/>
      <c r="AC36" s="1554"/>
      <c r="AD36" s="1554"/>
      <c r="AE36" s="1554"/>
      <c r="AF36" s="1554"/>
      <c r="AG36" s="1554"/>
      <c r="AH36" s="1554"/>
      <c r="AI36" s="1555"/>
    </row>
    <row r="37" spans="1:65" ht="15.75" customHeight="1">
      <c r="A37" s="208"/>
      <c r="B37" s="1061"/>
      <c r="C37" s="1107"/>
      <c r="D37" s="1107"/>
      <c r="E37" s="1107"/>
      <c r="F37" s="1107"/>
      <c r="G37" s="1107"/>
      <c r="H37" s="1107"/>
      <c r="I37" s="1107"/>
      <c r="J37" s="1107"/>
      <c r="L37" s="1107"/>
      <c r="M37" s="1107"/>
      <c r="N37" s="1107"/>
      <c r="P37" s="1107"/>
      <c r="Q37" s="1107"/>
      <c r="R37" s="1107"/>
      <c r="S37" s="1107"/>
      <c r="U37" s="1107"/>
      <c r="V37" s="1107"/>
      <c r="W37" s="1107"/>
      <c r="X37" s="1107"/>
      <c r="Y37" s="1553"/>
      <c r="Z37" s="1554"/>
      <c r="AA37" s="1554"/>
      <c r="AB37" s="1554"/>
      <c r="AC37" s="1554"/>
      <c r="AD37" s="1554"/>
      <c r="AE37" s="1554"/>
      <c r="AF37" s="1554"/>
      <c r="AG37" s="1554"/>
      <c r="AH37" s="1554"/>
      <c r="AI37" s="1555"/>
    </row>
    <row r="38" spans="1:65" ht="14.1" customHeight="1">
      <c r="A38" s="208"/>
      <c r="B38" s="1107" t="s">
        <v>2228</v>
      </c>
      <c r="D38" s="1676" t="s">
        <v>2227</v>
      </c>
      <c r="E38" s="1676"/>
      <c r="F38" s="1676"/>
      <c r="G38" s="1676"/>
      <c r="H38" s="1676"/>
      <c r="I38" s="1676"/>
      <c r="J38" s="1676"/>
      <c r="K38" s="1676"/>
      <c r="L38" s="1676"/>
      <c r="M38" s="1676"/>
      <c r="N38" s="1676"/>
      <c r="O38" s="1676"/>
      <c r="P38" s="1676"/>
      <c r="Q38" s="1676"/>
      <c r="R38" s="1676"/>
      <c r="S38" s="1676"/>
      <c r="T38" s="1676"/>
      <c r="U38" s="1676"/>
      <c r="V38" s="1676"/>
      <c r="W38" s="1676"/>
      <c r="X38" s="2014"/>
      <c r="Y38" s="1553"/>
      <c r="Z38" s="1554"/>
      <c r="AA38" s="1554"/>
      <c r="AB38" s="1554"/>
      <c r="AC38" s="1554"/>
      <c r="AD38" s="1554"/>
      <c r="AE38" s="1554"/>
      <c r="AF38" s="1554"/>
      <c r="AG38" s="1554"/>
      <c r="AH38" s="1554"/>
      <c r="AI38" s="1555"/>
    </row>
    <row r="39" spans="1:65" ht="14.1" customHeight="1">
      <c r="A39" s="208"/>
      <c r="B39" s="1061"/>
      <c r="C39" s="1075"/>
      <c r="D39" s="1676"/>
      <c r="E39" s="1676"/>
      <c r="F39" s="1676"/>
      <c r="G39" s="1676"/>
      <c r="H39" s="1676"/>
      <c r="I39" s="1676"/>
      <c r="J39" s="1676"/>
      <c r="K39" s="1676"/>
      <c r="L39" s="1676"/>
      <c r="M39" s="1676"/>
      <c r="N39" s="1676"/>
      <c r="O39" s="1676"/>
      <c r="P39" s="1676"/>
      <c r="Q39" s="1676"/>
      <c r="R39" s="1676"/>
      <c r="S39" s="1676"/>
      <c r="T39" s="1676"/>
      <c r="U39" s="1676"/>
      <c r="V39" s="1676"/>
      <c r="W39" s="1676"/>
      <c r="X39" s="2014"/>
      <c r="Y39" s="1553"/>
      <c r="Z39" s="1554"/>
      <c r="AA39" s="1554"/>
      <c r="AB39" s="1554"/>
      <c r="AC39" s="1554"/>
      <c r="AD39" s="1554"/>
      <c r="AE39" s="1554"/>
      <c r="AF39" s="1554"/>
      <c r="AG39" s="1554"/>
      <c r="AH39" s="1554"/>
      <c r="AI39" s="1555"/>
    </row>
    <row r="40" spans="1:65" ht="14.1" customHeight="1">
      <c r="A40" s="208"/>
      <c r="B40" s="1061"/>
      <c r="D40" s="1107" t="s">
        <v>2226</v>
      </c>
      <c r="E40" s="1075"/>
      <c r="F40" s="1075"/>
      <c r="G40" s="1075"/>
      <c r="H40" s="1075"/>
      <c r="I40" s="1075"/>
      <c r="J40" s="1075"/>
      <c r="K40" s="1075"/>
      <c r="L40" s="1075"/>
      <c r="M40" s="1075"/>
      <c r="N40" s="1075"/>
      <c r="O40" s="1107"/>
      <c r="P40" s="1131" t="s">
        <v>134</v>
      </c>
      <c r="Q40" s="1107" t="s">
        <v>365</v>
      </c>
      <c r="R40" s="1107"/>
      <c r="S40" s="1107"/>
      <c r="T40" s="1131" t="s">
        <v>134</v>
      </c>
      <c r="U40" s="1107" t="s">
        <v>8</v>
      </c>
      <c r="V40" s="1107"/>
      <c r="W40" s="1075"/>
      <c r="X40" s="1102"/>
      <c r="Y40" s="1668" t="s">
        <v>2366</v>
      </c>
      <c r="Z40" s="1669"/>
      <c r="AA40" s="1669"/>
      <c r="AB40" s="1669"/>
      <c r="AC40" s="1669"/>
      <c r="AD40" s="1669"/>
      <c r="AE40" s="1669"/>
      <c r="AF40" s="1669"/>
      <c r="AG40" s="1669"/>
      <c r="AH40" s="1669"/>
      <c r="AI40" s="1670"/>
      <c r="AJ40" s="123"/>
      <c r="AK40" s="1491"/>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c r="BM40" s="1145"/>
    </row>
    <row r="41" spans="1:65" ht="14.1" customHeight="1">
      <c r="A41" s="208"/>
      <c r="B41" s="1061"/>
      <c r="C41" s="1107"/>
      <c r="D41" s="1075"/>
      <c r="E41" s="1075"/>
      <c r="F41" s="1075"/>
      <c r="G41" s="1075"/>
      <c r="H41" s="1075"/>
      <c r="I41" s="1075"/>
      <c r="J41" s="1075"/>
      <c r="K41" s="1075"/>
      <c r="L41" s="1075"/>
      <c r="M41" s="1075"/>
      <c r="N41" s="1075"/>
      <c r="X41" s="1075"/>
      <c r="Y41" s="1668"/>
      <c r="Z41" s="1669"/>
      <c r="AA41" s="1669"/>
      <c r="AB41" s="1669"/>
      <c r="AC41" s="1669"/>
      <c r="AD41" s="1669"/>
      <c r="AE41" s="1669"/>
      <c r="AF41" s="1669"/>
      <c r="AG41" s="1669"/>
      <c r="AH41" s="1669"/>
      <c r="AI41" s="1670"/>
      <c r="AK41" s="1491"/>
      <c r="AL41" s="1491"/>
      <c r="AM41" s="1491"/>
      <c r="AN41" s="1491"/>
      <c r="AO41" s="1491"/>
      <c r="AP41" s="1491"/>
      <c r="AQ41" s="1491"/>
      <c r="AR41" s="1491"/>
      <c r="AS41" s="1491"/>
      <c r="AT41" s="1491"/>
      <c r="AU41" s="1491"/>
      <c r="AV41" s="1491"/>
      <c r="AW41" s="1491"/>
      <c r="AX41" s="1491"/>
      <c r="AY41" s="1491"/>
      <c r="AZ41" s="1491"/>
      <c r="BA41" s="1491"/>
      <c r="BB41" s="1491"/>
      <c r="BC41" s="1491"/>
      <c r="BD41" s="1491"/>
      <c r="BE41" s="1491"/>
      <c r="BF41" s="1491"/>
      <c r="BG41" s="1491"/>
      <c r="BH41" s="1491"/>
      <c r="BI41" s="1491"/>
      <c r="BJ41" s="1491"/>
      <c r="BK41" s="1491"/>
      <c r="BL41" s="1491"/>
      <c r="BM41" s="1145"/>
    </row>
    <row r="42" spans="1:65" s="129" customFormat="1" ht="15.75" customHeight="1">
      <c r="A42" s="139"/>
      <c r="B42" s="1107" t="s">
        <v>2228</v>
      </c>
      <c r="D42" s="311" t="s">
        <v>1952</v>
      </c>
      <c r="F42" s="47"/>
      <c r="G42" s="47"/>
      <c r="H42" s="47"/>
      <c r="I42" s="47"/>
      <c r="J42" s="121"/>
      <c r="K42" s="107"/>
      <c r="L42" s="107"/>
      <c r="M42" s="107"/>
      <c r="N42" s="107"/>
      <c r="O42" s="121"/>
      <c r="P42" s="121"/>
      <c r="Q42" s="107"/>
      <c r="R42" s="47"/>
      <c r="S42" s="47"/>
      <c r="T42" s="121"/>
      <c r="U42" s="107"/>
      <c r="V42" s="107"/>
      <c r="W42" s="47"/>
      <c r="X42" s="1064"/>
      <c r="Y42" s="1553" t="s">
        <v>2230</v>
      </c>
      <c r="Z42" s="1554"/>
      <c r="AA42" s="1554"/>
      <c r="AB42" s="1554"/>
      <c r="AC42" s="1554"/>
      <c r="AD42" s="1554"/>
      <c r="AE42" s="1554"/>
      <c r="AF42" s="1554"/>
      <c r="AG42" s="1554"/>
      <c r="AH42" s="1554"/>
      <c r="AI42" s="1555"/>
      <c r="AJ42" s="138"/>
      <c r="AK42" s="1491"/>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1491"/>
      <c r="BG42" s="1491"/>
      <c r="BH42" s="1491"/>
      <c r="BI42" s="1491"/>
      <c r="BJ42" s="1491"/>
      <c r="BK42" s="1491"/>
      <c r="BL42" s="1491"/>
      <c r="BM42" s="1145"/>
    </row>
    <row r="43" spans="1:65" s="129" customFormat="1" ht="15.75" customHeight="1">
      <c r="A43" s="139"/>
      <c r="B43" s="47"/>
      <c r="D43" s="47" t="s">
        <v>1953</v>
      </c>
      <c r="E43" s="47"/>
      <c r="F43" s="47"/>
      <c r="G43" s="47"/>
      <c r="H43" s="47"/>
      <c r="I43" s="47"/>
      <c r="P43" s="1131" t="s">
        <v>134</v>
      </c>
      <c r="Q43" s="107" t="s">
        <v>1874</v>
      </c>
      <c r="R43" s="107"/>
      <c r="S43" s="107"/>
      <c r="T43" s="1131" t="s">
        <v>134</v>
      </c>
      <c r="U43" s="107" t="s">
        <v>1883</v>
      </c>
      <c r="V43" s="107"/>
      <c r="W43" s="47"/>
      <c r="X43" s="47"/>
      <c r="Y43" s="1553"/>
      <c r="Z43" s="1554"/>
      <c r="AA43" s="1554"/>
      <c r="AB43" s="1554"/>
      <c r="AC43" s="1554"/>
      <c r="AD43" s="1554"/>
      <c r="AE43" s="1554"/>
      <c r="AF43" s="1554"/>
      <c r="AG43" s="1554"/>
      <c r="AH43" s="1554"/>
      <c r="AI43" s="1555"/>
      <c r="AJ43" s="139"/>
      <c r="AK43" s="1491"/>
      <c r="AL43" s="1491"/>
      <c r="AM43" s="1491"/>
      <c r="AN43" s="1491"/>
      <c r="AO43" s="1491"/>
      <c r="AP43" s="1491"/>
      <c r="AQ43" s="1491"/>
      <c r="AR43" s="1491"/>
      <c r="AS43" s="1491"/>
      <c r="AT43" s="1491"/>
      <c r="AU43" s="1491"/>
      <c r="AV43" s="1491"/>
      <c r="AW43" s="1491"/>
      <c r="AX43" s="1491"/>
      <c r="AY43" s="1491"/>
      <c r="AZ43" s="1491"/>
      <c r="BA43" s="1491"/>
      <c r="BB43" s="1491"/>
      <c r="BC43" s="1491"/>
      <c r="BD43" s="1491"/>
      <c r="BE43" s="1491"/>
      <c r="BF43" s="1491"/>
      <c r="BG43" s="1491"/>
      <c r="BH43" s="1491"/>
      <c r="BI43" s="1491"/>
      <c r="BJ43" s="1491"/>
      <c r="BK43" s="1491"/>
      <c r="BL43" s="1491"/>
    </row>
    <row r="44" spans="1:65" s="129" customFormat="1" ht="13.5" customHeight="1">
      <c r="A44" s="139"/>
      <c r="B44" s="47"/>
      <c r="C44" s="47"/>
      <c r="D44" s="47"/>
      <c r="E44" s="47"/>
      <c r="F44" s="47"/>
      <c r="G44" s="47"/>
      <c r="H44" s="47"/>
      <c r="I44" s="47"/>
      <c r="J44" s="121"/>
      <c r="K44" s="107"/>
      <c r="L44" s="107"/>
      <c r="M44" s="107"/>
      <c r="N44" s="107"/>
      <c r="O44" s="121"/>
      <c r="P44" s="121"/>
      <c r="Q44" s="107"/>
      <c r="R44" s="47"/>
      <c r="S44" s="47"/>
      <c r="T44" s="121"/>
      <c r="U44" s="107"/>
      <c r="V44" s="107"/>
      <c r="W44" s="47"/>
      <c r="X44" s="47"/>
      <c r="Y44" s="1553"/>
      <c r="Z44" s="1554"/>
      <c r="AA44" s="1554"/>
      <c r="AB44" s="1554"/>
      <c r="AC44" s="1554"/>
      <c r="AD44" s="1554"/>
      <c r="AE44" s="1554"/>
      <c r="AF44" s="1554"/>
      <c r="AG44" s="1554"/>
      <c r="AH44" s="1554"/>
      <c r="AI44" s="1555"/>
      <c r="AJ44" s="139"/>
      <c r="AK44" s="1491"/>
      <c r="AL44" s="1491"/>
      <c r="AM44" s="1491"/>
      <c r="AN44" s="1491"/>
      <c r="AO44" s="1491"/>
      <c r="AP44" s="1491"/>
      <c r="AQ44" s="1491"/>
      <c r="AR44" s="1491"/>
      <c r="AS44" s="1491"/>
      <c r="AT44" s="1491"/>
      <c r="AU44" s="1491"/>
      <c r="AV44" s="1491"/>
      <c r="AW44" s="1491"/>
      <c r="AX44" s="1491"/>
      <c r="AY44" s="1491"/>
      <c r="AZ44" s="1491"/>
      <c r="BA44" s="1491"/>
      <c r="BB44" s="1491"/>
      <c r="BC44" s="1491"/>
      <c r="BD44" s="1491"/>
      <c r="BE44" s="1491"/>
      <c r="BF44" s="1491"/>
      <c r="BG44" s="1491"/>
      <c r="BH44" s="1491"/>
      <c r="BI44" s="1491"/>
      <c r="BJ44" s="1491"/>
      <c r="BK44" s="1491"/>
      <c r="BL44" s="1491"/>
    </row>
    <row r="45" spans="1:65" s="129" customFormat="1" ht="13.5" customHeight="1">
      <c r="A45" s="139"/>
      <c r="B45" s="47"/>
      <c r="C45" s="1107" t="s">
        <v>114</v>
      </c>
      <c r="E45" s="1107" t="s">
        <v>1954</v>
      </c>
      <c r="F45" s="47"/>
      <c r="G45" s="47"/>
      <c r="H45" s="47"/>
      <c r="I45" s="47"/>
      <c r="J45" s="47"/>
      <c r="K45" s="47"/>
      <c r="L45" s="47"/>
      <c r="M45" s="47"/>
      <c r="N45" s="47"/>
      <c r="O45" s="47"/>
      <c r="P45" s="47"/>
      <c r="Q45" s="47"/>
      <c r="R45" s="47"/>
      <c r="S45" s="47"/>
      <c r="T45" s="47"/>
      <c r="U45" s="47"/>
      <c r="V45" s="47"/>
      <c r="W45" s="47"/>
      <c r="X45" s="47"/>
      <c r="Y45" s="1512" t="s">
        <v>2985</v>
      </c>
      <c r="Z45" s="1513"/>
      <c r="AA45" s="1513"/>
      <c r="AB45" s="1513"/>
      <c r="AC45" s="1513"/>
      <c r="AD45" s="1513"/>
      <c r="AE45" s="1513"/>
      <c r="AF45" s="1513"/>
      <c r="AG45" s="1513"/>
      <c r="AH45" s="1513"/>
      <c r="AI45" s="1514"/>
      <c r="AJ45" s="139"/>
      <c r="AK45" s="46"/>
    </row>
    <row r="46" spans="1:65" s="129" customFormat="1" ht="13.5" customHeight="1">
      <c r="A46" s="139"/>
      <c r="B46" s="47"/>
      <c r="C46" s="1518"/>
      <c r="D46" s="1519"/>
      <c r="E46" s="1519"/>
      <c r="F46" s="1519"/>
      <c r="G46" s="1519"/>
      <c r="H46" s="1519"/>
      <c r="I46" s="1519"/>
      <c r="J46" s="1519"/>
      <c r="K46" s="1519"/>
      <c r="L46" s="1519"/>
      <c r="M46" s="1519"/>
      <c r="N46" s="1519"/>
      <c r="O46" s="1519"/>
      <c r="P46" s="1519"/>
      <c r="Q46" s="1519"/>
      <c r="R46" s="1519"/>
      <c r="S46" s="1519"/>
      <c r="T46" s="1519"/>
      <c r="U46" s="1519"/>
      <c r="V46" s="1519"/>
      <c r="W46" s="1520"/>
      <c r="X46" s="47"/>
      <c r="Y46" s="1512"/>
      <c r="Z46" s="1513"/>
      <c r="AA46" s="1513"/>
      <c r="AB46" s="1513"/>
      <c r="AC46" s="1513"/>
      <c r="AD46" s="1513"/>
      <c r="AE46" s="1513"/>
      <c r="AF46" s="1513"/>
      <c r="AG46" s="1513"/>
      <c r="AH46" s="1513"/>
      <c r="AI46" s="1514"/>
      <c r="AJ46" s="139"/>
      <c r="AK46" s="46"/>
    </row>
    <row r="47" spans="1:65" s="129" customFormat="1" ht="13.5" customHeight="1">
      <c r="A47" s="139"/>
      <c r="B47" s="47"/>
      <c r="C47" s="1521"/>
      <c r="D47" s="1522"/>
      <c r="E47" s="1522"/>
      <c r="F47" s="1522"/>
      <c r="G47" s="1522"/>
      <c r="H47" s="1522"/>
      <c r="I47" s="1522"/>
      <c r="J47" s="1522"/>
      <c r="K47" s="1522"/>
      <c r="L47" s="1522"/>
      <c r="M47" s="1522"/>
      <c r="N47" s="1522"/>
      <c r="O47" s="1522"/>
      <c r="P47" s="1522"/>
      <c r="Q47" s="1522"/>
      <c r="R47" s="1522"/>
      <c r="S47" s="1522"/>
      <c r="T47" s="1522"/>
      <c r="U47" s="1522"/>
      <c r="V47" s="1522"/>
      <c r="W47" s="1523"/>
      <c r="X47" s="47"/>
      <c r="Y47" s="1649"/>
      <c r="Z47" s="2058"/>
      <c r="AA47" s="2058"/>
      <c r="AB47" s="2058"/>
      <c r="AC47" s="2058"/>
      <c r="AD47" s="2058"/>
      <c r="AE47" s="2058"/>
      <c r="AF47" s="2058"/>
      <c r="AG47" s="2058"/>
      <c r="AH47" s="2058"/>
      <c r="AI47" s="2059"/>
      <c r="AJ47" s="139"/>
      <c r="AK47" s="46"/>
    </row>
    <row r="48" spans="1:65" s="129" customFormat="1" ht="13.5" customHeight="1">
      <c r="A48" s="139"/>
      <c r="B48" s="47"/>
      <c r="C48" s="1521"/>
      <c r="D48" s="1522"/>
      <c r="E48" s="1522"/>
      <c r="F48" s="1522"/>
      <c r="G48" s="1522"/>
      <c r="H48" s="1522"/>
      <c r="I48" s="1522"/>
      <c r="J48" s="1522"/>
      <c r="K48" s="1522"/>
      <c r="L48" s="1522"/>
      <c r="M48" s="1522"/>
      <c r="N48" s="1522"/>
      <c r="O48" s="1522"/>
      <c r="P48" s="1522"/>
      <c r="Q48" s="1522"/>
      <c r="R48" s="1522"/>
      <c r="S48" s="1522"/>
      <c r="T48" s="1522"/>
      <c r="U48" s="1522"/>
      <c r="V48" s="1522"/>
      <c r="W48" s="1523"/>
      <c r="X48" s="47"/>
      <c r="Y48" s="1649"/>
      <c r="Z48" s="2058"/>
      <c r="AA48" s="2058"/>
      <c r="AB48" s="2058"/>
      <c r="AC48" s="2058"/>
      <c r="AD48" s="2058"/>
      <c r="AE48" s="2058"/>
      <c r="AF48" s="2058"/>
      <c r="AG48" s="2058"/>
      <c r="AH48" s="2058"/>
      <c r="AI48" s="2059"/>
      <c r="AJ48" s="139"/>
      <c r="AK48" s="46"/>
    </row>
    <row r="49" spans="1:37" s="129" customFormat="1" ht="13.5" customHeight="1">
      <c r="A49" s="139"/>
      <c r="B49" s="47"/>
      <c r="C49" s="1521"/>
      <c r="D49" s="1522"/>
      <c r="E49" s="1522"/>
      <c r="F49" s="1522"/>
      <c r="G49" s="1522"/>
      <c r="H49" s="1522"/>
      <c r="I49" s="1522"/>
      <c r="J49" s="1522"/>
      <c r="K49" s="1522"/>
      <c r="L49" s="1522"/>
      <c r="M49" s="1522"/>
      <c r="N49" s="1522"/>
      <c r="O49" s="1522"/>
      <c r="P49" s="1522"/>
      <c r="Q49" s="1522"/>
      <c r="R49" s="1522"/>
      <c r="S49" s="1522"/>
      <c r="T49" s="1522"/>
      <c r="U49" s="1522"/>
      <c r="V49" s="1522"/>
      <c r="W49" s="1523"/>
      <c r="X49" s="47"/>
      <c r="Y49" s="1649"/>
      <c r="Z49" s="2058"/>
      <c r="AA49" s="2058"/>
      <c r="AB49" s="2058"/>
      <c r="AC49" s="2058"/>
      <c r="AD49" s="2058"/>
      <c r="AE49" s="2058"/>
      <c r="AF49" s="2058"/>
      <c r="AG49" s="2058"/>
      <c r="AH49" s="2058"/>
      <c r="AI49" s="2059"/>
      <c r="AJ49" s="139"/>
      <c r="AK49" s="46"/>
    </row>
    <row r="50" spans="1:37" s="129" customFormat="1" ht="13.5" customHeight="1">
      <c r="A50" s="139"/>
      <c r="B50" s="47"/>
      <c r="C50" s="1521"/>
      <c r="D50" s="1522"/>
      <c r="E50" s="1522"/>
      <c r="F50" s="1522"/>
      <c r="G50" s="1522"/>
      <c r="H50" s="1522"/>
      <c r="I50" s="1522"/>
      <c r="J50" s="1522"/>
      <c r="K50" s="1522"/>
      <c r="L50" s="1522"/>
      <c r="M50" s="1522"/>
      <c r="N50" s="1522"/>
      <c r="O50" s="1522"/>
      <c r="P50" s="1522"/>
      <c r="Q50" s="1522"/>
      <c r="R50" s="1522"/>
      <c r="S50" s="1522"/>
      <c r="T50" s="1522"/>
      <c r="U50" s="1522"/>
      <c r="V50" s="1522"/>
      <c r="W50" s="1523"/>
      <c r="X50" s="47"/>
      <c r="Y50" s="1649"/>
      <c r="Z50" s="2058"/>
      <c r="AA50" s="2058"/>
      <c r="AB50" s="2058"/>
      <c r="AC50" s="2058"/>
      <c r="AD50" s="2058"/>
      <c r="AE50" s="2058"/>
      <c r="AF50" s="2058"/>
      <c r="AG50" s="2058"/>
      <c r="AH50" s="2058"/>
      <c r="AI50" s="2059"/>
      <c r="AJ50" s="139"/>
      <c r="AK50" s="46"/>
    </row>
    <row r="51" spans="1:37" s="129" customFormat="1" ht="13.5" customHeight="1">
      <c r="A51" s="139"/>
      <c r="B51" s="47"/>
      <c r="C51" s="1524"/>
      <c r="D51" s="1525"/>
      <c r="E51" s="1525"/>
      <c r="F51" s="1525"/>
      <c r="G51" s="1525"/>
      <c r="H51" s="1525"/>
      <c r="I51" s="1525"/>
      <c r="J51" s="1525"/>
      <c r="K51" s="1525"/>
      <c r="L51" s="1525"/>
      <c r="M51" s="1525"/>
      <c r="N51" s="1525"/>
      <c r="O51" s="1525"/>
      <c r="P51" s="1525"/>
      <c r="Q51" s="1525"/>
      <c r="R51" s="1525"/>
      <c r="S51" s="1525"/>
      <c r="T51" s="1525"/>
      <c r="U51" s="1525"/>
      <c r="V51" s="1525"/>
      <c r="W51" s="1526"/>
      <c r="X51" s="47"/>
      <c r="Y51" s="1649"/>
      <c r="Z51" s="2058"/>
      <c r="AA51" s="2058"/>
      <c r="AB51" s="2058"/>
      <c r="AC51" s="2058"/>
      <c r="AD51" s="2058"/>
      <c r="AE51" s="2058"/>
      <c r="AF51" s="2058"/>
      <c r="AG51" s="2058"/>
      <c r="AH51" s="2058"/>
      <c r="AI51" s="2059"/>
      <c r="AJ51" s="139"/>
      <c r="AK51" s="46"/>
    </row>
    <row r="52" spans="1:37" s="129" customFormat="1" ht="13.5" customHeight="1">
      <c r="A52" s="139"/>
      <c r="B52" s="47"/>
      <c r="C52" s="47"/>
      <c r="D52" s="47"/>
      <c r="E52" s="47"/>
      <c r="F52" s="47"/>
      <c r="G52" s="47"/>
      <c r="H52" s="47"/>
      <c r="I52" s="47"/>
      <c r="J52" s="121"/>
      <c r="K52" s="107"/>
      <c r="L52" s="107"/>
      <c r="M52" s="107"/>
      <c r="N52" s="107"/>
      <c r="O52" s="121"/>
      <c r="P52" s="121"/>
      <c r="Q52" s="121"/>
      <c r="R52" s="47"/>
      <c r="S52" s="47"/>
      <c r="T52" s="121"/>
      <c r="U52" s="107"/>
      <c r="V52" s="107"/>
      <c r="W52" s="47"/>
      <c r="X52" s="47"/>
      <c r="Y52" s="1553" t="s">
        <v>2231</v>
      </c>
      <c r="Z52" s="1554"/>
      <c r="AA52" s="1554"/>
      <c r="AB52" s="1554"/>
      <c r="AC52" s="1554"/>
      <c r="AD52" s="1554"/>
      <c r="AE52" s="1554"/>
      <c r="AF52" s="1554"/>
      <c r="AG52" s="1554"/>
      <c r="AH52" s="1554"/>
      <c r="AI52" s="1555"/>
      <c r="AJ52" s="139"/>
      <c r="AK52" s="46"/>
    </row>
    <row r="53" spans="1:37" s="129" customFormat="1" ht="15.75" customHeight="1">
      <c r="A53" s="139"/>
      <c r="C53" s="1107" t="s">
        <v>114</v>
      </c>
      <c r="E53" s="1107" t="s">
        <v>2271</v>
      </c>
      <c r="F53" s="47"/>
      <c r="G53" s="47"/>
      <c r="H53" s="47"/>
      <c r="I53" s="47"/>
      <c r="J53" s="47"/>
      <c r="K53" s="47"/>
      <c r="L53" s="47"/>
      <c r="M53" s="47"/>
      <c r="N53" s="47"/>
      <c r="O53" s="47"/>
      <c r="P53" s="47"/>
      <c r="Q53" s="47"/>
      <c r="R53" s="47"/>
      <c r="S53" s="47"/>
      <c r="T53" s="47"/>
      <c r="U53" s="47"/>
      <c r="V53" s="47"/>
      <c r="W53" s="47"/>
      <c r="X53" s="47"/>
      <c r="Y53" s="1553"/>
      <c r="Z53" s="1554"/>
      <c r="AA53" s="1554"/>
      <c r="AB53" s="1554"/>
      <c r="AC53" s="1554"/>
      <c r="AD53" s="1554"/>
      <c r="AE53" s="1554"/>
      <c r="AF53" s="1554"/>
      <c r="AG53" s="1554"/>
      <c r="AH53" s="1554"/>
      <c r="AI53" s="1555"/>
      <c r="AJ53" s="139"/>
      <c r="AK53" s="46"/>
    </row>
    <row r="54" spans="1:37" s="129" customFormat="1" ht="15.75" customHeight="1">
      <c r="A54" s="139"/>
      <c r="C54" s="1107"/>
      <c r="E54" s="1107" t="s">
        <v>2272</v>
      </c>
      <c r="F54" s="47"/>
      <c r="G54" s="47"/>
      <c r="H54" s="47"/>
      <c r="I54" s="47"/>
      <c r="J54" s="47"/>
      <c r="K54" s="47"/>
      <c r="L54" s="47"/>
      <c r="M54" s="47"/>
      <c r="N54" s="47"/>
      <c r="O54" s="47"/>
      <c r="P54" s="47"/>
      <c r="Q54" s="47"/>
      <c r="R54" s="47"/>
      <c r="S54" s="47"/>
      <c r="T54" s="47"/>
      <c r="U54" s="47"/>
      <c r="V54" s="47"/>
      <c r="W54" s="47"/>
      <c r="X54" s="47"/>
      <c r="Y54" s="1553"/>
      <c r="Z54" s="1554"/>
      <c r="AA54" s="1554"/>
      <c r="AB54" s="1554"/>
      <c r="AC54" s="1554"/>
      <c r="AD54" s="1554"/>
      <c r="AE54" s="1554"/>
      <c r="AF54" s="1554"/>
      <c r="AG54" s="1554"/>
      <c r="AH54" s="1554"/>
      <c r="AI54" s="1555"/>
      <c r="AJ54" s="139"/>
      <c r="AK54" s="46"/>
    </row>
    <row r="55" spans="1:37" s="129" customFormat="1" ht="15.75" customHeight="1">
      <c r="A55" s="139"/>
      <c r="B55" s="47"/>
      <c r="C55" s="47"/>
      <c r="D55" s="47"/>
      <c r="E55" s="47" t="s">
        <v>2273</v>
      </c>
      <c r="F55" s="47"/>
      <c r="G55" s="47"/>
      <c r="H55" s="47"/>
      <c r="I55" s="107"/>
      <c r="J55" s="47"/>
      <c r="K55" s="47"/>
      <c r="L55" s="1131" t="s">
        <v>134</v>
      </c>
      <c r="M55" s="107" t="s">
        <v>1874</v>
      </c>
      <c r="N55" s="107"/>
      <c r="O55" s="47"/>
      <c r="P55" s="1131" t="s">
        <v>134</v>
      </c>
      <c r="Q55" s="107" t="s">
        <v>1883</v>
      </c>
      <c r="R55" s="47"/>
      <c r="S55" s="47"/>
      <c r="T55" s="1131" t="s">
        <v>134</v>
      </c>
      <c r="U55" s="107" t="s">
        <v>10</v>
      </c>
      <c r="V55" s="107"/>
      <c r="W55" s="47"/>
      <c r="X55" s="47"/>
      <c r="Y55" s="2060" t="s">
        <v>2986</v>
      </c>
      <c r="Z55" s="2061"/>
      <c r="AA55" s="2061"/>
      <c r="AB55" s="2061"/>
      <c r="AC55" s="2061"/>
      <c r="AD55" s="2061"/>
      <c r="AE55" s="2061"/>
      <c r="AF55" s="2061"/>
      <c r="AG55" s="2061"/>
      <c r="AH55" s="2061"/>
      <c r="AI55" s="2062"/>
      <c r="AJ55" s="139"/>
      <c r="AK55" s="46"/>
    </row>
    <row r="56" spans="1:37" s="129" customFormat="1" ht="8.85" customHeight="1">
      <c r="A56" s="139"/>
      <c r="B56" s="134"/>
      <c r="C56" s="134"/>
      <c r="D56" s="134"/>
      <c r="E56" s="134"/>
      <c r="F56" s="134"/>
      <c r="G56" s="134"/>
      <c r="H56" s="134"/>
      <c r="I56" s="134"/>
      <c r="J56" s="134"/>
      <c r="K56" s="134"/>
      <c r="L56" s="134"/>
      <c r="M56" s="134"/>
      <c r="N56" s="134"/>
      <c r="O56" s="134"/>
      <c r="P56" s="134"/>
      <c r="Q56" s="134"/>
      <c r="R56" s="134"/>
      <c r="S56" s="134"/>
      <c r="T56" s="134"/>
      <c r="U56" s="134"/>
      <c r="V56" s="134"/>
      <c r="W56" s="134"/>
      <c r="X56" s="47"/>
      <c r="Y56" s="2060"/>
      <c r="Z56" s="2061"/>
      <c r="AA56" s="2061"/>
      <c r="AB56" s="2061"/>
      <c r="AC56" s="2061"/>
      <c r="AD56" s="2061"/>
      <c r="AE56" s="2061"/>
      <c r="AF56" s="2061"/>
      <c r="AG56" s="2061"/>
      <c r="AH56" s="2061"/>
      <c r="AI56" s="2062"/>
      <c r="AJ56" s="139"/>
      <c r="AK56" s="46"/>
    </row>
    <row r="57" spans="1:37" s="129" customFormat="1" ht="13.5" customHeight="1">
      <c r="A57" s="139"/>
      <c r="B57" s="134"/>
      <c r="C57" s="1107" t="s">
        <v>114</v>
      </c>
      <c r="D57" s="47"/>
      <c r="E57" s="1107" t="s">
        <v>363</v>
      </c>
      <c r="F57" s="47"/>
      <c r="G57" s="47"/>
      <c r="H57" s="47"/>
      <c r="I57" s="47"/>
      <c r="J57" s="47"/>
      <c r="K57" s="47"/>
      <c r="L57" s="47"/>
      <c r="M57" s="47"/>
      <c r="N57" s="47"/>
      <c r="O57" s="47"/>
      <c r="P57" s="47"/>
      <c r="Q57" s="47"/>
      <c r="R57" s="47"/>
      <c r="S57" s="47"/>
      <c r="T57" s="47"/>
      <c r="U57" s="47"/>
      <c r="V57" s="47"/>
      <c r="W57" s="47"/>
      <c r="X57" s="47"/>
      <c r="Y57" s="2060"/>
      <c r="Z57" s="2061"/>
      <c r="AA57" s="2061"/>
      <c r="AB57" s="2061"/>
      <c r="AC57" s="2061"/>
      <c r="AD57" s="2061"/>
      <c r="AE57" s="2061"/>
      <c r="AF57" s="2061"/>
      <c r="AG57" s="2061"/>
      <c r="AH57" s="2061"/>
      <c r="AI57" s="2062"/>
      <c r="AJ57" s="139"/>
      <c r="AK57" s="46"/>
    </row>
    <row r="58" spans="1:37" s="129" customFormat="1" ht="13.5" customHeight="1">
      <c r="A58" s="139"/>
      <c r="B58" s="134"/>
      <c r="C58" s="1518"/>
      <c r="D58" s="1519"/>
      <c r="E58" s="1519"/>
      <c r="F58" s="1519"/>
      <c r="G58" s="1519"/>
      <c r="H58" s="1519"/>
      <c r="I58" s="1519"/>
      <c r="J58" s="1519"/>
      <c r="K58" s="1519"/>
      <c r="L58" s="1519"/>
      <c r="M58" s="1519"/>
      <c r="N58" s="1519"/>
      <c r="O58" s="1519"/>
      <c r="P58" s="1519"/>
      <c r="Q58" s="1519"/>
      <c r="R58" s="1519"/>
      <c r="S58" s="1519"/>
      <c r="T58" s="1519"/>
      <c r="U58" s="1519"/>
      <c r="V58" s="1519"/>
      <c r="W58" s="1520"/>
      <c r="X58" s="47"/>
      <c r="Y58" s="2060"/>
      <c r="Z58" s="2061"/>
      <c r="AA58" s="2061"/>
      <c r="AB58" s="2061"/>
      <c r="AC58" s="2061"/>
      <c r="AD58" s="2061"/>
      <c r="AE58" s="2061"/>
      <c r="AF58" s="2061"/>
      <c r="AG58" s="2061"/>
      <c r="AH58" s="2061"/>
      <c r="AI58" s="2062"/>
      <c r="AJ58" s="139"/>
      <c r="AK58" s="46"/>
    </row>
    <row r="59" spans="1:37" s="129" customFormat="1" ht="13.5" customHeight="1">
      <c r="A59" s="139"/>
      <c r="B59" s="134"/>
      <c r="C59" s="1521"/>
      <c r="D59" s="1522"/>
      <c r="E59" s="1522"/>
      <c r="F59" s="1522"/>
      <c r="G59" s="1522"/>
      <c r="H59" s="1522"/>
      <c r="I59" s="1522"/>
      <c r="J59" s="1522"/>
      <c r="K59" s="1522"/>
      <c r="L59" s="1522"/>
      <c r="M59" s="1522"/>
      <c r="N59" s="1522"/>
      <c r="O59" s="1522"/>
      <c r="P59" s="1522"/>
      <c r="Q59" s="1522"/>
      <c r="R59" s="1522"/>
      <c r="S59" s="1522"/>
      <c r="T59" s="1522"/>
      <c r="U59" s="1522"/>
      <c r="V59" s="1522"/>
      <c r="W59" s="1523"/>
      <c r="X59" s="47"/>
      <c r="Y59" s="2060"/>
      <c r="Z59" s="2061"/>
      <c r="AA59" s="2061"/>
      <c r="AB59" s="2061"/>
      <c r="AC59" s="2061"/>
      <c r="AD59" s="2061"/>
      <c r="AE59" s="2061"/>
      <c r="AF59" s="2061"/>
      <c r="AG59" s="2061"/>
      <c r="AH59" s="2061"/>
      <c r="AI59" s="2062"/>
      <c r="AJ59" s="139"/>
      <c r="AK59" s="46"/>
    </row>
    <row r="60" spans="1:37" s="129" customFormat="1" ht="13.5" customHeight="1">
      <c r="A60" s="139"/>
      <c r="B60" s="134"/>
      <c r="C60" s="1521"/>
      <c r="D60" s="1522"/>
      <c r="E60" s="1522"/>
      <c r="F60" s="1522"/>
      <c r="G60" s="1522"/>
      <c r="H60" s="1522"/>
      <c r="I60" s="1522"/>
      <c r="J60" s="1522"/>
      <c r="K60" s="1522"/>
      <c r="L60" s="1522"/>
      <c r="M60" s="1522"/>
      <c r="N60" s="1522"/>
      <c r="O60" s="1522"/>
      <c r="P60" s="1522"/>
      <c r="Q60" s="1522"/>
      <c r="R60" s="1522"/>
      <c r="S60" s="1522"/>
      <c r="T60" s="1522"/>
      <c r="U60" s="1522"/>
      <c r="V60" s="1522"/>
      <c r="W60" s="1523"/>
      <c r="X60" s="47"/>
      <c r="Y60" s="2060"/>
      <c r="Z60" s="2061"/>
      <c r="AA60" s="2061"/>
      <c r="AB60" s="2061"/>
      <c r="AC60" s="2061"/>
      <c r="AD60" s="2061"/>
      <c r="AE60" s="2061"/>
      <c r="AF60" s="2061"/>
      <c r="AG60" s="2061"/>
      <c r="AH60" s="2061"/>
      <c r="AI60" s="2062"/>
      <c r="AJ60" s="139"/>
      <c r="AK60" s="46"/>
    </row>
    <row r="61" spans="1:37" s="129" customFormat="1" ht="13.5" customHeight="1">
      <c r="A61" s="139"/>
      <c r="B61" s="134"/>
      <c r="C61" s="1521"/>
      <c r="D61" s="1522"/>
      <c r="E61" s="1522"/>
      <c r="F61" s="1522"/>
      <c r="G61" s="1522"/>
      <c r="H61" s="1522"/>
      <c r="I61" s="1522"/>
      <c r="J61" s="1522"/>
      <c r="K61" s="1522"/>
      <c r="L61" s="1522"/>
      <c r="M61" s="1522"/>
      <c r="N61" s="1522"/>
      <c r="O61" s="1522"/>
      <c r="P61" s="1522"/>
      <c r="Q61" s="1522"/>
      <c r="R61" s="1522"/>
      <c r="S61" s="1522"/>
      <c r="T61" s="1522"/>
      <c r="U61" s="1522"/>
      <c r="V61" s="1522"/>
      <c r="W61" s="1523"/>
      <c r="X61" s="47"/>
      <c r="Y61" s="2060"/>
      <c r="Z61" s="2061"/>
      <c r="AA61" s="2061"/>
      <c r="AB61" s="2061"/>
      <c r="AC61" s="2061"/>
      <c r="AD61" s="2061"/>
      <c r="AE61" s="2061"/>
      <c r="AF61" s="2061"/>
      <c r="AG61" s="2061"/>
      <c r="AH61" s="2061"/>
      <c r="AI61" s="2062"/>
      <c r="AJ61" s="139"/>
      <c r="AK61" s="46"/>
    </row>
    <row r="62" spans="1:37" s="129" customFormat="1" ht="13.5" customHeight="1">
      <c r="A62" s="139"/>
      <c r="B62" s="134"/>
      <c r="C62" s="1521"/>
      <c r="D62" s="1522"/>
      <c r="E62" s="1522"/>
      <c r="F62" s="1522"/>
      <c r="G62" s="1522"/>
      <c r="H62" s="1522"/>
      <c r="I62" s="1522"/>
      <c r="J62" s="1522"/>
      <c r="K62" s="1522"/>
      <c r="L62" s="1522"/>
      <c r="M62" s="1522"/>
      <c r="N62" s="1522"/>
      <c r="O62" s="1522"/>
      <c r="P62" s="1522"/>
      <c r="Q62" s="1522"/>
      <c r="R62" s="1522"/>
      <c r="S62" s="1522"/>
      <c r="T62" s="1522"/>
      <c r="U62" s="1522"/>
      <c r="V62" s="1522"/>
      <c r="W62" s="1523"/>
      <c r="X62" s="47"/>
      <c r="Y62" s="2060"/>
      <c r="Z62" s="2061"/>
      <c r="AA62" s="2061"/>
      <c r="AB62" s="2061"/>
      <c r="AC62" s="2061"/>
      <c r="AD62" s="2061"/>
      <c r="AE62" s="2061"/>
      <c r="AF62" s="2061"/>
      <c r="AG62" s="2061"/>
      <c r="AH62" s="2061"/>
      <c r="AI62" s="2062"/>
      <c r="AJ62" s="139"/>
      <c r="AK62" s="46"/>
    </row>
    <row r="63" spans="1:37" s="129" customFormat="1" ht="13.5" customHeight="1">
      <c r="A63" s="139"/>
      <c r="B63" s="134"/>
      <c r="C63" s="1524"/>
      <c r="D63" s="1525"/>
      <c r="E63" s="1525"/>
      <c r="F63" s="1525"/>
      <c r="G63" s="1525"/>
      <c r="H63" s="1525"/>
      <c r="I63" s="1525"/>
      <c r="J63" s="1525"/>
      <c r="K63" s="1525"/>
      <c r="L63" s="1525"/>
      <c r="M63" s="1525"/>
      <c r="N63" s="1525"/>
      <c r="O63" s="1525"/>
      <c r="P63" s="1525"/>
      <c r="Q63" s="1525"/>
      <c r="R63" s="1525"/>
      <c r="S63" s="1525"/>
      <c r="T63" s="1525"/>
      <c r="U63" s="1525"/>
      <c r="V63" s="1525"/>
      <c r="W63" s="1526"/>
      <c r="X63" s="47"/>
      <c r="Y63" s="2060"/>
      <c r="Z63" s="2061"/>
      <c r="AA63" s="2061"/>
      <c r="AB63" s="2061"/>
      <c r="AC63" s="2061"/>
      <c r="AD63" s="2061"/>
      <c r="AE63" s="2061"/>
      <c r="AF63" s="2061"/>
      <c r="AG63" s="2061"/>
      <c r="AH63" s="2061"/>
      <c r="AI63" s="2062"/>
      <c r="AJ63" s="139"/>
      <c r="AK63" s="46"/>
    </row>
    <row r="64" spans="1:37" ht="8.25" customHeight="1">
      <c r="A64" s="139"/>
      <c r="B64" s="1061"/>
      <c r="C64" s="1107"/>
      <c r="D64" s="1107"/>
      <c r="E64" s="1107"/>
      <c r="F64" s="1107"/>
      <c r="G64" s="1107"/>
      <c r="H64" s="1107"/>
      <c r="I64" s="1107"/>
      <c r="J64" s="1107"/>
      <c r="K64" s="1107"/>
      <c r="L64" s="1107"/>
      <c r="M64" s="1107"/>
      <c r="N64" s="1107"/>
      <c r="O64" s="1107"/>
      <c r="P64" s="1107"/>
      <c r="Q64" s="1107"/>
      <c r="R64" s="1107"/>
      <c r="S64" s="1107"/>
      <c r="T64" s="1107"/>
      <c r="U64" s="1107"/>
      <c r="V64" s="1107"/>
      <c r="W64" s="1107"/>
      <c r="X64" s="1117"/>
      <c r="Y64" s="2060"/>
      <c r="Z64" s="2061"/>
      <c r="AA64" s="2061"/>
      <c r="AB64" s="2061"/>
      <c r="AC64" s="2061"/>
      <c r="AD64" s="2061"/>
      <c r="AE64" s="2061"/>
      <c r="AF64" s="2061"/>
      <c r="AG64" s="2061"/>
      <c r="AH64" s="2061"/>
      <c r="AI64" s="2062"/>
      <c r="AJ64" s="139"/>
    </row>
    <row r="65" spans="1:36" ht="15.75" customHeight="1">
      <c r="A65" s="139"/>
      <c r="B65" s="236" t="s">
        <v>2717</v>
      </c>
      <c r="C65" s="236"/>
      <c r="D65" s="236"/>
      <c r="E65" s="236"/>
      <c r="F65" s="236"/>
      <c r="G65" s="236"/>
      <c r="H65" s="236"/>
      <c r="I65" s="236"/>
      <c r="J65" s="236"/>
      <c r="K65" s="236"/>
      <c r="L65" s="236"/>
      <c r="M65" s="236"/>
      <c r="N65" s="236"/>
      <c r="O65" s="236"/>
      <c r="P65" s="236"/>
      <c r="Q65" s="236"/>
      <c r="R65" s="236"/>
      <c r="S65" s="236"/>
      <c r="T65" s="236"/>
      <c r="U65" s="236"/>
      <c r="V65" s="236"/>
      <c r="W65" s="236"/>
      <c r="X65" s="1117"/>
      <c r="Y65" s="2060"/>
      <c r="Z65" s="2061"/>
      <c r="AA65" s="2061"/>
      <c r="AB65" s="2061"/>
      <c r="AC65" s="2061"/>
      <c r="AD65" s="2061"/>
      <c r="AE65" s="2061"/>
      <c r="AF65" s="2061"/>
      <c r="AG65" s="2061"/>
      <c r="AH65" s="2061"/>
      <c r="AI65" s="2062"/>
      <c r="AJ65" s="139"/>
    </row>
    <row r="66" spans="1:36" ht="15.75" customHeight="1">
      <c r="A66" s="139"/>
      <c r="B66" s="236" t="s">
        <v>2718</v>
      </c>
      <c r="C66" s="236"/>
      <c r="D66" s="236"/>
      <c r="E66" s="236"/>
      <c r="F66" s="236"/>
      <c r="G66" s="236"/>
      <c r="H66" s="236"/>
      <c r="I66" s="236"/>
      <c r="J66" s="236"/>
      <c r="K66" s="236"/>
      <c r="L66" s="236"/>
      <c r="M66" s="236"/>
      <c r="N66" s="236"/>
      <c r="O66" s="236"/>
      <c r="P66" s="232"/>
      <c r="Q66" s="232"/>
      <c r="R66" s="232"/>
      <c r="S66" s="232"/>
      <c r="T66" s="232"/>
      <c r="U66" s="232"/>
      <c r="V66" s="232"/>
      <c r="W66" s="232"/>
      <c r="X66" s="47"/>
      <c r="Y66" s="2060"/>
      <c r="Z66" s="2061"/>
      <c r="AA66" s="2061"/>
      <c r="AB66" s="2061"/>
      <c r="AC66" s="2061"/>
      <c r="AD66" s="2061"/>
      <c r="AE66" s="2061"/>
      <c r="AF66" s="2061"/>
      <c r="AG66" s="2061"/>
      <c r="AH66" s="2061"/>
      <c r="AI66" s="2062"/>
      <c r="AJ66" s="139"/>
    </row>
    <row r="67" spans="1:36" ht="15.75" customHeight="1">
      <c r="A67" s="139"/>
      <c r="B67" s="134"/>
      <c r="C67" s="134"/>
      <c r="D67" s="134"/>
      <c r="E67" s="134"/>
      <c r="F67" s="134"/>
      <c r="G67" s="134"/>
      <c r="H67" s="134"/>
      <c r="I67" s="134"/>
      <c r="J67" s="134"/>
      <c r="K67" s="134"/>
      <c r="L67" s="134"/>
      <c r="M67" s="134"/>
      <c r="N67" s="134"/>
      <c r="O67" s="134"/>
      <c r="P67" s="1131" t="s">
        <v>134</v>
      </c>
      <c r="Q67" s="107" t="s">
        <v>8</v>
      </c>
      <c r="R67" s="107"/>
      <c r="S67" s="107"/>
      <c r="T67" s="1131" t="s">
        <v>134</v>
      </c>
      <c r="U67" s="107" t="s">
        <v>9</v>
      </c>
      <c r="V67" s="107"/>
      <c r="W67" s="47"/>
      <c r="X67" s="134"/>
      <c r="Y67" s="2060"/>
      <c r="Z67" s="2061"/>
      <c r="AA67" s="2061"/>
      <c r="AB67" s="2061"/>
      <c r="AC67" s="2061"/>
      <c r="AD67" s="2061"/>
      <c r="AE67" s="2061"/>
      <c r="AF67" s="2061"/>
      <c r="AG67" s="2061"/>
      <c r="AH67" s="2061"/>
      <c r="AI67" s="2062"/>
      <c r="AJ67" s="139"/>
    </row>
    <row r="68" spans="1:36" ht="8.85" customHeight="1">
      <c r="A68" s="201"/>
      <c r="B68" s="202"/>
      <c r="C68" s="202"/>
      <c r="D68" s="202"/>
      <c r="E68" s="202"/>
      <c r="F68" s="202"/>
      <c r="G68" s="202"/>
      <c r="H68" s="202"/>
      <c r="I68" s="202"/>
      <c r="J68" s="202"/>
      <c r="K68" s="202"/>
      <c r="L68" s="202"/>
      <c r="M68" s="202"/>
      <c r="N68" s="202"/>
      <c r="O68" s="202"/>
      <c r="P68" s="202"/>
      <c r="Q68" s="202"/>
      <c r="R68" s="202"/>
      <c r="S68" s="202"/>
      <c r="T68" s="202"/>
      <c r="U68" s="202"/>
      <c r="V68" s="202"/>
      <c r="W68" s="202"/>
      <c r="X68" s="203"/>
      <c r="Y68" s="202"/>
      <c r="Z68" s="202"/>
      <c r="AA68" s="202"/>
      <c r="AB68" s="202"/>
      <c r="AC68" s="202"/>
      <c r="AD68" s="202"/>
      <c r="AE68" s="202"/>
      <c r="AF68" s="202"/>
      <c r="AG68" s="202"/>
      <c r="AH68" s="202"/>
      <c r="AI68" s="203"/>
      <c r="AJ68" s="218"/>
    </row>
  </sheetData>
  <mergeCells count="37">
    <mergeCell ref="Y3:AI11"/>
    <mergeCell ref="S20:T20"/>
    <mergeCell ref="Y40:AI41"/>
    <mergeCell ref="D38:X39"/>
    <mergeCell ref="Y34:AI39"/>
    <mergeCell ref="Y30:AI32"/>
    <mergeCell ref="Y27:AI28"/>
    <mergeCell ref="E30:X31"/>
    <mergeCell ref="E34:X35"/>
    <mergeCell ref="Y23:AI26"/>
    <mergeCell ref="Y19:AI22"/>
    <mergeCell ref="C58:W63"/>
    <mergeCell ref="A1:X1"/>
    <mergeCell ref="Y1:AI1"/>
    <mergeCell ref="C46:W51"/>
    <mergeCell ref="Y42:AI44"/>
    <mergeCell ref="E14:K14"/>
    <mergeCell ref="M14:W14"/>
    <mergeCell ref="M20:N20"/>
    <mergeCell ref="D21:G25"/>
    <mergeCell ref="H21:W25"/>
    <mergeCell ref="K20:L20"/>
    <mergeCell ref="C3:X3"/>
    <mergeCell ref="D7:W9"/>
    <mergeCell ref="D20:G20"/>
    <mergeCell ref="P20:Q20"/>
    <mergeCell ref="Y45:AI46"/>
    <mergeCell ref="AK3:BM10"/>
    <mergeCell ref="AK11:BM14"/>
    <mergeCell ref="AK16:BM19"/>
    <mergeCell ref="AK27:BM29"/>
    <mergeCell ref="AK30:BM32"/>
    <mergeCell ref="Y47:AI51"/>
    <mergeCell ref="Y52:AI54"/>
    <mergeCell ref="Y55:AI67"/>
    <mergeCell ref="AK40:BL41"/>
    <mergeCell ref="AK42:BL44"/>
  </mergeCells>
  <phoneticPr fontId="1"/>
  <dataValidations count="1">
    <dataValidation type="list" allowBlank="1" showInputMessage="1" showErrorMessage="1" sqref="P4 T4 T12 P12 P17 T17 T28 P28 L32 P32 T32 P40 T36 L36 P36 T40 P43 T43 L55 P55 T55 T67 P67">
      <formula1>"□,■"</formula1>
    </dataValidation>
  </dataValidations>
  <pageMargins left="0.70866141732283472" right="0.47244094488188981" top="0.55118110236220474" bottom="0.55118110236220474" header="0.31496062992125984" footer="0.31496062992125984"/>
  <pageSetup paperSize="9" scale="93" orientation="portrait" cellComments="asDisplayed" r:id="rId1"/>
  <headerFooter>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M50"/>
  <sheetViews>
    <sheetView view="pageBreakPreview" zoomScaleNormal="100" zoomScaleSheetLayoutView="100" workbookViewId="0">
      <selection sqref="A1:X1"/>
    </sheetView>
  </sheetViews>
  <sheetFormatPr defaultColWidth="2.5" defaultRowHeight="15.75" customHeight="1"/>
  <cols>
    <col min="1" max="1" width="2.5" style="121"/>
    <col min="2" max="2" width="2.5" style="121" customWidth="1"/>
    <col min="3" max="16384" width="2.5" style="121"/>
  </cols>
  <sheetData>
    <row r="1" spans="1:36"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6" customHeight="1">
      <c r="A2" s="208"/>
      <c r="B2" s="1061"/>
      <c r="C2" s="1107"/>
      <c r="D2" s="1107"/>
      <c r="E2" s="1107"/>
      <c r="F2" s="1107"/>
      <c r="G2" s="1107"/>
      <c r="H2" s="1107"/>
      <c r="I2" s="1107"/>
      <c r="J2" s="1107"/>
      <c r="K2" s="1107"/>
      <c r="L2" s="1107"/>
      <c r="M2" s="1107"/>
      <c r="N2" s="1107"/>
      <c r="O2" s="1107"/>
      <c r="P2" s="1107"/>
      <c r="Q2" s="1107"/>
      <c r="R2" s="1107"/>
      <c r="S2" s="1107"/>
      <c r="T2" s="1107"/>
      <c r="U2" s="1107"/>
      <c r="V2" s="1107"/>
      <c r="W2" s="1107"/>
      <c r="X2" s="1107"/>
      <c r="Y2" s="208"/>
      <c r="Z2" s="1107"/>
      <c r="AA2" s="1107"/>
      <c r="AB2" s="1107"/>
      <c r="AC2" s="1107"/>
      <c r="AD2" s="1107"/>
      <c r="AE2" s="1107"/>
      <c r="AF2" s="1107"/>
      <c r="AG2" s="1107"/>
      <c r="AH2" s="1107"/>
      <c r="AI2" s="1117"/>
    </row>
    <row r="3" spans="1:36" ht="14.1" customHeight="1">
      <c r="A3" s="208"/>
      <c r="B3" s="266" t="s">
        <v>1561</v>
      </c>
      <c r="C3" s="2012" t="s">
        <v>367</v>
      </c>
      <c r="D3" s="2012"/>
      <c r="E3" s="2012"/>
      <c r="F3" s="2012"/>
      <c r="G3" s="2012"/>
      <c r="H3" s="2012"/>
      <c r="I3" s="2012"/>
      <c r="J3" s="1107"/>
      <c r="K3" s="1107"/>
      <c r="L3" s="1107"/>
      <c r="M3" s="1107"/>
      <c r="N3" s="1107"/>
      <c r="O3" s="1107"/>
      <c r="P3" s="1107"/>
      <c r="Q3" s="1107"/>
      <c r="R3" s="1107"/>
      <c r="S3" s="1107"/>
      <c r="T3" s="1107"/>
      <c r="U3" s="1107"/>
      <c r="V3" s="1107"/>
      <c r="W3" s="1107"/>
      <c r="X3" s="1107"/>
      <c r="Y3" s="208"/>
      <c r="Z3" s="1107"/>
      <c r="AA3" s="1107"/>
      <c r="AB3" s="1107"/>
      <c r="AC3" s="1107"/>
      <c r="AD3" s="1107"/>
      <c r="AE3" s="1107"/>
      <c r="AF3" s="1107"/>
      <c r="AG3" s="1107"/>
      <c r="AH3" s="1107"/>
      <c r="AI3" s="1117"/>
    </row>
    <row r="4" spans="1:36" ht="4.5" customHeight="1">
      <c r="A4" s="208"/>
      <c r="B4" s="1061"/>
      <c r="C4" s="1107"/>
      <c r="D4" s="1107"/>
      <c r="E4" s="1107"/>
      <c r="F4" s="1107"/>
      <c r="G4" s="1107"/>
      <c r="H4" s="1107"/>
      <c r="I4" s="1107"/>
      <c r="J4" s="1107"/>
      <c r="K4" s="1107"/>
      <c r="L4" s="1107"/>
      <c r="M4" s="1107"/>
      <c r="N4" s="1107"/>
      <c r="O4" s="1107"/>
      <c r="P4" s="1107"/>
      <c r="Q4" s="1107"/>
      <c r="R4" s="1107"/>
      <c r="S4" s="1107"/>
      <c r="T4" s="1107"/>
      <c r="U4" s="1107"/>
      <c r="V4" s="1107"/>
      <c r="W4" s="1107"/>
      <c r="X4" s="1107"/>
      <c r="Y4" s="208"/>
      <c r="Z4" s="1107"/>
      <c r="AA4" s="1107"/>
      <c r="AB4" s="1107"/>
      <c r="AC4" s="1107"/>
      <c r="AD4" s="1107"/>
      <c r="AE4" s="1107"/>
      <c r="AF4" s="1107"/>
      <c r="AG4" s="1107"/>
      <c r="AH4" s="1107"/>
      <c r="AI4" s="1117"/>
    </row>
    <row r="5" spans="1:36" ht="14.1" customHeight="1">
      <c r="A5" s="208"/>
      <c r="B5" s="1061" t="s">
        <v>95</v>
      </c>
      <c r="C5" s="1499" t="s">
        <v>368</v>
      </c>
      <c r="D5" s="1499"/>
      <c r="E5" s="1499"/>
      <c r="F5" s="1499"/>
      <c r="G5" s="1499"/>
      <c r="H5" s="1499"/>
      <c r="I5" s="1499"/>
      <c r="J5" s="1499"/>
      <c r="K5" s="1499"/>
      <c r="L5" s="1499"/>
      <c r="M5" s="1499"/>
      <c r="N5" s="1499"/>
      <c r="O5" s="1499"/>
      <c r="P5" s="1131" t="s">
        <v>134</v>
      </c>
      <c r="Q5" s="1107" t="s">
        <v>32</v>
      </c>
      <c r="R5" s="1107"/>
      <c r="S5" s="1107"/>
      <c r="T5" s="1131" t="s">
        <v>134</v>
      </c>
      <c r="U5" s="1107" t="s">
        <v>34</v>
      </c>
      <c r="V5" s="1107"/>
      <c r="W5" s="1107"/>
      <c r="X5" s="1107"/>
      <c r="Y5" s="208"/>
      <c r="Z5" s="1107"/>
      <c r="AA5" s="1107"/>
      <c r="AB5" s="1107"/>
      <c r="AC5" s="1107"/>
      <c r="AD5" s="1107"/>
      <c r="AE5" s="1107"/>
      <c r="AF5" s="1107"/>
      <c r="AG5" s="1107"/>
      <c r="AH5" s="1107"/>
      <c r="AI5" s="1117"/>
      <c r="AJ5" s="134"/>
    </row>
    <row r="6" spans="1:36" ht="8.25" customHeight="1">
      <c r="A6" s="218"/>
      <c r="B6" s="134"/>
      <c r="C6" s="134"/>
      <c r="D6" s="134"/>
      <c r="E6" s="134"/>
      <c r="F6" s="134"/>
      <c r="G6" s="134"/>
      <c r="H6" s="134"/>
      <c r="I6" s="134"/>
      <c r="J6" s="134"/>
      <c r="K6" s="134"/>
      <c r="L6" s="134"/>
      <c r="M6" s="134"/>
      <c r="N6" s="134"/>
      <c r="O6" s="134"/>
      <c r="P6" s="134"/>
      <c r="Q6" s="134"/>
      <c r="R6" s="134"/>
      <c r="S6" s="134"/>
      <c r="T6" s="134"/>
      <c r="U6" s="134"/>
      <c r="V6" s="134"/>
      <c r="W6" s="134"/>
      <c r="X6" s="219"/>
      <c r="Y6" s="218"/>
      <c r="Z6" s="134"/>
      <c r="AA6" s="134"/>
      <c r="AB6" s="134"/>
      <c r="AC6" s="134"/>
      <c r="AD6" s="134"/>
      <c r="AE6" s="134"/>
      <c r="AF6" s="134"/>
      <c r="AG6" s="134"/>
      <c r="AH6" s="134"/>
      <c r="AI6" s="219"/>
      <c r="AJ6" s="134"/>
    </row>
    <row r="7" spans="1:36" ht="14.1" customHeight="1">
      <c r="A7" s="208"/>
      <c r="B7" s="1107"/>
      <c r="C7" s="1107" t="s">
        <v>115</v>
      </c>
      <c r="D7" s="1107" t="s">
        <v>369</v>
      </c>
      <c r="E7" s="1107"/>
      <c r="F7" s="1107"/>
      <c r="G7" s="1107"/>
      <c r="H7" s="1107"/>
      <c r="I7" s="1107"/>
      <c r="J7" s="1107"/>
      <c r="K7" s="1107"/>
      <c r="L7" s="1107"/>
      <c r="M7" s="1107"/>
      <c r="N7" s="1107"/>
      <c r="O7" s="1107"/>
      <c r="P7" s="1107"/>
      <c r="Q7" s="1107"/>
      <c r="R7" s="1107"/>
      <c r="S7" s="1107"/>
      <c r="T7" s="1107"/>
      <c r="U7" s="1107"/>
      <c r="V7" s="1107"/>
      <c r="W7" s="1107"/>
      <c r="X7" s="1117"/>
      <c r="Y7" s="208"/>
      <c r="Z7" s="1107"/>
      <c r="AA7" s="1107"/>
      <c r="AB7" s="1107"/>
      <c r="AC7" s="1107"/>
      <c r="AD7" s="1107"/>
      <c r="AE7" s="1107"/>
      <c r="AF7" s="1107"/>
      <c r="AG7" s="1107"/>
      <c r="AH7" s="1107"/>
      <c r="AI7" s="1117"/>
      <c r="AJ7" s="134"/>
    </row>
    <row r="8" spans="1:36" ht="14.1" customHeight="1">
      <c r="A8" s="208"/>
      <c r="B8" s="1107"/>
      <c r="C8" s="1107"/>
      <c r="D8" s="1107" t="s">
        <v>97</v>
      </c>
      <c r="E8" s="1107" t="s">
        <v>370</v>
      </c>
      <c r="F8" s="1107"/>
      <c r="G8" s="1107"/>
      <c r="H8" s="1107" t="s">
        <v>80</v>
      </c>
      <c r="I8" s="1516"/>
      <c r="J8" s="1516"/>
      <c r="K8" s="1516"/>
      <c r="L8" s="1516"/>
      <c r="M8" s="1516"/>
      <c r="N8" s="1516"/>
      <c r="O8" s="1516"/>
      <c r="P8" s="1516"/>
      <c r="Q8" s="1516"/>
      <c r="R8" s="1516"/>
      <c r="S8" s="1516"/>
      <c r="T8" s="1516"/>
      <c r="U8" s="1516"/>
      <c r="V8" s="1516"/>
      <c r="W8" s="1107" t="s">
        <v>79</v>
      </c>
      <c r="X8" s="1117"/>
      <c r="Y8" s="208"/>
      <c r="Z8" s="1107"/>
      <c r="AA8" s="1107"/>
      <c r="AB8" s="1107"/>
      <c r="AC8" s="1107"/>
      <c r="AD8" s="1107"/>
      <c r="AE8" s="1107"/>
      <c r="AF8" s="1107"/>
      <c r="AG8" s="1107"/>
      <c r="AH8" s="1107"/>
      <c r="AI8" s="1117"/>
      <c r="AJ8" s="134"/>
    </row>
    <row r="9" spans="1:36" ht="14.1" customHeight="1">
      <c r="A9" s="208"/>
      <c r="B9" s="1107"/>
      <c r="C9" s="1107"/>
      <c r="D9" s="1107" t="s">
        <v>97</v>
      </c>
      <c r="E9" s="236" t="s">
        <v>372</v>
      </c>
      <c r="F9" s="134"/>
      <c r="G9" s="134"/>
      <c r="H9" s="1107" t="s">
        <v>80</v>
      </c>
      <c r="I9" s="1131" t="s">
        <v>134</v>
      </c>
      <c r="J9" s="1107" t="s">
        <v>660</v>
      </c>
      <c r="K9" s="1107"/>
      <c r="L9" s="1107" t="s">
        <v>97</v>
      </c>
      <c r="M9" s="1131" t="s">
        <v>134</v>
      </c>
      <c r="N9" s="1107" t="s">
        <v>119</v>
      </c>
      <c r="O9" s="1107"/>
      <c r="P9" s="405"/>
      <c r="Q9" s="1989"/>
      <c r="R9" s="1989"/>
      <c r="S9" s="1989"/>
      <c r="T9" s="1107" t="s">
        <v>371</v>
      </c>
      <c r="U9" s="406"/>
      <c r="V9" s="406"/>
      <c r="W9" s="1107" t="s">
        <v>79</v>
      </c>
      <c r="X9" s="386"/>
      <c r="Y9" s="407"/>
      <c r="Z9" s="134"/>
      <c r="AA9" s="134"/>
      <c r="AB9" s="134"/>
      <c r="AC9" s="134"/>
      <c r="AD9" s="134"/>
      <c r="AE9" s="134"/>
      <c r="AF9" s="134"/>
      <c r="AG9" s="1107"/>
      <c r="AH9" s="134"/>
      <c r="AI9" s="219"/>
    </row>
    <row r="10" spans="1:36" ht="8.25" customHeight="1">
      <c r="A10" s="208"/>
      <c r="B10" s="1107"/>
      <c r="C10" s="1107"/>
      <c r="D10" s="1107"/>
      <c r="E10" s="1107"/>
      <c r="F10" s="1107"/>
      <c r="G10" s="1107"/>
      <c r="H10" s="1107"/>
      <c r="I10" s="1107"/>
      <c r="J10" s="1107"/>
      <c r="K10" s="1107"/>
      <c r="L10" s="134"/>
      <c r="M10" s="134"/>
      <c r="N10" s="134"/>
      <c r="O10" s="134"/>
      <c r="P10" s="134"/>
      <c r="Q10" s="134"/>
      <c r="R10" s="134"/>
      <c r="S10" s="134"/>
      <c r="T10" s="134"/>
      <c r="U10" s="134"/>
      <c r="V10" s="134"/>
      <c r="W10" s="134"/>
      <c r="X10" s="219"/>
      <c r="Y10" s="218"/>
      <c r="Z10" s="134"/>
      <c r="AA10" s="134"/>
      <c r="AB10" s="134"/>
      <c r="AC10" s="134"/>
      <c r="AD10" s="134"/>
      <c r="AE10" s="134"/>
      <c r="AF10" s="134"/>
      <c r="AG10" s="134"/>
      <c r="AH10" s="134"/>
      <c r="AI10" s="219"/>
      <c r="AJ10" s="134"/>
    </row>
    <row r="11" spans="1:36" ht="14.1" customHeight="1">
      <c r="A11" s="208"/>
      <c r="B11" s="1107"/>
      <c r="C11" s="1107" t="s">
        <v>115</v>
      </c>
      <c r="D11" s="1499" t="s">
        <v>373</v>
      </c>
      <c r="E11" s="1499"/>
      <c r="F11" s="1499"/>
      <c r="G11" s="1499"/>
      <c r="H11" s="1499"/>
      <c r="I11" s="1499"/>
      <c r="J11" s="1499"/>
      <c r="K11" s="1499"/>
      <c r="L11" s="1499"/>
      <c r="M11" s="1499"/>
      <c r="N11" s="1499"/>
      <c r="O11" s="1499"/>
      <c r="P11" s="1499"/>
      <c r="Q11" s="1499"/>
      <c r="R11" s="1499"/>
      <c r="S11" s="1499"/>
      <c r="T11" s="1499"/>
      <c r="U11" s="1499"/>
      <c r="V11" s="1499"/>
      <c r="W11" s="1499"/>
      <c r="X11" s="1499"/>
      <c r="Y11" s="218"/>
      <c r="Z11" s="134"/>
      <c r="AA11" s="134"/>
      <c r="AB11" s="134"/>
      <c r="AC11" s="134"/>
      <c r="AD11" s="134"/>
      <c r="AE11" s="134"/>
      <c r="AF11" s="134"/>
      <c r="AG11" s="134"/>
      <c r="AH11" s="1107"/>
      <c r="AI11" s="1117"/>
      <c r="AJ11" s="134"/>
    </row>
    <row r="12" spans="1:36" ht="14.1" customHeight="1">
      <c r="A12" s="208"/>
      <c r="B12" s="1107"/>
      <c r="C12" s="1107"/>
      <c r="D12" s="1107"/>
      <c r="E12" s="1107"/>
      <c r="F12" s="1107"/>
      <c r="G12" s="1107"/>
      <c r="H12" s="1107"/>
      <c r="I12" s="1107"/>
      <c r="J12" s="1107"/>
      <c r="K12" s="1107"/>
      <c r="L12" s="1107"/>
      <c r="M12" s="1107"/>
      <c r="N12" s="1107"/>
      <c r="O12" s="1107"/>
      <c r="P12" s="1131" t="s">
        <v>134</v>
      </c>
      <c r="Q12" s="1107" t="s">
        <v>9</v>
      </c>
      <c r="R12" s="1107"/>
      <c r="S12" s="1107"/>
      <c r="T12" s="1131" t="s">
        <v>134</v>
      </c>
      <c r="U12" s="1107" t="s">
        <v>8</v>
      </c>
      <c r="V12" s="1107"/>
      <c r="W12" s="134"/>
      <c r="X12" s="134"/>
      <c r="Y12" s="218"/>
      <c r="Z12" s="134"/>
      <c r="AA12" s="134"/>
      <c r="AB12" s="1107"/>
      <c r="AC12" s="1107"/>
      <c r="AD12" s="1107"/>
      <c r="AE12" s="1107"/>
      <c r="AF12" s="1107"/>
      <c r="AG12" s="1107"/>
      <c r="AH12" s="1107"/>
      <c r="AI12" s="1117"/>
      <c r="AJ12" s="134"/>
    </row>
    <row r="13" spans="1:36" ht="8.25" customHeight="1">
      <c r="A13" s="208"/>
      <c r="B13" s="1107"/>
      <c r="C13" s="1107"/>
      <c r="D13" s="1107"/>
      <c r="E13" s="1107"/>
      <c r="F13" s="1107"/>
      <c r="G13" s="1107"/>
      <c r="H13" s="1107"/>
      <c r="I13" s="1107"/>
      <c r="J13" s="1107"/>
      <c r="K13" s="1107"/>
      <c r="L13" s="1107"/>
      <c r="M13" s="1107"/>
      <c r="N13" s="1107"/>
      <c r="O13" s="1107"/>
      <c r="P13" s="134"/>
      <c r="Q13" s="134"/>
      <c r="R13" s="134"/>
      <c r="S13" s="134"/>
      <c r="T13" s="134"/>
      <c r="U13" s="134"/>
      <c r="V13" s="134"/>
      <c r="W13" s="134"/>
      <c r="X13" s="134"/>
      <c r="Y13" s="218"/>
      <c r="Z13" s="134"/>
      <c r="AA13" s="134"/>
      <c r="AB13" s="1107"/>
      <c r="AC13" s="1107"/>
      <c r="AD13" s="1107"/>
      <c r="AE13" s="1107"/>
      <c r="AF13" s="1107"/>
      <c r="AG13" s="1107"/>
      <c r="AH13" s="1107"/>
      <c r="AI13" s="1117"/>
    </row>
    <row r="14" spans="1:36" ht="14.1" customHeight="1">
      <c r="A14" s="218"/>
      <c r="B14" s="134"/>
      <c r="C14" s="1107" t="s">
        <v>115</v>
      </c>
      <c r="D14" s="1107" t="s">
        <v>374</v>
      </c>
      <c r="E14" s="134"/>
      <c r="F14" s="134"/>
      <c r="G14" s="134"/>
      <c r="H14" s="134"/>
      <c r="I14" s="134"/>
      <c r="J14" s="134"/>
      <c r="K14" s="134"/>
      <c r="L14" s="134"/>
      <c r="M14" s="134"/>
      <c r="N14" s="134"/>
      <c r="O14" s="134"/>
      <c r="P14" s="134"/>
      <c r="Q14" s="134"/>
      <c r="R14" s="134"/>
      <c r="S14" s="134"/>
      <c r="T14" s="134"/>
      <c r="U14" s="134"/>
      <c r="V14" s="134"/>
      <c r="W14" s="134"/>
      <c r="X14" s="134"/>
      <c r="Y14" s="218"/>
      <c r="Z14" s="134"/>
      <c r="AA14" s="134"/>
      <c r="AB14" s="134"/>
      <c r="AC14" s="134"/>
      <c r="AD14" s="134"/>
      <c r="AE14" s="134"/>
      <c r="AF14" s="134"/>
      <c r="AG14" s="134"/>
      <c r="AH14" s="134"/>
      <c r="AI14" s="219"/>
    </row>
    <row r="15" spans="1:36" ht="14.1" customHeight="1">
      <c r="A15" s="218"/>
      <c r="B15" s="134"/>
      <c r="C15" s="134"/>
      <c r="D15" s="1656"/>
      <c r="E15" s="1657"/>
      <c r="F15" s="1657"/>
      <c r="G15" s="1657"/>
      <c r="H15" s="1657"/>
      <c r="I15" s="1657"/>
      <c r="J15" s="1657"/>
      <c r="K15" s="1657"/>
      <c r="L15" s="1657"/>
      <c r="M15" s="1657"/>
      <c r="N15" s="1657"/>
      <c r="O15" s="1657"/>
      <c r="P15" s="1657"/>
      <c r="Q15" s="1657"/>
      <c r="R15" s="1657"/>
      <c r="S15" s="1657"/>
      <c r="T15" s="1657"/>
      <c r="U15" s="1657"/>
      <c r="V15" s="1657"/>
      <c r="W15" s="1658"/>
      <c r="X15" s="218"/>
      <c r="Y15" s="218"/>
      <c r="Z15" s="134"/>
      <c r="AA15" s="134"/>
      <c r="AB15" s="134"/>
      <c r="AC15" s="134"/>
      <c r="AD15" s="134"/>
      <c r="AE15" s="134"/>
      <c r="AF15" s="134"/>
      <c r="AG15" s="134"/>
      <c r="AH15" s="134"/>
      <c r="AI15" s="219"/>
    </row>
    <row r="16" spans="1:36" s="1120" customFormat="1" ht="14.1" customHeight="1">
      <c r="A16" s="208"/>
      <c r="B16" s="1107"/>
      <c r="C16" s="1107"/>
      <c r="D16" s="1659"/>
      <c r="E16" s="1660"/>
      <c r="F16" s="1660"/>
      <c r="G16" s="1660"/>
      <c r="H16" s="1660"/>
      <c r="I16" s="1660"/>
      <c r="J16" s="1660"/>
      <c r="K16" s="1660"/>
      <c r="L16" s="1660"/>
      <c r="M16" s="1660"/>
      <c r="N16" s="1660"/>
      <c r="O16" s="1660"/>
      <c r="P16" s="1660"/>
      <c r="Q16" s="1660"/>
      <c r="R16" s="1660"/>
      <c r="S16" s="1660"/>
      <c r="T16" s="1660"/>
      <c r="U16" s="1660"/>
      <c r="V16" s="1660"/>
      <c r="W16" s="1661"/>
      <c r="X16" s="208"/>
      <c r="Y16" s="208"/>
      <c r="Z16" s="1107"/>
      <c r="AA16" s="1107"/>
      <c r="AB16" s="1107"/>
      <c r="AC16" s="1107"/>
      <c r="AD16" s="1107"/>
      <c r="AE16" s="1107"/>
      <c r="AF16" s="1107"/>
      <c r="AG16" s="1107"/>
      <c r="AH16" s="1107"/>
      <c r="AI16" s="1117"/>
    </row>
    <row r="17" spans="1:65" s="1120" customFormat="1" ht="14.1" customHeight="1">
      <c r="A17" s="208"/>
      <c r="B17" s="1107"/>
      <c r="C17" s="1107"/>
      <c r="D17" s="1662"/>
      <c r="E17" s="1663"/>
      <c r="F17" s="1663"/>
      <c r="G17" s="1663"/>
      <c r="H17" s="1663"/>
      <c r="I17" s="1663"/>
      <c r="J17" s="1663"/>
      <c r="K17" s="1663"/>
      <c r="L17" s="1663"/>
      <c r="M17" s="1663"/>
      <c r="N17" s="1663"/>
      <c r="O17" s="1663"/>
      <c r="P17" s="1663"/>
      <c r="Q17" s="1663"/>
      <c r="R17" s="1663"/>
      <c r="S17" s="1663"/>
      <c r="T17" s="1663"/>
      <c r="U17" s="1663"/>
      <c r="V17" s="1663"/>
      <c r="W17" s="1664"/>
      <c r="X17" s="208"/>
      <c r="Y17" s="208"/>
      <c r="Z17" s="1107"/>
      <c r="AA17" s="1107"/>
      <c r="AB17" s="1107"/>
      <c r="AC17" s="1107"/>
      <c r="AD17" s="1107"/>
      <c r="AE17" s="1107"/>
      <c r="AF17" s="1107"/>
      <c r="AG17" s="1107"/>
      <c r="AH17" s="1107"/>
      <c r="AI17" s="1117"/>
    </row>
    <row r="18" spans="1:65" s="1120" customFormat="1" ht="15.75" customHeight="1">
      <c r="A18" s="208"/>
      <c r="B18" s="1107"/>
      <c r="C18" s="1107"/>
      <c r="D18" s="1107"/>
      <c r="E18" s="1107"/>
      <c r="F18" s="1107"/>
      <c r="G18" s="1107"/>
      <c r="H18" s="1107"/>
      <c r="I18" s="1107"/>
      <c r="J18" s="1107"/>
      <c r="K18" s="1107"/>
      <c r="L18" s="1107"/>
      <c r="M18" s="1107"/>
      <c r="N18" s="1107"/>
      <c r="O18" s="1107"/>
      <c r="P18" s="1107"/>
      <c r="Q18" s="1107"/>
      <c r="R18" s="1107"/>
      <c r="S18" s="1107"/>
      <c r="T18" s="1107"/>
      <c r="U18" s="1107"/>
      <c r="V18" s="1107"/>
      <c r="W18" s="1107"/>
      <c r="X18" s="1107"/>
      <c r="Y18" s="208"/>
      <c r="Z18" s="1107"/>
      <c r="AA18" s="1107"/>
      <c r="AB18" s="1107"/>
      <c r="AC18" s="1107"/>
      <c r="AD18" s="1107"/>
      <c r="AE18" s="1107"/>
      <c r="AF18" s="1107"/>
      <c r="AG18" s="1107"/>
      <c r="AH18" s="1107"/>
      <c r="AI18" s="1117"/>
    </row>
    <row r="19" spans="1:65" ht="15.75" customHeight="1">
      <c r="A19" s="208"/>
      <c r="B19" s="266" t="s">
        <v>1562</v>
      </c>
      <c r="C19" s="2012" t="s">
        <v>375</v>
      </c>
      <c r="D19" s="2012"/>
      <c r="E19" s="2012"/>
      <c r="F19" s="2012"/>
      <c r="G19" s="1107"/>
      <c r="H19" s="1107"/>
      <c r="I19" s="1107"/>
      <c r="J19" s="1107"/>
      <c r="K19" s="1107"/>
      <c r="L19" s="1107"/>
      <c r="M19" s="1107"/>
      <c r="N19" s="1107"/>
      <c r="O19" s="1107"/>
      <c r="P19" s="1107"/>
      <c r="Q19" s="1107"/>
      <c r="R19" s="1107"/>
      <c r="S19" s="1107"/>
      <c r="T19" s="1107"/>
      <c r="U19" s="1107"/>
      <c r="V19" s="1107"/>
      <c r="W19" s="1107"/>
      <c r="X19" s="1117"/>
      <c r="Y19" s="1553" t="s">
        <v>2232</v>
      </c>
      <c r="Z19" s="1554"/>
      <c r="AA19" s="1554"/>
      <c r="AB19" s="1554"/>
      <c r="AC19" s="1554"/>
      <c r="AD19" s="1554"/>
      <c r="AE19" s="1554"/>
      <c r="AF19" s="1554"/>
      <c r="AG19" s="1554"/>
      <c r="AH19" s="1554"/>
      <c r="AI19" s="1555"/>
    </row>
    <row r="20" spans="1:65" ht="4.3499999999999996" customHeight="1">
      <c r="A20" s="208"/>
      <c r="B20" s="1107"/>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17"/>
      <c r="Y20" s="1553"/>
      <c r="Z20" s="1554"/>
      <c r="AA20" s="1554"/>
      <c r="AB20" s="1554"/>
      <c r="AC20" s="1554"/>
      <c r="AD20" s="1554"/>
      <c r="AE20" s="1554"/>
      <c r="AF20" s="1554"/>
      <c r="AG20" s="1554"/>
      <c r="AH20" s="1554"/>
      <c r="AI20" s="1555"/>
    </row>
    <row r="21" spans="1:65" ht="15.75" customHeight="1">
      <c r="A21" s="208"/>
      <c r="B21" s="1061" t="s">
        <v>95</v>
      </c>
      <c r="C21" s="1107" t="s">
        <v>2987</v>
      </c>
      <c r="D21" s="1107"/>
      <c r="E21" s="1107"/>
      <c r="F21" s="1107"/>
      <c r="G21" s="1107"/>
      <c r="H21" s="1107"/>
      <c r="I21" s="1107"/>
      <c r="J21" s="1107"/>
      <c r="L21" s="1051"/>
      <c r="M21" s="1051"/>
      <c r="N21" s="1051"/>
      <c r="W21" s="1107"/>
      <c r="X21" s="1117"/>
      <c r="Y21" s="1553"/>
      <c r="Z21" s="1554"/>
      <c r="AA21" s="1554"/>
      <c r="AB21" s="1554"/>
      <c r="AC21" s="1554"/>
      <c r="AD21" s="1554"/>
      <c r="AE21" s="1554"/>
      <c r="AF21" s="1554"/>
      <c r="AG21" s="1554"/>
      <c r="AH21" s="1554"/>
      <c r="AI21" s="1555"/>
    </row>
    <row r="22" spans="1:65" ht="15.75" customHeight="1">
      <c r="A22" s="208"/>
      <c r="B22" s="1061"/>
      <c r="C22" s="1107"/>
      <c r="D22" s="1107"/>
      <c r="E22" s="1107"/>
      <c r="F22" s="1107"/>
      <c r="G22" s="1107"/>
      <c r="H22" s="1107"/>
      <c r="I22" s="1107"/>
      <c r="J22" s="1107"/>
      <c r="K22" s="1107"/>
      <c r="L22" s="1107"/>
      <c r="M22" s="1107"/>
      <c r="N22" s="1107"/>
      <c r="O22" s="1107"/>
      <c r="P22" s="1125" t="s">
        <v>525</v>
      </c>
      <c r="Q22" s="1051" t="s">
        <v>8</v>
      </c>
      <c r="R22" s="1051"/>
      <c r="S22" s="1051"/>
      <c r="T22" s="1125" t="s">
        <v>525</v>
      </c>
      <c r="U22" s="1051" t="s">
        <v>9</v>
      </c>
      <c r="V22" s="1107"/>
      <c r="W22" s="1107"/>
      <c r="X22" s="1117"/>
      <c r="Y22" s="1553"/>
      <c r="Z22" s="1554"/>
      <c r="AA22" s="1554"/>
      <c r="AB22" s="1554"/>
      <c r="AC22" s="1554"/>
      <c r="AD22" s="1554"/>
      <c r="AE22" s="1554"/>
      <c r="AF22" s="1554"/>
      <c r="AG22" s="1554"/>
      <c r="AH22" s="1554"/>
      <c r="AI22" s="1555"/>
    </row>
    <row r="23" spans="1:65" ht="4.5" customHeight="1">
      <c r="A23" s="208"/>
      <c r="B23" s="1061"/>
      <c r="C23" s="1107"/>
      <c r="D23" s="1107"/>
      <c r="E23" s="1107"/>
      <c r="F23" s="1107"/>
      <c r="G23" s="1107"/>
      <c r="H23" s="1107"/>
      <c r="I23" s="1107"/>
      <c r="J23" s="1107"/>
      <c r="K23" s="1107"/>
      <c r="L23" s="1107"/>
      <c r="M23" s="1107"/>
      <c r="N23" s="1107"/>
      <c r="O23" s="1107"/>
      <c r="U23" s="1051"/>
      <c r="V23" s="1107"/>
      <c r="W23" s="1107"/>
      <c r="X23" s="1117"/>
      <c r="Y23" s="1063"/>
      <c r="Z23" s="1064"/>
      <c r="AA23" s="1064"/>
      <c r="AB23" s="1064"/>
      <c r="AC23" s="1064"/>
      <c r="AD23" s="1064"/>
      <c r="AE23" s="1064"/>
      <c r="AF23" s="1064"/>
      <c r="AG23" s="1064"/>
      <c r="AH23" s="1064"/>
      <c r="AI23" s="1065"/>
    </row>
    <row r="24" spans="1:65" ht="15.75" customHeight="1">
      <c r="A24" s="208"/>
      <c r="B24" s="1061" t="s">
        <v>95</v>
      </c>
      <c r="C24" s="1107" t="s">
        <v>2653</v>
      </c>
      <c r="D24" s="1107"/>
      <c r="E24" s="1107"/>
      <c r="F24" s="1107"/>
      <c r="G24" s="1107"/>
      <c r="H24" s="1107"/>
      <c r="I24" s="1107"/>
      <c r="J24" s="1107"/>
      <c r="K24" s="1107"/>
      <c r="L24" s="1107"/>
      <c r="M24" s="1107"/>
      <c r="N24" s="1107"/>
      <c r="O24" s="1107"/>
      <c r="U24" s="1051"/>
      <c r="V24" s="1107"/>
      <c r="W24" s="1107"/>
      <c r="X24" s="1117"/>
      <c r="Y24" s="1063"/>
      <c r="Z24" s="1064"/>
      <c r="AA24" s="1064"/>
      <c r="AB24" s="1064"/>
      <c r="AC24" s="1064"/>
      <c r="AD24" s="1064"/>
      <c r="AE24" s="1064"/>
      <c r="AF24" s="1064"/>
      <c r="AG24" s="1064"/>
      <c r="AH24" s="1064"/>
      <c r="AI24" s="1065"/>
    </row>
    <row r="25" spans="1:65" ht="15.75" customHeight="1">
      <c r="A25" s="208"/>
      <c r="B25" s="1061"/>
      <c r="C25" s="1107" t="s">
        <v>2654</v>
      </c>
      <c r="D25" s="1107"/>
      <c r="E25" s="1107"/>
      <c r="F25" s="1107"/>
      <c r="G25" s="1107"/>
      <c r="H25" s="1107"/>
      <c r="I25" s="1107"/>
      <c r="J25" s="1107"/>
      <c r="K25" s="1107"/>
      <c r="L25" s="1107"/>
      <c r="M25" s="1107"/>
      <c r="N25" s="1107"/>
      <c r="O25" s="1107"/>
      <c r="P25" s="1125" t="s">
        <v>525</v>
      </c>
      <c r="Q25" s="1051" t="s">
        <v>8</v>
      </c>
      <c r="R25" s="1051"/>
      <c r="S25" s="1051"/>
      <c r="T25" s="1125" t="s">
        <v>525</v>
      </c>
      <c r="U25" s="1051" t="s">
        <v>9</v>
      </c>
      <c r="V25" s="1107"/>
      <c r="W25" s="1107"/>
      <c r="X25" s="1117"/>
      <c r="Y25" s="1063"/>
      <c r="Z25" s="1064"/>
      <c r="AA25" s="1064"/>
      <c r="AB25" s="1064"/>
      <c r="AC25" s="1064"/>
      <c r="AD25" s="1064"/>
      <c r="AE25" s="1064"/>
      <c r="AF25" s="1064"/>
      <c r="AG25" s="1064"/>
      <c r="AH25" s="1064"/>
      <c r="AI25" s="1065"/>
    </row>
    <row r="26" spans="1:65" ht="4.5" customHeight="1">
      <c r="A26" s="208"/>
      <c r="B26" s="1061"/>
      <c r="C26" s="1107"/>
      <c r="D26" s="1107"/>
      <c r="E26" s="1107"/>
      <c r="F26" s="1107"/>
      <c r="G26" s="1107"/>
      <c r="H26" s="1107"/>
      <c r="I26" s="1107"/>
      <c r="J26" s="1107"/>
      <c r="K26" s="1107"/>
      <c r="L26" s="1107"/>
      <c r="M26" s="1107"/>
      <c r="N26" s="1107"/>
      <c r="O26" s="1107"/>
      <c r="U26" s="1051"/>
      <c r="V26" s="1107"/>
      <c r="W26" s="1107"/>
      <c r="X26" s="1117"/>
      <c r="Y26" s="1063"/>
      <c r="Z26" s="1064"/>
      <c r="AA26" s="1064"/>
      <c r="AB26" s="1064"/>
      <c r="AC26" s="1064"/>
      <c r="AD26" s="1064"/>
      <c r="AE26" s="1064"/>
      <c r="AF26" s="1064"/>
      <c r="AG26" s="1064"/>
      <c r="AH26" s="1064"/>
      <c r="AI26" s="1065"/>
    </row>
    <row r="27" spans="1:65" ht="15.75" customHeight="1">
      <c r="A27" s="208"/>
      <c r="B27" s="1061" t="s">
        <v>95</v>
      </c>
      <c r="C27" s="1499" t="s">
        <v>376</v>
      </c>
      <c r="D27" s="1499"/>
      <c r="E27" s="1499"/>
      <c r="F27" s="1499"/>
      <c r="G27" s="1499"/>
      <c r="H27" s="1499"/>
      <c r="I27" s="1499"/>
      <c r="J27" s="1499"/>
      <c r="K27" s="1499"/>
      <c r="L27" s="1499"/>
      <c r="M27" s="1499"/>
      <c r="N27" s="1499"/>
      <c r="O27" s="1499"/>
      <c r="P27" s="1499"/>
      <c r="Q27" s="1499"/>
      <c r="R27" s="1499"/>
      <c r="S27" s="1499"/>
      <c r="T27" s="1499"/>
      <c r="U27" s="1499"/>
      <c r="V27" s="1499"/>
      <c r="W27" s="1499"/>
      <c r="X27" s="1671"/>
      <c r="Y27" s="1152" t="s">
        <v>1564</v>
      </c>
      <c r="Z27" s="1067"/>
      <c r="AA27" s="1067"/>
      <c r="AB27" s="1067"/>
      <c r="AC27" s="1067"/>
      <c r="AD27" s="1067"/>
      <c r="AE27" s="1067"/>
      <c r="AF27" s="1067"/>
      <c r="AG27" s="1067"/>
      <c r="AH27" s="1067"/>
      <c r="AI27" s="1068"/>
      <c r="AJ27" s="123"/>
      <c r="AK27" s="1491"/>
      <c r="AL27" s="1491"/>
      <c r="AM27" s="1491"/>
      <c r="AN27" s="1491"/>
      <c r="AO27" s="1491"/>
      <c r="AP27" s="1491"/>
      <c r="AQ27" s="1491"/>
      <c r="AR27" s="1491"/>
      <c r="AS27" s="1491"/>
      <c r="AT27" s="1491"/>
      <c r="AU27" s="1491"/>
      <c r="AV27" s="1491"/>
      <c r="AW27" s="1491"/>
      <c r="AX27" s="1491"/>
      <c r="AY27" s="1491"/>
      <c r="AZ27" s="1491"/>
      <c r="BA27" s="1491"/>
      <c r="BB27" s="1491"/>
      <c r="BC27" s="1491"/>
      <c r="BD27" s="1491"/>
      <c r="BE27" s="1491"/>
      <c r="BF27" s="1491"/>
      <c r="BG27" s="1491"/>
      <c r="BH27" s="1491"/>
      <c r="BI27" s="1491"/>
      <c r="BJ27" s="1491"/>
      <c r="BK27" s="1491"/>
      <c r="BL27" s="1491"/>
      <c r="BM27" s="1491"/>
    </row>
    <row r="28" spans="1:65" ht="15.75" customHeight="1">
      <c r="A28" s="208"/>
      <c r="B28" s="1061"/>
      <c r="C28" s="1107"/>
      <c r="D28" s="1107"/>
      <c r="E28" s="1107"/>
      <c r="F28" s="1107"/>
      <c r="G28" s="1107"/>
      <c r="H28" s="1107"/>
      <c r="I28" s="1107"/>
      <c r="J28" s="1107"/>
      <c r="L28" s="1131" t="s">
        <v>134</v>
      </c>
      <c r="M28" s="1107" t="s">
        <v>8</v>
      </c>
      <c r="N28" s="1107"/>
      <c r="O28" s="1107"/>
      <c r="P28" s="1131" t="s">
        <v>134</v>
      </c>
      <c r="Q28" s="1107" t="s">
        <v>9</v>
      </c>
      <c r="R28" s="1107"/>
      <c r="S28" s="1107"/>
      <c r="T28" s="1131" t="s">
        <v>134</v>
      </c>
      <c r="U28" s="1107" t="s">
        <v>10</v>
      </c>
      <c r="V28" s="1107"/>
      <c r="W28" s="1107"/>
      <c r="X28" s="1117"/>
      <c r="Y28" s="1553" t="s">
        <v>2147</v>
      </c>
      <c r="Z28" s="1554"/>
      <c r="AA28" s="1554"/>
      <c r="AB28" s="1554"/>
      <c r="AC28" s="1554"/>
      <c r="AD28" s="1554"/>
      <c r="AE28" s="1554"/>
      <c r="AF28" s="1554"/>
      <c r="AG28" s="1554"/>
      <c r="AH28" s="1554"/>
      <c r="AI28" s="1555"/>
      <c r="AK28" s="1491"/>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c r="BM28" s="1491"/>
    </row>
    <row r="29" spans="1:65" ht="15.75" customHeight="1">
      <c r="A29" s="208"/>
      <c r="B29" s="1061"/>
      <c r="C29" s="1107"/>
      <c r="D29" s="1107"/>
      <c r="E29" s="1107"/>
      <c r="F29" s="1107"/>
      <c r="G29" s="1107"/>
      <c r="H29" s="1107"/>
      <c r="I29" s="1107"/>
      <c r="J29" s="1107"/>
      <c r="K29" s="1107"/>
      <c r="L29" s="1107"/>
      <c r="M29" s="1107"/>
      <c r="N29" s="1107"/>
      <c r="O29" s="1107"/>
      <c r="P29" s="1107"/>
      <c r="Q29" s="1107"/>
      <c r="R29" s="1107"/>
      <c r="S29" s="1107"/>
      <c r="T29" s="1107"/>
      <c r="U29" s="1107"/>
      <c r="V29" s="1107"/>
      <c r="W29" s="1107"/>
      <c r="X29" s="1117"/>
      <c r="Y29" s="1553"/>
      <c r="Z29" s="1554"/>
      <c r="AA29" s="1554"/>
      <c r="AB29" s="1554"/>
      <c r="AC29" s="1554"/>
      <c r="AD29" s="1554"/>
      <c r="AE29" s="1554"/>
      <c r="AF29" s="1554"/>
      <c r="AG29" s="1554"/>
      <c r="AH29" s="1554"/>
      <c r="AI29" s="1555"/>
      <c r="AK29" s="1491"/>
      <c r="AL29" s="1491"/>
      <c r="AM29" s="1491"/>
      <c r="AN29" s="1491"/>
      <c r="AO29" s="1491"/>
      <c r="AP29" s="1491"/>
      <c r="AQ29" s="1491"/>
      <c r="AR29" s="1491"/>
      <c r="AS29" s="1491"/>
      <c r="AT29" s="1491"/>
      <c r="AU29" s="1491"/>
      <c r="AV29" s="1491"/>
      <c r="AW29" s="1491"/>
      <c r="AX29" s="1491"/>
      <c r="AY29" s="1491"/>
      <c r="AZ29" s="1491"/>
      <c r="BA29" s="1491"/>
      <c r="BB29" s="1491"/>
      <c r="BC29" s="1491"/>
      <c r="BD29" s="1491"/>
      <c r="BE29" s="1491"/>
      <c r="BF29" s="1491"/>
      <c r="BG29" s="1491"/>
      <c r="BH29" s="1491"/>
      <c r="BI29" s="1491"/>
      <c r="BJ29" s="1491"/>
      <c r="BK29" s="1491"/>
      <c r="BL29" s="1491"/>
      <c r="BM29" s="1491"/>
    </row>
    <row r="30" spans="1:65" ht="15.75" customHeight="1">
      <c r="A30" s="208"/>
      <c r="B30" s="1061" t="s">
        <v>95</v>
      </c>
      <c r="C30" s="1498" t="s">
        <v>377</v>
      </c>
      <c r="D30" s="1498"/>
      <c r="E30" s="1498"/>
      <c r="F30" s="1498"/>
      <c r="G30" s="1498"/>
      <c r="H30" s="1498"/>
      <c r="I30" s="1498"/>
      <c r="J30" s="1498"/>
      <c r="K30" s="1498"/>
      <c r="L30" s="1498"/>
      <c r="M30" s="1498"/>
      <c r="N30" s="1498"/>
      <c r="O30" s="1498"/>
      <c r="P30" s="1498"/>
      <c r="Q30" s="1498"/>
      <c r="R30" s="1498"/>
      <c r="S30" s="1498"/>
      <c r="T30" s="1498"/>
      <c r="U30" s="1498"/>
      <c r="V30" s="1498"/>
      <c r="W30" s="1498"/>
      <c r="X30" s="1665"/>
      <c r="Y30" s="1553"/>
      <c r="Z30" s="1554"/>
      <c r="AA30" s="1554"/>
      <c r="AB30" s="1554"/>
      <c r="AC30" s="1554"/>
      <c r="AD30" s="1554"/>
      <c r="AE30" s="1554"/>
      <c r="AF30" s="1554"/>
      <c r="AG30" s="1554"/>
      <c r="AH30" s="1554"/>
      <c r="AI30" s="1555"/>
      <c r="AK30" s="1491"/>
      <c r="AL30" s="1491"/>
      <c r="AM30" s="1491"/>
      <c r="AN30" s="1491"/>
      <c r="AO30" s="1491"/>
      <c r="AP30" s="1491"/>
      <c r="AQ30" s="1491"/>
      <c r="AR30" s="1491"/>
      <c r="AS30" s="1491"/>
      <c r="AT30" s="1491"/>
      <c r="AU30" s="1491"/>
      <c r="AV30" s="1491"/>
      <c r="AW30" s="1491"/>
      <c r="AX30" s="1491"/>
      <c r="AY30" s="1491"/>
      <c r="AZ30" s="1491"/>
      <c r="BA30" s="1491"/>
      <c r="BB30" s="1491"/>
      <c r="BC30" s="1491"/>
      <c r="BD30" s="1491"/>
      <c r="BE30" s="1491"/>
      <c r="BF30" s="1491"/>
      <c r="BG30" s="1491"/>
      <c r="BH30" s="1491"/>
      <c r="BI30" s="1491"/>
      <c r="BJ30" s="1491"/>
      <c r="BK30" s="1491"/>
      <c r="BL30" s="1491"/>
      <c r="BM30" s="1491"/>
    </row>
    <row r="31" spans="1:65" ht="15.75" customHeight="1">
      <c r="A31" s="208"/>
      <c r="B31" s="1061"/>
      <c r="C31" s="1498"/>
      <c r="D31" s="1498"/>
      <c r="E31" s="1498"/>
      <c r="F31" s="1498"/>
      <c r="G31" s="1498"/>
      <c r="H31" s="1498"/>
      <c r="I31" s="1498"/>
      <c r="J31" s="1498"/>
      <c r="K31" s="1498"/>
      <c r="L31" s="1498"/>
      <c r="M31" s="1498"/>
      <c r="N31" s="1498"/>
      <c r="O31" s="1498"/>
      <c r="P31" s="1498"/>
      <c r="Q31" s="1498"/>
      <c r="R31" s="1498"/>
      <c r="S31" s="1498"/>
      <c r="T31" s="1498"/>
      <c r="U31" s="1498"/>
      <c r="V31" s="1498"/>
      <c r="W31" s="1498"/>
      <c r="X31" s="1665"/>
      <c r="Y31" s="1553"/>
      <c r="Z31" s="1554"/>
      <c r="AA31" s="1554"/>
      <c r="AB31" s="1554"/>
      <c r="AC31" s="1554"/>
      <c r="AD31" s="1554"/>
      <c r="AE31" s="1554"/>
      <c r="AF31" s="1554"/>
      <c r="AG31" s="1554"/>
      <c r="AH31" s="1554"/>
      <c r="AI31" s="1555"/>
      <c r="AK31" s="1491"/>
      <c r="AL31" s="1491"/>
      <c r="AM31" s="1491"/>
      <c r="AN31" s="1491"/>
      <c r="AO31" s="1491"/>
      <c r="AP31" s="1491"/>
      <c r="AQ31" s="1491"/>
      <c r="AR31" s="1491"/>
      <c r="AS31" s="1491"/>
      <c r="AT31" s="1491"/>
      <c r="AU31" s="1491"/>
      <c r="AV31" s="1491"/>
      <c r="AW31" s="1491"/>
      <c r="AX31" s="1491"/>
      <c r="AY31" s="1491"/>
      <c r="AZ31" s="1491"/>
      <c r="BA31" s="1491"/>
      <c r="BB31" s="1491"/>
      <c r="BC31" s="1491"/>
      <c r="BD31" s="1491"/>
      <c r="BE31" s="1491"/>
      <c r="BF31" s="1491"/>
      <c r="BG31" s="1491"/>
      <c r="BH31" s="1491"/>
      <c r="BI31" s="1491"/>
      <c r="BJ31" s="1491"/>
      <c r="BK31" s="1491"/>
      <c r="BL31" s="1491"/>
      <c r="BM31" s="1491"/>
    </row>
    <row r="32" spans="1:65" ht="15.75" customHeight="1">
      <c r="A32" s="208"/>
      <c r="B32" s="1061"/>
      <c r="C32" s="1107"/>
      <c r="D32" s="1107"/>
      <c r="E32" s="1107"/>
      <c r="F32" s="1107"/>
      <c r="G32" s="1107"/>
      <c r="H32" s="1107"/>
      <c r="I32" s="1107"/>
      <c r="J32" s="1107"/>
      <c r="O32" s="1107"/>
      <c r="P32" s="1131" t="s">
        <v>134</v>
      </c>
      <c r="Q32" s="1107" t="s">
        <v>8</v>
      </c>
      <c r="R32" s="1107"/>
      <c r="S32" s="1107"/>
      <c r="T32" s="1131" t="s">
        <v>134</v>
      </c>
      <c r="U32" s="1107" t="s">
        <v>9</v>
      </c>
      <c r="V32" s="408"/>
      <c r="W32" s="408"/>
      <c r="X32" s="1117"/>
      <c r="Y32" s="1553"/>
      <c r="Z32" s="1554"/>
      <c r="AA32" s="1554"/>
      <c r="AB32" s="1554"/>
      <c r="AC32" s="1554"/>
      <c r="AD32" s="1554"/>
      <c r="AE32" s="1554"/>
      <c r="AF32" s="1554"/>
      <c r="AG32" s="1554"/>
      <c r="AH32" s="1554"/>
      <c r="AI32" s="1555"/>
      <c r="AK32" s="1491"/>
      <c r="AL32" s="1491"/>
      <c r="AM32" s="1491"/>
      <c r="AN32" s="1491"/>
      <c r="AO32" s="1491"/>
      <c r="AP32" s="1491"/>
      <c r="AQ32" s="1491"/>
      <c r="AR32" s="1491"/>
      <c r="AS32" s="1491"/>
      <c r="AT32" s="1491"/>
      <c r="AU32" s="1491"/>
      <c r="AV32" s="1491"/>
      <c r="AW32" s="1491"/>
      <c r="AX32" s="1491"/>
      <c r="AY32" s="1491"/>
      <c r="AZ32" s="1491"/>
      <c r="BA32" s="1491"/>
      <c r="BB32" s="1491"/>
      <c r="BC32" s="1491"/>
      <c r="BD32" s="1491"/>
      <c r="BE32" s="1491"/>
      <c r="BF32" s="1491"/>
      <c r="BG32" s="1491"/>
      <c r="BH32" s="1491"/>
      <c r="BI32" s="1491"/>
      <c r="BJ32" s="1491"/>
      <c r="BK32" s="1491"/>
      <c r="BL32" s="1491"/>
      <c r="BM32" s="1491"/>
    </row>
    <row r="33" spans="1:65" ht="15.75" customHeight="1">
      <c r="A33" s="208"/>
      <c r="B33" s="1061"/>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17"/>
      <c r="Y33" s="1553"/>
      <c r="Z33" s="1554"/>
      <c r="AA33" s="1554"/>
      <c r="AB33" s="1554"/>
      <c r="AC33" s="1554"/>
      <c r="AD33" s="1554"/>
      <c r="AE33" s="1554"/>
      <c r="AF33" s="1554"/>
      <c r="AG33" s="1554"/>
      <c r="AH33" s="1554"/>
      <c r="AI33" s="1555"/>
      <c r="AK33" s="1491"/>
      <c r="AL33" s="1491"/>
      <c r="AM33" s="1491"/>
      <c r="AN33" s="1491"/>
      <c r="AO33" s="1491"/>
      <c r="AP33" s="1491"/>
      <c r="AQ33" s="1491"/>
      <c r="AR33" s="1491"/>
      <c r="AS33" s="1491"/>
      <c r="AT33" s="1491"/>
      <c r="AU33" s="1491"/>
      <c r="AV33" s="1491"/>
      <c r="AW33" s="1491"/>
      <c r="AX33" s="1491"/>
      <c r="AY33" s="1491"/>
      <c r="AZ33" s="1491"/>
      <c r="BA33" s="1491"/>
      <c r="BB33" s="1491"/>
      <c r="BC33" s="1491"/>
      <c r="BD33" s="1491"/>
      <c r="BE33" s="1491"/>
      <c r="BF33" s="1491"/>
      <c r="BG33" s="1491"/>
      <c r="BH33" s="1491"/>
      <c r="BI33" s="1491"/>
      <c r="BJ33" s="1491"/>
      <c r="BK33" s="1491"/>
      <c r="BL33" s="1491"/>
      <c r="BM33" s="1491"/>
    </row>
    <row r="34" spans="1:65" ht="15.75" customHeight="1">
      <c r="A34" s="208"/>
      <c r="B34" s="1061" t="s">
        <v>95</v>
      </c>
      <c r="C34" s="1499" t="s">
        <v>378</v>
      </c>
      <c r="D34" s="1499"/>
      <c r="E34" s="1499"/>
      <c r="F34" s="1499"/>
      <c r="G34" s="1499"/>
      <c r="H34" s="1499"/>
      <c r="I34" s="1499"/>
      <c r="J34" s="1499"/>
      <c r="K34" s="1499"/>
      <c r="L34" s="1499"/>
      <c r="M34" s="1499"/>
      <c r="N34" s="1499"/>
      <c r="O34" s="1499"/>
      <c r="P34" s="1499"/>
      <c r="Q34" s="1499"/>
      <c r="R34" s="1499"/>
      <c r="S34" s="1499"/>
      <c r="T34" s="1499"/>
      <c r="U34" s="1499"/>
      <c r="V34" s="1499"/>
      <c r="W34" s="1499"/>
      <c r="X34" s="1671"/>
      <c r="Y34" s="1553"/>
      <c r="Z34" s="1554"/>
      <c r="AA34" s="1554"/>
      <c r="AB34" s="1554"/>
      <c r="AC34" s="1554"/>
      <c r="AD34" s="1554"/>
      <c r="AE34" s="1554"/>
      <c r="AF34" s="1554"/>
      <c r="AG34" s="1554"/>
      <c r="AH34" s="1554"/>
      <c r="AI34" s="1555"/>
      <c r="AJ34" s="1120"/>
      <c r="AK34" s="1491"/>
      <c r="AL34" s="1491"/>
      <c r="AM34" s="1491"/>
      <c r="AN34" s="1491"/>
      <c r="AO34" s="1491"/>
      <c r="AP34" s="1491"/>
      <c r="AQ34" s="1491"/>
      <c r="AR34" s="1491"/>
      <c r="AS34" s="1491"/>
      <c r="AT34" s="1491"/>
      <c r="AU34" s="1491"/>
      <c r="AV34" s="1491"/>
      <c r="AW34" s="1491"/>
      <c r="AX34" s="1491"/>
      <c r="AY34" s="1491"/>
      <c r="AZ34" s="1491"/>
      <c r="BA34" s="1491"/>
      <c r="BB34" s="1491"/>
      <c r="BC34" s="1491"/>
      <c r="BD34" s="1491"/>
      <c r="BE34" s="1491"/>
      <c r="BF34" s="1491"/>
      <c r="BG34" s="1491"/>
      <c r="BH34" s="1491"/>
      <c r="BI34" s="1491"/>
      <c r="BJ34" s="1491"/>
      <c r="BK34" s="1491"/>
      <c r="BL34" s="1491"/>
      <c r="BM34" s="1491"/>
    </row>
    <row r="35" spans="1:65" ht="15.75" customHeight="1">
      <c r="A35" s="208"/>
      <c r="B35" s="1061"/>
      <c r="C35" s="1107"/>
      <c r="D35" s="1107"/>
      <c r="E35" s="1107"/>
      <c r="F35" s="1107"/>
      <c r="G35" s="1107"/>
      <c r="H35" s="1107"/>
      <c r="I35" s="1107"/>
      <c r="J35" s="1107"/>
      <c r="O35" s="1107"/>
      <c r="P35" s="1131" t="s">
        <v>134</v>
      </c>
      <c r="Q35" s="1107" t="s">
        <v>8</v>
      </c>
      <c r="R35" s="1107"/>
      <c r="S35" s="1107"/>
      <c r="T35" s="1131" t="s">
        <v>134</v>
      </c>
      <c r="U35" s="1107" t="s">
        <v>9</v>
      </c>
      <c r="V35" s="408"/>
      <c r="W35" s="408"/>
      <c r="X35" s="1117"/>
      <c r="Y35" s="1553"/>
      <c r="Z35" s="1554"/>
      <c r="AA35" s="1554"/>
      <c r="AB35" s="1554"/>
      <c r="AC35" s="1554"/>
      <c r="AD35" s="1554"/>
      <c r="AE35" s="1554"/>
      <c r="AF35" s="1554"/>
      <c r="AG35" s="1554"/>
      <c r="AH35" s="1554"/>
      <c r="AI35" s="1555"/>
      <c r="AJ35" s="1120"/>
      <c r="AK35" s="1491"/>
      <c r="AL35" s="1491"/>
      <c r="AM35" s="1491"/>
      <c r="AN35" s="1491"/>
      <c r="AO35" s="1491"/>
      <c r="AP35" s="1491"/>
      <c r="AQ35" s="1491"/>
      <c r="AR35" s="1491"/>
      <c r="AS35" s="1491"/>
      <c r="AT35" s="1491"/>
      <c r="AU35" s="1491"/>
      <c r="AV35" s="1491"/>
      <c r="AW35" s="1491"/>
      <c r="AX35" s="1491"/>
      <c r="AY35" s="1491"/>
      <c r="AZ35" s="1491"/>
      <c r="BA35" s="1491"/>
      <c r="BB35" s="1491"/>
      <c r="BC35" s="1491"/>
      <c r="BD35" s="1491"/>
      <c r="BE35" s="1491"/>
      <c r="BF35" s="1491"/>
      <c r="BG35" s="1491"/>
      <c r="BH35" s="1491"/>
      <c r="BI35" s="1491"/>
      <c r="BJ35" s="1491"/>
      <c r="BK35" s="1491"/>
      <c r="BL35" s="1491"/>
      <c r="BM35" s="1491"/>
    </row>
    <row r="36" spans="1:65" ht="15.75" customHeight="1">
      <c r="A36" s="208"/>
      <c r="B36" s="1061"/>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17"/>
      <c r="Y36" s="1553"/>
      <c r="Z36" s="1554"/>
      <c r="AA36" s="1554"/>
      <c r="AB36" s="1554"/>
      <c r="AC36" s="1554"/>
      <c r="AD36" s="1554"/>
      <c r="AE36" s="1554"/>
      <c r="AF36" s="1554"/>
      <c r="AG36" s="1554"/>
      <c r="AH36" s="1554"/>
      <c r="AI36" s="1555"/>
      <c r="AJ36" s="1120"/>
    </row>
    <row r="37" spans="1:65" ht="15.75" customHeight="1">
      <c r="A37" s="208"/>
      <c r="B37" s="1061" t="s">
        <v>95</v>
      </c>
      <c r="C37" s="1499" t="s">
        <v>379</v>
      </c>
      <c r="D37" s="1499"/>
      <c r="E37" s="1499"/>
      <c r="F37" s="1499"/>
      <c r="G37" s="1499"/>
      <c r="H37" s="1499"/>
      <c r="I37" s="1499"/>
      <c r="J37" s="1499"/>
      <c r="K37" s="1499"/>
      <c r="L37" s="1499"/>
      <c r="M37" s="1499"/>
      <c r="N37" s="1499"/>
      <c r="O37" s="1499"/>
      <c r="P37" s="1131" t="s">
        <v>134</v>
      </c>
      <c r="Q37" s="1107" t="s">
        <v>8</v>
      </c>
      <c r="R37" s="1107"/>
      <c r="S37" s="1107"/>
      <c r="T37" s="1131" t="s">
        <v>134</v>
      </c>
      <c r="U37" s="1107" t="s">
        <v>9</v>
      </c>
      <c r="V37" s="1107"/>
      <c r="W37" s="1107"/>
      <c r="X37" s="1117"/>
      <c r="Y37" s="1553" t="s">
        <v>2233</v>
      </c>
      <c r="Z37" s="1554"/>
      <c r="AA37" s="1554"/>
      <c r="AB37" s="1554"/>
      <c r="AC37" s="1554"/>
      <c r="AD37" s="1554"/>
      <c r="AE37" s="1554"/>
      <c r="AF37" s="1554"/>
      <c r="AG37" s="1554"/>
      <c r="AH37" s="1554"/>
      <c r="AI37" s="1555"/>
    </row>
    <row r="38" spans="1:65" ht="9.9499999999999993" customHeight="1">
      <c r="A38" s="208"/>
      <c r="B38" s="1061"/>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17"/>
      <c r="Y38" s="1553"/>
      <c r="Z38" s="1554"/>
      <c r="AA38" s="1554"/>
      <c r="AB38" s="1554"/>
      <c r="AC38" s="1554"/>
      <c r="AD38" s="1554"/>
      <c r="AE38" s="1554"/>
      <c r="AF38" s="1554"/>
      <c r="AG38" s="1554"/>
      <c r="AH38" s="1554"/>
      <c r="AI38" s="1555"/>
    </row>
    <row r="39" spans="1:65" ht="15.75" customHeight="1">
      <c r="A39" s="208"/>
      <c r="B39" s="1061"/>
      <c r="C39" s="1107" t="s">
        <v>115</v>
      </c>
      <c r="D39" s="1499" t="s">
        <v>1324</v>
      </c>
      <c r="E39" s="1499"/>
      <c r="F39" s="1499"/>
      <c r="G39" s="1499"/>
      <c r="H39" s="1499"/>
      <c r="I39" s="1499"/>
      <c r="J39" s="1499"/>
      <c r="K39" s="1499"/>
      <c r="L39" s="1499"/>
      <c r="M39" s="1499"/>
      <c r="N39" s="1499"/>
      <c r="O39" s="1499"/>
      <c r="P39" s="1131" t="s">
        <v>134</v>
      </c>
      <c r="Q39" s="1107" t="s">
        <v>32</v>
      </c>
      <c r="R39" s="1107"/>
      <c r="S39" s="1107"/>
      <c r="T39" s="1131" t="s">
        <v>134</v>
      </c>
      <c r="U39" s="1107" t="s">
        <v>34</v>
      </c>
      <c r="V39" s="1107"/>
      <c r="W39" s="1107"/>
      <c r="X39" s="1117"/>
      <c r="Y39" s="1553"/>
      <c r="Z39" s="1554"/>
      <c r="AA39" s="1554"/>
      <c r="AB39" s="1554"/>
      <c r="AC39" s="1554"/>
      <c r="AD39" s="1554"/>
      <c r="AE39" s="1554"/>
      <c r="AF39" s="1554"/>
      <c r="AG39" s="1554"/>
      <c r="AH39" s="1554"/>
      <c r="AI39" s="1555"/>
    </row>
    <row r="40" spans="1:65" ht="9.9499999999999993" customHeight="1">
      <c r="A40" s="208"/>
      <c r="B40" s="1061"/>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17"/>
      <c r="Y40" s="1553"/>
      <c r="Z40" s="1554"/>
      <c r="AA40" s="1554"/>
      <c r="AB40" s="1554"/>
      <c r="AC40" s="1554"/>
      <c r="AD40" s="1554"/>
      <c r="AE40" s="1554"/>
      <c r="AF40" s="1554"/>
      <c r="AG40" s="1554"/>
      <c r="AH40" s="1554"/>
      <c r="AI40" s="1555"/>
    </row>
    <row r="41" spans="1:65" ht="15.75" customHeight="1">
      <c r="A41" s="208"/>
      <c r="B41" s="1061"/>
      <c r="C41" s="1107" t="s">
        <v>115</v>
      </c>
      <c r="D41" s="1499" t="s">
        <v>381</v>
      </c>
      <c r="E41" s="1499"/>
      <c r="F41" s="1499"/>
      <c r="G41" s="1499"/>
      <c r="H41" s="1499"/>
      <c r="I41" s="1107" t="s">
        <v>80</v>
      </c>
      <c r="J41" s="1516"/>
      <c r="K41" s="1516"/>
      <c r="L41" s="1516"/>
      <c r="M41" s="1516"/>
      <c r="N41" s="1516"/>
      <c r="O41" s="1516"/>
      <c r="P41" s="1516"/>
      <c r="Q41" s="1516"/>
      <c r="R41" s="1516"/>
      <c r="S41" s="1516"/>
      <c r="T41" s="1516"/>
      <c r="U41" s="1516"/>
      <c r="V41" s="1516"/>
      <c r="W41" s="1516"/>
      <c r="X41" s="1117" t="s">
        <v>79</v>
      </c>
      <c r="Y41" s="1553"/>
      <c r="Z41" s="1554"/>
      <c r="AA41" s="1554"/>
      <c r="AB41" s="1554"/>
      <c r="AC41" s="1554"/>
      <c r="AD41" s="1554"/>
      <c r="AE41" s="1554"/>
      <c r="AF41" s="1554"/>
      <c r="AG41" s="1554"/>
      <c r="AH41" s="1554"/>
      <c r="AI41" s="1555"/>
    </row>
    <row r="42" spans="1:65" ht="9.9499999999999993" customHeight="1">
      <c r="A42" s="208"/>
      <c r="B42" s="1061"/>
      <c r="C42" s="1107"/>
      <c r="D42" s="1107"/>
      <c r="E42" s="1107"/>
      <c r="F42" s="1107"/>
      <c r="G42" s="1107"/>
      <c r="H42" s="1107"/>
      <c r="I42" s="1107"/>
      <c r="J42" s="1107"/>
      <c r="K42" s="1107"/>
      <c r="L42" s="1107"/>
      <c r="M42" s="1107"/>
      <c r="N42" s="1107"/>
      <c r="O42" s="1107"/>
      <c r="P42" s="1107"/>
      <c r="Q42" s="1107"/>
      <c r="R42" s="1107"/>
      <c r="S42" s="1107"/>
      <c r="T42" s="1107"/>
      <c r="U42" s="1107"/>
      <c r="V42" s="1107"/>
      <c r="W42" s="1107"/>
      <c r="X42" s="1117"/>
      <c r="Y42" s="1066"/>
      <c r="Z42" s="1067"/>
      <c r="AA42" s="1067"/>
      <c r="AB42" s="1067"/>
      <c r="AC42" s="1067"/>
      <c r="AD42" s="1067"/>
      <c r="AE42" s="1067"/>
      <c r="AF42" s="1067"/>
      <c r="AG42" s="1067"/>
      <c r="AH42" s="1067"/>
      <c r="AI42" s="1068"/>
    </row>
    <row r="43" spans="1:65" ht="15.75" customHeight="1">
      <c r="A43" s="208"/>
      <c r="B43" s="1061"/>
      <c r="C43" s="1107" t="s">
        <v>115</v>
      </c>
      <c r="D43" s="1499" t="s">
        <v>1258</v>
      </c>
      <c r="E43" s="1499"/>
      <c r="F43" s="1499"/>
      <c r="G43" s="1499"/>
      <c r="H43" s="1499"/>
      <c r="I43" s="1499"/>
      <c r="J43" s="1499"/>
      <c r="K43" s="1499"/>
      <c r="L43" s="1499"/>
      <c r="M43" s="1499"/>
      <c r="N43" s="1499"/>
      <c r="O43" s="1499"/>
      <c r="P43" s="1499"/>
      <c r="Q43" s="1499"/>
      <c r="R43" s="1499"/>
      <c r="S43" s="1499"/>
      <c r="T43" s="1499"/>
      <c r="U43" s="1499"/>
      <c r="V43" s="1499"/>
      <c r="W43" s="1499"/>
      <c r="X43" s="1117"/>
      <c r="Y43" s="1066"/>
      <c r="Z43" s="1067"/>
      <c r="AA43" s="1067"/>
      <c r="AB43" s="1067"/>
      <c r="AC43" s="1067"/>
      <c r="AD43" s="1067"/>
      <c r="AE43" s="1067"/>
      <c r="AF43" s="1067"/>
      <c r="AG43" s="1067"/>
      <c r="AH43" s="1067"/>
      <c r="AI43" s="1068"/>
    </row>
    <row r="44" spans="1:65" ht="15.75" customHeight="1">
      <c r="A44" s="208"/>
      <c r="B44" s="1061"/>
      <c r="C44" s="1107"/>
      <c r="D44" s="1131" t="s">
        <v>134</v>
      </c>
      <c r="E44" s="1107" t="s">
        <v>382</v>
      </c>
      <c r="F44" s="1107"/>
      <c r="G44" s="1107"/>
      <c r="H44" s="1107"/>
      <c r="I44" s="1107"/>
      <c r="J44" s="1131" t="s">
        <v>134</v>
      </c>
      <c r="K44" s="1107" t="s">
        <v>383</v>
      </c>
      <c r="L44" s="1107"/>
      <c r="M44" s="1107"/>
      <c r="N44" s="1107"/>
      <c r="O44" s="1107"/>
      <c r="P44" s="1131" t="s">
        <v>134</v>
      </c>
      <c r="Q44" s="1107" t="s">
        <v>384</v>
      </c>
      <c r="R44" s="1107"/>
      <c r="S44" s="1107"/>
      <c r="T44" s="1107"/>
      <c r="U44" s="1107"/>
      <c r="V44" s="1107"/>
      <c r="W44" s="1107"/>
      <c r="X44" s="1117"/>
      <c r="Y44" s="1107"/>
      <c r="Z44" s="1107"/>
      <c r="AA44" s="1107"/>
      <c r="AB44" s="1107"/>
      <c r="AC44" s="1107"/>
      <c r="AD44" s="1107"/>
      <c r="AE44" s="1107"/>
      <c r="AF44" s="1107"/>
      <c r="AG44" s="1107"/>
      <c r="AH44" s="1107"/>
      <c r="AI44" s="1117"/>
    </row>
    <row r="45" spans="1:65" ht="15.75" customHeight="1">
      <c r="A45" s="208"/>
      <c r="B45" s="1061"/>
      <c r="C45" s="1107"/>
      <c r="D45" s="1131" t="s">
        <v>134</v>
      </c>
      <c r="E45" s="1107" t="s">
        <v>385</v>
      </c>
      <c r="F45" s="1107"/>
      <c r="G45" s="1107"/>
      <c r="H45" s="1107"/>
      <c r="I45" s="1107"/>
      <c r="J45" s="1131" t="s">
        <v>134</v>
      </c>
      <c r="K45" s="1107" t="s">
        <v>386</v>
      </c>
      <c r="L45" s="1107"/>
      <c r="M45" s="1107"/>
      <c r="N45" s="1107"/>
      <c r="O45" s="1107"/>
      <c r="P45" s="1131" t="s">
        <v>134</v>
      </c>
      <c r="Q45" s="1107" t="s">
        <v>387</v>
      </c>
      <c r="R45" s="1107"/>
      <c r="S45" s="1107"/>
      <c r="T45" s="1107"/>
      <c r="U45" s="1107"/>
      <c r="V45" s="1107"/>
      <c r="W45" s="1107"/>
      <c r="X45" s="1117"/>
      <c r="Y45" s="1107"/>
      <c r="Z45" s="1107"/>
      <c r="AA45" s="1107"/>
      <c r="AB45" s="1107"/>
      <c r="AC45" s="1107"/>
      <c r="AD45" s="1107"/>
      <c r="AE45" s="1107"/>
      <c r="AF45" s="1107"/>
      <c r="AG45" s="1107"/>
      <c r="AH45" s="1107"/>
      <c r="AI45" s="1117"/>
    </row>
    <row r="46" spans="1:65" ht="15.75" customHeight="1">
      <c r="A46" s="208"/>
      <c r="B46" s="1061"/>
      <c r="C46" s="1107"/>
      <c r="D46" s="1131" t="s">
        <v>134</v>
      </c>
      <c r="E46" s="1107" t="s">
        <v>388</v>
      </c>
      <c r="F46" s="1107"/>
      <c r="G46" s="1107"/>
      <c r="H46" s="1107"/>
      <c r="I46" s="1107"/>
      <c r="J46" s="1131" t="s">
        <v>134</v>
      </c>
      <c r="K46" s="1107" t="s">
        <v>20</v>
      </c>
      <c r="L46" s="1107"/>
      <c r="M46" s="1107"/>
      <c r="N46" s="1107" t="s">
        <v>123</v>
      </c>
      <c r="O46" s="1516"/>
      <c r="P46" s="1516"/>
      <c r="Q46" s="1516"/>
      <c r="R46" s="1516"/>
      <c r="S46" s="1516"/>
      <c r="T46" s="1516"/>
      <c r="U46" s="1516"/>
      <c r="V46" s="1107" t="s">
        <v>94</v>
      </c>
      <c r="W46" s="1107"/>
      <c r="X46" s="1117"/>
      <c r="Y46" s="1107"/>
      <c r="Z46" s="1107"/>
      <c r="AA46" s="1107"/>
      <c r="AB46" s="1107"/>
      <c r="AC46" s="1107"/>
      <c r="AD46" s="1107"/>
      <c r="AE46" s="1107"/>
      <c r="AF46" s="1107"/>
      <c r="AG46" s="1107"/>
      <c r="AH46" s="1107"/>
      <c r="AI46" s="1117"/>
    </row>
    <row r="47" spans="1:65" ht="12.6" customHeight="1">
      <c r="A47" s="208"/>
      <c r="B47" s="1061"/>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17"/>
      <c r="Y47" s="1107"/>
      <c r="Z47" s="1107"/>
      <c r="AA47" s="1107"/>
      <c r="AB47" s="1107"/>
      <c r="AC47" s="1107"/>
      <c r="AD47" s="1107"/>
      <c r="AE47" s="1107"/>
      <c r="AF47" s="1107"/>
      <c r="AG47" s="1107"/>
      <c r="AH47" s="1107"/>
      <c r="AI47" s="1117"/>
    </row>
    <row r="48" spans="1:65" ht="15.75" customHeight="1">
      <c r="A48" s="208"/>
      <c r="B48" s="1061"/>
      <c r="C48" s="1107"/>
      <c r="D48" s="1107"/>
      <c r="E48" s="1107"/>
      <c r="F48" s="1107"/>
      <c r="G48" s="1107"/>
      <c r="H48" s="1107"/>
      <c r="I48" s="1107"/>
      <c r="J48" s="1107"/>
      <c r="K48" s="1107"/>
      <c r="L48" s="1107"/>
      <c r="W48" s="43"/>
      <c r="X48" s="219"/>
      <c r="Y48" s="1064"/>
      <c r="Z48" s="1064"/>
      <c r="AA48" s="1064"/>
      <c r="AB48" s="1064"/>
      <c r="AC48" s="1064"/>
      <c r="AD48" s="1064"/>
      <c r="AE48" s="1064"/>
      <c r="AF48" s="1064"/>
      <c r="AG48" s="1064"/>
      <c r="AH48" s="1064"/>
      <c r="AI48" s="1065"/>
    </row>
    <row r="49" spans="1:35" ht="15.75" customHeight="1">
      <c r="A49" s="220"/>
      <c r="B49" s="1077"/>
      <c r="C49" s="221"/>
      <c r="D49" s="221"/>
      <c r="E49" s="221"/>
      <c r="F49" s="221"/>
      <c r="G49" s="221"/>
      <c r="H49" s="221"/>
      <c r="I49" s="221"/>
      <c r="J49" s="221"/>
      <c r="K49" s="221"/>
      <c r="L49" s="221"/>
      <c r="M49" s="221"/>
      <c r="N49" s="221"/>
      <c r="O49" s="221"/>
      <c r="P49" s="221"/>
      <c r="Q49" s="221"/>
      <c r="R49" s="221"/>
      <c r="S49" s="221"/>
      <c r="T49" s="221"/>
      <c r="U49" s="221"/>
      <c r="V49" s="221"/>
      <c r="W49" s="221"/>
      <c r="X49" s="222"/>
      <c r="Y49" s="202"/>
      <c r="Z49" s="1014"/>
      <c r="AA49" s="1014"/>
      <c r="AB49" s="1014"/>
      <c r="AC49" s="1014"/>
      <c r="AD49" s="1014"/>
      <c r="AE49" s="1014"/>
      <c r="AF49" s="1014"/>
      <c r="AG49" s="1014"/>
      <c r="AH49" s="1014"/>
      <c r="AI49" s="1015"/>
    </row>
    <row r="50" spans="1:35" ht="9.75" customHeight="1"/>
  </sheetData>
  <mergeCells count="22">
    <mergeCell ref="O46:U46"/>
    <mergeCell ref="C37:O37"/>
    <mergeCell ref="Y37:AI41"/>
    <mergeCell ref="D39:O39"/>
    <mergeCell ref="D41:H41"/>
    <mergeCell ref="J41:W41"/>
    <mergeCell ref="D43:W43"/>
    <mergeCell ref="AK27:BM35"/>
    <mergeCell ref="A1:X1"/>
    <mergeCell ref="Y1:AI1"/>
    <mergeCell ref="C3:I3"/>
    <mergeCell ref="C5:O5"/>
    <mergeCell ref="I8:V8"/>
    <mergeCell ref="Q9:S9"/>
    <mergeCell ref="D11:X11"/>
    <mergeCell ref="D15:W17"/>
    <mergeCell ref="C19:F19"/>
    <mergeCell ref="Y19:AI22"/>
    <mergeCell ref="C27:X27"/>
    <mergeCell ref="Y28:AI36"/>
    <mergeCell ref="C30:X31"/>
    <mergeCell ref="C34:X34"/>
  </mergeCells>
  <phoneticPr fontId="1"/>
  <dataValidations count="1">
    <dataValidation type="list" allowBlank="1" showInputMessage="1" showErrorMessage="1" sqref="T22 T28 P28 L28 T32 M9 T35 I9 P32 P35 P37 T37 T39 P39 D44:D46 J44:J46 P44:P45 T5 P5 P12 T12 P22 P25 T25">
      <formula1>"□,■"</formula1>
    </dataValidation>
  </dataValidations>
  <pageMargins left="0.70866141732283472" right="0.47244094488188981" top="0.55118110236220474" bottom="0.55118110236220474" header="0.31496062992125984" footer="0.31496062992125984"/>
  <pageSetup paperSize="9" scale="97" orientation="portrait" cellComments="asDisplayed" r:id="rId1"/>
  <headerFooter>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M59"/>
  <sheetViews>
    <sheetView view="pageBreakPreview" zoomScaleNormal="100" zoomScaleSheetLayoutView="100" workbookViewId="0">
      <selection sqref="A1:X1"/>
    </sheetView>
  </sheetViews>
  <sheetFormatPr defaultColWidth="2.5" defaultRowHeight="15.75" customHeight="1"/>
  <cols>
    <col min="1" max="1" width="2.5" style="121"/>
    <col min="2" max="2" width="2.5" style="121" customWidth="1"/>
    <col min="3" max="16384" width="2.5" style="121"/>
  </cols>
  <sheetData>
    <row r="1" spans="1:3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5" ht="8.25" customHeight="1">
      <c r="A2" s="260"/>
      <c r="B2" s="409"/>
      <c r="C2" s="2072"/>
      <c r="D2" s="2072"/>
      <c r="E2" s="2072"/>
      <c r="F2" s="2072"/>
      <c r="G2" s="243"/>
      <c r="H2" s="243"/>
      <c r="I2" s="243"/>
      <c r="J2" s="243"/>
      <c r="K2" s="243"/>
      <c r="L2" s="243"/>
      <c r="M2" s="243"/>
      <c r="N2" s="243"/>
      <c r="O2" s="243"/>
      <c r="P2" s="243"/>
      <c r="Q2" s="243"/>
      <c r="R2" s="243"/>
      <c r="S2" s="243"/>
      <c r="T2" s="243"/>
      <c r="U2" s="243"/>
      <c r="V2" s="243"/>
      <c r="W2" s="243"/>
      <c r="X2" s="242"/>
      <c r="Y2" s="243"/>
      <c r="Z2" s="243"/>
      <c r="AA2" s="243"/>
      <c r="AB2" s="243"/>
      <c r="AC2" s="243"/>
      <c r="AD2" s="243"/>
      <c r="AE2" s="243"/>
      <c r="AF2" s="243"/>
      <c r="AG2" s="243"/>
      <c r="AH2" s="243"/>
      <c r="AI2" s="242"/>
    </row>
    <row r="3" spans="1:35" ht="15.75" customHeight="1">
      <c r="A3" s="208"/>
      <c r="B3" s="383" t="s">
        <v>2988</v>
      </c>
      <c r="C3" s="1107"/>
      <c r="D3" s="1107"/>
      <c r="E3" s="1107"/>
      <c r="F3" s="1107"/>
      <c r="G3" s="1107"/>
      <c r="H3" s="1107"/>
      <c r="I3" s="1107"/>
      <c r="J3" s="1107"/>
      <c r="K3" s="1107"/>
      <c r="L3" s="1107"/>
      <c r="M3" s="1107"/>
      <c r="N3" s="1107"/>
      <c r="O3" s="1107"/>
      <c r="P3" s="1107"/>
      <c r="Q3" s="1107"/>
      <c r="R3" s="1107"/>
      <c r="S3" s="1107"/>
      <c r="T3" s="1107"/>
      <c r="U3" s="1107"/>
      <c r="V3" s="1107"/>
      <c r="W3" s="1107"/>
      <c r="X3" s="1117"/>
      <c r="Y3" s="1553" t="s">
        <v>2587</v>
      </c>
      <c r="Z3" s="1554"/>
      <c r="AA3" s="1554"/>
      <c r="AB3" s="1554"/>
      <c r="AC3" s="1554"/>
      <c r="AD3" s="1554"/>
      <c r="AE3" s="1554"/>
      <c r="AF3" s="1554"/>
      <c r="AG3" s="1554"/>
      <c r="AH3" s="1554"/>
      <c r="AI3" s="1555"/>
    </row>
    <row r="4" spans="1:35" ht="15.75" customHeight="1">
      <c r="A4" s="208"/>
      <c r="B4" s="1061"/>
      <c r="C4" s="1107"/>
      <c r="D4" s="1131" t="s">
        <v>134</v>
      </c>
      <c r="E4" s="1107" t="s">
        <v>392</v>
      </c>
      <c r="F4" s="1107"/>
      <c r="G4" s="1107"/>
      <c r="H4" s="1107"/>
      <c r="I4" s="1107"/>
      <c r="J4" s="1107"/>
      <c r="K4" s="134"/>
      <c r="L4" s="1131" t="s">
        <v>134</v>
      </c>
      <c r="M4" s="1107" t="s">
        <v>2111</v>
      </c>
      <c r="N4" s="1107"/>
      <c r="O4" s="1107"/>
      <c r="P4" s="1107"/>
      <c r="Q4" s="1107"/>
      <c r="R4" s="1107"/>
      <c r="S4" s="1107"/>
      <c r="T4" s="1107"/>
      <c r="U4" s="1107"/>
      <c r="V4" s="1107"/>
      <c r="W4" s="1107"/>
      <c r="X4" s="1117"/>
      <c r="Y4" s="1553"/>
      <c r="Z4" s="1554"/>
      <c r="AA4" s="1554"/>
      <c r="AB4" s="1554"/>
      <c r="AC4" s="1554"/>
      <c r="AD4" s="1554"/>
      <c r="AE4" s="1554"/>
      <c r="AF4" s="1554"/>
      <c r="AG4" s="1554"/>
      <c r="AH4" s="1554"/>
      <c r="AI4" s="1555"/>
    </row>
    <row r="5" spans="1:35" ht="15.75" customHeight="1">
      <c r="A5" s="208"/>
      <c r="B5" s="1061"/>
      <c r="C5" s="1107"/>
      <c r="D5" s="1131" t="s">
        <v>134</v>
      </c>
      <c r="E5" s="1107" t="s">
        <v>393</v>
      </c>
      <c r="F5" s="1107"/>
      <c r="G5" s="1107"/>
      <c r="H5" s="1107"/>
      <c r="I5" s="1107"/>
      <c r="J5" s="1107"/>
      <c r="K5" s="1107"/>
      <c r="L5" s="1131" t="s">
        <v>134</v>
      </c>
      <c r="M5" s="1107" t="s">
        <v>394</v>
      </c>
      <c r="N5" s="1107"/>
      <c r="O5" s="1107"/>
      <c r="P5" s="1107"/>
      <c r="Q5" s="1107"/>
      <c r="R5" s="1107"/>
      <c r="S5" s="1107"/>
      <c r="T5" s="1107"/>
      <c r="U5" s="1107"/>
      <c r="V5" s="1107"/>
      <c r="W5" s="1107"/>
      <c r="X5" s="1117"/>
      <c r="Y5" s="1553"/>
      <c r="Z5" s="1554"/>
      <c r="AA5" s="1554"/>
      <c r="AB5" s="1554"/>
      <c r="AC5" s="1554"/>
      <c r="AD5" s="1554"/>
      <c r="AE5" s="1554"/>
      <c r="AF5" s="1554"/>
      <c r="AG5" s="1554"/>
      <c r="AH5" s="1554"/>
      <c r="AI5" s="1555"/>
    </row>
    <row r="6" spans="1:35" ht="15.75" customHeight="1">
      <c r="A6" s="208"/>
      <c r="B6" s="1061"/>
      <c r="C6" s="1107"/>
      <c r="D6" s="1131" t="s">
        <v>134</v>
      </c>
      <c r="E6" s="1107" t="s">
        <v>395</v>
      </c>
      <c r="F6" s="1107"/>
      <c r="G6" s="1107"/>
      <c r="H6" s="1107"/>
      <c r="I6" s="1107"/>
      <c r="J6" s="1107"/>
      <c r="K6" s="1107"/>
      <c r="L6" s="1131" t="s">
        <v>134</v>
      </c>
      <c r="M6" s="1107" t="s">
        <v>396</v>
      </c>
      <c r="N6" s="1107"/>
      <c r="O6" s="1107"/>
      <c r="P6" s="1107"/>
      <c r="Q6" s="1107"/>
      <c r="R6" s="1107"/>
      <c r="S6" s="1107"/>
      <c r="T6" s="1107"/>
      <c r="U6" s="1107"/>
      <c r="V6" s="1107"/>
      <c r="W6" s="1107"/>
      <c r="X6" s="1117"/>
      <c r="Y6" s="1553"/>
      <c r="Z6" s="1554"/>
      <c r="AA6" s="1554"/>
      <c r="AB6" s="1554"/>
      <c r="AC6" s="1554"/>
      <c r="AD6" s="1554"/>
      <c r="AE6" s="1554"/>
      <c r="AF6" s="1554"/>
      <c r="AG6" s="1554"/>
      <c r="AH6" s="1554"/>
      <c r="AI6" s="1555"/>
    </row>
    <row r="7" spans="1:35" ht="15.75" customHeight="1">
      <c r="A7" s="208"/>
      <c r="B7" s="1061"/>
      <c r="C7" s="1107"/>
      <c r="D7" s="1131" t="s">
        <v>134</v>
      </c>
      <c r="E7" s="1107" t="s">
        <v>397</v>
      </c>
      <c r="F7" s="1107"/>
      <c r="G7" s="1107"/>
      <c r="H7" s="1107"/>
      <c r="I7" s="1107"/>
      <c r="J7" s="1107"/>
      <c r="K7" s="1107"/>
      <c r="L7" s="1107"/>
      <c r="M7" s="1107"/>
      <c r="N7" s="1107"/>
      <c r="O7" s="1107"/>
      <c r="P7" s="1107"/>
      <c r="Q7" s="1107"/>
      <c r="R7" s="1107"/>
      <c r="S7" s="1107"/>
      <c r="T7" s="1107"/>
      <c r="U7" s="1107"/>
      <c r="V7" s="1107"/>
      <c r="W7" s="1107"/>
      <c r="X7" s="1117"/>
      <c r="Y7" s="1553" t="s">
        <v>2588</v>
      </c>
      <c r="Z7" s="1554"/>
      <c r="AA7" s="1554"/>
      <c r="AB7" s="1554"/>
      <c r="AC7" s="1554"/>
      <c r="AD7" s="1554"/>
      <c r="AE7" s="1554"/>
      <c r="AF7" s="1554"/>
      <c r="AG7" s="1554"/>
      <c r="AH7" s="1554"/>
      <c r="AI7" s="1555"/>
    </row>
    <row r="8" spans="1:35" ht="12.6" customHeight="1">
      <c r="A8" s="208"/>
      <c r="B8" s="1061"/>
      <c r="C8" s="1107"/>
      <c r="D8" s="1107"/>
      <c r="E8" s="1107"/>
      <c r="F8" s="1107"/>
      <c r="G8" s="1107"/>
      <c r="H8" s="1107"/>
      <c r="I8" s="1107"/>
      <c r="J8" s="1107"/>
      <c r="K8" s="1107"/>
      <c r="L8" s="1107"/>
      <c r="M8" s="1107"/>
      <c r="N8" s="1107"/>
      <c r="O8" s="1107"/>
      <c r="P8" s="1107"/>
      <c r="Q8" s="1107"/>
      <c r="R8" s="1107"/>
      <c r="S8" s="1107"/>
      <c r="T8" s="1107"/>
      <c r="U8" s="1107"/>
      <c r="V8" s="1107"/>
      <c r="W8" s="1107"/>
      <c r="X8" s="1117"/>
      <c r="Y8" s="1553"/>
      <c r="Z8" s="1554"/>
      <c r="AA8" s="1554"/>
      <c r="AB8" s="1554"/>
      <c r="AC8" s="1554"/>
      <c r="AD8" s="1554"/>
      <c r="AE8" s="1554"/>
      <c r="AF8" s="1554"/>
      <c r="AG8" s="1554"/>
      <c r="AH8" s="1554"/>
      <c r="AI8" s="1555"/>
    </row>
    <row r="9" spans="1:35" ht="15.75" customHeight="1">
      <c r="A9" s="208"/>
      <c r="B9" s="1061" t="s">
        <v>220</v>
      </c>
      <c r="C9" s="1499" t="s">
        <v>2582</v>
      </c>
      <c r="D9" s="1499"/>
      <c r="E9" s="1499"/>
      <c r="F9" s="1499"/>
      <c r="G9" s="1499"/>
      <c r="H9" s="1499"/>
      <c r="I9" s="1499"/>
      <c r="J9" s="1499"/>
      <c r="K9" s="1499"/>
      <c r="L9" s="1499"/>
      <c r="M9" s="1499"/>
      <c r="N9" s="1499"/>
      <c r="O9" s="1499"/>
      <c r="P9" s="1499"/>
      <c r="Q9" s="1499"/>
      <c r="R9" s="1499"/>
      <c r="S9" s="1499"/>
      <c r="T9" s="1499"/>
      <c r="U9" s="1499"/>
      <c r="V9" s="1499"/>
      <c r="W9" s="1499"/>
      <c r="X9" s="1671"/>
      <c r="Y9" s="1553"/>
      <c r="Z9" s="1554"/>
      <c r="AA9" s="1554"/>
      <c r="AB9" s="1554"/>
      <c r="AC9" s="1554"/>
      <c r="AD9" s="1554"/>
      <c r="AE9" s="1554"/>
      <c r="AF9" s="1554"/>
      <c r="AG9" s="1554"/>
      <c r="AH9" s="1554"/>
      <c r="AI9" s="1555"/>
    </row>
    <row r="10" spans="1:35" ht="15.75" customHeight="1">
      <c r="A10" s="208"/>
      <c r="B10" s="1061"/>
      <c r="C10" s="1107"/>
      <c r="D10" s="1107"/>
      <c r="E10" s="1107"/>
      <c r="F10" s="1107"/>
      <c r="G10" s="1107"/>
      <c r="H10" s="1107"/>
      <c r="I10" s="1107"/>
      <c r="J10" s="1107"/>
      <c r="K10" s="1107"/>
      <c r="L10" s="1107"/>
      <c r="M10" s="1107"/>
      <c r="N10" s="1107"/>
      <c r="O10" s="1107"/>
      <c r="P10" s="1131" t="s">
        <v>134</v>
      </c>
      <c r="Q10" s="1107" t="s">
        <v>8</v>
      </c>
      <c r="R10" s="1107"/>
      <c r="S10" s="1107"/>
      <c r="T10" s="1131" t="s">
        <v>134</v>
      </c>
      <c r="U10" s="1107" t="s">
        <v>9</v>
      </c>
      <c r="V10" s="1107"/>
      <c r="W10" s="1107"/>
      <c r="X10" s="1117"/>
      <c r="Y10" s="1066"/>
      <c r="Z10" s="1067"/>
      <c r="AA10" s="1067"/>
      <c r="AB10" s="1067"/>
      <c r="AC10" s="1067"/>
      <c r="AD10" s="1067"/>
      <c r="AE10" s="1067"/>
      <c r="AF10" s="1067"/>
      <c r="AG10" s="1067"/>
      <c r="AH10" s="1067"/>
      <c r="AI10" s="1068"/>
    </row>
    <row r="11" spans="1:35" ht="12" customHeight="1">
      <c r="A11" s="208"/>
      <c r="B11" s="1061"/>
      <c r="C11" s="1107"/>
      <c r="D11" s="1107"/>
      <c r="E11" s="1107"/>
      <c r="F11" s="1107"/>
      <c r="G11" s="1107"/>
      <c r="H11" s="1107"/>
      <c r="I11" s="1107"/>
      <c r="J11" s="1107"/>
      <c r="K11" s="1107"/>
      <c r="L11" s="1107"/>
      <c r="M11" s="1107"/>
      <c r="N11" s="1107"/>
      <c r="O11" s="1107"/>
      <c r="P11" s="1107"/>
      <c r="Q11" s="1107"/>
      <c r="R11" s="1107"/>
      <c r="S11" s="1107"/>
      <c r="T11" s="1107"/>
      <c r="U11" s="1107"/>
      <c r="V11" s="1107"/>
      <c r="W11" s="1107"/>
      <c r="X11" s="1117"/>
      <c r="Y11" s="1066"/>
      <c r="Z11" s="1067"/>
      <c r="AA11" s="1067"/>
      <c r="AB11" s="1067"/>
      <c r="AC11" s="1067"/>
      <c r="AD11" s="1067"/>
      <c r="AE11" s="1067"/>
      <c r="AF11" s="1067"/>
      <c r="AG11" s="1067"/>
      <c r="AH11" s="1067"/>
      <c r="AI11" s="1068"/>
    </row>
    <row r="12" spans="1:35" ht="15.75" customHeight="1">
      <c r="A12" s="208"/>
      <c r="B12" s="1058" t="s">
        <v>2989</v>
      </c>
      <c r="C12" s="1075"/>
      <c r="D12" s="1075"/>
      <c r="E12" s="1075"/>
      <c r="F12" s="1075"/>
      <c r="G12" s="1075"/>
      <c r="H12" s="1075"/>
      <c r="I12" s="1075"/>
      <c r="J12" s="1075"/>
      <c r="K12" s="1075"/>
      <c r="L12" s="1075"/>
      <c r="M12" s="1075"/>
      <c r="N12" s="1075"/>
      <c r="O12" s="1075"/>
      <c r="P12" s="1075"/>
      <c r="Q12" s="1075"/>
      <c r="R12" s="1075"/>
      <c r="S12" s="1075"/>
      <c r="T12" s="1075"/>
      <c r="U12" s="1075"/>
      <c r="V12" s="1075"/>
      <c r="W12" s="1075"/>
      <c r="X12" s="1102"/>
      <c r="Y12" s="1553" t="s">
        <v>1565</v>
      </c>
      <c r="Z12" s="1554"/>
      <c r="AA12" s="1554"/>
      <c r="AB12" s="1554"/>
      <c r="AC12" s="1554"/>
      <c r="AD12" s="1554"/>
      <c r="AE12" s="1554"/>
      <c r="AF12" s="1554"/>
      <c r="AG12" s="1554"/>
      <c r="AH12" s="1554"/>
      <c r="AI12" s="1555"/>
    </row>
    <row r="13" spans="1:35" ht="15.75" customHeight="1">
      <c r="A13" s="208"/>
      <c r="B13" s="1058" t="s">
        <v>2660</v>
      </c>
      <c r="C13" s="1075"/>
      <c r="D13" s="1075"/>
      <c r="E13" s="1075"/>
      <c r="F13" s="1075"/>
      <c r="G13" s="1075"/>
      <c r="H13" s="1075"/>
      <c r="I13" s="1075"/>
      <c r="J13" s="1075"/>
      <c r="K13" s="1075"/>
      <c r="L13" s="1075"/>
      <c r="M13" s="1075"/>
      <c r="N13" s="1075"/>
      <c r="O13" s="1075"/>
      <c r="P13" s="1075"/>
      <c r="Q13" s="1075"/>
      <c r="R13" s="1075"/>
      <c r="S13" s="1075"/>
      <c r="T13" s="1075"/>
      <c r="U13" s="1075"/>
      <c r="V13" s="1075"/>
      <c r="W13" s="1075"/>
      <c r="X13" s="1102"/>
      <c r="Y13" s="1553"/>
      <c r="Z13" s="1554"/>
      <c r="AA13" s="1554"/>
      <c r="AB13" s="1554"/>
      <c r="AC13" s="1554"/>
      <c r="AD13" s="1554"/>
      <c r="AE13" s="1554"/>
      <c r="AF13" s="1554"/>
      <c r="AG13" s="1554"/>
      <c r="AH13" s="1554"/>
      <c r="AI13" s="1555"/>
    </row>
    <row r="14" spans="1:35" ht="4.3499999999999996" customHeight="1">
      <c r="A14" s="208"/>
      <c r="B14" s="1061"/>
      <c r="C14" s="1107"/>
      <c r="D14" s="1107"/>
      <c r="E14" s="1107"/>
      <c r="F14" s="1107"/>
      <c r="G14" s="1107"/>
      <c r="H14" s="1107"/>
      <c r="I14" s="1107"/>
      <c r="J14" s="1107"/>
      <c r="K14" s="1107"/>
      <c r="L14" s="1107"/>
      <c r="M14" s="1107"/>
      <c r="N14" s="1107"/>
      <c r="O14" s="1107"/>
      <c r="P14" s="1107"/>
      <c r="Q14" s="1107"/>
      <c r="R14" s="1107"/>
      <c r="S14" s="1107"/>
      <c r="T14" s="1107"/>
      <c r="U14" s="1107"/>
      <c r="V14" s="1107"/>
      <c r="W14" s="1107"/>
      <c r="X14" s="1117"/>
      <c r="Y14" s="1553"/>
      <c r="Z14" s="1554"/>
      <c r="AA14" s="1554"/>
      <c r="AB14" s="1554"/>
      <c r="AC14" s="1554"/>
      <c r="AD14" s="1554"/>
      <c r="AE14" s="1554"/>
      <c r="AF14" s="1554"/>
      <c r="AG14" s="1554"/>
      <c r="AH14" s="1554"/>
      <c r="AI14" s="1555"/>
    </row>
    <row r="15" spans="1:35" ht="15.75" customHeight="1">
      <c r="A15" s="208"/>
      <c r="B15" s="1061"/>
      <c r="C15" s="1107" t="s">
        <v>380</v>
      </c>
      <c r="D15" s="1107" t="s">
        <v>398</v>
      </c>
      <c r="E15" s="1107"/>
      <c r="F15" s="1107"/>
      <c r="G15" s="1107"/>
      <c r="H15" s="134"/>
      <c r="I15" s="1131" t="s">
        <v>134</v>
      </c>
      <c r="J15" s="1107" t="s">
        <v>399</v>
      </c>
      <c r="K15" s="2026"/>
      <c r="L15" s="2026"/>
      <c r="M15" s="1107" t="s">
        <v>400</v>
      </c>
      <c r="N15" s="1107"/>
      <c r="O15" s="1131" t="s">
        <v>134</v>
      </c>
      <c r="P15" s="1107" t="s">
        <v>401</v>
      </c>
      <c r="Q15" s="2026"/>
      <c r="R15" s="2026"/>
      <c r="S15" s="1107" t="s">
        <v>400</v>
      </c>
      <c r="T15" s="1107"/>
      <c r="U15" s="1131" t="s">
        <v>134</v>
      </c>
      <c r="V15" s="1107" t="s">
        <v>402</v>
      </c>
      <c r="W15" s="1107"/>
      <c r="X15" s="1117"/>
      <c r="Y15" s="1553"/>
      <c r="Z15" s="1554"/>
      <c r="AA15" s="1554"/>
      <c r="AB15" s="1554"/>
      <c r="AC15" s="1554"/>
      <c r="AD15" s="1554"/>
      <c r="AE15" s="1554"/>
      <c r="AF15" s="1554"/>
      <c r="AG15" s="1554"/>
      <c r="AH15" s="1554"/>
      <c r="AI15" s="1555"/>
    </row>
    <row r="16" spans="1:35" ht="9.9499999999999993" customHeight="1">
      <c r="A16" s="208"/>
      <c r="B16" s="1061"/>
      <c r="C16" s="1107"/>
      <c r="D16" s="1107"/>
      <c r="E16" s="1107"/>
      <c r="F16" s="1107"/>
      <c r="G16" s="1107"/>
      <c r="H16" s="134"/>
      <c r="I16" s="157"/>
      <c r="J16" s="1107"/>
      <c r="K16" s="1107"/>
      <c r="L16" s="1107"/>
      <c r="M16" s="1107"/>
      <c r="N16" s="1107"/>
      <c r="O16" s="1107"/>
      <c r="P16" s="1107"/>
      <c r="Q16" s="1107"/>
      <c r="R16" s="1107"/>
      <c r="S16" s="1107"/>
      <c r="T16" s="1107"/>
      <c r="U16" s="1107"/>
      <c r="V16" s="1107"/>
      <c r="W16" s="1107"/>
      <c r="X16" s="1117"/>
      <c r="Y16" s="1553"/>
      <c r="Z16" s="1554"/>
      <c r="AA16" s="1554"/>
      <c r="AB16" s="1554"/>
      <c r="AC16" s="1554"/>
      <c r="AD16" s="1554"/>
      <c r="AE16" s="1554"/>
      <c r="AF16" s="1554"/>
      <c r="AG16" s="1554"/>
      <c r="AH16" s="1554"/>
      <c r="AI16" s="1555"/>
    </row>
    <row r="17" spans="1:35" ht="15.75" customHeight="1">
      <c r="A17" s="208"/>
      <c r="B17" s="1061"/>
      <c r="C17" s="1107" t="s">
        <v>380</v>
      </c>
      <c r="D17" s="281" t="s">
        <v>403</v>
      </c>
      <c r="E17" s="1107"/>
      <c r="F17" s="1107"/>
      <c r="G17" s="1107"/>
      <c r="H17" s="134"/>
      <c r="I17" s="1131" t="s">
        <v>134</v>
      </c>
      <c r="J17" s="1107" t="s">
        <v>399</v>
      </c>
      <c r="K17" s="2008"/>
      <c r="L17" s="2008"/>
      <c r="M17" s="1107" t="s">
        <v>400</v>
      </c>
      <c r="N17" s="1107"/>
      <c r="O17" s="1131" t="s">
        <v>134</v>
      </c>
      <c r="P17" s="1107" t="s">
        <v>401</v>
      </c>
      <c r="Q17" s="2026"/>
      <c r="R17" s="2026"/>
      <c r="S17" s="1107" t="s">
        <v>400</v>
      </c>
      <c r="T17" s="1107"/>
      <c r="U17" s="1131" t="s">
        <v>134</v>
      </c>
      <c r="V17" s="1107" t="s">
        <v>402</v>
      </c>
      <c r="W17" s="1107"/>
      <c r="X17" s="1117"/>
      <c r="Y17" s="1553"/>
      <c r="Z17" s="1554"/>
      <c r="AA17" s="1554"/>
      <c r="AB17" s="1554"/>
      <c r="AC17" s="1554"/>
      <c r="AD17" s="1554"/>
      <c r="AE17" s="1554"/>
      <c r="AF17" s="1554"/>
      <c r="AG17" s="1554"/>
      <c r="AH17" s="1554"/>
      <c r="AI17" s="1555"/>
    </row>
    <row r="18" spans="1:35" ht="9.9499999999999993" customHeight="1">
      <c r="A18" s="208"/>
      <c r="B18" s="1061"/>
      <c r="C18" s="1107"/>
      <c r="D18" s="1107"/>
      <c r="E18" s="1107"/>
      <c r="F18" s="1107"/>
      <c r="G18" s="1107"/>
      <c r="H18" s="1107"/>
      <c r="I18" s="1107"/>
      <c r="J18" s="1107"/>
      <c r="K18" s="1107"/>
      <c r="L18" s="1107"/>
      <c r="M18" s="1107"/>
      <c r="N18" s="1107"/>
      <c r="O18" s="1107"/>
      <c r="P18" s="1107"/>
      <c r="Q18" s="1107"/>
      <c r="R18" s="1107"/>
      <c r="S18" s="1107"/>
      <c r="T18" s="1107"/>
      <c r="U18" s="1107"/>
      <c r="V18" s="1107"/>
      <c r="W18" s="1107"/>
      <c r="X18" s="1117"/>
      <c r="Y18" s="1553"/>
      <c r="Z18" s="1554"/>
      <c r="AA18" s="1554"/>
      <c r="AB18" s="1554"/>
      <c r="AC18" s="1554"/>
      <c r="AD18" s="1554"/>
      <c r="AE18" s="1554"/>
      <c r="AF18" s="1554"/>
      <c r="AG18" s="1554"/>
      <c r="AH18" s="1554"/>
      <c r="AI18" s="1555"/>
    </row>
    <row r="19" spans="1:35" ht="15.75" customHeight="1">
      <c r="A19" s="208"/>
      <c r="B19" s="1061"/>
      <c r="C19" s="1107" t="s">
        <v>380</v>
      </c>
      <c r="D19" s="1499" t="s">
        <v>404</v>
      </c>
      <c r="E19" s="1499"/>
      <c r="F19" s="1499"/>
      <c r="G19" s="1499"/>
      <c r="H19" s="1499"/>
      <c r="I19" s="1499"/>
      <c r="J19" s="1499"/>
      <c r="K19" s="1499"/>
      <c r="L19" s="1499"/>
      <c r="M19" s="1107"/>
      <c r="N19" s="1107"/>
      <c r="O19" s="1107"/>
      <c r="P19" s="1131" t="s">
        <v>134</v>
      </c>
      <c r="Q19" s="1107" t="s">
        <v>32</v>
      </c>
      <c r="R19" s="1107"/>
      <c r="S19" s="1107"/>
      <c r="T19" s="1131" t="s">
        <v>134</v>
      </c>
      <c r="U19" s="1107" t="s">
        <v>34</v>
      </c>
      <c r="V19" s="1107"/>
      <c r="W19" s="1107"/>
      <c r="X19" s="1117"/>
      <c r="Y19" s="1107"/>
      <c r="Z19" s="1107"/>
      <c r="AA19" s="1107"/>
      <c r="AB19" s="1107"/>
      <c r="AC19" s="1107"/>
      <c r="AD19" s="1107"/>
      <c r="AE19" s="1107"/>
      <c r="AF19" s="1107"/>
      <c r="AG19" s="1107"/>
      <c r="AH19" s="1107"/>
      <c r="AI19" s="1117"/>
    </row>
    <row r="20" spans="1:35" ht="15.75" customHeight="1">
      <c r="A20" s="208"/>
      <c r="B20" s="1061"/>
      <c r="C20" s="1107"/>
      <c r="D20" s="1058"/>
      <c r="E20" s="1058"/>
      <c r="F20" s="1058"/>
      <c r="G20" s="1058"/>
      <c r="H20" s="1058"/>
      <c r="I20" s="1058"/>
      <c r="J20" s="1058"/>
      <c r="K20" s="1058"/>
      <c r="L20" s="1058"/>
      <c r="M20" s="1107"/>
      <c r="N20" s="1107"/>
      <c r="O20" s="1107"/>
      <c r="Q20" s="1107"/>
      <c r="R20" s="1107"/>
      <c r="S20" s="1107"/>
      <c r="U20" s="1107"/>
      <c r="V20" s="1107"/>
      <c r="W20" s="1107"/>
      <c r="X20" s="1117"/>
      <c r="Y20" s="1107"/>
      <c r="Z20" s="1107"/>
      <c r="AA20" s="1107"/>
      <c r="AB20" s="1107"/>
      <c r="AC20" s="1107"/>
      <c r="AD20" s="1107"/>
      <c r="AE20" s="1107"/>
      <c r="AF20" s="1107"/>
      <c r="AG20" s="1107"/>
      <c r="AH20" s="1107"/>
      <c r="AI20" s="1117"/>
    </row>
    <row r="21" spans="1:35" ht="15.75" customHeight="1">
      <c r="A21" s="208"/>
      <c r="B21" s="1058" t="s">
        <v>2990</v>
      </c>
      <c r="C21" s="1107"/>
      <c r="D21" s="1107"/>
      <c r="E21" s="1107"/>
      <c r="F21" s="1107"/>
      <c r="G21" s="1107"/>
      <c r="H21" s="1107"/>
      <c r="I21" s="1107"/>
      <c r="J21" s="1107"/>
      <c r="K21" s="1107"/>
      <c r="L21" s="1107"/>
      <c r="M21" s="1107"/>
      <c r="N21" s="1107"/>
      <c r="O21" s="1107"/>
      <c r="P21" s="1107"/>
      <c r="Q21" s="1107"/>
      <c r="R21" s="1107"/>
      <c r="S21" s="1107"/>
      <c r="T21" s="1107"/>
      <c r="U21" s="1107"/>
      <c r="V21" s="1107"/>
      <c r="W21" s="1107"/>
      <c r="X21" s="1117"/>
      <c r="Y21" s="1556" t="s">
        <v>2112</v>
      </c>
      <c r="Z21" s="1557"/>
      <c r="AA21" s="1557"/>
      <c r="AB21" s="1557"/>
      <c r="AC21" s="1557"/>
      <c r="AD21" s="1557"/>
      <c r="AE21" s="1557"/>
      <c r="AF21" s="1557"/>
      <c r="AG21" s="1557"/>
      <c r="AH21" s="1557"/>
      <c r="AI21" s="1558"/>
    </row>
    <row r="22" spans="1:35" ht="15.75" customHeight="1">
      <c r="A22" s="208"/>
      <c r="B22" s="1061"/>
      <c r="C22" s="1107"/>
      <c r="D22" s="1107"/>
      <c r="E22" s="1107"/>
      <c r="F22" s="1107"/>
      <c r="G22" s="1107"/>
      <c r="H22" s="1107"/>
      <c r="I22" s="1107"/>
      <c r="J22" s="1107"/>
      <c r="K22" s="1107"/>
      <c r="L22" s="1107"/>
      <c r="M22" s="1107"/>
      <c r="N22" s="1107"/>
      <c r="O22" s="1107"/>
      <c r="P22" s="1131" t="s">
        <v>134</v>
      </c>
      <c r="Q22" s="1107" t="s">
        <v>8</v>
      </c>
      <c r="R22" s="1107"/>
      <c r="S22" s="1107"/>
      <c r="T22" s="1131" t="s">
        <v>134</v>
      </c>
      <c r="U22" s="1107" t="s">
        <v>9</v>
      </c>
      <c r="V22" s="1107"/>
      <c r="W22" s="1107"/>
      <c r="X22" s="1117"/>
      <c r="Y22" s="1556"/>
      <c r="Z22" s="1557"/>
      <c r="AA22" s="1557"/>
      <c r="AB22" s="1557"/>
      <c r="AC22" s="1557"/>
      <c r="AD22" s="1557"/>
      <c r="AE22" s="1557"/>
      <c r="AF22" s="1557"/>
      <c r="AG22" s="1557"/>
      <c r="AH22" s="1557"/>
      <c r="AI22" s="1558"/>
    </row>
    <row r="23" spans="1:35" ht="12" customHeight="1">
      <c r="A23" s="208"/>
      <c r="B23" s="1061"/>
      <c r="C23" s="1107"/>
      <c r="D23" s="1107"/>
      <c r="E23" s="1107"/>
      <c r="F23" s="1107"/>
      <c r="G23" s="1107"/>
      <c r="H23" s="1107"/>
      <c r="I23" s="1107"/>
      <c r="J23" s="1107"/>
      <c r="K23" s="1107"/>
      <c r="L23" s="1107"/>
      <c r="M23" s="1107"/>
      <c r="N23" s="1107"/>
      <c r="O23" s="1107"/>
      <c r="P23" s="1107"/>
      <c r="Q23" s="1107"/>
      <c r="R23" s="1107"/>
      <c r="S23" s="1107"/>
      <c r="T23" s="1107"/>
      <c r="U23" s="1107"/>
      <c r="V23" s="1107"/>
      <c r="W23" s="1107"/>
      <c r="X23" s="1117"/>
      <c r="Y23" s="1556"/>
      <c r="Z23" s="1557"/>
      <c r="AA23" s="1557"/>
      <c r="AB23" s="1557"/>
      <c r="AC23" s="1557"/>
      <c r="AD23" s="1557"/>
      <c r="AE23" s="1557"/>
      <c r="AF23" s="1557"/>
      <c r="AG23" s="1557"/>
      <c r="AH23" s="1557"/>
      <c r="AI23" s="1558"/>
    </row>
    <row r="24" spans="1:35" ht="15.75" customHeight="1">
      <c r="A24" s="208"/>
      <c r="B24" s="1061" t="s">
        <v>405</v>
      </c>
      <c r="C24" s="1729" t="s">
        <v>1259</v>
      </c>
      <c r="D24" s="1729"/>
      <c r="E24" s="1729"/>
      <c r="F24" s="1729"/>
      <c r="G24" s="1729"/>
      <c r="H24" s="1729"/>
      <c r="I24" s="1729"/>
      <c r="J24" s="1729"/>
      <c r="K24" s="1729"/>
      <c r="L24" s="1729"/>
      <c r="M24" s="1729"/>
      <c r="N24" s="1729"/>
      <c r="O24" s="1729"/>
      <c r="P24" s="1729"/>
      <c r="Q24" s="1729"/>
      <c r="R24" s="1729"/>
      <c r="S24" s="1729"/>
      <c r="T24" s="1729"/>
      <c r="U24" s="1729"/>
      <c r="V24" s="1729"/>
      <c r="W24" s="1729"/>
      <c r="X24" s="2073"/>
      <c r="Y24" s="1556"/>
      <c r="Z24" s="1557"/>
      <c r="AA24" s="1557"/>
      <c r="AB24" s="1557"/>
      <c r="AC24" s="1557"/>
      <c r="AD24" s="1557"/>
      <c r="AE24" s="1557"/>
      <c r="AF24" s="1557"/>
      <c r="AG24" s="1557"/>
      <c r="AH24" s="1557"/>
      <c r="AI24" s="1558"/>
    </row>
    <row r="25" spans="1:35" ht="8.25" customHeight="1">
      <c r="A25" s="208"/>
      <c r="B25" s="1061"/>
      <c r="C25" s="1107"/>
      <c r="D25" s="1107"/>
      <c r="E25" s="1107"/>
      <c r="F25" s="1107"/>
      <c r="G25" s="1107"/>
      <c r="H25" s="1107"/>
      <c r="I25" s="1107"/>
      <c r="J25" s="1107"/>
      <c r="K25" s="1107"/>
      <c r="L25" s="1107"/>
      <c r="M25" s="1107"/>
      <c r="N25" s="1107"/>
      <c r="O25" s="1107"/>
      <c r="P25" s="1107"/>
      <c r="Q25" s="1107"/>
      <c r="R25" s="1107"/>
      <c r="S25" s="1107"/>
      <c r="T25" s="1107"/>
      <c r="U25" s="1107"/>
      <c r="V25" s="1107"/>
      <c r="W25" s="1107"/>
      <c r="X25" s="1117"/>
      <c r="Y25" s="1556"/>
      <c r="Z25" s="1557"/>
      <c r="AA25" s="1557"/>
      <c r="AB25" s="1557"/>
      <c r="AC25" s="1557"/>
      <c r="AD25" s="1557"/>
      <c r="AE25" s="1557"/>
      <c r="AF25" s="1557"/>
      <c r="AG25" s="1557"/>
      <c r="AH25" s="1557"/>
      <c r="AI25" s="1558"/>
    </row>
    <row r="26" spans="1:35" ht="15.75" customHeight="1">
      <c r="A26" s="208"/>
      <c r="B26" s="1061"/>
      <c r="C26" s="1107" t="s">
        <v>380</v>
      </c>
      <c r="D26" s="1107" t="s">
        <v>1340</v>
      </c>
      <c r="E26" s="1107"/>
      <c r="F26" s="1107"/>
      <c r="G26" s="1131" t="s">
        <v>134</v>
      </c>
      <c r="H26" s="1107" t="s">
        <v>406</v>
      </c>
      <c r="I26" s="1107"/>
      <c r="J26" s="1107"/>
      <c r="K26" s="1131" t="s">
        <v>134</v>
      </c>
      <c r="L26" s="1107" t="s">
        <v>407</v>
      </c>
      <c r="M26" s="1107"/>
      <c r="N26" s="1107"/>
      <c r="O26" s="1107"/>
      <c r="P26" s="1131" t="s">
        <v>134</v>
      </c>
      <c r="Q26" s="1107" t="s">
        <v>408</v>
      </c>
      <c r="R26" s="1107"/>
      <c r="S26" s="134"/>
      <c r="T26" s="1131" t="s">
        <v>134</v>
      </c>
      <c r="U26" s="1107" t="s">
        <v>409</v>
      </c>
      <c r="V26" s="134"/>
      <c r="W26" s="1107"/>
      <c r="X26" s="1117"/>
      <c r="Y26" s="1066"/>
      <c r="Z26" s="1067"/>
      <c r="AA26" s="1067"/>
      <c r="AB26" s="1067"/>
      <c r="AC26" s="1067"/>
      <c r="AD26" s="1067"/>
      <c r="AE26" s="1067"/>
      <c r="AF26" s="1067"/>
      <c r="AG26" s="1067"/>
      <c r="AH26" s="1067"/>
      <c r="AI26" s="1068"/>
    </row>
    <row r="27" spans="1:35" ht="8.25" customHeight="1">
      <c r="A27" s="208"/>
      <c r="B27" s="1061"/>
      <c r="C27" s="1107"/>
      <c r="D27" s="1107"/>
      <c r="E27" s="1107"/>
      <c r="F27" s="1107"/>
      <c r="G27" s="1107"/>
      <c r="H27" s="1107"/>
      <c r="I27" s="1107"/>
      <c r="J27" s="1107"/>
      <c r="K27" s="1107"/>
      <c r="L27" s="1107"/>
      <c r="M27" s="1107"/>
      <c r="N27" s="1107"/>
      <c r="O27" s="1107"/>
      <c r="P27" s="1107"/>
      <c r="Q27" s="1107"/>
      <c r="R27" s="1107"/>
      <c r="S27" s="1107"/>
      <c r="T27" s="1107"/>
      <c r="U27" s="1107"/>
      <c r="V27" s="1107"/>
      <c r="W27" s="1107"/>
      <c r="X27" s="1117"/>
      <c r="Y27" s="1556" t="s">
        <v>416</v>
      </c>
      <c r="Z27" s="1557"/>
      <c r="AA27" s="1557"/>
      <c r="AB27" s="1557"/>
      <c r="AC27" s="1557"/>
      <c r="AD27" s="1557"/>
      <c r="AE27" s="1557"/>
      <c r="AF27" s="1557"/>
      <c r="AG27" s="1557"/>
      <c r="AH27" s="1557"/>
      <c r="AI27" s="1558"/>
    </row>
    <row r="28" spans="1:35" ht="15.75" customHeight="1">
      <c r="A28" s="208"/>
      <c r="B28" s="1061"/>
      <c r="C28" s="1107" t="s">
        <v>380</v>
      </c>
      <c r="D28" s="1107" t="s">
        <v>410</v>
      </c>
      <c r="E28" s="1107"/>
      <c r="F28" s="1107"/>
      <c r="G28" s="1107"/>
      <c r="H28" s="1107"/>
      <c r="I28" s="1107"/>
      <c r="J28" s="2026"/>
      <c r="K28" s="2026"/>
      <c r="L28" s="1107" t="s">
        <v>411</v>
      </c>
      <c r="M28" s="134"/>
      <c r="N28" s="1107"/>
      <c r="O28" s="1107" t="s">
        <v>412</v>
      </c>
      <c r="P28" s="1107"/>
      <c r="Q28" s="1107"/>
      <c r="R28" s="1107"/>
      <c r="S28" s="1107"/>
      <c r="T28" s="1107"/>
      <c r="U28" s="1217"/>
      <c r="V28" s="1217"/>
      <c r="W28" s="410" t="s">
        <v>1566</v>
      </c>
      <c r="X28" s="1117"/>
      <c r="Y28" s="1556"/>
      <c r="Z28" s="1557"/>
      <c r="AA28" s="1557"/>
      <c r="AB28" s="1557"/>
      <c r="AC28" s="1557"/>
      <c r="AD28" s="1557"/>
      <c r="AE28" s="1557"/>
      <c r="AF28" s="1557"/>
      <c r="AG28" s="1557"/>
      <c r="AH28" s="1557"/>
      <c r="AI28" s="1558"/>
    </row>
    <row r="29" spans="1:35" ht="15.75" customHeight="1">
      <c r="A29" s="208"/>
      <c r="B29" s="1061"/>
      <c r="C29" s="1107"/>
      <c r="D29" s="1107"/>
      <c r="E29" s="1107"/>
      <c r="F29" s="1107"/>
      <c r="G29" s="1107"/>
      <c r="H29" s="1107"/>
      <c r="I29" s="1107"/>
      <c r="J29" s="1107"/>
      <c r="K29" s="1107"/>
      <c r="L29" s="1107"/>
      <c r="M29" s="1107"/>
      <c r="N29" s="1107"/>
      <c r="O29" s="1107"/>
      <c r="P29" s="1107"/>
      <c r="Q29" s="1107"/>
      <c r="R29" s="1107"/>
      <c r="S29" s="1107"/>
      <c r="T29" s="1107"/>
      <c r="U29" s="1107"/>
      <c r="V29" s="1107"/>
      <c r="W29" s="1107"/>
      <c r="X29" s="1117"/>
      <c r="Y29" s="1556"/>
      <c r="Z29" s="1557"/>
      <c r="AA29" s="1557"/>
      <c r="AB29" s="1557"/>
      <c r="AC29" s="1557"/>
      <c r="AD29" s="1557"/>
      <c r="AE29" s="1557"/>
      <c r="AF29" s="1557"/>
      <c r="AG29" s="1557"/>
      <c r="AH29" s="1557"/>
      <c r="AI29" s="1558"/>
    </row>
    <row r="30" spans="1:35" ht="15.75" customHeight="1">
      <c r="A30" s="208"/>
      <c r="B30" s="1061" t="s">
        <v>405</v>
      </c>
      <c r="C30" s="2070" t="s">
        <v>1260</v>
      </c>
      <c r="D30" s="2070"/>
      <c r="E30" s="2070"/>
      <c r="F30" s="2070"/>
      <c r="G30" s="2070"/>
      <c r="H30" s="2070"/>
      <c r="I30" s="2070"/>
      <c r="J30" s="2070"/>
      <c r="K30" s="2070"/>
      <c r="L30" s="2070"/>
      <c r="M30" s="2070"/>
      <c r="N30" s="2070"/>
      <c r="O30" s="2070"/>
      <c r="P30" s="2070"/>
      <c r="Q30" s="2070"/>
      <c r="R30" s="2070"/>
      <c r="S30" s="2070"/>
      <c r="T30" s="2070"/>
      <c r="U30" s="2070"/>
      <c r="V30" s="2070"/>
      <c r="W30" s="2070"/>
      <c r="X30" s="2071"/>
      <c r="Y30" s="1557"/>
      <c r="Z30" s="1557"/>
      <c r="AA30" s="1557"/>
      <c r="AB30" s="1557"/>
      <c r="AC30" s="1557"/>
      <c r="AD30" s="1557"/>
      <c r="AE30" s="1557"/>
      <c r="AF30" s="1557"/>
      <c r="AG30" s="1557"/>
      <c r="AH30" s="1557"/>
      <c r="AI30" s="1558"/>
    </row>
    <row r="31" spans="1:35" ht="15.75" customHeight="1">
      <c r="A31" s="208"/>
      <c r="B31" s="1061"/>
      <c r="C31" s="1107" t="s">
        <v>380</v>
      </c>
      <c r="D31" s="1107" t="s">
        <v>1341</v>
      </c>
      <c r="E31" s="1107"/>
      <c r="F31" s="1107"/>
      <c r="G31" s="1131" t="s">
        <v>134</v>
      </c>
      <c r="H31" s="1107" t="s">
        <v>413</v>
      </c>
      <c r="I31" s="1107"/>
      <c r="J31" s="134"/>
      <c r="K31" s="1131" t="s">
        <v>134</v>
      </c>
      <c r="L31" s="1107" t="s">
        <v>1905</v>
      </c>
      <c r="M31" s="134"/>
      <c r="N31" s="134"/>
      <c r="O31" s="1131" t="s">
        <v>134</v>
      </c>
      <c r="P31" s="1107" t="s">
        <v>414</v>
      </c>
      <c r="Q31" s="1107"/>
      <c r="R31" s="134"/>
      <c r="T31" s="134"/>
      <c r="U31" s="134"/>
      <c r="V31" s="134"/>
      <c r="W31" s="134"/>
      <c r="X31" s="219"/>
      <c r="Y31" s="134"/>
      <c r="Z31" s="134"/>
      <c r="AA31" s="134"/>
      <c r="AB31" s="1107"/>
      <c r="AC31" s="1107"/>
      <c r="AD31" s="1107"/>
      <c r="AE31" s="1107"/>
      <c r="AF31" s="1107"/>
      <c r="AG31" s="1107"/>
      <c r="AH31" s="1107"/>
      <c r="AI31" s="1117"/>
    </row>
    <row r="32" spans="1:35" ht="15.75" customHeight="1">
      <c r="A32" s="208"/>
      <c r="B32" s="1061"/>
      <c r="C32" s="1107"/>
      <c r="D32" s="1107"/>
      <c r="E32" s="1107"/>
      <c r="F32" s="1107"/>
      <c r="G32" s="1131" t="s">
        <v>134</v>
      </c>
      <c r="H32" s="1107" t="s">
        <v>20</v>
      </c>
      <c r="I32" s="1107"/>
      <c r="J32" s="1107"/>
      <c r="K32" s="1107" t="s">
        <v>1183</v>
      </c>
      <c r="L32" s="1516"/>
      <c r="M32" s="1516"/>
      <c r="N32" s="1107" t="s">
        <v>389</v>
      </c>
      <c r="Q32" s="1107"/>
      <c r="R32" s="134"/>
      <c r="U32" s="1107"/>
      <c r="V32" s="1107"/>
      <c r="W32" s="1107"/>
      <c r="X32" s="1117"/>
      <c r="Y32" s="1061"/>
      <c r="Z32" s="1061"/>
      <c r="AA32" s="1107"/>
      <c r="AB32" s="1107"/>
      <c r="AC32" s="1107"/>
      <c r="AD32" s="1107"/>
      <c r="AE32" s="1107"/>
      <c r="AF32" s="1107"/>
      <c r="AG32" s="1107"/>
      <c r="AH32" s="1107"/>
      <c r="AI32" s="1117"/>
    </row>
    <row r="33" spans="1:35" ht="8.25" customHeight="1">
      <c r="A33" s="208"/>
      <c r="B33" s="1061"/>
      <c r="C33" s="1107"/>
      <c r="D33" s="1107"/>
      <c r="E33" s="1107"/>
      <c r="F33" s="1107"/>
      <c r="G33" s="1107"/>
      <c r="I33" s="1107"/>
      <c r="J33" s="1107"/>
      <c r="K33" s="1107"/>
      <c r="L33" s="1107"/>
      <c r="M33" s="1107"/>
      <c r="N33" s="1107"/>
      <c r="O33" s="1107"/>
      <c r="P33" s="1107"/>
      <c r="Q33" s="1107"/>
      <c r="R33" s="1107"/>
      <c r="S33" s="1107"/>
      <c r="T33" s="1107"/>
      <c r="U33" s="1107"/>
      <c r="V33" s="1107"/>
      <c r="W33" s="1107"/>
      <c r="X33" s="1117"/>
      <c r="Y33" s="1107"/>
      <c r="Z33" s="1107"/>
      <c r="AA33" s="1107"/>
      <c r="AB33" s="1107"/>
      <c r="AC33" s="1107"/>
      <c r="AD33" s="1107"/>
      <c r="AE33" s="1107"/>
      <c r="AF33" s="1107"/>
      <c r="AG33" s="1107"/>
      <c r="AH33" s="1107"/>
      <c r="AI33" s="1117"/>
    </row>
    <row r="34" spans="1:35" ht="15.75" customHeight="1">
      <c r="A34" s="208"/>
      <c r="B34" s="1061"/>
      <c r="C34" s="1107" t="s">
        <v>380</v>
      </c>
      <c r="D34" s="1107" t="s">
        <v>1342</v>
      </c>
      <c r="E34" s="1107"/>
      <c r="F34" s="1107"/>
      <c r="G34" s="1131" t="s">
        <v>134</v>
      </c>
      <c r="H34" s="1107" t="s">
        <v>1837</v>
      </c>
      <c r="I34" s="1107"/>
      <c r="J34" s="1107"/>
      <c r="K34" s="1107"/>
      <c r="L34" s="1107"/>
      <c r="M34" s="1107"/>
      <c r="N34" s="1107"/>
      <c r="O34" s="1107"/>
      <c r="P34" s="1107"/>
      <c r="Q34" s="1107"/>
      <c r="R34" s="1107"/>
      <c r="S34" s="1107"/>
      <c r="T34" s="1107"/>
      <c r="V34" s="1107"/>
      <c r="W34" s="134"/>
      <c r="X34" s="219"/>
      <c r="Y34" s="134"/>
      <c r="Z34" s="134"/>
      <c r="AA34" s="134"/>
      <c r="AB34" s="134"/>
      <c r="AC34" s="134"/>
      <c r="AD34" s="134"/>
      <c r="AE34" s="134"/>
      <c r="AF34" s="1107"/>
      <c r="AG34" s="1107"/>
      <c r="AH34" s="1107"/>
      <c r="AI34" s="1117"/>
    </row>
    <row r="35" spans="1:35" ht="15.75" customHeight="1">
      <c r="A35" s="208"/>
      <c r="B35" s="1061"/>
      <c r="C35" s="1107"/>
      <c r="D35" s="1107"/>
      <c r="E35" s="1107"/>
      <c r="F35" s="1107"/>
      <c r="G35" s="1131" t="s">
        <v>134</v>
      </c>
      <c r="H35" s="1107" t="s">
        <v>20</v>
      </c>
      <c r="I35" s="1107"/>
      <c r="J35" s="1107"/>
      <c r="K35" s="1107" t="s">
        <v>1183</v>
      </c>
      <c r="L35" s="1516"/>
      <c r="M35" s="1516"/>
      <c r="N35" s="1107" t="s">
        <v>94</v>
      </c>
      <c r="O35" s="1107"/>
      <c r="P35" s="1107"/>
      <c r="Q35" s="1107"/>
      <c r="R35" s="1107"/>
      <c r="S35" s="1107"/>
      <c r="T35" s="1107"/>
      <c r="V35" s="1107"/>
      <c r="X35" s="1117"/>
      <c r="Y35" s="1107"/>
      <c r="Z35" s="1107"/>
      <c r="AA35" s="1107"/>
      <c r="AB35" s="1061"/>
      <c r="AC35" s="1061"/>
      <c r="AD35" s="1107"/>
      <c r="AE35" s="134"/>
      <c r="AF35" s="1107"/>
      <c r="AG35" s="1107"/>
      <c r="AH35" s="1107"/>
      <c r="AI35" s="1117"/>
    </row>
    <row r="36" spans="1:35" ht="12" customHeight="1">
      <c r="A36" s="208"/>
      <c r="B36" s="1061"/>
      <c r="C36" s="1107"/>
      <c r="D36" s="1107"/>
      <c r="E36" s="1107"/>
      <c r="F36" s="1107"/>
      <c r="G36" s="1107"/>
      <c r="H36" s="134"/>
      <c r="I36" s="1107"/>
      <c r="J36" s="1107"/>
      <c r="K36" s="1107"/>
      <c r="L36" s="1107"/>
      <c r="M36" s="1107"/>
      <c r="N36" s="1107"/>
      <c r="O36" s="1107"/>
      <c r="P36" s="1107"/>
      <c r="Q36" s="1107"/>
      <c r="R36" s="1107"/>
      <c r="S36" s="1107"/>
      <c r="T36" s="1107"/>
      <c r="U36" s="1107"/>
      <c r="V36" s="1107"/>
      <c r="W36" s="1107"/>
      <c r="X36" s="1117"/>
      <c r="Y36" s="1107"/>
      <c r="Z36" s="1107"/>
      <c r="AA36" s="1107"/>
      <c r="AB36" s="1107"/>
      <c r="AC36" s="1107"/>
      <c r="AD36" s="1107"/>
      <c r="AE36" s="1107"/>
      <c r="AF36" s="1107"/>
      <c r="AG36" s="1107"/>
      <c r="AH36" s="1107"/>
      <c r="AI36" s="1117"/>
    </row>
    <row r="37" spans="1:35" ht="15.75" customHeight="1">
      <c r="A37" s="208"/>
      <c r="B37" s="1061" t="s">
        <v>405</v>
      </c>
      <c r="C37" s="2070" t="s">
        <v>1261</v>
      </c>
      <c r="D37" s="2070"/>
      <c r="E37" s="2070"/>
      <c r="F37" s="2070"/>
      <c r="G37" s="2070"/>
      <c r="H37" s="2070"/>
      <c r="I37" s="2070"/>
      <c r="J37" s="2070"/>
      <c r="K37" s="2070"/>
      <c r="L37" s="2070"/>
      <c r="M37" s="2070"/>
      <c r="N37" s="2070"/>
      <c r="O37" s="2070"/>
      <c r="P37" s="2070"/>
      <c r="Q37" s="2070"/>
      <c r="R37" s="2070"/>
      <c r="S37" s="2070"/>
      <c r="T37" s="2070"/>
      <c r="U37" s="2070"/>
      <c r="V37" s="2070"/>
      <c r="W37" s="2070"/>
      <c r="X37" s="2071"/>
      <c r="Y37" s="1107"/>
      <c r="Z37" s="1107"/>
      <c r="AA37" s="1107"/>
      <c r="AB37" s="1107"/>
      <c r="AC37" s="1107"/>
      <c r="AD37" s="1107"/>
      <c r="AE37" s="1107"/>
      <c r="AF37" s="1107"/>
      <c r="AG37" s="1107"/>
      <c r="AH37" s="1107"/>
      <c r="AI37" s="1117"/>
    </row>
    <row r="38" spans="1:35" ht="15.75" customHeight="1">
      <c r="A38" s="208"/>
      <c r="B38" s="1061"/>
      <c r="C38" s="1107" t="s">
        <v>380</v>
      </c>
      <c r="D38" s="1107" t="s">
        <v>1341</v>
      </c>
      <c r="E38" s="1107"/>
      <c r="F38" s="1107"/>
      <c r="G38" s="1131" t="s">
        <v>134</v>
      </c>
      <c r="H38" s="1107" t="s">
        <v>413</v>
      </c>
      <c r="I38" s="1107"/>
      <c r="J38" s="134"/>
      <c r="K38" s="1131" t="s">
        <v>134</v>
      </c>
      <c r="L38" s="1107" t="s">
        <v>1905</v>
      </c>
      <c r="M38" s="134"/>
      <c r="N38" s="134"/>
      <c r="O38" s="1131" t="s">
        <v>134</v>
      </c>
      <c r="P38" s="1107" t="s">
        <v>414</v>
      </c>
      <c r="Q38" s="1107"/>
      <c r="S38" s="134"/>
      <c r="T38" s="134"/>
      <c r="U38" s="134"/>
      <c r="V38" s="134"/>
      <c r="W38" s="134"/>
      <c r="X38" s="219"/>
      <c r="Y38" s="134"/>
      <c r="Z38" s="134"/>
      <c r="AA38" s="134"/>
      <c r="AB38" s="1107"/>
      <c r="AC38" s="1107"/>
      <c r="AD38" s="1107"/>
      <c r="AE38" s="1107"/>
      <c r="AF38" s="1107"/>
      <c r="AG38" s="1107"/>
      <c r="AH38" s="1107"/>
      <c r="AI38" s="1117"/>
    </row>
    <row r="39" spans="1:35" ht="15.75" customHeight="1">
      <c r="A39" s="208"/>
      <c r="B39" s="1061"/>
      <c r="C39" s="1107"/>
      <c r="D39" s="1107"/>
      <c r="E39" s="1107"/>
      <c r="F39" s="1107"/>
      <c r="G39" s="1131" t="s">
        <v>134</v>
      </c>
      <c r="H39" s="1107" t="s">
        <v>20</v>
      </c>
      <c r="I39" s="1107"/>
      <c r="J39" s="1107"/>
      <c r="K39" s="1107" t="s">
        <v>1183</v>
      </c>
      <c r="L39" s="1516"/>
      <c r="M39" s="1516"/>
      <c r="N39" s="1107" t="s">
        <v>94</v>
      </c>
      <c r="Q39" s="1107"/>
      <c r="S39" s="134"/>
      <c r="U39" s="1107"/>
      <c r="V39" s="1107"/>
      <c r="W39" s="1107"/>
      <c r="X39" s="1117"/>
      <c r="Y39" s="1061"/>
      <c r="Z39" s="1061"/>
      <c r="AA39" s="1107"/>
      <c r="AB39" s="1107"/>
      <c r="AC39" s="1107"/>
      <c r="AD39" s="1107"/>
      <c r="AE39" s="1107"/>
      <c r="AF39" s="1107"/>
      <c r="AG39" s="1107"/>
      <c r="AH39" s="1107"/>
      <c r="AI39" s="1117"/>
    </row>
    <row r="40" spans="1:35" ht="8.25" customHeight="1">
      <c r="A40" s="208"/>
      <c r="B40" s="1061"/>
      <c r="C40" s="1107"/>
      <c r="D40" s="1107"/>
      <c r="E40" s="1107"/>
      <c r="F40" s="1107"/>
      <c r="G40" s="1107"/>
      <c r="I40" s="1107"/>
      <c r="J40" s="1107"/>
      <c r="K40" s="134"/>
      <c r="M40" s="1107"/>
      <c r="N40" s="134"/>
      <c r="O40" s="134"/>
      <c r="Q40" s="1107"/>
      <c r="R40" s="1107"/>
      <c r="S40" s="134"/>
      <c r="U40" s="1107"/>
      <c r="V40" s="1107"/>
      <c r="W40" s="1107"/>
      <c r="X40" s="1117"/>
      <c r="Y40" s="1061"/>
      <c r="Z40" s="1061"/>
      <c r="AA40" s="1107"/>
      <c r="AB40" s="1107"/>
      <c r="AC40" s="1107"/>
      <c r="AD40" s="1107"/>
      <c r="AE40" s="1107"/>
      <c r="AF40" s="1107"/>
      <c r="AG40" s="1107"/>
      <c r="AH40" s="1107"/>
      <c r="AI40" s="1117"/>
    </row>
    <row r="41" spans="1:35" s="1120" customFormat="1" ht="15.75" customHeight="1">
      <c r="A41" s="208"/>
      <c r="B41" s="1061"/>
      <c r="C41" s="1107" t="s">
        <v>380</v>
      </c>
      <c r="D41" s="1107" t="s">
        <v>1342</v>
      </c>
      <c r="E41" s="1107"/>
      <c r="F41" s="1107"/>
      <c r="G41" s="1131" t="s">
        <v>134</v>
      </c>
      <c r="H41" s="1107" t="s">
        <v>1837</v>
      </c>
      <c r="I41" s="1107"/>
      <c r="J41" s="1107"/>
      <c r="K41" s="1107"/>
      <c r="L41" s="1107"/>
      <c r="M41" s="1107"/>
      <c r="N41" s="1107"/>
      <c r="O41" s="1107"/>
      <c r="P41" s="1107"/>
      <c r="Q41" s="1107"/>
      <c r="R41" s="1107"/>
      <c r="S41" s="1107"/>
      <c r="T41" s="1107"/>
      <c r="V41" s="1107"/>
      <c r="W41" s="121"/>
      <c r="X41" s="1117"/>
      <c r="Y41" s="1107"/>
      <c r="Z41" s="1107"/>
      <c r="AA41" s="1107"/>
      <c r="AB41" s="1107"/>
      <c r="AC41" s="1107"/>
      <c r="AD41" s="1107"/>
      <c r="AE41" s="1107"/>
      <c r="AF41" s="1107"/>
      <c r="AG41" s="1107"/>
      <c r="AH41" s="1107"/>
      <c r="AI41" s="1117"/>
    </row>
    <row r="42" spans="1:35" s="1120" customFormat="1" ht="15.75" customHeight="1">
      <c r="A42" s="208"/>
      <c r="B42" s="1061"/>
      <c r="C42" s="1107"/>
      <c r="D42" s="1107"/>
      <c r="E42" s="1107"/>
      <c r="F42" s="1107"/>
      <c r="G42" s="1131" t="s">
        <v>134</v>
      </c>
      <c r="H42" s="1107" t="s">
        <v>20</v>
      </c>
      <c r="I42" s="1107"/>
      <c r="J42" s="1107"/>
      <c r="K42" s="1107" t="s">
        <v>1183</v>
      </c>
      <c r="L42" s="1516"/>
      <c r="M42" s="1516"/>
      <c r="N42" s="1107" t="s">
        <v>94</v>
      </c>
      <c r="O42" s="1107"/>
      <c r="P42" s="1107"/>
      <c r="Q42" s="1107"/>
      <c r="R42" s="1107"/>
      <c r="S42" s="1107"/>
      <c r="T42" s="1107"/>
      <c r="V42" s="1107"/>
      <c r="W42" s="121"/>
      <c r="X42" s="1117"/>
      <c r="Y42" s="1107"/>
      <c r="Z42" s="1107"/>
      <c r="AA42" s="1107"/>
      <c r="AB42" s="1061"/>
      <c r="AC42" s="1061"/>
      <c r="AD42" s="1107"/>
      <c r="AE42" s="1107"/>
      <c r="AF42" s="1107"/>
      <c r="AG42" s="1107"/>
      <c r="AH42" s="1107"/>
      <c r="AI42" s="1117"/>
    </row>
    <row r="43" spans="1:35" ht="12" customHeight="1">
      <c r="A43" s="208"/>
      <c r="B43" s="1061"/>
      <c r="C43" s="1107"/>
      <c r="D43" s="1107"/>
      <c r="E43" s="1107"/>
      <c r="F43" s="1107"/>
      <c r="G43" s="1107"/>
      <c r="H43" s="1107"/>
      <c r="I43" s="1107"/>
      <c r="J43" s="1107"/>
      <c r="K43" s="1107"/>
      <c r="L43" s="1107"/>
      <c r="M43" s="1107"/>
      <c r="N43" s="1107"/>
      <c r="O43" s="1107"/>
      <c r="P43" s="1107"/>
      <c r="Q43" s="1107"/>
      <c r="R43" s="1107"/>
      <c r="S43" s="1107"/>
      <c r="T43" s="1107"/>
      <c r="U43" s="1107"/>
      <c r="V43" s="1107"/>
      <c r="W43" s="1107"/>
      <c r="X43" s="1117"/>
      <c r="Y43" s="134"/>
      <c r="Z43" s="1067"/>
      <c r="AA43" s="1067"/>
      <c r="AB43" s="1067"/>
      <c r="AC43" s="1067"/>
      <c r="AD43" s="1067"/>
      <c r="AE43" s="1067"/>
      <c r="AF43" s="1067"/>
      <c r="AG43" s="1067"/>
      <c r="AH43" s="1067"/>
      <c r="AI43" s="1068"/>
    </row>
    <row r="44" spans="1:35" ht="15.75" customHeight="1">
      <c r="A44" s="208"/>
      <c r="B44" s="1061" t="s">
        <v>405</v>
      </c>
      <c r="C44" s="1499" t="s">
        <v>415</v>
      </c>
      <c r="D44" s="1499"/>
      <c r="E44" s="1499"/>
      <c r="F44" s="1499"/>
      <c r="G44" s="1499"/>
      <c r="H44" s="1499"/>
      <c r="I44" s="1499"/>
      <c r="J44" s="1499"/>
      <c r="K44" s="1499"/>
      <c r="L44" s="1499"/>
      <c r="M44" s="1499"/>
      <c r="N44" s="1499"/>
      <c r="O44" s="1499"/>
      <c r="P44" s="1499"/>
      <c r="Q44" s="1499"/>
      <c r="R44" s="1499"/>
      <c r="S44" s="1499"/>
      <c r="T44" s="1499"/>
      <c r="U44" s="1499"/>
      <c r="V44" s="1499"/>
      <c r="W44" s="1499"/>
      <c r="X44" s="1671"/>
      <c r="Y44" s="1553" t="s">
        <v>1567</v>
      </c>
      <c r="Z44" s="1554"/>
      <c r="AA44" s="1554"/>
      <c r="AB44" s="1554"/>
      <c r="AC44" s="1554"/>
      <c r="AD44" s="1554"/>
      <c r="AE44" s="1554"/>
      <c r="AF44" s="1554"/>
      <c r="AG44" s="1554"/>
      <c r="AH44" s="1554"/>
      <c r="AI44" s="1555"/>
    </row>
    <row r="45" spans="1:35" ht="15.75" customHeight="1">
      <c r="A45" s="411"/>
      <c r="B45" s="412"/>
      <c r="C45" s="412"/>
      <c r="D45" s="412"/>
      <c r="E45" s="412"/>
      <c r="F45" s="412"/>
      <c r="G45" s="412"/>
      <c r="H45" s="412"/>
      <c r="I45" s="412"/>
      <c r="J45" s="412"/>
      <c r="P45" s="1131" t="s">
        <v>134</v>
      </c>
      <c r="Q45" s="1107" t="s">
        <v>8</v>
      </c>
      <c r="R45" s="1107"/>
      <c r="S45" s="1107"/>
      <c r="T45" s="1131" t="s">
        <v>134</v>
      </c>
      <c r="U45" s="1107" t="s">
        <v>9</v>
      </c>
      <c r="X45" s="412"/>
      <c r="Y45" s="1553"/>
      <c r="Z45" s="1554"/>
      <c r="AA45" s="1554"/>
      <c r="AB45" s="1554"/>
      <c r="AC45" s="1554"/>
      <c r="AD45" s="1554"/>
      <c r="AE45" s="1554"/>
      <c r="AF45" s="1554"/>
      <c r="AG45" s="1554"/>
      <c r="AH45" s="1554"/>
      <c r="AI45" s="1555"/>
    </row>
    <row r="46" spans="1:35" ht="12" customHeight="1">
      <c r="A46" s="411"/>
      <c r="B46" s="412"/>
      <c r="C46" s="412"/>
      <c r="D46" s="412"/>
      <c r="E46" s="412"/>
      <c r="F46" s="412"/>
      <c r="G46" s="412"/>
      <c r="H46" s="412"/>
      <c r="I46" s="412"/>
      <c r="J46" s="412"/>
      <c r="K46" s="412"/>
      <c r="L46" s="412"/>
      <c r="M46" s="412"/>
      <c r="N46" s="412"/>
      <c r="O46" s="412"/>
      <c r="Q46" s="1107"/>
      <c r="R46" s="1107"/>
      <c r="S46" s="1107"/>
      <c r="U46" s="1107"/>
      <c r="V46" s="1107"/>
      <c r="W46" s="412"/>
      <c r="X46" s="412"/>
      <c r="Y46" s="1553"/>
      <c r="Z46" s="1554"/>
      <c r="AA46" s="1554"/>
      <c r="AB46" s="1554"/>
      <c r="AC46" s="1554"/>
      <c r="AD46" s="1554"/>
      <c r="AE46" s="1554"/>
      <c r="AF46" s="1554"/>
      <c r="AG46" s="1554"/>
      <c r="AH46" s="1554"/>
      <c r="AI46" s="1555"/>
    </row>
    <row r="47" spans="1:35" ht="14.1" customHeight="1">
      <c r="A47" s="208"/>
      <c r="B47" s="1107" t="s">
        <v>405</v>
      </c>
      <c r="C47" s="1497" t="s">
        <v>417</v>
      </c>
      <c r="D47" s="1497"/>
      <c r="E47" s="1497"/>
      <c r="F47" s="1497"/>
      <c r="G47" s="1497"/>
      <c r="H47" s="1497"/>
      <c r="I47" s="1497"/>
      <c r="J47" s="1497"/>
      <c r="K47" s="1497"/>
      <c r="L47" s="1497"/>
      <c r="M47" s="1497"/>
      <c r="N47" s="1497"/>
      <c r="O47" s="1497"/>
      <c r="P47" s="1497"/>
      <c r="Q47" s="1497"/>
      <c r="R47" s="1497"/>
      <c r="S47" s="1497"/>
      <c r="T47" s="1497"/>
      <c r="U47" s="1497"/>
      <c r="V47" s="1497"/>
      <c r="W47" s="1497"/>
      <c r="X47" s="1552"/>
      <c r="Y47" s="1553"/>
      <c r="Z47" s="1554"/>
      <c r="AA47" s="1554"/>
      <c r="AB47" s="1554"/>
      <c r="AC47" s="1554"/>
      <c r="AD47" s="1554"/>
      <c r="AE47" s="1554"/>
      <c r="AF47" s="1554"/>
      <c r="AG47" s="1554"/>
      <c r="AH47" s="1554"/>
      <c r="AI47" s="1555"/>
    </row>
    <row r="48" spans="1:35" ht="14.1" customHeight="1">
      <c r="A48" s="208"/>
      <c r="B48" s="1107"/>
      <c r="C48" s="1497"/>
      <c r="D48" s="1497"/>
      <c r="E48" s="1497"/>
      <c r="F48" s="1497"/>
      <c r="G48" s="1497"/>
      <c r="H48" s="1497"/>
      <c r="I48" s="1497"/>
      <c r="J48" s="1497"/>
      <c r="K48" s="1497"/>
      <c r="L48" s="1497"/>
      <c r="M48" s="1497"/>
      <c r="N48" s="1497"/>
      <c r="O48" s="1497"/>
      <c r="P48" s="1497"/>
      <c r="Q48" s="1497"/>
      <c r="R48" s="1497"/>
      <c r="S48" s="1497"/>
      <c r="T48" s="1497"/>
      <c r="U48" s="1497"/>
      <c r="V48" s="1497"/>
      <c r="W48" s="1497"/>
      <c r="X48" s="1552"/>
      <c r="Y48" s="134"/>
      <c r="Z48" s="134"/>
      <c r="AA48" s="134"/>
      <c r="AB48" s="134"/>
      <c r="AC48" s="134"/>
      <c r="AD48" s="134"/>
      <c r="AE48" s="134"/>
      <c r="AF48" s="134"/>
      <c r="AG48" s="134"/>
      <c r="AH48" s="134"/>
      <c r="AI48" s="219"/>
    </row>
    <row r="49" spans="1:65" ht="14.1" customHeight="1">
      <c r="A49" s="208"/>
      <c r="B49" s="1107"/>
      <c r="C49" s="1497"/>
      <c r="D49" s="1497"/>
      <c r="E49" s="1497"/>
      <c r="F49" s="1497"/>
      <c r="G49" s="1497"/>
      <c r="H49" s="1497"/>
      <c r="I49" s="1497"/>
      <c r="J49" s="1497"/>
      <c r="K49" s="1497"/>
      <c r="L49" s="1497"/>
      <c r="M49" s="1497"/>
      <c r="N49" s="1497"/>
      <c r="O49" s="1497"/>
      <c r="P49" s="1497"/>
      <c r="Q49" s="1497"/>
      <c r="R49" s="1497"/>
      <c r="S49" s="1497"/>
      <c r="T49" s="1497"/>
      <c r="U49" s="1497"/>
      <c r="V49" s="1497"/>
      <c r="W49" s="1497"/>
      <c r="X49" s="1552"/>
      <c r="Y49" s="1553" t="s">
        <v>436</v>
      </c>
      <c r="Z49" s="1554"/>
      <c r="AA49" s="1554"/>
      <c r="AB49" s="1554"/>
      <c r="AC49" s="1554"/>
      <c r="AD49" s="1554"/>
      <c r="AE49" s="1554"/>
      <c r="AF49" s="1554"/>
      <c r="AG49" s="1554"/>
      <c r="AH49" s="1554"/>
      <c r="AI49" s="1555"/>
    </row>
    <row r="50" spans="1:65" ht="14.1" customHeight="1">
      <c r="A50" s="208"/>
      <c r="B50" s="1107"/>
      <c r="C50" s="1107"/>
      <c r="D50" s="1107"/>
      <c r="E50" s="1107"/>
      <c r="F50" s="1107"/>
      <c r="G50" s="1107"/>
      <c r="H50" s="1107"/>
      <c r="I50" s="1107"/>
      <c r="J50" s="1107"/>
      <c r="K50" s="1131" t="s">
        <v>134</v>
      </c>
      <c r="L50" s="1107" t="s">
        <v>8</v>
      </c>
      <c r="N50" s="1107"/>
      <c r="O50" s="1107"/>
      <c r="P50" s="1131" t="s">
        <v>134</v>
      </c>
      <c r="Q50" s="1107" t="s">
        <v>9</v>
      </c>
      <c r="R50" s="1107"/>
      <c r="S50" s="1107"/>
      <c r="T50" s="1131" t="s">
        <v>134</v>
      </c>
      <c r="U50" s="1107" t="s">
        <v>10</v>
      </c>
      <c r="V50" s="1107"/>
      <c r="W50" s="1107"/>
      <c r="X50" s="1107"/>
      <c r="Y50" s="1553"/>
      <c r="Z50" s="1554"/>
      <c r="AA50" s="1554"/>
      <c r="AB50" s="1554"/>
      <c r="AC50" s="1554"/>
      <c r="AD50" s="1554"/>
      <c r="AE50" s="1554"/>
      <c r="AF50" s="1554"/>
      <c r="AG50" s="1554"/>
      <c r="AH50" s="1554"/>
      <c r="AI50" s="1555"/>
    </row>
    <row r="51" spans="1:65" ht="12" customHeight="1">
      <c r="A51" s="208"/>
      <c r="B51" s="1107"/>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07"/>
      <c r="Y51" s="208"/>
      <c r="Z51" s="1107"/>
      <c r="AA51" s="1107"/>
      <c r="AB51" s="1107"/>
      <c r="AC51" s="1107"/>
      <c r="AD51" s="1107"/>
      <c r="AE51" s="1107"/>
      <c r="AF51" s="1107"/>
      <c r="AG51" s="1107"/>
      <c r="AH51" s="1107"/>
      <c r="AI51" s="1117"/>
    </row>
    <row r="52" spans="1:65" ht="14.1" customHeight="1">
      <c r="A52" s="208"/>
      <c r="B52" s="1061" t="s">
        <v>220</v>
      </c>
      <c r="C52" s="1499" t="s">
        <v>418</v>
      </c>
      <c r="D52" s="1499"/>
      <c r="E52" s="1499"/>
      <c r="F52" s="1499"/>
      <c r="G52" s="1499"/>
      <c r="H52" s="1499"/>
      <c r="I52" s="1499"/>
      <c r="J52" s="1499"/>
      <c r="K52" s="1499"/>
      <c r="L52" s="1499"/>
      <c r="M52" s="1499"/>
      <c r="N52" s="1499"/>
      <c r="O52" s="1499"/>
      <c r="P52" s="1499"/>
      <c r="Q52" s="1499"/>
      <c r="R52" s="1499"/>
      <c r="S52" s="1499"/>
      <c r="T52" s="1499"/>
      <c r="U52" s="1499"/>
      <c r="V52" s="1499"/>
      <c r="W52" s="1499"/>
      <c r="X52" s="1671"/>
      <c r="Y52" s="1553" t="s">
        <v>2065</v>
      </c>
      <c r="Z52" s="1554"/>
      <c r="AA52" s="1554"/>
      <c r="AB52" s="1554"/>
      <c r="AC52" s="1554"/>
      <c r="AD52" s="1554"/>
      <c r="AE52" s="1554"/>
      <c r="AF52" s="1554"/>
      <c r="AG52" s="1554"/>
      <c r="AH52" s="1554"/>
      <c r="AI52" s="1555"/>
    </row>
    <row r="53" spans="1:65" ht="14.1" customHeight="1">
      <c r="A53" s="208"/>
      <c r="B53" s="1107"/>
      <c r="C53" s="1107"/>
      <c r="D53" s="1107"/>
      <c r="E53" s="1107"/>
      <c r="F53" s="1107"/>
      <c r="G53" s="1107"/>
      <c r="H53" s="1107"/>
      <c r="I53" s="1107"/>
      <c r="J53" s="1107"/>
      <c r="K53" s="1131" t="s">
        <v>134</v>
      </c>
      <c r="L53" s="1107" t="s">
        <v>8</v>
      </c>
      <c r="M53" s="1107"/>
      <c r="N53" s="1107"/>
      <c r="O53" s="1131" t="s">
        <v>134</v>
      </c>
      <c r="P53" s="1107" t="s">
        <v>9</v>
      </c>
      <c r="V53" s="1107"/>
      <c r="W53" s="1107"/>
      <c r="X53" s="1107"/>
      <c r="Y53" s="1553"/>
      <c r="Z53" s="1554"/>
      <c r="AA53" s="1554"/>
      <c r="AB53" s="1554"/>
      <c r="AC53" s="1554"/>
      <c r="AD53" s="1554"/>
      <c r="AE53" s="1554"/>
      <c r="AF53" s="1554"/>
      <c r="AG53" s="1554"/>
      <c r="AH53" s="1554"/>
      <c r="AI53" s="1555"/>
    </row>
    <row r="54" spans="1:65" ht="12" customHeight="1">
      <c r="A54" s="208"/>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07"/>
      <c r="Y54" s="1553"/>
      <c r="Z54" s="1554"/>
      <c r="AA54" s="1554"/>
      <c r="AB54" s="1554"/>
      <c r="AC54" s="1554"/>
      <c r="AD54" s="1554"/>
      <c r="AE54" s="1554"/>
      <c r="AF54" s="1554"/>
      <c r="AG54" s="1554"/>
      <c r="AH54" s="1554"/>
      <c r="AI54" s="1555"/>
    </row>
    <row r="55" spans="1:65" ht="14.1" customHeight="1">
      <c r="A55" s="208"/>
      <c r="B55" s="1107" t="s">
        <v>405</v>
      </c>
      <c r="C55" s="1499" t="s">
        <v>419</v>
      </c>
      <c r="D55" s="1499"/>
      <c r="E55" s="1499"/>
      <c r="F55" s="1499"/>
      <c r="G55" s="1499"/>
      <c r="H55" s="1499"/>
      <c r="I55" s="1499"/>
      <c r="J55" s="1499"/>
      <c r="K55" s="1499"/>
      <c r="L55" s="1499"/>
      <c r="M55" s="1499"/>
      <c r="N55" s="1499"/>
      <c r="O55" s="1499"/>
      <c r="P55" s="1499"/>
      <c r="Q55" s="1499"/>
      <c r="R55" s="1499"/>
      <c r="S55" s="1499"/>
      <c r="T55" s="1499"/>
      <c r="U55" s="1499"/>
      <c r="V55" s="1499"/>
      <c r="W55" s="1499"/>
      <c r="X55" s="1671"/>
      <c r="Y55" s="212" t="s">
        <v>1955</v>
      </c>
      <c r="Z55" s="1107"/>
      <c r="AA55" s="1107"/>
      <c r="AB55" s="1107"/>
      <c r="AC55" s="1107"/>
      <c r="AD55" s="1107"/>
      <c r="AE55" s="1107"/>
      <c r="AF55" s="1107"/>
      <c r="AG55" s="1107"/>
      <c r="AH55" s="1107"/>
      <c r="AI55" s="1117"/>
      <c r="AJ55" s="123"/>
      <c r="AK55" s="1491"/>
      <c r="AL55" s="1491"/>
      <c r="AM55" s="1491"/>
      <c r="AN55" s="1491"/>
      <c r="AO55" s="1491"/>
      <c r="AP55" s="1491"/>
      <c r="AQ55" s="1491"/>
      <c r="AR55" s="1491"/>
      <c r="AS55" s="1491"/>
      <c r="AT55" s="1491"/>
      <c r="AU55" s="1491"/>
      <c r="AV55" s="1491"/>
      <c r="AW55" s="1491"/>
      <c r="AX55" s="1491"/>
      <c r="AY55" s="1491"/>
      <c r="AZ55" s="1491"/>
      <c r="BA55" s="1491"/>
      <c r="BB55" s="1491"/>
      <c r="BC55" s="1491"/>
      <c r="BD55" s="1491"/>
      <c r="BE55" s="1491"/>
      <c r="BF55" s="1491"/>
      <c r="BG55" s="1491"/>
      <c r="BH55" s="1491"/>
      <c r="BI55" s="1491"/>
      <c r="BJ55" s="1491"/>
      <c r="BK55" s="1491"/>
      <c r="BL55" s="1491"/>
      <c r="BM55" s="1491"/>
    </row>
    <row r="56" spans="1:65" ht="14.1" customHeight="1">
      <c r="A56" s="208"/>
      <c r="B56" s="1107"/>
      <c r="C56" s="1107"/>
      <c r="D56" s="1107"/>
      <c r="E56" s="1107"/>
      <c r="F56" s="1107"/>
      <c r="G56" s="1107"/>
      <c r="H56" s="1107"/>
      <c r="I56" s="1107"/>
      <c r="J56" s="1107"/>
      <c r="K56" s="1131" t="s">
        <v>134</v>
      </c>
      <c r="L56" s="1107" t="s">
        <v>8</v>
      </c>
      <c r="M56" s="1107"/>
      <c r="N56" s="1107" t="s">
        <v>420</v>
      </c>
      <c r="O56" s="1107"/>
      <c r="P56" s="2069"/>
      <c r="Q56" s="2069"/>
      <c r="R56" s="43" t="s">
        <v>17</v>
      </c>
      <c r="S56" s="1107" t="s">
        <v>1182</v>
      </c>
      <c r="T56" s="1131" t="s">
        <v>134</v>
      </c>
      <c r="U56" s="1107" t="s">
        <v>9</v>
      </c>
      <c r="V56" s="1107"/>
      <c r="W56" s="1107"/>
      <c r="X56" s="1107"/>
      <c r="Y56" s="208"/>
      <c r="Z56" s="1107"/>
      <c r="AA56" s="1107"/>
      <c r="AB56" s="1107"/>
      <c r="AC56" s="1107"/>
      <c r="AD56" s="1107"/>
      <c r="AE56" s="1107"/>
      <c r="AF56" s="1107"/>
      <c r="AG56" s="1107"/>
      <c r="AH56" s="1107"/>
      <c r="AI56" s="1117"/>
      <c r="AJ56" s="1120"/>
      <c r="AK56" s="1491"/>
      <c r="AL56" s="1491"/>
      <c r="AM56" s="1491"/>
      <c r="AN56" s="1491"/>
      <c r="AO56" s="1491"/>
      <c r="AP56" s="1491"/>
      <c r="AQ56" s="1491"/>
      <c r="AR56" s="1491"/>
      <c r="AS56" s="1491"/>
      <c r="AT56" s="1491"/>
      <c r="AU56" s="1491"/>
      <c r="AV56" s="1491"/>
      <c r="AW56" s="1491"/>
      <c r="AX56" s="1491"/>
      <c r="AY56" s="1491"/>
      <c r="AZ56" s="1491"/>
      <c r="BA56" s="1491"/>
      <c r="BB56" s="1491"/>
      <c r="BC56" s="1491"/>
      <c r="BD56" s="1491"/>
      <c r="BE56" s="1491"/>
      <c r="BF56" s="1491"/>
      <c r="BG56" s="1491"/>
      <c r="BH56" s="1491"/>
      <c r="BI56" s="1491"/>
      <c r="BJ56" s="1491"/>
      <c r="BK56" s="1491"/>
      <c r="BL56" s="1491"/>
      <c r="BM56" s="1491"/>
    </row>
    <row r="57" spans="1:65" ht="14.1" customHeight="1">
      <c r="A57" s="208"/>
      <c r="B57" s="1107"/>
      <c r="C57" s="1107"/>
      <c r="D57" s="1107"/>
      <c r="E57" s="1107"/>
      <c r="F57" s="1107"/>
      <c r="G57" s="1107"/>
      <c r="H57" s="1107"/>
      <c r="I57" s="1107"/>
      <c r="U57" s="1107"/>
      <c r="V57" s="1107"/>
      <c r="W57" s="1107"/>
      <c r="X57" s="1107"/>
      <c r="Y57" s="208"/>
      <c r="Z57" s="1107"/>
      <c r="AA57" s="1107"/>
      <c r="AB57" s="1107"/>
      <c r="AC57" s="1107"/>
      <c r="AD57" s="1107"/>
      <c r="AE57" s="1107"/>
      <c r="AF57" s="1107"/>
      <c r="AG57" s="1107"/>
      <c r="AH57" s="1107"/>
      <c r="AI57" s="1117"/>
      <c r="AJ57" s="1120"/>
    </row>
    <row r="58" spans="1:65" ht="14.1" customHeight="1">
      <c r="A58" s="208"/>
      <c r="B58" s="1107"/>
      <c r="C58" s="1107"/>
      <c r="D58" s="1107"/>
      <c r="E58" s="1107"/>
      <c r="F58" s="1107"/>
      <c r="G58" s="1107"/>
      <c r="H58" s="1107"/>
      <c r="I58" s="1107"/>
      <c r="U58" s="1107"/>
      <c r="V58" s="1107"/>
      <c r="W58" s="1107"/>
      <c r="X58" s="1107"/>
      <c r="Y58" s="208"/>
      <c r="Z58" s="1107"/>
      <c r="AA58" s="1107"/>
      <c r="AB58" s="1107"/>
      <c r="AC58" s="1107"/>
      <c r="AD58" s="1107"/>
      <c r="AE58" s="1107"/>
      <c r="AF58" s="1107"/>
      <c r="AG58" s="1107"/>
      <c r="AH58" s="1107"/>
      <c r="AI58" s="1117"/>
      <c r="AJ58" s="1120"/>
    </row>
    <row r="59" spans="1:65" ht="12" customHeight="1">
      <c r="A59" s="220"/>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0"/>
      <c r="Z59" s="221"/>
      <c r="AA59" s="221"/>
      <c r="AB59" s="221"/>
      <c r="AC59" s="221"/>
      <c r="AD59" s="221"/>
      <c r="AE59" s="221"/>
      <c r="AF59" s="221"/>
      <c r="AG59" s="221"/>
      <c r="AH59" s="221"/>
      <c r="AI59" s="222"/>
      <c r="AJ59" s="1120"/>
    </row>
  </sheetData>
  <mergeCells count="32">
    <mergeCell ref="L32:M32"/>
    <mergeCell ref="L35:M35"/>
    <mergeCell ref="A1:X1"/>
    <mergeCell ref="Y1:AI1"/>
    <mergeCell ref="C2:F2"/>
    <mergeCell ref="Y21:AI25"/>
    <mergeCell ref="C24:X24"/>
    <mergeCell ref="C9:X9"/>
    <mergeCell ref="D19:L19"/>
    <mergeCell ref="K15:L15"/>
    <mergeCell ref="K17:L17"/>
    <mergeCell ref="Q15:R15"/>
    <mergeCell ref="Q17:R17"/>
    <mergeCell ref="Y12:AI18"/>
    <mergeCell ref="Y3:AI6"/>
    <mergeCell ref="Y7:AI9"/>
    <mergeCell ref="Y27:AI30"/>
    <mergeCell ref="L39:M39"/>
    <mergeCell ref="AK55:BM56"/>
    <mergeCell ref="P56:Q56"/>
    <mergeCell ref="C47:X49"/>
    <mergeCell ref="C52:X52"/>
    <mergeCell ref="Y49:AI50"/>
    <mergeCell ref="Y52:AI54"/>
    <mergeCell ref="C55:X55"/>
    <mergeCell ref="Y44:AI47"/>
    <mergeCell ref="C44:X44"/>
    <mergeCell ref="L42:M42"/>
    <mergeCell ref="C30:X30"/>
    <mergeCell ref="C37:X37"/>
    <mergeCell ref="J28:K28"/>
    <mergeCell ref="U28:V28"/>
  </mergeCells>
  <phoneticPr fontId="1"/>
  <dataValidations count="1">
    <dataValidation type="list" allowBlank="1" showInputMessage="1" showErrorMessage="1" sqref="T22 P22 G26 K26 P26 T26 G38:G39 T45 K31 G34:G35 K38 O31 O38 P45 K50 P50 T50 O53 K53 T56 I17 G31:G32 G41:G42 D4:D7 L4:L6 P10 T10 O15 O17 U17 U15 K56 P19 I15 T19">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0000"/>
  </sheetPr>
  <dimension ref="A1:AU65"/>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47" ht="15.75" customHeight="1">
      <c r="A1" s="1492" t="s">
        <v>1073</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47"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47" ht="14.1" customHeight="1">
      <c r="A3" s="208"/>
      <c r="B3" s="1107" t="s">
        <v>405</v>
      </c>
      <c r="C3" s="1497" t="s">
        <v>421</v>
      </c>
      <c r="D3" s="1497"/>
      <c r="E3" s="1497"/>
      <c r="F3" s="1497"/>
      <c r="G3" s="1497"/>
      <c r="H3" s="1497"/>
      <c r="I3" s="1497"/>
      <c r="J3" s="1497"/>
      <c r="K3" s="1497"/>
      <c r="L3" s="1497"/>
      <c r="M3" s="1497"/>
      <c r="N3" s="1497"/>
      <c r="O3" s="1497"/>
      <c r="P3" s="1497"/>
      <c r="Q3" s="1497"/>
      <c r="R3" s="1497"/>
      <c r="S3" s="1497"/>
      <c r="T3" s="1497"/>
      <c r="U3" s="1497"/>
      <c r="V3" s="1497"/>
      <c r="W3" s="1497"/>
      <c r="X3" s="1552"/>
      <c r="Y3" s="208"/>
      <c r="Z3" s="1107"/>
      <c r="AA3" s="1107"/>
      <c r="AB3" s="1107"/>
      <c r="AC3" s="1107"/>
      <c r="AD3" s="1107"/>
      <c r="AE3" s="1107"/>
      <c r="AF3" s="1107"/>
      <c r="AG3" s="1107"/>
      <c r="AH3" s="1107"/>
      <c r="AI3" s="1117"/>
      <c r="AJ3" s="1120"/>
    </row>
    <row r="4" spans="1:47" ht="14.1" customHeight="1">
      <c r="A4" s="208"/>
      <c r="B4" s="1107"/>
      <c r="C4" s="1107"/>
      <c r="D4" s="1107"/>
      <c r="E4" s="1107"/>
      <c r="F4" s="1107"/>
      <c r="G4" s="1107"/>
      <c r="H4" s="1107"/>
      <c r="I4" s="1107"/>
      <c r="J4" s="1107"/>
      <c r="K4" s="1131" t="s">
        <v>134</v>
      </c>
      <c r="L4" s="1107" t="s">
        <v>8</v>
      </c>
      <c r="M4" s="1107"/>
      <c r="N4" s="1107"/>
      <c r="O4" s="1131" t="s">
        <v>134</v>
      </c>
      <c r="P4" s="1107" t="s">
        <v>9</v>
      </c>
      <c r="V4" s="1107"/>
      <c r="W4" s="1107"/>
      <c r="X4" s="1107"/>
      <c r="Y4" s="208"/>
      <c r="Z4" s="1107"/>
      <c r="AA4" s="1107"/>
      <c r="AB4" s="1107"/>
      <c r="AC4" s="1107"/>
      <c r="AD4" s="1107"/>
      <c r="AE4" s="1107"/>
      <c r="AF4" s="1107"/>
      <c r="AG4" s="1107"/>
      <c r="AH4" s="1107"/>
      <c r="AI4" s="1117"/>
      <c r="AM4" s="130"/>
      <c r="AN4" s="130"/>
      <c r="AO4" s="130"/>
      <c r="AP4" s="130"/>
      <c r="AQ4" s="130"/>
      <c r="AR4" s="130"/>
      <c r="AS4" s="130"/>
      <c r="AT4" s="130"/>
      <c r="AU4" s="130"/>
    </row>
    <row r="5" spans="1:47" ht="8.25" customHeight="1">
      <c r="A5" s="208"/>
      <c r="B5" s="1107"/>
      <c r="C5" s="1107"/>
      <c r="D5" s="1107"/>
      <c r="E5" s="1107"/>
      <c r="F5" s="1107"/>
      <c r="G5" s="1107"/>
      <c r="H5" s="1107"/>
      <c r="I5" s="1107"/>
      <c r="J5" s="1107"/>
      <c r="K5" s="1107"/>
      <c r="L5" s="1107"/>
      <c r="M5" s="1107"/>
      <c r="N5" s="1107"/>
      <c r="O5" s="1107"/>
      <c r="P5" s="1107"/>
      <c r="Q5" s="1107"/>
      <c r="R5" s="1107"/>
      <c r="S5" s="1107"/>
      <c r="T5" s="1107"/>
      <c r="U5" s="1107"/>
      <c r="V5" s="1107"/>
      <c r="W5" s="1107"/>
      <c r="X5" s="1107"/>
      <c r="Y5" s="1668" t="s">
        <v>2234</v>
      </c>
      <c r="Z5" s="1669"/>
      <c r="AA5" s="1669"/>
      <c r="AB5" s="1669"/>
      <c r="AC5" s="1669"/>
      <c r="AD5" s="1669"/>
      <c r="AE5" s="1669"/>
      <c r="AF5" s="1669"/>
      <c r="AG5" s="1669"/>
      <c r="AH5" s="1669"/>
      <c r="AI5" s="1670"/>
      <c r="AM5" s="130"/>
      <c r="AN5" s="130"/>
      <c r="AO5" s="130"/>
      <c r="AP5" s="130"/>
      <c r="AQ5" s="130"/>
      <c r="AR5" s="130"/>
      <c r="AS5" s="130"/>
      <c r="AT5" s="130"/>
      <c r="AU5" s="130"/>
    </row>
    <row r="6" spans="1:47" ht="14.1" customHeight="1">
      <c r="A6" s="208"/>
      <c r="B6" s="1107"/>
      <c r="C6" s="1107" t="s">
        <v>380</v>
      </c>
      <c r="D6" s="1107" t="s">
        <v>422</v>
      </c>
      <c r="E6" s="1107"/>
      <c r="F6" s="1107"/>
      <c r="G6" s="1107"/>
      <c r="H6" s="1107"/>
      <c r="I6" s="1107"/>
      <c r="J6" s="1107"/>
      <c r="K6" s="1107"/>
      <c r="L6" s="1107"/>
      <c r="M6" s="1107"/>
      <c r="N6" s="1107"/>
      <c r="O6" s="1107"/>
      <c r="P6" s="1107"/>
      <c r="Q6" s="1107"/>
      <c r="R6" s="1107"/>
      <c r="S6" s="1107"/>
      <c r="T6" s="1107"/>
      <c r="U6" s="1107"/>
      <c r="V6" s="1107"/>
      <c r="W6" s="1107"/>
      <c r="X6" s="1107"/>
      <c r="Y6" s="1668"/>
      <c r="Z6" s="1669"/>
      <c r="AA6" s="1669"/>
      <c r="AB6" s="1669"/>
      <c r="AC6" s="1669"/>
      <c r="AD6" s="1669"/>
      <c r="AE6" s="1669"/>
      <c r="AF6" s="1669"/>
      <c r="AG6" s="1669"/>
      <c r="AH6" s="1669"/>
      <c r="AI6" s="1670"/>
      <c r="AM6" s="130"/>
      <c r="AN6" s="130"/>
      <c r="AO6" s="130"/>
      <c r="AP6" s="130"/>
      <c r="AQ6" s="130"/>
      <c r="AR6" s="130"/>
      <c r="AS6" s="130"/>
      <c r="AT6" s="130"/>
      <c r="AU6" s="130"/>
    </row>
    <row r="7" spans="1:47" ht="14.1" customHeight="1">
      <c r="A7" s="208"/>
      <c r="B7" s="1107"/>
      <c r="C7" s="1107"/>
      <c r="D7" s="1656"/>
      <c r="E7" s="1657"/>
      <c r="F7" s="1657"/>
      <c r="G7" s="1657"/>
      <c r="H7" s="1657"/>
      <c r="I7" s="1657"/>
      <c r="J7" s="1657"/>
      <c r="K7" s="1657"/>
      <c r="L7" s="1657"/>
      <c r="M7" s="1657"/>
      <c r="N7" s="1657"/>
      <c r="O7" s="1657"/>
      <c r="P7" s="1657"/>
      <c r="Q7" s="1657"/>
      <c r="R7" s="1657"/>
      <c r="S7" s="1657"/>
      <c r="T7" s="1657"/>
      <c r="U7" s="1657"/>
      <c r="V7" s="1657"/>
      <c r="W7" s="1658"/>
      <c r="X7" s="1107"/>
      <c r="Y7" s="1668"/>
      <c r="Z7" s="1669"/>
      <c r="AA7" s="1669"/>
      <c r="AB7" s="1669"/>
      <c r="AC7" s="1669"/>
      <c r="AD7" s="1669"/>
      <c r="AE7" s="1669"/>
      <c r="AF7" s="1669"/>
      <c r="AG7" s="1669"/>
      <c r="AH7" s="1669"/>
      <c r="AI7" s="1670"/>
      <c r="AM7" s="130"/>
      <c r="AN7" s="130"/>
      <c r="AO7" s="130"/>
      <c r="AP7" s="130"/>
      <c r="AQ7" s="130"/>
      <c r="AR7" s="130"/>
      <c r="AS7" s="130"/>
      <c r="AT7" s="130"/>
      <c r="AU7" s="130"/>
    </row>
    <row r="8" spans="1:47" ht="14.1" customHeight="1">
      <c r="A8" s="208"/>
      <c r="B8" s="1107"/>
      <c r="C8" s="1107"/>
      <c r="D8" s="1659"/>
      <c r="E8" s="1660"/>
      <c r="F8" s="1660"/>
      <c r="G8" s="1660"/>
      <c r="H8" s="1660"/>
      <c r="I8" s="1660"/>
      <c r="J8" s="1660"/>
      <c r="K8" s="1660"/>
      <c r="L8" s="1660"/>
      <c r="M8" s="1660"/>
      <c r="N8" s="1660"/>
      <c r="O8" s="1660"/>
      <c r="P8" s="1660"/>
      <c r="Q8" s="1660"/>
      <c r="R8" s="1660"/>
      <c r="S8" s="1660"/>
      <c r="T8" s="1660"/>
      <c r="U8" s="1660"/>
      <c r="V8" s="1660"/>
      <c r="W8" s="1661"/>
      <c r="X8" s="1107"/>
      <c r="Y8" s="1668"/>
      <c r="Z8" s="1669"/>
      <c r="AA8" s="1669"/>
      <c r="AB8" s="1669"/>
      <c r="AC8" s="1669"/>
      <c r="AD8" s="1669"/>
      <c r="AE8" s="1669"/>
      <c r="AF8" s="1669"/>
      <c r="AG8" s="1669"/>
      <c r="AH8" s="1669"/>
      <c r="AI8" s="1670"/>
      <c r="AM8" s="130"/>
      <c r="AN8" s="130"/>
      <c r="AO8" s="130"/>
      <c r="AP8" s="130"/>
      <c r="AQ8" s="130"/>
      <c r="AR8" s="130"/>
      <c r="AS8" s="130"/>
      <c r="AT8" s="130"/>
      <c r="AU8" s="130"/>
    </row>
    <row r="9" spans="1:47" ht="14.1" customHeight="1">
      <c r="A9" s="208"/>
      <c r="B9" s="1107"/>
      <c r="C9" s="1107"/>
      <c r="D9" s="1662"/>
      <c r="E9" s="1663"/>
      <c r="F9" s="1663"/>
      <c r="G9" s="1663"/>
      <c r="H9" s="1663"/>
      <c r="I9" s="1663"/>
      <c r="J9" s="1663"/>
      <c r="K9" s="1663"/>
      <c r="L9" s="1663"/>
      <c r="M9" s="1663"/>
      <c r="N9" s="1663"/>
      <c r="O9" s="1663"/>
      <c r="P9" s="1663"/>
      <c r="Q9" s="1663"/>
      <c r="R9" s="1663"/>
      <c r="S9" s="1663"/>
      <c r="T9" s="1663"/>
      <c r="U9" s="1663"/>
      <c r="V9" s="1663"/>
      <c r="W9" s="1664"/>
      <c r="X9" s="1107"/>
      <c r="Y9" s="1668"/>
      <c r="Z9" s="1669"/>
      <c r="AA9" s="1669"/>
      <c r="AB9" s="1669"/>
      <c r="AC9" s="1669"/>
      <c r="AD9" s="1669"/>
      <c r="AE9" s="1669"/>
      <c r="AF9" s="1669"/>
      <c r="AG9" s="1669"/>
      <c r="AH9" s="1669"/>
      <c r="AI9" s="1670"/>
      <c r="AM9" s="130"/>
      <c r="AN9" s="130"/>
      <c r="AO9" s="130"/>
      <c r="AP9" s="130"/>
      <c r="AQ9" s="130"/>
      <c r="AR9" s="130"/>
      <c r="AS9" s="130"/>
      <c r="AT9" s="130"/>
      <c r="AU9" s="130"/>
    </row>
    <row r="10" spans="1:47" ht="15.75" customHeight="1">
      <c r="A10" s="208"/>
      <c r="B10" s="1107"/>
      <c r="C10" s="1107"/>
      <c r="D10" s="1107"/>
      <c r="E10" s="1107"/>
      <c r="F10" s="1107"/>
      <c r="G10" s="1107"/>
      <c r="H10" s="1107"/>
      <c r="I10" s="1107"/>
      <c r="J10" s="1107"/>
      <c r="K10" s="1107"/>
      <c r="L10" s="1107"/>
      <c r="M10" s="1107"/>
      <c r="N10" s="1107"/>
      <c r="O10" s="1107"/>
      <c r="P10" s="1107"/>
      <c r="Q10" s="1107"/>
      <c r="R10" s="1107"/>
      <c r="S10" s="1107"/>
      <c r="T10" s="1107"/>
      <c r="U10" s="1107"/>
      <c r="V10" s="1107"/>
      <c r="W10" s="1107"/>
      <c r="X10" s="1107"/>
      <c r="Y10" s="1553" t="s">
        <v>1775</v>
      </c>
      <c r="Z10" s="1554"/>
      <c r="AA10" s="1554"/>
      <c r="AB10" s="1554"/>
      <c r="AC10" s="1554"/>
      <c r="AD10" s="1554"/>
      <c r="AE10" s="1554"/>
      <c r="AF10" s="1554"/>
      <c r="AG10" s="1554"/>
      <c r="AH10" s="1554"/>
      <c r="AI10" s="1555"/>
      <c r="AM10" s="130"/>
      <c r="AN10" s="130"/>
      <c r="AO10" s="130"/>
      <c r="AP10" s="130"/>
      <c r="AQ10" s="130"/>
      <c r="AR10" s="130"/>
      <c r="AS10" s="130"/>
      <c r="AT10" s="130"/>
      <c r="AU10" s="130"/>
    </row>
    <row r="11" spans="1:47" ht="14.1" customHeight="1">
      <c r="A11" s="208"/>
      <c r="B11" s="1107" t="s">
        <v>405</v>
      </c>
      <c r="C11" s="1499" t="s">
        <v>423</v>
      </c>
      <c r="D11" s="1499"/>
      <c r="E11" s="1499"/>
      <c r="F11" s="1499"/>
      <c r="G11" s="1499"/>
      <c r="H11" s="1499"/>
      <c r="I11" s="1499"/>
      <c r="J11" s="1499"/>
      <c r="K11" s="1499"/>
      <c r="L11" s="1499"/>
      <c r="M11" s="1499"/>
      <c r="N11" s="1499"/>
      <c r="O11" s="1499"/>
      <c r="P11" s="1499"/>
      <c r="Q11" s="1499"/>
      <c r="R11" s="1499"/>
      <c r="S11" s="1499"/>
      <c r="T11" s="1499"/>
      <c r="U11" s="1499"/>
      <c r="V11" s="1499"/>
      <c r="W11" s="1499"/>
      <c r="X11" s="1671"/>
      <c r="Y11" s="1553"/>
      <c r="Z11" s="1554"/>
      <c r="AA11" s="1554"/>
      <c r="AB11" s="1554"/>
      <c r="AC11" s="1554"/>
      <c r="AD11" s="1554"/>
      <c r="AE11" s="1554"/>
      <c r="AF11" s="1554"/>
      <c r="AG11" s="1554"/>
      <c r="AH11" s="1554"/>
      <c r="AI11" s="1555"/>
      <c r="AM11" s="130"/>
      <c r="AN11" s="130"/>
      <c r="AO11" s="130"/>
      <c r="AP11" s="130"/>
      <c r="AQ11" s="130"/>
      <c r="AR11" s="130"/>
      <c r="AS11" s="130"/>
      <c r="AT11" s="130"/>
      <c r="AU11" s="130"/>
    </row>
    <row r="12" spans="1:47" s="129" customFormat="1" ht="18" customHeight="1">
      <c r="A12" s="139"/>
      <c r="B12" s="47"/>
      <c r="C12" s="2074" t="s">
        <v>35</v>
      </c>
      <c r="D12" s="2075"/>
      <c r="E12" s="2075"/>
      <c r="F12" s="2075"/>
      <c r="G12" s="2075"/>
      <c r="H12" s="2075"/>
      <c r="I12" s="2075"/>
      <c r="J12" s="2075"/>
      <c r="K12" s="2076"/>
      <c r="L12" s="1648" t="s">
        <v>1770</v>
      </c>
      <c r="M12" s="1648"/>
      <c r="N12" s="1648"/>
      <c r="O12" s="1648"/>
      <c r="P12" s="1648"/>
      <c r="Q12" s="1648"/>
      <c r="R12" s="1648"/>
      <c r="S12" s="1648"/>
      <c r="T12" s="1648"/>
      <c r="U12" s="1648"/>
      <c r="V12" s="1648"/>
      <c r="W12" s="1648" t="s">
        <v>1774</v>
      </c>
      <c r="X12" s="1648"/>
      <c r="Y12" s="1648"/>
      <c r="Z12" s="1648"/>
      <c r="AA12" s="1648"/>
      <c r="AB12" s="1648"/>
      <c r="AC12" s="1648"/>
      <c r="AD12" s="1648"/>
      <c r="AE12" s="1648"/>
      <c r="AF12" s="1648"/>
      <c r="AG12" s="1318"/>
      <c r="AH12" s="1042"/>
      <c r="AI12" s="249"/>
      <c r="AL12" s="46"/>
    </row>
    <row r="13" spans="1:47" s="129" customFormat="1" ht="18" customHeight="1">
      <c r="A13" s="139"/>
      <c r="B13" s="47"/>
      <c r="C13" s="1177"/>
      <c r="D13" s="1207" t="s">
        <v>1771</v>
      </c>
      <c r="E13" s="1208"/>
      <c r="F13" s="1208"/>
      <c r="G13" s="1208"/>
      <c r="H13" s="1208"/>
      <c r="I13" s="1208"/>
      <c r="J13" s="1208"/>
      <c r="K13" s="1209"/>
      <c r="L13" s="2077"/>
      <c r="M13" s="2078"/>
      <c r="N13" s="1043" t="s">
        <v>1772</v>
      </c>
      <c r="O13" s="2078"/>
      <c r="P13" s="2078"/>
      <c r="Q13" s="1043" t="s">
        <v>1724</v>
      </c>
      <c r="R13" s="2078"/>
      <c r="S13" s="2078"/>
      <c r="T13" s="1043" t="s">
        <v>1772</v>
      </c>
      <c r="U13" s="2078"/>
      <c r="V13" s="2084"/>
      <c r="W13" s="2077"/>
      <c r="X13" s="2078"/>
      <c r="Y13" s="1043" t="s">
        <v>1772</v>
      </c>
      <c r="Z13" s="2078"/>
      <c r="AA13" s="2078"/>
      <c r="AB13" s="1043" t="s">
        <v>1724</v>
      </c>
      <c r="AC13" s="2078"/>
      <c r="AD13" s="2078"/>
      <c r="AE13" s="1043" t="s">
        <v>1772</v>
      </c>
      <c r="AF13" s="2078"/>
      <c r="AG13" s="2078"/>
      <c r="AH13" s="413"/>
      <c r="AI13" s="249"/>
      <c r="AL13" s="46"/>
    </row>
    <row r="14" spans="1:47" s="129" customFormat="1" ht="18" customHeight="1">
      <c r="A14" s="139"/>
      <c r="B14" s="47"/>
      <c r="C14" s="1648"/>
      <c r="D14" s="2085" t="s">
        <v>1773</v>
      </c>
      <c r="E14" s="2086"/>
      <c r="F14" s="2086"/>
      <c r="G14" s="2086"/>
      <c r="H14" s="2086"/>
      <c r="I14" s="2086"/>
      <c r="J14" s="2086"/>
      <c r="K14" s="2087"/>
      <c r="L14" s="2082"/>
      <c r="M14" s="2083"/>
      <c r="N14" s="1110" t="s">
        <v>1772</v>
      </c>
      <c r="O14" s="2083"/>
      <c r="P14" s="2083"/>
      <c r="Q14" s="1110" t="s">
        <v>1724</v>
      </c>
      <c r="R14" s="2083"/>
      <c r="S14" s="2083"/>
      <c r="T14" s="1110" t="s">
        <v>1772</v>
      </c>
      <c r="U14" s="2083"/>
      <c r="V14" s="2088"/>
      <c r="W14" s="2082"/>
      <c r="X14" s="2083"/>
      <c r="Y14" s="1110" t="s">
        <v>1772</v>
      </c>
      <c r="Z14" s="2083"/>
      <c r="AA14" s="2083"/>
      <c r="AB14" s="1110" t="s">
        <v>1724</v>
      </c>
      <c r="AC14" s="2083"/>
      <c r="AD14" s="2083"/>
      <c r="AE14" s="1110" t="s">
        <v>1772</v>
      </c>
      <c r="AF14" s="2083"/>
      <c r="AG14" s="2083"/>
      <c r="AH14" s="413"/>
      <c r="AI14" s="249"/>
      <c r="AL14" s="46"/>
    </row>
    <row r="15" spans="1:47" s="129" customFormat="1" ht="18" customHeight="1">
      <c r="A15" s="139"/>
      <c r="B15" s="47"/>
      <c r="C15" s="1648"/>
      <c r="D15" s="1210" t="s">
        <v>1771</v>
      </c>
      <c r="E15" s="1211"/>
      <c r="F15" s="1211"/>
      <c r="G15" s="1211"/>
      <c r="H15" s="1211"/>
      <c r="I15" s="1211"/>
      <c r="J15" s="1211"/>
      <c r="K15" s="1212"/>
      <c r="L15" s="2079"/>
      <c r="M15" s="2080"/>
      <c r="N15" s="1038" t="s">
        <v>1772</v>
      </c>
      <c r="O15" s="2080"/>
      <c r="P15" s="2080"/>
      <c r="Q15" s="1038" t="s">
        <v>1724</v>
      </c>
      <c r="R15" s="2080"/>
      <c r="S15" s="2080"/>
      <c r="T15" s="1038" t="s">
        <v>1772</v>
      </c>
      <c r="U15" s="2080"/>
      <c r="V15" s="2081"/>
      <c r="W15" s="2079"/>
      <c r="X15" s="2080"/>
      <c r="Y15" s="1038" t="s">
        <v>1772</v>
      </c>
      <c r="Z15" s="2080"/>
      <c r="AA15" s="2080"/>
      <c r="AB15" s="1038" t="s">
        <v>1724</v>
      </c>
      <c r="AC15" s="2080"/>
      <c r="AD15" s="2080"/>
      <c r="AE15" s="1038" t="s">
        <v>1772</v>
      </c>
      <c r="AF15" s="2080"/>
      <c r="AG15" s="2080"/>
      <c r="AH15" s="413"/>
      <c r="AI15" s="249"/>
      <c r="AL15" s="46"/>
    </row>
    <row r="16" spans="1:47" s="129" customFormat="1" ht="18" customHeight="1">
      <c r="A16" s="139"/>
      <c r="B16" s="47"/>
      <c r="C16" s="2074" t="s">
        <v>471</v>
      </c>
      <c r="D16" s="2075"/>
      <c r="E16" s="2075"/>
      <c r="F16" s="2075"/>
      <c r="G16" s="2075"/>
      <c r="H16" s="2075"/>
      <c r="I16" s="2075"/>
      <c r="J16" s="2075"/>
      <c r="K16" s="2076"/>
      <c r="L16" s="1210" t="s">
        <v>1770</v>
      </c>
      <c r="M16" s="1211"/>
      <c r="N16" s="1211"/>
      <c r="O16" s="1211"/>
      <c r="P16" s="1211"/>
      <c r="Q16" s="1211"/>
      <c r="R16" s="1211"/>
      <c r="S16" s="1211"/>
      <c r="T16" s="1211"/>
      <c r="U16" s="1211"/>
      <c r="V16" s="1212"/>
      <c r="W16" s="1210" t="s">
        <v>1774</v>
      </c>
      <c r="X16" s="1211"/>
      <c r="Y16" s="1211"/>
      <c r="Z16" s="1211"/>
      <c r="AA16" s="1211"/>
      <c r="AB16" s="1211"/>
      <c r="AC16" s="1211"/>
      <c r="AD16" s="1211"/>
      <c r="AE16" s="1211"/>
      <c r="AF16" s="1211"/>
      <c r="AG16" s="1211"/>
      <c r="AH16" s="1042"/>
      <c r="AI16" s="249"/>
      <c r="AL16" s="46"/>
    </row>
    <row r="17" spans="1:46" s="129" customFormat="1" ht="18" customHeight="1">
      <c r="A17" s="139"/>
      <c r="B17" s="47"/>
      <c r="C17" s="1177"/>
      <c r="D17" s="1207" t="s">
        <v>1771</v>
      </c>
      <c r="E17" s="1208"/>
      <c r="F17" s="1208"/>
      <c r="G17" s="1208"/>
      <c r="H17" s="1208"/>
      <c r="I17" s="1208"/>
      <c r="J17" s="1208"/>
      <c r="K17" s="1209"/>
      <c r="L17" s="2077"/>
      <c r="M17" s="2078"/>
      <c r="N17" s="1043" t="s">
        <v>1772</v>
      </c>
      <c r="O17" s="2078"/>
      <c r="P17" s="2078"/>
      <c r="Q17" s="1043" t="s">
        <v>1724</v>
      </c>
      <c r="R17" s="2078"/>
      <c r="S17" s="2078"/>
      <c r="T17" s="1043" t="s">
        <v>1772</v>
      </c>
      <c r="U17" s="2078"/>
      <c r="V17" s="2084"/>
      <c r="W17" s="2077"/>
      <c r="X17" s="2078"/>
      <c r="Y17" s="1043" t="s">
        <v>1772</v>
      </c>
      <c r="Z17" s="2078"/>
      <c r="AA17" s="2078"/>
      <c r="AB17" s="1043" t="s">
        <v>1724</v>
      </c>
      <c r="AC17" s="2078"/>
      <c r="AD17" s="2078"/>
      <c r="AE17" s="1043" t="s">
        <v>1772</v>
      </c>
      <c r="AF17" s="2078"/>
      <c r="AG17" s="2078"/>
      <c r="AH17" s="413"/>
      <c r="AI17" s="249"/>
      <c r="AL17" s="46"/>
    </row>
    <row r="18" spans="1:46" s="129" customFormat="1" ht="18" customHeight="1">
      <c r="A18" s="139"/>
      <c r="B18" s="47"/>
      <c r="C18" s="1648"/>
      <c r="D18" s="2085" t="s">
        <v>1773</v>
      </c>
      <c r="E18" s="2086"/>
      <c r="F18" s="2086"/>
      <c r="G18" s="2086"/>
      <c r="H18" s="2086"/>
      <c r="I18" s="2086"/>
      <c r="J18" s="2086"/>
      <c r="K18" s="2087"/>
      <c r="L18" s="2082"/>
      <c r="M18" s="2083"/>
      <c r="N18" s="1110" t="s">
        <v>1772</v>
      </c>
      <c r="O18" s="2083"/>
      <c r="P18" s="2083"/>
      <c r="Q18" s="1110" t="s">
        <v>1724</v>
      </c>
      <c r="R18" s="2083"/>
      <c r="S18" s="2083"/>
      <c r="T18" s="1110" t="s">
        <v>1772</v>
      </c>
      <c r="U18" s="2083"/>
      <c r="V18" s="2088"/>
      <c r="W18" s="2082"/>
      <c r="X18" s="2083"/>
      <c r="Y18" s="1110" t="s">
        <v>1772</v>
      </c>
      <c r="Z18" s="2083"/>
      <c r="AA18" s="2083"/>
      <c r="AB18" s="1110" t="s">
        <v>1724</v>
      </c>
      <c r="AC18" s="2083"/>
      <c r="AD18" s="2083"/>
      <c r="AE18" s="1110" t="s">
        <v>1772</v>
      </c>
      <c r="AF18" s="2083"/>
      <c r="AG18" s="2083"/>
      <c r="AH18" s="413"/>
      <c r="AI18" s="249"/>
      <c r="AL18" s="46"/>
    </row>
    <row r="19" spans="1:46" s="129" customFormat="1" ht="18" customHeight="1">
      <c r="A19" s="139"/>
      <c r="B19" s="47"/>
      <c r="C19" s="1648"/>
      <c r="D19" s="1210" t="s">
        <v>1771</v>
      </c>
      <c r="E19" s="1211"/>
      <c r="F19" s="1211"/>
      <c r="G19" s="1211"/>
      <c r="H19" s="1211"/>
      <c r="I19" s="1211"/>
      <c r="J19" s="1211"/>
      <c r="K19" s="1212"/>
      <c r="L19" s="2079"/>
      <c r="M19" s="2080"/>
      <c r="N19" s="1038" t="s">
        <v>1772</v>
      </c>
      <c r="O19" s="2080"/>
      <c r="P19" s="2080"/>
      <c r="Q19" s="1038" t="s">
        <v>1724</v>
      </c>
      <c r="R19" s="2080"/>
      <c r="S19" s="2080"/>
      <c r="T19" s="1038" t="s">
        <v>1772</v>
      </c>
      <c r="U19" s="2080"/>
      <c r="V19" s="2081"/>
      <c r="W19" s="2079"/>
      <c r="X19" s="2080"/>
      <c r="Y19" s="1038" t="s">
        <v>1772</v>
      </c>
      <c r="Z19" s="2080"/>
      <c r="AA19" s="2080"/>
      <c r="AB19" s="1038" t="s">
        <v>1724</v>
      </c>
      <c r="AC19" s="2080"/>
      <c r="AD19" s="2080"/>
      <c r="AE19" s="1038" t="s">
        <v>1772</v>
      </c>
      <c r="AF19" s="2080"/>
      <c r="AG19" s="2080"/>
      <c r="AH19" s="413"/>
      <c r="AI19" s="249"/>
      <c r="AL19" s="46"/>
    </row>
    <row r="20" spans="1:46" ht="8.25" customHeight="1">
      <c r="A20" s="208"/>
      <c r="B20" s="1107"/>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07"/>
      <c r="Y20" s="1066"/>
      <c r="Z20" s="1067"/>
      <c r="AA20" s="1067"/>
      <c r="AB20" s="1067"/>
      <c r="AC20" s="1067"/>
      <c r="AD20" s="1067"/>
      <c r="AE20" s="1067"/>
      <c r="AF20" s="1067"/>
      <c r="AG20" s="1067"/>
      <c r="AH20" s="1067"/>
      <c r="AI20" s="1068"/>
    </row>
    <row r="21" spans="1:46" ht="14.1" customHeight="1">
      <c r="A21" s="208"/>
      <c r="B21" s="1107"/>
      <c r="C21" s="1107" t="s">
        <v>380</v>
      </c>
      <c r="D21" s="1499" t="s">
        <v>424</v>
      </c>
      <c r="E21" s="1499"/>
      <c r="F21" s="1499"/>
      <c r="G21" s="1499"/>
      <c r="H21" s="1499"/>
      <c r="I21" s="1499"/>
      <c r="J21" s="1499"/>
      <c r="K21" s="1499"/>
      <c r="L21" s="1499"/>
      <c r="M21" s="1499"/>
      <c r="N21" s="1499"/>
      <c r="O21" s="1499"/>
      <c r="P21" s="1499"/>
      <c r="Q21" s="1499"/>
      <c r="R21" s="1499"/>
      <c r="S21" s="1499"/>
      <c r="T21" s="1499"/>
      <c r="U21" s="1499"/>
      <c r="V21" s="1499"/>
      <c r="W21" s="1499"/>
      <c r="X21" s="1671"/>
      <c r="Y21" s="1553" t="s">
        <v>2991</v>
      </c>
      <c r="Z21" s="1554"/>
      <c r="AA21" s="1554"/>
      <c r="AB21" s="1554"/>
      <c r="AC21" s="1554"/>
      <c r="AD21" s="1554"/>
      <c r="AE21" s="1554"/>
      <c r="AF21" s="1554"/>
      <c r="AG21" s="1554"/>
      <c r="AH21" s="1554"/>
      <c r="AI21" s="1555"/>
      <c r="AJ21" s="1553"/>
      <c r="AK21" s="1554"/>
      <c r="AL21" s="1554"/>
      <c r="AM21" s="1554"/>
      <c r="AN21" s="1554"/>
      <c r="AO21" s="1554"/>
      <c r="AP21" s="1554"/>
      <c r="AQ21" s="1554"/>
      <c r="AR21" s="1554"/>
      <c r="AS21" s="1554"/>
      <c r="AT21" s="1554"/>
    </row>
    <row r="22" spans="1:46" ht="14.1" customHeight="1">
      <c r="A22" s="208"/>
      <c r="B22" s="1107"/>
      <c r="C22" s="1107"/>
      <c r="D22" s="1107"/>
      <c r="E22" s="1107"/>
      <c r="F22" s="1107"/>
      <c r="G22" s="1107"/>
      <c r="H22" s="1107"/>
      <c r="I22" s="1107"/>
      <c r="J22" s="1107"/>
      <c r="K22" s="1107"/>
      <c r="L22" s="1107"/>
      <c r="M22" s="1107"/>
      <c r="N22" s="1107"/>
      <c r="O22" s="1107"/>
      <c r="P22" s="1131" t="s">
        <v>134</v>
      </c>
      <c r="Q22" s="1107" t="s">
        <v>8</v>
      </c>
      <c r="R22" s="1107"/>
      <c r="S22" s="1107"/>
      <c r="T22" s="1131" t="s">
        <v>134</v>
      </c>
      <c r="U22" s="1107" t="s">
        <v>9</v>
      </c>
      <c r="V22" s="1107"/>
      <c r="W22" s="1107"/>
      <c r="X22" s="1117"/>
      <c r="Y22" s="1553"/>
      <c r="Z22" s="1554"/>
      <c r="AA22" s="1554"/>
      <c r="AB22" s="1554"/>
      <c r="AC22" s="1554"/>
      <c r="AD22" s="1554"/>
      <c r="AE22" s="1554"/>
      <c r="AF22" s="1554"/>
      <c r="AG22" s="1554"/>
      <c r="AH22" s="1554"/>
      <c r="AI22" s="1555"/>
      <c r="AJ22" s="1553"/>
      <c r="AK22" s="1554"/>
      <c r="AL22" s="1554"/>
      <c r="AM22" s="1554"/>
      <c r="AN22" s="1554"/>
      <c r="AO22" s="1554"/>
      <c r="AP22" s="1554"/>
      <c r="AQ22" s="1554"/>
      <c r="AR22" s="1554"/>
      <c r="AS22" s="1554"/>
      <c r="AT22" s="1554"/>
    </row>
    <row r="23" spans="1:46" ht="12" customHeight="1">
      <c r="A23" s="208"/>
      <c r="B23" s="1107"/>
      <c r="C23" s="1107"/>
      <c r="D23" s="1107"/>
      <c r="E23" s="1107"/>
      <c r="F23" s="1107"/>
      <c r="G23" s="1107"/>
      <c r="H23" s="1107"/>
      <c r="I23" s="1107"/>
      <c r="J23" s="1107"/>
      <c r="K23" s="1107"/>
      <c r="L23" s="1107"/>
      <c r="M23" s="1107"/>
      <c r="N23" s="1107"/>
      <c r="O23" s="1107"/>
      <c r="P23" s="1107"/>
      <c r="Q23" s="1107"/>
      <c r="R23" s="1107"/>
      <c r="S23" s="1107"/>
      <c r="T23" s="1107"/>
      <c r="U23" s="1107"/>
      <c r="V23" s="1107"/>
      <c r="W23" s="1107"/>
      <c r="X23" s="1117"/>
      <c r="Y23" s="1553"/>
      <c r="Z23" s="1554"/>
      <c r="AA23" s="1554"/>
      <c r="AB23" s="1554"/>
      <c r="AC23" s="1554"/>
      <c r="AD23" s="1554"/>
      <c r="AE23" s="1554"/>
      <c r="AF23" s="1554"/>
      <c r="AG23" s="1554"/>
      <c r="AH23" s="1554"/>
      <c r="AI23" s="1555"/>
      <c r="AJ23" s="1553"/>
      <c r="AK23" s="1554"/>
      <c r="AL23" s="1554"/>
      <c r="AM23" s="1554"/>
      <c r="AN23" s="1554"/>
      <c r="AO23" s="1554"/>
      <c r="AP23" s="1554"/>
      <c r="AQ23" s="1554"/>
      <c r="AR23" s="1554"/>
      <c r="AS23" s="1554"/>
      <c r="AT23" s="1554"/>
    </row>
    <row r="24" spans="1:46" ht="12" customHeight="1">
      <c r="A24" s="208"/>
      <c r="B24" s="1107"/>
      <c r="C24" s="1107"/>
      <c r="D24" s="1107"/>
      <c r="E24" s="1107"/>
      <c r="F24" s="1107"/>
      <c r="G24" s="1107"/>
      <c r="H24" s="1107"/>
      <c r="I24" s="1107"/>
      <c r="J24" s="1107"/>
      <c r="K24" s="1107"/>
      <c r="L24" s="1107"/>
      <c r="M24" s="1107"/>
      <c r="N24" s="1107"/>
      <c r="O24" s="1107"/>
      <c r="P24" s="1107"/>
      <c r="Q24" s="1107"/>
      <c r="R24" s="1107"/>
      <c r="S24" s="1107"/>
      <c r="T24" s="1107"/>
      <c r="U24" s="1107"/>
      <c r="V24" s="1107"/>
      <c r="W24" s="1107"/>
      <c r="X24" s="1117"/>
      <c r="Y24" s="1553"/>
      <c r="Z24" s="1554"/>
      <c r="AA24" s="1554"/>
      <c r="AB24" s="1554"/>
      <c r="AC24" s="1554"/>
      <c r="AD24" s="1554"/>
      <c r="AE24" s="1554"/>
      <c r="AF24" s="1554"/>
      <c r="AG24" s="1554"/>
      <c r="AH24" s="1554"/>
      <c r="AI24" s="1555"/>
      <c r="AJ24" s="1553"/>
      <c r="AK24" s="1554"/>
      <c r="AL24" s="1554"/>
      <c r="AM24" s="1554"/>
      <c r="AN24" s="1554"/>
      <c r="AO24" s="1554"/>
      <c r="AP24" s="1554"/>
      <c r="AQ24" s="1554"/>
      <c r="AR24" s="1554"/>
      <c r="AS24" s="1554"/>
      <c r="AT24" s="1554"/>
    </row>
    <row r="25" spans="1:46" ht="14.1" customHeight="1">
      <c r="A25" s="208"/>
      <c r="B25" s="1107" t="s">
        <v>2236</v>
      </c>
      <c r="C25" s="1499" t="s">
        <v>425</v>
      </c>
      <c r="D25" s="1499"/>
      <c r="E25" s="1499"/>
      <c r="F25" s="1499"/>
      <c r="G25" s="1499"/>
      <c r="H25" s="1499"/>
      <c r="I25" s="1499"/>
      <c r="J25" s="1499"/>
      <c r="K25" s="1107"/>
      <c r="L25" s="1107"/>
      <c r="M25" s="1107"/>
      <c r="N25" s="1107"/>
      <c r="O25" s="1107"/>
      <c r="P25" s="1131" t="s">
        <v>134</v>
      </c>
      <c r="Q25" s="1107" t="s">
        <v>32</v>
      </c>
      <c r="R25" s="1107"/>
      <c r="S25" s="1107"/>
      <c r="T25" s="1131" t="s">
        <v>134</v>
      </c>
      <c r="U25" s="1107" t="s">
        <v>34</v>
      </c>
      <c r="V25" s="1107"/>
      <c r="W25" s="1107"/>
      <c r="X25" s="1117"/>
      <c r="Y25" s="1553"/>
      <c r="Z25" s="1554"/>
      <c r="AA25" s="1554"/>
      <c r="AB25" s="1554"/>
      <c r="AC25" s="1554"/>
      <c r="AD25" s="1554"/>
      <c r="AE25" s="1554"/>
      <c r="AF25" s="1554"/>
      <c r="AG25" s="1554"/>
      <c r="AH25" s="1554"/>
      <c r="AI25" s="1555"/>
    </row>
    <row r="26" spans="1:46" ht="12" customHeight="1">
      <c r="A26" s="208"/>
      <c r="B26" s="1107"/>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553"/>
      <c r="Z26" s="1554"/>
      <c r="AA26" s="1554"/>
      <c r="AB26" s="1554"/>
      <c r="AC26" s="1554"/>
      <c r="AD26" s="1554"/>
      <c r="AE26" s="1554"/>
      <c r="AF26" s="1554"/>
      <c r="AG26" s="1554"/>
      <c r="AH26" s="1554"/>
      <c r="AI26" s="1555"/>
    </row>
    <row r="27" spans="1:46" ht="14.1" customHeight="1">
      <c r="A27" s="208"/>
      <c r="B27" s="1107"/>
      <c r="C27" s="1107" t="s">
        <v>380</v>
      </c>
      <c r="D27" s="1075" t="s">
        <v>114</v>
      </c>
      <c r="E27" s="1498" t="s">
        <v>2729</v>
      </c>
      <c r="F27" s="1498"/>
      <c r="G27" s="1498"/>
      <c r="H27" s="1498"/>
      <c r="I27" s="1498"/>
      <c r="J27" s="1498"/>
      <c r="K27" s="1498"/>
      <c r="L27" s="1498"/>
      <c r="M27" s="1498"/>
      <c r="N27" s="1498"/>
      <c r="O27" s="1498"/>
      <c r="P27" s="1498"/>
      <c r="Q27" s="1498"/>
      <c r="R27" s="1498"/>
      <c r="S27" s="1498"/>
      <c r="T27" s="1498"/>
      <c r="U27" s="1498"/>
      <c r="V27" s="1498"/>
      <c r="W27" s="1498"/>
      <c r="X27" s="1665"/>
      <c r="Y27" s="1553" t="s">
        <v>2235</v>
      </c>
      <c r="Z27" s="1554"/>
      <c r="AA27" s="1554"/>
      <c r="AB27" s="1554"/>
      <c r="AC27" s="1554"/>
      <c r="AD27" s="1554"/>
      <c r="AE27" s="1554"/>
      <c r="AF27" s="1554"/>
      <c r="AG27" s="1554"/>
      <c r="AH27" s="1554"/>
      <c r="AI27" s="1555"/>
    </row>
    <row r="28" spans="1:46" ht="14.1" customHeight="1">
      <c r="A28" s="208"/>
      <c r="B28" s="1107"/>
      <c r="C28" s="1107"/>
      <c r="D28" s="1075"/>
      <c r="E28" s="1498"/>
      <c r="F28" s="1498"/>
      <c r="G28" s="1498"/>
      <c r="H28" s="1498"/>
      <c r="I28" s="1498"/>
      <c r="J28" s="1498"/>
      <c r="K28" s="1498"/>
      <c r="L28" s="1498"/>
      <c r="M28" s="1498"/>
      <c r="N28" s="1498"/>
      <c r="O28" s="1498"/>
      <c r="P28" s="1498"/>
      <c r="Q28" s="1498"/>
      <c r="R28" s="1498"/>
      <c r="S28" s="1498"/>
      <c r="T28" s="1498"/>
      <c r="U28" s="1498"/>
      <c r="V28" s="1498"/>
      <c r="W28" s="1498"/>
      <c r="X28" s="1665"/>
      <c r="Y28" s="1553"/>
      <c r="Z28" s="1554"/>
      <c r="AA28" s="1554"/>
      <c r="AB28" s="1554"/>
      <c r="AC28" s="1554"/>
      <c r="AD28" s="1554"/>
      <c r="AE28" s="1554"/>
      <c r="AF28" s="1554"/>
      <c r="AG28" s="1554"/>
      <c r="AH28" s="1554"/>
      <c r="AI28" s="1555"/>
    </row>
    <row r="29" spans="1:46" ht="14.1" customHeight="1">
      <c r="A29" s="208"/>
      <c r="B29" s="1107"/>
      <c r="C29" s="1107"/>
      <c r="D29" s="1107"/>
      <c r="E29" s="1107"/>
      <c r="F29" s="1107"/>
      <c r="G29" s="1107"/>
      <c r="H29" s="1107"/>
      <c r="I29" s="1107"/>
      <c r="J29" s="1107"/>
      <c r="K29" s="1107"/>
      <c r="L29" s="1107"/>
      <c r="M29" s="1107"/>
      <c r="N29" s="1107"/>
      <c r="O29" s="1107"/>
      <c r="P29" s="1131" t="s">
        <v>134</v>
      </c>
      <c r="Q29" s="1107" t="s">
        <v>8</v>
      </c>
      <c r="R29" s="1107"/>
      <c r="S29" s="1107"/>
      <c r="T29" s="1131" t="s">
        <v>134</v>
      </c>
      <c r="U29" s="1107" t="s">
        <v>9</v>
      </c>
      <c r="V29" s="1107"/>
      <c r="W29" s="1107"/>
      <c r="X29" s="1117"/>
      <c r="Y29" s="1553"/>
      <c r="Z29" s="1554"/>
      <c r="AA29" s="1554"/>
      <c r="AB29" s="1554"/>
      <c r="AC29" s="1554"/>
      <c r="AD29" s="1554"/>
      <c r="AE29" s="1554"/>
      <c r="AF29" s="1554"/>
      <c r="AG29" s="1554"/>
      <c r="AH29" s="1554"/>
      <c r="AI29" s="1555"/>
    </row>
    <row r="30" spans="1:46" ht="14.1" customHeight="1">
      <c r="A30" s="208"/>
      <c r="B30" s="1107"/>
      <c r="C30" s="1107"/>
      <c r="D30" s="1107"/>
      <c r="E30" s="1107"/>
      <c r="F30" s="1107"/>
      <c r="G30" s="1107"/>
      <c r="H30" s="1107"/>
      <c r="I30" s="1107"/>
      <c r="J30" s="1107"/>
      <c r="K30" s="1107"/>
      <c r="L30" s="1107"/>
      <c r="M30" s="1107"/>
      <c r="N30" s="1107"/>
      <c r="O30" s="1107"/>
      <c r="P30" s="134"/>
      <c r="Q30" s="1107"/>
      <c r="R30" s="1107"/>
      <c r="S30" s="1107"/>
      <c r="T30" s="134"/>
      <c r="U30" s="1107"/>
      <c r="V30" s="1107"/>
      <c r="W30" s="1107"/>
      <c r="X30" s="1117"/>
      <c r="Y30" s="1553"/>
      <c r="Z30" s="1554"/>
      <c r="AA30" s="1554"/>
      <c r="AB30" s="1554"/>
      <c r="AC30" s="1554"/>
      <c r="AD30" s="1554"/>
      <c r="AE30" s="1554"/>
      <c r="AF30" s="1554"/>
      <c r="AG30" s="1554"/>
      <c r="AH30" s="1554"/>
      <c r="AI30" s="1555"/>
    </row>
    <row r="31" spans="1:46" ht="14.1" customHeight="1">
      <c r="A31" s="208"/>
      <c r="B31" s="1107" t="s">
        <v>405</v>
      </c>
      <c r="C31" s="121" t="s">
        <v>2730</v>
      </c>
      <c r="D31" s="1107" t="s">
        <v>2956</v>
      </c>
      <c r="E31" s="1107"/>
      <c r="F31" s="1107"/>
      <c r="G31" s="1107"/>
      <c r="H31" s="1107"/>
      <c r="I31" s="1107"/>
      <c r="J31" s="1107"/>
      <c r="K31" s="1107"/>
      <c r="L31" s="1107"/>
      <c r="M31" s="1107"/>
      <c r="N31" s="1107"/>
      <c r="O31" s="1107"/>
      <c r="P31" s="1107"/>
      <c r="Q31" s="1107"/>
      <c r="R31" s="1107"/>
      <c r="S31" s="1107"/>
      <c r="T31" s="1107"/>
      <c r="U31" s="1107"/>
      <c r="V31" s="1107"/>
      <c r="W31" s="1107"/>
      <c r="X31" s="1117"/>
      <c r="Y31" s="208"/>
      <c r="Z31" s="1107"/>
      <c r="AA31" s="1107"/>
      <c r="AB31" s="1107"/>
      <c r="AC31" s="1107"/>
      <c r="AD31" s="1107"/>
      <c r="AE31" s="1107"/>
      <c r="AF31" s="1107"/>
      <c r="AG31" s="1107"/>
      <c r="AH31" s="1107"/>
      <c r="AI31" s="1117"/>
    </row>
    <row r="32" spans="1:46" ht="14.1" customHeight="1">
      <c r="A32" s="208"/>
      <c r="B32" s="1107"/>
      <c r="C32" s="1107"/>
      <c r="D32" s="1107"/>
      <c r="E32" s="1107"/>
      <c r="F32" s="1107"/>
      <c r="G32" s="1107"/>
      <c r="H32" s="1107"/>
      <c r="I32" s="1107"/>
      <c r="J32" s="1107"/>
      <c r="K32" s="1107"/>
      <c r="L32" s="1107"/>
      <c r="M32" s="1107"/>
      <c r="N32" s="1107"/>
      <c r="O32" s="1107"/>
      <c r="P32" s="1131" t="s">
        <v>134</v>
      </c>
      <c r="Q32" s="1107" t="s">
        <v>8</v>
      </c>
      <c r="R32" s="1107"/>
      <c r="S32" s="1107"/>
      <c r="T32" s="1131" t="s">
        <v>134</v>
      </c>
      <c r="U32" s="1107" t="s">
        <v>9</v>
      </c>
      <c r="V32" s="1107"/>
      <c r="W32" s="1107"/>
      <c r="X32" s="1107"/>
      <c r="Y32" s="208"/>
      <c r="Z32" s="1107"/>
      <c r="AA32" s="1107"/>
      <c r="AB32" s="1107"/>
      <c r="AC32" s="1107"/>
      <c r="AD32" s="1107"/>
      <c r="AE32" s="1107"/>
      <c r="AF32" s="1107"/>
      <c r="AG32" s="1107"/>
      <c r="AH32" s="1107"/>
      <c r="AI32" s="1117"/>
    </row>
    <row r="33" spans="1:38" ht="4.3499999999999996"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17"/>
      <c r="Y33" s="1066"/>
      <c r="Z33" s="1067"/>
      <c r="AA33" s="1067"/>
      <c r="AB33" s="1067"/>
      <c r="AC33" s="1067"/>
      <c r="AD33" s="1067"/>
      <c r="AE33" s="1067"/>
      <c r="AF33" s="1067"/>
      <c r="AG33" s="1067"/>
      <c r="AH33" s="1067"/>
      <c r="AI33" s="1068"/>
    </row>
    <row r="34" spans="1:38" ht="14.1" customHeight="1">
      <c r="A34" s="208"/>
      <c r="B34" s="1107"/>
      <c r="C34" s="1107" t="s">
        <v>380</v>
      </c>
      <c r="D34" s="1499" t="s">
        <v>2992</v>
      </c>
      <c r="E34" s="1499"/>
      <c r="F34" s="1499"/>
      <c r="G34" s="1499"/>
      <c r="H34" s="1499"/>
      <c r="I34" s="1499"/>
      <c r="J34" s="1499"/>
      <c r="K34" s="1499"/>
      <c r="L34" s="1499"/>
      <c r="M34" s="1499"/>
      <c r="N34" s="1499"/>
      <c r="O34" s="1499"/>
      <c r="P34" s="1499"/>
      <c r="Q34" s="1499"/>
      <c r="R34" s="1499"/>
      <c r="S34" s="1499"/>
      <c r="T34" s="1499"/>
      <c r="U34" s="1499"/>
      <c r="V34" s="1499"/>
      <c r="W34" s="1499"/>
      <c r="X34" s="1671"/>
      <c r="Y34" s="1066"/>
      <c r="Z34" s="1067"/>
      <c r="AA34" s="1067"/>
      <c r="AB34" s="1067"/>
      <c r="AC34" s="1067"/>
      <c r="AD34" s="1067"/>
      <c r="AE34" s="1067"/>
      <c r="AF34" s="1067"/>
      <c r="AG34" s="1067"/>
      <c r="AH34" s="1067"/>
      <c r="AI34" s="1068"/>
    </row>
    <row r="35" spans="1:38" ht="14.1" customHeight="1">
      <c r="A35" s="208"/>
      <c r="B35" s="1107"/>
      <c r="C35" s="1107"/>
      <c r="D35" s="1656"/>
      <c r="E35" s="1657"/>
      <c r="F35" s="1657"/>
      <c r="G35" s="1657"/>
      <c r="H35" s="1657"/>
      <c r="I35" s="1657"/>
      <c r="J35" s="1657"/>
      <c r="K35" s="1657"/>
      <c r="L35" s="1657"/>
      <c r="M35" s="1657"/>
      <c r="N35" s="1657"/>
      <c r="O35" s="1657"/>
      <c r="P35" s="1657"/>
      <c r="Q35" s="1657"/>
      <c r="R35" s="1657"/>
      <c r="S35" s="1657"/>
      <c r="T35" s="1657"/>
      <c r="U35" s="1657"/>
      <c r="V35" s="1657"/>
      <c r="W35" s="1658"/>
      <c r="X35" s="1117"/>
      <c r="Y35" s="1066"/>
      <c r="Z35" s="1067"/>
      <c r="AA35" s="1067"/>
      <c r="AB35" s="1067"/>
      <c r="AC35" s="1067"/>
      <c r="AD35" s="1067"/>
      <c r="AE35" s="1067"/>
      <c r="AF35" s="1067"/>
      <c r="AG35" s="1067"/>
      <c r="AH35" s="1067"/>
      <c r="AI35" s="1068"/>
    </row>
    <row r="36" spans="1:38" ht="14.1" customHeight="1">
      <c r="A36" s="208"/>
      <c r="B36" s="1107"/>
      <c r="C36" s="1107"/>
      <c r="D36" s="1662"/>
      <c r="E36" s="1663"/>
      <c r="F36" s="1663"/>
      <c r="G36" s="1663"/>
      <c r="H36" s="1663"/>
      <c r="I36" s="1663"/>
      <c r="J36" s="1663"/>
      <c r="K36" s="1663"/>
      <c r="L36" s="1663"/>
      <c r="M36" s="1663"/>
      <c r="N36" s="1663"/>
      <c r="O36" s="1663"/>
      <c r="P36" s="1663"/>
      <c r="Q36" s="1663"/>
      <c r="R36" s="1663"/>
      <c r="S36" s="1663"/>
      <c r="T36" s="1663"/>
      <c r="U36" s="1663"/>
      <c r="V36" s="1663"/>
      <c r="W36" s="1664"/>
      <c r="X36" s="1117"/>
      <c r="Y36" s="1066"/>
      <c r="Z36" s="1067"/>
      <c r="AA36" s="1067"/>
      <c r="AB36" s="1067"/>
      <c r="AC36" s="1067"/>
      <c r="AD36" s="1067"/>
      <c r="AE36" s="1067"/>
      <c r="AF36" s="1067"/>
      <c r="AG36" s="1067"/>
      <c r="AH36" s="1067"/>
      <c r="AI36" s="1068"/>
    </row>
    <row r="37" spans="1:38" ht="4.7" customHeight="1">
      <c r="A37" s="208"/>
      <c r="B37" s="1107"/>
      <c r="C37" s="1107"/>
      <c r="D37" s="834"/>
      <c r="E37" s="834"/>
      <c r="F37" s="834"/>
      <c r="G37" s="834"/>
      <c r="H37" s="834"/>
      <c r="I37" s="834"/>
      <c r="J37" s="834"/>
      <c r="K37" s="834"/>
      <c r="L37" s="834"/>
      <c r="M37" s="834"/>
      <c r="N37" s="834"/>
      <c r="O37" s="834"/>
      <c r="P37" s="834"/>
      <c r="Q37" s="834"/>
      <c r="R37" s="834"/>
      <c r="S37" s="834"/>
      <c r="T37" s="834"/>
      <c r="U37" s="834"/>
      <c r="V37" s="834"/>
      <c r="W37" s="834"/>
      <c r="X37" s="257"/>
      <c r="Y37" s="1066"/>
      <c r="Z37" s="1067"/>
      <c r="AA37" s="1067"/>
      <c r="AB37" s="1067"/>
      <c r="AC37" s="1067"/>
      <c r="AD37" s="1067"/>
      <c r="AE37" s="1067"/>
      <c r="AF37" s="1067"/>
      <c r="AG37" s="1067"/>
      <c r="AH37" s="1067"/>
      <c r="AI37" s="1068"/>
    </row>
    <row r="38" spans="1:38" s="129" customFormat="1" ht="13.5">
      <c r="A38" s="139"/>
      <c r="B38" s="313" t="s">
        <v>2661</v>
      </c>
      <c r="C38" s="313"/>
      <c r="D38" s="313"/>
      <c r="E38" s="313"/>
      <c r="F38" s="313"/>
      <c r="G38" s="313"/>
      <c r="H38" s="313"/>
      <c r="I38" s="313"/>
      <c r="J38" s="313"/>
      <c r="K38" s="313"/>
      <c r="L38" s="313"/>
      <c r="M38" s="313"/>
      <c r="N38" s="313"/>
      <c r="O38" s="313"/>
      <c r="P38" s="313"/>
      <c r="Q38" s="313"/>
      <c r="R38" s="313"/>
      <c r="S38" s="313"/>
      <c r="T38" s="313"/>
      <c r="U38" s="313"/>
      <c r="V38" s="313"/>
      <c r="W38" s="313"/>
      <c r="X38" s="532"/>
      <c r="Y38" s="1112" t="s">
        <v>2655</v>
      </c>
      <c r="Z38" s="1089"/>
      <c r="AA38" s="1089"/>
      <c r="AB38" s="1089"/>
      <c r="AC38" s="1089"/>
      <c r="AD38" s="1089"/>
      <c r="AE38" s="1089"/>
      <c r="AF38" s="1089"/>
      <c r="AG38" s="1089"/>
      <c r="AH38" s="1089"/>
      <c r="AI38" s="1090"/>
      <c r="AL38" s="46"/>
    </row>
    <row r="39" spans="1:38" s="129" customFormat="1" ht="13.5">
      <c r="A39" s="139"/>
      <c r="B39" s="313" t="s">
        <v>2656</v>
      </c>
      <c r="C39" s="313"/>
      <c r="D39" s="313"/>
      <c r="E39" s="313"/>
      <c r="F39" s="313"/>
      <c r="G39" s="313"/>
      <c r="H39" s="313"/>
      <c r="I39" s="313"/>
      <c r="J39" s="313"/>
      <c r="K39" s="313"/>
      <c r="L39" s="313"/>
      <c r="M39" s="313"/>
      <c r="N39" s="313"/>
      <c r="O39" s="313"/>
      <c r="P39" s="313"/>
      <c r="Q39" s="313"/>
      <c r="R39" s="313"/>
      <c r="S39" s="313"/>
      <c r="T39" s="313"/>
      <c r="U39" s="313"/>
      <c r="V39" s="313"/>
      <c r="W39" s="313"/>
      <c r="X39" s="532"/>
      <c r="Y39" s="1813" t="s">
        <v>2737</v>
      </c>
      <c r="Z39" s="1814"/>
      <c r="AA39" s="1814"/>
      <c r="AB39" s="1814"/>
      <c r="AC39" s="1814"/>
      <c r="AD39" s="1814"/>
      <c r="AE39" s="1814"/>
      <c r="AF39" s="1814"/>
      <c r="AG39" s="1814"/>
      <c r="AH39" s="1814"/>
      <c r="AI39" s="1815"/>
      <c r="AL39" s="46"/>
    </row>
    <row r="40" spans="1:38" s="129" customFormat="1" ht="13.5">
      <c r="A40" s="139"/>
      <c r="B40" s="313" t="s">
        <v>2657</v>
      </c>
      <c r="C40" s="313"/>
      <c r="D40" s="313"/>
      <c r="E40" s="313"/>
      <c r="F40" s="313"/>
      <c r="G40" s="313"/>
      <c r="H40" s="313"/>
      <c r="I40" s="313"/>
      <c r="J40" s="313"/>
      <c r="K40" s="313"/>
      <c r="L40" s="313"/>
      <c r="M40" s="313"/>
      <c r="N40" s="313"/>
      <c r="O40" s="313"/>
      <c r="P40" s="313"/>
      <c r="Q40" s="313"/>
      <c r="R40" s="313"/>
      <c r="S40" s="313"/>
      <c r="T40" s="313"/>
      <c r="U40" s="313"/>
      <c r="V40" s="313"/>
      <c r="W40" s="313"/>
      <c r="X40" s="532"/>
      <c r="Y40" s="1813"/>
      <c r="Z40" s="1814"/>
      <c r="AA40" s="1814"/>
      <c r="AB40" s="1814"/>
      <c r="AC40" s="1814"/>
      <c r="AD40" s="1814"/>
      <c r="AE40" s="1814"/>
      <c r="AF40" s="1814"/>
      <c r="AG40" s="1814"/>
      <c r="AH40" s="1814"/>
      <c r="AI40" s="1815"/>
      <c r="AL40" s="46"/>
    </row>
    <row r="41" spans="1:38" s="129" customFormat="1" ht="13.5">
      <c r="A41" s="139"/>
      <c r="B41" s="136" t="s">
        <v>2658</v>
      </c>
      <c r="C41" s="136"/>
      <c r="D41" s="136"/>
      <c r="E41" s="136"/>
      <c r="F41" s="136"/>
      <c r="G41" s="136"/>
      <c r="H41" s="136"/>
      <c r="I41" s="136"/>
      <c r="J41" s="134"/>
      <c r="K41" s="134"/>
      <c r="L41" s="134"/>
      <c r="M41" s="134"/>
      <c r="N41" s="134"/>
      <c r="O41" s="134"/>
      <c r="P41" s="1131" t="s">
        <v>134</v>
      </c>
      <c r="Q41" s="1107" t="s">
        <v>8</v>
      </c>
      <c r="R41" s="1107"/>
      <c r="S41" s="1107"/>
      <c r="T41" s="1131" t="s">
        <v>134</v>
      </c>
      <c r="U41" s="1107" t="s">
        <v>9</v>
      </c>
      <c r="V41" s="1107"/>
      <c r="W41" s="1107"/>
      <c r="X41" s="1117"/>
      <c r="Y41" s="1813"/>
      <c r="Z41" s="1814"/>
      <c r="AA41" s="1814"/>
      <c r="AB41" s="1814"/>
      <c r="AC41" s="1814"/>
      <c r="AD41" s="1814"/>
      <c r="AE41" s="1814"/>
      <c r="AF41" s="1814"/>
      <c r="AG41" s="1814"/>
      <c r="AH41" s="1814"/>
      <c r="AI41" s="1815"/>
      <c r="AL41" s="46"/>
    </row>
    <row r="42" spans="1:38" ht="12" customHeight="1">
      <c r="A42" s="208"/>
      <c r="B42" s="1107"/>
      <c r="C42" s="1107"/>
      <c r="D42" s="1107"/>
      <c r="E42" s="1107"/>
      <c r="F42" s="1107"/>
      <c r="G42" s="1107"/>
      <c r="H42" s="1107"/>
      <c r="I42" s="1107"/>
      <c r="J42" s="1107"/>
      <c r="K42" s="1107"/>
      <c r="L42" s="1107"/>
      <c r="M42" s="1107"/>
      <c r="N42" s="1107"/>
      <c r="O42" s="1107"/>
      <c r="P42" s="1107"/>
      <c r="Q42" s="1107"/>
      <c r="R42" s="1107"/>
      <c r="S42" s="1107"/>
      <c r="T42" s="1107"/>
      <c r="U42" s="1107"/>
      <c r="V42" s="1107"/>
      <c r="W42" s="1107"/>
      <c r="X42" s="1117"/>
      <c r="Y42" s="1813"/>
      <c r="Z42" s="1814"/>
      <c r="AA42" s="1814"/>
      <c r="AB42" s="1814"/>
      <c r="AC42" s="1814"/>
      <c r="AD42" s="1814"/>
      <c r="AE42" s="1814"/>
      <c r="AF42" s="1814"/>
      <c r="AG42" s="1814"/>
      <c r="AH42" s="1814"/>
      <c r="AI42" s="1815"/>
    </row>
    <row r="43" spans="1:38" ht="14.1" customHeight="1">
      <c r="A43" s="208"/>
      <c r="B43" s="1107" t="s">
        <v>405</v>
      </c>
      <c r="C43" s="1107" t="s">
        <v>2993</v>
      </c>
      <c r="D43" s="1107"/>
      <c r="E43" s="1107"/>
      <c r="F43" s="1107"/>
      <c r="G43" s="1107"/>
      <c r="H43" s="1107"/>
      <c r="I43" s="1107"/>
      <c r="J43" s="1107"/>
      <c r="K43" s="1107"/>
      <c r="L43" s="1107"/>
      <c r="M43" s="1107"/>
      <c r="N43" s="1107"/>
      <c r="O43" s="1107"/>
      <c r="P43" s="1131" t="s">
        <v>134</v>
      </c>
      <c r="Q43" s="1107" t="s">
        <v>8</v>
      </c>
      <c r="R43" s="1107"/>
      <c r="S43" s="1107"/>
      <c r="T43" s="1131" t="s">
        <v>134</v>
      </c>
      <c r="U43" s="1107" t="s">
        <v>9</v>
      </c>
      <c r="V43" s="1107"/>
      <c r="W43" s="1107"/>
      <c r="X43" s="1107"/>
      <c r="Y43" s="1813"/>
      <c r="Z43" s="1814"/>
      <c r="AA43" s="1814"/>
      <c r="AB43" s="1814"/>
      <c r="AC43" s="1814"/>
      <c r="AD43" s="1814"/>
      <c r="AE43" s="1814"/>
      <c r="AF43" s="1814"/>
      <c r="AG43" s="1814"/>
      <c r="AH43" s="1814"/>
      <c r="AI43" s="1815"/>
    </row>
    <row r="44" spans="1:38" ht="8.25"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1813"/>
      <c r="Z44" s="1814"/>
      <c r="AA44" s="1814"/>
      <c r="AB44" s="1814"/>
      <c r="AC44" s="1814"/>
      <c r="AD44" s="1814"/>
      <c r="AE44" s="1814"/>
      <c r="AF44" s="1814"/>
      <c r="AG44" s="1814"/>
      <c r="AH44" s="1814"/>
      <c r="AI44" s="1815"/>
    </row>
    <row r="45" spans="1:38" ht="14.1" customHeight="1">
      <c r="A45" s="208"/>
      <c r="B45" s="1107"/>
      <c r="C45" s="1107" t="s">
        <v>380</v>
      </c>
      <c r="D45" s="1107" t="s">
        <v>2994</v>
      </c>
      <c r="E45" s="1107"/>
      <c r="F45" s="1107"/>
      <c r="G45" s="1107"/>
      <c r="H45" s="1107"/>
      <c r="I45" s="1107"/>
      <c r="J45" s="1107"/>
      <c r="K45" s="1107"/>
      <c r="L45" s="1107"/>
      <c r="M45" s="1107"/>
      <c r="N45" s="1107"/>
      <c r="O45" s="1107"/>
      <c r="P45" s="1107"/>
      <c r="Q45" s="1107"/>
      <c r="R45" s="1107"/>
      <c r="S45" s="1107"/>
      <c r="T45" s="1107"/>
      <c r="U45" s="1107"/>
      <c r="V45" s="1107"/>
      <c r="W45" s="1107"/>
      <c r="X45" s="1107"/>
      <c r="Y45" s="208"/>
      <c r="Z45" s="1107"/>
      <c r="AA45" s="1107"/>
      <c r="AB45" s="1107"/>
      <c r="AC45" s="1107"/>
      <c r="AD45" s="1107"/>
      <c r="AE45" s="1107"/>
      <c r="AF45" s="1107"/>
      <c r="AG45" s="1107"/>
      <c r="AH45" s="1107"/>
      <c r="AI45" s="1117"/>
    </row>
    <row r="46" spans="1:38" ht="4.3499999999999996" customHeight="1">
      <c r="A46" s="208"/>
      <c r="B46" s="1107"/>
      <c r="C46" s="1107"/>
      <c r="D46" s="1656"/>
      <c r="E46" s="1657"/>
      <c r="F46" s="1657"/>
      <c r="G46" s="1657"/>
      <c r="H46" s="1657"/>
      <c r="I46" s="1657"/>
      <c r="J46" s="1657"/>
      <c r="K46" s="1657"/>
      <c r="L46" s="1657"/>
      <c r="M46" s="1657"/>
      <c r="N46" s="1657"/>
      <c r="O46" s="1657"/>
      <c r="P46" s="1657"/>
      <c r="Q46" s="1657"/>
      <c r="R46" s="1657"/>
      <c r="S46" s="1657"/>
      <c r="T46" s="1657"/>
      <c r="U46" s="1657"/>
      <c r="V46" s="1657"/>
      <c r="W46" s="1658"/>
      <c r="X46" s="1107"/>
      <c r="Y46" s="208"/>
      <c r="Z46" s="1107"/>
      <c r="AA46" s="1107"/>
      <c r="AB46" s="1107"/>
      <c r="AC46" s="1107"/>
      <c r="AD46" s="1107"/>
      <c r="AE46" s="1107"/>
      <c r="AF46" s="1107"/>
      <c r="AG46" s="1107"/>
      <c r="AH46" s="1107"/>
      <c r="AI46" s="1117"/>
    </row>
    <row r="47" spans="1:38" ht="14.1" customHeight="1">
      <c r="A47" s="208"/>
      <c r="B47" s="1107"/>
      <c r="C47" s="1107"/>
      <c r="D47" s="1662"/>
      <c r="E47" s="1663"/>
      <c r="F47" s="1663"/>
      <c r="G47" s="1663"/>
      <c r="H47" s="1663"/>
      <c r="I47" s="1663"/>
      <c r="J47" s="1663"/>
      <c r="K47" s="1663"/>
      <c r="L47" s="1663"/>
      <c r="M47" s="1663"/>
      <c r="N47" s="1663"/>
      <c r="O47" s="1663"/>
      <c r="P47" s="1663"/>
      <c r="Q47" s="1663"/>
      <c r="R47" s="1663"/>
      <c r="S47" s="1663"/>
      <c r="T47" s="1663"/>
      <c r="U47" s="1663"/>
      <c r="V47" s="1663"/>
      <c r="W47" s="1664"/>
      <c r="X47" s="1107"/>
      <c r="Y47" s="208"/>
      <c r="Z47" s="1107"/>
      <c r="AA47" s="1107"/>
      <c r="AB47" s="1107"/>
      <c r="AC47" s="1107"/>
      <c r="AD47" s="1107"/>
      <c r="AE47" s="1107"/>
      <c r="AF47" s="1107"/>
      <c r="AG47" s="1107"/>
      <c r="AH47" s="1107"/>
      <c r="AI47" s="1117"/>
    </row>
    <row r="48" spans="1:38" ht="8.85" customHeight="1">
      <c r="A48" s="208"/>
      <c r="B48" s="1107"/>
      <c r="C48" s="1107"/>
      <c r="D48" s="834"/>
      <c r="E48" s="834"/>
      <c r="F48" s="834"/>
      <c r="G48" s="834"/>
      <c r="H48" s="834"/>
      <c r="I48" s="834"/>
      <c r="J48" s="834"/>
      <c r="K48" s="834"/>
      <c r="L48" s="834"/>
      <c r="M48" s="834"/>
      <c r="N48" s="834"/>
      <c r="O48" s="834"/>
      <c r="P48" s="834"/>
      <c r="Q48" s="834"/>
      <c r="R48" s="834"/>
      <c r="S48" s="834"/>
      <c r="T48" s="834"/>
      <c r="U48" s="834"/>
      <c r="V48" s="834"/>
      <c r="W48" s="834"/>
      <c r="X48" s="1107"/>
      <c r="Y48" s="208"/>
      <c r="Z48" s="1107"/>
      <c r="AA48" s="1107"/>
      <c r="AB48" s="1107"/>
      <c r="AC48" s="1107"/>
      <c r="AD48" s="1107"/>
      <c r="AE48" s="1107"/>
      <c r="AF48" s="1107"/>
      <c r="AG48" s="1107"/>
      <c r="AH48" s="1107"/>
      <c r="AI48" s="1117"/>
    </row>
    <row r="49" spans="1:38" s="129" customFormat="1" ht="13.5">
      <c r="A49" s="139"/>
      <c r="B49" s="313" t="s">
        <v>2662</v>
      </c>
      <c r="C49" s="313"/>
      <c r="D49" s="313"/>
      <c r="E49" s="313"/>
      <c r="F49" s="313"/>
      <c r="G49" s="313"/>
      <c r="H49" s="313"/>
      <c r="I49" s="313"/>
      <c r="J49" s="313"/>
      <c r="K49" s="313"/>
      <c r="L49" s="313"/>
      <c r="M49" s="313"/>
      <c r="N49" s="313"/>
      <c r="O49" s="313"/>
      <c r="P49" s="313"/>
      <c r="Q49" s="313"/>
      <c r="R49" s="313"/>
      <c r="S49" s="313"/>
      <c r="T49" s="313"/>
      <c r="U49" s="313"/>
      <c r="V49" s="313"/>
      <c r="W49" s="313"/>
      <c r="X49" s="136"/>
      <c r="Y49" s="1112"/>
      <c r="Z49" s="1089"/>
      <c r="AA49" s="1089"/>
      <c r="AB49" s="1089"/>
      <c r="AC49" s="1089"/>
      <c r="AD49" s="1089"/>
      <c r="AE49" s="1089"/>
      <c r="AF49" s="1089"/>
      <c r="AG49" s="1089"/>
      <c r="AH49" s="1089"/>
      <c r="AI49" s="1090"/>
      <c r="AL49" s="46"/>
    </row>
    <row r="50" spans="1:38" s="129" customFormat="1" ht="13.5">
      <c r="A50" s="139"/>
      <c r="B50" s="313" t="s">
        <v>2659</v>
      </c>
      <c r="C50" s="313"/>
      <c r="D50" s="313"/>
      <c r="E50" s="313"/>
      <c r="F50" s="313"/>
      <c r="G50" s="313"/>
      <c r="H50" s="313"/>
      <c r="I50" s="313"/>
      <c r="J50" s="313"/>
      <c r="K50" s="313"/>
      <c r="L50" s="313"/>
      <c r="M50" s="313"/>
      <c r="N50" s="313"/>
      <c r="O50" s="313"/>
      <c r="P50" s="313"/>
      <c r="Q50" s="313"/>
      <c r="R50" s="313"/>
      <c r="S50" s="313"/>
      <c r="T50" s="313"/>
      <c r="U50" s="313"/>
      <c r="V50" s="313"/>
      <c r="W50" s="313"/>
      <c r="X50" s="136"/>
      <c r="Y50" s="1088"/>
      <c r="Z50" s="1089"/>
      <c r="AA50" s="1089"/>
      <c r="AB50" s="1089"/>
      <c r="AC50" s="1089"/>
      <c r="AD50" s="1089"/>
      <c r="AE50" s="1089"/>
      <c r="AF50" s="1089"/>
      <c r="AG50" s="1089"/>
      <c r="AH50" s="1089"/>
      <c r="AI50" s="1090"/>
      <c r="AL50" s="46"/>
    </row>
    <row r="51" spans="1:38" s="129" customFormat="1" ht="13.5">
      <c r="A51" s="139"/>
      <c r="B51" s="136" t="s">
        <v>2658</v>
      </c>
      <c r="C51" s="136"/>
      <c r="D51" s="136"/>
      <c r="E51" s="136"/>
      <c r="F51" s="136"/>
      <c r="G51" s="136"/>
      <c r="H51" s="136"/>
      <c r="I51" s="136"/>
      <c r="J51" s="121"/>
      <c r="K51" s="121"/>
      <c r="L51" s="121"/>
      <c r="M51" s="121"/>
      <c r="N51" s="121"/>
      <c r="O51" s="121"/>
      <c r="P51" s="1131" t="s">
        <v>134</v>
      </c>
      <c r="Q51" s="1107" t="s">
        <v>8</v>
      </c>
      <c r="R51" s="1107"/>
      <c r="S51" s="1107"/>
      <c r="T51" s="1131" t="s">
        <v>134</v>
      </c>
      <c r="U51" s="1107" t="s">
        <v>9</v>
      </c>
      <c r="V51" s="1107"/>
      <c r="W51" s="1107"/>
      <c r="X51" s="1107"/>
      <c r="Y51" s="1088"/>
      <c r="Z51" s="1089"/>
      <c r="AA51" s="1089"/>
      <c r="AB51" s="1089"/>
      <c r="AC51" s="1089"/>
      <c r="AD51" s="1089"/>
      <c r="AE51" s="1089"/>
      <c r="AF51" s="1089"/>
      <c r="AG51" s="1089"/>
      <c r="AH51" s="1089"/>
      <c r="AI51" s="1090"/>
      <c r="AL51" s="46"/>
    </row>
    <row r="52" spans="1:38" ht="8.85" customHeight="1">
      <c r="A52" s="208"/>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208"/>
      <c r="Z52" s="1107"/>
      <c r="AA52" s="1107"/>
      <c r="AB52" s="1107"/>
      <c r="AC52" s="1107"/>
      <c r="AD52" s="1107"/>
      <c r="AE52" s="1107"/>
      <c r="AF52" s="1107"/>
      <c r="AG52" s="1107"/>
      <c r="AH52" s="1107"/>
      <c r="AI52" s="1117"/>
    </row>
    <row r="53" spans="1:38" ht="14.1" customHeight="1">
      <c r="A53" s="208"/>
      <c r="B53" s="1107" t="s">
        <v>405</v>
      </c>
      <c r="C53" s="1499" t="s">
        <v>426</v>
      </c>
      <c r="D53" s="1499"/>
      <c r="E53" s="1499"/>
      <c r="F53" s="1499"/>
      <c r="G53" s="1499"/>
      <c r="H53" s="1499"/>
      <c r="I53" s="1499"/>
      <c r="J53" s="1499"/>
      <c r="K53" s="1499"/>
      <c r="L53" s="1499"/>
      <c r="M53" s="1499"/>
      <c r="N53" s="1499"/>
      <c r="O53" s="1499"/>
      <c r="P53" s="1499"/>
      <c r="Q53" s="1499"/>
      <c r="R53" s="1499"/>
      <c r="S53" s="1499"/>
      <c r="T53" s="1499"/>
      <c r="U53" s="1499"/>
      <c r="V53" s="1499"/>
      <c r="W53" s="1499"/>
      <c r="X53" s="1117"/>
      <c r="Y53" s="1553" t="s">
        <v>1568</v>
      </c>
      <c r="Z53" s="1554"/>
      <c r="AA53" s="1554"/>
      <c r="AB53" s="1554"/>
      <c r="AC53" s="1554"/>
      <c r="AD53" s="1554"/>
      <c r="AE53" s="1554"/>
      <c r="AF53" s="1554"/>
      <c r="AG53" s="1554"/>
      <c r="AH53" s="1554"/>
      <c r="AI53" s="1555"/>
    </row>
    <row r="54" spans="1:38" ht="14.1" customHeight="1">
      <c r="A54" s="208"/>
      <c r="B54" s="1107"/>
      <c r="C54" s="1131" t="s">
        <v>134</v>
      </c>
      <c r="D54" s="1107" t="s">
        <v>427</v>
      </c>
      <c r="E54" s="1107"/>
      <c r="F54" s="1107"/>
      <c r="G54" s="1107"/>
      <c r="H54" s="1107"/>
      <c r="I54" s="1107"/>
      <c r="J54" s="1107"/>
      <c r="K54" s="1107"/>
      <c r="L54" s="1107"/>
      <c r="M54" s="1107"/>
      <c r="N54" s="1107"/>
      <c r="O54" s="1107"/>
      <c r="P54" s="1107"/>
      <c r="Q54" s="1107"/>
      <c r="R54" s="1107"/>
      <c r="S54" s="1107"/>
      <c r="T54" s="1107"/>
      <c r="U54" s="1107"/>
      <c r="V54" s="1107"/>
      <c r="W54" s="1107"/>
      <c r="X54" s="1117"/>
      <c r="Y54" s="1553"/>
      <c r="Z54" s="1554"/>
      <c r="AA54" s="1554"/>
      <c r="AB54" s="1554"/>
      <c r="AC54" s="1554"/>
      <c r="AD54" s="1554"/>
      <c r="AE54" s="1554"/>
      <c r="AF54" s="1554"/>
      <c r="AG54" s="1554"/>
      <c r="AH54" s="1554"/>
      <c r="AI54" s="1555"/>
    </row>
    <row r="55" spans="1:38" ht="14.1" customHeight="1">
      <c r="A55" s="208"/>
      <c r="B55" s="1107"/>
      <c r="C55" s="1131" t="s">
        <v>134</v>
      </c>
      <c r="D55" s="1107" t="s">
        <v>428</v>
      </c>
      <c r="E55" s="1107"/>
      <c r="F55" s="1107"/>
      <c r="G55" s="1107"/>
      <c r="H55" s="1107"/>
      <c r="I55" s="1107"/>
      <c r="J55" s="1107"/>
      <c r="K55" s="1107"/>
      <c r="L55" s="1107"/>
      <c r="M55" s="1107"/>
      <c r="N55" s="1107"/>
      <c r="O55" s="1107"/>
      <c r="P55" s="1107"/>
      <c r="Q55" s="1107"/>
      <c r="R55" s="1107"/>
      <c r="S55" s="1107"/>
      <c r="T55" s="1107"/>
      <c r="U55" s="1107"/>
      <c r="V55" s="1107"/>
      <c r="W55" s="1107"/>
      <c r="X55" s="1117"/>
      <c r="Y55" s="1553"/>
      <c r="Z55" s="1554"/>
      <c r="AA55" s="1554"/>
      <c r="AB55" s="1554"/>
      <c r="AC55" s="1554"/>
      <c r="AD55" s="1554"/>
      <c r="AE55" s="1554"/>
      <c r="AF55" s="1554"/>
      <c r="AG55" s="1554"/>
      <c r="AH55" s="1554"/>
      <c r="AI55" s="1555"/>
    </row>
    <row r="56" spans="1:38" ht="14.1" customHeight="1">
      <c r="A56" s="218"/>
      <c r="B56" s="134"/>
      <c r="C56" s="1131" t="s">
        <v>134</v>
      </c>
      <c r="D56" s="236" t="s">
        <v>429</v>
      </c>
      <c r="E56" s="134"/>
      <c r="F56" s="134"/>
      <c r="G56" s="134"/>
      <c r="H56" s="134"/>
      <c r="I56" s="134"/>
      <c r="J56" s="134"/>
      <c r="K56" s="134"/>
      <c r="L56" s="134"/>
      <c r="M56" s="134"/>
      <c r="N56" s="134"/>
      <c r="O56" s="134"/>
      <c r="P56" s="134"/>
      <c r="Q56" s="134"/>
      <c r="R56" s="134"/>
      <c r="S56" s="134"/>
      <c r="T56" s="134"/>
      <c r="U56" s="134"/>
      <c r="V56" s="134"/>
      <c r="W56" s="134"/>
      <c r="X56" s="219"/>
      <c r="Y56" s="1553"/>
      <c r="Z56" s="1554"/>
      <c r="AA56" s="1554"/>
      <c r="AB56" s="1554"/>
      <c r="AC56" s="1554"/>
      <c r="AD56" s="1554"/>
      <c r="AE56" s="1554"/>
      <c r="AF56" s="1554"/>
      <c r="AG56" s="1554"/>
      <c r="AH56" s="1554"/>
      <c r="AI56" s="1555"/>
    </row>
    <row r="57" spans="1:38" ht="8.25" customHeight="1">
      <c r="A57" s="218"/>
      <c r="B57" s="134"/>
      <c r="C57" s="134"/>
      <c r="D57" s="134"/>
      <c r="E57" s="134"/>
      <c r="F57" s="134"/>
      <c r="G57" s="134"/>
      <c r="H57" s="134"/>
      <c r="I57" s="134"/>
      <c r="J57" s="134"/>
      <c r="K57" s="134"/>
      <c r="L57" s="134"/>
      <c r="M57" s="134"/>
      <c r="N57" s="134"/>
      <c r="O57" s="134"/>
      <c r="P57" s="134"/>
      <c r="Q57" s="134"/>
      <c r="R57" s="134"/>
      <c r="S57" s="134"/>
      <c r="T57" s="134"/>
      <c r="U57" s="134"/>
      <c r="V57" s="134"/>
      <c r="W57" s="134"/>
      <c r="X57" s="219"/>
      <c r="Y57" s="218"/>
      <c r="Z57" s="134"/>
      <c r="AA57" s="134"/>
      <c r="AB57" s="134"/>
      <c r="AC57" s="134"/>
      <c r="AD57" s="134"/>
      <c r="AE57" s="134"/>
      <c r="AF57" s="134"/>
      <c r="AG57" s="134"/>
      <c r="AH57" s="134"/>
      <c r="AI57" s="219"/>
    </row>
    <row r="58" spans="1:38" s="302" customFormat="1" ht="14.1" customHeight="1">
      <c r="A58" s="407"/>
      <c r="B58" s="385"/>
      <c r="C58" s="1107" t="s">
        <v>380</v>
      </c>
      <c r="D58" s="1107" t="s">
        <v>430</v>
      </c>
      <c r="E58" s="385"/>
      <c r="F58" s="385"/>
      <c r="G58" s="385"/>
      <c r="H58" s="385"/>
      <c r="I58" s="385"/>
      <c r="J58" s="385"/>
      <c r="K58" s="385"/>
      <c r="L58" s="385"/>
      <c r="M58" s="385"/>
      <c r="N58" s="385"/>
      <c r="O58" s="385"/>
      <c r="P58" s="385"/>
      <c r="Q58" s="385"/>
      <c r="R58" s="385"/>
      <c r="S58" s="385"/>
      <c r="T58" s="385"/>
      <c r="U58" s="385"/>
      <c r="V58" s="385"/>
      <c r="W58" s="385"/>
      <c r="X58" s="386"/>
      <c r="Y58" s="407"/>
      <c r="Z58" s="385"/>
      <c r="AA58" s="385"/>
      <c r="AB58" s="385"/>
      <c r="AC58" s="385"/>
      <c r="AD58" s="385"/>
      <c r="AE58" s="385"/>
      <c r="AF58" s="385"/>
      <c r="AG58" s="385"/>
      <c r="AH58" s="385"/>
      <c r="AI58" s="386"/>
    </row>
    <row r="59" spans="1:38" s="302" customFormat="1" ht="18" customHeight="1">
      <c r="A59" s="407"/>
      <c r="B59" s="385"/>
      <c r="C59" s="1467" t="s">
        <v>431</v>
      </c>
      <c r="D59" s="1467"/>
      <c r="E59" s="1467"/>
      <c r="F59" s="1467"/>
      <c r="G59" s="1467"/>
      <c r="H59" s="1467"/>
      <c r="I59" s="1467"/>
      <c r="J59" s="1467"/>
      <c r="K59" s="1467" t="s">
        <v>432</v>
      </c>
      <c r="L59" s="1467"/>
      <c r="M59" s="1467"/>
      <c r="N59" s="1467"/>
      <c r="O59" s="1467" t="s">
        <v>433</v>
      </c>
      <c r="P59" s="1467"/>
      <c r="Q59" s="1467"/>
      <c r="R59" s="1467"/>
      <c r="S59" s="1467"/>
      <c r="T59" s="1467"/>
      <c r="U59" s="1467"/>
      <c r="V59" s="1467"/>
      <c r="W59" s="1467"/>
      <c r="X59" s="386"/>
      <c r="Y59" s="407"/>
      <c r="Z59" s="385"/>
      <c r="AA59" s="385"/>
      <c r="AB59" s="385"/>
      <c r="AC59" s="385"/>
      <c r="AD59" s="385"/>
      <c r="AE59" s="385"/>
      <c r="AF59" s="385"/>
      <c r="AG59" s="385"/>
      <c r="AH59" s="385"/>
      <c r="AI59" s="386"/>
    </row>
    <row r="60" spans="1:38" ht="18" customHeight="1">
      <c r="A60" s="218"/>
      <c r="B60" s="134"/>
      <c r="C60" s="2055"/>
      <c r="D60" s="2055"/>
      <c r="E60" s="2055"/>
      <c r="F60" s="2055"/>
      <c r="G60" s="2055"/>
      <c r="H60" s="2055"/>
      <c r="I60" s="2055"/>
      <c r="J60" s="2055"/>
      <c r="K60" s="2055"/>
      <c r="L60" s="2055"/>
      <c r="M60" s="2055"/>
      <c r="N60" s="2055"/>
      <c r="O60" s="2055"/>
      <c r="P60" s="2055"/>
      <c r="Q60" s="2055"/>
      <c r="R60" s="2055"/>
      <c r="S60" s="2055"/>
      <c r="T60" s="2055"/>
      <c r="U60" s="2055"/>
      <c r="V60" s="2055"/>
      <c r="W60" s="2055"/>
      <c r="X60" s="219"/>
      <c r="Y60" s="218"/>
      <c r="Z60" s="134"/>
      <c r="AA60" s="134"/>
      <c r="AB60" s="134"/>
      <c r="AC60" s="134"/>
      <c r="AD60" s="134"/>
      <c r="AE60" s="134"/>
      <c r="AF60" s="134"/>
      <c r="AG60" s="134"/>
      <c r="AH60" s="134"/>
      <c r="AI60" s="219"/>
    </row>
    <row r="61" spans="1:38" ht="8.85" customHeight="1">
      <c r="A61" s="218"/>
      <c r="B61" s="134"/>
      <c r="C61" s="134"/>
      <c r="D61" s="134"/>
      <c r="E61" s="134"/>
      <c r="F61" s="134"/>
      <c r="G61" s="134"/>
      <c r="H61" s="134"/>
      <c r="I61" s="134"/>
      <c r="J61" s="134"/>
      <c r="K61" s="134"/>
      <c r="L61" s="134"/>
      <c r="M61" s="134"/>
      <c r="N61" s="134"/>
      <c r="O61" s="134"/>
      <c r="P61" s="134"/>
      <c r="Q61" s="134"/>
      <c r="R61" s="134"/>
      <c r="S61" s="134"/>
      <c r="T61" s="134"/>
      <c r="U61" s="134"/>
      <c r="V61" s="134"/>
      <c r="W61" s="134"/>
      <c r="X61" s="219"/>
      <c r="Y61" s="218"/>
      <c r="Z61" s="134"/>
      <c r="AA61" s="134"/>
      <c r="AB61" s="134"/>
      <c r="AC61" s="134"/>
      <c r="AD61" s="134"/>
      <c r="AE61" s="134"/>
      <c r="AF61" s="134"/>
      <c r="AG61" s="134"/>
      <c r="AH61" s="134"/>
      <c r="AI61" s="219"/>
    </row>
    <row r="62" spans="1:38" ht="14.1" customHeight="1">
      <c r="A62" s="208"/>
      <c r="B62" s="1107" t="s">
        <v>405</v>
      </c>
      <c r="C62" s="1499" t="s">
        <v>434</v>
      </c>
      <c r="D62" s="1499"/>
      <c r="E62" s="1499"/>
      <c r="F62" s="1499"/>
      <c r="G62" s="1499"/>
      <c r="H62" s="1499"/>
      <c r="I62" s="1499"/>
      <c r="J62" s="1499"/>
      <c r="K62" s="1499"/>
      <c r="L62" s="1499"/>
      <c r="M62" s="1499"/>
      <c r="N62" s="1499"/>
      <c r="O62" s="1499"/>
      <c r="P62" s="1131" t="s">
        <v>134</v>
      </c>
      <c r="Q62" s="1107" t="s">
        <v>8</v>
      </c>
      <c r="R62" s="1107"/>
      <c r="S62" s="1107"/>
      <c r="T62" s="1131" t="s">
        <v>134</v>
      </c>
      <c r="U62" s="1107" t="s">
        <v>9</v>
      </c>
      <c r="V62" s="1107"/>
      <c r="W62" s="1107"/>
      <c r="X62" s="1117"/>
      <c r="Y62" s="208"/>
      <c r="Z62" s="1107"/>
      <c r="AA62" s="1107"/>
      <c r="AB62" s="1107"/>
      <c r="AC62" s="1107"/>
      <c r="AD62" s="1107"/>
      <c r="AE62" s="1107"/>
      <c r="AF62" s="1107"/>
      <c r="AG62" s="1107"/>
      <c r="AH62" s="1107"/>
      <c r="AI62" s="1117"/>
    </row>
    <row r="63" spans="1:38" ht="8.85" customHeight="1">
      <c r="A63" s="208"/>
      <c r="B63" s="1107"/>
      <c r="C63" s="1107"/>
      <c r="D63" s="1107"/>
      <c r="E63" s="1107"/>
      <c r="F63" s="1107"/>
      <c r="G63" s="1107"/>
      <c r="H63" s="1107"/>
      <c r="I63" s="1107"/>
      <c r="J63" s="1107"/>
      <c r="K63" s="1107"/>
      <c r="L63" s="1107"/>
      <c r="M63" s="1107"/>
      <c r="N63" s="1107"/>
      <c r="O63" s="1107"/>
      <c r="P63" s="1107"/>
      <c r="Q63" s="1107"/>
      <c r="R63" s="1107"/>
      <c r="S63" s="1107"/>
      <c r="T63" s="1107"/>
      <c r="U63" s="1107"/>
      <c r="V63" s="1107"/>
      <c r="W63" s="1107"/>
      <c r="X63" s="1117"/>
      <c r="Y63" s="208"/>
      <c r="Z63" s="1107"/>
      <c r="AA63" s="1107"/>
      <c r="AB63" s="1107"/>
      <c r="AC63" s="1107"/>
      <c r="AD63" s="1107"/>
      <c r="AE63" s="1107"/>
      <c r="AF63" s="1107"/>
      <c r="AG63" s="1107"/>
      <c r="AH63" s="1107"/>
      <c r="AI63" s="1117"/>
    </row>
    <row r="64" spans="1:38" ht="14.1" customHeight="1">
      <c r="A64" s="208"/>
      <c r="B64" s="1107" t="s">
        <v>405</v>
      </c>
      <c r="C64" s="1499" t="s">
        <v>435</v>
      </c>
      <c r="D64" s="1499"/>
      <c r="E64" s="1499"/>
      <c r="F64" s="1499"/>
      <c r="G64" s="1499"/>
      <c r="H64" s="1499"/>
      <c r="I64" s="1499"/>
      <c r="J64" s="1499"/>
      <c r="K64" s="1499"/>
      <c r="L64" s="1499"/>
      <c r="M64" s="1499"/>
      <c r="N64" s="1499"/>
      <c r="O64" s="1499"/>
      <c r="P64" s="1131" t="s">
        <v>134</v>
      </c>
      <c r="Q64" s="1107" t="s">
        <v>8</v>
      </c>
      <c r="R64" s="1107"/>
      <c r="S64" s="1107"/>
      <c r="T64" s="1131" t="s">
        <v>134</v>
      </c>
      <c r="U64" s="1107" t="s">
        <v>9</v>
      </c>
      <c r="V64" s="1107"/>
      <c r="W64" s="1107"/>
      <c r="X64" s="1117"/>
      <c r="Y64" s="208"/>
      <c r="Z64" s="1107"/>
      <c r="AA64" s="1107"/>
      <c r="AB64" s="1107"/>
      <c r="AC64" s="1107"/>
      <c r="AD64" s="1107"/>
      <c r="AE64" s="1107"/>
      <c r="AF64" s="1107"/>
      <c r="AG64" s="1107"/>
      <c r="AH64" s="1107"/>
      <c r="AI64" s="1117"/>
    </row>
    <row r="65" spans="1:35" ht="8.85" customHeight="1">
      <c r="A65" s="220"/>
      <c r="B65" s="221"/>
      <c r="C65" s="1111"/>
      <c r="D65" s="1111"/>
      <c r="E65" s="1111"/>
      <c r="F65" s="1111"/>
      <c r="G65" s="1111"/>
      <c r="H65" s="1111"/>
      <c r="I65" s="1111"/>
      <c r="J65" s="1111"/>
      <c r="K65" s="1111"/>
      <c r="L65" s="1111"/>
      <c r="M65" s="1111"/>
      <c r="N65" s="1111"/>
      <c r="O65" s="1111"/>
      <c r="P65" s="202"/>
      <c r="Q65" s="202"/>
      <c r="R65" s="202"/>
      <c r="S65" s="202"/>
      <c r="T65" s="202"/>
      <c r="U65" s="202"/>
      <c r="V65" s="221"/>
      <c r="W65" s="221"/>
      <c r="X65" s="221"/>
      <c r="Y65" s="220"/>
      <c r="Z65" s="221"/>
      <c r="AA65" s="221"/>
      <c r="AB65" s="221"/>
      <c r="AC65" s="221"/>
      <c r="AD65" s="221"/>
      <c r="AE65" s="221"/>
      <c r="AF65" s="221"/>
      <c r="AG65" s="221"/>
      <c r="AH65" s="221"/>
      <c r="AI65" s="222"/>
    </row>
  </sheetData>
  <mergeCells count="89">
    <mergeCell ref="AJ21:AT24"/>
    <mergeCell ref="Y27:AI30"/>
    <mergeCell ref="Y10:AI11"/>
    <mergeCell ref="Z19:AA19"/>
    <mergeCell ref="Z17:AA17"/>
    <mergeCell ref="AC17:AD17"/>
    <mergeCell ref="AC19:AD19"/>
    <mergeCell ref="AF19:AG19"/>
    <mergeCell ref="Y21:AI26"/>
    <mergeCell ref="W19:X19"/>
    <mergeCell ref="AF13:AG13"/>
    <mergeCell ref="W12:AG12"/>
    <mergeCell ref="Z15:AA15"/>
    <mergeCell ref="Z13:AA13"/>
    <mergeCell ref="AC13:AD13"/>
    <mergeCell ref="AC15:AD15"/>
    <mergeCell ref="AF15:AG15"/>
    <mergeCell ref="W16:AG16"/>
    <mergeCell ref="Z14:AA14"/>
    <mergeCell ref="AC14:AD14"/>
    <mergeCell ref="AF14:AG14"/>
    <mergeCell ref="AF17:AG17"/>
    <mergeCell ref="Z18:AA18"/>
    <mergeCell ref="AC18:AD18"/>
    <mergeCell ref="AF18:AG18"/>
    <mergeCell ref="W17:X17"/>
    <mergeCell ref="D18:K18"/>
    <mergeCell ref="L18:M18"/>
    <mergeCell ref="O18:P18"/>
    <mergeCell ref="R18:S18"/>
    <mergeCell ref="U18:V18"/>
    <mergeCell ref="W18:X18"/>
    <mergeCell ref="C16:K16"/>
    <mergeCell ref="L16:V16"/>
    <mergeCell ref="C17:C19"/>
    <mergeCell ref="D17:K17"/>
    <mergeCell ref="L17:M17"/>
    <mergeCell ref="O17:P17"/>
    <mergeCell ref="R17:S17"/>
    <mergeCell ref="U17:V17"/>
    <mergeCell ref="D19:K19"/>
    <mergeCell ref="L19:M19"/>
    <mergeCell ref="O19:P19"/>
    <mergeCell ref="R19:S19"/>
    <mergeCell ref="U19:V19"/>
    <mergeCell ref="D14:K14"/>
    <mergeCell ref="L14:M14"/>
    <mergeCell ref="O14:P14"/>
    <mergeCell ref="R14:S14"/>
    <mergeCell ref="U14:V14"/>
    <mergeCell ref="O15:P15"/>
    <mergeCell ref="R15:S15"/>
    <mergeCell ref="U15:V15"/>
    <mergeCell ref="W13:X13"/>
    <mergeCell ref="W14:X14"/>
    <mergeCell ref="R13:S13"/>
    <mergeCell ref="U13:V13"/>
    <mergeCell ref="W15:X15"/>
    <mergeCell ref="A1:X1"/>
    <mergeCell ref="Y1:AI1"/>
    <mergeCell ref="C25:J25"/>
    <mergeCell ref="Y5:AI9"/>
    <mergeCell ref="D21:X21"/>
    <mergeCell ref="D7:W9"/>
    <mergeCell ref="C3:X3"/>
    <mergeCell ref="C11:X11"/>
    <mergeCell ref="C12:K12"/>
    <mergeCell ref="L12:V12"/>
    <mergeCell ref="C13:C15"/>
    <mergeCell ref="D13:K13"/>
    <mergeCell ref="L13:M13"/>
    <mergeCell ref="O13:P13"/>
    <mergeCell ref="D15:K15"/>
    <mergeCell ref="L15:M15"/>
    <mergeCell ref="Y39:AI44"/>
    <mergeCell ref="E27:X28"/>
    <mergeCell ref="C62:O62"/>
    <mergeCell ref="C64:O64"/>
    <mergeCell ref="D34:X34"/>
    <mergeCell ref="C53:W53"/>
    <mergeCell ref="C59:J59"/>
    <mergeCell ref="K59:N59"/>
    <mergeCell ref="O59:W59"/>
    <mergeCell ref="C60:J60"/>
    <mergeCell ref="K60:N60"/>
    <mergeCell ref="O60:W60"/>
    <mergeCell ref="D35:W36"/>
    <mergeCell ref="D46:W47"/>
    <mergeCell ref="Y53:AI56"/>
  </mergeCells>
  <phoneticPr fontId="1"/>
  <dataValidations count="1">
    <dataValidation type="list" allowBlank="1" showInputMessage="1" showErrorMessage="1" sqref="T32 P32 P43 T43 C54:C56 P62 T62 T29 T64 T25 P25 P29 T22 P22 O4 K4 P64 T41 P41 T51 P51">
      <formula1>"□,■"</formula1>
    </dataValidation>
  </dataValidations>
  <pageMargins left="0.70866141732283461" right="0.47244094488188976" top="0.55118110236220474" bottom="0.55118110236220474" header="0.31496062992125984" footer="0.31496062992125984"/>
  <pageSetup paperSize="9" scale="95"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view="pageBreakPreview" zoomScale="85" zoomScaleNormal="100" zoomScaleSheetLayoutView="85" workbookViewId="0">
      <selection sqref="A1:Q1"/>
    </sheetView>
  </sheetViews>
  <sheetFormatPr defaultRowHeight="13.5"/>
  <cols>
    <col min="1" max="1" width="5.25" style="174" customWidth="1"/>
    <col min="2" max="2" width="4" style="174" customWidth="1"/>
    <col min="3" max="3" width="3.75" style="174" bestFit="1" customWidth="1"/>
    <col min="4" max="4" width="2.375" style="174" customWidth="1"/>
    <col min="5" max="14" width="5.25" style="174" customWidth="1"/>
    <col min="15" max="15" width="8.25" style="174" customWidth="1"/>
    <col min="16" max="16" width="5.25" style="175" customWidth="1"/>
    <col min="17" max="18" width="5.25" style="174" customWidth="1"/>
    <col min="19" max="16384" width="9" style="174"/>
  </cols>
  <sheetData>
    <row r="1" spans="1:18" ht="24" customHeight="1">
      <c r="A1" s="1364" t="s">
        <v>1857</v>
      </c>
      <c r="B1" s="1364"/>
      <c r="C1" s="1364"/>
      <c r="D1" s="1364"/>
      <c r="E1" s="1364"/>
      <c r="F1" s="1364"/>
      <c r="G1" s="1364"/>
      <c r="H1" s="1364"/>
      <c r="I1" s="1364"/>
      <c r="J1" s="1364"/>
      <c r="K1" s="1364"/>
      <c r="L1" s="1364"/>
      <c r="M1" s="1364"/>
      <c r="N1" s="1364"/>
      <c r="O1" s="1364"/>
      <c r="P1" s="1364"/>
      <c r="Q1" s="1364"/>
      <c r="R1" s="173"/>
    </row>
    <row r="2" spans="1:18" ht="20.25" customHeight="1"/>
    <row r="3" spans="1:18" ht="20.25" customHeight="1"/>
    <row r="4" spans="1:18" ht="20.25" customHeight="1">
      <c r="B4" s="1363" t="s">
        <v>1858</v>
      </c>
      <c r="C4" s="1363"/>
      <c r="D4" s="1363"/>
      <c r="E4" s="1363"/>
      <c r="F4" s="1363"/>
      <c r="G4" s="1363"/>
      <c r="H4" s="1363"/>
      <c r="I4" s="1363"/>
      <c r="J4" s="1363"/>
      <c r="K4" s="1363"/>
      <c r="L4" s="1363"/>
      <c r="M4" s="1363"/>
      <c r="N4" s="1363"/>
      <c r="O4" s="1363"/>
      <c r="P4" s="176" t="s">
        <v>1859</v>
      </c>
      <c r="Q4" s="177"/>
    </row>
    <row r="5" spans="1:18" ht="20.25" customHeight="1">
      <c r="B5" s="178"/>
      <c r="C5" s="179"/>
      <c r="D5" s="180"/>
      <c r="E5" s="180"/>
      <c r="F5" s="180"/>
      <c r="G5" s="180"/>
      <c r="H5" s="180"/>
      <c r="I5" s="181"/>
      <c r="J5" s="181"/>
      <c r="K5" s="181"/>
      <c r="L5" s="181"/>
      <c r="M5" s="181"/>
      <c r="N5" s="181"/>
      <c r="O5" s="181"/>
      <c r="P5" s="182"/>
      <c r="Q5" s="177"/>
    </row>
    <row r="6" spans="1:18" ht="20.25" customHeight="1">
      <c r="B6" s="1363" t="s">
        <v>1860</v>
      </c>
      <c r="C6" s="1363"/>
      <c r="D6" s="1363"/>
      <c r="E6" s="1363"/>
      <c r="F6" s="1363"/>
      <c r="G6" s="1363"/>
      <c r="H6" s="1363"/>
      <c r="I6" s="1363"/>
      <c r="J6" s="1363"/>
      <c r="K6" s="1363"/>
      <c r="L6" s="1363"/>
      <c r="M6" s="1363"/>
      <c r="N6" s="1363"/>
      <c r="O6" s="1363"/>
      <c r="P6" s="176" t="s">
        <v>1861</v>
      </c>
      <c r="Q6" s="183"/>
    </row>
    <row r="7" spans="1:18" ht="20.25" customHeight="1">
      <c r="B7" s="178"/>
      <c r="C7" s="184"/>
      <c r="D7" s="185"/>
      <c r="E7" s="185"/>
      <c r="F7" s="185"/>
      <c r="G7" s="185"/>
      <c r="H7" s="185"/>
      <c r="I7" s="185"/>
      <c r="J7" s="185"/>
      <c r="K7" s="185"/>
      <c r="L7" s="185"/>
      <c r="M7" s="185"/>
      <c r="N7" s="185"/>
      <c r="O7" s="185"/>
      <c r="P7" s="186"/>
      <c r="Q7" s="183"/>
    </row>
    <row r="8" spans="1:18" ht="20.25" customHeight="1">
      <c r="B8" s="1363" t="s">
        <v>1862</v>
      </c>
      <c r="C8" s="1363"/>
      <c r="D8" s="1363"/>
      <c r="E8" s="1363"/>
      <c r="F8" s="1363"/>
      <c r="G8" s="1363"/>
      <c r="H8" s="1363"/>
      <c r="I8" s="1363"/>
      <c r="J8" s="1363"/>
      <c r="K8" s="1363"/>
      <c r="L8" s="1363"/>
      <c r="M8" s="1363"/>
      <c r="N8" s="1363"/>
      <c r="O8" s="1363"/>
      <c r="P8" s="1363"/>
      <c r="Q8" s="183"/>
    </row>
    <row r="9" spans="1:18" ht="20.25" customHeight="1">
      <c r="B9" s="187"/>
      <c r="C9" s="1362" t="s">
        <v>2329</v>
      </c>
      <c r="D9" s="1362"/>
      <c r="E9" s="1362"/>
      <c r="F9" s="1362"/>
      <c r="G9" s="1362"/>
      <c r="H9" s="1362"/>
      <c r="I9" s="1362"/>
      <c r="J9" s="1362"/>
      <c r="K9" s="1362"/>
      <c r="L9" s="1362"/>
      <c r="M9" s="1362"/>
      <c r="N9" s="1362"/>
      <c r="O9" s="1362"/>
      <c r="P9" s="188" t="s">
        <v>1863</v>
      </c>
      <c r="Q9" s="183"/>
    </row>
    <row r="10" spans="1:18" ht="23.1" customHeight="1">
      <c r="B10" s="187"/>
      <c r="C10" s="1362" t="s">
        <v>2330</v>
      </c>
      <c r="D10" s="1362"/>
      <c r="E10" s="1362"/>
      <c r="F10" s="1362"/>
      <c r="G10" s="1362"/>
      <c r="H10" s="1362"/>
      <c r="I10" s="1362"/>
      <c r="J10" s="1362"/>
      <c r="K10" s="1362"/>
      <c r="L10" s="1362"/>
      <c r="M10" s="1362"/>
      <c r="N10" s="1362"/>
      <c r="O10" s="1362"/>
      <c r="P10" s="188" t="s">
        <v>1973</v>
      </c>
      <c r="Q10" s="183"/>
    </row>
    <row r="11" spans="1:18" ht="23.1" customHeight="1">
      <c r="B11" s="187"/>
      <c r="C11" s="1362" t="s">
        <v>1982</v>
      </c>
      <c r="D11" s="1362"/>
      <c r="E11" s="1362"/>
      <c r="F11" s="1362"/>
      <c r="G11" s="1362"/>
      <c r="H11" s="1362"/>
      <c r="I11" s="1362"/>
      <c r="J11" s="1362"/>
      <c r="K11" s="1362"/>
      <c r="L11" s="1362"/>
      <c r="M11" s="1362"/>
      <c r="N11" s="1362"/>
      <c r="O11" s="1362"/>
      <c r="P11" s="188" t="s">
        <v>2069</v>
      </c>
      <c r="Q11" s="183"/>
    </row>
    <row r="12" spans="1:18" ht="23.1" customHeight="1">
      <c r="B12" s="187"/>
      <c r="C12" s="1362" t="s">
        <v>2331</v>
      </c>
      <c r="D12" s="1362"/>
      <c r="E12" s="1362"/>
      <c r="F12" s="1362"/>
      <c r="G12" s="1362"/>
      <c r="H12" s="1362"/>
      <c r="I12" s="1362"/>
      <c r="J12" s="1362"/>
      <c r="K12" s="1362"/>
      <c r="L12" s="1362"/>
      <c r="M12" s="1362"/>
      <c r="N12" s="1362"/>
      <c r="O12" s="1362"/>
      <c r="P12" s="188" t="s">
        <v>2070</v>
      </c>
      <c r="Q12" s="183"/>
    </row>
    <row r="13" spans="1:18" ht="23.1" customHeight="1">
      <c r="B13" s="187"/>
      <c r="C13" s="1362" t="s">
        <v>2332</v>
      </c>
      <c r="D13" s="1362"/>
      <c r="E13" s="1362"/>
      <c r="F13" s="1362"/>
      <c r="G13" s="1362"/>
      <c r="H13" s="1362"/>
      <c r="I13" s="1362"/>
      <c r="J13" s="1362"/>
      <c r="K13" s="1362"/>
      <c r="L13" s="1362"/>
      <c r="M13" s="1362"/>
      <c r="N13" s="1362"/>
      <c r="O13" s="1362"/>
      <c r="P13" s="188" t="s">
        <v>2070</v>
      </c>
      <c r="Q13" s="183"/>
    </row>
    <row r="14" spans="1:18" ht="20.25" customHeight="1">
      <c r="B14" s="187"/>
      <c r="C14" s="185"/>
      <c r="D14" s="185"/>
      <c r="E14" s="185"/>
      <c r="F14" s="185"/>
      <c r="G14" s="185"/>
      <c r="H14" s="185"/>
      <c r="I14" s="185"/>
      <c r="J14" s="185"/>
      <c r="K14" s="185"/>
      <c r="L14" s="185"/>
      <c r="M14" s="185"/>
      <c r="N14" s="185"/>
      <c r="O14" s="185"/>
      <c r="P14" s="189"/>
      <c r="Q14" s="183"/>
    </row>
    <row r="15" spans="1:18" ht="20.25" customHeight="1">
      <c r="B15" s="1363" t="s">
        <v>1864</v>
      </c>
      <c r="C15" s="1363"/>
      <c r="D15" s="1363"/>
      <c r="E15" s="1363"/>
      <c r="F15" s="1363"/>
      <c r="G15" s="1363"/>
      <c r="H15" s="1363"/>
      <c r="I15" s="1363"/>
      <c r="J15" s="1363"/>
      <c r="K15" s="1363"/>
      <c r="L15" s="1363"/>
      <c r="M15" s="1363"/>
      <c r="N15" s="1363"/>
      <c r="O15" s="1363"/>
      <c r="P15" s="1363"/>
      <c r="Q15" s="183"/>
    </row>
    <row r="16" spans="1:18" ht="20.25" customHeight="1">
      <c r="B16" s="187"/>
      <c r="C16" s="1362" t="s">
        <v>2333</v>
      </c>
      <c r="D16" s="1362"/>
      <c r="E16" s="1362"/>
      <c r="F16" s="1362"/>
      <c r="G16" s="1362"/>
      <c r="H16" s="1362"/>
      <c r="I16" s="1362"/>
      <c r="J16" s="1362"/>
      <c r="K16" s="1362"/>
      <c r="L16" s="1362"/>
      <c r="M16" s="1362"/>
      <c r="N16" s="1362"/>
      <c r="O16" s="1362"/>
      <c r="P16" s="189">
        <v>33</v>
      </c>
      <c r="Q16" s="183"/>
    </row>
    <row r="17" spans="2:17" ht="20.25" customHeight="1">
      <c r="B17" s="187"/>
      <c r="C17" s="1362" t="s">
        <v>2334</v>
      </c>
      <c r="D17" s="1362"/>
      <c r="E17" s="1362"/>
      <c r="F17" s="1362"/>
      <c r="G17" s="1362"/>
      <c r="H17" s="1362"/>
      <c r="I17" s="1362"/>
      <c r="J17" s="1362"/>
      <c r="K17" s="1362"/>
      <c r="L17" s="1362"/>
      <c r="M17" s="1362"/>
      <c r="N17" s="1362"/>
      <c r="O17" s="1362"/>
      <c r="P17" s="189">
        <v>35</v>
      </c>
      <c r="Q17" s="183"/>
    </row>
    <row r="18" spans="2:17" ht="20.25" customHeight="1">
      <c r="B18" s="187"/>
      <c r="C18" s="1362" t="s">
        <v>2335</v>
      </c>
      <c r="D18" s="1362"/>
      <c r="E18" s="1362"/>
      <c r="F18" s="1362"/>
      <c r="G18" s="1362"/>
      <c r="H18" s="1362"/>
      <c r="I18" s="1362"/>
      <c r="J18" s="1362"/>
      <c r="K18" s="1362"/>
      <c r="L18" s="1362"/>
      <c r="M18" s="1362"/>
      <c r="N18" s="1362"/>
      <c r="O18" s="1362"/>
      <c r="P18" s="189">
        <v>36</v>
      </c>
      <c r="Q18" s="183"/>
    </row>
    <row r="19" spans="2:17" ht="20.25" customHeight="1">
      <c r="B19" s="187"/>
      <c r="C19" s="1362" t="s">
        <v>2336</v>
      </c>
      <c r="D19" s="1362"/>
      <c r="E19" s="1362"/>
      <c r="F19" s="1362"/>
      <c r="G19" s="1362"/>
      <c r="H19" s="1362"/>
      <c r="I19" s="1362"/>
      <c r="J19" s="1362"/>
      <c r="K19" s="1362"/>
      <c r="L19" s="1362"/>
      <c r="M19" s="1362"/>
      <c r="N19" s="1362"/>
      <c r="O19" s="1362"/>
      <c r="P19" s="189">
        <v>37</v>
      </c>
      <c r="Q19" s="183"/>
    </row>
    <row r="20" spans="2:17" ht="20.25" customHeight="1">
      <c r="B20" s="187"/>
      <c r="C20" s="1362" t="s">
        <v>2337</v>
      </c>
      <c r="D20" s="1362"/>
      <c r="E20" s="1362"/>
      <c r="F20" s="1362"/>
      <c r="G20" s="1362"/>
      <c r="H20" s="1362"/>
      <c r="I20" s="1362"/>
      <c r="J20" s="1362"/>
      <c r="K20" s="1362"/>
      <c r="L20" s="1362"/>
      <c r="M20" s="1362"/>
      <c r="N20" s="1362"/>
      <c r="O20" s="1362"/>
      <c r="P20" s="189">
        <v>39</v>
      </c>
      <c r="Q20" s="183"/>
    </row>
    <row r="21" spans="2:17" ht="20.25" customHeight="1">
      <c r="B21" s="187"/>
      <c r="C21" s="1362" t="s">
        <v>2338</v>
      </c>
      <c r="D21" s="1362"/>
      <c r="E21" s="1362"/>
      <c r="F21" s="1362"/>
      <c r="G21" s="1362"/>
      <c r="H21" s="1362"/>
      <c r="I21" s="1362"/>
      <c r="J21" s="1362"/>
      <c r="K21" s="1362"/>
      <c r="L21" s="1362"/>
      <c r="M21" s="1362"/>
      <c r="N21" s="1362"/>
      <c r="O21" s="1362"/>
      <c r="P21" s="189">
        <v>40</v>
      </c>
      <c r="Q21" s="183"/>
    </row>
    <row r="22" spans="2:17" ht="20.25" customHeight="1">
      <c r="B22" s="187"/>
      <c r="C22" s="185"/>
      <c r="D22" s="185"/>
      <c r="E22" s="185"/>
      <c r="F22" s="181"/>
      <c r="G22" s="181"/>
      <c r="H22" s="181"/>
      <c r="I22" s="181"/>
      <c r="J22" s="181"/>
      <c r="K22" s="181"/>
      <c r="L22" s="181"/>
      <c r="M22" s="181"/>
      <c r="N22" s="181"/>
      <c r="O22" s="181"/>
      <c r="P22" s="190"/>
      <c r="Q22" s="183"/>
    </row>
    <row r="23" spans="2:17" ht="20.25" customHeight="1">
      <c r="B23" s="1363" t="s">
        <v>1865</v>
      </c>
      <c r="C23" s="1363"/>
      <c r="D23" s="1363"/>
      <c r="E23" s="1363"/>
      <c r="F23" s="1363"/>
      <c r="G23" s="1363"/>
      <c r="H23" s="1363"/>
      <c r="I23" s="1363"/>
      <c r="J23" s="1363"/>
      <c r="K23" s="1363"/>
      <c r="L23" s="1363"/>
      <c r="M23" s="1363"/>
      <c r="N23" s="1363"/>
      <c r="O23" s="1363"/>
      <c r="P23" s="1363"/>
      <c r="Q23" s="183"/>
    </row>
    <row r="24" spans="2:17" ht="23.1" customHeight="1">
      <c r="B24" s="187"/>
      <c r="C24" s="1362" t="s">
        <v>2339</v>
      </c>
      <c r="D24" s="1362"/>
      <c r="E24" s="1362"/>
      <c r="F24" s="1362"/>
      <c r="G24" s="1362"/>
      <c r="H24" s="1362"/>
      <c r="I24" s="1362"/>
      <c r="J24" s="1362"/>
      <c r="K24" s="1362"/>
      <c r="L24" s="1362"/>
      <c r="M24" s="1362"/>
      <c r="N24" s="1362"/>
      <c r="O24" s="1362"/>
      <c r="P24" s="189">
        <v>47</v>
      </c>
      <c r="Q24" s="183"/>
    </row>
    <row r="25" spans="2:17" ht="23.1" customHeight="1">
      <c r="B25" s="185"/>
      <c r="C25" s="1362" t="s">
        <v>2340</v>
      </c>
      <c r="D25" s="1362"/>
      <c r="E25" s="1362"/>
      <c r="F25" s="1362"/>
      <c r="G25" s="1362"/>
      <c r="H25" s="1362"/>
      <c r="I25" s="1362"/>
      <c r="J25" s="1362"/>
      <c r="K25" s="1362"/>
      <c r="L25" s="1362"/>
      <c r="M25" s="1362"/>
      <c r="N25" s="1362"/>
      <c r="O25" s="1362"/>
      <c r="P25" s="189">
        <v>52</v>
      </c>
      <c r="Q25" s="183"/>
    </row>
    <row r="26" spans="2:17" ht="23.1" customHeight="1">
      <c r="B26" s="185"/>
      <c r="C26" s="1362" t="s">
        <v>2341</v>
      </c>
      <c r="D26" s="1362"/>
      <c r="E26" s="1362"/>
      <c r="F26" s="1362"/>
      <c r="G26" s="1362"/>
      <c r="H26" s="1362"/>
      <c r="I26" s="1362"/>
      <c r="J26" s="1362"/>
      <c r="K26" s="1362"/>
      <c r="L26" s="1362"/>
      <c r="M26" s="1362"/>
      <c r="N26" s="1362"/>
      <c r="O26" s="1362"/>
      <c r="P26" s="189">
        <v>54</v>
      </c>
      <c r="Q26" s="183"/>
    </row>
    <row r="27" spans="2:17" ht="23.1" customHeight="1">
      <c r="B27" s="185"/>
      <c r="C27" s="1362" t="s">
        <v>2342</v>
      </c>
      <c r="D27" s="1362"/>
      <c r="E27" s="1362"/>
      <c r="F27" s="1362"/>
      <c r="G27" s="1362"/>
      <c r="H27" s="1362"/>
      <c r="I27" s="1362"/>
      <c r="J27" s="1362"/>
      <c r="K27" s="1362"/>
      <c r="L27" s="1362"/>
      <c r="M27" s="1362"/>
      <c r="N27" s="1362"/>
      <c r="O27" s="1362"/>
      <c r="P27" s="189">
        <v>54</v>
      </c>
      <c r="Q27" s="183"/>
    </row>
    <row r="28" spans="2:17" ht="23.1" customHeight="1">
      <c r="B28" s="185"/>
      <c r="C28" s="1362" t="s">
        <v>2343</v>
      </c>
      <c r="D28" s="1362"/>
      <c r="E28" s="1362"/>
      <c r="F28" s="1362"/>
      <c r="G28" s="1362"/>
      <c r="H28" s="1362"/>
      <c r="I28" s="1362"/>
      <c r="J28" s="1362"/>
      <c r="K28" s="1362"/>
      <c r="L28" s="1362"/>
      <c r="M28" s="1362"/>
      <c r="N28" s="1362"/>
      <c r="O28" s="1362"/>
      <c r="P28" s="189">
        <v>55</v>
      </c>
      <c r="Q28" s="183"/>
    </row>
    <row r="29" spans="2:17" ht="23.1" customHeight="1">
      <c r="B29" s="185"/>
      <c r="C29" s="1362" t="s">
        <v>2344</v>
      </c>
      <c r="D29" s="1362"/>
      <c r="E29" s="1362"/>
      <c r="F29" s="1362"/>
      <c r="G29" s="1362"/>
      <c r="H29" s="1362"/>
      <c r="I29" s="1362"/>
      <c r="J29" s="1362"/>
      <c r="K29" s="1362"/>
      <c r="L29" s="1362"/>
      <c r="M29" s="1362"/>
      <c r="N29" s="1362"/>
      <c r="O29" s="1362"/>
      <c r="P29" s="189">
        <v>58</v>
      </c>
      <c r="Q29" s="183"/>
    </row>
    <row r="30" spans="2:17" ht="20.25" customHeight="1">
      <c r="B30" s="185"/>
      <c r="C30" s="1362" t="s">
        <v>2345</v>
      </c>
      <c r="D30" s="1362"/>
      <c r="E30" s="1362"/>
      <c r="F30" s="1362"/>
      <c r="G30" s="1362"/>
      <c r="H30" s="1362"/>
      <c r="I30" s="1362"/>
      <c r="J30" s="1362"/>
      <c r="K30" s="1362"/>
      <c r="L30" s="1362"/>
      <c r="M30" s="1362"/>
      <c r="N30" s="1362"/>
      <c r="O30" s="1362"/>
      <c r="P30" s="189">
        <v>59</v>
      </c>
      <c r="Q30" s="183"/>
    </row>
    <row r="31" spans="2:17" ht="20.25" customHeight="1">
      <c r="B31" s="185"/>
      <c r="C31" s="1362" t="s">
        <v>2346</v>
      </c>
      <c r="D31" s="1362"/>
      <c r="E31" s="1362"/>
      <c r="F31" s="1362"/>
      <c r="G31" s="1362"/>
      <c r="H31" s="1362"/>
      <c r="I31" s="1362"/>
      <c r="J31" s="1362"/>
      <c r="K31" s="1362"/>
      <c r="L31" s="1362"/>
      <c r="M31" s="1362"/>
      <c r="N31" s="1362"/>
      <c r="O31" s="1362"/>
      <c r="P31" s="189">
        <v>61</v>
      </c>
      <c r="Q31" s="183"/>
    </row>
    <row r="32" spans="2:17" ht="20.25" customHeight="1">
      <c r="C32" s="1362" t="s">
        <v>2347</v>
      </c>
      <c r="D32" s="1362"/>
      <c r="E32" s="1362"/>
      <c r="F32" s="1362"/>
      <c r="G32" s="1362"/>
      <c r="H32" s="1362"/>
      <c r="I32" s="1362"/>
      <c r="J32" s="1362"/>
      <c r="K32" s="1362"/>
      <c r="L32" s="1362"/>
      <c r="M32" s="1362"/>
      <c r="N32" s="1362"/>
      <c r="O32" s="1362"/>
      <c r="P32" s="189">
        <v>61</v>
      </c>
      <c r="Q32" s="183"/>
    </row>
    <row r="33" spans="2:17" ht="20.25" customHeight="1">
      <c r="C33" s="1362" t="s">
        <v>2348</v>
      </c>
      <c r="D33" s="1362"/>
      <c r="E33" s="1362"/>
      <c r="F33" s="1362"/>
      <c r="G33" s="1362"/>
      <c r="H33" s="1362"/>
      <c r="I33" s="1362"/>
      <c r="J33" s="1362"/>
      <c r="K33" s="1362"/>
      <c r="L33" s="1362"/>
      <c r="M33" s="1362"/>
      <c r="N33" s="1362"/>
      <c r="O33" s="1362"/>
      <c r="P33" s="189">
        <v>62</v>
      </c>
      <c r="Q33" s="183"/>
    </row>
    <row r="34" spans="2:17" ht="20.25" customHeight="1">
      <c r="C34" s="183" t="s">
        <v>2735</v>
      </c>
      <c r="D34" s="1050"/>
      <c r="E34" s="1050"/>
      <c r="F34" s="1050"/>
      <c r="G34" s="1050"/>
      <c r="H34" s="1050"/>
      <c r="I34" s="1050"/>
      <c r="J34" s="1050"/>
      <c r="K34" s="1050"/>
      <c r="L34" s="1050"/>
      <c r="M34" s="1050"/>
      <c r="N34" s="1050"/>
      <c r="O34" s="1050"/>
      <c r="P34" s="189">
        <v>65</v>
      </c>
      <c r="Q34" s="183"/>
    </row>
    <row r="35" spans="2:17" ht="20.25" customHeight="1">
      <c r="C35" s="1362" t="s">
        <v>2978</v>
      </c>
      <c r="D35" s="1362"/>
      <c r="E35" s="1362"/>
      <c r="F35" s="1362"/>
      <c r="G35" s="1362"/>
      <c r="H35" s="1362"/>
      <c r="I35" s="1362"/>
      <c r="J35" s="1362"/>
      <c r="K35" s="1362"/>
      <c r="L35" s="1362"/>
      <c r="M35" s="1362"/>
      <c r="N35" s="1362"/>
      <c r="O35" s="1362"/>
      <c r="P35" s="189">
        <v>68</v>
      </c>
      <c r="Q35" s="183"/>
    </row>
    <row r="36" spans="2:17" ht="20.25" customHeight="1"/>
    <row r="37" spans="2:17" ht="20.25" customHeight="1">
      <c r="B37" s="1363" t="s">
        <v>2078</v>
      </c>
      <c r="C37" s="1363"/>
      <c r="D37" s="1363"/>
      <c r="E37" s="1363"/>
      <c r="F37" s="1363"/>
      <c r="G37" s="1363"/>
      <c r="H37" s="1363"/>
      <c r="I37" s="1363"/>
      <c r="J37" s="1363"/>
      <c r="K37" s="1363"/>
      <c r="L37" s="1363"/>
      <c r="M37" s="1363"/>
      <c r="N37" s="1363"/>
      <c r="O37" s="1363"/>
      <c r="P37" s="176" t="s">
        <v>2957</v>
      </c>
    </row>
    <row r="38" spans="2:17" ht="20.25" customHeight="1"/>
    <row r="39" spans="2:17" ht="20.25" customHeight="1"/>
    <row r="40" spans="2:17" ht="20.25" customHeight="1"/>
    <row r="41" spans="2:17" ht="20.25" customHeight="1"/>
    <row r="42" spans="2:17" ht="20.25" customHeight="1"/>
    <row r="43" spans="2:17" ht="20.25" customHeight="1"/>
    <row r="44" spans="2:17" ht="20.25" customHeight="1"/>
    <row r="45" spans="2:17" ht="20.25" customHeight="1"/>
    <row r="46" spans="2:17" ht="20.25" customHeight="1"/>
    <row r="47" spans="2:17" ht="20.25" customHeight="1"/>
    <row r="48" spans="2:17" ht="20.25" customHeight="1"/>
  </sheetData>
  <mergeCells count="29">
    <mergeCell ref="C10:O10"/>
    <mergeCell ref="C11:O11"/>
    <mergeCell ref="C12:O12"/>
    <mergeCell ref="A1:Q1"/>
    <mergeCell ref="B4:O4"/>
    <mergeCell ref="B6:O6"/>
    <mergeCell ref="B8:P8"/>
    <mergeCell ref="C9:O9"/>
    <mergeCell ref="C24:O24"/>
    <mergeCell ref="C13:O13"/>
    <mergeCell ref="B15:P15"/>
    <mergeCell ref="C16:O16"/>
    <mergeCell ref="C17:O17"/>
    <mergeCell ref="C18:O18"/>
    <mergeCell ref="C19:O19"/>
    <mergeCell ref="C21:O21"/>
    <mergeCell ref="B23:P23"/>
    <mergeCell ref="C20:O20"/>
    <mergeCell ref="C35:O35"/>
    <mergeCell ref="B37:O37"/>
    <mergeCell ref="C32:O32"/>
    <mergeCell ref="C33:O33"/>
    <mergeCell ref="C25:O25"/>
    <mergeCell ref="C27:O27"/>
    <mergeCell ref="C28:O28"/>
    <mergeCell ref="C29:O29"/>
    <mergeCell ref="C30:O30"/>
    <mergeCell ref="C31:O31"/>
    <mergeCell ref="C26:O26"/>
  </mergeCells>
  <phoneticPr fontId="1"/>
  <pageMargins left="0.70866141732283472" right="0.47244094488188981" top="0.78740157480314965" bottom="0.78740157480314965" header="0.31496062992125984" footer="0.31496062992125984"/>
  <pageSetup paperSize="9" scale="97" orientation="portrait" cellComments="asDisplayed" r:id="rId1"/>
  <headerFooter>
    <oddFooter>&amp;C&amp;"ＭＳ ゴシック,標準"-&amp;A-</oddFooter>
  </headerFooter>
  <ignoredErrors>
    <ignoredError sqref="P4 P6 P9:P1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sheetPr>
  <dimension ref="A1:AM65"/>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4.1" customHeight="1">
      <c r="A3" s="208"/>
      <c r="B3" s="43" t="s">
        <v>2995</v>
      </c>
      <c r="C3" s="1070"/>
      <c r="D3" s="1070"/>
      <c r="E3" s="1070"/>
      <c r="F3" s="1070"/>
      <c r="G3" s="1070"/>
      <c r="H3" s="1070"/>
      <c r="I3" s="1070"/>
      <c r="J3" s="1070"/>
      <c r="K3" s="1070"/>
      <c r="L3" s="1070"/>
      <c r="M3" s="1070"/>
      <c r="N3" s="1070"/>
      <c r="O3" s="1070"/>
      <c r="P3" s="1070"/>
      <c r="Q3" s="1070"/>
      <c r="R3" s="1070"/>
      <c r="S3" s="1070"/>
      <c r="T3" s="1070"/>
      <c r="U3" s="1070"/>
      <c r="V3" s="1070"/>
      <c r="W3" s="1070"/>
      <c r="X3" s="1107"/>
      <c r="Y3" s="1553" t="s">
        <v>2996</v>
      </c>
      <c r="Z3" s="1554"/>
      <c r="AA3" s="1554"/>
      <c r="AB3" s="1554"/>
      <c r="AC3" s="1554"/>
      <c r="AD3" s="1554"/>
      <c r="AE3" s="1554"/>
      <c r="AF3" s="1554"/>
      <c r="AG3" s="1554"/>
      <c r="AH3" s="1554"/>
      <c r="AI3" s="1555"/>
    </row>
    <row r="4" spans="1:36" ht="14.1" customHeight="1">
      <c r="A4" s="208"/>
      <c r="B4" s="1107" t="s">
        <v>2997</v>
      </c>
      <c r="C4" s="1070"/>
      <c r="D4" s="1070"/>
      <c r="E4" s="1070"/>
      <c r="F4" s="1070"/>
      <c r="G4" s="1070"/>
      <c r="H4" s="1070"/>
      <c r="I4" s="1070"/>
      <c r="J4" s="1070"/>
      <c r="K4" s="1070"/>
      <c r="L4" s="1070"/>
      <c r="M4" s="1070"/>
      <c r="N4" s="1070"/>
      <c r="O4" s="1070"/>
      <c r="P4" s="1070"/>
      <c r="Q4" s="1070"/>
      <c r="R4" s="1070"/>
      <c r="S4" s="1070"/>
      <c r="T4" s="1070"/>
      <c r="U4" s="1070"/>
      <c r="V4" s="1070"/>
      <c r="W4" s="1070"/>
      <c r="X4" s="1107"/>
      <c r="Y4" s="1553"/>
      <c r="Z4" s="1554"/>
      <c r="AA4" s="1554"/>
      <c r="AB4" s="1554"/>
      <c r="AC4" s="1554"/>
      <c r="AD4" s="1554"/>
      <c r="AE4" s="1554"/>
      <c r="AF4" s="1554"/>
      <c r="AG4" s="1554"/>
      <c r="AH4" s="1554"/>
      <c r="AI4" s="1555"/>
    </row>
    <row r="5" spans="1:36" ht="14.1" customHeight="1">
      <c r="A5" s="208"/>
      <c r="B5" s="1107"/>
      <c r="C5" s="1107"/>
      <c r="D5" s="1107"/>
      <c r="E5" s="1107"/>
      <c r="F5" s="1107"/>
      <c r="G5" s="1107"/>
      <c r="H5" s="1107"/>
      <c r="I5" s="1107"/>
      <c r="J5" s="1107"/>
      <c r="K5" s="1107"/>
      <c r="L5" s="1107"/>
      <c r="M5" s="1107"/>
      <c r="N5" s="1107"/>
      <c r="O5" s="1107"/>
      <c r="P5" s="1131" t="s">
        <v>134</v>
      </c>
      <c r="Q5" s="1107" t="s">
        <v>8</v>
      </c>
      <c r="R5" s="1107"/>
      <c r="S5" s="1107"/>
      <c r="T5" s="1131" t="s">
        <v>134</v>
      </c>
      <c r="U5" s="1107" t="s">
        <v>9</v>
      </c>
      <c r="V5" s="1107"/>
      <c r="W5" s="1107"/>
      <c r="X5" s="1107"/>
      <c r="Y5" s="1553"/>
      <c r="Z5" s="1554"/>
      <c r="AA5" s="1554"/>
      <c r="AB5" s="1554"/>
      <c r="AC5" s="1554"/>
      <c r="AD5" s="1554"/>
      <c r="AE5" s="1554"/>
      <c r="AF5" s="1554"/>
      <c r="AG5" s="1554"/>
      <c r="AH5" s="1554"/>
      <c r="AI5" s="1555"/>
    </row>
    <row r="6" spans="1:36" ht="4.5" customHeight="1">
      <c r="A6" s="218"/>
      <c r="G6" s="1107"/>
      <c r="H6" s="1107"/>
      <c r="I6" s="1107"/>
      <c r="J6" s="1107"/>
      <c r="K6" s="1107"/>
      <c r="L6" s="1107"/>
      <c r="M6" s="1107"/>
      <c r="N6" s="1107"/>
      <c r="O6" s="1107"/>
      <c r="P6" s="1107"/>
      <c r="Q6" s="1107"/>
      <c r="R6" s="1107"/>
      <c r="S6" s="1107"/>
      <c r="T6" s="1107"/>
      <c r="U6" s="1107"/>
      <c r="V6" s="1107"/>
      <c r="W6" s="1107"/>
      <c r="X6" s="1107"/>
      <c r="Y6" s="1553"/>
      <c r="Z6" s="1554"/>
      <c r="AA6" s="1554"/>
      <c r="AB6" s="1554"/>
      <c r="AC6" s="1554"/>
      <c r="AD6" s="1554"/>
      <c r="AE6" s="1554"/>
      <c r="AF6" s="1554"/>
      <c r="AG6" s="1554"/>
      <c r="AH6" s="1554"/>
      <c r="AI6" s="1555"/>
    </row>
    <row r="7" spans="1:36" ht="14.1" customHeight="1">
      <c r="A7" s="208"/>
      <c r="B7" s="1107"/>
      <c r="C7" s="43" t="s">
        <v>2998</v>
      </c>
      <c r="D7" s="1070"/>
      <c r="E7" s="1070"/>
      <c r="F7" s="1070"/>
      <c r="G7" s="1070"/>
      <c r="H7" s="1070"/>
      <c r="I7" s="1070"/>
      <c r="J7" s="1070"/>
      <c r="K7" s="1070"/>
      <c r="L7" s="1070"/>
      <c r="M7" s="1070"/>
      <c r="N7" s="1070"/>
      <c r="O7" s="1070"/>
      <c r="P7" s="1070"/>
      <c r="Q7" s="1070"/>
      <c r="R7" s="1070"/>
      <c r="S7" s="1070"/>
      <c r="T7" s="1070"/>
      <c r="U7" s="1070"/>
      <c r="V7" s="1070"/>
      <c r="W7" s="1070"/>
      <c r="X7" s="1078"/>
      <c r="Y7" s="1553"/>
      <c r="Z7" s="1554"/>
      <c r="AA7" s="1554"/>
      <c r="AB7" s="1554"/>
      <c r="AC7" s="1554"/>
      <c r="AD7" s="1554"/>
      <c r="AE7" s="1554"/>
      <c r="AF7" s="1554"/>
      <c r="AG7" s="1554"/>
      <c r="AH7" s="1554"/>
      <c r="AI7" s="1555"/>
    </row>
    <row r="8" spans="1:36" ht="14.1" customHeight="1">
      <c r="A8" s="208"/>
      <c r="B8" s="1107"/>
      <c r="C8" s="1107" t="s">
        <v>2663</v>
      </c>
      <c r="D8" s="1070"/>
      <c r="E8" s="1070"/>
      <c r="F8" s="1070"/>
      <c r="G8" s="1070"/>
      <c r="H8" s="1070"/>
      <c r="I8" s="1070"/>
      <c r="J8" s="1070"/>
      <c r="K8" s="1070"/>
      <c r="L8" s="1070"/>
      <c r="M8" s="1070"/>
      <c r="N8" s="1070"/>
      <c r="O8" s="1070"/>
      <c r="P8" s="1070"/>
      <c r="Q8" s="1070"/>
      <c r="R8" s="1070"/>
      <c r="S8" s="1070"/>
      <c r="T8" s="1070"/>
      <c r="U8" s="1070"/>
      <c r="V8" s="1070"/>
      <c r="W8" s="1070"/>
      <c r="X8" s="1078"/>
      <c r="Y8" s="1553"/>
      <c r="Z8" s="1554"/>
      <c r="AA8" s="1554"/>
      <c r="AB8" s="1554"/>
      <c r="AC8" s="1554"/>
      <c r="AD8" s="1554"/>
      <c r="AE8" s="1554"/>
      <c r="AF8" s="1554"/>
      <c r="AG8" s="1554"/>
      <c r="AH8" s="1554"/>
      <c r="AI8" s="1555"/>
    </row>
    <row r="9" spans="1:36" ht="14.1" customHeight="1">
      <c r="A9" s="208"/>
      <c r="B9" s="1107"/>
      <c r="C9" s="1107" t="s">
        <v>2664</v>
      </c>
      <c r="D9" s="1070"/>
      <c r="E9" s="1070"/>
      <c r="F9" s="1070"/>
      <c r="G9" s="1070"/>
      <c r="H9" s="1070"/>
      <c r="I9" s="1070"/>
      <c r="J9" s="1070"/>
      <c r="K9" s="1070"/>
      <c r="L9" s="1070"/>
      <c r="M9" s="1070"/>
      <c r="N9" s="1070"/>
      <c r="O9" s="1070"/>
      <c r="P9" s="1070"/>
      <c r="Q9" s="1070"/>
      <c r="R9" s="1070"/>
      <c r="S9" s="1070"/>
      <c r="T9" s="1070"/>
      <c r="U9" s="1070"/>
      <c r="V9" s="1070"/>
      <c r="W9" s="1070"/>
      <c r="X9" s="1078"/>
      <c r="Y9" s="1553"/>
      <c r="Z9" s="1554"/>
      <c r="AA9" s="1554"/>
      <c r="AB9" s="1554"/>
      <c r="AC9" s="1554"/>
      <c r="AD9" s="1554"/>
      <c r="AE9" s="1554"/>
      <c r="AF9" s="1554"/>
      <c r="AG9" s="1554"/>
      <c r="AH9" s="1554"/>
      <c r="AI9" s="1555"/>
    </row>
    <row r="10" spans="1:36" ht="14.1" customHeight="1">
      <c r="A10" s="208"/>
      <c r="B10" s="1107"/>
      <c r="C10" s="1107"/>
      <c r="D10" s="1107"/>
      <c r="E10" s="1107"/>
      <c r="F10" s="1107"/>
      <c r="G10" s="1131" t="s">
        <v>134</v>
      </c>
      <c r="H10" s="1107" t="s">
        <v>1262</v>
      </c>
      <c r="I10" s="1107"/>
      <c r="J10" s="1107" t="s">
        <v>437</v>
      </c>
      <c r="K10" s="1516"/>
      <c r="L10" s="1516"/>
      <c r="M10" s="1107" t="s">
        <v>438</v>
      </c>
      <c r="N10" s="1107"/>
      <c r="O10" s="1107"/>
      <c r="P10" s="1131" t="s">
        <v>134</v>
      </c>
      <c r="Q10" s="1107" t="s">
        <v>439</v>
      </c>
      <c r="R10" s="1107"/>
      <c r="S10" s="1107"/>
      <c r="T10" s="1131" t="s">
        <v>134</v>
      </c>
      <c r="U10" s="1107" t="s">
        <v>440</v>
      </c>
      <c r="V10" s="1107"/>
      <c r="W10" s="1107"/>
      <c r="X10" s="1107"/>
      <c r="Y10" s="1553"/>
      <c r="Z10" s="1554"/>
      <c r="AA10" s="1554"/>
      <c r="AB10" s="1554"/>
      <c r="AC10" s="1554"/>
      <c r="AD10" s="1554"/>
      <c r="AE10" s="1554"/>
      <c r="AF10" s="1554"/>
      <c r="AG10" s="1554"/>
      <c r="AH10" s="1554"/>
      <c r="AI10" s="1555"/>
    </row>
    <row r="11" spans="1:36" ht="9.9499999999999993" customHeight="1">
      <c r="A11" s="208"/>
      <c r="B11" s="1107"/>
      <c r="C11" s="1107"/>
      <c r="D11" s="1107"/>
      <c r="E11" s="1107"/>
      <c r="F11" s="1107"/>
      <c r="G11" s="1107"/>
      <c r="H11" s="1107"/>
      <c r="I11" s="1107"/>
      <c r="J11" s="1107"/>
      <c r="K11" s="1107"/>
      <c r="L11" s="1107"/>
      <c r="M11" s="1107"/>
      <c r="N11" s="1107"/>
      <c r="O11" s="1107"/>
      <c r="P11" s="1107"/>
      <c r="Q11" s="1107"/>
      <c r="R11" s="1107"/>
      <c r="S11" s="1107"/>
      <c r="T11" s="1107"/>
      <c r="U11" s="1107"/>
      <c r="V11" s="1107"/>
      <c r="W11" s="1107"/>
      <c r="X11" s="1107"/>
      <c r="Y11" s="1553"/>
      <c r="Z11" s="1554"/>
      <c r="AA11" s="1554"/>
      <c r="AB11" s="1554"/>
      <c r="AC11" s="1554"/>
      <c r="AD11" s="1554"/>
      <c r="AE11" s="1554"/>
      <c r="AF11" s="1554"/>
      <c r="AG11" s="1554"/>
      <c r="AH11" s="1554"/>
      <c r="AI11" s="1555"/>
    </row>
    <row r="12" spans="1:36" ht="14.1" customHeight="1">
      <c r="A12" s="208"/>
      <c r="B12" s="1107"/>
      <c r="C12" s="1107" t="s">
        <v>2999</v>
      </c>
      <c r="D12" s="1075"/>
      <c r="E12" s="1075"/>
      <c r="F12" s="1075"/>
      <c r="G12" s="1075"/>
      <c r="H12" s="1075"/>
      <c r="I12" s="1075"/>
      <c r="J12" s="1075"/>
      <c r="K12" s="1075"/>
      <c r="L12" s="1075"/>
      <c r="M12" s="1075"/>
      <c r="N12" s="1075"/>
      <c r="O12" s="1075"/>
      <c r="P12" s="1075"/>
      <c r="Q12" s="1075"/>
      <c r="R12" s="1075"/>
      <c r="S12" s="1075"/>
      <c r="T12" s="1075"/>
      <c r="U12" s="1075"/>
      <c r="V12" s="1075"/>
      <c r="W12" s="1075"/>
      <c r="X12" s="1102"/>
      <c r="Y12" s="1553"/>
      <c r="Z12" s="1554"/>
      <c r="AA12" s="1554"/>
      <c r="AB12" s="1554"/>
      <c r="AC12" s="1554"/>
      <c r="AD12" s="1554"/>
      <c r="AE12" s="1554"/>
      <c r="AF12" s="1554"/>
      <c r="AG12" s="1554"/>
      <c r="AH12" s="1554"/>
      <c r="AI12" s="1555"/>
      <c r="AJ12" s="1120"/>
    </row>
    <row r="13" spans="1:36" ht="14.1" customHeight="1">
      <c r="A13" s="208"/>
      <c r="B13" s="1107"/>
      <c r="C13" s="1107"/>
      <c r="D13" s="1107" t="s">
        <v>2696</v>
      </c>
      <c r="E13" s="1075"/>
      <c r="F13" s="1075"/>
      <c r="G13" s="1075"/>
      <c r="H13" s="1075"/>
      <c r="I13" s="1075"/>
      <c r="J13" s="1075"/>
      <c r="K13" s="1075"/>
      <c r="L13" s="1075"/>
      <c r="M13" s="1075"/>
      <c r="N13" s="1075"/>
      <c r="O13" s="1075"/>
      <c r="P13" s="1075"/>
      <c r="Q13" s="1075"/>
      <c r="R13" s="1075"/>
      <c r="S13" s="1075"/>
      <c r="T13" s="1075"/>
      <c r="U13" s="1075"/>
      <c r="V13" s="1075"/>
      <c r="W13" s="1075"/>
      <c r="X13" s="1102"/>
      <c r="Y13" s="1553"/>
      <c r="Z13" s="1554"/>
      <c r="AA13" s="1554"/>
      <c r="AB13" s="1554"/>
      <c r="AC13" s="1554"/>
      <c r="AD13" s="1554"/>
      <c r="AE13" s="1554"/>
      <c r="AF13" s="1554"/>
      <c r="AG13" s="1554"/>
      <c r="AH13" s="1554"/>
      <c r="AI13" s="1555"/>
      <c r="AJ13" s="1120"/>
    </row>
    <row r="14" spans="1:36" ht="14.1" customHeight="1">
      <c r="A14" s="208"/>
      <c r="B14" s="1107"/>
      <c r="C14" s="1107"/>
      <c r="D14" s="1107"/>
      <c r="E14" s="1107"/>
      <c r="F14" s="1107"/>
      <c r="G14" s="1107"/>
      <c r="H14" s="1107"/>
      <c r="I14" s="1107"/>
      <c r="J14" s="1107"/>
      <c r="L14" s="1131" t="s">
        <v>134</v>
      </c>
      <c r="M14" s="1107" t="s">
        <v>32</v>
      </c>
      <c r="N14" s="1107"/>
      <c r="O14" s="1107"/>
      <c r="P14" s="1131" t="s">
        <v>134</v>
      </c>
      <c r="Q14" s="1107" t="s">
        <v>34</v>
      </c>
      <c r="R14" s="1107"/>
      <c r="S14" s="1107"/>
      <c r="T14" s="1131" t="s">
        <v>134</v>
      </c>
      <c r="U14" s="1107" t="s">
        <v>10</v>
      </c>
      <c r="V14" s="1107"/>
      <c r="W14" s="1107"/>
      <c r="X14" s="1107"/>
      <c r="Y14" s="1860" t="s">
        <v>2581</v>
      </c>
      <c r="Z14" s="1858"/>
      <c r="AA14" s="1858"/>
      <c r="AB14" s="1858"/>
      <c r="AC14" s="1858"/>
      <c r="AD14" s="1858"/>
      <c r="AE14" s="1858"/>
      <c r="AF14" s="1858"/>
      <c r="AG14" s="1858"/>
      <c r="AH14" s="1858"/>
      <c r="AI14" s="1859"/>
      <c r="AJ14" s="1120"/>
    </row>
    <row r="15" spans="1:36" ht="9.9499999999999993" customHeight="1">
      <c r="A15" s="208"/>
      <c r="B15" s="1107"/>
      <c r="C15" s="1107"/>
      <c r="D15" s="1107"/>
      <c r="E15" s="1107"/>
      <c r="F15" s="1107"/>
      <c r="G15" s="1107"/>
      <c r="H15" s="1107"/>
      <c r="I15" s="1107"/>
      <c r="J15" s="1107"/>
      <c r="K15" s="1107"/>
      <c r="L15" s="1107"/>
      <c r="M15" s="1107"/>
      <c r="N15" s="1107"/>
      <c r="O15" s="1107"/>
      <c r="P15" s="1107"/>
      <c r="Q15" s="1107"/>
      <c r="R15" s="1107"/>
      <c r="S15" s="1107"/>
      <c r="T15" s="1107"/>
      <c r="U15" s="1107"/>
      <c r="V15" s="1107"/>
      <c r="W15" s="1107"/>
      <c r="X15" s="1107"/>
      <c r="Y15" s="1860"/>
      <c r="Z15" s="1858"/>
      <c r="AA15" s="1858"/>
      <c r="AB15" s="1858"/>
      <c r="AC15" s="1858"/>
      <c r="AD15" s="1858"/>
      <c r="AE15" s="1858"/>
      <c r="AF15" s="1858"/>
      <c r="AG15" s="1858"/>
      <c r="AH15" s="1858"/>
      <c r="AI15" s="1859"/>
    </row>
    <row r="16" spans="1:36" ht="14.1" customHeight="1">
      <c r="A16" s="208"/>
      <c r="B16" s="1107" t="s">
        <v>2719</v>
      </c>
      <c r="C16" s="1107"/>
      <c r="D16" s="1107"/>
      <c r="E16" s="1107"/>
      <c r="F16" s="1107"/>
      <c r="G16" s="1107"/>
      <c r="H16" s="1107"/>
      <c r="I16" s="1107"/>
      <c r="J16" s="1107"/>
      <c r="K16" s="1107"/>
      <c r="L16" s="1107"/>
      <c r="M16" s="1107"/>
      <c r="N16" s="1107"/>
      <c r="O16" s="1107"/>
      <c r="P16" s="1107"/>
      <c r="Q16" s="1107"/>
      <c r="R16" s="1107"/>
      <c r="S16" s="1107"/>
      <c r="T16" s="1107"/>
      <c r="U16" s="1107"/>
      <c r="V16" s="1107"/>
      <c r="W16" s="1107"/>
      <c r="X16" s="1117"/>
      <c r="Y16" s="1860"/>
      <c r="Z16" s="1858"/>
      <c r="AA16" s="1858"/>
      <c r="AB16" s="1858"/>
      <c r="AC16" s="1858"/>
      <c r="AD16" s="1858"/>
      <c r="AE16" s="1858"/>
      <c r="AF16" s="1858"/>
      <c r="AG16" s="1858"/>
      <c r="AH16" s="1858"/>
      <c r="AI16" s="1859"/>
    </row>
    <row r="17" spans="1:35" ht="14.1" customHeight="1">
      <c r="A17" s="208"/>
      <c r="B17" s="1107"/>
      <c r="C17" s="1107"/>
      <c r="D17" s="1107"/>
      <c r="E17" s="1107"/>
      <c r="F17" s="1107"/>
      <c r="G17" s="1107"/>
      <c r="H17" s="1107"/>
      <c r="I17" s="1107"/>
      <c r="J17" s="1107"/>
      <c r="L17" s="1131" t="s">
        <v>134</v>
      </c>
      <c r="M17" s="1107" t="s">
        <v>8</v>
      </c>
      <c r="N17" s="1107"/>
      <c r="O17" s="1107"/>
      <c r="P17" s="1131" t="s">
        <v>134</v>
      </c>
      <c r="Q17" s="1107" t="s">
        <v>9</v>
      </c>
      <c r="R17" s="1107"/>
      <c r="S17" s="1107"/>
      <c r="T17" s="1131" t="s">
        <v>134</v>
      </c>
      <c r="U17" s="1107" t="s">
        <v>10</v>
      </c>
      <c r="V17" s="1107"/>
      <c r="W17" s="1107"/>
      <c r="X17" s="1107"/>
      <c r="Y17" s="1860"/>
      <c r="Z17" s="1858"/>
      <c r="AA17" s="1858"/>
      <c r="AB17" s="1858"/>
      <c r="AC17" s="1858"/>
      <c r="AD17" s="1858"/>
      <c r="AE17" s="1858"/>
      <c r="AF17" s="1858"/>
      <c r="AG17" s="1858"/>
      <c r="AH17" s="1858"/>
      <c r="AI17" s="1859"/>
    </row>
    <row r="18" spans="1:35" ht="4.5" customHeight="1">
      <c r="A18" s="208"/>
      <c r="B18" s="1107"/>
      <c r="C18" s="1107"/>
      <c r="D18" s="1107"/>
      <c r="E18" s="1107"/>
      <c r="F18" s="1107"/>
      <c r="G18" s="1107"/>
      <c r="H18" s="1107"/>
      <c r="I18" s="1107"/>
      <c r="J18" s="1107"/>
      <c r="K18" s="1107"/>
      <c r="L18" s="1107"/>
      <c r="M18" s="1107"/>
      <c r="N18" s="1107"/>
      <c r="O18" s="1107"/>
      <c r="P18" s="1107"/>
      <c r="Q18" s="1107"/>
      <c r="R18" s="1107"/>
      <c r="S18" s="1107"/>
      <c r="T18" s="1107"/>
      <c r="U18" s="1107"/>
      <c r="V18" s="1107"/>
      <c r="W18" s="1107"/>
      <c r="X18" s="1107"/>
      <c r="Y18" s="208"/>
      <c r="Z18" s="1107"/>
      <c r="AA18" s="1107"/>
      <c r="AB18" s="1107"/>
      <c r="AC18" s="1107"/>
      <c r="AD18" s="1107"/>
      <c r="AE18" s="1107"/>
      <c r="AF18" s="1107"/>
      <c r="AG18" s="1107"/>
      <c r="AH18" s="1107"/>
      <c r="AI18" s="1117"/>
    </row>
    <row r="19" spans="1:35" ht="13.5" customHeight="1">
      <c r="A19" s="208"/>
      <c r="B19" s="1107"/>
      <c r="C19" s="1107" t="s">
        <v>2665</v>
      </c>
      <c r="D19" s="1107"/>
      <c r="E19" s="1107"/>
      <c r="F19" s="1107"/>
      <c r="G19" s="1107"/>
      <c r="H19" s="1107"/>
      <c r="I19" s="1107"/>
      <c r="J19" s="1107"/>
      <c r="K19" s="1107"/>
      <c r="L19" s="1107"/>
      <c r="M19" s="1107"/>
      <c r="N19" s="1107"/>
      <c r="O19" s="1107"/>
      <c r="P19" s="1107"/>
      <c r="Q19" s="1107"/>
      <c r="R19" s="1107"/>
      <c r="S19" s="1107"/>
      <c r="T19" s="1107"/>
      <c r="U19" s="1107"/>
      <c r="V19" s="1107"/>
      <c r="W19" s="1107"/>
      <c r="X19" s="1107"/>
      <c r="Y19" s="208"/>
      <c r="Z19" s="1107"/>
      <c r="AA19" s="1107"/>
      <c r="AB19" s="1107"/>
      <c r="AC19" s="1107"/>
      <c r="AD19" s="1107"/>
      <c r="AE19" s="1107"/>
      <c r="AF19" s="1107"/>
      <c r="AG19" s="1107"/>
      <c r="AH19" s="1107"/>
      <c r="AI19" s="1117"/>
    </row>
    <row r="20" spans="1:35" ht="13.5" customHeight="1">
      <c r="A20" s="208"/>
      <c r="B20" s="1107"/>
      <c r="C20" s="1107"/>
      <c r="D20" s="1107"/>
      <c r="E20" s="1107"/>
      <c r="F20" s="1107"/>
      <c r="G20" s="1107"/>
      <c r="H20" s="1107"/>
      <c r="I20" s="1107"/>
      <c r="J20" s="1107"/>
      <c r="K20" s="1107"/>
      <c r="L20" s="1131" t="s">
        <v>134</v>
      </c>
      <c r="M20" s="1107" t="s">
        <v>8</v>
      </c>
      <c r="N20" s="1107"/>
      <c r="O20" s="1107"/>
      <c r="P20" s="1131" t="s">
        <v>134</v>
      </c>
      <c r="Q20" s="1107" t="s">
        <v>9</v>
      </c>
      <c r="R20" s="1107"/>
      <c r="S20" s="1107"/>
      <c r="T20" s="1131" t="s">
        <v>134</v>
      </c>
      <c r="U20" s="1107" t="s">
        <v>10</v>
      </c>
      <c r="V20" s="1107"/>
      <c r="W20" s="1107"/>
      <c r="X20" s="1107"/>
      <c r="Y20" s="208"/>
      <c r="Z20" s="1107"/>
      <c r="AA20" s="1107"/>
      <c r="AB20" s="1107"/>
      <c r="AC20" s="1107"/>
      <c r="AD20" s="1107"/>
      <c r="AE20" s="1107"/>
      <c r="AF20" s="1107"/>
      <c r="AG20" s="1107"/>
      <c r="AH20" s="1107"/>
      <c r="AI20" s="1117"/>
    </row>
    <row r="21" spans="1:35" ht="4.5" customHeight="1">
      <c r="A21" s="208"/>
      <c r="B21" s="1107"/>
      <c r="C21" s="1107"/>
      <c r="D21" s="1107"/>
      <c r="E21" s="1107"/>
      <c r="F21" s="1107"/>
      <c r="G21" s="1107"/>
      <c r="H21" s="1107"/>
      <c r="I21" s="1107"/>
      <c r="J21" s="1107"/>
      <c r="K21" s="1107"/>
      <c r="L21" s="1107"/>
      <c r="M21" s="1107"/>
      <c r="N21" s="1107"/>
      <c r="O21" s="1107"/>
      <c r="P21" s="1107"/>
      <c r="Q21" s="1107"/>
      <c r="R21" s="1107"/>
      <c r="S21" s="1107"/>
      <c r="T21" s="1107"/>
      <c r="U21" s="1107"/>
      <c r="V21" s="1107"/>
      <c r="W21" s="1107"/>
      <c r="X21" s="1107"/>
      <c r="Y21" s="208"/>
      <c r="Z21" s="1107"/>
      <c r="AA21" s="1107"/>
      <c r="AB21" s="1107"/>
      <c r="AC21" s="1107"/>
      <c r="AD21" s="1107"/>
      <c r="AE21" s="1107"/>
      <c r="AF21" s="1107"/>
      <c r="AG21" s="1107"/>
      <c r="AH21" s="1107"/>
      <c r="AI21" s="1117"/>
    </row>
    <row r="22" spans="1:35" ht="14.1" customHeight="1">
      <c r="A22" s="208"/>
      <c r="B22" s="1107" t="s">
        <v>3000</v>
      </c>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07"/>
      <c r="Y22" s="208"/>
      <c r="Z22" s="1107"/>
      <c r="AA22" s="1107"/>
      <c r="AB22" s="1107"/>
      <c r="AC22" s="1107"/>
      <c r="AD22" s="1107"/>
      <c r="AE22" s="1107"/>
      <c r="AF22" s="1107"/>
      <c r="AG22" s="1107"/>
      <c r="AH22" s="1107"/>
      <c r="AI22" s="1117"/>
    </row>
    <row r="23" spans="1:35" ht="14.1" customHeight="1">
      <c r="A23" s="208"/>
      <c r="B23" s="1107"/>
      <c r="C23" s="1107"/>
      <c r="D23" s="1107"/>
      <c r="E23" s="1107"/>
      <c r="F23" s="1107"/>
      <c r="G23" s="1107"/>
      <c r="H23" s="1107"/>
      <c r="I23" s="1107"/>
      <c r="J23" s="1107"/>
      <c r="K23" s="1107"/>
      <c r="L23" s="1107"/>
      <c r="M23" s="1107"/>
      <c r="N23" s="1107"/>
      <c r="O23" s="1107"/>
      <c r="P23" s="1131" t="s">
        <v>134</v>
      </c>
      <c r="Q23" s="1107" t="s">
        <v>8</v>
      </c>
      <c r="R23" s="1107"/>
      <c r="S23" s="1107"/>
      <c r="T23" s="1131" t="s">
        <v>134</v>
      </c>
      <c r="U23" s="1107" t="s">
        <v>9</v>
      </c>
      <c r="V23" s="1107"/>
      <c r="W23" s="1107"/>
      <c r="X23" s="1107"/>
      <c r="Y23" s="1465" t="s">
        <v>454</v>
      </c>
      <c r="Z23" s="1466"/>
      <c r="AA23" s="1466"/>
      <c r="AB23" s="1466"/>
      <c r="AC23" s="1466"/>
      <c r="AD23" s="1466"/>
      <c r="AE23" s="1466"/>
      <c r="AF23" s="1466"/>
      <c r="AG23" s="1466"/>
      <c r="AH23" s="1466"/>
      <c r="AI23" s="1551"/>
    </row>
    <row r="24" spans="1:35" ht="4.3499999999999996" customHeight="1">
      <c r="A24" s="208"/>
      <c r="B24" s="1107"/>
      <c r="C24" s="1107"/>
      <c r="D24" s="1107"/>
      <c r="E24" s="1107"/>
      <c r="F24" s="1107"/>
      <c r="G24" s="1107"/>
      <c r="H24" s="1107"/>
      <c r="I24" s="1107"/>
      <c r="J24" s="1107"/>
      <c r="K24" s="1107"/>
      <c r="L24" s="1107"/>
      <c r="M24" s="1107"/>
      <c r="N24" s="1107"/>
      <c r="O24" s="1107"/>
      <c r="P24" s="1107"/>
      <c r="Q24" s="1107"/>
      <c r="R24" s="1107"/>
      <c r="S24" s="1107"/>
      <c r="T24" s="1107"/>
      <c r="U24" s="1107"/>
      <c r="V24" s="1107"/>
      <c r="W24" s="1107"/>
      <c r="X24" s="1107"/>
      <c r="Y24" s="208"/>
      <c r="Z24" s="1107"/>
      <c r="AA24" s="1107"/>
      <c r="AB24" s="1107"/>
      <c r="AC24" s="1107"/>
      <c r="AD24" s="1107"/>
      <c r="AE24" s="1107"/>
      <c r="AF24" s="1107"/>
      <c r="AG24" s="1107"/>
      <c r="AH24" s="1107"/>
      <c r="AI24" s="1117"/>
    </row>
    <row r="25" spans="1:35" ht="14.1" customHeight="1">
      <c r="A25" s="208"/>
      <c r="B25" s="1107"/>
      <c r="C25" s="1107" t="s">
        <v>3001</v>
      </c>
      <c r="D25" s="1107"/>
      <c r="E25" s="1107"/>
      <c r="F25" s="1107"/>
      <c r="G25" s="1107"/>
      <c r="H25" s="1107"/>
      <c r="I25" s="1107"/>
      <c r="J25" s="1107"/>
      <c r="K25" s="1107"/>
      <c r="L25" s="1107"/>
      <c r="M25" s="1107"/>
      <c r="N25" s="1107"/>
      <c r="O25" s="1107"/>
      <c r="P25" s="1107"/>
      <c r="Q25" s="1107"/>
      <c r="R25" s="1107"/>
      <c r="S25" s="1107"/>
      <c r="T25" s="1107"/>
      <c r="U25" s="1107"/>
      <c r="V25" s="1107"/>
      <c r="W25" s="1107"/>
      <c r="X25" s="1107"/>
      <c r="Y25" s="1053" t="s">
        <v>2240</v>
      </c>
      <c r="Z25" s="1067"/>
      <c r="AA25" s="1067"/>
      <c r="AB25" s="1067"/>
      <c r="AC25" s="1067"/>
      <c r="AD25" s="1067"/>
      <c r="AE25" s="1067"/>
      <c r="AF25" s="1067"/>
      <c r="AG25" s="1067"/>
      <c r="AH25" s="1067"/>
      <c r="AI25" s="1068"/>
    </row>
    <row r="26" spans="1:35" ht="14.1" customHeight="1">
      <c r="A26" s="208"/>
      <c r="B26" s="1107"/>
      <c r="C26" s="1107"/>
      <c r="D26" s="2089"/>
      <c r="E26" s="2090"/>
      <c r="F26" s="2090"/>
      <c r="G26" s="2090"/>
      <c r="H26" s="2090"/>
      <c r="I26" s="2090"/>
      <c r="J26" s="2090"/>
      <c r="K26" s="2090"/>
      <c r="L26" s="2090"/>
      <c r="M26" s="2090"/>
      <c r="N26" s="2090"/>
      <c r="O26" s="2090"/>
      <c r="P26" s="2090"/>
      <c r="Q26" s="2090"/>
      <c r="R26" s="2090"/>
      <c r="S26" s="2090"/>
      <c r="T26" s="2090"/>
      <c r="U26" s="2090"/>
      <c r="V26" s="2090"/>
      <c r="W26" s="2091"/>
      <c r="X26" s="1107"/>
      <c r="Y26" s="1556" t="s">
        <v>2237</v>
      </c>
      <c r="Z26" s="1557"/>
      <c r="AA26" s="1557"/>
      <c r="AB26" s="1557"/>
      <c r="AC26" s="1557"/>
      <c r="AD26" s="1557"/>
      <c r="AE26" s="1557"/>
      <c r="AF26" s="1557"/>
      <c r="AG26" s="1557"/>
      <c r="AH26" s="1557"/>
      <c r="AI26" s="1558"/>
    </row>
    <row r="27" spans="1:35" ht="14.1" customHeight="1">
      <c r="A27" s="208"/>
      <c r="B27" s="1107"/>
      <c r="C27" s="1107"/>
      <c r="D27" s="2092"/>
      <c r="E27" s="2093"/>
      <c r="F27" s="2093"/>
      <c r="G27" s="2093"/>
      <c r="H27" s="2093"/>
      <c r="I27" s="2093"/>
      <c r="J27" s="2093"/>
      <c r="K27" s="2093"/>
      <c r="L27" s="2093"/>
      <c r="M27" s="2093"/>
      <c r="N27" s="2093"/>
      <c r="O27" s="2093"/>
      <c r="P27" s="2093"/>
      <c r="Q27" s="2093"/>
      <c r="R27" s="2093"/>
      <c r="S27" s="2093"/>
      <c r="T27" s="2093"/>
      <c r="U27" s="2093"/>
      <c r="V27" s="2093"/>
      <c r="W27" s="2094"/>
      <c r="X27" s="1107"/>
      <c r="Y27" s="1556"/>
      <c r="Z27" s="1557"/>
      <c r="AA27" s="1557"/>
      <c r="AB27" s="1557"/>
      <c r="AC27" s="1557"/>
      <c r="AD27" s="1557"/>
      <c r="AE27" s="1557"/>
      <c r="AF27" s="1557"/>
      <c r="AG27" s="1557"/>
      <c r="AH27" s="1557"/>
      <c r="AI27" s="1558"/>
    </row>
    <row r="28" spans="1:35" ht="15.75" customHeight="1">
      <c r="A28" s="208"/>
      <c r="B28" s="1107"/>
      <c r="C28" s="1107"/>
      <c r="D28" s="1107"/>
      <c r="E28" s="1107"/>
      <c r="F28" s="1107"/>
      <c r="G28" s="1107"/>
      <c r="H28" s="1107"/>
      <c r="I28" s="1107"/>
      <c r="J28" s="1107"/>
      <c r="K28" s="1107"/>
      <c r="L28" s="1107"/>
      <c r="M28" s="1107"/>
      <c r="N28" s="1107"/>
      <c r="O28" s="1107"/>
      <c r="P28" s="1107"/>
      <c r="Q28" s="1107"/>
      <c r="R28" s="1107"/>
      <c r="S28" s="1107"/>
      <c r="T28" s="1107"/>
      <c r="U28" s="1107"/>
      <c r="V28" s="1107"/>
      <c r="W28" s="1107"/>
      <c r="X28" s="1107"/>
      <c r="Y28" s="1556"/>
      <c r="Z28" s="1557"/>
      <c r="AA28" s="1557"/>
      <c r="AB28" s="1557"/>
      <c r="AC28" s="1557"/>
      <c r="AD28" s="1557"/>
      <c r="AE28" s="1557"/>
      <c r="AF28" s="1557"/>
      <c r="AG28" s="1557"/>
      <c r="AH28" s="1557"/>
      <c r="AI28" s="1558"/>
    </row>
    <row r="29" spans="1:35" ht="14.1" customHeight="1">
      <c r="A29" s="208"/>
      <c r="B29" s="1107" t="s">
        <v>3002</v>
      </c>
      <c r="C29" s="1107"/>
      <c r="D29" s="1107"/>
      <c r="E29" s="1107"/>
      <c r="F29" s="1107"/>
      <c r="G29" s="1107"/>
      <c r="H29" s="1107"/>
      <c r="I29" s="1107"/>
      <c r="J29" s="1107"/>
      <c r="K29" s="1107"/>
      <c r="L29" s="1107"/>
      <c r="M29" s="1107"/>
      <c r="N29" s="1107"/>
      <c r="O29" s="1107"/>
      <c r="P29" s="1131" t="s">
        <v>134</v>
      </c>
      <c r="Q29" s="1107" t="s">
        <v>441</v>
      </c>
      <c r="R29" s="1107"/>
      <c r="S29" s="1107"/>
      <c r="T29" s="1131" t="s">
        <v>134</v>
      </c>
      <c r="U29" s="1107" t="s">
        <v>34</v>
      </c>
      <c r="V29" s="1107"/>
      <c r="W29" s="1107"/>
      <c r="X29" s="1107"/>
      <c r="Y29" s="1556"/>
      <c r="Z29" s="1557"/>
      <c r="AA29" s="1557"/>
      <c r="AB29" s="1557"/>
      <c r="AC29" s="1557"/>
      <c r="AD29" s="1557"/>
      <c r="AE29" s="1557"/>
      <c r="AF29" s="1557"/>
      <c r="AG29" s="1557"/>
      <c r="AH29" s="1557"/>
      <c r="AI29" s="1558"/>
    </row>
    <row r="30" spans="1:35" ht="9.9499999999999993" customHeight="1">
      <c r="A30" s="208"/>
      <c r="B30" s="1107"/>
      <c r="C30" s="1107"/>
      <c r="D30" s="1107"/>
      <c r="E30" s="1107"/>
      <c r="F30" s="1107"/>
      <c r="G30" s="1107"/>
      <c r="H30" s="1107"/>
      <c r="I30" s="1107"/>
      <c r="J30" s="1107"/>
      <c r="K30" s="1107"/>
      <c r="L30" s="1107"/>
      <c r="M30" s="1107"/>
      <c r="N30" s="1107"/>
      <c r="O30" s="1107"/>
      <c r="P30" s="1107"/>
      <c r="Q30" s="1107"/>
      <c r="R30" s="1107"/>
      <c r="S30" s="1107"/>
      <c r="T30" s="1107"/>
      <c r="U30" s="1107"/>
      <c r="V30" s="1107"/>
      <c r="W30" s="1107"/>
      <c r="X30" s="1107"/>
      <c r="Y30" s="1556" t="s">
        <v>2238</v>
      </c>
      <c r="Z30" s="1557"/>
      <c r="AA30" s="1557"/>
      <c r="AB30" s="1557"/>
      <c r="AC30" s="1557"/>
      <c r="AD30" s="1557"/>
      <c r="AE30" s="1557"/>
      <c r="AF30" s="1557"/>
      <c r="AG30" s="1557"/>
      <c r="AH30" s="1557"/>
      <c r="AI30" s="1558"/>
    </row>
    <row r="31" spans="1:35" ht="14.1" customHeight="1">
      <c r="A31" s="208"/>
      <c r="B31" s="1107"/>
      <c r="C31" s="1107" t="s">
        <v>3003</v>
      </c>
      <c r="D31" s="1107"/>
      <c r="E31" s="1107"/>
      <c r="F31" s="1107"/>
      <c r="G31" s="1107"/>
      <c r="H31" s="1107"/>
      <c r="I31" s="1107"/>
      <c r="J31" s="1107"/>
      <c r="K31" s="1107"/>
      <c r="L31" s="1107"/>
      <c r="M31" s="1107"/>
      <c r="N31" s="1107"/>
      <c r="O31" s="1107"/>
      <c r="P31" s="1107"/>
      <c r="Q31" s="1107"/>
      <c r="R31" s="1107"/>
      <c r="S31" s="1107"/>
      <c r="T31" s="1107"/>
      <c r="U31" s="1107"/>
      <c r="V31" s="1107"/>
      <c r="W31" s="1107"/>
      <c r="X31" s="1107"/>
      <c r="Y31" s="1556"/>
      <c r="Z31" s="1557"/>
      <c r="AA31" s="1557"/>
      <c r="AB31" s="1557"/>
      <c r="AC31" s="1557"/>
      <c r="AD31" s="1557"/>
      <c r="AE31" s="1557"/>
      <c r="AF31" s="1557"/>
      <c r="AG31" s="1557"/>
      <c r="AH31" s="1557"/>
      <c r="AI31" s="1558"/>
    </row>
    <row r="32" spans="1:35" ht="14.1" customHeight="1">
      <c r="A32" s="208"/>
      <c r="B32" s="1107"/>
      <c r="C32" s="1107"/>
      <c r="D32" s="1107"/>
      <c r="E32" s="1107"/>
      <c r="F32" s="1107"/>
      <c r="G32" s="1107"/>
      <c r="H32" s="1107"/>
      <c r="I32" s="1107"/>
      <c r="J32" s="1107"/>
      <c r="K32" s="1107"/>
      <c r="L32" s="1107"/>
      <c r="M32" s="1107"/>
      <c r="N32" s="1107"/>
      <c r="O32" s="1107"/>
      <c r="P32" s="1131" t="s">
        <v>134</v>
      </c>
      <c r="Q32" s="1107" t="s">
        <v>441</v>
      </c>
      <c r="R32" s="1107"/>
      <c r="S32" s="1107"/>
      <c r="T32" s="1131" t="s">
        <v>134</v>
      </c>
      <c r="U32" s="1107" t="s">
        <v>34</v>
      </c>
      <c r="V32" s="1107"/>
      <c r="W32" s="1107"/>
      <c r="X32" s="1107"/>
      <c r="Y32" s="1556"/>
      <c r="Z32" s="1557"/>
      <c r="AA32" s="1557"/>
      <c r="AB32" s="1557"/>
      <c r="AC32" s="1557"/>
      <c r="AD32" s="1557"/>
      <c r="AE32" s="1557"/>
      <c r="AF32" s="1557"/>
      <c r="AG32" s="1557"/>
      <c r="AH32" s="1557"/>
      <c r="AI32" s="1558"/>
    </row>
    <row r="33" spans="1:39" ht="9.9499999999999993"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1556"/>
      <c r="Z33" s="1557"/>
      <c r="AA33" s="1557"/>
      <c r="AB33" s="1557"/>
      <c r="AC33" s="1557"/>
      <c r="AD33" s="1557"/>
      <c r="AE33" s="1557"/>
      <c r="AF33" s="1557"/>
      <c r="AG33" s="1557"/>
      <c r="AH33" s="1557"/>
      <c r="AI33" s="1558"/>
      <c r="AM33" s="972"/>
    </row>
    <row r="34" spans="1:39" ht="14.1" customHeight="1">
      <c r="A34" s="208"/>
      <c r="B34" s="1061" t="s">
        <v>95</v>
      </c>
      <c r="C34" s="1107" t="s">
        <v>442</v>
      </c>
      <c r="E34" s="1107"/>
      <c r="F34" s="1107"/>
      <c r="G34" s="1107"/>
      <c r="H34" s="1107"/>
      <c r="I34" s="1107"/>
      <c r="J34" s="1107"/>
      <c r="K34" s="1107"/>
      <c r="L34" s="1131" t="s">
        <v>134</v>
      </c>
      <c r="M34" s="1107" t="s">
        <v>443</v>
      </c>
      <c r="N34" s="1107"/>
      <c r="O34" s="1107"/>
      <c r="P34" s="1107" t="s">
        <v>444</v>
      </c>
      <c r="Q34" s="1107"/>
      <c r="R34" s="1107"/>
      <c r="S34" s="2069"/>
      <c r="T34" s="2069"/>
      <c r="U34" s="2069"/>
      <c r="V34" s="1107" t="s">
        <v>445</v>
      </c>
      <c r="W34" s="1107"/>
      <c r="X34" s="1107"/>
      <c r="Y34" s="1556"/>
      <c r="Z34" s="1557"/>
      <c r="AA34" s="1557"/>
      <c r="AB34" s="1557"/>
      <c r="AC34" s="1557"/>
      <c r="AD34" s="1557"/>
      <c r="AE34" s="1557"/>
      <c r="AF34" s="1557"/>
      <c r="AG34" s="1557"/>
      <c r="AH34" s="1557"/>
      <c r="AI34" s="1558"/>
    </row>
    <row r="35" spans="1:39" ht="14.1" customHeight="1">
      <c r="A35" s="208"/>
      <c r="B35" s="1107"/>
      <c r="C35" s="1107"/>
      <c r="D35" s="1107"/>
      <c r="E35" s="1107"/>
      <c r="F35" s="1107"/>
      <c r="G35" s="1107"/>
      <c r="H35" s="1107"/>
      <c r="I35" s="1107"/>
      <c r="J35" s="1107"/>
      <c r="K35" s="1107"/>
      <c r="L35" s="1131" t="s">
        <v>134</v>
      </c>
      <c r="M35" s="1107" t="s">
        <v>446</v>
      </c>
      <c r="N35" s="1107"/>
      <c r="O35" s="1107"/>
      <c r="P35" s="1107" t="s">
        <v>444</v>
      </c>
      <c r="Q35" s="1107"/>
      <c r="R35" s="1107"/>
      <c r="S35" s="2069"/>
      <c r="T35" s="2069"/>
      <c r="U35" s="2069"/>
      <c r="V35" s="1107" t="s">
        <v>445</v>
      </c>
      <c r="W35" s="1107"/>
      <c r="X35" s="1107"/>
      <c r="Y35" s="1556" t="s">
        <v>2239</v>
      </c>
      <c r="Z35" s="1557"/>
      <c r="AA35" s="1557"/>
      <c r="AB35" s="1557"/>
      <c r="AC35" s="1557"/>
      <c r="AD35" s="1557"/>
      <c r="AE35" s="1557"/>
      <c r="AF35" s="1557"/>
      <c r="AG35" s="1557"/>
      <c r="AH35" s="1557"/>
      <c r="AI35" s="1558"/>
    </row>
    <row r="36" spans="1:39" ht="10.5" customHeight="1">
      <c r="A36" s="208"/>
      <c r="B36" s="1107"/>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1556"/>
      <c r="Z36" s="1557"/>
      <c r="AA36" s="1557"/>
      <c r="AB36" s="1557"/>
      <c r="AC36" s="1557"/>
      <c r="AD36" s="1557"/>
      <c r="AE36" s="1557"/>
      <c r="AF36" s="1557"/>
      <c r="AG36" s="1557"/>
      <c r="AH36" s="1557"/>
      <c r="AI36" s="1558"/>
    </row>
    <row r="37" spans="1:39" ht="14.1" customHeight="1">
      <c r="A37" s="208"/>
      <c r="B37" s="1107" t="s">
        <v>405</v>
      </c>
      <c r="C37" s="121" t="s">
        <v>2731</v>
      </c>
      <c r="D37" s="1498" t="s">
        <v>1569</v>
      </c>
      <c r="E37" s="1498"/>
      <c r="F37" s="1498"/>
      <c r="G37" s="1498"/>
      <c r="H37" s="1498"/>
      <c r="I37" s="1498"/>
      <c r="J37" s="1498"/>
      <c r="K37" s="1498"/>
      <c r="L37" s="1498"/>
      <c r="M37" s="1498"/>
      <c r="N37" s="1498"/>
      <c r="O37" s="1498"/>
      <c r="P37" s="1498"/>
      <c r="Q37" s="1498"/>
      <c r="R37" s="1498"/>
      <c r="S37" s="1498"/>
      <c r="T37" s="1498"/>
      <c r="U37" s="1498"/>
      <c r="V37" s="1498"/>
      <c r="W37" s="1498"/>
      <c r="X37" s="1665"/>
      <c r="Y37" s="1556"/>
      <c r="Z37" s="1557"/>
      <c r="AA37" s="1557"/>
      <c r="AB37" s="1557"/>
      <c r="AC37" s="1557"/>
      <c r="AD37" s="1557"/>
      <c r="AE37" s="1557"/>
      <c r="AF37" s="1557"/>
      <c r="AG37" s="1557"/>
      <c r="AH37" s="1557"/>
      <c r="AI37" s="1558"/>
    </row>
    <row r="38" spans="1:39" ht="14.1" customHeight="1">
      <c r="A38" s="208"/>
      <c r="B38" s="1107"/>
      <c r="C38" s="1070"/>
      <c r="D38" s="1498"/>
      <c r="E38" s="1498"/>
      <c r="F38" s="1498"/>
      <c r="G38" s="1498"/>
      <c r="H38" s="1498"/>
      <c r="I38" s="1498"/>
      <c r="J38" s="1498"/>
      <c r="K38" s="1498"/>
      <c r="L38" s="1498"/>
      <c r="M38" s="1498"/>
      <c r="N38" s="1498"/>
      <c r="O38" s="1498"/>
      <c r="P38" s="1498"/>
      <c r="Q38" s="1498"/>
      <c r="R38" s="1498"/>
      <c r="S38" s="1498"/>
      <c r="T38" s="1498"/>
      <c r="U38" s="1498"/>
      <c r="V38" s="1498"/>
      <c r="W38" s="1498"/>
      <c r="X38" s="1665"/>
      <c r="Y38" s="1556"/>
      <c r="Z38" s="1557"/>
      <c r="AA38" s="1557"/>
      <c r="AB38" s="1557"/>
      <c r="AC38" s="1557"/>
      <c r="AD38" s="1557"/>
      <c r="AE38" s="1557"/>
      <c r="AF38" s="1557"/>
      <c r="AG38" s="1557"/>
      <c r="AH38" s="1557"/>
      <c r="AI38" s="1558"/>
    </row>
    <row r="39" spans="1:39" ht="14.1" customHeight="1">
      <c r="A39" s="208"/>
      <c r="B39" s="1107"/>
      <c r="C39" s="1656"/>
      <c r="D39" s="1657"/>
      <c r="E39" s="1657"/>
      <c r="F39" s="1657"/>
      <c r="G39" s="1657"/>
      <c r="H39" s="1657"/>
      <c r="I39" s="1657"/>
      <c r="J39" s="1657"/>
      <c r="K39" s="1657"/>
      <c r="L39" s="1657"/>
      <c r="M39" s="1657"/>
      <c r="N39" s="1657"/>
      <c r="O39" s="1657"/>
      <c r="P39" s="1657"/>
      <c r="Q39" s="1657"/>
      <c r="R39" s="1657"/>
      <c r="S39" s="1657"/>
      <c r="T39" s="1657"/>
      <c r="U39" s="1657"/>
      <c r="V39" s="1657"/>
      <c r="W39" s="1658"/>
      <c r="X39" s="208"/>
      <c r="Y39" s="208"/>
      <c r="Z39" s="1107"/>
      <c r="AA39" s="1107"/>
      <c r="AB39" s="1107"/>
      <c r="AC39" s="1107"/>
      <c r="AD39" s="1107"/>
      <c r="AE39" s="1107"/>
      <c r="AF39" s="1107"/>
      <c r="AG39" s="1107"/>
      <c r="AH39" s="1107"/>
      <c r="AI39" s="1117"/>
    </row>
    <row r="40" spans="1:39" ht="14.1" customHeight="1">
      <c r="A40" s="208"/>
      <c r="B40" s="1107"/>
      <c r="C40" s="1662"/>
      <c r="D40" s="1663"/>
      <c r="E40" s="1663"/>
      <c r="F40" s="1663"/>
      <c r="G40" s="1663"/>
      <c r="H40" s="1663"/>
      <c r="I40" s="1663"/>
      <c r="J40" s="1663"/>
      <c r="K40" s="1663"/>
      <c r="L40" s="1663"/>
      <c r="M40" s="1663"/>
      <c r="N40" s="1663"/>
      <c r="O40" s="1663"/>
      <c r="P40" s="1663"/>
      <c r="Q40" s="1663"/>
      <c r="R40" s="1663"/>
      <c r="S40" s="1663"/>
      <c r="T40" s="1663"/>
      <c r="U40" s="1663"/>
      <c r="V40" s="1663"/>
      <c r="W40" s="1664"/>
      <c r="X40" s="1107"/>
      <c r="Y40" s="208"/>
      <c r="Z40" s="1107"/>
      <c r="AA40" s="1107"/>
      <c r="AB40" s="1107"/>
      <c r="AC40" s="1107"/>
      <c r="AD40" s="1107"/>
      <c r="AE40" s="1107"/>
      <c r="AF40" s="1107"/>
      <c r="AG40" s="1107"/>
      <c r="AH40" s="1107"/>
      <c r="AI40" s="1117"/>
    </row>
    <row r="41" spans="1:39" ht="14.1" customHeight="1">
      <c r="A41" s="208"/>
      <c r="B41" s="1107"/>
      <c r="C41" s="414"/>
      <c r="D41" s="414"/>
      <c r="E41" s="414"/>
      <c r="F41" s="414"/>
      <c r="G41" s="414"/>
      <c r="H41" s="414"/>
      <c r="I41" s="414"/>
      <c r="J41" s="414"/>
      <c r="K41" s="414"/>
      <c r="L41" s="414"/>
      <c r="M41" s="414"/>
      <c r="N41" s="414"/>
      <c r="O41" s="414"/>
      <c r="P41" s="414"/>
      <c r="Q41" s="414"/>
      <c r="R41" s="414"/>
      <c r="S41" s="414"/>
      <c r="T41" s="414"/>
      <c r="U41" s="414"/>
      <c r="V41" s="414"/>
      <c r="W41" s="414"/>
      <c r="X41" s="1107"/>
      <c r="Y41" s="208"/>
      <c r="Z41" s="1107"/>
      <c r="AA41" s="1107"/>
      <c r="AB41" s="1107"/>
      <c r="AC41" s="1107"/>
      <c r="AD41" s="1107"/>
      <c r="AE41" s="1107"/>
      <c r="AF41" s="1107"/>
      <c r="AG41" s="1107"/>
      <c r="AH41" s="1107"/>
      <c r="AI41" s="1117"/>
    </row>
    <row r="42" spans="1:39" ht="14.1" customHeight="1">
      <c r="A42" s="208"/>
      <c r="B42" s="1107" t="s">
        <v>405</v>
      </c>
      <c r="C42" s="1499" t="s">
        <v>2113</v>
      </c>
      <c r="D42" s="1499"/>
      <c r="E42" s="1499"/>
      <c r="F42" s="1499"/>
      <c r="G42" s="1499"/>
      <c r="H42" s="1499"/>
      <c r="I42" s="1499"/>
      <c r="J42" s="1499"/>
      <c r="K42" s="1499"/>
      <c r="L42" s="1499"/>
      <c r="M42" s="1499"/>
      <c r="N42" s="1499"/>
      <c r="O42" s="1499"/>
      <c r="P42" s="1499"/>
      <c r="Q42" s="1499"/>
      <c r="R42" s="1499"/>
      <c r="S42" s="1499"/>
      <c r="T42" s="1499"/>
      <c r="U42" s="1499"/>
      <c r="V42" s="1499"/>
      <c r="W42" s="1499"/>
      <c r="X42" s="1671"/>
      <c r="Y42" s="1553" t="s">
        <v>3004</v>
      </c>
      <c r="Z42" s="1554"/>
      <c r="AA42" s="1554"/>
      <c r="AB42" s="1554"/>
      <c r="AC42" s="1554"/>
      <c r="AD42" s="1554"/>
      <c r="AE42" s="1554"/>
      <c r="AF42" s="1554"/>
      <c r="AG42" s="1554"/>
      <c r="AH42" s="1554"/>
      <c r="AI42" s="1555"/>
    </row>
    <row r="43" spans="1:39" ht="14.1" customHeight="1">
      <c r="A43" s="208"/>
      <c r="B43" s="1107"/>
      <c r="C43" s="1467" t="s">
        <v>431</v>
      </c>
      <c r="D43" s="1467"/>
      <c r="E43" s="1467"/>
      <c r="F43" s="1467"/>
      <c r="G43" s="1467"/>
      <c r="H43" s="1467"/>
      <c r="I43" s="1467"/>
      <c r="J43" s="1467"/>
      <c r="K43" s="1467" t="s">
        <v>2100</v>
      </c>
      <c r="L43" s="1467"/>
      <c r="M43" s="1467"/>
      <c r="N43" s="1467"/>
      <c r="O43" s="1467"/>
      <c r="P43" s="1467"/>
      <c r="Q43" s="1467" t="s">
        <v>433</v>
      </c>
      <c r="R43" s="1467"/>
      <c r="S43" s="1467"/>
      <c r="T43" s="1467"/>
      <c r="U43" s="1467"/>
      <c r="V43" s="1467"/>
      <c r="W43" s="1467"/>
      <c r="X43" s="1107"/>
      <c r="Y43" s="1553"/>
      <c r="Z43" s="1554"/>
      <c r="AA43" s="1554"/>
      <c r="AB43" s="1554"/>
      <c r="AC43" s="1554"/>
      <c r="AD43" s="1554"/>
      <c r="AE43" s="1554"/>
      <c r="AF43" s="1554"/>
      <c r="AG43" s="1554"/>
      <c r="AH43" s="1554"/>
      <c r="AI43" s="1555"/>
    </row>
    <row r="44" spans="1:39" ht="14.1" customHeight="1">
      <c r="A44" s="208"/>
      <c r="B44" s="1107"/>
      <c r="C44" s="2096"/>
      <c r="D44" s="2097"/>
      <c r="E44" s="2097"/>
      <c r="F44" s="2097"/>
      <c r="G44" s="2097"/>
      <c r="H44" s="2097"/>
      <c r="I44" s="2097"/>
      <c r="J44" s="2098"/>
      <c r="K44" s="2095"/>
      <c r="L44" s="2095"/>
      <c r="M44" s="2095"/>
      <c r="N44" s="2095"/>
      <c r="O44" s="2095"/>
      <c r="P44" s="2095"/>
      <c r="Q44" s="2095"/>
      <c r="R44" s="2095"/>
      <c r="S44" s="2095"/>
      <c r="T44" s="2095"/>
      <c r="U44" s="2095"/>
      <c r="V44" s="2095"/>
      <c r="W44" s="2095"/>
      <c r="X44" s="1107"/>
      <c r="Y44" s="1553"/>
      <c r="Z44" s="1554"/>
      <c r="AA44" s="1554"/>
      <c r="AB44" s="1554"/>
      <c r="AC44" s="1554"/>
      <c r="AD44" s="1554"/>
      <c r="AE44" s="1554"/>
      <c r="AF44" s="1554"/>
      <c r="AG44" s="1554"/>
      <c r="AH44" s="1554"/>
      <c r="AI44" s="1555"/>
    </row>
    <row r="45" spans="1:39" ht="14.1" customHeight="1">
      <c r="A45" s="208"/>
      <c r="B45" s="1107"/>
      <c r="C45" s="2099"/>
      <c r="D45" s="2100"/>
      <c r="E45" s="2100"/>
      <c r="F45" s="2100"/>
      <c r="G45" s="2100"/>
      <c r="H45" s="2100"/>
      <c r="I45" s="2100"/>
      <c r="J45" s="2101"/>
      <c r="K45" s="2095"/>
      <c r="L45" s="2095"/>
      <c r="M45" s="2095"/>
      <c r="N45" s="2095"/>
      <c r="O45" s="2095"/>
      <c r="P45" s="2095"/>
      <c r="Q45" s="2095"/>
      <c r="R45" s="2095"/>
      <c r="S45" s="2095"/>
      <c r="T45" s="2095"/>
      <c r="U45" s="2095"/>
      <c r="V45" s="2095"/>
      <c r="W45" s="2095"/>
      <c r="X45" s="1107"/>
      <c r="Y45" s="1553"/>
      <c r="Z45" s="1554"/>
      <c r="AA45" s="1554"/>
      <c r="AB45" s="1554"/>
      <c r="AC45" s="1554"/>
      <c r="AD45" s="1554"/>
      <c r="AE45" s="1554"/>
      <c r="AF45" s="1554"/>
      <c r="AG45" s="1554"/>
      <c r="AH45" s="1554"/>
      <c r="AI45" s="1555"/>
    </row>
    <row r="46" spans="1:39" ht="15.75"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07"/>
      <c r="Y46" s="1553"/>
      <c r="Z46" s="1554"/>
      <c r="AA46" s="1554"/>
      <c r="AB46" s="1554"/>
      <c r="AC46" s="1554"/>
      <c r="AD46" s="1554"/>
      <c r="AE46" s="1554"/>
      <c r="AF46" s="1554"/>
      <c r="AG46" s="1554"/>
      <c r="AH46" s="1554"/>
      <c r="AI46" s="1555"/>
    </row>
    <row r="47" spans="1:39" ht="14.1" customHeight="1">
      <c r="A47" s="208"/>
      <c r="B47" s="1107" t="s">
        <v>405</v>
      </c>
      <c r="C47" s="1499" t="s">
        <v>2114</v>
      </c>
      <c r="D47" s="1499"/>
      <c r="E47" s="1499"/>
      <c r="F47" s="1499"/>
      <c r="G47" s="1499"/>
      <c r="H47" s="1499"/>
      <c r="I47" s="1499"/>
      <c r="J47" s="1499"/>
      <c r="K47" s="1499"/>
      <c r="L47" s="1499"/>
      <c r="M47" s="1499"/>
      <c r="N47" s="1499"/>
      <c r="O47" s="1499"/>
      <c r="P47" s="1499"/>
      <c r="Q47" s="1499"/>
      <c r="R47" s="1499"/>
      <c r="S47" s="1499"/>
      <c r="T47" s="1499"/>
      <c r="U47" s="1499"/>
      <c r="V47" s="1499"/>
      <c r="W47" s="1499"/>
      <c r="X47" s="1671"/>
      <c r="Y47" s="1553"/>
      <c r="Z47" s="1554"/>
      <c r="AA47" s="1554"/>
      <c r="AB47" s="1554"/>
      <c r="AC47" s="1554"/>
      <c r="AD47" s="1554"/>
      <c r="AE47" s="1554"/>
      <c r="AF47" s="1554"/>
      <c r="AG47" s="1554"/>
      <c r="AH47" s="1554"/>
      <c r="AI47" s="1555"/>
    </row>
    <row r="48" spans="1:39" ht="14.1" customHeight="1">
      <c r="A48" s="208"/>
      <c r="B48" s="1107"/>
      <c r="C48" s="1107" t="s">
        <v>447</v>
      </c>
      <c r="D48" s="1107" t="s">
        <v>448</v>
      </c>
      <c r="E48" s="1107"/>
      <c r="F48" s="1107"/>
      <c r="G48" s="1107"/>
      <c r="H48" s="1107" t="s">
        <v>2100</v>
      </c>
      <c r="I48" s="1107"/>
      <c r="J48" s="1217"/>
      <c r="K48" s="1217"/>
      <c r="L48" s="1217"/>
      <c r="M48" s="1217"/>
      <c r="N48" s="1107"/>
      <c r="O48" s="1107" t="s">
        <v>431</v>
      </c>
      <c r="P48" s="1107"/>
      <c r="Q48" s="1217"/>
      <c r="R48" s="1217"/>
      <c r="S48" s="1217"/>
      <c r="T48" s="1217"/>
      <c r="U48" s="1217"/>
      <c r="V48" s="1217"/>
      <c r="W48" s="1217"/>
      <c r="X48" s="1117"/>
      <c r="Y48" s="1553"/>
      <c r="Z48" s="1554"/>
      <c r="AA48" s="1554"/>
      <c r="AB48" s="1554"/>
      <c r="AC48" s="1554"/>
      <c r="AD48" s="1554"/>
      <c r="AE48" s="1554"/>
      <c r="AF48" s="1554"/>
      <c r="AG48" s="1554"/>
      <c r="AH48" s="1554"/>
      <c r="AI48" s="1555"/>
    </row>
    <row r="49" spans="1:35" ht="14.1" customHeight="1">
      <c r="A49" s="208"/>
      <c r="B49" s="1107"/>
      <c r="C49" s="1107" t="s">
        <v>447</v>
      </c>
      <c r="D49" s="1107" t="s">
        <v>449</v>
      </c>
      <c r="E49" s="1107"/>
      <c r="F49" s="1107"/>
      <c r="G49" s="1107"/>
      <c r="H49" s="1107" t="s">
        <v>2100</v>
      </c>
      <c r="I49" s="1107"/>
      <c r="J49" s="1217"/>
      <c r="K49" s="1217"/>
      <c r="L49" s="1217"/>
      <c r="M49" s="1217"/>
      <c r="N49" s="1107"/>
      <c r="O49" s="1107" t="s">
        <v>431</v>
      </c>
      <c r="P49" s="1107"/>
      <c r="Q49" s="1594"/>
      <c r="R49" s="1594"/>
      <c r="S49" s="1594"/>
      <c r="T49" s="1594"/>
      <c r="U49" s="1594"/>
      <c r="V49" s="1594"/>
      <c r="W49" s="1594"/>
      <c r="X49" s="1117"/>
      <c r="Y49" s="1553"/>
      <c r="Z49" s="1554"/>
      <c r="AA49" s="1554"/>
      <c r="AB49" s="1554"/>
      <c r="AC49" s="1554"/>
      <c r="AD49" s="1554"/>
      <c r="AE49" s="1554"/>
      <c r="AF49" s="1554"/>
      <c r="AG49" s="1554"/>
      <c r="AH49" s="1554"/>
      <c r="AI49" s="1555"/>
    </row>
    <row r="50" spans="1:35" ht="4.5" customHeight="1">
      <c r="A50" s="208"/>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17"/>
      <c r="Y50" s="208"/>
      <c r="Z50" s="1107"/>
      <c r="AA50" s="1107"/>
      <c r="AB50" s="1107"/>
      <c r="AC50" s="1107"/>
      <c r="AD50" s="1107"/>
      <c r="AE50" s="1107"/>
      <c r="AF50" s="1107"/>
      <c r="AG50" s="1107"/>
      <c r="AH50" s="1107"/>
      <c r="AI50" s="1117"/>
    </row>
    <row r="51" spans="1:35" ht="14.1" customHeight="1">
      <c r="A51" s="208"/>
      <c r="B51" s="1107"/>
      <c r="C51" s="1107" t="s">
        <v>380</v>
      </c>
      <c r="D51" s="1499" t="s">
        <v>450</v>
      </c>
      <c r="E51" s="1499"/>
      <c r="F51" s="1499"/>
      <c r="G51" s="1499"/>
      <c r="H51" s="1499"/>
      <c r="I51" s="1499"/>
      <c r="J51" s="1499"/>
      <c r="K51" s="1499"/>
      <c r="L51" s="1499"/>
      <c r="M51" s="1499"/>
      <c r="N51" s="1499"/>
      <c r="O51" s="1499"/>
      <c r="P51" s="1499"/>
      <c r="Q51" s="1499"/>
      <c r="R51" s="1499"/>
      <c r="S51" s="1499"/>
      <c r="T51" s="1499"/>
      <c r="U51" s="1499"/>
      <c r="V51" s="1499"/>
      <c r="W51" s="1499"/>
      <c r="X51" s="1671"/>
      <c r="Y51" s="1553" t="s">
        <v>455</v>
      </c>
      <c r="Z51" s="1554"/>
      <c r="AA51" s="1554"/>
      <c r="AB51" s="1554"/>
      <c r="AC51" s="1554"/>
      <c r="AD51" s="1554"/>
      <c r="AE51" s="1554"/>
      <c r="AF51" s="1554"/>
      <c r="AG51" s="1554"/>
      <c r="AH51" s="1554"/>
      <c r="AI51" s="1555"/>
    </row>
    <row r="52" spans="1:35" ht="14.1" customHeight="1">
      <c r="A52" s="208"/>
      <c r="B52" s="1107"/>
      <c r="C52" s="1107"/>
      <c r="D52" s="1107"/>
      <c r="E52" s="1107"/>
      <c r="F52" s="1107"/>
      <c r="G52" s="1107"/>
      <c r="H52" s="1107"/>
      <c r="I52" s="1107"/>
      <c r="J52" s="1107"/>
      <c r="K52" s="1107"/>
      <c r="L52" s="1107"/>
      <c r="M52" s="1107"/>
      <c r="N52" s="1107"/>
      <c r="O52" s="1107"/>
      <c r="P52" s="1131" t="s">
        <v>134</v>
      </c>
      <c r="Q52" s="1107" t="s">
        <v>8</v>
      </c>
      <c r="R52" s="1107"/>
      <c r="S52" s="1107"/>
      <c r="T52" s="1131" t="s">
        <v>134</v>
      </c>
      <c r="U52" s="1107" t="s">
        <v>9</v>
      </c>
      <c r="V52" s="1107"/>
      <c r="W52" s="1107"/>
      <c r="X52" s="1117"/>
      <c r="Y52" s="1553"/>
      <c r="Z52" s="1554"/>
      <c r="AA52" s="1554"/>
      <c r="AB52" s="1554"/>
      <c r="AC52" s="1554"/>
      <c r="AD52" s="1554"/>
      <c r="AE52" s="1554"/>
      <c r="AF52" s="1554"/>
      <c r="AG52" s="1554"/>
      <c r="AH52" s="1554"/>
      <c r="AI52" s="1555"/>
    </row>
    <row r="53" spans="1:35" ht="9.9499999999999993" customHeight="1">
      <c r="A53" s="218"/>
      <c r="B53" s="134"/>
      <c r="C53" s="134"/>
      <c r="D53" s="134"/>
      <c r="E53" s="134"/>
      <c r="F53" s="134"/>
      <c r="G53" s="134"/>
      <c r="H53" s="134"/>
      <c r="I53" s="134"/>
      <c r="J53" s="134"/>
      <c r="K53" s="134"/>
      <c r="L53" s="134"/>
      <c r="M53" s="134"/>
      <c r="N53" s="134"/>
      <c r="O53" s="134"/>
      <c r="P53" s="134"/>
      <c r="Q53" s="134"/>
      <c r="R53" s="134"/>
      <c r="S53" s="134"/>
      <c r="T53" s="134"/>
      <c r="U53" s="134"/>
      <c r="V53" s="134"/>
      <c r="W53" s="134"/>
      <c r="X53" s="219"/>
      <c r="Y53" s="1553"/>
      <c r="Z53" s="1554"/>
      <c r="AA53" s="1554"/>
      <c r="AB53" s="1554"/>
      <c r="AC53" s="1554"/>
      <c r="AD53" s="1554"/>
      <c r="AE53" s="1554"/>
      <c r="AF53" s="1554"/>
      <c r="AG53" s="1554"/>
      <c r="AH53" s="1554"/>
      <c r="AI53" s="1555"/>
    </row>
    <row r="54" spans="1:35" ht="14.1" customHeight="1">
      <c r="A54" s="208"/>
      <c r="B54" s="1107"/>
      <c r="C54" s="1107" t="s">
        <v>380</v>
      </c>
      <c r="D54" s="1499" t="s">
        <v>2115</v>
      </c>
      <c r="E54" s="1499"/>
      <c r="F54" s="1499"/>
      <c r="G54" s="1499"/>
      <c r="H54" s="1499"/>
      <c r="I54" s="1499"/>
      <c r="J54" s="1499"/>
      <c r="K54" s="1499"/>
      <c r="L54" s="1499"/>
      <c r="M54" s="1499"/>
      <c r="N54" s="1499"/>
      <c r="O54" s="1499"/>
      <c r="P54" s="1499"/>
      <c r="Q54" s="1499"/>
      <c r="R54" s="1499"/>
      <c r="S54" s="1499"/>
      <c r="T54" s="1499"/>
      <c r="U54" s="1499"/>
      <c r="V54" s="1499"/>
      <c r="W54" s="1499"/>
      <c r="X54" s="1671"/>
      <c r="Y54" s="1553"/>
      <c r="Z54" s="1554"/>
      <c r="AA54" s="1554"/>
      <c r="AB54" s="1554"/>
      <c r="AC54" s="1554"/>
      <c r="AD54" s="1554"/>
      <c r="AE54" s="1554"/>
      <c r="AF54" s="1554"/>
      <c r="AG54" s="1554"/>
      <c r="AH54" s="1554"/>
      <c r="AI54" s="1555"/>
    </row>
    <row r="55" spans="1:35" ht="14.1" customHeight="1">
      <c r="A55" s="208"/>
      <c r="B55" s="1107"/>
      <c r="C55" s="1107"/>
      <c r="D55" s="1107" t="s">
        <v>1988</v>
      </c>
      <c r="E55" s="1107"/>
      <c r="F55" s="1107"/>
      <c r="G55" s="1107"/>
      <c r="H55" s="1107"/>
      <c r="I55" s="1107"/>
      <c r="J55" s="1107"/>
      <c r="K55" s="1107"/>
      <c r="L55" s="1107"/>
      <c r="M55" s="1107"/>
      <c r="N55" s="1107"/>
      <c r="O55" s="1107"/>
      <c r="P55" s="1131" t="s">
        <v>134</v>
      </c>
      <c r="Q55" s="1107" t="s">
        <v>441</v>
      </c>
      <c r="R55" s="1107"/>
      <c r="S55" s="1107"/>
      <c r="T55" s="1131" t="s">
        <v>134</v>
      </c>
      <c r="U55" s="1107" t="s">
        <v>34</v>
      </c>
      <c r="V55" s="1107"/>
      <c r="W55" s="1107"/>
      <c r="X55" s="1117"/>
      <c r="Y55" s="1553"/>
      <c r="Z55" s="1554"/>
      <c r="AA55" s="1554"/>
      <c r="AB55" s="1554"/>
      <c r="AC55" s="1554"/>
      <c r="AD55" s="1554"/>
      <c r="AE55" s="1554"/>
      <c r="AF55" s="1554"/>
      <c r="AG55" s="1554"/>
      <c r="AH55" s="1554"/>
      <c r="AI55" s="1555"/>
    </row>
    <row r="56" spans="1:35" ht="9.9499999999999993" customHeight="1">
      <c r="A56" s="218"/>
      <c r="B56" s="134"/>
      <c r="C56" s="134"/>
      <c r="D56" s="134"/>
      <c r="E56" s="134"/>
      <c r="F56" s="134"/>
      <c r="G56" s="134"/>
      <c r="H56" s="134"/>
      <c r="I56" s="134"/>
      <c r="J56" s="134"/>
      <c r="K56" s="134"/>
      <c r="L56" s="134"/>
      <c r="M56" s="134"/>
      <c r="N56" s="134"/>
      <c r="O56" s="134"/>
      <c r="P56" s="134"/>
      <c r="Q56" s="134"/>
      <c r="R56" s="134"/>
      <c r="S56" s="134"/>
      <c r="T56" s="134"/>
      <c r="U56" s="134"/>
      <c r="V56" s="134"/>
      <c r="W56" s="134"/>
      <c r="X56" s="219"/>
      <c r="Y56" s="1553"/>
      <c r="Z56" s="1554"/>
      <c r="AA56" s="1554"/>
      <c r="AB56" s="1554"/>
      <c r="AC56" s="1554"/>
      <c r="AD56" s="1554"/>
      <c r="AE56" s="1554"/>
      <c r="AF56" s="1554"/>
      <c r="AG56" s="1554"/>
      <c r="AH56" s="1554"/>
      <c r="AI56" s="1555"/>
    </row>
    <row r="57" spans="1:35" ht="14.1" customHeight="1">
      <c r="A57" s="218"/>
      <c r="B57" s="1107" t="s">
        <v>405</v>
      </c>
      <c r="C57" s="1497" t="s">
        <v>1571</v>
      </c>
      <c r="D57" s="1497"/>
      <c r="E57" s="1497"/>
      <c r="F57" s="1497"/>
      <c r="G57" s="1497"/>
      <c r="H57" s="1497"/>
      <c r="I57" s="1497"/>
      <c r="J57" s="1497"/>
      <c r="K57" s="1497"/>
      <c r="L57" s="1497"/>
      <c r="M57" s="1497"/>
      <c r="N57" s="1497"/>
      <c r="O57" s="1497"/>
      <c r="P57" s="1497"/>
      <c r="Q57" s="1497"/>
      <c r="R57" s="1497"/>
      <c r="S57" s="1497"/>
      <c r="T57" s="1497"/>
      <c r="U57" s="1497"/>
      <c r="V57" s="1497"/>
      <c r="W57" s="1497"/>
      <c r="X57" s="1552"/>
      <c r="Y57" s="1553" t="s">
        <v>1570</v>
      </c>
      <c r="Z57" s="1554"/>
      <c r="AA57" s="1554"/>
      <c r="AB57" s="1554"/>
      <c r="AC57" s="1554"/>
      <c r="AD57" s="1554"/>
      <c r="AE57" s="1554"/>
      <c r="AF57" s="1554"/>
      <c r="AG57" s="1554"/>
      <c r="AH57" s="1554"/>
      <c r="AI57" s="1555"/>
    </row>
    <row r="58" spans="1:35" ht="14.1" customHeight="1">
      <c r="A58" s="218"/>
      <c r="B58" s="1107"/>
      <c r="C58" s="1497"/>
      <c r="D58" s="1497"/>
      <c r="E58" s="1497"/>
      <c r="F58" s="1497"/>
      <c r="G58" s="1497"/>
      <c r="H58" s="1497"/>
      <c r="I58" s="1497"/>
      <c r="J58" s="1497"/>
      <c r="K58" s="1497"/>
      <c r="L58" s="1497"/>
      <c r="M58" s="1497"/>
      <c r="N58" s="1497"/>
      <c r="O58" s="1497"/>
      <c r="P58" s="1497"/>
      <c r="Q58" s="1497"/>
      <c r="R58" s="1497"/>
      <c r="S58" s="1497"/>
      <c r="T58" s="1497"/>
      <c r="U58" s="1497"/>
      <c r="V58" s="1497"/>
      <c r="W58" s="1497"/>
      <c r="X58" s="1552"/>
      <c r="Y58" s="1553"/>
      <c r="Z58" s="1554"/>
      <c r="AA58" s="1554"/>
      <c r="AB58" s="1554"/>
      <c r="AC58" s="1554"/>
      <c r="AD58" s="1554"/>
      <c r="AE58" s="1554"/>
      <c r="AF58" s="1554"/>
      <c r="AG58" s="1554"/>
      <c r="AH58" s="1554"/>
      <c r="AI58" s="1555"/>
    </row>
    <row r="59" spans="1:35" ht="14.1" customHeight="1">
      <c r="A59" s="218"/>
      <c r="B59" s="1107"/>
      <c r="C59" s="1656"/>
      <c r="D59" s="1657"/>
      <c r="E59" s="1657"/>
      <c r="F59" s="1657"/>
      <c r="G59" s="1657"/>
      <c r="H59" s="1657"/>
      <c r="I59" s="1657"/>
      <c r="J59" s="1657"/>
      <c r="K59" s="1657"/>
      <c r="L59" s="1657"/>
      <c r="M59" s="1657"/>
      <c r="N59" s="1657"/>
      <c r="O59" s="1657"/>
      <c r="P59" s="1657"/>
      <c r="Q59" s="1657"/>
      <c r="R59" s="1657"/>
      <c r="S59" s="1657"/>
      <c r="T59" s="1657"/>
      <c r="U59" s="1657"/>
      <c r="V59" s="1657"/>
      <c r="W59" s="1658"/>
      <c r="X59" s="1117"/>
      <c r="Y59" s="1553"/>
      <c r="Z59" s="1554"/>
      <c r="AA59" s="1554"/>
      <c r="AB59" s="1554"/>
      <c r="AC59" s="1554"/>
      <c r="AD59" s="1554"/>
      <c r="AE59" s="1554"/>
      <c r="AF59" s="1554"/>
      <c r="AG59" s="1554"/>
      <c r="AH59" s="1554"/>
      <c r="AI59" s="1555"/>
    </row>
    <row r="60" spans="1:35" ht="14.1" customHeight="1">
      <c r="A60" s="218"/>
      <c r="B60" s="1107"/>
      <c r="C60" s="1659"/>
      <c r="D60" s="1660"/>
      <c r="E60" s="1660"/>
      <c r="F60" s="1660"/>
      <c r="G60" s="1660"/>
      <c r="H60" s="1660"/>
      <c r="I60" s="1660"/>
      <c r="J60" s="1660"/>
      <c r="K60" s="1660"/>
      <c r="L60" s="1660"/>
      <c r="M60" s="1660"/>
      <c r="N60" s="1660"/>
      <c r="O60" s="1660"/>
      <c r="P60" s="1660"/>
      <c r="Q60" s="1660"/>
      <c r="R60" s="1660"/>
      <c r="S60" s="1660"/>
      <c r="T60" s="1660"/>
      <c r="U60" s="1660"/>
      <c r="V60" s="1660"/>
      <c r="W60" s="1661"/>
      <c r="X60" s="1117"/>
      <c r="Y60" s="1553"/>
      <c r="Z60" s="1554"/>
      <c r="AA60" s="1554"/>
      <c r="AB60" s="1554"/>
      <c r="AC60" s="1554"/>
      <c r="AD60" s="1554"/>
      <c r="AE60" s="1554"/>
      <c r="AF60" s="1554"/>
      <c r="AG60" s="1554"/>
      <c r="AH60" s="1554"/>
      <c r="AI60" s="1555"/>
    </row>
    <row r="61" spans="1:35" ht="14.1" customHeight="1">
      <c r="A61" s="218"/>
      <c r="B61" s="1107"/>
      <c r="C61" s="1662"/>
      <c r="D61" s="1663"/>
      <c r="E61" s="1663"/>
      <c r="F61" s="1663"/>
      <c r="G61" s="1663"/>
      <c r="H61" s="1663"/>
      <c r="I61" s="1663"/>
      <c r="J61" s="1663"/>
      <c r="K61" s="1663"/>
      <c r="L61" s="1663"/>
      <c r="M61" s="1663"/>
      <c r="N61" s="1663"/>
      <c r="O61" s="1663"/>
      <c r="P61" s="1663"/>
      <c r="Q61" s="1663"/>
      <c r="R61" s="1663"/>
      <c r="S61" s="1663"/>
      <c r="T61" s="1663"/>
      <c r="U61" s="1663"/>
      <c r="V61" s="1663"/>
      <c r="W61" s="1664"/>
      <c r="X61" s="1117"/>
      <c r="Y61" s="1553"/>
      <c r="Z61" s="1554"/>
      <c r="AA61" s="1554"/>
      <c r="AB61" s="1554"/>
      <c r="AC61" s="1554"/>
      <c r="AD61" s="1554"/>
      <c r="AE61" s="1554"/>
      <c r="AF61" s="1554"/>
      <c r="AG61" s="1554"/>
      <c r="AH61" s="1554"/>
      <c r="AI61" s="1555"/>
    </row>
    <row r="62" spans="1:35" ht="15.75" customHeight="1">
      <c r="A62" s="218"/>
      <c r="B62" s="1107"/>
      <c r="C62" s="1107"/>
      <c r="D62" s="1107"/>
      <c r="E62" s="1107"/>
      <c r="F62" s="1107"/>
      <c r="G62" s="1107"/>
      <c r="H62" s="1107"/>
      <c r="I62" s="1107"/>
      <c r="J62" s="1107"/>
      <c r="K62" s="1107"/>
      <c r="L62" s="1107"/>
      <c r="M62" s="1107"/>
      <c r="N62" s="1107"/>
      <c r="O62" s="1107"/>
      <c r="P62" s="1107"/>
      <c r="Q62" s="1107"/>
      <c r="R62" s="1107"/>
      <c r="S62" s="1107"/>
      <c r="T62" s="1107"/>
      <c r="U62" s="1107"/>
      <c r="V62" s="1107"/>
      <c r="W62" s="1107"/>
      <c r="X62" s="1117"/>
      <c r="Y62" s="218"/>
      <c r="Z62" s="134"/>
      <c r="AA62" s="134"/>
      <c r="AB62" s="134"/>
      <c r="AC62" s="134"/>
      <c r="AD62" s="134"/>
      <c r="AE62" s="134"/>
      <c r="AF62" s="134"/>
      <c r="AG62" s="134"/>
      <c r="AH62" s="134"/>
      <c r="AI62" s="219"/>
    </row>
    <row r="63" spans="1:35" ht="14.1" customHeight="1">
      <c r="A63" s="218"/>
      <c r="B63" s="1107" t="s">
        <v>405</v>
      </c>
      <c r="C63" s="1499" t="s">
        <v>451</v>
      </c>
      <c r="D63" s="1499"/>
      <c r="E63" s="1499"/>
      <c r="F63" s="1499"/>
      <c r="G63" s="1499"/>
      <c r="H63" s="1499"/>
      <c r="I63" s="1499"/>
      <c r="J63" s="1499"/>
      <c r="K63" s="1499"/>
      <c r="L63" s="1499"/>
      <c r="M63" s="1499"/>
      <c r="N63" s="1499"/>
      <c r="O63" s="1499"/>
      <c r="P63" s="1499"/>
      <c r="Q63" s="1499"/>
      <c r="R63" s="1499"/>
      <c r="S63" s="1499"/>
      <c r="T63" s="1499"/>
      <c r="U63" s="1499"/>
      <c r="V63" s="1499"/>
      <c r="W63" s="1499"/>
      <c r="X63" s="1671"/>
      <c r="Y63" s="218"/>
      <c r="Z63" s="134"/>
      <c r="AA63" s="134"/>
      <c r="AB63" s="134"/>
      <c r="AC63" s="134"/>
      <c r="AD63" s="134"/>
      <c r="AE63" s="134"/>
      <c r="AF63" s="134"/>
      <c r="AG63" s="134"/>
      <c r="AH63" s="134"/>
      <c r="AI63" s="219"/>
    </row>
    <row r="64" spans="1:35" ht="14.1" customHeight="1">
      <c r="A64" s="218"/>
      <c r="B64" s="1107"/>
      <c r="C64" s="1107"/>
      <c r="D64" s="1107"/>
      <c r="E64" s="1107"/>
      <c r="F64" s="1107"/>
      <c r="G64" s="1107"/>
      <c r="H64" s="1107"/>
      <c r="I64" s="1107"/>
      <c r="J64" s="1107"/>
      <c r="K64" s="1107"/>
      <c r="L64" s="1107"/>
      <c r="M64" s="1107"/>
      <c r="N64" s="1107" t="s">
        <v>452</v>
      </c>
      <c r="O64" s="1107"/>
      <c r="P64" s="1107"/>
      <c r="Q64" s="1107"/>
      <c r="R64" s="2069"/>
      <c r="S64" s="2069"/>
      <c r="T64" s="2069"/>
      <c r="U64" s="1107" t="s">
        <v>453</v>
      </c>
      <c r="V64" s="1107"/>
      <c r="W64" s="1107"/>
      <c r="X64" s="1117"/>
      <c r="Y64" s="218"/>
      <c r="Z64" s="134"/>
      <c r="AA64" s="134"/>
      <c r="AB64" s="134"/>
      <c r="AC64" s="134"/>
      <c r="AD64" s="134"/>
      <c r="AE64" s="134"/>
      <c r="AF64" s="134"/>
      <c r="AG64" s="134"/>
      <c r="AH64" s="134"/>
      <c r="AI64" s="219"/>
    </row>
    <row r="65" spans="1:35" ht="14.1" customHeight="1">
      <c r="A65" s="201"/>
      <c r="B65" s="202"/>
      <c r="C65" s="202"/>
      <c r="D65" s="202"/>
      <c r="E65" s="202"/>
      <c r="F65" s="202"/>
      <c r="G65" s="202"/>
      <c r="H65" s="202"/>
      <c r="I65" s="202"/>
      <c r="J65" s="202"/>
      <c r="K65" s="202"/>
      <c r="L65" s="202"/>
      <c r="M65" s="202"/>
      <c r="N65" s="202"/>
      <c r="O65" s="202"/>
      <c r="P65" s="202"/>
      <c r="Q65" s="202"/>
      <c r="R65" s="202"/>
      <c r="S65" s="202"/>
      <c r="T65" s="202"/>
      <c r="U65" s="202"/>
      <c r="V65" s="202"/>
      <c r="W65" s="202"/>
      <c r="X65" s="203"/>
      <c r="Y65" s="201"/>
      <c r="Z65" s="202"/>
      <c r="AA65" s="202"/>
      <c r="AB65" s="202"/>
      <c r="AC65" s="202"/>
      <c r="AD65" s="202"/>
      <c r="AE65" s="202"/>
      <c r="AF65" s="202"/>
      <c r="AG65" s="202"/>
      <c r="AH65" s="202"/>
      <c r="AI65" s="203"/>
    </row>
  </sheetData>
  <mergeCells count="35">
    <mergeCell ref="K10:L10"/>
    <mergeCell ref="Y23:AI23"/>
    <mergeCell ref="Y30:AI34"/>
    <mergeCell ref="Y26:AI29"/>
    <mergeCell ref="S34:U34"/>
    <mergeCell ref="Y14:AI17"/>
    <mergeCell ref="A1:X1"/>
    <mergeCell ref="Y1:AI1"/>
    <mergeCell ref="R64:T64"/>
    <mergeCell ref="C57:X58"/>
    <mergeCell ref="C63:X63"/>
    <mergeCell ref="Y42:AI49"/>
    <mergeCell ref="Y51:AI56"/>
    <mergeCell ref="Y57:AI61"/>
    <mergeCell ref="D51:X51"/>
    <mergeCell ref="D54:X54"/>
    <mergeCell ref="C47:X47"/>
    <mergeCell ref="C42:X42"/>
    <mergeCell ref="C39:W40"/>
    <mergeCell ref="C43:J43"/>
    <mergeCell ref="C44:J45"/>
    <mergeCell ref="Y3:AI13"/>
    <mergeCell ref="S35:U35"/>
    <mergeCell ref="D26:W27"/>
    <mergeCell ref="Y35:AI38"/>
    <mergeCell ref="C59:W61"/>
    <mergeCell ref="K43:P43"/>
    <mergeCell ref="K44:P45"/>
    <mergeCell ref="Q43:W43"/>
    <mergeCell ref="J48:M48"/>
    <mergeCell ref="J49:M49"/>
    <mergeCell ref="Q48:W48"/>
    <mergeCell ref="Q49:W49"/>
    <mergeCell ref="Q44:W45"/>
    <mergeCell ref="D37:X38"/>
  </mergeCells>
  <phoneticPr fontId="1"/>
  <dataValidations count="1">
    <dataValidation type="list" allowBlank="1" showInputMessage="1" showErrorMessage="1" sqref="P52 T52 T55 P55 P5 T5 T10 P10 G10 L14 P14 T14 T17 P17 L17 P23 T23 T29 P29 P32 T32 L34:L35 T20 P20 L20">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0000"/>
  </sheetPr>
  <dimension ref="A1:AL56"/>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7" ht="15.75" customHeight="1">
      <c r="A1" s="1597" t="s">
        <v>191</v>
      </c>
      <c r="B1" s="1598"/>
      <c r="C1" s="1598"/>
      <c r="D1" s="1598"/>
      <c r="E1" s="1598"/>
      <c r="F1" s="1598"/>
      <c r="G1" s="1598"/>
      <c r="H1" s="1598"/>
      <c r="I1" s="1598"/>
      <c r="J1" s="1598"/>
      <c r="K1" s="1598"/>
      <c r="L1" s="1598"/>
      <c r="M1" s="1598"/>
      <c r="N1" s="1598"/>
      <c r="O1" s="1598"/>
      <c r="P1" s="1598"/>
      <c r="Q1" s="1598"/>
      <c r="R1" s="1598"/>
      <c r="S1" s="1598"/>
      <c r="T1" s="1598"/>
      <c r="U1" s="1598"/>
      <c r="V1" s="1598"/>
      <c r="W1" s="1598"/>
      <c r="X1" s="1599"/>
      <c r="Y1" s="1511" t="s">
        <v>113</v>
      </c>
      <c r="Z1" s="1493"/>
      <c r="AA1" s="1493"/>
      <c r="AB1" s="1493"/>
      <c r="AC1" s="1493"/>
      <c r="AD1" s="1493"/>
      <c r="AE1" s="1493"/>
      <c r="AF1" s="1493"/>
      <c r="AG1" s="1493"/>
      <c r="AH1" s="1493"/>
      <c r="AI1" s="1494"/>
    </row>
    <row r="2" spans="1:37" ht="15.75" customHeight="1">
      <c r="A2" s="260"/>
      <c r="B2" s="243"/>
      <c r="C2" s="243"/>
      <c r="D2" s="243"/>
      <c r="E2" s="243"/>
      <c r="F2" s="243"/>
      <c r="G2" s="243"/>
      <c r="H2" s="243"/>
      <c r="I2" s="243"/>
      <c r="J2" s="243"/>
      <c r="K2" s="243"/>
      <c r="L2" s="243"/>
      <c r="M2" s="243"/>
      <c r="N2" s="243"/>
      <c r="O2" s="243"/>
      <c r="P2" s="243"/>
      <c r="Q2" s="243"/>
      <c r="R2" s="243"/>
      <c r="S2" s="243"/>
      <c r="T2" s="243"/>
      <c r="U2" s="243"/>
      <c r="V2" s="243"/>
      <c r="W2" s="243"/>
      <c r="X2" s="242"/>
      <c r="Y2" s="260"/>
      <c r="Z2" s="243"/>
      <c r="AA2" s="243"/>
      <c r="AB2" s="243"/>
      <c r="AC2" s="243"/>
      <c r="AD2" s="243"/>
      <c r="AE2" s="243"/>
      <c r="AF2" s="243"/>
      <c r="AG2" s="243"/>
      <c r="AH2" s="243"/>
      <c r="AI2" s="242"/>
    </row>
    <row r="3" spans="1:37" s="129" customFormat="1" ht="15.75" customHeight="1">
      <c r="A3" s="139"/>
      <c r="B3" s="256" t="s">
        <v>1908</v>
      </c>
      <c r="C3" s="313" t="s">
        <v>1915</v>
      </c>
      <c r="D3" s="136"/>
      <c r="E3" s="136"/>
      <c r="F3" s="136"/>
      <c r="G3" s="136"/>
      <c r="H3" s="136"/>
      <c r="I3" s="136"/>
      <c r="J3" s="136"/>
      <c r="K3" s="136"/>
      <c r="L3" s="136"/>
      <c r="M3" s="136"/>
      <c r="N3" s="136"/>
      <c r="O3" s="136"/>
      <c r="P3" s="136"/>
      <c r="Q3" s="136"/>
      <c r="R3" s="136"/>
      <c r="S3" s="136"/>
      <c r="T3" s="136"/>
      <c r="U3" s="136"/>
      <c r="V3" s="136"/>
      <c r="W3" s="136"/>
      <c r="X3" s="415"/>
      <c r="Y3" s="312"/>
      <c r="Z3" s="136"/>
      <c r="AA3" s="136"/>
      <c r="AB3" s="136"/>
      <c r="AC3" s="136"/>
      <c r="AD3" s="136"/>
      <c r="AE3" s="136"/>
      <c r="AF3" s="136"/>
      <c r="AG3" s="136"/>
      <c r="AH3" s="136"/>
      <c r="AI3" s="249"/>
      <c r="AK3" s="46"/>
    </row>
    <row r="4" spans="1:37" s="129" customFormat="1" ht="15.75" customHeight="1">
      <c r="A4" s="139"/>
      <c r="B4" s="136"/>
      <c r="C4" s="313" t="s">
        <v>1913</v>
      </c>
      <c r="D4" s="136"/>
      <c r="E4" s="136"/>
      <c r="F4" s="136"/>
      <c r="G4" s="136"/>
      <c r="H4" s="136"/>
      <c r="I4" s="416"/>
      <c r="J4" s="47"/>
      <c r="K4" s="47"/>
      <c r="L4" s="47"/>
      <c r="M4" s="47"/>
      <c r="N4" s="47"/>
      <c r="O4" s="47"/>
      <c r="P4" s="1044" t="s">
        <v>525</v>
      </c>
      <c r="Q4" s="417" t="s">
        <v>1906</v>
      </c>
      <c r="R4" s="416"/>
      <c r="S4" s="416"/>
      <c r="T4" s="1044" t="s">
        <v>525</v>
      </c>
      <c r="U4" s="416" t="s">
        <v>1907</v>
      </c>
      <c r="V4" s="47"/>
      <c r="W4" s="136"/>
      <c r="X4" s="415"/>
      <c r="Y4" s="312"/>
      <c r="Z4" s="136"/>
      <c r="AA4" s="136"/>
      <c r="AB4" s="136"/>
      <c r="AC4" s="136"/>
      <c r="AD4" s="136"/>
      <c r="AE4" s="136"/>
      <c r="AF4" s="136"/>
      <c r="AG4" s="136"/>
      <c r="AH4" s="136"/>
      <c r="AI4" s="249"/>
      <c r="AK4" s="46"/>
    </row>
    <row r="5" spans="1:37" s="129" customFormat="1" ht="8.25" customHeight="1">
      <c r="A5" s="139"/>
      <c r="B5" s="136"/>
      <c r="C5" s="136"/>
      <c r="D5" s="136"/>
      <c r="E5" s="136"/>
      <c r="F5" s="136"/>
      <c r="G5" s="136"/>
      <c r="H5" s="136"/>
      <c r="I5" s="136"/>
      <c r="J5" s="136"/>
      <c r="K5" s="136"/>
      <c r="L5" s="136"/>
      <c r="M5" s="136"/>
      <c r="N5" s="136"/>
      <c r="O5" s="136"/>
      <c r="P5" s="136"/>
      <c r="Q5" s="136"/>
      <c r="R5" s="136"/>
      <c r="S5" s="136"/>
      <c r="T5" s="136"/>
      <c r="U5" s="136"/>
      <c r="V5" s="136"/>
      <c r="W5" s="136"/>
      <c r="X5" s="415"/>
      <c r="Y5" s="312"/>
      <c r="Z5" s="136"/>
      <c r="AA5" s="136"/>
      <c r="AB5" s="136"/>
      <c r="AC5" s="136"/>
      <c r="AD5" s="136"/>
      <c r="AE5" s="136"/>
      <c r="AF5" s="136"/>
      <c r="AG5" s="136"/>
      <c r="AH5" s="136"/>
      <c r="AI5" s="249"/>
      <c r="AK5" s="46"/>
    </row>
    <row r="6" spans="1:37" s="129" customFormat="1" ht="15.75" customHeight="1">
      <c r="A6" s="139"/>
      <c r="B6" s="136"/>
      <c r="C6" s="256" t="s">
        <v>1911</v>
      </c>
      <c r="D6" s="256" t="s">
        <v>1914</v>
      </c>
      <c r="E6" s="136"/>
      <c r="F6" s="136"/>
      <c r="G6" s="136"/>
      <c r="H6" s="136"/>
      <c r="I6" s="136"/>
      <c r="J6" s="136"/>
      <c r="K6" s="136"/>
      <c r="L6" s="136"/>
      <c r="M6" s="417" t="s">
        <v>2156</v>
      </c>
      <c r="N6" s="1107"/>
      <c r="O6" s="1738"/>
      <c r="P6" s="1738"/>
      <c r="Q6" s="1138" t="s">
        <v>25</v>
      </c>
      <c r="R6" s="1738"/>
      <c r="S6" s="1738"/>
      <c r="T6" s="1138" t="s">
        <v>15</v>
      </c>
      <c r="U6" s="1738"/>
      <c r="V6" s="1738"/>
      <c r="W6" s="1138" t="s">
        <v>40</v>
      </c>
      <c r="X6" s="415"/>
      <c r="Y6" s="312"/>
      <c r="Z6" s="136"/>
      <c r="AA6" s="136"/>
      <c r="AB6" s="136"/>
      <c r="AC6" s="136"/>
      <c r="AD6" s="136"/>
      <c r="AE6" s="136"/>
      <c r="AF6" s="136"/>
      <c r="AG6" s="136"/>
      <c r="AH6" s="136"/>
      <c r="AI6" s="249"/>
      <c r="AK6" s="46"/>
    </row>
    <row r="7" spans="1:37" ht="8.25" customHeight="1">
      <c r="A7" s="208"/>
      <c r="B7" s="1107"/>
      <c r="C7" s="1107"/>
      <c r="D7" s="1107"/>
      <c r="E7" s="1107"/>
      <c r="F7" s="1107"/>
      <c r="G7" s="1107"/>
      <c r="H7" s="1107"/>
      <c r="I7" s="1107"/>
      <c r="J7" s="1107"/>
      <c r="K7" s="1107"/>
      <c r="L7" s="1107"/>
      <c r="M7" s="1107"/>
      <c r="N7" s="1107"/>
      <c r="O7" s="1107"/>
      <c r="P7" s="1107"/>
      <c r="Q7" s="1107"/>
      <c r="R7" s="1107"/>
      <c r="S7" s="1107"/>
      <c r="T7" s="1107"/>
      <c r="U7" s="1107"/>
      <c r="V7" s="1107"/>
      <c r="W7" s="1107"/>
      <c r="X7" s="1117"/>
      <c r="Y7" s="208"/>
      <c r="Z7" s="1107"/>
      <c r="AA7" s="1107"/>
      <c r="AB7" s="1107"/>
      <c r="AC7" s="1107"/>
      <c r="AD7" s="1107"/>
      <c r="AE7" s="1107"/>
      <c r="AF7" s="1107"/>
      <c r="AG7" s="1107"/>
      <c r="AH7" s="1107"/>
      <c r="AI7" s="1117"/>
    </row>
    <row r="8" spans="1:37" ht="15.75" customHeight="1">
      <c r="A8" s="208"/>
      <c r="B8" s="1107"/>
      <c r="C8" s="1107" t="s">
        <v>380</v>
      </c>
      <c r="D8" s="1107" t="s">
        <v>457</v>
      </c>
      <c r="E8" s="1107"/>
      <c r="F8" s="1107"/>
      <c r="G8" s="1107"/>
      <c r="H8" s="1107"/>
      <c r="I8" s="1107"/>
      <c r="J8" s="1107"/>
      <c r="K8" s="1107"/>
      <c r="L8" s="1107"/>
      <c r="M8" s="1107"/>
      <c r="N8" s="1107"/>
      <c r="O8" s="1107"/>
      <c r="P8" s="1131" t="s">
        <v>134</v>
      </c>
      <c r="Q8" s="1107" t="s">
        <v>33</v>
      </c>
      <c r="R8" s="1107"/>
      <c r="S8" s="1107"/>
      <c r="T8" s="1131" t="s">
        <v>134</v>
      </c>
      <c r="U8" s="1107" t="s">
        <v>53</v>
      </c>
      <c r="V8" s="1107"/>
      <c r="W8" s="1107"/>
      <c r="X8" s="1117"/>
      <c r="Y8" s="208"/>
      <c r="Z8" s="1107"/>
      <c r="AA8" s="1107"/>
      <c r="AB8" s="1107"/>
      <c r="AC8" s="1107"/>
      <c r="AD8" s="1107"/>
      <c r="AE8" s="1107"/>
      <c r="AF8" s="1107"/>
      <c r="AG8" s="1107"/>
      <c r="AH8" s="1107"/>
      <c r="AI8" s="1117"/>
    </row>
    <row r="9" spans="1:37" ht="8.25" customHeight="1">
      <c r="A9" s="208"/>
      <c r="B9" s="1107"/>
      <c r="C9" s="1107"/>
      <c r="D9" s="1107"/>
      <c r="E9" s="1107"/>
      <c r="F9" s="1107"/>
      <c r="G9" s="1107"/>
      <c r="H9" s="1107"/>
      <c r="I9" s="1107"/>
      <c r="J9" s="1107"/>
      <c r="K9" s="1107"/>
      <c r="L9" s="1107"/>
      <c r="M9" s="1107"/>
      <c r="N9" s="1107"/>
      <c r="O9" s="1107"/>
      <c r="P9" s="1107"/>
      <c r="Q9" s="1107"/>
      <c r="R9" s="1107"/>
      <c r="S9" s="1107"/>
      <c r="T9" s="1107"/>
      <c r="U9" s="1107"/>
      <c r="V9" s="1107"/>
      <c r="W9" s="1107"/>
      <c r="X9" s="1117"/>
      <c r="Y9" s="208"/>
      <c r="Z9" s="1107"/>
      <c r="AA9" s="1107"/>
      <c r="AB9" s="1107"/>
      <c r="AC9" s="1107"/>
      <c r="AD9" s="1107"/>
      <c r="AE9" s="1107"/>
      <c r="AF9" s="1107"/>
      <c r="AG9" s="1107"/>
      <c r="AH9" s="1107"/>
      <c r="AI9" s="1117"/>
    </row>
    <row r="10" spans="1:37" ht="15.75" customHeight="1">
      <c r="A10" s="208"/>
      <c r="B10" s="1107"/>
      <c r="C10" s="1107" t="s">
        <v>380</v>
      </c>
      <c r="D10" s="1499" t="s">
        <v>458</v>
      </c>
      <c r="E10" s="1499"/>
      <c r="F10" s="1499"/>
      <c r="G10" s="1499"/>
      <c r="H10" s="1499"/>
      <c r="I10" s="1499"/>
      <c r="J10" s="1499"/>
      <c r="K10" s="1499"/>
      <c r="L10" s="1499"/>
      <c r="M10" s="1499"/>
      <c r="N10" s="1499"/>
      <c r="O10" s="1499"/>
      <c r="P10" s="1499"/>
      <c r="Q10" s="1499"/>
      <c r="R10" s="1499"/>
      <c r="S10" s="1499"/>
      <c r="T10" s="1499"/>
      <c r="U10" s="1499"/>
      <c r="V10" s="1499"/>
      <c r="W10" s="1499"/>
      <c r="X10" s="1671"/>
      <c r="Y10" s="208"/>
      <c r="Z10" s="1107"/>
      <c r="AA10" s="1107"/>
      <c r="AB10" s="1107"/>
      <c r="AC10" s="1107"/>
      <c r="AD10" s="1107"/>
      <c r="AE10" s="1107"/>
      <c r="AF10" s="1107"/>
      <c r="AG10" s="1107"/>
      <c r="AH10" s="1107"/>
      <c r="AI10" s="1117"/>
    </row>
    <row r="11" spans="1:37" ht="15.75" customHeight="1">
      <c r="A11" s="208"/>
      <c r="B11" s="1107"/>
      <c r="C11" s="1107"/>
      <c r="D11" s="1656"/>
      <c r="E11" s="1657"/>
      <c r="F11" s="1657"/>
      <c r="G11" s="1657"/>
      <c r="H11" s="1657"/>
      <c r="I11" s="1657"/>
      <c r="J11" s="1657"/>
      <c r="K11" s="1657"/>
      <c r="L11" s="1657"/>
      <c r="M11" s="1657"/>
      <c r="N11" s="1657"/>
      <c r="O11" s="1657"/>
      <c r="P11" s="1657"/>
      <c r="Q11" s="1657"/>
      <c r="R11" s="1657"/>
      <c r="S11" s="1657"/>
      <c r="T11" s="1657"/>
      <c r="U11" s="1657"/>
      <c r="V11" s="1657"/>
      <c r="W11" s="1658"/>
      <c r="X11" s="1117"/>
      <c r="Y11" s="208"/>
      <c r="Z11" s="1107"/>
      <c r="AA11" s="1107"/>
      <c r="AB11" s="1107"/>
      <c r="AC11" s="1107"/>
      <c r="AD11" s="1107"/>
      <c r="AE11" s="1107"/>
      <c r="AF11" s="1107"/>
      <c r="AG11" s="1107"/>
      <c r="AH11" s="1107"/>
      <c r="AI11" s="1117"/>
    </row>
    <row r="12" spans="1:37" ht="15.75" customHeight="1">
      <c r="A12" s="208"/>
      <c r="B12" s="1107"/>
      <c r="C12" s="1107"/>
      <c r="D12" s="1662"/>
      <c r="E12" s="1663"/>
      <c r="F12" s="1663"/>
      <c r="G12" s="1663"/>
      <c r="H12" s="1663"/>
      <c r="I12" s="1663"/>
      <c r="J12" s="1663"/>
      <c r="K12" s="1663"/>
      <c r="L12" s="1663"/>
      <c r="M12" s="1663"/>
      <c r="N12" s="1663"/>
      <c r="O12" s="1663"/>
      <c r="P12" s="1663"/>
      <c r="Q12" s="1663"/>
      <c r="R12" s="1663"/>
      <c r="S12" s="1663"/>
      <c r="T12" s="1663"/>
      <c r="U12" s="1663"/>
      <c r="V12" s="1663"/>
      <c r="W12" s="1664"/>
      <c r="X12" s="1117"/>
      <c r="Y12" s="208"/>
      <c r="Z12" s="1107"/>
      <c r="AA12" s="1107"/>
      <c r="AB12" s="1107"/>
      <c r="AC12" s="1107"/>
      <c r="AD12" s="1107"/>
      <c r="AE12" s="1107"/>
      <c r="AF12" s="1107"/>
      <c r="AG12" s="1107"/>
      <c r="AH12" s="1107"/>
      <c r="AI12" s="1117"/>
    </row>
    <row r="13" spans="1:37" ht="8.25" customHeight="1">
      <c r="A13" s="208"/>
      <c r="B13" s="1107"/>
      <c r="C13" s="1107"/>
      <c r="D13" s="1107"/>
      <c r="E13" s="1107"/>
      <c r="F13" s="1107"/>
      <c r="G13" s="1107"/>
      <c r="H13" s="1107"/>
      <c r="I13" s="1107"/>
      <c r="J13" s="1107"/>
      <c r="K13" s="1107"/>
      <c r="L13" s="1107"/>
      <c r="M13" s="1107"/>
      <c r="N13" s="1107"/>
      <c r="O13" s="1107"/>
      <c r="P13" s="1107"/>
      <c r="Q13" s="1107"/>
      <c r="R13" s="1107"/>
      <c r="S13" s="1107"/>
      <c r="T13" s="1107"/>
      <c r="U13" s="1107"/>
      <c r="V13" s="1107"/>
      <c r="W13" s="1107"/>
      <c r="X13" s="1117"/>
      <c r="Y13" s="208"/>
      <c r="Z13" s="1107"/>
      <c r="AA13" s="1107"/>
      <c r="AB13" s="1107"/>
      <c r="AC13" s="1107"/>
      <c r="AD13" s="1107"/>
      <c r="AE13" s="1107"/>
      <c r="AF13" s="1107"/>
      <c r="AG13" s="1107"/>
      <c r="AH13" s="1107"/>
      <c r="AI13" s="1117"/>
      <c r="AJ13" s="1120"/>
    </row>
    <row r="14" spans="1:37" ht="15.75" customHeight="1">
      <c r="A14" s="208"/>
      <c r="B14" s="1107"/>
      <c r="C14" s="1107" t="s">
        <v>460</v>
      </c>
      <c r="D14" s="1499" t="s">
        <v>459</v>
      </c>
      <c r="E14" s="1499"/>
      <c r="F14" s="1499"/>
      <c r="G14" s="1499"/>
      <c r="H14" s="1499"/>
      <c r="I14" s="1499"/>
      <c r="J14" s="1499"/>
      <c r="K14" s="1499"/>
      <c r="L14" s="1499"/>
      <c r="M14" s="1499"/>
      <c r="N14" s="1499"/>
      <c r="O14" s="1499"/>
      <c r="P14" s="1499"/>
      <c r="Q14" s="1499"/>
      <c r="R14" s="1499"/>
      <c r="S14" s="1499"/>
      <c r="T14" s="1499"/>
      <c r="U14" s="1499"/>
      <c r="V14" s="1499"/>
      <c r="W14" s="1499"/>
      <c r="X14" s="1671"/>
      <c r="Y14" s="208"/>
      <c r="Z14" s="1107"/>
      <c r="AA14" s="1107"/>
      <c r="AB14" s="1107"/>
      <c r="AC14" s="1107"/>
      <c r="AD14" s="1107"/>
      <c r="AE14" s="1107"/>
      <c r="AF14" s="1107"/>
      <c r="AG14" s="1107"/>
      <c r="AH14" s="1107"/>
      <c r="AI14" s="1117"/>
      <c r="AJ14" s="1120"/>
    </row>
    <row r="15" spans="1:37" ht="15.75" customHeight="1">
      <c r="A15" s="208"/>
      <c r="B15" s="1107"/>
      <c r="C15" s="1107"/>
      <c r="D15" s="1656"/>
      <c r="E15" s="1657"/>
      <c r="F15" s="1657"/>
      <c r="G15" s="1657"/>
      <c r="H15" s="1657"/>
      <c r="I15" s="1657"/>
      <c r="J15" s="1657"/>
      <c r="K15" s="1657"/>
      <c r="L15" s="1657"/>
      <c r="M15" s="1657"/>
      <c r="N15" s="1657"/>
      <c r="O15" s="1657"/>
      <c r="P15" s="1657"/>
      <c r="Q15" s="1657"/>
      <c r="R15" s="1657"/>
      <c r="S15" s="1657"/>
      <c r="T15" s="1657"/>
      <c r="U15" s="1657"/>
      <c r="V15" s="1657"/>
      <c r="W15" s="1658"/>
      <c r="X15" s="1117"/>
      <c r="Y15" s="208"/>
      <c r="Z15" s="1107"/>
      <c r="AA15" s="1107"/>
      <c r="AB15" s="1107"/>
      <c r="AC15" s="1107"/>
      <c r="AD15" s="1107"/>
      <c r="AE15" s="1107"/>
      <c r="AF15" s="1107"/>
      <c r="AG15" s="1107"/>
      <c r="AH15" s="1107"/>
      <c r="AI15" s="1117"/>
      <c r="AJ15" s="1120"/>
    </row>
    <row r="16" spans="1:37" ht="15.75" customHeight="1">
      <c r="A16" s="208"/>
      <c r="B16" s="1107"/>
      <c r="C16" s="1107"/>
      <c r="D16" s="1662"/>
      <c r="E16" s="1663"/>
      <c r="F16" s="1663"/>
      <c r="G16" s="1663"/>
      <c r="H16" s="1663"/>
      <c r="I16" s="1663"/>
      <c r="J16" s="1663"/>
      <c r="K16" s="1663"/>
      <c r="L16" s="1663"/>
      <c r="M16" s="1663"/>
      <c r="N16" s="1663"/>
      <c r="O16" s="1663"/>
      <c r="P16" s="1663"/>
      <c r="Q16" s="1663"/>
      <c r="R16" s="1663"/>
      <c r="S16" s="1663"/>
      <c r="T16" s="1663"/>
      <c r="U16" s="1663"/>
      <c r="V16" s="1663"/>
      <c r="W16" s="1664"/>
      <c r="X16" s="1117"/>
      <c r="Y16" s="208"/>
      <c r="Z16" s="1107"/>
      <c r="AA16" s="1107"/>
      <c r="AB16" s="1107"/>
      <c r="AC16" s="1107"/>
      <c r="AD16" s="1107"/>
      <c r="AE16" s="1107"/>
      <c r="AF16" s="1107"/>
      <c r="AG16" s="1107"/>
      <c r="AH16" s="1107"/>
      <c r="AI16" s="1117"/>
    </row>
    <row r="17" spans="1:38" ht="15.75" customHeight="1">
      <c r="A17" s="208"/>
      <c r="B17" s="1107"/>
      <c r="C17" s="1107"/>
      <c r="D17" s="1107"/>
      <c r="E17" s="1107"/>
      <c r="F17" s="1107"/>
      <c r="G17" s="1107"/>
      <c r="H17" s="1107"/>
      <c r="I17" s="1107"/>
      <c r="J17" s="1107"/>
      <c r="K17" s="1107"/>
      <c r="L17" s="1107"/>
      <c r="M17" s="1107"/>
      <c r="N17" s="1107"/>
      <c r="O17" s="1107"/>
      <c r="P17" s="1107"/>
      <c r="Q17" s="1107"/>
      <c r="R17" s="1107"/>
      <c r="S17" s="1107"/>
      <c r="T17" s="1107"/>
      <c r="U17" s="1107"/>
      <c r="V17" s="1107"/>
      <c r="W17" s="1107"/>
      <c r="X17" s="1117"/>
      <c r="Y17" s="208"/>
      <c r="Z17" s="1107"/>
      <c r="AA17" s="1107"/>
      <c r="AB17" s="1107"/>
      <c r="AC17" s="1107"/>
      <c r="AD17" s="1107"/>
      <c r="AE17" s="1107"/>
      <c r="AF17" s="1107"/>
      <c r="AG17" s="1107"/>
      <c r="AH17" s="1107"/>
      <c r="AI17" s="1117"/>
      <c r="AK17" s="134"/>
      <c r="AL17" s="134"/>
    </row>
    <row r="18" spans="1:38" s="129" customFormat="1" ht="12.95" customHeight="1">
      <c r="A18" s="139"/>
      <c r="B18" s="1107" t="s">
        <v>2241</v>
      </c>
      <c r="C18" s="311" t="s">
        <v>1909</v>
      </c>
      <c r="D18" s="47"/>
      <c r="E18" s="47"/>
      <c r="F18" s="47"/>
      <c r="G18" s="47"/>
      <c r="H18" s="47"/>
      <c r="I18" s="47"/>
      <c r="J18" s="47"/>
      <c r="K18" s="47"/>
      <c r="L18" s="47"/>
      <c r="M18" s="47"/>
      <c r="N18" s="47"/>
      <c r="O18" s="47"/>
      <c r="P18" s="47"/>
      <c r="Q18" s="47"/>
      <c r="R18" s="47"/>
      <c r="S18" s="47"/>
      <c r="T18" s="47"/>
      <c r="U18" s="47"/>
      <c r="V18" s="47"/>
      <c r="W18" s="47"/>
      <c r="X18" s="47"/>
      <c r="Y18" s="139"/>
      <c r="Z18" s="47"/>
      <c r="AA18" s="47"/>
      <c r="AB18" s="47"/>
      <c r="AC18" s="47"/>
      <c r="AD18" s="47"/>
      <c r="AE18" s="47"/>
      <c r="AF18" s="47"/>
      <c r="AG18" s="47"/>
      <c r="AH18" s="47"/>
      <c r="AI18" s="249"/>
      <c r="AJ18" s="47"/>
      <c r="AK18" s="107"/>
      <c r="AL18" s="47"/>
    </row>
    <row r="19" spans="1:38" s="129" customFormat="1" ht="12.95" customHeight="1">
      <c r="A19" s="139"/>
      <c r="B19" s="47"/>
      <c r="C19" s="311" t="s">
        <v>1910</v>
      </c>
      <c r="D19" s="47"/>
      <c r="E19" s="47"/>
      <c r="F19" s="47"/>
      <c r="G19" s="47"/>
      <c r="H19" s="47"/>
      <c r="I19" s="107"/>
      <c r="P19" s="1131" t="s">
        <v>134</v>
      </c>
      <c r="Q19" s="1058" t="s">
        <v>1906</v>
      </c>
      <c r="R19" s="236"/>
      <c r="S19" s="236"/>
      <c r="T19" s="1131" t="s">
        <v>134</v>
      </c>
      <c r="U19" s="236" t="s">
        <v>1907</v>
      </c>
      <c r="W19" s="311"/>
      <c r="X19" s="47"/>
      <c r="Y19" s="139"/>
      <c r="Z19" s="47"/>
      <c r="AA19" s="47"/>
      <c r="AB19" s="47"/>
      <c r="AC19" s="47"/>
      <c r="AD19" s="47"/>
      <c r="AE19" s="47"/>
      <c r="AF19" s="47"/>
      <c r="AG19" s="47"/>
      <c r="AH19" s="47"/>
      <c r="AI19" s="249"/>
      <c r="AJ19" s="47"/>
      <c r="AK19" s="107"/>
      <c r="AL19" s="47"/>
    </row>
    <row r="20" spans="1:38" s="129" customFormat="1" ht="12.95" customHeight="1">
      <c r="A20" s="139"/>
      <c r="B20" s="47"/>
      <c r="C20" s="47"/>
      <c r="D20" s="47"/>
      <c r="E20" s="47"/>
      <c r="F20" s="47"/>
      <c r="G20" s="47"/>
      <c r="H20" s="47"/>
      <c r="I20" s="47"/>
      <c r="J20" s="47"/>
      <c r="K20" s="47"/>
      <c r="L20" s="47"/>
      <c r="M20" s="47"/>
      <c r="N20" s="47"/>
      <c r="O20" s="47"/>
      <c r="P20" s="47"/>
      <c r="Q20" s="47"/>
      <c r="R20" s="47"/>
      <c r="S20" s="47"/>
      <c r="T20" s="47"/>
      <c r="U20" s="47"/>
      <c r="V20" s="47"/>
      <c r="W20" s="47"/>
      <c r="X20" s="47"/>
      <c r="Y20" s="139"/>
      <c r="Z20" s="47"/>
      <c r="AA20" s="47"/>
      <c r="AB20" s="47"/>
      <c r="AC20" s="47"/>
      <c r="AD20" s="47"/>
      <c r="AE20" s="47"/>
      <c r="AF20" s="47"/>
      <c r="AG20" s="47"/>
      <c r="AH20" s="47"/>
      <c r="AI20" s="249"/>
      <c r="AJ20" s="47"/>
      <c r="AK20" s="107"/>
      <c r="AL20" s="47"/>
    </row>
    <row r="21" spans="1:38" s="129" customFormat="1" ht="12.95" customHeight="1">
      <c r="A21" s="139"/>
      <c r="B21" s="47"/>
      <c r="C21" s="1107" t="s">
        <v>1911</v>
      </c>
      <c r="D21" s="311" t="s">
        <v>1912</v>
      </c>
      <c r="E21" s="311"/>
      <c r="F21" s="311"/>
      <c r="G21" s="311"/>
      <c r="H21" s="311"/>
      <c r="I21" s="311"/>
      <c r="J21" s="311"/>
      <c r="K21" s="311"/>
      <c r="L21" s="311"/>
      <c r="M21" s="417" t="s">
        <v>2156</v>
      </c>
      <c r="N21" s="311"/>
      <c r="O21" s="2118"/>
      <c r="P21" s="2118"/>
      <c r="Q21" s="311" t="s">
        <v>25</v>
      </c>
      <c r="R21" s="2118"/>
      <c r="S21" s="2118"/>
      <c r="T21" s="311" t="s">
        <v>15</v>
      </c>
      <c r="U21" s="2118"/>
      <c r="V21" s="2118"/>
      <c r="W21" s="311" t="s">
        <v>40</v>
      </c>
      <c r="X21" s="47"/>
      <c r="Y21" s="139"/>
      <c r="Z21" s="47"/>
      <c r="AA21" s="47"/>
      <c r="AB21" s="47"/>
      <c r="AC21" s="47"/>
      <c r="AD21" s="47"/>
      <c r="AE21" s="47"/>
      <c r="AF21" s="47"/>
      <c r="AG21" s="47"/>
      <c r="AH21" s="47"/>
      <c r="AI21" s="249"/>
      <c r="AJ21" s="47"/>
      <c r="AK21" s="107"/>
      <c r="AL21" s="47"/>
    </row>
    <row r="22" spans="1:38" ht="8.25" customHeight="1">
      <c r="A22" s="208"/>
      <c r="B22" s="1107"/>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07"/>
      <c r="Y22" s="208"/>
      <c r="Z22" s="1107"/>
      <c r="AA22" s="1107"/>
      <c r="AB22" s="1107"/>
      <c r="AC22" s="1107"/>
      <c r="AD22" s="1107"/>
      <c r="AE22" s="1107"/>
      <c r="AF22" s="1107"/>
      <c r="AG22" s="1107"/>
      <c r="AH22" s="1107"/>
      <c r="AI22" s="1117"/>
    </row>
    <row r="23" spans="1:38" ht="15.75" customHeight="1">
      <c r="A23" s="208"/>
      <c r="B23" s="1107"/>
      <c r="C23" s="1107" t="s">
        <v>380</v>
      </c>
      <c r="D23" s="1499" t="s">
        <v>461</v>
      </c>
      <c r="E23" s="1499"/>
      <c r="F23" s="1499"/>
      <c r="G23" s="1499"/>
      <c r="H23" s="1499"/>
      <c r="I23" s="1499"/>
      <c r="J23" s="1499"/>
      <c r="K23" s="1499"/>
      <c r="L23" s="1499"/>
      <c r="M23" s="1499"/>
      <c r="N23" s="1499"/>
      <c r="O23" s="1107"/>
      <c r="P23" s="1131" t="s">
        <v>134</v>
      </c>
      <c r="Q23" s="1107" t="s">
        <v>33</v>
      </c>
      <c r="R23" s="1107"/>
      <c r="S23" s="1107"/>
      <c r="T23" s="1131" t="s">
        <v>134</v>
      </c>
      <c r="U23" s="1107" t="s">
        <v>53</v>
      </c>
      <c r="V23" s="1107"/>
      <c r="W23" s="1107"/>
      <c r="X23" s="1107"/>
      <c r="Y23" s="208"/>
      <c r="Z23" s="1107"/>
      <c r="AA23" s="1107"/>
      <c r="AB23" s="1107"/>
      <c r="AC23" s="1107"/>
      <c r="AD23" s="1107"/>
      <c r="AE23" s="1107"/>
      <c r="AF23" s="1107"/>
      <c r="AG23" s="1107"/>
      <c r="AH23" s="1107"/>
      <c r="AI23" s="1117"/>
    </row>
    <row r="24" spans="1:38" ht="8.25" customHeight="1">
      <c r="A24" s="208"/>
      <c r="B24" s="1107"/>
      <c r="C24" s="1107"/>
      <c r="D24" s="1107"/>
      <c r="E24" s="1107"/>
      <c r="F24" s="1107"/>
      <c r="Q24" s="1107"/>
      <c r="R24" s="1107"/>
      <c r="S24" s="1107"/>
      <c r="T24" s="1107"/>
      <c r="U24" s="1107"/>
      <c r="V24" s="1107"/>
      <c r="W24" s="1107"/>
      <c r="X24" s="1107"/>
      <c r="Y24" s="208"/>
      <c r="Z24" s="1107"/>
      <c r="AA24" s="1107"/>
      <c r="AB24" s="1107"/>
      <c r="AC24" s="1107"/>
      <c r="AD24" s="1107"/>
      <c r="AE24" s="1107"/>
      <c r="AF24" s="1107"/>
      <c r="AG24" s="1107"/>
      <c r="AH24" s="1107"/>
      <c r="AI24" s="1117"/>
    </row>
    <row r="25" spans="1:38" ht="15.75" customHeight="1">
      <c r="A25" s="208"/>
      <c r="B25" s="1107"/>
      <c r="C25" s="1107" t="s">
        <v>380</v>
      </c>
      <c r="D25" s="1499" t="s">
        <v>462</v>
      </c>
      <c r="E25" s="1499"/>
      <c r="F25" s="1499"/>
      <c r="G25" s="1499"/>
      <c r="H25" s="1499"/>
      <c r="I25" s="1499"/>
      <c r="J25" s="1499"/>
      <c r="K25" s="1499"/>
      <c r="L25" s="1499"/>
      <c r="M25" s="1499"/>
      <c r="N25" s="1499"/>
      <c r="O25" s="1499"/>
      <c r="P25" s="1499"/>
      <c r="Q25" s="1499"/>
      <c r="R25" s="1499"/>
      <c r="S25" s="1499"/>
      <c r="T25" s="1499"/>
      <c r="U25" s="1499"/>
      <c r="V25" s="1499"/>
      <c r="W25" s="1499"/>
      <c r="X25" s="1671"/>
      <c r="Y25" s="208"/>
      <c r="Z25" s="1107"/>
      <c r="AA25" s="1107"/>
      <c r="AB25" s="1107"/>
      <c r="AC25" s="1107"/>
      <c r="AD25" s="1107"/>
      <c r="AE25" s="1107"/>
      <c r="AF25" s="1107"/>
      <c r="AG25" s="1107"/>
      <c r="AH25" s="1107"/>
      <c r="AI25" s="1117"/>
    </row>
    <row r="26" spans="1:38" ht="15.75" customHeight="1">
      <c r="A26" s="208"/>
      <c r="B26" s="1107"/>
      <c r="C26" s="1107"/>
      <c r="D26" s="1656"/>
      <c r="E26" s="1657"/>
      <c r="F26" s="1657"/>
      <c r="G26" s="1657"/>
      <c r="H26" s="1657"/>
      <c r="I26" s="1657"/>
      <c r="J26" s="1657"/>
      <c r="K26" s="1657"/>
      <c r="L26" s="1657"/>
      <c r="M26" s="1657"/>
      <c r="N26" s="1657"/>
      <c r="O26" s="1657"/>
      <c r="P26" s="1657"/>
      <c r="Q26" s="1657"/>
      <c r="R26" s="1657"/>
      <c r="S26" s="1657"/>
      <c r="T26" s="1657"/>
      <c r="U26" s="1657"/>
      <c r="V26" s="1657"/>
      <c r="W26" s="1658"/>
      <c r="X26" s="1107"/>
      <c r="Y26" s="208"/>
      <c r="Z26" s="1107"/>
      <c r="AA26" s="1107"/>
      <c r="AB26" s="1107"/>
      <c r="AC26" s="1107"/>
      <c r="AD26" s="1107"/>
      <c r="AE26" s="1107"/>
      <c r="AF26" s="1107"/>
      <c r="AG26" s="1107"/>
      <c r="AH26" s="1107"/>
      <c r="AI26" s="1117"/>
    </row>
    <row r="27" spans="1:38" ht="15.75" customHeight="1">
      <c r="A27" s="208"/>
      <c r="B27" s="1107"/>
      <c r="C27" s="1107"/>
      <c r="D27" s="1662"/>
      <c r="E27" s="1663"/>
      <c r="F27" s="1663"/>
      <c r="G27" s="1663"/>
      <c r="H27" s="1663"/>
      <c r="I27" s="1663"/>
      <c r="J27" s="1663"/>
      <c r="K27" s="1663"/>
      <c r="L27" s="1663"/>
      <c r="M27" s="1663"/>
      <c r="N27" s="1663"/>
      <c r="O27" s="1663"/>
      <c r="P27" s="1663"/>
      <c r="Q27" s="1663"/>
      <c r="R27" s="1663"/>
      <c r="S27" s="1663"/>
      <c r="T27" s="1663"/>
      <c r="U27" s="1663"/>
      <c r="V27" s="1663"/>
      <c r="W27" s="1664"/>
      <c r="X27" s="1107"/>
      <c r="Y27" s="208"/>
      <c r="Z27" s="1107"/>
      <c r="AA27" s="1107"/>
      <c r="AB27" s="1107"/>
      <c r="AC27" s="1107"/>
      <c r="AD27" s="1107"/>
      <c r="AE27" s="1107"/>
      <c r="AF27" s="1107"/>
      <c r="AG27" s="1107"/>
      <c r="AH27" s="1107"/>
      <c r="AI27" s="1117"/>
    </row>
    <row r="28" spans="1:38" ht="15.75" customHeight="1">
      <c r="A28" s="208"/>
      <c r="B28" s="1107"/>
      <c r="C28" s="1107"/>
      <c r="D28" s="1107"/>
      <c r="E28" s="1107"/>
      <c r="F28" s="1107"/>
      <c r="G28" s="1107"/>
      <c r="H28" s="1107"/>
      <c r="I28" s="1107"/>
      <c r="J28" s="1107"/>
      <c r="K28" s="1107"/>
      <c r="L28" s="1107"/>
      <c r="M28" s="1107"/>
      <c r="N28" s="1107"/>
      <c r="O28" s="1107"/>
      <c r="P28" s="1107"/>
      <c r="Q28" s="1107"/>
      <c r="R28" s="1107"/>
      <c r="S28" s="1107"/>
      <c r="T28" s="1107"/>
      <c r="U28" s="1107"/>
      <c r="V28" s="1107"/>
      <c r="W28" s="1107"/>
      <c r="X28" s="1107"/>
      <c r="Y28" s="208"/>
      <c r="Z28" s="1107"/>
      <c r="AA28" s="1107"/>
      <c r="AB28" s="1107"/>
      <c r="AC28" s="1107"/>
      <c r="AD28" s="1107"/>
      <c r="AE28" s="1107"/>
      <c r="AF28" s="1107"/>
      <c r="AG28" s="1107"/>
      <c r="AH28" s="1107"/>
      <c r="AI28" s="1117"/>
    </row>
    <row r="29" spans="1:38" ht="15.75" customHeight="1">
      <c r="A29" s="208"/>
      <c r="B29" s="1107"/>
      <c r="C29" s="1107" t="s">
        <v>460</v>
      </c>
      <c r="D29" s="1499" t="s">
        <v>463</v>
      </c>
      <c r="E29" s="1499"/>
      <c r="F29" s="1499"/>
      <c r="G29" s="1499"/>
      <c r="H29" s="1499"/>
      <c r="I29" s="1499"/>
      <c r="J29" s="1499"/>
      <c r="K29" s="1499"/>
      <c r="L29" s="1499"/>
      <c r="M29" s="1499"/>
      <c r="N29" s="1499"/>
      <c r="O29" s="1499"/>
      <c r="P29" s="1499"/>
      <c r="Q29" s="1499"/>
      <c r="R29" s="1499"/>
      <c r="S29" s="1499"/>
      <c r="T29" s="1499"/>
      <c r="U29" s="1499"/>
      <c r="V29" s="1499"/>
      <c r="W29" s="1499"/>
      <c r="X29" s="1671"/>
      <c r="Y29" s="208"/>
      <c r="Z29" s="1107"/>
      <c r="AA29" s="1107"/>
      <c r="AB29" s="1107"/>
      <c r="AC29" s="1107"/>
      <c r="AD29" s="1107"/>
      <c r="AE29" s="1107"/>
      <c r="AF29" s="1107"/>
      <c r="AG29" s="1107"/>
      <c r="AH29" s="1107"/>
      <c r="AI29" s="1117"/>
    </row>
    <row r="30" spans="1:38" ht="15.75" customHeight="1">
      <c r="A30" s="208"/>
      <c r="B30" s="1107"/>
      <c r="C30" s="1107"/>
      <c r="D30" s="2112"/>
      <c r="E30" s="2113"/>
      <c r="F30" s="2113"/>
      <c r="G30" s="2113"/>
      <c r="H30" s="2113"/>
      <c r="I30" s="2113"/>
      <c r="J30" s="2113"/>
      <c r="K30" s="2113"/>
      <c r="L30" s="2113"/>
      <c r="M30" s="2113"/>
      <c r="N30" s="2113"/>
      <c r="O30" s="2113"/>
      <c r="P30" s="2113"/>
      <c r="Q30" s="2113"/>
      <c r="R30" s="2113"/>
      <c r="S30" s="2113"/>
      <c r="T30" s="2113"/>
      <c r="U30" s="2113"/>
      <c r="V30" s="2113"/>
      <c r="W30" s="2114"/>
      <c r="X30" s="1107"/>
      <c r="Y30" s="208"/>
      <c r="Z30" s="1107"/>
      <c r="AA30" s="1107"/>
      <c r="AB30" s="1107"/>
      <c r="AC30" s="1107"/>
      <c r="AD30" s="1107"/>
      <c r="AE30" s="1107"/>
      <c r="AF30" s="1107"/>
      <c r="AG30" s="1107"/>
      <c r="AH30" s="1107"/>
      <c r="AI30" s="1117"/>
    </row>
    <row r="31" spans="1:38" ht="15.75" customHeight="1">
      <c r="A31" s="208"/>
      <c r="B31" s="1107"/>
      <c r="C31" s="1107"/>
      <c r="D31" s="2115"/>
      <c r="E31" s="2116"/>
      <c r="F31" s="2116"/>
      <c r="G31" s="2116"/>
      <c r="H31" s="2116"/>
      <c r="I31" s="2116"/>
      <c r="J31" s="2116"/>
      <c r="K31" s="2116"/>
      <c r="L31" s="2116"/>
      <c r="M31" s="2116"/>
      <c r="N31" s="2116"/>
      <c r="O31" s="2116"/>
      <c r="P31" s="2116"/>
      <c r="Q31" s="2116"/>
      <c r="R31" s="2116"/>
      <c r="S31" s="2116"/>
      <c r="T31" s="2116"/>
      <c r="U31" s="2116"/>
      <c r="V31" s="2116"/>
      <c r="W31" s="2117"/>
      <c r="X31" s="1107"/>
      <c r="Y31" s="208"/>
      <c r="Z31" s="1107"/>
      <c r="AA31" s="1107"/>
      <c r="AB31" s="1107"/>
      <c r="AC31" s="1107"/>
      <c r="AD31" s="1107"/>
      <c r="AE31" s="1107"/>
      <c r="AF31" s="1107"/>
      <c r="AG31" s="1107"/>
      <c r="AH31" s="1107"/>
      <c r="AI31" s="1117"/>
    </row>
    <row r="32" spans="1:38" ht="15.75" customHeight="1">
      <c r="A32" s="208"/>
      <c r="B32" s="1107"/>
      <c r="C32" s="1107"/>
      <c r="D32" s="1107"/>
      <c r="E32" s="1107"/>
      <c r="F32" s="1107"/>
      <c r="G32" s="1107"/>
      <c r="H32" s="1107"/>
      <c r="I32" s="1107"/>
      <c r="J32" s="1107"/>
      <c r="K32" s="1107"/>
      <c r="L32" s="1107"/>
      <c r="M32" s="1107"/>
      <c r="N32" s="1107"/>
      <c r="O32" s="1107"/>
      <c r="P32" s="1107"/>
      <c r="Q32" s="1107"/>
      <c r="R32" s="1107"/>
      <c r="S32" s="1107"/>
      <c r="T32" s="1107"/>
      <c r="U32" s="1107"/>
      <c r="V32" s="1107"/>
      <c r="W32" s="1107"/>
      <c r="X32" s="1107"/>
      <c r="Y32" s="208"/>
      <c r="Z32" s="1107"/>
      <c r="AA32" s="1107"/>
      <c r="AB32" s="1107"/>
      <c r="AC32" s="1107"/>
      <c r="AD32" s="1107"/>
      <c r="AE32" s="1107"/>
      <c r="AF32" s="1107"/>
      <c r="AG32" s="1107"/>
      <c r="AH32" s="1107"/>
      <c r="AI32" s="1117"/>
    </row>
    <row r="33" spans="1:35" ht="15.75" customHeight="1">
      <c r="A33" s="208"/>
      <c r="B33" s="1107" t="s">
        <v>405</v>
      </c>
      <c r="C33" s="2107" t="s">
        <v>1819</v>
      </c>
      <c r="D33" s="2107"/>
      <c r="E33" s="2107"/>
      <c r="F33" s="2107"/>
      <c r="G33" s="2107"/>
      <c r="H33" s="2107"/>
      <c r="I33" s="2107"/>
      <c r="J33" s="2107"/>
      <c r="K33" s="2107"/>
      <c r="L33" s="2107"/>
      <c r="M33" s="2107"/>
      <c r="N33" s="2107"/>
      <c r="O33" s="2107"/>
      <c r="P33" s="2107"/>
      <c r="Q33" s="2107"/>
      <c r="R33" s="2107"/>
      <c r="S33" s="2107"/>
      <c r="T33" s="2107"/>
      <c r="U33" s="2107"/>
      <c r="V33" s="2107"/>
      <c r="W33" s="2107"/>
      <c r="X33" s="2107"/>
      <c r="Y33" s="2107"/>
      <c r="Z33" s="2107"/>
      <c r="AA33" s="2107"/>
      <c r="AB33" s="2107"/>
      <c r="AC33" s="2107"/>
      <c r="AD33" s="2107"/>
      <c r="AE33" s="2107"/>
      <c r="AF33" s="2107"/>
      <c r="AG33" s="2107"/>
      <c r="AH33" s="2107"/>
      <c r="AI33" s="1117"/>
    </row>
    <row r="34" spans="1:35" ht="42.6" customHeight="1">
      <c r="A34" s="208"/>
      <c r="B34" s="1073" t="s">
        <v>401</v>
      </c>
      <c r="C34" s="1648" t="s">
        <v>464</v>
      </c>
      <c r="D34" s="1648"/>
      <c r="E34" s="1648"/>
      <c r="F34" s="1648"/>
      <c r="G34" s="1975" t="s">
        <v>1263</v>
      </c>
      <c r="H34" s="1975"/>
      <c r="I34" s="1975"/>
      <c r="J34" s="1975"/>
      <c r="K34" s="1975"/>
      <c r="L34" s="1975" t="s">
        <v>1264</v>
      </c>
      <c r="M34" s="1975"/>
      <c r="N34" s="1975"/>
      <c r="O34" s="1975"/>
      <c r="P34" s="1975"/>
      <c r="Q34" s="1975" t="s">
        <v>467</v>
      </c>
      <c r="R34" s="1975"/>
      <c r="S34" s="1975"/>
      <c r="T34" s="1975"/>
      <c r="U34" s="1975" t="s">
        <v>466</v>
      </c>
      <c r="V34" s="1975"/>
      <c r="W34" s="1975"/>
      <c r="X34" s="2067"/>
      <c r="Y34" s="2108" t="s">
        <v>468</v>
      </c>
      <c r="Z34" s="1975"/>
      <c r="AA34" s="1975"/>
      <c r="AB34" s="1975"/>
      <c r="AC34" s="1975"/>
      <c r="AD34" s="1975" t="s">
        <v>1821</v>
      </c>
      <c r="AE34" s="1975"/>
      <c r="AF34" s="1975"/>
      <c r="AG34" s="1975"/>
      <c r="AH34" s="1975"/>
      <c r="AI34" s="1117"/>
    </row>
    <row r="35" spans="1:35" ht="19.7" customHeight="1">
      <c r="A35" s="208"/>
      <c r="B35" s="2106" t="s">
        <v>469</v>
      </c>
      <c r="C35" s="1318" t="s">
        <v>465</v>
      </c>
      <c r="D35" s="1319"/>
      <c r="E35" s="1319"/>
      <c r="F35" s="1320"/>
      <c r="G35" s="2102"/>
      <c r="H35" s="2102"/>
      <c r="I35" s="2102"/>
      <c r="J35" s="2102"/>
      <c r="K35" s="2102"/>
      <c r="L35" s="2102"/>
      <c r="M35" s="2102"/>
      <c r="N35" s="2102"/>
      <c r="O35" s="2102"/>
      <c r="P35" s="2102"/>
      <c r="Q35" s="2103">
        <f>G35-L35</f>
        <v>0</v>
      </c>
      <c r="R35" s="2103"/>
      <c r="S35" s="2103"/>
      <c r="T35" s="2103"/>
      <c r="U35" s="2102"/>
      <c r="V35" s="2102"/>
      <c r="W35" s="2102"/>
      <c r="X35" s="2104"/>
      <c r="Y35" s="2102"/>
      <c r="Z35" s="2102"/>
      <c r="AA35" s="2102"/>
      <c r="AB35" s="2102"/>
      <c r="AC35" s="2102"/>
      <c r="AD35" s="2103" t="e">
        <f>L35/Y35</f>
        <v>#DIV/0!</v>
      </c>
      <c r="AE35" s="2103"/>
      <c r="AF35" s="2103"/>
      <c r="AG35" s="2103"/>
      <c r="AH35" s="2103"/>
      <c r="AI35" s="1117"/>
    </row>
    <row r="36" spans="1:35" ht="19.7" customHeight="1">
      <c r="A36" s="208"/>
      <c r="B36" s="2106"/>
      <c r="C36" s="1318" t="s">
        <v>471</v>
      </c>
      <c r="D36" s="1319"/>
      <c r="E36" s="1319"/>
      <c r="F36" s="1320"/>
      <c r="G36" s="2102"/>
      <c r="H36" s="2102"/>
      <c r="I36" s="2102"/>
      <c r="J36" s="2102"/>
      <c r="K36" s="2102"/>
      <c r="L36" s="2102"/>
      <c r="M36" s="2102"/>
      <c r="N36" s="2102"/>
      <c r="O36" s="2102"/>
      <c r="P36" s="2102"/>
      <c r="Q36" s="2103">
        <f>G36-L36</f>
        <v>0</v>
      </c>
      <c r="R36" s="2103"/>
      <c r="S36" s="2103"/>
      <c r="T36" s="2103"/>
      <c r="U36" s="2102"/>
      <c r="V36" s="2102"/>
      <c r="W36" s="2102"/>
      <c r="X36" s="2104"/>
      <c r="Y36" s="2102"/>
      <c r="Z36" s="2102"/>
      <c r="AA36" s="2102"/>
      <c r="AB36" s="2102"/>
      <c r="AC36" s="2102"/>
      <c r="AD36" s="2103" t="e">
        <f>L36/Y36</f>
        <v>#DIV/0!</v>
      </c>
      <c r="AE36" s="2103"/>
      <c r="AF36" s="2103"/>
      <c r="AG36" s="2103"/>
      <c r="AH36" s="2103"/>
      <c r="AI36" s="1117"/>
    </row>
    <row r="37" spans="1:35" ht="19.7" customHeight="1">
      <c r="A37" s="208"/>
      <c r="B37" s="2106" t="s">
        <v>470</v>
      </c>
      <c r="C37" s="1318" t="s">
        <v>465</v>
      </c>
      <c r="D37" s="1319"/>
      <c r="E37" s="1319"/>
      <c r="F37" s="1320"/>
      <c r="G37" s="2102"/>
      <c r="H37" s="2102"/>
      <c r="I37" s="2102"/>
      <c r="J37" s="2102"/>
      <c r="K37" s="2102"/>
      <c r="L37" s="2102"/>
      <c r="M37" s="2102"/>
      <c r="N37" s="2102"/>
      <c r="O37" s="2102"/>
      <c r="P37" s="2102"/>
      <c r="Q37" s="2103">
        <f>G37-L37</f>
        <v>0</v>
      </c>
      <c r="R37" s="2103"/>
      <c r="S37" s="2103"/>
      <c r="T37" s="2103"/>
      <c r="U37" s="2102"/>
      <c r="V37" s="2102"/>
      <c r="W37" s="2102"/>
      <c r="X37" s="2104"/>
      <c r="Y37" s="2102"/>
      <c r="Z37" s="2102"/>
      <c r="AA37" s="2102"/>
      <c r="AB37" s="2102"/>
      <c r="AC37" s="2102"/>
      <c r="AD37" s="2103" t="e">
        <f>L37/Y37</f>
        <v>#DIV/0!</v>
      </c>
      <c r="AE37" s="2103"/>
      <c r="AF37" s="2103"/>
      <c r="AG37" s="2103"/>
      <c r="AH37" s="2103"/>
      <c r="AI37" s="1117"/>
    </row>
    <row r="38" spans="1:35" ht="19.7" customHeight="1">
      <c r="A38" s="208"/>
      <c r="B38" s="2106"/>
      <c r="C38" s="1318" t="s">
        <v>471</v>
      </c>
      <c r="D38" s="1319"/>
      <c r="E38" s="1319"/>
      <c r="F38" s="1320"/>
      <c r="G38" s="2102"/>
      <c r="H38" s="2102"/>
      <c r="I38" s="2102"/>
      <c r="J38" s="2102"/>
      <c r="K38" s="2102"/>
      <c r="L38" s="2102"/>
      <c r="M38" s="2102"/>
      <c r="N38" s="2102"/>
      <c r="O38" s="2102"/>
      <c r="P38" s="2102"/>
      <c r="Q38" s="2103">
        <f>G38-L38</f>
        <v>0</v>
      </c>
      <c r="R38" s="2103"/>
      <c r="S38" s="2103"/>
      <c r="T38" s="2103"/>
      <c r="U38" s="2102"/>
      <c r="V38" s="2102"/>
      <c r="W38" s="2102"/>
      <c r="X38" s="2104"/>
      <c r="Y38" s="2105"/>
      <c r="Z38" s="2102"/>
      <c r="AA38" s="2102"/>
      <c r="AB38" s="2102"/>
      <c r="AC38" s="2102"/>
      <c r="AD38" s="2103" t="e">
        <f>L38/Y38</f>
        <v>#DIV/0!</v>
      </c>
      <c r="AE38" s="2103"/>
      <c r="AF38" s="2103"/>
      <c r="AG38" s="2103"/>
      <c r="AH38" s="2103"/>
      <c r="AI38" s="1117"/>
    </row>
    <row r="39" spans="1:35" ht="15.75" customHeight="1">
      <c r="A39" s="208"/>
      <c r="B39" s="1107"/>
      <c r="C39" s="1107" t="s">
        <v>1820</v>
      </c>
      <c r="D39" s="1107"/>
      <c r="E39" s="1107"/>
      <c r="F39" s="1107"/>
      <c r="G39" s="243"/>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1117"/>
    </row>
    <row r="40" spans="1:35" ht="15.75" customHeight="1">
      <c r="A40" s="208"/>
      <c r="B40" s="1107"/>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7"/>
      <c r="Y40" s="208"/>
      <c r="Z40" s="1107"/>
      <c r="AA40" s="1107"/>
      <c r="AB40" s="1107"/>
      <c r="AC40" s="1107"/>
      <c r="AD40" s="1107"/>
      <c r="AE40" s="1107"/>
      <c r="AF40" s="1107"/>
      <c r="AG40" s="1107"/>
      <c r="AH40" s="1107"/>
      <c r="AI40" s="1117"/>
    </row>
    <row r="41" spans="1:35" ht="15.75" customHeight="1">
      <c r="A41" s="208"/>
      <c r="B41" s="1107" t="s">
        <v>2241</v>
      </c>
      <c r="C41" s="302" t="s">
        <v>2731</v>
      </c>
      <c r="D41" s="1498" t="s">
        <v>1572</v>
      </c>
      <c r="E41" s="1498"/>
      <c r="F41" s="1498"/>
      <c r="G41" s="1498"/>
      <c r="H41" s="1498"/>
      <c r="I41" s="1498"/>
      <c r="J41" s="1498"/>
      <c r="K41" s="1498"/>
      <c r="L41" s="1498"/>
      <c r="M41" s="1498"/>
      <c r="N41" s="1498"/>
      <c r="O41" s="1498"/>
      <c r="P41" s="1498"/>
      <c r="Q41" s="1498"/>
      <c r="R41" s="1498"/>
      <c r="S41" s="1498"/>
      <c r="T41" s="1498"/>
      <c r="U41" s="1498"/>
      <c r="V41" s="1498"/>
      <c r="W41" s="1498"/>
      <c r="X41" s="1665"/>
      <c r="Y41" s="1553" t="s">
        <v>2325</v>
      </c>
      <c r="Z41" s="1554"/>
      <c r="AA41" s="1554"/>
      <c r="AB41" s="1554"/>
      <c r="AC41" s="1554"/>
      <c r="AD41" s="1554"/>
      <c r="AE41" s="1554"/>
      <c r="AF41" s="1554"/>
      <c r="AG41" s="1554"/>
      <c r="AH41" s="1554"/>
      <c r="AI41" s="1555"/>
    </row>
    <row r="42" spans="1:35" ht="15.75" customHeight="1">
      <c r="A42" s="208"/>
      <c r="B42" s="1107"/>
      <c r="C42" s="1075"/>
      <c r="D42" s="1498"/>
      <c r="E42" s="1498"/>
      <c r="F42" s="1498"/>
      <c r="G42" s="1498"/>
      <c r="H42" s="1498"/>
      <c r="I42" s="1498"/>
      <c r="J42" s="1498"/>
      <c r="K42" s="1498"/>
      <c r="L42" s="1498"/>
      <c r="M42" s="1498"/>
      <c r="N42" s="1498"/>
      <c r="O42" s="1498"/>
      <c r="P42" s="1498"/>
      <c r="Q42" s="1498"/>
      <c r="R42" s="1498"/>
      <c r="S42" s="1498"/>
      <c r="T42" s="1498"/>
      <c r="U42" s="1498"/>
      <c r="V42" s="1498"/>
      <c r="W42" s="1498"/>
      <c r="X42" s="1665"/>
      <c r="Y42" s="1553"/>
      <c r="Z42" s="1554"/>
      <c r="AA42" s="1554"/>
      <c r="AB42" s="1554"/>
      <c r="AC42" s="1554"/>
      <c r="AD42" s="1554"/>
      <c r="AE42" s="1554"/>
      <c r="AF42" s="1554"/>
      <c r="AG42" s="1554"/>
      <c r="AH42" s="1554"/>
      <c r="AI42" s="1555"/>
    </row>
    <row r="43" spans="1:35" ht="15.75" customHeight="1">
      <c r="A43" s="208"/>
      <c r="B43" s="1107"/>
      <c r="C43" s="1107"/>
      <c r="D43" s="1107"/>
      <c r="E43" s="1107"/>
      <c r="F43" s="1107"/>
      <c r="G43" s="1107"/>
      <c r="H43" s="1107"/>
      <c r="I43" s="1107"/>
      <c r="J43" s="1107"/>
      <c r="K43" s="1107"/>
      <c r="L43" s="1107"/>
      <c r="M43" s="1107"/>
      <c r="N43" s="1107"/>
      <c r="O43" s="1107"/>
      <c r="P43" s="1131" t="s">
        <v>134</v>
      </c>
      <c r="Q43" s="1107" t="s">
        <v>8</v>
      </c>
      <c r="R43" s="1107"/>
      <c r="S43" s="1107"/>
      <c r="T43" s="1131" t="s">
        <v>134</v>
      </c>
      <c r="U43" s="1107" t="s">
        <v>9</v>
      </c>
      <c r="V43" s="1107"/>
      <c r="W43" s="1107"/>
      <c r="X43" s="1107"/>
      <c r="Y43" s="1553"/>
      <c r="Z43" s="1554"/>
      <c r="AA43" s="1554"/>
      <c r="AB43" s="1554"/>
      <c r="AC43" s="1554"/>
      <c r="AD43" s="1554"/>
      <c r="AE43" s="1554"/>
      <c r="AF43" s="1554"/>
      <c r="AG43" s="1554"/>
      <c r="AH43" s="1554"/>
      <c r="AI43" s="1555"/>
    </row>
    <row r="44" spans="1:35" ht="15.75"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1553"/>
      <c r="Z44" s="1554"/>
      <c r="AA44" s="1554"/>
      <c r="AB44" s="1554"/>
      <c r="AC44" s="1554"/>
      <c r="AD44" s="1554"/>
      <c r="AE44" s="1554"/>
      <c r="AF44" s="1554"/>
      <c r="AG44" s="1554"/>
      <c r="AH44" s="1554"/>
      <c r="AI44" s="1555"/>
    </row>
    <row r="45" spans="1:35" ht="15.75" customHeight="1">
      <c r="A45" s="208"/>
      <c r="B45" s="1107" t="s">
        <v>405</v>
      </c>
      <c r="C45" s="1499" t="s">
        <v>3005</v>
      </c>
      <c r="D45" s="1499"/>
      <c r="E45" s="1499"/>
      <c r="F45" s="1499"/>
      <c r="G45" s="1499"/>
      <c r="H45" s="1499"/>
      <c r="I45" s="1499"/>
      <c r="J45" s="1499"/>
      <c r="K45" s="1499"/>
      <c r="L45" s="1499"/>
      <c r="M45" s="1499"/>
      <c r="N45" s="1499"/>
      <c r="O45" s="1499"/>
      <c r="P45" s="1499"/>
      <c r="Q45" s="1499"/>
      <c r="R45" s="1499"/>
      <c r="S45" s="1499"/>
      <c r="T45" s="1499"/>
      <c r="U45" s="1499"/>
      <c r="V45" s="1499"/>
      <c r="W45" s="1499"/>
      <c r="X45" s="1671"/>
      <c r="Y45" s="2109" t="s">
        <v>2621</v>
      </c>
      <c r="Z45" s="2110"/>
      <c r="AA45" s="2110"/>
      <c r="AB45" s="2110"/>
      <c r="AC45" s="2110"/>
      <c r="AD45" s="2110"/>
      <c r="AE45" s="2110"/>
      <c r="AF45" s="2110"/>
      <c r="AG45" s="2110"/>
      <c r="AH45" s="2110"/>
      <c r="AI45" s="2111"/>
    </row>
    <row r="46" spans="1:35" ht="15.75" customHeight="1">
      <c r="A46" s="208"/>
      <c r="B46" s="1107"/>
      <c r="C46" s="1107"/>
      <c r="D46" s="1107"/>
      <c r="E46" s="1107"/>
      <c r="F46" s="1107"/>
      <c r="G46" s="1107"/>
      <c r="H46" s="1107"/>
      <c r="I46" s="1107"/>
      <c r="J46" s="1107"/>
      <c r="K46" s="1107"/>
      <c r="L46" s="1107"/>
      <c r="M46" s="1107"/>
      <c r="N46" s="1107"/>
      <c r="O46" s="1107"/>
      <c r="P46" s="1131" t="s">
        <v>134</v>
      </c>
      <c r="Q46" s="1107" t="s">
        <v>8</v>
      </c>
      <c r="R46" s="1107"/>
      <c r="S46" s="1107"/>
      <c r="T46" s="1131" t="s">
        <v>134</v>
      </c>
      <c r="U46" s="1107" t="s">
        <v>9</v>
      </c>
      <c r="V46" s="1107"/>
      <c r="W46" s="1107"/>
      <c r="X46" s="1107"/>
      <c r="Y46" s="2109"/>
      <c r="Z46" s="2110"/>
      <c r="AA46" s="2110"/>
      <c r="AB46" s="2110"/>
      <c r="AC46" s="2110"/>
      <c r="AD46" s="2110"/>
      <c r="AE46" s="2110"/>
      <c r="AF46" s="2110"/>
      <c r="AG46" s="2110"/>
      <c r="AH46" s="2110"/>
      <c r="AI46" s="2111"/>
    </row>
    <row r="47" spans="1:35" ht="8.2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07"/>
      <c r="Y47" s="208"/>
      <c r="Z47" s="1107"/>
      <c r="AA47" s="1107"/>
      <c r="AB47" s="1107"/>
      <c r="AC47" s="1107"/>
      <c r="AD47" s="1107"/>
      <c r="AE47" s="1107"/>
      <c r="AF47" s="1107"/>
      <c r="AG47" s="1107"/>
      <c r="AH47" s="1107"/>
      <c r="AI47" s="1117"/>
    </row>
    <row r="48" spans="1:35" ht="15.75" customHeight="1">
      <c r="A48" s="208"/>
      <c r="B48" s="1107"/>
      <c r="C48" s="1107" t="s">
        <v>380</v>
      </c>
      <c r="D48" s="1499" t="s">
        <v>3006</v>
      </c>
      <c r="E48" s="1499"/>
      <c r="F48" s="1499"/>
      <c r="G48" s="1499"/>
      <c r="H48" s="1499"/>
      <c r="I48" s="1499"/>
      <c r="J48" s="1499"/>
      <c r="K48" s="1499"/>
      <c r="L48" s="1499"/>
      <c r="M48" s="1499"/>
      <c r="N48" s="1499"/>
      <c r="O48" s="1499"/>
      <c r="P48" s="1499"/>
      <c r="Q48" s="1499"/>
      <c r="R48" s="1499"/>
      <c r="S48" s="1499"/>
      <c r="T48" s="1499"/>
      <c r="U48" s="1499"/>
      <c r="V48" s="1499"/>
      <c r="W48" s="1499"/>
      <c r="X48" s="1671"/>
      <c r="Y48" s="208"/>
      <c r="Z48" s="1107"/>
      <c r="AA48" s="1107"/>
      <c r="AB48" s="1107"/>
      <c r="AC48" s="1107"/>
      <c r="AD48" s="1107"/>
      <c r="AE48" s="1107"/>
      <c r="AF48" s="1107"/>
      <c r="AG48" s="1107"/>
      <c r="AH48" s="1107"/>
      <c r="AI48" s="1117"/>
    </row>
    <row r="49" spans="1:35" ht="15.75" customHeight="1">
      <c r="A49" s="208"/>
      <c r="B49" s="1107"/>
      <c r="C49" s="1107"/>
      <c r="D49" s="1107"/>
      <c r="E49" s="1107"/>
      <c r="F49" s="1107"/>
      <c r="G49" s="1107"/>
      <c r="H49" s="1107"/>
      <c r="I49" s="1107"/>
      <c r="J49" s="1107"/>
      <c r="K49" s="1107"/>
      <c r="L49" s="1107"/>
      <c r="M49" s="1107"/>
      <c r="N49" s="1107"/>
      <c r="O49" s="1107"/>
      <c r="P49" s="1131" t="s">
        <v>134</v>
      </c>
      <c r="Q49" s="1107" t="s">
        <v>32</v>
      </c>
      <c r="R49" s="1107"/>
      <c r="S49" s="1107"/>
      <c r="T49" s="1131" t="s">
        <v>134</v>
      </c>
      <c r="U49" s="1107" t="s">
        <v>34</v>
      </c>
      <c r="V49" s="1107"/>
      <c r="W49" s="1107"/>
      <c r="X49" s="1107"/>
      <c r="Y49" s="208"/>
      <c r="Z49" s="1107"/>
      <c r="AA49" s="1107"/>
      <c r="AB49" s="1107"/>
      <c r="AC49" s="1107"/>
      <c r="AD49" s="1107"/>
      <c r="AE49" s="1107"/>
      <c r="AF49" s="1107"/>
      <c r="AG49" s="1107"/>
      <c r="AH49" s="1107"/>
      <c r="AI49" s="1117"/>
    </row>
    <row r="50" spans="1:35" ht="8.25" customHeight="1">
      <c r="A50" s="208"/>
      <c r="B50" s="1107"/>
      <c r="C50" s="1107"/>
      <c r="D50" s="1107"/>
      <c r="E50" s="1107"/>
      <c r="F50" s="1107"/>
      <c r="G50" s="1107"/>
      <c r="H50" s="1107"/>
      <c r="I50" s="1107"/>
      <c r="J50" s="1107"/>
      <c r="K50" s="1107"/>
      <c r="L50" s="1107"/>
      <c r="M50" s="1107"/>
      <c r="N50" s="1107"/>
      <c r="O50" s="134"/>
      <c r="P50" s="134"/>
      <c r="Q50" s="134"/>
      <c r="R50" s="134"/>
      <c r="S50" s="134"/>
      <c r="T50" s="134"/>
      <c r="U50" s="134"/>
      <c r="V50" s="134"/>
      <c r="W50" s="134"/>
      <c r="X50" s="1107"/>
      <c r="Y50" s="208"/>
      <c r="Z50" s="1107"/>
      <c r="AA50" s="1107"/>
      <c r="AB50" s="1107"/>
      <c r="AC50" s="1107"/>
      <c r="AD50" s="1107"/>
      <c r="AE50" s="1107"/>
      <c r="AF50" s="1107"/>
      <c r="AG50" s="1107"/>
      <c r="AH50" s="1107"/>
      <c r="AI50" s="1117"/>
    </row>
    <row r="51" spans="1:35" ht="15.75" customHeight="1">
      <c r="A51" s="208"/>
      <c r="B51" s="1107"/>
      <c r="C51" s="1107" t="s">
        <v>380</v>
      </c>
      <c r="D51" s="1499" t="s">
        <v>3007</v>
      </c>
      <c r="E51" s="1499"/>
      <c r="F51" s="1499"/>
      <c r="G51" s="1499"/>
      <c r="H51" s="1499"/>
      <c r="I51" s="1499"/>
      <c r="J51" s="1499"/>
      <c r="K51" s="1499"/>
      <c r="L51" s="1499"/>
      <c r="M51" s="1499"/>
      <c r="N51" s="1499"/>
      <c r="O51" s="1499"/>
      <c r="P51" s="1499"/>
      <c r="Q51" s="1499"/>
      <c r="R51" s="1499"/>
      <c r="S51" s="1499"/>
      <c r="T51" s="1499"/>
      <c r="U51" s="1499"/>
      <c r="V51" s="1499"/>
      <c r="W51" s="1499"/>
      <c r="X51" s="1499"/>
      <c r="Y51" s="208"/>
      <c r="Z51" s="1107"/>
      <c r="AA51" s="1107"/>
      <c r="AB51" s="1107"/>
      <c r="AC51" s="1107"/>
      <c r="AD51" s="1107"/>
      <c r="AE51" s="1107"/>
      <c r="AF51" s="1107"/>
      <c r="AG51" s="1107"/>
      <c r="AH51" s="1107"/>
      <c r="AI51" s="1117"/>
    </row>
    <row r="52" spans="1:35" ht="15.75" customHeight="1">
      <c r="A52" s="208"/>
      <c r="B52" s="1107"/>
      <c r="C52" s="1107"/>
      <c r="D52" s="1107"/>
      <c r="E52" s="1107"/>
      <c r="F52" s="1107"/>
      <c r="G52" s="1107"/>
      <c r="H52" s="1107"/>
      <c r="I52" s="1107"/>
      <c r="J52" s="1107"/>
      <c r="K52" s="1107"/>
      <c r="L52" s="1107"/>
      <c r="M52" s="1107"/>
      <c r="N52" s="1107"/>
      <c r="O52" s="134"/>
      <c r="P52" s="1131" t="s">
        <v>134</v>
      </c>
      <c r="Q52" s="1107" t="s">
        <v>8</v>
      </c>
      <c r="R52" s="1107"/>
      <c r="S52" s="1107"/>
      <c r="T52" s="1131" t="s">
        <v>134</v>
      </c>
      <c r="U52" s="1107" t="s">
        <v>9</v>
      </c>
      <c r="V52" s="134"/>
      <c r="W52" s="134"/>
      <c r="X52" s="1107"/>
      <c r="Y52" s="208"/>
      <c r="Z52" s="1107"/>
      <c r="AA52" s="1107"/>
      <c r="AB52" s="1107"/>
      <c r="AC52" s="1107"/>
      <c r="AD52" s="1107"/>
      <c r="AE52" s="1107"/>
      <c r="AF52" s="1107"/>
      <c r="AG52" s="1107"/>
      <c r="AH52" s="1107"/>
      <c r="AI52" s="1117"/>
    </row>
    <row r="53" spans="1:35" ht="8.25" customHeight="1">
      <c r="A53" s="208"/>
      <c r="B53" s="1107"/>
      <c r="C53" s="1107"/>
      <c r="D53" s="1107"/>
      <c r="E53" s="1107"/>
      <c r="F53" s="1107"/>
      <c r="G53" s="1107"/>
      <c r="H53" s="1107"/>
      <c r="I53" s="1107"/>
      <c r="J53" s="1107"/>
      <c r="K53" s="1107"/>
      <c r="L53" s="1107"/>
      <c r="M53" s="1107"/>
      <c r="N53" s="1107"/>
      <c r="O53" s="134"/>
      <c r="P53" s="134"/>
      <c r="Q53" s="134"/>
      <c r="R53" s="134"/>
      <c r="S53" s="134"/>
      <c r="T53" s="134"/>
      <c r="U53" s="134"/>
      <c r="V53" s="134"/>
      <c r="W53" s="134"/>
      <c r="X53" s="1107"/>
      <c r="Y53" s="208"/>
      <c r="Z53" s="1107"/>
      <c r="AA53" s="1107"/>
      <c r="AB53" s="1107"/>
      <c r="AC53" s="1107"/>
      <c r="AD53" s="1107"/>
      <c r="AE53" s="1107"/>
      <c r="AF53" s="1107"/>
      <c r="AG53" s="1107"/>
      <c r="AH53" s="1107"/>
      <c r="AI53" s="1117"/>
    </row>
    <row r="54" spans="1:35" ht="15.75" customHeight="1">
      <c r="A54" s="208"/>
      <c r="B54" s="1107"/>
      <c r="C54" s="1107" t="s">
        <v>380</v>
      </c>
      <c r="D54" s="1499" t="s">
        <v>3008</v>
      </c>
      <c r="E54" s="1499"/>
      <c r="F54" s="1499"/>
      <c r="G54" s="1499"/>
      <c r="H54" s="1499"/>
      <c r="I54" s="1499"/>
      <c r="J54" s="1499"/>
      <c r="K54" s="1499"/>
      <c r="L54" s="1499"/>
      <c r="M54" s="1499"/>
      <c r="N54" s="1499"/>
      <c r="O54" s="1499"/>
      <c r="P54" s="1499"/>
      <c r="Q54" s="1499"/>
      <c r="R54" s="1499"/>
      <c r="S54" s="1499"/>
      <c r="T54" s="1499"/>
      <c r="U54" s="1499"/>
      <c r="V54" s="1499"/>
      <c r="W54" s="1499"/>
      <c r="X54" s="1499"/>
      <c r="Y54" s="208"/>
      <c r="Z54" s="1107"/>
      <c r="AA54" s="1107"/>
      <c r="AB54" s="1107"/>
      <c r="AC54" s="1107"/>
      <c r="AD54" s="1107"/>
      <c r="AE54" s="1107"/>
      <c r="AF54" s="1107"/>
      <c r="AG54" s="1107"/>
      <c r="AH54" s="1107"/>
      <c r="AI54" s="1117"/>
    </row>
    <row r="55" spans="1:35" ht="15.75" customHeight="1">
      <c r="A55" s="218"/>
      <c r="B55" s="134"/>
      <c r="C55" s="134"/>
      <c r="D55" s="134"/>
      <c r="E55" s="134"/>
      <c r="F55" s="134"/>
      <c r="G55" s="134"/>
      <c r="H55" s="134"/>
      <c r="I55" s="134"/>
      <c r="J55" s="134"/>
      <c r="K55" s="134"/>
      <c r="L55" s="134"/>
      <c r="M55" s="134"/>
      <c r="N55" s="134"/>
      <c r="O55" s="134"/>
      <c r="P55" s="1131" t="s">
        <v>134</v>
      </c>
      <c r="Q55" s="1107" t="s">
        <v>8</v>
      </c>
      <c r="R55" s="1107"/>
      <c r="S55" s="1107"/>
      <c r="T55" s="1131" t="s">
        <v>134</v>
      </c>
      <c r="U55" s="1107" t="s">
        <v>9</v>
      </c>
      <c r="V55" s="134"/>
      <c r="W55" s="134"/>
      <c r="X55" s="219"/>
      <c r="Y55" s="134"/>
      <c r="Z55" s="134"/>
      <c r="AA55" s="134"/>
      <c r="AB55" s="134"/>
      <c r="AC55" s="134"/>
      <c r="AD55" s="134"/>
      <c r="AE55" s="134"/>
      <c r="AF55" s="134"/>
      <c r="AG55" s="134"/>
      <c r="AH55" s="134"/>
      <c r="AI55" s="219"/>
    </row>
    <row r="56" spans="1:35" ht="15.75" customHeight="1">
      <c r="A56" s="201"/>
      <c r="B56" s="202"/>
      <c r="C56" s="202"/>
      <c r="D56" s="202"/>
      <c r="E56" s="202"/>
      <c r="F56" s="202"/>
      <c r="G56" s="202"/>
      <c r="H56" s="202"/>
      <c r="I56" s="202"/>
      <c r="J56" s="202"/>
      <c r="K56" s="202"/>
      <c r="L56" s="202"/>
      <c r="M56" s="202"/>
      <c r="N56" s="202"/>
      <c r="O56" s="202"/>
      <c r="P56" s="202"/>
      <c r="Q56" s="202"/>
      <c r="R56" s="202"/>
      <c r="S56" s="202"/>
      <c r="T56" s="202"/>
      <c r="U56" s="202"/>
      <c r="V56" s="202"/>
      <c r="W56" s="202"/>
      <c r="X56" s="202"/>
      <c r="Y56" s="201"/>
      <c r="Z56" s="202"/>
      <c r="AA56" s="202"/>
      <c r="AB56" s="202"/>
      <c r="AC56" s="202"/>
      <c r="AD56" s="202"/>
      <c r="AE56" s="202"/>
      <c r="AF56" s="202"/>
      <c r="AG56" s="202"/>
      <c r="AH56" s="202"/>
      <c r="AI56" s="203"/>
    </row>
  </sheetData>
  <mergeCells count="62">
    <mergeCell ref="D25:X25"/>
    <mergeCell ref="D29:X29"/>
    <mergeCell ref="D26:W27"/>
    <mergeCell ref="O6:P6"/>
    <mergeCell ref="R6:S6"/>
    <mergeCell ref="U6:V6"/>
    <mergeCell ref="O21:P21"/>
    <mergeCell ref="R21:S21"/>
    <mergeCell ref="U21:V21"/>
    <mergeCell ref="D10:X10"/>
    <mergeCell ref="D14:X14"/>
    <mergeCell ref="D11:W12"/>
    <mergeCell ref="D15:W16"/>
    <mergeCell ref="D23:N23"/>
    <mergeCell ref="C33:AH33"/>
    <mergeCell ref="D54:X54"/>
    <mergeCell ref="A1:X1"/>
    <mergeCell ref="Y1:AI1"/>
    <mergeCell ref="Y34:AC34"/>
    <mergeCell ref="AD34:AH34"/>
    <mergeCell ref="C34:F34"/>
    <mergeCell ref="Y41:AI44"/>
    <mergeCell ref="Y45:AI46"/>
    <mergeCell ref="C45:X45"/>
    <mergeCell ref="D48:X48"/>
    <mergeCell ref="D51:X51"/>
    <mergeCell ref="C35:F35"/>
    <mergeCell ref="C36:F36"/>
    <mergeCell ref="C37:F37"/>
    <mergeCell ref="D30:W31"/>
    <mergeCell ref="B37:B38"/>
    <mergeCell ref="G35:K35"/>
    <mergeCell ref="L35:P35"/>
    <mergeCell ref="Q35:T35"/>
    <mergeCell ref="U35:X35"/>
    <mergeCell ref="G36:K36"/>
    <mergeCell ref="L36:P36"/>
    <mergeCell ref="Q36:T36"/>
    <mergeCell ref="U36:X36"/>
    <mergeCell ref="G37:K37"/>
    <mergeCell ref="L37:P37"/>
    <mergeCell ref="Q37:T37"/>
    <mergeCell ref="U37:X37"/>
    <mergeCell ref="B35:B36"/>
    <mergeCell ref="C38:F38"/>
    <mergeCell ref="G38:K38"/>
    <mergeCell ref="D41:X42"/>
    <mergeCell ref="Y36:AC36"/>
    <mergeCell ref="AD36:AH36"/>
    <mergeCell ref="G34:K34"/>
    <mergeCell ref="L34:P34"/>
    <mergeCell ref="Q34:T34"/>
    <mergeCell ref="U34:X34"/>
    <mergeCell ref="Y35:AC35"/>
    <mergeCell ref="AD35:AH35"/>
    <mergeCell ref="Y37:AC37"/>
    <mergeCell ref="AD37:AH37"/>
    <mergeCell ref="L38:P38"/>
    <mergeCell ref="Q38:T38"/>
    <mergeCell ref="U38:X38"/>
    <mergeCell ref="Y38:AC38"/>
    <mergeCell ref="AD38:AH38"/>
  </mergeCells>
  <phoneticPr fontId="1"/>
  <dataValidations count="1">
    <dataValidation type="list" allowBlank="1" showInputMessage="1" showErrorMessage="1" sqref="P43 T43 P46 T46 T49 P49 P52 T52 T55 P55 P8 T8 P23 T23 T19 T4 P19 P4">
      <formula1>"□,■"</formula1>
    </dataValidation>
  </dataValidations>
  <pageMargins left="0.70866141732283472" right="0.47244094488188981" top="0.55118110236220474" bottom="0.55118110236220474" header="0.31496062992125984" footer="0.31496062992125984"/>
  <pageSetup paperSize="9" scale="99" orientation="portrait" cellComments="asDisplayed" r:id="rId1"/>
  <headerFooter>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0000"/>
  </sheetPr>
  <dimension ref="A1:Z115"/>
  <sheetViews>
    <sheetView view="pageBreakPreview" zoomScaleNormal="100" zoomScaleSheetLayoutView="100" workbookViewId="0">
      <selection sqref="A1:Q1"/>
    </sheetView>
  </sheetViews>
  <sheetFormatPr defaultColWidth="2.5" defaultRowHeight="12.75"/>
  <cols>
    <col min="1" max="1" width="0.625" style="12" customWidth="1"/>
    <col min="2" max="2" width="9.125" style="8" customWidth="1"/>
    <col min="3" max="24" width="3.625" style="8" customWidth="1"/>
    <col min="25" max="25" width="0.75" style="8" customWidth="1"/>
    <col min="26" max="16384" width="2.5" style="8"/>
  </cols>
  <sheetData>
    <row r="1" spans="1:26" ht="16.5" customHeight="1">
      <c r="A1" s="2119" t="s">
        <v>529</v>
      </c>
      <c r="B1" s="2120"/>
      <c r="C1" s="2120"/>
      <c r="D1" s="2120"/>
      <c r="E1" s="2120"/>
      <c r="F1" s="2120"/>
      <c r="G1" s="2120"/>
      <c r="H1" s="2120"/>
      <c r="I1" s="2120"/>
      <c r="J1" s="2120"/>
      <c r="K1" s="2120"/>
      <c r="L1" s="2120"/>
      <c r="M1" s="2120"/>
      <c r="N1" s="2120"/>
      <c r="O1" s="2120"/>
      <c r="P1" s="2120"/>
      <c r="Q1" s="2120"/>
      <c r="R1" s="1407" t="s">
        <v>530</v>
      </c>
      <c r="S1" s="2121"/>
      <c r="T1" s="2121"/>
      <c r="U1" s="2121"/>
      <c r="V1" s="2121"/>
      <c r="W1" s="2121"/>
      <c r="X1" s="2121"/>
      <c r="Y1" s="1417"/>
      <c r="Z1" s="12"/>
    </row>
    <row r="2" spans="1:26" ht="4.5" customHeight="1">
      <c r="A2" s="13"/>
      <c r="B2" s="1123"/>
      <c r="C2" s="1123"/>
      <c r="D2" s="1123"/>
      <c r="E2" s="1123"/>
      <c r="F2" s="1123"/>
      <c r="G2" s="1123"/>
      <c r="H2" s="1123"/>
      <c r="I2" s="1123"/>
      <c r="J2" s="1123"/>
      <c r="K2" s="1123"/>
      <c r="L2" s="1123"/>
      <c r="M2" s="1123"/>
      <c r="N2" s="1123"/>
      <c r="O2" s="1123"/>
      <c r="P2" s="1123"/>
      <c r="Q2" s="1123"/>
      <c r="R2" s="2"/>
      <c r="S2" s="2"/>
      <c r="T2" s="2"/>
      <c r="U2" s="2"/>
      <c r="V2" s="2"/>
      <c r="W2" s="2"/>
      <c r="X2" s="2"/>
      <c r="Y2" s="3"/>
      <c r="Z2" s="12"/>
    </row>
    <row r="3" spans="1:26" s="1121" customFormat="1" ht="15.75" customHeight="1">
      <c r="A3" s="1122"/>
      <c r="B3" s="116" t="s">
        <v>534</v>
      </c>
      <c r="C3" s="1123"/>
      <c r="D3" s="1123" t="s">
        <v>535</v>
      </c>
      <c r="E3" s="1123"/>
      <c r="F3" s="108"/>
      <c r="G3" s="1123" t="s">
        <v>25</v>
      </c>
      <c r="H3" s="108"/>
      <c r="I3" s="1123" t="s">
        <v>15</v>
      </c>
      <c r="J3" s="108"/>
      <c r="K3" s="1123" t="s">
        <v>40</v>
      </c>
      <c r="L3" s="1123" t="s">
        <v>536</v>
      </c>
      <c r="M3" s="108"/>
      <c r="N3" s="1123" t="s">
        <v>25</v>
      </c>
      <c r="O3" s="108"/>
      <c r="P3" s="1123" t="s">
        <v>15</v>
      </c>
      <c r="Q3" s="108"/>
      <c r="R3" s="44" t="s">
        <v>40</v>
      </c>
      <c r="S3" s="44"/>
      <c r="T3" s="1123" t="s">
        <v>537</v>
      </c>
      <c r="U3" s="44"/>
      <c r="V3" s="44"/>
      <c r="W3" s="44"/>
      <c r="X3" s="44"/>
      <c r="Y3" s="45"/>
      <c r="Z3" s="1123"/>
    </row>
    <row r="4" spans="1:26" ht="15.75" customHeight="1">
      <c r="A4" s="13"/>
      <c r="B4" s="1123"/>
      <c r="C4" s="1123" t="s">
        <v>538</v>
      </c>
      <c r="D4" s="1123"/>
      <c r="E4" s="1123"/>
      <c r="F4" s="1123"/>
      <c r="G4" s="1123"/>
      <c r="H4" s="1123"/>
      <c r="I4" s="1123"/>
      <c r="J4" s="1123"/>
      <c r="K4" s="1123"/>
      <c r="L4" s="1123"/>
      <c r="M4" s="1123"/>
      <c r="N4" s="1123"/>
      <c r="O4" s="1123"/>
      <c r="P4" s="1123"/>
      <c r="Q4" s="1123"/>
      <c r="R4" s="10"/>
      <c r="S4" s="10"/>
      <c r="T4" s="10"/>
      <c r="U4" s="10"/>
      <c r="V4" s="10"/>
      <c r="W4" s="10"/>
      <c r="X4" s="10"/>
      <c r="Y4" s="11"/>
      <c r="Z4" s="12"/>
    </row>
    <row r="5" spans="1:26" ht="15.75" customHeight="1">
      <c r="A5" s="13"/>
      <c r="B5" s="1123"/>
      <c r="C5" s="1123"/>
      <c r="D5" s="1123"/>
      <c r="E5" s="1123"/>
      <c r="F5" s="1123"/>
      <c r="G5" s="1123"/>
      <c r="H5" s="1123"/>
      <c r="I5" s="1123"/>
      <c r="J5" s="1123"/>
      <c r="K5" s="1123"/>
      <c r="L5" s="1123"/>
      <c r="M5" s="1123"/>
      <c r="N5" s="1123"/>
      <c r="O5" s="1123"/>
      <c r="P5" s="1123"/>
      <c r="Q5" s="1123"/>
      <c r="R5" s="10"/>
      <c r="S5" s="10"/>
      <c r="T5" s="10"/>
      <c r="U5" s="10"/>
      <c r="V5" s="10"/>
      <c r="W5" s="10"/>
      <c r="X5" s="10"/>
      <c r="Y5" s="11"/>
      <c r="Z5" s="12"/>
    </row>
    <row r="6" spans="1:26" ht="15.75" customHeight="1">
      <c r="A6" s="13"/>
      <c r="B6" s="1123"/>
      <c r="C6" s="1123" t="s">
        <v>3009</v>
      </c>
      <c r="D6" s="1123"/>
      <c r="E6" s="1123"/>
      <c r="F6" s="1123"/>
      <c r="G6" s="1123"/>
      <c r="H6" s="1123"/>
      <c r="I6" s="2122" t="s">
        <v>472</v>
      </c>
      <c r="J6" s="2122"/>
      <c r="K6" s="2122"/>
      <c r="L6" s="2122"/>
      <c r="M6" s="2122"/>
      <c r="N6" s="2122"/>
      <c r="O6" s="2122"/>
      <c r="P6" s="2122"/>
      <c r="Q6" s="2122"/>
      <c r="R6" s="2122"/>
      <c r="S6" s="2122"/>
      <c r="T6" s="2122"/>
      <c r="U6" s="2122"/>
      <c r="V6" s="2122"/>
      <c r="W6" s="2122"/>
      <c r="X6" s="2122"/>
      <c r="Y6" s="5"/>
      <c r="Z6" s="12"/>
    </row>
    <row r="7" spans="1:26" ht="15.75" customHeight="1">
      <c r="A7" s="13"/>
      <c r="B7" s="1123"/>
      <c r="C7" s="1123"/>
      <c r="D7" s="1123"/>
      <c r="E7" s="1123"/>
      <c r="F7" s="1123"/>
      <c r="G7" s="1123"/>
      <c r="H7" s="1123"/>
      <c r="I7" s="2122" t="s">
        <v>531</v>
      </c>
      <c r="J7" s="2122"/>
      <c r="K7" s="2122"/>
      <c r="L7" s="2122"/>
      <c r="M7" s="2122"/>
      <c r="N7" s="2122"/>
      <c r="O7" s="2122"/>
      <c r="P7" s="2122"/>
      <c r="Q7" s="2122"/>
      <c r="R7" s="2122"/>
      <c r="S7" s="2122"/>
      <c r="T7" s="2122"/>
      <c r="U7" s="2122"/>
      <c r="V7" s="2122"/>
      <c r="W7" s="2122"/>
      <c r="X7" s="2122"/>
      <c r="Y7" s="5"/>
      <c r="Z7" s="12"/>
    </row>
    <row r="8" spans="1:26" ht="15.75" customHeight="1">
      <c r="A8" s="13"/>
      <c r="B8" s="1123"/>
      <c r="C8" s="1123"/>
      <c r="D8" s="1123"/>
      <c r="E8" s="1123"/>
      <c r="F8" s="1123"/>
      <c r="G8" s="1123"/>
      <c r="H8" s="1123"/>
      <c r="I8" s="2122" t="s">
        <v>532</v>
      </c>
      <c r="J8" s="2122"/>
      <c r="K8" s="2122"/>
      <c r="L8" s="2122"/>
      <c r="M8" s="2122"/>
      <c r="N8" s="2122"/>
      <c r="O8" s="2122"/>
      <c r="P8" s="2122"/>
      <c r="Q8" s="2122"/>
      <c r="R8" s="2122"/>
      <c r="S8" s="2122"/>
      <c r="T8" s="2122"/>
      <c r="U8" s="2122"/>
      <c r="V8" s="2122"/>
      <c r="W8" s="2122"/>
      <c r="X8" s="2122"/>
      <c r="Y8" s="5"/>
      <c r="Z8" s="12"/>
    </row>
    <row r="9" spans="1:26" ht="15.75" customHeight="1">
      <c r="A9" s="13"/>
      <c r="B9" s="1123"/>
      <c r="C9" s="1123"/>
      <c r="D9" s="1123"/>
      <c r="E9" s="1123"/>
      <c r="F9" s="1123"/>
      <c r="G9" s="1123"/>
      <c r="H9" s="1123"/>
      <c r="I9" s="1123"/>
      <c r="J9" s="1123"/>
      <c r="K9" s="1123"/>
      <c r="L9" s="1123"/>
      <c r="M9" s="1123"/>
      <c r="N9" s="1123"/>
      <c r="O9" s="1123"/>
      <c r="P9" s="1123"/>
      <c r="Q9" s="1123"/>
      <c r="R9" s="1123"/>
      <c r="S9" s="1123"/>
      <c r="T9" s="1123"/>
      <c r="U9" s="1123"/>
      <c r="V9" s="1123"/>
      <c r="W9" s="1123"/>
      <c r="X9" s="1123"/>
      <c r="Y9" s="5"/>
      <c r="Z9" s="12"/>
    </row>
    <row r="10" spans="1:26" ht="18.75" customHeight="1">
      <c r="A10" s="13"/>
      <c r="B10" s="2123" t="s">
        <v>1310</v>
      </c>
      <c r="C10" s="2127" t="s">
        <v>533</v>
      </c>
      <c r="D10" s="2124"/>
      <c r="E10" s="2127" t="s">
        <v>1265</v>
      </c>
      <c r="F10" s="2124"/>
      <c r="G10" s="2123" t="s">
        <v>473</v>
      </c>
      <c r="H10" s="2123"/>
      <c r="I10" s="2127" t="s">
        <v>474</v>
      </c>
      <c r="J10" s="2124"/>
      <c r="K10" s="2123" t="s">
        <v>475</v>
      </c>
      <c r="L10" s="2123"/>
      <c r="M10" s="1423" t="s">
        <v>476</v>
      </c>
      <c r="N10" s="1424"/>
      <c r="O10" s="2123" t="s">
        <v>477</v>
      </c>
      <c r="P10" s="2123"/>
      <c r="Q10" s="2123" t="s">
        <v>478</v>
      </c>
      <c r="R10" s="2123"/>
      <c r="S10" s="2123" t="s">
        <v>479</v>
      </c>
      <c r="T10" s="2123"/>
      <c r="U10" s="2124" t="s">
        <v>480</v>
      </c>
      <c r="V10" s="2125"/>
      <c r="W10" s="2124" t="s">
        <v>481</v>
      </c>
      <c r="X10" s="2125"/>
      <c r="Y10" s="5"/>
      <c r="Z10" s="12"/>
    </row>
    <row r="11" spans="1:26" ht="12" customHeight="1">
      <c r="A11" s="13"/>
      <c r="B11" s="2126"/>
      <c r="C11" s="2128" t="s">
        <v>482</v>
      </c>
      <c r="D11" s="2129"/>
      <c r="E11" s="2128" t="s">
        <v>1266</v>
      </c>
      <c r="F11" s="2129"/>
      <c r="G11" s="2128" t="s">
        <v>483</v>
      </c>
      <c r="H11" s="2129"/>
      <c r="I11" s="2130" t="s">
        <v>484</v>
      </c>
      <c r="J11" s="2130"/>
      <c r="K11" s="2130" t="s">
        <v>484</v>
      </c>
      <c r="L11" s="2130"/>
      <c r="M11" s="2130" t="s">
        <v>485</v>
      </c>
      <c r="N11" s="2130"/>
      <c r="O11" s="2130" t="s">
        <v>484</v>
      </c>
      <c r="P11" s="2130"/>
      <c r="Q11" s="2130" t="s">
        <v>484</v>
      </c>
      <c r="R11" s="2130"/>
      <c r="S11" s="2130" t="s">
        <v>484</v>
      </c>
      <c r="T11" s="2130"/>
      <c r="U11" s="2128" t="s">
        <v>483</v>
      </c>
      <c r="V11" s="2129"/>
      <c r="W11" s="2128" t="s">
        <v>483</v>
      </c>
      <c r="X11" s="2129"/>
      <c r="Y11" s="5"/>
      <c r="Z11" s="12"/>
    </row>
    <row r="12" spans="1:26" ht="33.75" customHeight="1">
      <c r="A12" s="13"/>
      <c r="B12" s="1098" t="s">
        <v>486</v>
      </c>
      <c r="C12" s="2131"/>
      <c r="D12" s="2131"/>
      <c r="E12" s="2131"/>
      <c r="F12" s="2131"/>
      <c r="G12" s="2131"/>
      <c r="H12" s="2131"/>
      <c r="I12" s="2131"/>
      <c r="J12" s="2131"/>
      <c r="K12" s="2131"/>
      <c r="L12" s="2131"/>
      <c r="M12" s="2131"/>
      <c r="N12" s="2131"/>
      <c r="O12" s="2131"/>
      <c r="P12" s="2131"/>
      <c r="Q12" s="2131"/>
      <c r="R12" s="2131"/>
      <c r="S12" s="2131"/>
      <c r="T12" s="2131"/>
      <c r="U12" s="2131"/>
      <c r="V12" s="2131"/>
      <c r="W12" s="2131"/>
      <c r="X12" s="2131"/>
      <c r="Y12" s="5"/>
      <c r="Z12" s="12"/>
    </row>
    <row r="13" spans="1:26" ht="33.75" customHeight="1">
      <c r="A13" s="13"/>
      <c r="B13" s="1037" t="s">
        <v>2367</v>
      </c>
      <c r="C13" s="2131"/>
      <c r="D13" s="2131"/>
      <c r="E13" s="2131"/>
      <c r="F13" s="2131"/>
      <c r="G13" s="2131"/>
      <c r="H13" s="2131"/>
      <c r="I13" s="2131"/>
      <c r="J13" s="2131"/>
      <c r="K13" s="2131"/>
      <c r="L13" s="2131"/>
      <c r="M13" s="2131"/>
      <c r="N13" s="2131"/>
      <c r="O13" s="2131"/>
      <c r="P13" s="2131"/>
      <c r="Q13" s="2131"/>
      <c r="R13" s="2131"/>
      <c r="S13" s="2131"/>
      <c r="T13" s="2131"/>
      <c r="U13" s="2131"/>
      <c r="V13" s="2131"/>
      <c r="W13" s="2131"/>
      <c r="X13" s="2131"/>
      <c r="Y13" s="5"/>
      <c r="Z13" s="12"/>
    </row>
    <row r="14" spans="1:26" ht="33.75" customHeight="1">
      <c r="A14" s="13"/>
      <c r="B14" s="1098" t="s">
        <v>1916</v>
      </c>
      <c r="C14" s="2142" t="str">
        <f>IF(C12="","",C13/C12)</f>
        <v/>
      </c>
      <c r="D14" s="2142"/>
      <c r="E14" s="2142" t="str">
        <f>IF(E12="","",E13/E12)</f>
        <v/>
      </c>
      <c r="F14" s="2142"/>
      <c r="G14" s="2142" t="str">
        <f>IF(G12="","",G13/G12)</f>
        <v/>
      </c>
      <c r="H14" s="2142"/>
      <c r="I14" s="2142" t="str">
        <f>IF(I12="","",I13/I12)</f>
        <v/>
      </c>
      <c r="J14" s="2142"/>
      <c r="K14" s="2142" t="str">
        <f>IF(K12="","",K13/K12)</f>
        <v/>
      </c>
      <c r="L14" s="2142"/>
      <c r="M14" s="2142" t="str">
        <f>IF(M12="","",M13/M12)</f>
        <v/>
      </c>
      <c r="N14" s="2142"/>
      <c r="O14" s="2142" t="str">
        <f>IF(O12="","",O13/O12)</f>
        <v/>
      </c>
      <c r="P14" s="2142"/>
      <c r="Q14" s="2142" t="str">
        <f>IF(Q12="","",Q13/Q12)</f>
        <v/>
      </c>
      <c r="R14" s="2142"/>
      <c r="S14" s="2142" t="str">
        <f>IF(S12="","",S13/S12)</f>
        <v/>
      </c>
      <c r="T14" s="2142"/>
      <c r="U14" s="2142" t="str">
        <f>IF(U12="","",U13/U12)</f>
        <v/>
      </c>
      <c r="V14" s="2142"/>
      <c r="W14" s="2142" t="str">
        <f>IF(W12="","",W13/W12)</f>
        <v/>
      </c>
      <c r="X14" s="2142"/>
      <c r="Y14" s="5"/>
      <c r="Z14" s="12"/>
    </row>
    <row r="15" spans="1:26" ht="15.75" customHeight="1">
      <c r="A15" s="13"/>
      <c r="B15" s="1123"/>
      <c r="C15" s="1123"/>
      <c r="D15" s="1123"/>
      <c r="E15" s="1123"/>
      <c r="F15" s="1123"/>
      <c r="G15" s="1123"/>
      <c r="H15" s="1123"/>
      <c r="I15" s="1123"/>
      <c r="J15" s="1123"/>
      <c r="K15" s="1123"/>
      <c r="L15" s="1123"/>
      <c r="M15" s="1123"/>
      <c r="N15" s="1123"/>
      <c r="O15" s="1123"/>
      <c r="P15" s="1123"/>
      <c r="Q15" s="1123"/>
      <c r="R15" s="6"/>
      <c r="S15" s="6"/>
      <c r="T15" s="6"/>
      <c r="U15" s="6"/>
      <c r="V15" s="6"/>
      <c r="W15" s="6"/>
      <c r="X15" s="6"/>
      <c r="Y15" s="5"/>
      <c r="Z15" s="12"/>
    </row>
    <row r="16" spans="1:26" ht="15.75" customHeight="1">
      <c r="A16" s="13"/>
      <c r="B16" s="1123"/>
      <c r="C16" s="1123" t="s">
        <v>3010</v>
      </c>
      <c r="D16" s="1123"/>
      <c r="E16" s="1123"/>
      <c r="F16" s="1123"/>
      <c r="G16" s="1123"/>
      <c r="H16" s="1123"/>
      <c r="I16" s="1123"/>
      <c r="J16" s="1123"/>
      <c r="K16" s="1123"/>
      <c r="L16" s="1123"/>
      <c r="M16" s="1123"/>
      <c r="N16" s="1123"/>
      <c r="O16" s="1123"/>
      <c r="P16" s="1123"/>
      <c r="Q16" s="1123"/>
      <c r="R16" s="1123"/>
      <c r="S16" s="1123"/>
      <c r="T16" s="1123"/>
      <c r="U16" s="2132" t="s">
        <v>487</v>
      </c>
      <c r="V16" s="2132"/>
      <c r="W16" s="2132"/>
      <c r="X16" s="6"/>
      <c r="Y16" s="5"/>
      <c r="Z16" s="12"/>
    </row>
    <row r="17" spans="1:26" ht="7.5" customHeight="1">
      <c r="A17" s="13"/>
      <c r="B17" s="1123"/>
      <c r="C17" s="1123"/>
      <c r="D17" s="1123"/>
      <c r="E17" s="1123"/>
      <c r="F17" s="1123"/>
      <c r="G17" s="1123"/>
      <c r="H17" s="1123"/>
      <c r="I17" s="1123"/>
      <c r="J17" s="1123"/>
      <c r="K17" s="1123"/>
      <c r="L17" s="1123"/>
      <c r="M17" s="1123"/>
      <c r="N17" s="1123"/>
      <c r="O17" s="1123"/>
      <c r="P17" s="1123"/>
      <c r="Q17" s="1123"/>
      <c r="R17" s="6"/>
      <c r="S17" s="6"/>
      <c r="T17" s="6"/>
      <c r="U17" s="2133"/>
      <c r="V17" s="2133"/>
      <c r="W17" s="2133"/>
      <c r="X17" s="6"/>
      <c r="Y17" s="5"/>
      <c r="Z17" s="12"/>
    </row>
    <row r="18" spans="1:26" ht="15.75" customHeight="1">
      <c r="A18" s="13"/>
      <c r="B18" s="1184" t="s">
        <v>1310</v>
      </c>
      <c r="C18" s="1184"/>
      <c r="D18" s="1184" t="s">
        <v>488</v>
      </c>
      <c r="E18" s="1184"/>
      <c r="F18" s="1184"/>
      <c r="G18" s="1184"/>
      <c r="H18" s="1115">
        <v>2</v>
      </c>
      <c r="I18" s="1115">
        <v>3</v>
      </c>
      <c r="J18" s="1115">
        <v>4</v>
      </c>
      <c r="K18" s="2134" t="s">
        <v>489</v>
      </c>
      <c r="L18" s="2134"/>
      <c r="M18" s="1115">
        <v>6</v>
      </c>
      <c r="N18" s="1115">
        <v>7</v>
      </c>
      <c r="O18" s="1115">
        <v>8</v>
      </c>
      <c r="P18" s="2135" t="s">
        <v>490</v>
      </c>
      <c r="Q18" s="2135"/>
      <c r="R18" s="2135"/>
      <c r="S18" s="2135"/>
      <c r="T18" s="109">
        <v>10</v>
      </c>
      <c r="U18" s="109">
        <v>11</v>
      </c>
      <c r="V18" s="109">
        <v>12</v>
      </c>
      <c r="W18" s="109">
        <v>13</v>
      </c>
      <c r="X18" s="6"/>
      <c r="Y18" s="5"/>
      <c r="Z18" s="12"/>
    </row>
    <row r="19" spans="1:26" ht="15.75" customHeight="1">
      <c r="A19" s="13"/>
      <c r="B19" s="1184"/>
      <c r="C19" s="1184"/>
      <c r="D19" s="2136" t="s">
        <v>491</v>
      </c>
      <c r="E19" s="2136" t="s">
        <v>492</v>
      </c>
      <c r="F19" s="2136" t="s">
        <v>493</v>
      </c>
      <c r="G19" s="2143" t="s">
        <v>494</v>
      </c>
      <c r="H19" s="2140" t="s">
        <v>495</v>
      </c>
      <c r="I19" s="2140" t="s">
        <v>496</v>
      </c>
      <c r="J19" s="2141" t="s">
        <v>497</v>
      </c>
      <c r="K19" s="2136" t="s">
        <v>498</v>
      </c>
      <c r="L19" s="2136" t="s">
        <v>499</v>
      </c>
      <c r="M19" s="2141" t="s">
        <v>500</v>
      </c>
      <c r="N19" s="2140" t="s">
        <v>501</v>
      </c>
      <c r="O19" s="2140" t="s">
        <v>502</v>
      </c>
      <c r="P19" s="2136" t="s">
        <v>503</v>
      </c>
      <c r="Q19" s="2139" t="s">
        <v>504</v>
      </c>
      <c r="R19" s="2136" t="s">
        <v>505</v>
      </c>
      <c r="S19" s="2139" t="s">
        <v>506</v>
      </c>
      <c r="T19" s="2140" t="s">
        <v>507</v>
      </c>
      <c r="U19" s="2140" t="s">
        <v>508</v>
      </c>
      <c r="V19" s="2140" t="s">
        <v>509</v>
      </c>
      <c r="W19" s="2137" t="s">
        <v>510</v>
      </c>
      <c r="X19" s="6"/>
      <c r="Y19" s="5"/>
      <c r="Z19" s="12"/>
    </row>
    <row r="20" spans="1:26" ht="15.75" customHeight="1">
      <c r="A20" s="13"/>
      <c r="B20" s="1184"/>
      <c r="C20" s="1184"/>
      <c r="D20" s="2136"/>
      <c r="E20" s="2136"/>
      <c r="F20" s="2136"/>
      <c r="G20" s="2106"/>
      <c r="H20" s="2136"/>
      <c r="I20" s="2136"/>
      <c r="J20" s="2136"/>
      <c r="K20" s="2136"/>
      <c r="L20" s="2136"/>
      <c r="M20" s="2136"/>
      <c r="N20" s="2136"/>
      <c r="O20" s="2136"/>
      <c r="P20" s="2136"/>
      <c r="Q20" s="2136"/>
      <c r="R20" s="2136"/>
      <c r="S20" s="2136"/>
      <c r="T20" s="2136"/>
      <c r="U20" s="2136"/>
      <c r="V20" s="2136"/>
      <c r="W20" s="2138"/>
      <c r="X20" s="6"/>
      <c r="Y20" s="5"/>
      <c r="Z20" s="12"/>
    </row>
    <row r="21" spans="1:26" ht="15.75" customHeight="1">
      <c r="A21" s="13"/>
      <c r="B21" s="1184"/>
      <c r="C21" s="1184"/>
      <c r="D21" s="2136"/>
      <c r="E21" s="2136"/>
      <c r="F21" s="2136"/>
      <c r="G21" s="2106"/>
      <c r="H21" s="2136"/>
      <c r="I21" s="2136"/>
      <c r="J21" s="2136"/>
      <c r="K21" s="2136"/>
      <c r="L21" s="2136"/>
      <c r="M21" s="2136"/>
      <c r="N21" s="2136"/>
      <c r="O21" s="2136"/>
      <c r="P21" s="2136"/>
      <c r="Q21" s="2136"/>
      <c r="R21" s="2136"/>
      <c r="S21" s="2136"/>
      <c r="T21" s="2136"/>
      <c r="U21" s="2136"/>
      <c r="V21" s="2136"/>
      <c r="W21" s="2138"/>
      <c r="X21" s="6"/>
      <c r="Y21" s="5"/>
      <c r="Z21" s="12"/>
    </row>
    <row r="22" spans="1:26" ht="15.75" customHeight="1">
      <c r="A22" s="13"/>
      <c r="B22" s="1184"/>
      <c r="C22" s="1184"/>
      <c r="D22" s="2136"/>
      <c r="E22" s="2136"/>
      <c r="F22" s="2136"/>
      <c r="G22" s="2106"/>
      <c r="H22" s="2136"/>
      <c r="I22" s="2136"/>
      <c r="J22" s="2136"/>
      <c r="K22" s="2136"/>
      <c r="L22" s="2136"/>
      <c r="M22" s="2136"/>
      <c r="N22" s="2136"/>
      <c r="O22" s="2136"/>
      <c r="P22" s="2136"/>
      <c r="Q22" s="2136"/>
      <c r="R22" s="2136"/>
      <c r="S22" s="2136"/>
      <c r="T22" s="2136"/>
      <c r="U22" s="2136"/>
      <c r="V22" s="2136"/>
      <c r="W22" s="2138"/>
      <c r="X22" s="6"/>
      <c r="Y22" s="5"/>
      <c r="Z22" s="12"/>
    </row>
    <row r="23" spans="1:26" ht="15.75" customHeight="1">
      <c r="A23" s="13"/>
      <c r="B23" s="1184"/>
      <c r="C23" s="1184"/>
      <c r="D23" s="2136"/>
      <c r="E23" s="2136"/>
      <c r="F23" s="2136"/>
      <c r="G23" s="2106"/>
      <c r="H23" s="2136"/>
      <c r="I23" s="2136"/>
      <c r="J23" s="2136"/>
      <c r="K23" s="2136"/>
      <c r="L23" s="2136"/>
      <c r="M23" s="2136"/>
      <c r="N23" s="2136"/>
      <c r="O23" s="2136"/>
      <c r="P23" s="2136"/>
      <c r="Q23" s="2136"/>
      <c r="R23" s="2136"/>
      <c r="S23" s="2136"/>
      <c r="T23" s="2136"/>
      <c r="U23" s="2136"/>
      <c r="V23" s="2136"/>
      <c r="W23" s="2138"/>
      <c r="X23" s="6"/>
      <c r="Y23" s="5"/>
      <c r="Z23" s="12"/>
    </row>
    <row r="24" spans="1:26" ht="15.75" customHeight="1">
      <c r="A24" s="13"/>
      <c r="B24" s="1184"/>
      <c r="C24" s="1184"/>
      <c r="D24" s="2136"/>
      <c r="E24" s="2136"/>
      <c r="F24" s="2136"/>
      <c r="G24" s="2106"/>
      <c r="H24" s="2136"/>
      <c r="I24" s="2136"/>
      <c r="J24" s="2136"/>
      <c r="K24" s="2136"/>
      <c r="L24" s="2136"/>
      <c r="M24" s="2136"/>
      <c r="N24" s="2136"/>
      <c r="O24" s="2136"/>
      <c r="P24" s="2136"/>
      <c r="Q24" s="2136"/>
      <c r="R24" s="2136"/>
      <c r="S24" s="2136"/>
      <c r="T24" s="2136"/>
      <c r="U24" s="2136"/>
      <c r="V24" s="2136"/>
      <c r="W24" s="2138"/>
      <c r="X24" s="6"/>
      <c r="Y24" s="5"/>
      <c r="Z24" s="12"/>
    </row>
    <row r="25" spans="1:26" ht="15.75" customHeight="1">
      <c r="A25" s="13"/>
      <c r="B25" s="1184" t="s">
        <v>511</v>
      </c>
      <c r="C25" s="1184"/>
      <c r="D25" s="2131"/>
      <c r="E25" s="2131"/>
      <c r="F25" s="2131"/>
      <c r="G25" s="2131"/>
      <c r="H25" s="2131"/>
      <c r="I25" s="2131"/>
      <c r="J25" s="2131"/>
      <c r="K25" s="2131"/>
      <c r="L25" s="2131"/>
      <c r="M25" s="2131"/>
      <c r="N25" s="2131"/>
      <c r="O25" s="2131"/>
      <c r="P25" s="2131"/>
      <c r="Q25" s="2131"/>
      <c r="R25" s="2131"/>
      <c r="S25" s="2131"/>
      <c r="T25" s="2131"/>
      <c r="U25" s="2131"/>
      <c r="V25" s="2131"/>
      <c r="W25" s="2131"/>
      <c r="X25" s="6"/>
      <c r="Y25" s="5"/>
      <c r="Z25" s="12"/>
    </row>
    <row r="26" spans="1:26" ht="15.75" customHeight="1">
      <c r="A26" s="13"/>
      <c r="B26" s="1184"/>
      <c r="C26" s="1184"/>
      <c r="D26" s="2131"/>
      <c r="E26" s="2131"/>
      <c r="F26" s="2131"/>
      <c r="G26" s="2131"/>
      <c r="H26" s="2131"/>
      <c r="I26" s="2131"/>
      <c r="J26" s="2131"/>
      <c r="K26" s="2131"/>
      <c r="L26" s="2131"/>
      <c r="M26" s="2131"/>
      <c r="N26" s="2131"/>
      <c r="O26" s="2131"/>
      <c r="P26" s="2131"/>
      <c r="Q26" s="2131"/>
      <c r="R26" s="2131"/>
      <c r="S26" s="2131"/>
      <c r="T26" s="2131"/>
      <c r="U26" s="2131"/>
      <c r="V26" s="2131"/>
      <c r="W26" s="2131"/>
      <c r="X26" s="6"/>
      <c r="Y26" s="5"/>
      <c r="Z26" s="12"/>
    </row>
    <row r="27" spans="1:26" ht="15.75" customHeight="1">
      <c r="A27" s="13"/>
      <c r="B27" s="1185" t="s">
        <v>512</v>
      </c>
      <c r="C27" s="1184"/>
      <c r="D27" s="2131"/>
      <c r="E27" s="2131"/>
      <c r="F27" s="2131"/>
      <c r="G27" s="2131"/>
      <c r="H27" s="2131"/>
      <c r="I27" s="2131"/>
      <c r="J27" s="2131"/>
      <c r="K27" s="2131"/>
      <c r="L27" s="2131"/>
      <c r="M27" s="2131"/>
      <c r="N27" s="2131"/>
      <c r="O27" s="2131"/>
      <c r="P27" s="2131"/>
      <c r="Q27" s="2131"/>
      <c r="R27" s="2131"/>
      <c r="S27" s="2131"/>
      <c r="T27" s="2131"/>
      <c r="U27" s="2131"/>
      <c r="V27" s="2131"/>
      <c r="W27" s="2131"/>
      <c r="X27" s="6"/>
      <c r="Y27" s="5"/>
      <c r="Z27" s="12"/>
    </row>
    <row r="28" spans="1:26" ht="15.75" customHeight="1">
      <c r="A28" s="13"/>
      <c r="B28" s="1184"/>
      <c r="C28" s="1184"/>
      <c r="D28" s="2131"/>
      <c r="E28" s="2131"/>
      <c r="F28" s="2131"/>
      <c r="G28" s="2131"/>
      <c r="H28" s="2131"/>
      <c r="I28" s="2131"/>
      <c r="J28" s="2131"/>
      <c r="K28" s="2131"/>
      <c r="L28" s="2131"/>
      <c r="M28" s="2131"/>
      <c r="N28" s="2131"/>
      <c r="O28" s="2131"/>
      <c r="P28" s="2131"/>
      <c r="Q28" s="2131"/>
      <c r="R28" s="2131"/>
      <c r="S28" s="2131"/>
      <c r="T28" s="2131"/>
      <c r="U28" s="2131"/>
      <c r="V28" s="2131"/>
      <c r="W28" s="2131"/>
      <c r="X28" s="6"/>
      <c r="Y28" s="5"/>
      <c r="Z28" s="12"/>
    </row>
    <row r="29" spans="1:26" ht="15.75" customHeight="1">
      <c r="A29" s="13"/>
      <c r="B29" s="1123"/>
      <c r="C29" s="1123"/>
      <c r="D29" s="1123"/>
      <c r="E29" s="1123"/>
      <c r="F29" s="1123"/>
      <c r="G29" s="1123"/>
      <c r="H29" s="1123"/>
      <c r="I29" s="1123"/>
      <c r="J29" s="1123"/>
      <c r="K29" s="1123"/>
      <c r="L29" s="1123"/>
      <c r="M29" s="1123"/>
      <c r="N29" s="1123"/>
      <c r="O29" s="1123"/>
      <c r="P29" s="1123"/>
      <c r="Q29" s="1123"/>
      <c r="R29" s="6"/>
      <c r="S29" s="6"/>
      <c r="T29" s="6"/>
      <c r="U29" s="6"/>
      <c r="V29" s="6"/>
      <c r="W29" s="6"/>
      <c r="X29" s="6"/>
      <c r="Y29" s="5"/>
      <c r="Z29" s="12"/>
    </row>
    <row r="30" spans="1:26" ht="15.75" customHeight="1">
      <c r="A30" s="13"/>
      <c r="B30" s="1123"/>
      <c r="C30" s="1123"/>
      <c r="D30" s="1123"/>
      <c r="E30" s="1123"/>
      <c r="F30" s="1123"/>
      <c r="G30" s="1123"/>
      <c r="H30" s="1123"/>
      <c r="I30" s="1123"/>
      <c r="J30" s="1123"/>
      <c r="K30" s="1123"/>
      <c r="L30" s="1123"/>
      <c r="M30" s="1123"/>
      <c r="N30" s="1123"/>
      <c r="O30" s="1123"/>
      <c r="P30" s="1123"/>
      <c r="Q30" s="1123"/>
      <c r="R30" s="6"/>
      <c r="S30" s="6"/>
      <c r="T30" s="6"/>
      <c r="U30" s="6"/>
      <c r="V30" s="6"/>
      <c r="W30" s="6"/>
      <c r="X30" s="6"/>
      <c r="Y30" s="5"/>
      <c r="Z30" s="12"/>
    </row>
    <row r="31" spans="1:26" ht="15.75" customHeight="1">
      <c r="A31" s="13"/>
      <c r="B31" s="1123"/>
      <c r="C31" s="1123" t="s">
        <v>3011</v>
      </c>
      <c r="D31" s="1123"/>
      <c r="E31" s="1123"/>
      <c r="F31" s="1123"/>
      <c r="G31" s="1123"/>
      <c r="H31" s="1123"/>
      <c r="I31" s="1123"/>
      <c r="J31" s="1123"/>
      <c r="K31" s="1123"/>
      <c r="L31" s="1123"/>
      <c r="M31" s="1123"/>
      <c r="N31" s="1123"/>
      <c r="O31" s="1123"/>
      <c r="P31" s="1123"/>
      <c r="Q31" s="1123"/>
      <c r="R31" s="1123"/>
      <c r="S31" s="1123"/>
      <c r="T31" s="1123"/>
      <c r="U31" s="1123"/>
      <c r="V31" s="1123"/>
      <c r="W31" s="1123"/>
      <c r="X31" s="1123"/>
      <c r="Y31" s="5"/>
      <c r="Z31" s="12"/>
    </row>
    <row r="32" spans="1:26" ht="7.5" customHeight="1">
      <c r="A32" s="13"/>
      <c r="B32" s="1123"/>
      <c r="C32" s="1123"/>
      <c r="D32" s="1123"/>
      <c r="E32" s="1123"/>
      <c r="F32" s="1123"/>
      <c r="G32" s="1123"/>
      <c r="H32" s="1123"/>
      <c r="I32" s="1123"/>
      <c r="J32" s="1123"/>
      <c r="K32" s="1123"/>
      <c r="L32" s="1123"/>
      <c r="M32" s="1123"/>
      <c r="N32" s="1123"/>
      <c r="O32" s="1123"/>
      <c r="P32" s="1123"/>
      <c r="Q32" s="1123"/>
      <c r="R32" s="6"/>
      <c r="S32" s="6"/>
      <c r="T32" s="6"/>
      <c r="U32" s="6"/>
      <c r="V32" s="6"/>
      <c r="W32" s="6"/>
      <c r="X32" s="6"/>
      <c r="Y32" s="5"/>
      <c r="Z32" s="12"/>
    </row>
    <row r="33" spans="1:26" ht="18.75" customHeight="1">
      <c r="A33" s="13"/>
      <c r="B33" s="1123"/>
      <c r="C33" s="1184" t="s">
        <v>513</v>
      </c>
      <c r="D33" s="1184"/>
      <c r="E33" s="1184"/>
      <c r="F33" s="1184"/>
      <c r="G33" s="1184" t="s">
        <v>514</v>
      </c>
      <c r="H33" s="1184"/>
      <c r="I33" s="1184"/>
      <c r="J33" s="1184"/>
      <c r="K33" s="1184"/>
      <c r="L33" s="1184" t="s">
        <v>515</v>
      </c>
      <c r="M33" s="1184"/>
      <c r="N33" s="1184"/>
      <c r="O33" s="1184"/>
      <c r="P33" s="1184"/>
      <c r="Q33" s="1184"/>
      <c r="R33" s="1184"/>
      <c r="S33" s="1184"/>
      <c r="T33" s="1184"/>
      <c r="U33" s="6"/>
      <c r="V33" s="6"/>
      <c r="W33" s="6"/>
      <c r="X33" s="6"/>
      <c r="Y33" s="5"/>
      <c r="Z33" s="12"/>
    </row>
    <row r="34" spans="1:26" ht="26.25" customHeight="1">
      <c r="A34" s="13"/>
      <c r="B34" s="1123"/>
      <c r="C34" s="1184" t="s">
        <v>516</v>
      </c>
      <c r="D34" s="1184"/>
      <c r="E34" s="1184"/>
      <c r="F34" s="1184"/>
      <c r="G34" s="2144"/>
      <c r="H34" s="2145"/>
      <c r="I34" s="2145"/>
      <c r="J34" s="2145"/>
      <c r="K34" s="7" t="s">
        <v>517</v>
      </c>
      <c r="L34" s="2119" t="s">
        <v>1267</v>
      </c>
      <c r="M34" s="2120"/>
      <c r="N34" s="2120"/>
      <c r="O34" s="2120"/>
      <c r="P34" s="2120"/>
      <c r="Q34" s="2120"/>
      <c r="R34" s="2120"/>
      <c r="S34" s="2120"/>
      <c r="T34" s="1438"/>
      <c r="U34" s="6"/>
      <c r="V34" s="6"/>
      <c r="W34" s="6"/>
      <c r="X34" s="6"/>
      <c r="Y34" s="5"/>
      <c r="Z34" s="12"/>
    </row>
    <row r="35" spans="1:26" ht="29.25" customHeight="1">
      <c r="A35" s="13"/>
      <c r="B35" s="1123"/>
      <c r="C35" s="1184" t="s">
        <v>518</v>
      </c>
      <c r="D35" s="1184"/>
      <c r="E35" s="1184"/>
      <c r="F35" s="1184"/>
      <c r="G35" s="2144"/>
      <c r="H35" s="2145"/>
      <c r="I35" s="2145"/>
      <c r="J35" s="2145"/>
      <c r="K35" s="7" t="s">
        <v>517</v>
      </c>
      <c r="L35" s="2119" t="s">
        <v>519</v>
      </c>
      <c r="M35" s="2121"/>
      <c r="N35" s="2121"/>
      <c r="O35" s="2121"/>
      <c r="P35" s="2121"/>
      <c r="Q35" s="2121"/>
      <c r="R35" s="2121"/>
      <c r="S35" s="2121"/>
      <c r="T35" s="1417"/>
      <c r="U35" s="6"/>
      <c r="V35" s="6"/>
      <c r="W35" s="6"/>
      <c r="X35" s="6"/>
      <c r="Y35" s="5"/>
      <c r="Z35" s="12"/>
    </row>
    <row r="36" spans="1:26" ht="26.25" customHeight="1">
      <c r="A36" s="13"/>
      <c r="B36" s="1123"/>
      <c r="C36" s="1184" t="s">
        <v>520</v>
      </c>
      <c r="D36" s="1184"/>
      <c r="E36" s="1184"/>
      <c r="F36" s="1184"/>
      <c r="G36" s="2144"/>
      <c r="H36" s="2145"/>
      <c r="I36" s="2145"/>
      <c r="J36" s="2145"/>
      <c r="K36" s="7" t="s">
        <v>517</v>
      </c>
      <c r="L36" s="1184" t="s">
        <v>521</v>
      </c>
      <c r="M36" s="1184"/>
      <c r="N36" s="1184"/>
      <c r="O36" s="1184"/>
      <c r="P36" s="1184"/>
      <c r="Q36" s="1184"/>
      <c r="R36" s="1184"/>
      <c r="S36" s="1184"/>
      <c r="T36" s="1184"/>
      <c r="U36" s="6"/>
      <c r="V36" s="6"/>
      <c r="W36" s="6"/>
      <c r="X36" s="6"/>
      <c r="Y36" s="5"/>
      <c r="Z36" s="12"/>
    </row>
    <row r="37" spans="1:26" ht="11.25" customHeight="1">
      <c r="A37" s="13"/>
      <c r="B37" s="1123"/>
      <c r="C37" s="1123"/>
      <c r="D37" s="1123"/>
      <c r="E37" s="1123"/>
      <c r="F37" s="1123"/>
      <c r="G37" s="1123"/>
      <c r="H37" s="1123"/>
      <c r="I37" s="1123"/>
      <c r="J37" s="1123"/>
      <c r="K37" s="1123"/>
      <c r="L37" s="1123"/>
      <c r="M37" s="1123"/>
      <c r="N37" s="1123"/>
      <c r="O37" s="1123"/>
      <c r="P37" s="1123"/>
      <c r="Q37" s="1123"/>
      <c r="R37" s="6"/>
      <c r="S37" s="6"/>
      <c r="T37" s="6"/>
      <c r="U37" s="6"/>
      <c r="V37" s="6"/>
      <c r="W37" s="6"/>
      <c r="X37" s="6"/>
      <c r="Y37" s="5"/>
      <c r="Z37" s="12"/>
    </row>
    <row r="38" spans="1:26" ht="15.75" customHeight="1">
      <c r="A38" s="13"/>
      <c r="C38" s="2122" t="s">
        <v>522</v>
      </c>
      <c r="D38" s="2122"/>
      <c r="E38" s="2122"/>
      <c r="F38" s="2122"/>
      <c r="G38" s="2122"/>
      <c r="H38" s="2122"/>
      <c r="I38" s="2122"/>
      <c r="J38" s="2122"/>
      <c r="K38" s="2122"/>
      <c r="L38" s="2122"/>
      <c r="M38" s="2122"/>
      <c r="N38" s="2122"/>
      <c r="O38" s="2122"/>
      <c r="P38" s="2122"/>
      <c r="Q38" s="2122"/>
      <c r="R38" s="2122"/>
      <c r="S38" s="2122"/>
      <c r="T38" s="2122"/>
      <c r="U38" s="2122"/>
      <c r="V38" s="2122"/>
      <c r="W38" s="2122"/>
      <c r="X38" s="2122"/>
      <c r="Y38" s="5"/>
      <c r="Z38" s="12"/>
    </row>
    <row r="39" spans="1:26" ht="15.75" customHeight="1">
      <c r="A39" s="13"/>
      <c r="C39" s="2122" t="s">
        <v>523</v>
      </c>
      <c r="D39" s="2122"/>
      <c r="E39" s="2122"/>
      <c r="F39" s="2122"/>
      <c r="G39" s="2122"/>
      <c r="H39" s="2122"/>
      <c r="I39" s="2122"/>
      <c r="J39" s="2122"/>
      <c r="K39" s="2122"/>
      <c r="L39" s="2122"/>
      <c r="M39" s="2122"/>
      <c r="N39" s="2122"/>
      <c r="O39" s="2122"/>
      <c r="P39" s="2122"/>
      <c r="Q39" s="2122"/>
      <c r="R39" s="2122"/>
      <c r="S39" s="2122"/>
      <c r="T39" s="2122"/>
      <c r="U39" s="2122"/>
      <c r="V39" s="2122"/>
      <c r="W39" s="2122"/>
      <c r="X39" s="2122"/>
      <c r="Y39" s="5"/>
      <c r="Z39" s="12"/>
    </row>
    <row r="40" spans="1:26" ht="15.75" customHeight="1">
      <c r="A40" s="13"/>
      <c r="C40" s="2122" t="s">
        <v>524</v>
      </c>
      <c r="D40" s="2122"/>
      <c r="E40" s="2122"/>
      <c r="F40" s="2122"/>
      <c r="G40" s="2122"/>
      <c r="H40" s="2122"/>
      <c r="I40" s="2122"/>
      <c r="J40" s="2122"/>
      <c r="K40" s="2122"/>
      <c r="L40" s="2122"/>
      <c r="M40" s="2122"/>
      <c r="N40" s="2122"/>
      <c r="O40" s="2122"/>
      <c r="P40" s="2122"/>
      <c r="Q40" s="2122"/>
      <c r="R40" s="2122"/>
      <c r="S40" s="2122"/>
      <c r="T40" s="2122"/>
      <c r="U40" s="2122"/>
      <c r="V40" s="2122"/>
      <c r="W40" s="2122"/>
      <c r="X40" s="2122"/>
      <c r="Y40" s="5"/>
      <c r="Z40" s="12"/>
    </row>
    <row r="41" spans="1:26" ht="15.75" customHeight="1">
      <c r="A41" s="13"/>
      <c r="B41" s="1123"/>
      <c r="C41" s="1123"/>
      <c r="D41" s="1123"/>
      <c r="E41" s="1123"/>
      <c r="F41" s="1123"/>
      <c r="G41" s="1123"/>
      <c r="H41" s="1123"/>
      <c r="I41" s="1123"/>
      <c r="J41" s="1123"/>
      <c r="K41" s="1123"/>
      <c r="L41" s="1123"/>
      <c r="M41" s="1123"/>
      <c r="N41" s="1123"/>
      <c r="O41" s="1123"/>
      <c r="P41" s="1123"/>
      <c r="Q41" s="1123"/>
      <c r="R41" s="6"/>
      <c r="S41" s="6"/>
      <c r="T41" s="6"/>
      <c r="U41" s="6"/>
      <c r="V41" s="6"/>
      <c r="W41" s="6"/>
      <c r="X41" s="6"/>
      <c r="Y41" s="5"/>
      <c r="Z41" s="12"/>
    </row>
    <row r="42" spans="1:26" ht="15.75" customHeight="1">
      <c r="A42" s="13"/>
      <c r="B42" s="1123"/>
      <c r="C42" s="1123" t="s">
        <v>3012</v>
      </c>
      <c r="D42" s="1123"/>
      <c r="E42" s="1123"/>
      <c r="F42" s="1123"/>
      <c r="G42" s="1123"/>
      <c r="H42" s="1123"/>
      <c r="I42" s="1123"/>
      <c r="J42" s="1123"/>
      <c r="K42" s="1123"/>
      <c r="L42" s="1123"/>
      <c r="M42" s="1123"/>
      <c r="N42" s="1123"/>
      <c r="O42" s="1123"/>
      <c r="P42" s="1123"/>
      <c r="Q42" s="1123"/>
      <c r="R42" s="1123"/>
      <c r="S42" s="1123"/>
      <c r="T42" s="1123"/>
      <c r="U42" s="1123"/>
      <c r="V42" s="1123"/>
      <c r="W42" s="1123"/>
      <c r="X42" s="1123"/>
      <c r="Y42" s="5"/>
      <c r="Z42" s="12"/>
    </row>
    <row r="43" spans="1:26" ht="15.75" customHeight="1">
      <c r="A43" s="13"/>
      <c r="B43" s="1123"/>
      <c r="C43" s="1123"/>
      <c r="D43" s="1123" t="s">
        <v>2732</v>
      </c>
      <c r="E43" s="1123"/>
      <c r="F43" s="1123"/>
      <c r="G43" s="1123"/>
      <c r="H43" s="1123"/>
      <c r="I43" s="1123"/>
      <c r="J43" s="1123"/>
      <c r="L43" s="1123"/>
      <c r="M43" s="1"/>
      <c r="N43" s="1"/>
      <c r="O43" s="1123"/>
      <c r="P43" s="1123"/>
      <c r="Q43" s="1154" t="s">
        <v>525</v>
      </c>
      <c r="R43" s="1051" t="s">
        <v>526</v>
      </c>
      <c r="S43" s="1051"/>
      <c r="T43" s="1051"/>
      <c r="U43" s="1154" t="s">
        <v>525</v>
      </c>
      <c r="V43" s="1051" t="s">
        <v>527</v>
      </c>
      <c r="Y43" s="5"/>
      <c r="Z43" s="12"/>
    </row>
    <row r="44" spans="1:26" ht="15.75" customHeight="1">
      <c r="A44" s="13"/>
      <c r="B44" s="1123"/>
      <c r="C44" s="1123"/>
      <c r="D44" s="1123"/>
      <c r="E44" s="1123"/>
      <c r="F44" s="1123"/>
      <c r="G44" s="1123"/>
      <c r="H44" s="1123"/>
      <c r="I44" s="1123"/>
      <c r="J44" s="1123"/>
      <c r="L44" s="1123"/>
      <c r="M44" s="1"/>
      <c r="N44" s="1"/>
      <c r="O44" s="1123"/>
      <c r="P44" s="1123"/>
      <c r="Q44" s="1123"/>
      <c r="R44" s="6"/>
      <c r="S44" s="1123"/>
      <c r="T44" s="1"/>
      <c r="U44" s="1"/>
      <c r="V44" s="1123"/>
      <c r="W44" s="6"/>
      <c r="X44" s="6"/>
      <c r="Y44" s="5"/>
      <c r="Z44" s="12"/>
    </row>
    <row r="45" spans="1:26" ht="15.75" customHeight="1">
      <c r="A45" s="13"/>
      <c r="B45" s="1123"/>
      <c r="C45" s="1123"/>
      <c r="D45" s="1123"/>
      <c r="E45" s="1123"/>
      <c r="F45" s="1123"/>
      <c r="G45" s="1123"/>
      <c r="H45" s="1123"/>
      <c r="I45" s="1123"/>
      <c r="J45" s="1123"/>
      <c r="L45" s="1123"/>
      <c r="M45" s="1"/>
      <c r="N45" s="1"/>
      <c r="O45" s="1123"/>
      <c r="P45" s="1123"/>
      <c r="Q45" s="1123"/>
      <c r="R45" s="6"/>
      <c r="S45" s="1123"/>
      <c r="T45" s="1"/>
      <c r="U45" s="1"/>
      <c r="V45" s="1123"/>
      <c r="W45" s="6"/>
      <c r="X45" s="6"/>
      <c r="Y45" s="5"/>
      <c r="Z45" s="12"/>
    </row>
    <row r="46" spans="1:26" ht="15.75" customHeight="1">
      <c r="A46" s="13"/>
      <c r="B46" s="1123"/>
      <c r="C46" s="1123"/>
      <c r="D46" s="1123"/>
      <c r="E46" s="1123"/>
      <c r="F46" s="1123"/>
      <c r="G46" s="1123"/>
      <c r="H46" s="1123"/>
      <c r="I46" s="1123"/>
      <c r="J46" s="1123"/>
      <c r="L46" s="1123"/>
      <c r="M46" s="1"/>
      <c r="N46" s="1"/>
      <c r="O46" s="1123"/>
      <c r="P46" s="1123"/>
      <c r="Q46" s="1123"/>
      <c r="R46" s="6"/>
      <c r="S46" s="1123"/>
      <c r="T46" s="1"/>
      <c r="U46" s="1"/>
      <c r="V46" s="1123"/>
      <c r="W46" s="6"/>
      <c r="X46" s="6"/>
      <c r="Y46" s="5"/>
      <c r="Z46" s="12"/>
    </row>
    <row r="47" spans="1:26" ht="15.75" customHeight="1">
      <c r="A47" s="13"/>
      <c r="B47" s="1123"/>
      <c r="C47" s="1123"/>
      <c r="D47" s="1123"/>
      <c r="E47" s="1123"/>
      <c r="F47" s="1123"/>
      <c r="G47" s="1123"/>
      <c r="H47" s="1123"/>
      <c r="I47" s="1123"/>
      <c r="J47" s="1123"/>
      <c r="L47" s="1123"/>
      <c r="M47" s="1"/>
      <c r="N47" s="1"/>
      <c r="O47" s="1123"/>
      <c r="P47" s="1123"/>
      <c r="Q47" s="1123"/>
      <c r="R47" s="6"/>
      <c r="S47" s="1123"/>
      <c r="T47" s="1"/>
      <c r="U47" s="1"/>
      <c r="V47" s="1123"/>
      <c r="W47" s="6"/>
      <c r="X47" s="6"/>
      <c r="Y47" s="5"/>
      <c r="Z47" s="12"/>
    </row>
    <row r="48" spans="1:26" ht="15.75" customHeight="1">
      <c r="A48" s="13"/>
      <c r="B48" s="1123"/>
      <c r="C48" s="1123"/>
      <c r="D48" s="1123"/>
      <c r="E48" s="1123"/>
      <c r="F48" s="1123"/>
      <c r="G48" s="1123"/>
      <c r="H48" s="1123"/>
      <c r="I48" s="1123"/>
      <c r="J48" s="1123"/>
      <c r="K48" s="12"/>
      <c r="L48" s="1123"/>
      <c r="M48" s="1"/>
      <c r="N48" s="1"/>
      <c r="O48" s="1123"/>
      <c r="P48" s="1123"/>
      <c r="Q48" s="1123"/>
      <c r="R48" s="6"/>
      <c r="S48" s="1123"/>
      <c r="T48" s="1"/>
      <c r="U48" s="1"/>
      <c r="V48" s="1123"/>
      <c r="W48" s="6"/>
      <c r="X48" s="6"/>
      <c r="Y48" s="5"/>
      <c r="Z48" s="12"/>
    </row>
    <row r="49" spans="1:26" ht="15.75" customHeight="1">
      <c r="A49" s="13"/>
      <c r="B49" s="1123"/>
      <c r="C49" s="1123"/>
      <c r="D49" s="1123"/>
      <c r="E49" s="1123"/>
      <c r="F49" s="1123"/>
      <c r="G49" s="1123"/>
      <c r="H49" s="1123"/>
      <c r="I49" s="1123"/>
      <c r="J49" s="1123"/>
      <c r="K49" s="12"/>
      <c r="L49" s="1123"/>
      <c r="M49" s="1"/>
      <c r="N49" s="1"/>
      <c r="O49" s="1123"/>
      <c r="P49" s="1123"/>
      <c r="Q49" s="1123"/>
      <c r="R49" s="6"/>
      <c r="S49" s="1123"/>
      <c r="T49" s="1"/>
      <c r="U49" s="1"/>
      <c r="V49" s="1123"/>
      <c r="W49" s="6"/>
      <c r="X49" s="6"/>
      <c r="Y49" s="5"/>
      <c r="Z49" s="12"/>
    </row>
    <row r="50" spans="1:26" ht="15.75" customHeight="1">
      <c r="A50" s="14"/>
      <c r="B50" s="9"/>
      <c r="C50" s="9"/>
      <c r="D50" s="9"/>
      <c r="E50" s="9"/>
      <c r="F50" s="9"/>
      <c r="G50" s="9"/>
      <c r="H50" s="9"/>
      <c r="I50" s="9"/>
      <c r="J50" s="9"/>
      <c r="K50" s="15"/>
      <c r="L50" s="9"/>
      <c r="M50" s="16"/>
      <c r="N50" s="16"/>
      <c r="O50" s="9"/>
      <c r="P50" s="9"/>
      <c r="Q50" s="9"/>
      <c r="R50" s="17"/>
      <c r="S50" s="9"/>
      <c r="T50" s="16"/>
      <c r="U50" s="16"/>
      <c r="V50" s="9"/>
      <c r="W50" s="17"/>
      <c r="X50" s="17"/>
      <c r="Y50" s="18"/>
      <c r="Z50" s="12"/>
    </row>
    <row r="51" spans="1:26" s="1121" customFormat="1" ht="15.75" customHeight="1">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row>
    <row r="52" spans="1:26" ht="13.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row>
    <row r="53" spans="1:26" ht="13.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row>
    <row r="54" spans="1:26" ht="13.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row>
    <row r="55" spans="1:26" ht="13.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row>
    <row r="56" spans="1:26" ht="13.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row>
    <row r="57" spans="1:26" ht="13.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row>
    <row r="58" spans="1:26" ht="13.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row>
    <row r="59" spans="1:26" ht="13.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row>
    <row r="60" spans="1:26" ht="13.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row>
    <row r="61" spans="1:26" ht="13.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row>
    <row r="62" spans="1:26" ht="13.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row>
    <row r="63" spans="1:26" ht="13.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row>
    <row r="64" spans="1:26" ht="13.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row>
    <row r="65" spans="1:1">
      <c r="A65" s="8"/>
    </row>
    <row r="66" spans="1:1">
      <c r="A66" s="8"/>
    </row>
    <row r="67" spans="1:1">
      <c r="A67" s="8"/>
    </row>
    <row r="68" spans="1:1">
      <c r="A68" s="8"/>
    </row>
    <row r="69" spans="1:1">
      <c r="A69" s="8"/>
    </row>
    <row r="70" spans="1:1">
      <c r="A70" s="8"/>
    </row>
    <row r="71" spans="1:1">
      <c r="A71" s="8"/>
    </row>
    <row r="72" spans="1:1">
      <c r="A72" s="8"/>
    </row>
    <row r="73" spans="1:1">
      <c r="A73" s="8"/>
    </row>
    <row r="74" spans="1:1">
      <c r="A74" s="8"/>
    </row>
    <row r="75" spans="1:1">
      <c r="A75" s="8"/>
    </row>
    <row r="76" spans="1:1">
      <c r="A76" s="8"/>
    </row>
    <row r="77" spans="1:1">
      <c r="A77" s="8"/>
    </row>
    <row r="78" spans="1:1">
      <c r="A78" s="8"/>
    </row>
    <row r="79" spans="1:1">
      <c r="A79" s="8"/>
    </row>
    <row r="80" spans="1:1">
      <c r="A80" s="8"/>
    </row>
    <row r="81" spans="1:1">
      <c r="A81" s="8"/>
    </row>
    <row r="82" spans="1:1">
      <c r="A82" s="8"/>
    </row>
    <row r="83" spans="1:1">
      <c r="A83" s="8"/>
    </row>
    <row r="84" spans="1:1">
      <c r="A84" s="8"/>
    </row>
    <row r="85" spans="1:1">
      <c r="A85" s="8"/>
    </row>
    <row r="86" spans="1:1">
      <c r="A86" s="8"/>
    </row>
    <row r="92" spans="1:1">
      <c r="A92" s="8"/>
    </row>
    <row r="102" spans="1:1">
      <c r="A102" s="8"/>
    </row>
    <row r="111" spans="1:1">
      <c r="A111" s="8"/>
    </row>
    <row r="112" spans="1:1">
      <c r="A112" s="8"/>
    </row>
    <row r="113" spans="1:1">
      <c r="A113" s="8"/>
    </row>
    <row r="114" spans="1:1">
      <c r="A114" s="8"/>
    </row>
    <row r="115" spans="1:1">
      <c r="A115" s="8"/>
    </row>
  </sheetData>
  <mergeCells count="143">
    <mergeCell ref="C36:F36"/>
    <mergeCell ref="G36:J36"/>
    <mergeCell ref="L36:T36"/>
    <mergeCell ref="C38:X38"/>
    <mergeCell ref="C39:X39"/>
    <mergeCell ref="C40:X40"/>
    <mergeCell ref="C34:F34"/>
    <mergeCell ref="G34:J34"/>
    <mergeCell ref="L34:T34"/>
    <mergeCell ref="C35:F35"/>
    <mergeCell ref="G35:J35"/>
    <mergeCell ref="L35:T35"/>
    <mergeCell ref="W14:X14"/>
    <mergeCell ref="C14:D14"/>
    <mergeCell ref="E14:F14"/>
    <mergeCell ref="G14:H14"/>
    <mergeCell ref="I14:J14"/>
    <mergeCell ref="K14:L14"/>
    <mergeCell ref="M14:N14"/>
    <mergeCell ref="O14:P14"/>
    <mergeCell ref="Q14:R14"/>
    <mergeCell ref="S14:T14"/>
    <mergeCell ref="C33:F33"/>
    <mergeCell ref="G33:K33"/>
    <mergeCell ref="L33:T33"/>
    <mergeCell ref="O27:O28"/>
    <mergeCell ref="P27:P28"/>
    <mergeCell ref="Q27:Q28"/>
    <mergeCell ref="R27:R28"/>
    <mergeCell ref="S27:S28"/>
    <mergeCell ref="T27:T28"/>
    <mergeCell ref="I27:I28"/>
    <mergeCell ref="J27:J28"/>
    <mergeCell ref="K27:K28"/>
    <mergeCell ref="L27:L28"/>
    <mergeCell ref="M27:M28"/>
    <mergeCell ref="N27:N28"/>
    <mergeCell ref="B27:C28"/>
    <mergeCell ref="D27:D28"/>
    <mergeCell ref="E27:E28"/>
    <mergeCell ref="F27:F28"/>
    <mergeCell ref="G27:G28"/>
    <mergeCell ref="H27:H28"/>
    <mergeCell ref="V25:V26"/>
    <mergeCell ref="W25:W26"/>
    <mergeCell ref="L25:L26"/>
    <mergeCell ref="M25:M26"/>
    <mergeCell ref="N25:N26"/>
    <mergeCell ref="O25:O26"/>
    <mergeCell ref="P25:P26"/>
    <mergeCell ref="Q25:Q26"/>
    <mergeCell ref="U27:U28"/>
    <mergeCell ref="V27:V28"/>
    <mergeCell ref="W27:W28"/>
    <mergeCell ref="R25:R26"/>
    <mergeCell ref="S25:S26"/>
    <mergeCell ref="T25:T26"/>
    <mergeCell ref="G19:G24"/>
    <mergeCell ref="H19:H24"/>
    <mergeCell ref="I19:I24"/>
    <mergeCell ref="J19:J24"/>
    <mergeCell ref="U25:U26"/>
    <mergeCell ref="B25:C26"/>
    <mergeCell ref="D25:D26"/>
    <mergeCell ref="E25:E26"/>
    <mergeCell ref="F25:F26"/>
    <mergeCell ref="G25:G26"/>
    <mergeCell ref="H25:H26"/>
    <mergeCell ref="I25:I26"/>
    <mergeCell ref="J25:J26"/>
    <mergeCell ref="K25:K26"/>
    <mergeCell ref="U13:V13"/>
    <mergeCell ref="W13:X13"/>
    <mergeCell ref="U16:W17"/>
    <mergeCell ref="B18:C24"/>
    <mergeCell ref="D18:G18"/>
    <mergeCell ref="K18:L18"/>
    <mergeCell ref="P18:S18"/>
    <mergeCell ref="D19:D24"/>
    <mergeCell ref="W19:W24"/>
    <mergeCell ref="Q19:Q24"/>
    <mergeCell ref="R19:R24"/>
    <mergeCell ref="S19:S24"/>
    <mergeCell ref="T19:T24"/>
    <mergeCell ref="U19:U24"/>
    <mergeCell ref="V19:V24"/>
    <mergeCell ref="K19:K24"/>
    <mergeCell ref="L19:L24"/>
    <mergeCell ref="M19:M24"/>
    <mergeCell ref="N19:N24"/>
    <mergeCell ref="O19:O24"/>
    <mergeCell ref="P19:P24"/>
    <mergeCell ref="E19:E24"/>
    <mergeCell ref="F19:F24"/>
    <mergeCell ref="U14:V14"/>
    <mergeCell ref="O11:P11"/>
    <mergeCell ref="Q11:R11"/>
    <mergeCell ref="S11:T11"/>
    <mergeCell ref="U11:V11"/>
    <mergeCell ref="U12:V12"/>
    <mergeCell ref="W12:X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2:P12"/>
    <mergeCell ref="Q12:R12"/>
    <mergeCell ref="S12:T12"/>
    <mergeCell ref="S13:T13"/>
    <mergeCell ref="A1:Q1"/>
    <mergeCell ref="R1:Y1"/>
    <mergeCell ref="I6:X6"/>
    <mergeCell ref="I7:X7"/>
    <mergeCell ref="I8:X8"/>
    <mergeCell ref="M10:N10"/>
    <mergeCell ref="O10:P10"/>
    <mergeCell ref="Q10:R10"/>
    <mergeCell ref="S10:T10"/>
    <mergeCell ref="U10:V10"/>
    <mergeCell ref="W10:X10"/>
    <mergeCell ref="B10:B11"/>
    <mergeCell ref="C10:D10"/>
    <mergeCell ref="E10:F10"/>
    <mergeCell ref="G10:H10"/>
    <mergeCell ref="I10:J10"/>
    <mergeCell ref="K10:L10"/>
    <mergeCell ref="C11:D11"/>
    <mergeCell ref="E11:F11"/>
    <mergeCell ref="G11:H11"/>
    <mergeCell ref="I11:J11"/>
    <mergeCell ref="W11:X11"/>
    <mergeCell ref="K11:L11"/>
    <mergeCell ref="M11:N11"/>
  </mergeCells>
  <phoneticPr fontId="1"/>
  <dataValidations count="1">
    <dataValidation type="list" allowBlank="1" showInputMessage="1" showErrorMessage="1" sqref="Q43 U43">
      <formula1>"□,■"</formula1>
    </dataValidation>
  </dataValidations>
  <printOptions horizontalCentered="1"/>
  <pageMargins left="0.70866141732283472" right="0.47244094488188981" top="0.55118110236220474" bottom="0.55118110236220474" header="0.31496062992125984" footer="0.31496062992125984"/>
  <pageSetup paperSize="9" scale="99" orientation="portrait" r:id="rId1"/>
  <headerFooter>
    <oddFooter>&amp;C&amp;"ＭＳ ゴシック,標準"-&amp;A-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0000"/>
  </sheetPr>
  <dimension ref="A1:Z115"/>
  <sheetViews>
    <sheetView view="pageBreakPreview" zoomScaleNormal="100" zoomScaleSheetLayoutView="100" workbookViewId="0">
      <selection sqref="A1:Q1"/>
    </sheetView>
  </sheetViews>
  <sheetFormatPr defaultColWidth="2.5" defaultRowHeight="12.75"/>
  <cols>
    <col min="1" max="1" width="0.625" style="12" customWidth="1"/>
    <col min="2" max="2" width="9.125" style="8" customWidth="1"/>
    <col min="3" max="24" width="3.625" style="8" customWidth="1"/>
    <col min="25" max="25" width="0.75" style="8" customWidth="1"/>
    <col min="26" max="16384" width="2.5" style="8"/>
  </cols>
  <sheetData>
    <row r="1" spans="1:26" ht="16.5" customHeight="1">
      <c r="A1" s="2119" t="s">
        <v>529</v>
      </c>
      <c r="B1" s="2120"/>
      <c r="C1" s="2120"/>
      <c r="D1" s="2120"/>
      <c r="E1" s="2120"/>
      <c r="F1" s="2120"/>
      <c r="G1" s="2120"/>
      <c r="H1" s="2120"/>
      <c r="I1" s="2120"/>
      <c r="J1" s="2120"/>
      <c r="K1" s="2120"/>
      <c r="L1" s="2120"/>
      <c r="M1" s="2120"/>
      <c r="N1" s="2120"/>
      <c r="O1" s="2120"/>
      <c r="P1" s="2120"/>
      <c r="Q1" s="2120"/>
      <c r="R1" s="1407" t="s">
        <v>530</v>
      </c>
      <c r="S1" s="2121"/>
      <c r="T1" s="2121"/>
      <c r="U1" s="2121"/>
      <c r="V1" s="2121"/>
      <c r="W1" s="2121"/>
      <c r="X1" s="2121"/>
      <c r="Y1" s="1417"/>
      <c r="Z1" s="12"/>
    </row>
    <row r="2" spans="1:26" ht="4.5" customHeight="1">
      <c r="A2" s="13"/>
      <c r="B2" s="1123"/>
      <c r="C2" s="1123"/>
      <c r="D2" s="1123"/>
      <c r="E2" s="1123"/>
      <c r="F2" s="1123"/>
      <c r="G2" s="1123"/>
      <c r="H2" s="1123"/>
      <c r="I2" s="1123"/>
      <c r="J2" s="1123"/>
      <c r="K2" s="1123"/>
      <c r="L2" s="1123"/>
      <c r="M2" s="1123"/>
      <c r="N2" s="1123"/>
      <c r="O2" s="1123"/>
      <c r="P2" s="1123"/>
      <c r="Q2" s="1123"/>
      <c r="R2" s="2"/>
      <c r="S2" s="2"/>
      <c r="T2" s="2"/>
      <c r="U2" s="2"/>
      <c r="V2" s="2"/>
      <c r="W2" s="2"/>
      <c r="X2" s="2"/>
      <c r="Y2" s="3"/>
      <c r="Z2" s="12"/>
    </row>
    <row r="3" spans="1:26" s="1121" customFormat="1" ht="15.75" customHeight="1">
      <c r="A3" s="1122"/>
      <c r="B3" s="116" t="s">
        <v>539</v>
      </c>
      <c r="C3" s="1123"/>
      <c r="D3" s="1123" t="s">
        <v>535</v>
      </c>
      <c r="E3" s="1123"/>
      <c r="F3" s="108"/>
      <c r="G3" s="1123" t="s">
        <v>25</v>
      </c>
      <c r="H3" s="108"/>
      <c r="I3" s="1123" t="s">
        <v>15</v>
      </c>
      <c r="J3" s="108"/>
      <c r="K3" s="1123" t="s">
        <v>40</v>
      </c>
      <c r="L3" s="1123" t="s">
        <v>536</v>
      </c>
      <c r="M3" s="108"/>
      <c r="N3" s="1123" t="s">
        <v>25</v>
      </c>
      <c r="O3" s="108"/>
      <c r="P3" s="1123" t="s">
        <v>15</v>
      </c>
      <c r="Q3" s="108"/>
      <c r="R3" s="44" t="s">
        <v>40</v>
      </c>
      <c r="S3" s="44"/>
      <c r="T3" s="1123" t="s">
        <v>537</v>
      </c>
      <c r="U3" s="44"/>
      <c r="V3" s="44"/>
      <c r="W3" s="44"/>
      <c r="X3" s="44"/>
      <c r="Y3" s="45"/>
      <c r="Z3" s="1123"/>
    </row>
    <row r="4" spans="1:26" ht="15.75" customHeight="1">
      <c r="A4" s="13"/>
      <c r="B4" s="1123"/>
      <c r="C4" s="1123" t="s">
        <v>538</v>
      </c>
      <c r="D4" s="1123"/>
      <c r="E4" s="1123"/>
      <c r="F4" s="1123"/>
      <c r="G4" s="1123"/>
      <c r="H4" s="1123"/>
      <c r="I4" s="1123"/>
      <c r="J4" s="1123"/>
      <c r="K4" s="1123"/>
      <c r="L4" s="1123"/>
      <c r="M4" s="1123"/>
      <c r="N4" s="1123"/>
      <c r="O4" s="1123"/>
      <c r="P4" s="1123"/>
      <c r="Q4" s="1123"/>
      <c r="R4" s="10"/>
      <c r="S4" s="10"/>
      <c r="T4" s="10"/>
      <c r="U4" s="10"/>
      <c r="V4" s="10"/>
      <c r="W4" s="10"/>
      <c r="X4" s="10"/>
      <c r="Y4" s="11"/>
      <c r="Z4" s="12"/>
    </row>
    <row r="5" spans="1:26" ht="15.75" customHeight="1">
      <c r="A5" s="13"/>
      <c r="B5" s="1123"/>
      <c r="C5" s="1123"/>
      <c r="D5" s="1123"/>
      <c r="E5" s="1123"/>
      <c r="F5" s="1123"/>
      <c r="G5" s="1123"/>
      <c r="H5" s="1123"/>
      <c r="I5" s="1123"/>
      <c r="J5" s="1123"/>
      <c r="K5" s="1123"/>
      <c r="L5" s="1123"/>
      <c r="M5" s="1123"/>
      <c r="N5" s="1123"/>
      <c r="O5" s="1123"/>
      <c r="P5" s="1123"/>
      <c r="Q5" s="1123"/>
      <c r="R5" s="10"/>
      <c r="S5" s="10"/>
      <c r="T5" s="10"/>
      <c r="U5" s="10"/>
      <c r="V5" s="10"/>
      <c r="W5" s="10"/>
      <c r="X5" s="10"/>
      <c r="Y5" s="11"/>
      <c r="Z5" s="12"/>
    </row>
    <row r="6" spans="1:26" ht="15.75" customHeight="1">
      <c r="A6" s="13"/>
      <c r="B6" s="1123"/>
      <c r="C6" s="1123" t="s">
        <v>3009</v>
      </c>
      <c r="D6" s="1123"/>
      <c r="E6" s="1123"/>
      <c r="F6" s="1123"/>
      <c r="G6" s="1123"/>
      <c r="H6" s="1123"/>
      <c r="I6" s="2122" t="s">
        <v>472</v>
      </c>
      <c r="J6" s="2122"/>
      <c r="K6" s="2122"/>
      <c r="L6" s="2122"/>
      <c r="M6" s="2122"/>
      <c r="N6" s="2122"/>
      <c r="O6" s="2122"/>
      <c r="P6" s="2122"/>
      <c r="Q6" s="2122"/>
      <c r="R6" s="2122"/>
      <c r="S6" s="2122"/>
      <c r="T6" s="2122"/>
      <c r="U6" s="2122"/>
      <c r="V6" s="2122"/>
      <c r="W6" s="2122"/>
      <c r="X6" s="2122"/>
      <c r="Y6" s="5"/>
      <c r="Z6" s="12"/>
    </row>
    <row r="7" spans="1:26" ht="15.75" customHeight="1">
      <c r="A7" s="13"/>
      <c r="B7" s="1123"/>
      <c r="C7" s="1123"/>
      <c r="D7" s="1123"/>
      <c r="E7" s="1123"/>
      <c r="F7" s="1123"/>
      <c r="G7" s="1123"/>
      <c r="H7" s="1123"/>
      <c r="I7" s="2122" t="s">
        <v>531</v>
      </c>
      <c r="J7" s="2122"/>
      <c r="K7" s="2122"/>
      <c r="L7" s="2122"/>
      <c r="M7" s="2122"/>
      <c r="N7" s="2122"/>
      <c r="O7" s="2122"/>
      <c r="P7" s="2122"/>
      <c r="Q7" s="2122"/>
      <c r="R7" s="2122"/>
      <c r="S7" s="2122"/>
      <c r="T7" s="2122"/>
      <c r="U7" s="2122"/>
      <c r="V7" s="2122"/>
      <c r="W7" s="2122"/>
      <c r="X7" s="2122"/>
      <c r="Y7" s="5"/>
      <c r="Z7" s="12"/>
    </row>
    <row r="8" spans="1:26" ht="15.75" customHeight="1">
      <c r="A8" s="13"/>
      <c r="B8" s="1123"/>
      <c r="C8" s="1123"/>
      <c r="D8" s="1123"/>
      <c r="E8" s="1123"/>
      <c r="F8" s="1123"/>
      <c r="G8" s="1123"/>
      <c r="H8" s="1123"/>
      <c r="I8" s="2122" t="s">
        <v>532</v>
      </c>
      <c r="J8" s="2122"/>
      <c r="K8" s="2122"/>
      <c r="L8" s="2122"/>
      <c r="M8" s="2122"/>
      <c r="N8" s="2122"/>
      <c r="O8" s="2122"/>
      <c r="P8" s="2122"/>
      <c r="Q8" s="2122"/>
      <c r="R8" s="2122"/>
      <c r="S8" s="2122"/>
      <c r="T8" s="2122"/>
      <c r="U8" s="2122"/>
      <c r="V8" s="2122"/>
      <c r="W8" s="2122"/>
      <c r="X8" s="2122"/>
      <c r="Y8" s="5"/>
      <c r="Z8" s="12"/>
    </row>
    <row r="9" spans="1:26" ht="15.75" customHeight="1">
      <c r="A9" s="13"/>
      <c r="B9" s="1123"/>
      <c r="C9" s="1123"/>
      <c r="D9" s="1123"/>
      <c r="E9" s="1123"/>
      <c r="F9" s="1123"/>
      <c r="G9" s="1123"/>
      <c r="H9" s="1123"/>
      <c r="I9" s="1123"/>
      <c r="J9" s="1123"/>
      <c r="L9" s="1123"/>
      <c r="M9" s="1"/>
      <c r="N9" s="1"/>
      <c r="O9" s="1123"/>
      <c r="P9" s="1123"/>
      <c r="Q9" s="1123"/>
      <c r="R9" s="6"/>
      <c r="S9" s="1123"/>
      <c r="T9" s="1"/>
      <c r="U9" s="1"/>
      <c r="V9" s="1123"/>
      <c r="W9" s="6"/>
      <c r="X9" s="6"/>
      <c r="Y9" s="5"/>
      <c r="Z9" s="12"/>
    </row>
    <row r="10" spans="1:26" ht="15.75" customHeight="1">
      <c r="A10" s="13"/>
      <c r="B10" s="1123"/>
      <c r="C10" s="1123" t="s">
        <v>3013</v>
      </c>
      <c r="D10" s="1123"/>
      <c r="E10" s="1123"/>
      <c r="F10" s="1123"/>
      <c r="G10" s="1123"/>
      <c r="H10" s="1123"/>
      <c r="I10" s="1123"/>
      <c r="J10" s="1123"/>
      <c r="L10" s="1123"/>
      <c r="M10" s="1"/>
      <c r="N10" s="1"/>
      <c r="O10" s="1123"/>
      <c r="P10" s="1123"/>
      <c r="Q10" s="1154" t="s">
        <v>134</v>
      </c>
      <c r="R10" s="1107" t="s">
        <v>8</v>
      </c>
      <c r="S10" s="1107"/>
      <c r="T10" s="1107"/>
      <c r="U10" s="1154" t="s">
        <v>134</v>
      </c>
      <c r="V10" s="1107" t="s">
        <v>9</v>
      </c>
      <c r="W10" s="1107"/>
      <c r="X10" s="6"/>
      <c r="Y10" s="5"/>
      <c r="Z10" s="12"/>
    </row>
    <row r="11" spans="1:26" ht="15.75" customHeight="1">
      <c r="A11" s="13"/>
      <c r="B11" s="1123"/>
      <c r="C11" s="1123"/>
      <c r="D11" s="1123"/>
      <c r="E11" s="1123"/>
      <c r="F11" s="1123"/>
      <c r="G11" s="1123"/>
      <c r="H11" s="1123"/>
      <c r="I11" s="1123"/>
      <c r="J11" s="1123"/>
      <c r="K11" s="1123"/>
      <c r="L11" s="1123"/>
      <c r="M11" s="1123"/>
      <c r="N11" s="1123"/>
      <c r="O11" s="1123"/>
      <c r="P11" s="1123"/>
      <c r="Q11" s="1123"/>
      <c r="R11" s="1123"/>
      <c r="S11" s="1123"/>
      <c r="T11" s="1123"/>
      <c r="U11" s="1123"/>
      <c r="V11" s="1123"/>
      <c r="W11" s="1123"/>
      <c r="X11" s="1123"/>
      <c r="Y11" s="5"/>
      <c r="Z11" s="12"/>
    </row>
    <row r="12" spans="1:26" ht="18.75" customHeight="1">
      <c r="A12" s="13"/>
      <c r="B12" s="2123" t="s">
        <v>1310</v>
      </c>
      <c r="C12" s="2127" t="s">
        <v>533</v>
      </c>
      <c r="D12" s="2124"/>
      <c r="E12" s="2127" t="s">
        <v>1265</v>
      </c>
      <c r="F12" s="2124"/>
      <c r="G12" s="2123" t="s">
        <v>473</v>
      </c>
      <c r="H12" s="2123"/>
      <c r="I12" s="2127" t="s">
        <v>474</v>
      </c>
      <c r="J12" s="2124"/>
      <c r="K12" s="2123" t="s">
        <v>475</v>
      </c>
      <c r="L12" s="2123"/>
      <c r="M12" s="1423" t="s">
        <v>476</v>
      </c>
      <c r="N12" s="1424"/>
      <c r="O12" s="2123" t="s">
        <v>477</v>
      </c>
      <c r="P12" s="2123"/>
      <c r="Q12" s="2123" t="s">
        <v>478</v>
      </c>
      <c r="R12" s="2123"/>
      <c r="S12" s="2123" t="s">
        <v>479</v>
      </c>
      <c r="T12" s="2123"/>
      <c r="U12" s="2124" t="s">
        <v>480</v>
      </c>
      <c r="V12" s="2125"/>
      <c r="W12" s="2124" t="s">
        <v>481</v>
      </c>
      <c r="X12" s="2125"/>
      <c r="Y12" s="5"/>
      <c r="Z12" s="12"/>
    </row>
    <row r="13" spans="1:26" ht="12" customHeight="1">
      <c r="A13" s="13"/>
      <c r="B13" s="2126"/>
      <c r="C13" s="2128" t="s">
        <v>482</v>
      </c>
      <c r="D13" s="2129"/>
      <c r="E13" s="2128" t="s">
        <v>483</v>
      </c>
      <c r="F13" s="2129"/>
      <c r="G13" s="2128" t="s">
        <v>483</v>
      </c>
      <c r="H13" s="2129"/>
      <c r="I13" s="2130" t="s">
        <v>484</v>
      </c>
      <c r="J13" s="2130"/>
      <c r="K13" s="2130" t="s">
        <v>484</v>
      </c>
      <c r="L13" s="2130"/>
      <c r="M13" s="2130" t="s">
        <v>485</v>
      </c>
      <c r="N13" s="2130"/>
      <c r="O13" s="2130" t="s">
        <v>484</v>
      </c>
      <c r="P13" s="2130"/>
      <c r="Q13" s="2130" t="s">
        <v>484</v>
      </c>
      <c r="R13" s="2130"/>
      <c r="S13" s="2130" t="s">
        <v>484</v>
      </c>
      <c r="T13" s="2130"/>
      <c r="U13" s="2128" t="s">
        <v>483</v>
      </c>
      <c r="V13" s="2129"/>
      <c r="W13" s="2128" t="s">
        <v>483</v>
      </c>
      <c r="X13" s="2129"/>
      <c r="Y13" s="5"/>
      <c r="Z13" s="12"/>
    </row>
    <row r="14" spans="1:26" ht="33.75" customHeight="1">
      <c r="A14" s="13"/>
      <c r="B14" s="1098" t="s">
        <v>486</v>
      </c>
      <c r="C14" s="2131"/>
      <c r="D14" s="2131"/>
      <c r="E14" s="2131"/>
      <c r="F14" s="2131"/>
      <c r="G14" s="2131"/>
      <c r="H14" s="2131"/>
      <c r="I14" s="2131"/>
      <c r="J14" s="2131"/>
      <c r="K14" s="2131"/>
      <c r="L14" s="2131"/>
      <c r="M14" s="2131"/>
      <c r="N14" s="2131"/>
      <c r="O14" s="2131"/>
      <c r="P14" s="2131"/>
      <c r="Q14" s="2131"/>
      <c r="R14" s="2131"/>
      <c r="S14" s="2131"/>
      <c r="T14" s="2131"/>
      <c r="U14" s="2131"/>
      <c r="V14" s="2131"/>
      <c r="W14" s="2131"/>
      <c r="X14" s="2131"/>
      <c r="Y14" s="5"/>
      <c r="Z14" s="12"/>
    </row>
    <row r="15" spans="1:26" ht="33.75" customHeight="1">
      <c r="A15" s="13"/>
      <c r="B15" s="1037" t="s">
        <v>2367</v>
      </c>
      <c r="C15" s="2131"/>
      <c r="D15" s="2131"/>
      <c r="E15" s="2131"/>
      <c r="F15" s="2131"/>
      <c r="G15" s="2131"/>
      <c r="H15" s="2131"/>
      <c r="I15" s="2131"/>
      <c r="J15" s="2131"/>
      <c r="K15" s="2131"/>
      <c r="L15" s="2131"/>
      <c r="M15" s="2131"/>
      <c r="N15" s="2131"/>
      <c r="O15" s="2131"/>
      <c r="P15" s="2131"/>
      <c r="Q15" s="2131"/>
      <c r="R15" s="2131"/>
      <c r="S15" s="2131"/>
      <c r="T15" s="2131"/>
      <c r="U15" s="2131"/>
      <c r="V15" s="2131"/>
      <c r="W15" s="2131"/>
      <c r="X15" s="2131"/>
      <c r="Y15" s="5"/>
      <c r="Z15" s="12"/>
    </row>
    <row r="16" spans="1:26" ht="33.75" customHeight="1">
      <c r="A16" s="13"/>
      <c r="B16" s="1098" t="s">
        <v>1916</v>
      </c>
      <c r="C16" s="2142" t="str">
        <f>IF(C14="","",C15/C14)</f>
        <v/>
      </c>
      <c r="D16" s="2142"/>
      <c r="E16" s="2142" t="str">
        <f>IF(E14="","",E15/E14)</f>
        <v/>
      </c>
      <c r="F16" s="2142"/>
      <c r="G16" s="2142" t="str">
        <f>IF(G14="","",G15/G14)</f>
        <v/>
      </c>
      <c r="H16" s="2142"/>
      <c r="I16" s="2142" t="str">
        <f>IF(I14="","",I15/I14)</f>
        <v/>
      </c>
      <c r="J16" s="2142"/>
      <c r="K16" s="2142" t="str">
        <f>IF(K14="","",K15/K14)</f>
        <v/>
      </c>
      <c r="L16" s="2142"/>
      <c r="M16" s="2142" t="str">
        <f>IF(M14="","",M15/M14)</f>
        <v/>
      </c>
      <c r="N16" s="2142"/>
      <c r="O16" s="2142" t="str">
        <f>IF(O14="","",O15/O14)</f>
        <v/>
      </c>
      <c r="P16" s="2142"/>
      <c r="Q16" s="2142" t="str">
        <f>IF(Q14="","",Q15/Q14)</f>
        <v/>
      </c>
      <c r="R16" s="2142"/>
      <c r="S16" s="2142" t="str">
        <f>IF(S14="","",S15/S14)</f>
        <v/>
      </c>
      <c r="T16" s="2142"/>
      <c r="U16" s="2142" t="str">
        <f>IF(U14="","",U15/U14)</f>
        <v/>
      </c>
      <c r="V16" s="2142"/>
      <c r="W16" s="2142" t="str">
        <f>IF(W14="","",W15/W14)</f>
        <v/>
      </c>
      <c r="X16" s="2142"/>
      <c r="Y16" s="5"/>
      <c r="Z16" s="12"/>
    </row>
    <row r="17" spans="1:26" ht="15.75" customHeight="1">
      <c r="A17" s="13"/>
      <c r="B17" s="1123"/>
      <c r="C17" s="1123"/>
      <c r="D17" s="1123"/>
      <c r="E17" s="1123"/>
      <c r="F17" s="1123"/>
      <c r="G17" s="1123"/>
      <c r="H17" s="1123"/>
      <c r="I17" s="1123"/>
      <c r="J17" s="1123"/>
      <c r="K17" s="1123"/>
      <c r="L17" s="1123"/>
      <c r="M17" s="1123"/>
      <c r="N17" s="1123"/>
      <c r="O17" s="1123"/>
      <c r="P17" s="1123"/>
      <c r="Q17" s="1123"/>
      <c r="R17" s="6"/>
      <c r="S17" s="6"/>
      <c r="T17" s="6"/>
      <c r="U17" s="6"/>
      <c r="V17" s="6"/>
      <c r="W17" s="6"/>
      <c r="X17" s="6"/>
      <c r="Y17" s="5"/>
      <c r="Z17" s="12"/>
    </row>
    <row r="18" spans="1:26" ht="15.75" customHeight="1">
      <c r="A18" s="13"/>
      <c r="B18" s="1123"/>
      <c r="C18" s="1123" t="s">
        <v>3010</v>
      </c>
      <c r="D18" s="1123"/>
      <c r="E18" s="1123"/>
      <c r="F18" s="1123"/>
      <c r="G18" s="1123"/>
      <c r="H18" s="1123"/>
      <c r="I18" s="1123"/>
      <c r="J18" s="1123"/>
      <c r="K18" s="1123"/>
      <c r="L18" s="1123"/>
      <c r="M18" s="1123"/>
      <c r="N18" s="1123"/>
      <c r="O18" s="1123"/>
      <c r="P18" s="1123"/>
      <c r="Q18" s="1123"/>
      <c r="R18" s="1123"/>
      <c r="S18" s="1123"/>
      <c r="T18" s="1123"/>
      <c r="U18" s="2132" t="s">
        <v>487</v>
      </c>
      <c r="V18" s="2132"/>
      <c r="W18" s="2132"/>
      <c r="X18" s="6"/>
      <c r="Y18" s="5"/>
      <c r="Z18" s="12"/>
    </row>
    <row r="19" spans="1:26" ht="7.5" customHeight="1">
      <c r="A19" s="13"/>
      <c r="B19" s="1123"/>
      <c r="C19" s="1123"/>
      <c r="D19" s="1123"/>
      <c r="E19" s="1123"/>
      <c r="F19" s="1123"/>
      <c r="G19" s="1123"/>
      <c r="H19" s="1123"/>
      <c r="I19" s="1123"/>
      <c r="J19" s="1123"/>
      <c r="K19" s="1123"/>
      <c r="L19" s="1123"/>
      <c r="M19" s="1123"/>
      <c r="N19" s="1123"/>
      <c r="O19" s="1123"/>
      <c r="P19" s="1123"/>
      <c r="Q19" s="1123"/>
      <c r="R19" s="6"/>
      <c r="S19" s="6"/>
      <c r="T19" s="6"/>
      <c r="U19" s="2133"/>
      <c r="V19" s="2133"/>
      <c r="W19" s="2133"/>
      <c r="X19" s="6"/>
      <c r="Y19" s="5"/>
      <c r="Z19" s="12"/>
    </row>
    <row r="20" spans="1:26" ht="15.75" customHeight="1">
      <c r="A20" s="13"/>
      <c r="B20" s="1184" t="s">
        <v>1310</v>
      </c>
      <c r="C20" s="1184"/>
      <c r="D20" s="1184" t="s">
        <v>488</v>
      </c>
      <c r="E20" s="1184"/>
      <c r="F20" s="1184"/>
      <c r="G20" s="1184"/>
      <c r="H20" s="1115">
        <v>2</v>
      </c>
      <c r="I20" s="1115">
        <v>3</v>
      </c>
      <c r="J20" s="1115">
        <v>4</v>
      </c>
      <c r="K20" s="2134" t="s">
        <v>489</v>
      </c>
      <c r="L20" s="2134"/>
      <c r="M20" s="1115">
        <v>6</v>
      </c>
      <c r="N20" s="1115">
        <v>7</v>
      </c>
      <c r="O20" s="1115">
        <v>8</v>
      </c>
      <c r="P20" s="2135" t="s">
        <v>490</v>
      </c>
      <c r="Q20" s="2135"/>
      <c r="R20" s="2135"/>
      <c r="S20" s="2135"/>
      <c r="T20" s="109">
        <v>10</v>
      </c>
      <c r="U20" s="109">
        <v>11</v>
      </c>
      <c r="V20" s="109">
        <v>12</v>
      </c>
      <c r="W20" s="109">
        <v>13</v>
      </c>
      <c r="X20" s="6"/>
      <c r="Y20" s="5"/>
      <c r="Z20" s="12"/>
    </row>
    <row r="21" spans="1:26" ht="15.75" customHeight="1">
      <c r="A21" s="13"/>
      <c r="B21" s="1184"/>
      <c r="C21" s="1184"/>
      <c r="D21" s="2136" t="s">
        <v>491</v>
      </c>
      <c r="E21" s="2136" t="s">
        <v>492</v>
      </c>
      <c r="F21" s="2136" t="s">
        <v>493</v>
      </c>
      <c r="G21" s="2143" t="s">
        <v>494</v>
      </c>
      <c r="H21" s="2140" t="s">
        <v>495</v>
      </c>
      <c r="I21" s="2140" t="s">
        <v>496</v>
      </c>
      <c r="J21" s="2141" t="s">
        <v>497</v>
      </c>
      <c r="K21" s="2136" t="s">
        <v>498</v>
      </c>
      <c r="L21" s="2136" t="s">
        <v>499</v>
      </c>
      <c r="M21" s="2141" t="s">
        <v>500</v>
      </c>
      <c r="N21" s="2140" t="s">
        <v>501</v>
      </c>
      <c r="O21" s="2140" t="s">
        <v>502</v>
      </c>
      <c r="P21" s="2136" t="s">
        <v>503</v>
      </c>
      <c r="Q21" s="2139" t="s">
        <v>504</v>
      </c>
      <c r="R21" s="2136" t="s">
        <v>505</v>
      </c>
      <c r="S21" s="2139" t="s">
        <v>506</v>
      </c>
      <c r="T21" s="2140" t="s">
        <v>507</v>
      </c>
      <c r="U21" s="2140" t="s">
        <v>508</v>
      </c>
      <c r="V21" s="2140" t="s">
        <v>509</v>
      </c>
      <c r="W21" s="2137" t="s">
        <v>510</v>
      </c>
      <c r="X21" s="6"/>
      <c r="Y21" s="5"/>
      <c r="Z21" s="12"/>
    </row>
    <row r="22" spans="1:26" ht="15.75" customHeight="1">
      <c r="A22" s="13"/>
      <c r="B22" s="1184"/>
      <c r="C22" s="1184"/>
      <c r="D22" s="2136"/>
      <c r="E22" s="2136"/>
      <c r="F22" s="2136"/>
      <c r="G22" s="2106"/>
      <c r="H22" s="2136"/>
      <c r="I22" s="2136"/>
      <c r="J22" s="2136"/>
      <c r="K22" s="2136"/>
      <c r="L22" s="2136"/>
      <c r="M22" s="2136"/>
      <c r="N22" s="2136"/>
      <c r="O22" s="2136"/>
      <c r="P22" s="2136"/>
      <c r="Q22" s="2136"/>
      <c r="R22" s="2136"/>
      <c r="S22" s="2136"/>
      <c r="T22" s="2136"/>
      <c r="U22" s="2136"/>
      <c r="V22" s="2136"/>
      <c r="W22" s="2138"/>
      <c r="X22" s="6"/>
      <c r="Y22" s="5"/>
      <c r="Z22" s="12"/>
    </row>
    <row r="23" spans="1:26" ht="15.75" customHeight="1">
      <c r="A23" s="13"/>
      <c r="B23" s="1184"/>
      <c r="C23" s="1184"/>
      <c r="D23" s="2136"/>
      <c r="E23" s="2136"/>
      <c r="F23" s="2136"/>
      <c r="G23" s="2106"/>
      <c r="H23" s="2136"/>
      <c r="I23" s="2136"/>
      <c r="J23" s="2136"/>
      <c r="K23" s="2136"/>
      <c r="L23" s="2136"/>
      <c r="M23" s="2136"/>
      <c r="N23" s="2136"/>
      <c r="O23" s="2136"/>
      <c r="P23" s="2136"/>
      <c r="Q23" s="2136"/>
      <c r="R23" s="2136"/>
      <c r="S23" s="2136"/>
      <c r="T23" s="2136"/>
      <c r="U23" s="2136"/>
      <c r="V23" s="2136"/>
      <c r="W23" s="2138"/>
      <c r="X23" s="6"/>
      <c r="Y23" s="5"/>
      <c r="Z23" s="12"/>
    </row>
    <row r="24" spans="1:26" ht="15.75" customHeight="1">
      <c r="A24" s="13"/>
      <c r="B24" s="1184"/>
      <c r="C24" s="1184"/>
      <c r="D24" s="2136"/>
      <c r="E24" s="2136"/>
      <c r="F24" s="2136"/>
      <c r="G24" s="2106"/>
      <c r="H24" s="2136"/>
      <c r="I24" s="2136"/>
      <c r="J24" s="2136"/>
      <c r="K24" s="2136"/>
      <c r="L24" s="2136"/>
      <c r="M24" s="2136"/>
      <c r="N24" s="2136"/>
      <c r="O24" s="2136"/>
      <c r="P24" s="2136"/>
      <c r="Q24" s="2136"/>
      <c r="R24" s="2136"/>
      <c r="S24" s="2136"/>
      <c r="T24" s="2136"/>
      <c r="U24" s="2136"/>
      <c r="V24" s="2136"/>
      <c r="W24" s="2138"/>
      <c r="X24" s="6"/>
      <c r="Y24" s="5"/>
      <c r="Z24" s="12"/>
    </row>
    <row r="25" spans="1:26" ht="15.75" customHeight="1">
      <c r="A25" s="13"/>
      <c r="B25" s="1184"/>
      <c r="C25" s="1184"/>
      <c r="D25" s="2136"/>
      <c r="E25" s="2136"/>
      <c r="F25" s="2136"/>
      <c r="G25" s="2106"/>
      <c r="H25" s="2136"/>
      <c r="I25" s="2136"/>
      <c r="J25" s="2136"/>
      <c r="K25" s="2136"/>
      <c r="L25" s="2136"/>
      <c r="M25" s="2136"/>
      <c r="N25" s="2136"/>
      <c r="O25" s="2136"/>
      <c r="P25" s="2136"/>
      <c r="Q25" s="2136"/>
      <c r="R25" s="2136"/>
      <c r="S25" s="2136"/>
      <c r="T25" s="2136"/>
      <c r="U25" s="2136"/>
      <c r="V25" s="2136"/>
      <c r="W25" s="2138"/>
      <c r="X25" s="6"/>
      <c r="Y25" s="5"/>
      <c r="Z25" s="12"/>
    </row>
    <row r="26" spans="1:26" ht="15.75" customHeight="1">
      <c r="A26" s="13"/>
      <c r="B26" s="1184"/>
      <c r="C26" s="1184"/>
      <c r="D26" s="2136"/>
      <c r="E26" s="2136"/>
      <c r="F26" s="2136"/>
      <c r="G26" s="2106"/>
      <c r="H26" s="2136"/>
      <c r="I26" s="2136"/>
      <c r="J26" s="2136"/>
      <c r="K26" s="2136"/>
      <c r="L26" s="2136"/>
      <c r="M26" s="2136"/>
      <c r="N26" s="2136"/>
      <c r="O26" s="2136"/>
      <c r="P26" s="2136"/>
      <c r="Q26" s="2136"/>
      <c r="R26" s="2136"/>
      <c r="S26" s="2136"/>
      <c r="T26" s="2136"/>
      <c r="U26" s="2136"/>
      <c r="V26" s="2136"/>
      <c r="W26" s="2138"/>
      <c r="X26" s="6"/>
      <c r="Y26" s="5"/>
      <c r="Z26" s="12"/>
    </row>
    <row r="27" spans="1:26" ht="15.75" customHeight="1">
      <c r="A27" s="13"/>
      <c r="B27" s="1184" t="s">
        <v>511</v>
      </c>
      <c r="C27" s="1184"/>
      <c r="D27" s="2131"/>
      <c r="E27" s="2131"/>
      <c r="F27" s="2131"/>
      <c r="G27" s="2131"/>
      <c r="H27" s="2131"/>
      <c r="I27" s="2131"/>
      <c r="J27" s="2131"/>
      <c r="K27" s="2131"/>
      <c r="L27" s="2131"/>
      <c r="M27" s="2131"/>
      <c r="N27" s="2131"/>
      <c r="O27" s="2131"/>
      <c r="P27" s="2131"/>
      <c r="Q27" s="2131"/>
      <c r="R27" s="2131"/>
      <c r="S27" s="2131"/>
      <c r="T27" s="2131"/>
      <c r="U27" s="2131"/>
      <c r="V27" s="2131"/>
      <c r="W27" s="2131"/>
      <c r="X27" s="6"/>
      <c r="Y27" s="5"/>
      <c r="Z27" s="12"/>
    </row>
    <row r="28" spans="1:26" ht="15.75" customHeight="1">
      <c r="A28" s="13"/>
      <c r="B28" s="1184"/>
      <c r="C28" s="1184"/>
      <c r="D28" s="2131"/>
      <c r="E28" s="2131"/>
      <c r="F28" s="2131"/>
      <c r="G28" s="2131"/>
      <c r="H28" s="2131"/>
      <c r="I28" s="2131"/>
      <c r="J28" s="2131"/>
      <c r="K28" s="2131"/>
      <c r="L28" s="2131"/>
      <c r="M28" s="2131"/>
      <c r="N28" s="2131"/>
      <c r="O28" s="2131"/>
      <c r="P28" s="2131"/>
      <c r="Q28" s="2131"/>
      <c r="R28" s="2131"/>
      <c r="S28" s="2131"/>
      <c r="T28" s="2131"/>
      <c r="U28" s="2131"/>
      <c r="V28" s="2131"/>
      <c r="W28" s="2131"/>
      <c r="X28" s="6"/>
      <c r="Y28" s="5"/>
      <c r="Z28" s="12"/>
    </row>
    <row r="29" spans="1:26" ht="15.75" customHeight="1">
      <c r="A29" s="13"/>
      <c r="B29" s="1185" t="s">
        <v>512</v>
      </c>
      <c r="C29" s="1184"/>
      <c r="D29" s="2131"/>
      <c r="E29" s="2131"/>
      <c r="F29" s="2131"/>
      <c r="G29" s="2131"/>
      <c r="H29" s="2131"/>
      <c r="I29" s="2131"/>
      <c r="J29" s="2131"/>
      <c r="K29" s="2131"/>
      <c r="L29" s="2131"/>
      <c r="M29" s="2131"/>
      <c r="N29" s="2131"/>
      <c r="O29" s="2131"/>
      <c r="P29" s="2131"/>
      <c r="Q29" s="2131"/>
      <c r="R29" s="2131"/>
      <c r="S29" s="2131"/>
      <c r="T29" s="2131"/>
      <c r="U29" s="2131"/>
      <c r="V29" s="2131"/>
      <c r="W29" s="2131"/>
      <c r="X29" s="6"/>
      <c r="Y29" s="5"/>
      <c r="Z29" s="12"/>
    </row>
    <row r="30" spans="1:26" ht="15.75" customHeight="1">
      <c r="A30" s="13"/>
      <c r="B30" s="1184"/>
      <c r="C30" s="1184"/>
      <c r="D30" s="2131"/>
      <c r="E30" s="2131"/>
      <c r="F30" s="2131"/>
      <c r="G30" s="2131"/>
      <c r="H30" s="2131"/>
      <c r="I30" s="2131"/>
      <c r="J30" s="2131"/>
      <c r="K30" s="2131"/>
      <c r="L30" s="2131"/>
      <c r="M30" s="2131"/>
      <c r="N30" s="2131"/>
      <c r="O30" s="2131"/>
      <c r="P30" s="2131"/>
      <c r="Q30" s="2131"/>
      <c r="R30" s="2131"/>
      <c r="S30" s="2131"/>
      <c r="T30" s="2131"/>
      <c r="U30" s="2131"/>
      <c r="V30" s="2131"/>
      <c r="W30" s="2131"/>
      <c r="X30" s="6"/>
      <c r="Y30" s="5"/>
      <c r="Z30" s="12"/>
    </row>
    <row r="31" spans="1:26" ht="15.75" customHeight="1">
      <c r="A31" s="13"/>
      <c r="B31" s="1123"/>
      <c r="C31" s="1123"/>
      <c r="D31" s="1123"/>
      <c r="E31" s="1123"/>
      <c r="F31" s="1123"/>
      <c r="G31" s="1123"/>
      <c r="H31" s="1123"/>
      <c r="I31" s="1123"/>
      <c r="J31" s="1123"/>
      <c r="K31" s="1123"/>
      <c r="L31" s="1123"/>
      <c r="M31" s="1123"/>
      <c r="N31" s="1123"/>
      <c r="O31" s="1123"/>
      <c r="P31" s="1123"/>
      <c r="Q31" s="1123"/>
      <c r="R31" s="6"/>
      <c r="S31" s="6"/>
      <c r="T31" s="6"/>
      <c r="U31" s="6"/>
      <c r="V31" s="6"/>
      <c r="W31" s="6"/>
      <c r="X31" s="6"/>
      <c r="Y31" s="5"/>
      <c r="Z31" s="12"/>
    </row>
    <row r="32" spans="1:26" ht="15.75" customHeight="1">
      <c r="A32" s="13"/>
      <c r="B32" s="1123"/>
      <c r="C32" s="1123"/>
      <c r="D32" s="1123"/>
      <c r="E32" s="1123"/>
      <c r="F32" s="1123"/>
      <c r="G32" s="1123"/>
      <c r="H32" s="1123"/>
      <c r="I32" s="1123"/>
      <c r="J32" s="1123"/>
      <c r="K32" s="1123"/>
      <c r="L32" s="1123"/>
      <c r="M32" s="1123"/>
      <c r="N32" s="1123"/>
      <c r="O32" s="1123"/>
      <c r="P32" s="1123"/>
      <c r="Q32" s="1123"/>
      <c r="R32" s="6"/>
      <c r="S32" s="6"/>
      <c r="T32" s="6"/>
      <c r="U32" s="6"/>
      <c r="V32" s="6"/>
      <c r="W32" s="6"/>
      <c r="X32" s="6"/>
      <c r="Y32" s="5"/>
      <c r="Z32" s="12"/>
    </row>
    <row r="33" spans="1:26" ht="15.75" customHeight="1">
      <c r="A33" s="13"/>
      <c r="B33" s="1123"/>
      <c r="C33" s="1123" t="s">
        <v>3011</v>
      </c>
      <c r="D33" s="1123"/>
      <c r="E33" s="1123"/>
      <c r="F33" s="1123"/>
      <c r="G33" s="1123"/>
      <c r="H33" s="1123"/>
      <c r="I33" s="1123"/>
      <c r="J33" s="1123"/>
      <c r="K33" s="1123"/>
      <c r="L33" s="1123"/>
      <c r="M33" s="1123"/>
      <c r="N33" s="1123"/>
      <c r="O33" s="1123"/>
      <c r="P33" s="1123"/>
      <c r="Q33" s="1123"/>
      <c r="R33" s="1123"/>
      <c r="S33" s="1123"/>
      <c r="T33" s="1123"/>
      <c r="U33" s="1123"/>
      <c r="V33" s="1123"/>
      <c r="W33" s="1123"/>
      <c r="X33" s="1123"/>
      <c r="Y33" s="5"/>
      <c r="Z33" s="12"/>
    </row>
    <row r="34" spans="1:26" ht="7.5" customHeight="1">
      <c r="A34" s="13"/>
      <c r="B34" s="1123"/>
      <c r="C34" s="1123"/>
      <c r="D34" s="1123"/>
      <c r="E34" s="1123"/>
      <c r="F34" s="1123"/>
      <c r="G34" s="1123"/>
      <c r="H34" s="1123"/>
      <c r="I34" s="1123"/>
      <c r="J34" s="1123"/>
      <c r="K34" s="1123"/>
      <c r="L34" s="1123"/>
      <c r="M34" s="1123"/>
      <c r="N34" s="1123"/>
      <c r="O34" s="1123"/>
      <c r="P34" s="1123"/>
      <c r="Q34" s="1123"/>
      <c r="R34" s="6"/>
      <c r="S34" s="6"/>
      <c r="T34" s="6"/>
      <c r="U34" s="6"/>
      <c r="V34" s="6"/>
      <c r="W34" s="6"/>
      <c r="X34" s="6"/>
      <c r="Y34" s="5"/>
      <c r="Z34" s="12"/>
    </row>
    <row r="35" spans="1:26" ht="18.75" customHeight="1">
      <c r="A35" s="13"/>
      <c r="B35" s="1123"/>
      <c r="C35" s="1184" t="s">
        <v>513</v>
      </c>
      <c r="D35" s="1184"/>
      <c r="E35" s="1184"/>
      <c r="F35" s="1184"/>
      <c r="G35" s="1184" t="s">
        <v>514</v>
      </c>
      <c r="H35" s="1184"/>
      <c r="I35" s="1184"/>
      <c r="J35" s="1184"/>
      <c r="K35" s="1184"/>
      <c r="L35" s="1184" t="s">
        <v>515</v>
      </c>
      <c r="M35" s="1184"/>
      <c r="N35" s="1184"/>
      <c r="O35" s="1184"/>
      <c r="P35" s="1184"/>
      <c r="Q35" s="1184"/>
      <c r="R35" s="1184"/>
      <c r="S35" s="1184"/>
      <c r="T35" s="1184"/>
      <c r="U35" s="6"/>
      <c r="V35" s="6"/>
      <c r="W35" s="6"/>
      <c r="X35" s="6"/>
      <c r="Y35" s="5"/>
      <c r="Z35" s="12"/>
    </row>
    <row r="36" spans="1:26" ht="26.25" customHeight="1">
      <c r="A36" s="13"/>
      <c r="B36" s="1123"/>
      <c r="C36" s="1184" t="s">
        <v>516</v>
      </c>
      <c r="D36" s="1184"/>
      <c r="E36" s="1184"/>
      <c r="F36" s="1184"/>
      <c r="G36" s="2144"/>
      <c r="H36" s="2145"/>
      <c r="I36" s="2145"/>
      <c r="J36" s="2145"/>
      <c r="K36" s="7" t="s">
        <v>517</v>
      </c>
      <c r="L36" s="2119" t="s">
        <v>1267</v>
      </c>
      <c r="M36" s="2120"/>
      <c r="N36" s="2120"/>
      <c r="O36" s="2120"/>
      <c r="P36" s="2120"/>
      <c r="Q36" s="2120"/>
      <c r="R36" s="2120"/>
      <c r="S36" s="2120"/>
      <c r="T36" s="1438"/>
      <c r="U36" s="6"/>
      <c r="V36" s="6"/>
      <c r="W36" s="6"/>
      <c r="X36" s="6"/>
      <c r="Y36" s="5"/>
      <c r="Z36" s="12"/>
    </row>
    <row r="37" spans="1:26" ht="29.25" customHeight="1">
      <c r="A37" s="13"/>
      <c r="B37" s="1123"/>
      <c r="C37" s="1184" t="s">
        <v>518</v>
      </c>
      <c r="D37" s="1184"/>
      <c r="E37" s="1184"/>
      <c r="F37" s="1184"/>
      <c r="G37" s="2144"/>
      <c r="H37" s="2145"/>
      <c r="I37" s="2145"/>
      <c r="J37" s="2145"/>
      <c r="K37" s="7" t="s">
        <v>517</v>
      </c>
      <c r="L37" s="2119" t="s">
        <v>519</v>
      </c>
      <c r="M37" s="2121"/>
      <c r="N37" s="2121"/>
      <c r="O37" s="2121"/>
      <c r="P37" s="2121"/>
      <c r="Q37" s="2121"/>
      <c r="R37" s="2121"/>
      <c r="S37" s="2121"/>
      <c r="T37" s="1417"/>
      <c r="U37" s="6"/>
      <c r="V37" s="6"/>
      <c r="W37" s="6"/>
      <c r="X37" s="6"/>
      <c r="Y37" s="5"/>
      <c r="Z37" s="12"/>
    </row>
    <row r="38" spans="1:26" ht="26.25" customHeight="1">
      <c r="A38" s="13"/>
      <c r="B38" s="1123"/>
      <c r="C38" s="1184" t="s">
        <v>520</v>
      </c>
      <c r="D38" s="1184"/>
      <c r="E38" s="1184"/>
      <c r="F38" s="1184"/>
      <c r="G38" s="2144"/>
      <c r="H38" s="2145"/>
      <c r="I38" s="2145"/>
      <c r="J38" s="2145"/>
      <c r="K38" s="7" t="s">
        <v>517</v>
      </c>
      <c r="L38" s="1184" t="s">
        <v>521</v>
      </c>
      <c r="M38" s="1184"/>
      <c r="N38" s="1184"/>
      <c r="O38" s="1184"/>
      <c r="P38" s="1184"/>
      <c r="Q38" s="1184"/>
      <c r="R38" s="1184"/>
      <c r="S38" s="1184"/>
      <c r="T38" s="1184"/>
      <c r="U38" s="6"/>
      <c r="V38" s="6"/>
      <c r="W38" s="6"/>
      <c r="X38" s="6"/>
      <c r="Y38" s="5"/>
      <c r="Z38" s="12"/>
    </row>
    <row r="39" spans="1:26" ht="11.25" customHeight="1">
      <c r="A39" s="13"/>
      <c r="B39" s="1123"/>
      <c r="C39" s="1123"/>
      <c r="D39" s="1123"/>
      <c r="E39" s="1123"/>
      <c r="F39" s="1123"/>
      <c r="G39" s="1123"/>
      <c r="H39" s="1123"/>
      <c r="I39" s="1123"/>
      <c r="J39" s="1123"/>
      <c r="K39" s="1123"/>
      <c r="L39" s="1123"/>
      <c r="M39" s="1123"/>
      <c r="N39" s="1123"/>
      <c r="O39" s="1123"/>
      <c r="P39" s="1123"/>
      <c r="Q39" s="1123"/>
      <c r="R39" s="6"/>
      <c r="S39" s="6"/>
      <c r="T39" s="6"/>
      <c r="U39" s="6"/>
      <c r="V39" s="6"/>
      <c r="W39" s="6"/>
      <c r="X39" s="6"/>
      <c r="Y39" s="5"/>
      <c r="Z39" s="12"/>
    </row>
    <row r="40" spans="1:26" ht="15.75" customHeight="1">
      <c r="A40" s="13"/>
      <c r="C40" s="2122" t="s">
        <v>522</v>
      </c>
      <c r="D40" s="2122"/>
      <c r="E40" s="2122"/>
      <c r="F40" s="2122"/>
      <c r="G40" s="2122"/>
      <c r="H40" s="2122"/>
      <c r="I40" s="2122"/>
      <c r="J40" s="2122"/>
      <c r="K40" s="2122"/>
      <c r="L40" s="2122"/>
      <c r="M40" s="2122"/>
      <c r="N40" s="2122"/>
      <c r="O40" s="2122"/>
      <c r="P40" s="2122"/>
      <c r="Q40" s="2122"/>
      <c r="R40" s="2122"/>
      <c r="S40" s="2122"/>
      <c r="T40" s="2122"/>
      <c r="U40" s="2122"/>
      <c r="V40" s="2122"/>
      <c r="W40" s="2122"/>
      <c r="X40" s="2122"/>
      <c r="Y40" s="5"/>
      <c r="Z40" s="12"/>
    </row>
    <row r="41" spans="1:26" ht="15.75" customHeight="1">
      <c r="A41" s="13"/>
      <c r="C41" s="2122" t="s">
        <v>523</v>
      </c>
      <c r="D41" s="2122"/>
      <c r="E41" s="2122"/>
      <c r="F41" s="2122"/>
      <c r="G41" s="2122"/>
      <c r="H41" s="2122"/>
      <c r="I41" s="2122"/>
      <c r="J41" s="2122"/>
      <c r="K41" s="2122"/>
      <c r="L41" s="2122"/>
      <c r="M41" s="2122"/>
      <c r="N41" s="2122"/>
      <c r="O41" s="2122"/>
      <c r="P41" s="2122"/>
      <c r="Q41" s="2122"/>
      <c r="R41" s="2122"/>
      <c r="S41" s="2122"/>
      <c r="T41" s="2122"/>
      <c r="U41" s="2122"/>
      <c r="V41" s="2122"/>
      <c r="W41" s="2122"/>
      <c r="X41" s="2122"/>
      <c r="Y41" s="5"/>
      <c r="Z41" s="12"/>
    </row>
    <row r="42" spans="1:26" ht="15.75" customHeight="1">
      <c r="A42" s="13"/>
      <c r="C42" s="2122" t="s">
        <v>524</v>
      </c>
      <c r="D42" s="2122"/>
      <c r="E42" s="2122"/>
      <c r="F42" s="2122"/>
      <c r="G42" s="2122"/>
      <c r="H42" s="2122"/>
      <c r="I42" s="2122"/>
      <c r="J42" s="2122"/>
      <c r="K42" s="2122"/>
      <c r="L42" s="2122"/>
      <c r="M42" s="2122"/>
      <c r="N42" s="2122"/>
      <c r="O42" s="2122"/>
      <c r="P42" s="2122"/>
      <c r="Q42" s="2122"/>
      <c r="R42" s="2122"/>
      <c r="S42" s="2122"/>
      <c r="T42" s="2122"/>
      <c r="U42" s="2122"/>
      <c r="V42" s="2122"/>
      <c r="W42" s="2122"/>
      <c r="X42" s="2122"/>
      <c r="Y42" s="5"/>
      <c r="Z42" s="12"/>
    </row>
    <row r="43" spans="1:26" ht="15.75" customHeight="1">
      <c r="A43" s="13"/>
      <c r="B43" s="1123"/>
      <c r="C43" s="1123"/>
      <c r="D43" s="1123"/>
      <c r="E43" s="1123"/>
      <c r="F43" s="1123"/>
      <c r="G43" s="1123"/>
      <c r="H43" s="1123"/>
      <c r="I43" s="1123"/>
      <c r="J43" s="1123"/>
      <c r="K43" s="1123"/>
      <c r="L43" s="1123"/>
      <c r="M43" s="1123"/>
      <c r="N43" s="1123"/>
      <c r="O43" s="1123"/>
      <c r="P43" s="1123"/>
      <c r="Q43" s="1123"/>
      <c r="R43" s="6"/>
      <c r="S43" s="6"/>
      <c r="T43" s="6"/>
      <c r="U43" s="6"/>
      <c r="V43" s="6"/>
      <c r="W43" s="6"/>
      <c r="X43" s="6"/>
      <c r="Y43" s="5"/>
      <c r="Z43" s="12"/>
    </row>
    <row r="44" spans="1:26" ht="15.75" customHeight="1">
      <c r="A44" s="13"/>
      <c r="B44" s="1123"/>
      <c r="C44" s="1123" t="s">
        <v>3012</v>
      </c>
      <c r="D44" s="1123"/>
      <c r="E44" s="1123"/>
      <c r="F44" s="1123"/>
      <c r="G44" s="1123"/>
      <c r="H44" s="1123"/>
      <c r="I44" s="1123"/>
      <c r="J44" s="1123"/>
      <c r="K44" s="1123"/>
      <c r="L44" s="1123"/>
      <c r="M44" s="1123"/>
      <c r="N44" s="1123"/>
      <c r="O44" s="1123"/>
      <c r="P44" s="1123"/>
      <c r="Q44" s="1123"/>
      <c r="R44" s="1123"/>
      <c r="S44" s="1123"/>
      <c r="T44" s="1123"/>
      <c r="U44" s="1123"/>
      <c r="V44" s="1123"/>
      <c r="W44" s="1123"/>
      <c r="X44" s="1123"/>
      <c r="Y44" s="5"/>
      <c r="Z44" s="12"/>
    </row>
    <row r="45" spans="1:26" ht="15.75" customHeight="1">
      <c r="A45" s="13"/>
      <c r="B45" s="1123"/>
      <c r="C45" s="1123"/>
      <c r="D45" s="1123" t="s">
        <v>2732</v>
      </c>
      <c r="E45" s="1123"/>
      <c r="F45" s="1123"/>
      <c r="G45" s="1123"/>
      <c r="H45" s="1123"/>
      <c r="I45" s="1123"/>
      <c r="J45" s="1123"/>
      <c r="L45" s="1123"/>
      <c r="M45" s="1"/>
      <c r="N45" s="1"/>
      <c r="O45" s="1123"/>
      <c r="P45" s="1123"/>
      <c r="Q45" s="1154" t="s">
        <v>525</v>
      </c>
      <c r="R45" s="1051" t="s">
        <v>526</v>
      </c>
      <c r="S45" s="1051"/>
      <c r="T45" s="1051"/>
      <c r="U45" s="1154" t="s">
        <v>525</v>
      </c>
      <c r="V45" s="1051" t="s">
        <v>527</v>
      </c>
      <c r="Y45" s="5"/>
      <c r="Z45" s="12"/>
    </row>
    <row r="46" spans="1:26" ht="15.75" customHeight="1">
      <c r="A46" s="13"/>
      <c r="B46" s="1123"/>
      <c r="C46" s="1123"/>
      <c r="D46" s="1123"/>
      <c r="E46" s="1123"/>
      <c r="F46" s="1123"/>
      <c r="G46" s="1123"/>
      <c r="H46" s="1123"/>
      <c r="I46" s="1123"/>
      <c r="J46" s="1123"/>
      <c r="L46" s="1123"/>
      <c r="M46" s="1"/>
      <c r="N46" s="1"/>
      <c r="O46" s="1123"/>
      <c r="P46" s="1123"/>
      <c r="Q46" s="1123"/>
      <c r="R46" s="6"/>
      <c r="S46" s="1123"/>
      <c r="T46" s="1"/>
      <c r="U46" s="1"/>
      <c r="V46" s="1123"/>
      <c r="W46" s="6"/>
      <c r="X46" s="6"/>
      <c r="Y46" s="5"/>
      <c r="Z46" s="12"/>
    </row>
    <row r="47" spans="1:26" ht="15.75" customHeight="1">
      <c r="A47" s="13"/>
      <c r="B47" s="1123"/>
      <c r="C47" s="1123"/>
      <c r="D47" s="1123"/>
      <c r="E47" s="1123"/>
      <c r="F47" s="1123"/>
      <c r="G47" s="1123"/>
      <c r="H47" s="1123"/>
      <c r="I47" s="1123"/>
      <c r="J47" s="1123"/>
      <c r="L47" s="1123"/>
      <c r="M47" s="1"/>
      <c r="N47" s="1"/>
      <c r="O47" s="1123"/>
      <c r="P47" s="1123"/>
      <c r="Q47" s="1123"/>
      <c r="R47" s="6"/>
      <c r="S47" s="1123"/>
      <c r="T47" s="1"/>
      <c r="U47" s="1"/>
      <c r="V47" s="1123"/>
      <c r="W47" s="6"/>
      <c r="X47" s="6"/>
      <c r="Y47" s="5"/>
      <c r="Z47" s="12"/>
    </row>
    <row r="48" spans="1:26" ht="15.75" customHeight="1">
      <c r="A48" s="13"/>
      <c r="B48" s="1123"/>
      <c r="C48" s="1123"/>
      <c r="D48" s="1123"/>
      <c r="E48" s="1123"/>
      <c r="F48" s="1123"/>
      <c r="G48" s="1123"/>
      <c r="H48" s="1123"/>
      <c r="I48" s="1123"/>
      <c r="J48" s="1123"/>
      <c r="K48" s="12"/>
      <c r="L48" s="1123"/>
      <c r="M48" s="1"/>
      <c r="N48" s="1"/>
      <c r="O48" s="1123"/>
      <c r="P48" s="1123"/>
      <c r="Q48" s="1123"/>
      <c r="R48" s="6"/>
      <c r="S48" s="1123"/>
      <c r="T48" s="1"/>
      <c r="U48" s="1"/>
      <c r="V48" s="1123"/>
      <c r="W48" s="6"/>
      <c r="X48" s="6"/>
      <c r="Y48" s="5"/>
      <c r="Z48" s="12"/>
    </row>
    <row r="49" spans="1:26" ht="15.75" customHeight="1">
      <c r="A49" s="13"/>
      <c r="B49" s="1123"/>
      <c r="C49" s="1123"/>
      <c r="D49" s="1123"/>
      <c r="E49" s="1123"/>
      <c r="F49" s="1123"/>
      <c r="G49" s="1123"/>
      <c r="H49" s="1123"/>
      <c r="I49" s="1123"/>
      <c r="J49" s="1123"/>
      <c r="K49" s="12"/>
      <c r="L49" s="1123"/>
      <c r="M49" s="1"/>
      <c r="N49" s="1"/>
      <c r="O49" s="1123"/>
      <c r="P49" s="1123"/>
      <c r="Q49" s="1123"/>
      <c r="R49" s="6"/>
      <c r="S49" s="1123"/>
      <c r="T49" s="1"/>
      <c r="U49" s="1"/>
      <c r="V49" s="1123"/>
      <c r="W49" s="6"/>
      <c r="X49" s="6"/>
      <c r="Y49" s="5"/>
      <c r="Z49" s="12"/>
    </row>
    <row r="50" spans="1:26" ht="15.75" customHeight="1">
      <c r="A50" s="14"/>
      <c r="B50" s="9"/>
      <c r="C50" s="9"/>
      <c r="D50" s="9"/>
      <c r="E50" s="9"/>
      <c r="F50" s="9"/>
      <c r="G50" s="9"/>
      <c r="H50" s="9"/>
      <c r="I50" s="9"/>
      <c r="J50" s="9"/>
      <c r="K50" s="15"/>
      <c r="L50" s="9"/>
      <c r="M50" s="16"/>
      <c r="N50" s="16"/>
      <c r="O50" s="9"/>
      <c r="P50" s="9"/>
      <c r="Q50" s="9"/>
      <c r="R50" s="17"/>
      <c r="S50" s="9"/>
      <c r="T50" s="16"/>
      <c r="U50" s="16"/>
      <c r="V50" s="9"/>
      <c r="W50" s="17"/>
      <c r="X50" s="17"/>
      <c r="Y50" s="18"/>
      <c r="Z50" s="12"/>
    </row>
    <row r="51" spans="1:26" s="1121" customFormat="1" ht="15.75" customHeight="1">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row>
    <row r="52" spans="1:26" ht="13.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row>
    <row r="53" spans="1:26" ht="13.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row>
    <row r="54" spans="1:26" ht="13.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row>
    <row r="55" spans="1:26" ht="13.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row>
    <row r="56" spans="1:26" ht="13.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row>
    <row r="57" spans="1:26" ht="13.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row>
    <row r="58" spans="1:26" ht="13.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row>
    <row r="59" spans="1:26" ht="13.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row>
    <row r="60" spans="1:26" ht="13.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row>
    <row r="61" spans="1:26" ht="13.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row>
    <row r="62" spans="1:26" ht="13.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row>
    <row r="63" spans="1:26" ht="13.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row>
    <row r="64" spans="1:26" ht="13.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row>
    <row r="65" spans="1:1">
      <c r="A65" s="8"/>
    </row>
    <row r="66" spans="1:1">
      <c r="A66" s="8"/>
    </row>
    <row r="67" spans="1:1">
      <c r="A67" s="8"/>
    </row>
    <row r="68" spans="1:1">
      <c r="A68" s="8"/>
    </row>
    <row r="69" spans="1:1">
      <c r="A69" s="8"/>
    </row>
    <row r="70" spans="1:1">
      <c r="A70" s="8"/>
    </row>
    <row r="71" spans="1:1">
      <c r="A71" s="8"/>
    </row>
    <row r="72" spans="1:1">
      <c r="A72" s="8"/>
    </row>
    <row r="73" spans="1:1">
      <c r="A73" s="8"/>
    </row>
    <row r="74" spans="1:1">
      <c r="A74" s="8"/>
    </row>
    <row r="75" spans="1:1">
      <c r="A75" s="8"/>
    </row>
    <row r="76" spans="1:1">
      <c r="A76" s="8"/>
    </row>
    <row r="77" spans="1:1">
      <c r="A77" s="8"/>
    </row>
    <row r="78" spans="1:1">
      <c r="A78" s="8"/>
    </row>
    <row r="79" spans="1:1">
      <c r="A79" s="8"/>
    </row>
    <row r="80" spans="1:1">
      <c r="A80" s="8"/>
    </row>
    <row r="81" spans="1:1">
      <c r="A81" s="8"/>
    </row>
    <row r="82" spans="1:1">
      <c r="A82" s="8"/>
    </row>
    <row r="83" spans="1:1">
      <c r="A83" s="8"/>
    </row>
    <row r="84" spans="1:1">
      <c r="A84" s="8"/>
    </row>
    <row r="85" spans="1:1">
      <c r="A85" s="8"/>
    </row>
    <row r="86" spans="1:1">
      <c r="A86" s="8"/>
    </row>
    <row r="92" spans="1:1">
      <c r="A92" s="8"/>
    </row>
    <row r="102" spans="1:1">
      <c r="A102" s="8"/>
    </row>
    <row r="111" spans="1:1">
      <c r="A111" s="8"/>
    </row>
    <row r="112" spans="1:1">
      <c r="A112" s="8"/>
    </row>
    <row r="113" spans="1:1">
      <c r="A113" s="8"/>
    </row>
    <row r="114" spans="1:1">
      <c r="A114" s="8"/>
    </row>
    <row r="115" spans="1:1">
      <c r="A115" s="8"/>
    </row>
  </sheetData>
  <mergeCells count="143">
    <mergeCell ref="C38:F38"/>
    <mergeCell ref="G38:J38"/>
    <mergeCell ref="L38:T38"/>
    <mergeCell ref="C40:X40"/>
    <mergeCell ref="C41:X41"/>
    <mergeCell ref="C42:X42"/>
    <mergeCell ref="C36:F36"/>
    <mergeCell ref="G36:J36"/>
    <mergeCell ref="L36:T36"/>
    <mergeCell ref="C37:F37"/>
    <mergeCell ref="G37:J37"/>
    <mergeCell ref="L37:T37"/>
    <mergeCell ref="W16:X16"/>
    <mergeCell ref="C16:D16"/>
    <mergeCell ref="E16:F16"/>
    <mergeCell ref="G16:H16"/>
    <mergeCell ref="I16:J16"/>
    <mergeCell ref="K16:L16"/>
    <mergeCell ref="M16:N16"/>
    <mergeCell ref="O16:P16"/>
    <mergeCell ref="Q16:R16"/>
    <mergeCell ref="S16:T16"/>
    <mergeCell ref="C35:F35"/>
    <mergeCell ref="G35:K35"/>
    <mergeCell ref="L35:T35"/>
    <mergeCell ref="O29:O30"/>
    <mergeCell ref="P29:P30"/>
    <mergeCell ref="Q29:Q30"/>
    <mergeCell ref="R29:R30"/>
    <mergeCell ref="S29:S30"/>
    <mergeCell ref="T29:T30"/>
    <mergeCell ref="I29:I30"/>
    <mergeCell ref="J29:J30"/>
    <mergeCell ref="K29:K30"/>
    <mergeCell ref="L29:L30"/>
    <mergeCell ref="M29:M30"/>
    <mergeCell ref="N29:N30"/>
    <mergeCell ref="B29:C30"/>
    <mergeCell ref="D29:D30"/>
    <mergeCell ref="E29:E30"/>
    <mergeCell ref="F29:F30"/>
    <mergeCell ref="G29:G30"/>
    <mergeCell ref="H29:H30"/>
    <mergeCell ref="V27:V28"/>
    <mergeCell ref="W27:W28"/>
    <mergeCell ref="L27:L28"/>
    <mergeCell ref="M27:M28"/>
    <mergeCell ref="N27:N28"/>
    <mergeCell ref="O27:O28"/>
    <mergeCell ref="P27:P28"/>
    <mergeCell ref="Q27:Q28"/>
    <mergeCell ref="U29:U30"/>
    <mergeCell ref="V29:V30"/>
    <mergeCell ref="W29:W30"/>
    <mergeCell ref="R27:R28"/>
    <mergeCell ref="S27:S28"/>
    <mergeCell ref="T27:T28"/>
    <mergeCell ref="G21:G26"/>
    <mergeCell ref="H21:H26"/>
    <mergeCell ref="I21:I26"/>
    <mergeCell ref="J21:J26"/>
    <mergeCell ref="U27:U28"/>
    <mergeCell ref="B27:C28"/>
    <mergeCell ref="D27:D28"/>
    <mergeCell ref="E27:E28"/>
    <mergeCell ref="F27:F28"/>
    <mergeCell ref="G27:G28"/>
    <mergeCell ref="H27:H28"/>
    <mergeCell ref="I27:I28"/>
    <mergeCell ref="J27:J28"/>
    <mergeCell ref="K27:K28"/>
    <mergeCell ref="U15:V15"/>
    <mergeCell ref="W15:X15"/>
    <mergeCell ref="U18:W19"/>
    <mergeCell ref="B20:C26"/>
    <mergeCell ref="D20:G20"/>
    <mergeCell ref="K20:L20"/>
    <mergeCell ref="P20:S20"/>
    <mergeCell ref="D21:D26"/>
    <mergeCell ref="W21:W26"/>
    <mergeCell ref="Q21:Q26"/>
    <mergeCell ref="R21:R26"/>
    <mergeCell ref="S21:S26"/>
    <mergeCell ref="T21:T26"/>
    <mergeCell ref="U21:U26"/>
    <mergeCell ref="V21:V26"/>
    <mergeCell ref="K21:K26"/>
    <mergeCell ref="L21:L26"/>
    <mergeCell ref="M21:M26"/>
    <mergeCell ref="N21:N26"/>
    <mergeCell ref="O21:O26"/>
    <mergeCell ref="P21:P26"/>
    <mergeCell ref="E21:E26"/>
    <mergeCell ref="F21:F26"/>
    <mergeCell ref="U16:V16"/>
    <mergeCell ref="O13:P13"/>
    <mergeCell ref="Q13:R13"/>
    <mergeCell ref="S13:T13"/>
    <mergeCell ref="U13:V13"/>
    <mergeCell ref="U14:V14"/>
    <mergeCell ref="W14:X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4:P14"/>
    <mergeCell ref="Q14:R14"/>
    <mergeCell ref="S14:T14"/>
    <mergeCell ref="S15:T15"/>
    <mergeCell ref="A1:Q1"/>
    <mergeCell ref="R1:Y1"/>
    <mergeCell ref="I6:X6"/>
    <mergeCell ref="I7:X7"/>
    <mergeCell ref="I8:X8"/>
    <mergeCell ref="M12:N12"/>
    <mergeCell ref="O12:P12"/>
    <mergeCell ref="Q12:R12"/>
    <mergeCell ref="S12:T12"/>
    <mergeCell ref="U12:V12"/>
    <mergeCell ref="W12:X12"/>
    <mergeCell ref="B12:B13"/>
    <mergeCell ref="C12:D12"/>
    <mergeCell ref="E12:F12"/>
    <mergeCell ref="G12:H12"/>
    <mergeCell ref="I12:J12"/>
    <mergeCell ref="K12:L12"/>
    <mergeCell ref="C13:D13"/>
    <mergeCell ref="E13:F13"/>
    <mergeCell ref="G13:H13"/>
    <mergeCell ref="I13:J13"/>
    <mergeCell ref="W13:X13"/>
    <mergeCell ref="K13:L13"/>
    <mergeCell ref="M13:N13"/>
  </mergeCells>
  <phoneticPr fontId="1"/>
  <dataValidations count="1">
    <dataValidation type="list" allowBlank="1" showInputMessage="1" showErrorMessage="1" sqref="Q45 U45 Q10 U10">
      <formula1>"□,■"</formula1>
    </dataValidation>
  </dataValidations>
  <printOptions horizontalCentered="1"/>
  <pageMargins left="0.70866141732283472" right="0.47244094488188981" top="0.55118110236220474" bottom="0.55118110236220474" header="0.31496062992125984" footer="0.31496062992125984"/>
  <pageSetup paperSize="9" scale="99" orientation="portrait" r:id="rId1"/>
  <headerFooter>
    <oddFooter>&amp;C&amp;"ＭＳ ゴシック,標準"-&amp;A-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0070C0"/>
  </sheetPr>
  <dimension ref="A1:BM70"/>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65" ht="15.75" customHeight="1">
      <c r="A1" s="1492" t="s">
        <v>1070</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3499999999999996" customHeight="1">
      <c r="A2" s="208"/>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208"/>
      <c r="Z2" s="1107"/>
      <c r="AA2" s="1107"/>
      <c r="AB2" s="1107"/>
      <c r="AC2" s="1107"/>
      <c r="AD2" s="1107"/>
      <c r="AE2" s="1107"/>
      <c r="AF2" s="1107"/>
      <c r="AG2" s="1107"/>
      <c r="AH2" s="1107"/>
      <c r="AI2" s="1117"/>
    </row>
    <row r="3" spans="1:65" ht="15.75" customHeight="1">
      <c r="A3" s="208"/>
      <c r="B3" s="266" t="s">
        <v>1573</v>
      </c>
      <c r="C3" s="1899" t="s">
        <v>540</v>
      </c>
      <c r="D3" s="1899"/>
      <c r="E3" s="1899"/>
      <c r="F3" s="1899"/>
      <c r="G3" s="1899"/>
      <c r="H3" s="1899"/>
      <c r="I3" s="1899"/>
      <c r="J3" s="1899"/>
      <c r="K3" s="1107"/>
      <c r="L3" s="1107"/>
      <c r="M3" s="1107"/>
      <c r="N3" s="1107"/>
      <c r="O3" s="1107"/>
      <c r="P3" s="1107"/>
      <c r="Q3" s="1107"/>
      <c r="R3" s="1107"/>
      <c r="S3" s="1107"/>
      <c r="T3" s="1107"/>
      <c r="U3" s="1107"/>
      <c r="V3" s="1107"/>
      <c r="W3" s="1107"/>
      <c r="X3" s="1117"/>
      <c r="Y3" s="1553" t="s">
        <v>3014</v>
      </c>
      <c r="Z3" s="1554"/>
      <c r="AA3" s="1554"/>
      <c r="AB3" s="1554"/>
      <c r="AC3" s="1554"/>
      <c r="AD3" s="1554"/>
      <c r="AE3" s="1554"/>
      <c r="AF3" s="1554"/>
      <c r="AG3" s="1554"/>
      <c r="AH3" s="1554"/>
      <c r="AI3" s="1555"/>
    </row>
    <row r="4" spans="1:65" ht="4.3499999999999996" customHeight="1">
      <c r="A4" s="208"/>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1553"/>
      <c r="Z4" s="1554"/>
      <c r="AA4" s="1554"/>
      <c r="AB4" s="1554"/>
      <c r="AC4" s="1554"/>
      <c r="AD4" s="1554"/>
      <c r="AE4" s="1554"/>
      <c r="AF4" s="1554"/>
      <c r="AG4" s="1554"/>
      <c r="AH4" s="1554"/>
      <c r="AI4" s="1555"/>
    </row>
    <row r="5" spans="1:65" ht="14.1" customHeight="1">
      <c r="A5" s="208"/>
      <c r="B5" s="1107" t="s">
        <v>2241</v>
      </c>
      <c r="C5" s="1499" t="s">
        <v>541</v>
      </c>
      <c r="D5" s="1499"/>
      <c r="E5" s="1499"/>
      <c r="F5" s="1499"/>
      <c r="G5" s="1499"/>
      <c r="H5" s="1499"/>
      <c r="I5" s="1499"/>
      <c r="J5" s="1499"/>
      <c r="K5" s="1499"/>
      <c r="L5" s="1499"/>
      <c r="M5" s="1499"/>
      <c r="N5" s="1499"/>
      <c r="O5" s="1107"/>
      <c r="P5" s="1131" t="s">
        <v>134</v>
      </c>
      <c r="Q5" s="1107" t="s">
        <v>8</v>
      </c>
      <c r="R5" s="1107"/>
      <c r="S5" s="1107"/>
      <c r="T5" s="1131" t="s">
        <v>134</v>
      </c>
      <c r="U5" s="1107" t="s">
        <v>9</v>
      </c>
      <c r="V5" s="1107"/>
      <c r="W5" s="1107"/>
      <c r="X5" s="1107"/>
      <c r="Y5" s="1553"/>
      <c r="Z5" s="1554"/>
      <c r="AA5" s="1554"/>
      <c r="AB5" s="1554"/>
      <c r="AC5" s="1554"/>
      <c r="AD5" s="1554"/>
      <c r="AE5" s="1554"/>
      <c r="AF5" s="1554"/>
      <c r="AG5" s="1554"/>
      <c r="AH5" s="1554"/>
      <c r="AI5" s="1555"/>
    </row>
    <row r="6" spans="1:65" ht="15.75" customHeight="1">
      <c r="A6" s="208"/>
      <c r="B6" s="1107"/>
      <c r="C6" s="1107"/>
      <c r="D6" s="1107"/>
      <c r="E6" s="1107"/>
      <c r="F6" s="1107"/>
      <c r="G6" s="1107"/>
      <c r="H6" s="1107"/>
      <c r="I6" s="1107"/>
      <c r="J6" s="1107"/>
      <c r="K6" s="1107"/>
      <c r="L6" s="1107"/>
      <c r="M6" s="1107"/>
      <c r="N6" s="1107"/>
      <c r="O6" s="1107"/>
      <c r="P6" s="1107"/>
      <c r="Q6" s="1107"/>
      <c r="R6" s="1107"/>
      <c r="S6" s="1107"/>
      <c r="T6" s="1107"/>
      <c r="U6" s="1107"/>
      <c r="V6" s="1107"/>
      <c r="W6" s="1107"/>
      <c r="X6" s="1107"/>
      <c r="Y6" s="1553"/>
      <c r="Z6" s="1554"/>
      <c r="AA6" s="1554"/>
      <c r="AB6" s="1554"/>
      <c r="AC6" s="1554"/>
      <c r="AD6" s="1554"/>
      <c r="AE6" s="1554"/>
      <c r="AF6" s="1554"/>
      <c r="AG6" s="1554"/>
      <c r="AH6" s="1554"/>
      <c r="AI6" s="1555"/>
    </row>
    <row r="7" spans="1:65" ht="14.1" customHeight="1">
      <c r="A7" s="208"/>
      <c r="B7" s="1107" t="s">
        <v>2242</v>
      </c>
      <c r="C7" s="1497" t="s">
        <v>1641</v>
      </c>
      <c r="D7" s="1497"/>
      <c r="E7" s="1497"/>
      <c r="F7" s="1497"/>
      <c r="G7" s="1497"/>
      <c r="H7" s="1497"/>
      <c r="I7" s="1497"/>
      <c r="J7" s="1497"/>
      <c r="K7" s="1497"/>
      <c r="L7" s="1497"/>
      <c r="M7" s="1497"/>
      <c r="N7" s="1497"/>
      <c r="O7" s="1497"/>
      <c r="P7" s="1497"/>
      <c r="Q7" s="1497"/>
      <c r="R7" s="1497"/>
      <c r="S7" s="1497"/>
      <c r="T7" s="1497"/>
      <c r="U7" s="1497"/>
      <c r="V7" s="1497"/>
      <c r="W7" s="1497"/>
      <c r="X7" s="1552"/>
      <c r="Y7" s="1553"/>
      <c r="Z7" s="1554"/>
      <c r="AA7" s="1554"/>
      <c r="AB7" s="1554"/>
      <c r="AC7" s="1554"/>
      <c r="AD7" s="1554"/>
      <c r="AE7" s="1554"/>
      <c r="AF7" s="1554"/>
      <c r="AG7" s="1554"/>
      <c r="AH7" s="1554"/>
      <c r="AI7" s="1555"/>
      <c r="AJ7" s="123"/>
      <c r="AK7" s="1491"/>
      <c r="AL7" s="1491"/>
      <c r="AM7" s="1491"/>
      <c r="AN7" s="1491"/>
      <c r="AO7" s="1491"/>
      <c r="AP7" s="1491"/>
      <c r="AQ7" s="1491"/>
      <c r="AR7" s="1491"/>
      <c r="AS7" s="1491"/>
      <c r="AT7" s="1491"/>
      <c r="AU7" s="1491"/>
      <c r="AV7" s="1491"/>
      <c r="AW7" s="1491"/>
      <c r="AX7" s="1491"/>
      <c r="AY7" s="1491"/>
      <c r="AZ7" s="1491"/>
      <c r="BA7" s="1491"/>
      <c r="BB7" s="1491"/>
      <c r="BC7" s="1491"/>
      <c r="BD7" s="1491"/>
      <c r="BE7" s="1491"/>
      <c r="BF7" s="1491"/>
      <c r="BG7" s="1491"/>
      <c r="BH7" s="1491"/>
      <c r="BI7" s="1491"/>
      <c r="BJ7" s="1491"/>
      <c r="BK7" s="1491"/>
      <c r="BL7" s="1491"/>
      <c r="BM7" s="1491"/>
    </row>
    <row r="8" spans="1:65" ht="14.1" customHeight="1">
      <c r="A8" s="208"/>
      <c r="B8" s="1107"/>
      <c r="C8" s="1497"/>
      <c r="D8" s="1497"/>
      <c r="E8" s="1497"/>
      <c r="F8" s="1497"/>
      <c r="G8" s="1497"/>
      <c r="H8" s="1497"/>
      <c r="I8" s="1497"/>
      <c r="J8" s="1497"/>
      <c r="K8" s="1497"/>
      <c r="L8" s="1497"/>
      <c r="M8" s="1497"/>
      <c r="N8" s="1497"/>
      <c r="O8" s="1497"/>
      <c r="P8" s="1497"/>
      <c r="Q8" s="1497"/>
      <c r="R8" s="1497"/>
      <c r="S8" s="1497"/>
      <c r="T8" s="1497"/>
      <c r="U8" s="1497"/>
      <c r="V8" s="1497"/>
      <c r="W8" s="1497"/>
      <c r="X8" s="1552"/>
      <c r="Y8" s="1553"/>
      <c r="Z8" s="1554"/>
      <c r="AA8" s="1554"/>
      <c r="AB8" s="1554"/>
      <c r="AC8" s="1554"/>
      <c r="AD8" s="1554"/>
      <c r="AE8" s="1554"/>
      <c r="AF8" s="1554"/>
      <c r="AG8" s="1554"/>
      <c r="AH8" s="1554"/>
      <c r="AI8" s="1555"/>
      <c r="AK8" s="1491"/>
      <c r="AL8" s="1491"/>
      <c r="AM8" s="1491"/>
      <c r="AN8" s="1491"/>
      <c r="AO8" s="1491"/>
      <c r="AP8" s="1491"/>
      <c r="AQ8" s="1491"/>
      <c r="AR8" s="1491"/>
      <c r="AS8" s="1491"/>
      <c r="AT8" s="1491"/>
      <c r="AU8" s="1491"/>
      <c r="AV8" s="1491"/>
      <c r="AW8" s="1491"/>
      <c r="AX8" s="1491"/>
      <c r="AY8" s="1491"/>
      <c r="AZ8" s="1491"/>
      <c r="BA8" s="1491"/>
      <c r="BB8" s="1491"/>
      <c r="BC8" s="1491"/>
      <c r="BD8" s="1491"/>
      <c r="BE8" s="1491"/>
      <c r="BF8" s="1491"/>
      <c r="BG8" s="1491"/>
      <c r="BH8" s="1491"/>
      <c r="BI8" s="1491"/>
      <c r="BJ8" s="1491"/>
      <c r="BK8" s="1491"/>
      <c r="BL8" s="1491"/>
      <c r="BM8" s="1491"/>
    </row>
    <row r="9" spans="1:65" ht="14.1" customHeight="1">
      <c r="A9" s="208"/>
      <c r="B9" s="1107"/>
      <c r="C9" s="1107"/>
      <c r="D9" s="1107"/>
      <c r="E9" s="1107"/>
      <c r="F9" s="1107"/>
      <c r="G9" s="1107"/>
      <c r="H9" s="1107"/>
      <c r="I9" s="1107"/>
      <c r="J9" s="1107"/>
      <c r="K9" s="1107"/>
      <c r="L9" s="1107"/>
      <c r="M9" s="1107"/>
      <c r="N9" s="1107"/>
      <c r="O9" s="1107"/>
      <c r="P9" s="1131" t="s">
        <v>134</v>
      </c>
      <c r="Q9" s="1107" t="s">
        <v>8</v>
      </c>
      <c r="R9" s="1107"/>
      <c r="S9" s="1107"/>
      <c r="T9" s="1131" t="s">
        <v>134</v>
      </c>
      <c r="U9" s="1107" t="s">
        <v>9</v>
      </c>
      <c r="V9" s="1107"/>
      <c r="W9" s="1107"/>
      <c r="X9" s="1107"/>
      <c r="Y9" s="1553"/>
      <c r="Z9" s="1554"/>
      <c r="AA9" s="1554"/>
      <c r="AB9" s="1554"/>
      <c r="AC9" s="1554"/>
      <c r="AD9" s="1554"/>
      <c r="AE9" s="1554"/>
      <c r="AF9" s="1554"/>
      <c r="AG9" s="1554"/>
      <c r="AH9" s="1554"/>
      <c r="AI9" s="1555"/>
    </row>
    <row r="10" spans="1:65" ht="6" customHeight="1">
      <c r="A10" s="208"/>
      <c r="B10" s="1107"/>
      <c r="C10" s="1107"/>
      <c r="D10" s="1107"/>
      <c r="E10" s="1107"/>
      <c r="F10" s="1107"/>
      <c r="G10" s="1107"/>
      <c r="H10" s="1107"/>
      <c r="I10" s="1107"/>
      <c r="J10" s="1107"/>
      <c r="K10" s="1107"/>
      <c r="L10" s="1107"/>
      <c r="M10" s="1107"/>
      <c r="N10" s="1107"/>
      <c r="O10" s="1107"/>
      <c r="P10" s="1107"/>
      <c r="Q10" s="1107"/>
      <c r="R10" s="1107"/>
      <c r="S10" s="1107"/>
      <c r="T10" s="1107"/>
      <c r="U10" s="1107"/>
      <c r="V10" s="1107"/>
      <c r="W10" s="1107"/>
      <c r="X10" s="1107"/>
      <c r="Y10" s="1553"/>
      <c r="Z10" s="1554"/>
      <c r="AA10" s="1554"/>
      <c r="AB10" s="1554"/>
      <c r="AC10" s="1554"/>
      <c r="AD10" s="1554"/>
      <c r="AE10" s="1554"/>
      <c r="AF10" s="1554"/>
      <c r="AG10" s="1554"/>
      <c r="AH10" s="1554"/>
      <c r="AI10" s="1555"/>
    </row>
    <row r="11" spans="1:65" ht="14.1" customHeight="1">
      <c r="A11" s="208"/>
      <c r="B11" s="1107" t="s">
        <v>405</v>
      </c>
      <c r="C11" s="1499" t="s">
        <v>542</v>
      </c>
      <c r="D11" s="1499"/>
      <c r="E11" s="1499"/>
      <c r="F11" s="1499"/>
      <c r="G11" s="1499"/>
      <c r="H11" s="1499"/>
      <c r="I11" s="1499"/>
      <c r="J11" s="1499"/>
      <c r="K11" s="1499"/>
      <c r="L11" s="1499"/>
      <c r="M11" s="1499"/>
      <c r="N11" s="1499"/>
      <c r="O11" s="1499"/>
      <c r="P11" s="1499"/>
      <c r="Q11" s="1499"/>
      <c r="R11" s="1499"/>
      <c r="S11" s="1499"/>
      <c r="T11" s="1499"/>
      <c r="U11" s="1499"/>
      <c r="V11" s="1499"/>
      <c r="W11" s="1499"/>
      <c r="X11" s="1671"/>
      <c r="Y11" s="1553"/>
      <c r="Z11" s="1554"/>
      <c r="AA11" s="1554"/>
      <c r="AB11" s="1554"/>
      <c r="AC11" s="1554"/>
      <c r="AD11" s="1554"/>
      <c r="AE11" s="1554"/>
      <c r="AF11" s="1554"/>
      <c r="AG11" s="1554"/>
      <c r="AH11" s="1554"/>
      <c r="AI11" s="1555"/>
    </row>
    <row r="12" spans="1:65" ht="4.5" customHeight="1">
      <c r="A12" s="208"/>
      <c r="B12" s="1107"/>
      <c r="C12" s="1107"/>
      <c r="D12" s="1107"/>
      <c r="E12" s="1107"/>
      <c r="F12" s="1107"/>
      <c r="G12" s="1107"/>
      <c r="H12" s="1107"/>
      <c r="I12" s="1107"/>
      <c r="J12" s="1107"/>
      <c r="K12" s="1107"/>
      <c r="L12" s="1107"/>
      <c r="M12" s="1107"/>
      <c r="N12" s="1107"/>
      <c r="O12" s="1107"/>
      <c r="P12" s="1107"/>
      <c r="Q12" s="1107"/>
      <c r="R12" s="1107"/>
      <c r="S12" s="1107"/>
      <c r="T12" s="1107"/>
      <c r="U12" s="1107"/>
      <c r="V12" s="1107"/>
      <c r="W12" s="1107"/>
      <c r="X12" s="1107"/>
      <c r="Y12" s="1553"/>
      <c r="Z12" s="1554"/>
      <c r="AA12" s="1554"/>
      <c r="AB12" s="1554"/>
      <c r="AC12" s="1554"/>
      <c r="AD12" s="1554"/>
      <c r="AE12" s="1554"/>
      <c r="AF12" s="1554"/>
      <c r="AG12" s="1554"/>
      <c r="AH12" s="1554"/>
      <c r="AI12" s="1555"/>
    </row>
    <row r="13" spans="1:65" ht="13.5" customHeight="1">
      <c r="A13" s="208"/>
      <c r="B13" s="1107"/>
      <c r="C13" s="1107" t="s">
        <v>2666</v>
      </c>
      <c r="D13" s="1107" t="s">
        <v>2667</v>
      </c>
      <c r="E13" s="1107"/>
      <c r="F13" s="1107"/>
      <c r="G13" s="1107"/>
      <c r="H13" s="1107"/>
      <c r="I13" s="1107"/>
      <c r="J13" s="1107"/>
      <c r="K13" s="1107"/>
      <c r="L13" s="1107"/>
      <c r="M13" s="1107"/>
      <c r="N13" s="1107"/>
      <c r="O13" s="1107"/>
      <c r="P13" s="1107"/>
      <c r="Q13" s="1107"/>
      <c r="R13" s="1107"/>
      <c r="S13" s="1107"/>
      <c r="T13" s="1107"/>
      <c r="U13" s="1107"/>
      <c r="V13" s="1107"/>
      <c r="W13" s="1107"/>
      <c r="X13" s="1107"/>
      <c r="Y13" s="1553"/>
      <c r="Z13" s="1554"/>
      <c r="AA13" s="1554"/>
      <c r="AB13" s="1554"/>
      <c r="AC13" s="1554"/>
      <c r="AD13" s="1554"/>
      <c r="AE13" s="1554"/>
      <c r="AF13" s="1554"/>
      <c r="AG13" s="1554"/>
      <c r="AH13" s="1554"/>
      <c r="AI13" s="1555"/>
    </row>
    <row r="14" spans="1:65" ht="13.5" customHeight="1">
      <c r="A14" s="208"/>
      <c r="B14" s="1107"/>
      <c r="C14" s="1107"/>
      <c r="D14" s="1107"/>
      <c r="E14" s="1107"/>
      <c r="F14" s="1107"/>
      <c r="G14" s="1107"/>
      <c r="H14" s="1107"/>
      <c r="I14" s="1107"/>
      <c r="J14" s="1107"/>
      <c r="K14" s="1107" t="s">
        <v>2116</v>
      </c>
      <c r="L14" s="1107"/>
      <c r="M14" s="1107"/>
      <c r="N14" s="1217"/>
      <c r="O14" s="1217"/>
      <c r="P14" s="1217"/>
      <c r="Q14" s="1107" t="s">
        <v>133</v>
      </c>
      <c r="R14" s="1107"/>
      <c r="S14" s="1633"/>
      <c r="T14" s="1633"/>
      <c r="U14" s="1633"/>
      <c r="V14" s="1633"/>
      <c r="W14" s="1633"/>
      <c r="X14" s="1107" t="s">
        <v>79</v>
      </c>
      <c r="Y14" s="1553"/>
      <c r="Z14" s="1554"/>
      <c r="AA14" s="1554"/>
      <c r="AB14" s="1554"/>
      <c r="AC14" s="1554"/>
      <c r="AD14" s="1554"/>
      <c r="AE14" s="1554"/>
      <c r="AF14" s="1554"/>
      <c r="AG14" s="1554"/>
      <c r="AH14" s="1554"/>
      <c r="AI14" s="1555"/>
    </row>
    <row r="15" spans="1:65" ht="14.1" customHeight="1">
      <c r="A15" s="208"/>
      <c r="B15" s="1107"/>
      <c r="C15" s="1107" t="s">
        <v>115</v>
      </c>
      <c r="D15" s="1499" t="s">
        <v>543</v>
      </c>
      <c r="E15" s="1499"/>
      <c r="F15" s="1499"/>
      <c r="G15" s="1499"/>
      <c r="H15" s="1499"/>
      <c r="I15" s="1499"/>
      <c r="J15" s="1499"/>
      <c r="K15" s="1107" t="s">
        <v>2116</v>
      </c>
      <c r="L15" s="1107"/>
      <c r="M15" s="1107"/>
      <c r="N15" s="1217"/>
      <c r="O15" s="1217"/>
      <c r="P15" s="1217"/>
      <c r="Q15" s="1107" t="s">
        <v>431</v>
      </c>
      <c r="R15" s="1107"/>
      <c r="S15" s="1633"/>
      <c r="T15" s="1633"/>
      <c r="U15" s="1633"/>
      <c r="V15" s="1633"/>
      <c r="W15" s="1633"/>
      <c r="X15" s="1107" t="s">
        <v>544</v>
      </c>
      <c r="Y15" s="1553"/>
      <c r="Z15" s="1554"/>
      <c r="AA15" s="1554"/>
      <c r="AB15" s="1554"/>
      <c r="AC15" s="1554"/>
      <c r="AD15" s="1554"/>
      <c r="AE15" s="1554"/>
      <c r="AF15" s="1554"/>
      <c r="AG15" s="1554"/>
      <c r="AH15" s="1554"/>
      <c r="AI15" s="1555"/>
      <c r="AJ15" s="1120"/>
    </row>
    <row r="16" spans="1:65" ht="14.1" customHeight="1">
      <c r="A16" s="208"/>
      <c r="B16" s="1107"/>
      <c r="C16" s="1107" t="s">
        <v>115</v>
      </c>
      <c r="D16" s="1499" t="s">
        <v>545</v>
      </c>
      <c r="E16" s="1499"/>
      <c r="F16" s="1499"/>
      <c r="G16" s="1499"/>
      <c r="H16" s="1499"/>
      <c r="I16" s="1499"/>
      <c r="J16" s="1499"/>
      <c r="K16" s="1107" t="s">
        <v>2116</v>
      </c>
      <c r="L16" s="1107"/>
      <c r="M16" s="1107"/>
      <c r="N16" s="1217"/>
      <c r="O16" s="1217"/>
      <c r="P16" s="1217"/>
      <c r="Q16" s="1107" t="s">
        <v>431</v>
      </c>
      <c r="R16" s="1107"/>
      <c r="S16" s="1633"/>
      <c r="T16" s="1633"/>
      <c r="U16" s="1633"/>
      <c r="V16" s="1633"/>
      <c r="W16" s="1633"/>
      <c r="X16" s="1107" t="s">
        <v>544</v>
      </c>
      <c r="Y16" s="1553"/>
      <c r="Z16" s="1554"/>
      <c r="AA16" s="1554"/>
      <c r="AB16" s="1554"/>
      <c r="AC16" s="1554"/>
      <c r="AD16" s="1554"/>
      <c r="AE16" s="1554"/>
      <c r="AF16" s="1554"/>
      <c r="AG16" s="1554"/>
      <c r="AH16" s="1554"/>
      <c r="AI16" s="1555"/>
      <c r="AJ16" s="1120"/>
    </row>
    <row r="17" spans="1:35" ht="14.1" customHeight="1">
      <c r="A17" s="208"/>
      <c r="B17" s="1107"/>
      <c r="C17" s="1107" t="s">
        <v>2248</v>
      </c>
      <c r="D17" s="1499" t="s">
        <v>546</v>
      </c>
      <c r="E17" s="1499"/>
      <c r="F17" s="1499"/>
      <c r="G17" s="1499"/>
      <c r="H17" s="1499"/>
      <c r="I17" s="1499"/>
      <c r="J17" s="1499"/>
      <c r="K17" s="1107" t="s">
        <v>2116</v>
      </c>
      <c r="L17" s="1107"/>
      <c r="M17" s="1107"/>
      <c r="N17" s="1217"/>
      <c r="O17" s="1217"/>
      <c r="P17" s="1217"/>
      <c r="Q17" s="1107" t="s">
        <v>431</v>
      </c>
      <c r="R17" s="1107"/>
      <c r="S17" s="1633"/>
      <c r="T17" s="1633"/>
      <c r="U17" s="1633"/>
      <c r="V17" s="1633"/>
      <c r="W17" s="1633"/>
      <c r="X17" s="1107" t="s">
        <v>544</v>
      </c>
      <c r="Y17" s="1553"/>
      <c r="Z17" s="1554"/>
      <c r="AA17" s="1554"/>
      <c r="AB17" s="1554"/>
      <c r="AC17" s="1554"/>
      <c r="AD17" s="1554"/>
      <c r="AE17" s="1554"/>
      <c r="AF17" s="1554"/>
      <c r="AG17" s="1554"/>
      <c r="AH17" s="1554"/>
      <c r="AI17" s="1555"/>
    </row>
    <row r="18" spans="1:35" ht="8.25" customHeight="1">
      <c r="A18" s="208"/>
      <c r="B18" s="1107"/>
      <c r="C18" s="1107"/>
      <c r="D18" s="1107"/>
      <c r="E18" s="1107"/>
      <c r="F18" s="1107"/>
      <c r="G18" s="1107"/>
      <c r="H18" s="1107"/>
      <c r="I18" s="1107"/>
      <c r="J18" s="1107"/>
      <c r="K18" s="1107"/>
      <c r="L18" s="1107"/>
      <c r="M18" s="1107"/>
      <c r="N18" s="1107"/>
      <c r="O18" s="1107"/>
      <c r="P18" s="1107"/>
      <c r="Q18" s="1107"/>
      <c r="R18" s="1107"/>
      <c r="S18" s="1107"/>
      <c r="T18" s="1107"/>
      <c r="U18" s="1107"/>
      <c r="V18" s="1107"/>
      <c r="W18" s="1107"/>
      <c r="X18" s="1107"/>
      <c r="Y18" s="1553"/>
      <c r="Z18" s="1554"/>
      <c r="AA18" s="1554"/>
      <c r="AB18" s="1554"/>
      <c r="AC18" s="1554"/>
      <c r="AD18" s="1554"/>
      <c r="AE18" s="1554"/>
      <c r="AF18" s="1554"/>
      <c r="AG18" s="1554"/>
      <c r="AH18" s="1554"/>
      <c r="AI18" s="1555"/>
    </row>
    <row r="19" spans="1:35" ht="14.1" customHeight="1">
      <c r="A19" s="208"/>
      <c r="B19" s="1107"/>
      <c r="C19" s="1107" t="s">
        <v>380</v>
      </c>
      <c r="D19" s="1499" t="s">
        <v>547</v>
      </c>
      <c r="E19" s="1499"/>
      <c r="F19" s="1499"/>
      <c r="G19" s="1499"/>
      <c r="H19" s="1499"/>
      <c r="I19" s="1499"/>
      <c r="J19" s="1499"/>
      <c r="K19" s="1499"/>
      <c r="L19" s="1499"/>
      <c r="M19" s="1499"/>
      <c r="N19" s="1499"/>
      <c r="O19" s="1107"/>
      <c r="P19" s="1131" t="s">
        <v>134</v>
      </c>
      <c r="Q19" s="1107" t="s">
        <v>8</v>
      </c>
      <c r="R19" s="1107"/>
      <c r="S19" s="1107"/>
      <c r="T19" s="1131" t="s">
        <v>134</v>
      </c>
      <c r="U19" s="1107" t="s">
        <v>9</v>
      </c>
      <c r="V19" s="1107"/>
      <c r="W19" s="1107"/>
      <c r="X19" s="1107"/>
      <c r="Y19" s="1152"/>
      <c r="Z19" s="1067"/>
      <c r="AA19" s="1067"/>
      <c r="AB19" s="1067"/>
      <c r="AC19" s="1067"/>
      <c r="AD19" s="1067"/>
      <c r="AE19" s="1067"/>
      <c r="AF19" s="1067"/>
      <c r="AG19" s="1067"/>
      <c r="AH19" s="1067"/>
      <c r="AI19" s="1068"/>
    </row>
    <row r="20" spans="1:35" ht="15.75" customHeight="1">
      <c r="A20" s="208"/>
      <c r="B20" s="1107"/>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07"/>
      <c r="Y20" s="1066"/>
      <c r="Z20" s="1067"/>
      <c r="AA20" s="1067"/>
      <c r="AB20" s="1067"/>
      <c r="AC20" s="1067"/>
      <c r="AD20" s="1067"/>
      <c r="AE20" s="1067"/>
      <c r="AF20" s="1067"/>
      <c r="AG20" s="1067"/>
      <c r="AH20" s="1067"/>
      <c r="AI20" s="1068"/>
    </row>
    <row r="21" spans="1:35" ht="14.1" customHeight="1">
      <c r="A21" s="208"/>
      <c r="B21" s="1107" t="s">
        <v>405</v>
      </c>
      <c r="C21" s="1107" t="s">
        <v>548</v>
      </c>
      <c r="D21" s="1107"/>
      <c r="E21" s="1107"/>
      <c r="F21" s="1107"/>
      <c r="G21" s="1107"/>
      <c r="H21" s="1107"/>
      <c r="I21" s="1107"/>
      <c r="J21" s="1107"/>
      <c r="K21" s="1107"/>
      <c r="L21" s="1107"/>
      <c r="M21" s="1107"/>
      <c r="N21" s="1107"/>
      <c r="O21" s="1107"/>
      <c r="P21" s="1131" t="s">
        <v>134</v>
      </c>
      <c r="Q21" s="1107" t="s">
        <v>32</v>
      </c>
      <c r="R21" s="1107"/>
      <c r="S21" s="1107"/>
      <c r="T21" s="1131" t="s">
        <v>134</v>
      </c>
      <c r="U21" s="1107" t="s">
        <v>34</v>
      </c>
      <c r="V21" s="1107"/>
      <c r="W21" s="1107"/>
      <c r="X21" s="1107"/>
      <c r="Y21" s="1553" t="s">
        <v>1635</v>
      </c>
      <c r="Z21" s="1554"/>
      <c r="AA21" s="1554"/>
      <c r="AB21" s="1554"/>
      <c r="AC21" s="1554"/>
      <c r="AD21" s="1554"/>
      <c r="AE21" s="1554"/>
      <c r="AF21" s="1554"/>
      <c r="AG21" s="1554"/>
      <c r="AH21" s="1554"/>
      <c r="AI21" s="1555"/>
    </row>
    <row r="22" spans="1:35" ht="6" customHeight="1">
      <c r="A22" s="208"/>
      <c r="B22" s="1107"/>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07"/>
      <c r="Y22" s="1553"/>
      <c r="Z22" s="1554"/>
      <c r="AA22" s="1554"/>
      <c r="AB22" s="1554"/>
      <c r="AC22" s="1554"/>
      <c r="AD22" s="1554"/>
      <c r="AE22" s="1554"/>
      <c r="AF22" s="1554"/>
      <c r="AG22" s="1554"/>
      <c r="AH22" s="1554"/>
      <c r="AI22" s="1555"/>
    </row>
    <row r="23" spans="1:35" ht="14.1" customHeight="1">
      <c r="A23" s="208"/>
      <c r="B23" s="1899" t="s">
        <v>1637</v>
      </c>
      <c r="C23" s="1899"/>
      <c r="D23" s="1899"/>
      <c r="E23" s="1899"/>
      <c r="F23" s="1899"/>
      <c r="G23" s="1899"/>
      <c r="H23" s="1899"/>
      <c r="I23" s="1899"/>
      <c r="J23" s="1899"/>
      <c r="K23" s="1899"/>
      <c r="L23" s="1899"/>
      <c r="M23" s="1899"/>
      <c r="N23" s="1899"/>
      <c r="O23" s="1899"/>
      <c r="P23" s="1899"/>
      <c r="Q23" s="1899"/>
      <c r="R23" s="1899"/>
      <c r="S23" s="1107"/>
      <c r="T23" s="1107"/>
      <c r="U23" s="1107"/>
      <c r="V23" s="1107"/>
      <c r="W23" s="1107"/>
      <c r="X23" s="1107"/>
      <c r="Y23" s="1553"/>
      <c r="Z23" s="1554"/>
      <c r="AA23" s="1554"/>
      <c r="AB23" s="1554"/>
      <c r="AC23" s="1554"/>
      <c r="AD23" s="1554"/>
      <c r="AE23" s="1554"/>
      <c r="AF23" s="1554"/>
      <c r="AG23" s="1554"/>
      <c r="AH23" s="1554"/>
      <c r="AI23" s="1555"/>
    </row>
    <row r="24" spans="1:35" ht="4.5" customHeight="1">
      <c r="A24" s="208"/>
      <c r="B24" s="1107"/>
      <c r="C24" s="1107"/>
      <c r="D24" s="1107"/>
      <c r="E24" s="1107"/>
      <c r="F24" s="1107"/>
      <c r="G24" s="1107"/>
      <c r="H24" s="1107"/>
      <c r="I24" s="1107"/>
      <c r="J24" s="1107"/>
      <c r="K24" s="1107"/>
      <c r="L24" s="1107"/>
      <c r="M24" s="1107"/>
      <c r="N24" s="1107"/>
      <c r="O24" s="1107"/>
      <c r="P24" s="1107"/>
      <c r="Q24" s="1107"/>
      <c r="R24" s="1107"/>
      <c r="S24" s="1107"/>
      <c r="T24" s="1107"/>
      <c r="U24" s="1107"/>
      <c r="V24" s="1107"/>
      <c r="W24" s="1107"/>
      <c r="X24" s="1107"/>
      <c r="Y24" s="1553"/>
      <c r="Z24" s="1554"/>
      <c r="AA24" s="1554"/>
      <c r="AB24" s="1554"/>
      <c r="AC24" s="1554"/>
      <c r="AD24" s="1554"/>
      <c r="AE24" s="1554"/>
      <c r="AF24" s="1554"/>
      <c r="AG24" s="1554"/>
      <c r="AH24" s="1554"/>
      <c r="AI24" s="1555"/>
    </row>
    <row r="25" spans="1:35" ht="14.1" customHeight="1">
      <c r="A25" s="208"/>
      <c r="B25" s="1107"/>
      <c r="C25" s="1107" t="s">
        <v>380</v>
      </c>
      <c r="D25" s="1107" t="s">
        <v>550</v>
      </c>
      <c r="E25" s="1107"/>
      <c r="F25" s="1107"/>
      <c r="G25" s="1107"/>
      <c r="H25" s="1107"/>
      <c r="I25" s="1107"/>
      <c r="J25" s="1107"/>
      <c r="K25" s="1107" t="s">
        <v>2116</v>
      </c>
      <c r="L25" s="1107"/>
      <c r="M25" s="1107"/>
      <c r="N25" s="1217"/>
      <c r="O25" s="1217"/>
      <c r="P25" s="1217"/>
      <c r="Q25" s="1107" t="s">
        <v>431</v>
      </c>
      <c r="R25" s="1107"/>
      <c r="S25" s="1633"/>
      <c r="T25" s="1633"/>
      <c r="U25" s="1633"/>
      <c r="V25" s="1633"/>
      <c r="W25" s="1633"/>
      <c r="X25" s="1107" t="s">
        <v>544</v>
      </c>
      <c r="Y25" s="1553"/>
      <c r="Z25" s="1554"/>
      <c r="AA25" s="1554"/>
      <c r="AB25" s="1554"/>
      <c r="AC25" s="1554"/>
      <c r="AD25" s="1554"/>
      <c r="AE25" s="1554"/>
      <c r="AF25" s="1554"/>
      <c r="AG25" s="1554"/>
      <c r="AH25" s="1554"/>
      <c r="AI25" s="1555"/>
    </row>
    <row r="26" spans="1:35" ht="8.25" customHeight="1">
      <c r="A26" s="208"/>
      <c r="B26" s="1107"/>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066"/>
      <c r="Z26" s="1067"/>
      <c r="AA26" s="1067"/>
      <c r="AB26" s="1067"/>
      <c r="AC26" s="1067"/>
      <c r="AD26" s="1067"/>
      <c r="AE26" s="1067"/>
      <c r="AF26" s="1067"/>
      <c r="AG26" s="1067"/>
      <c r="AH26" s="1067"/>
      <c r="AI26" s="1068"/>
    </row>
    <row r="27" spans="1:35" ht="14.1" customHeight="1">
      <c r="A27" s="208"/>
      <c r="B27" s="1107"/>
      <c r="C27" s="1107" t="s">
        <v>380</v>
      </c>
      <c r="D27" s="1499" t="s">
        <v>551</v>
      </c>
      <c r="E27" s="1499"/>
      <c r="F27" s="1499"/>
      <c r="G27" s="1499"/>
      <c r="H27" s="1499"/>
      <c r="I27" s="1499"/>
      <c r="J27" s="1499"/>
      <c r="K27" s="1499"/>
      <c r="L27" s="1499"/>
      <c r="M27" s="1499"/>
      <c r="N27" s="1499"/>
      <c r="O27" s="1499"/>
      <c r="P27" s="1499"/>
      <c r="Q27" s="1499"/>
      <c r="R27" s="1499"/>
      <c r="S27" s="1499"/>
      <c r="T27" s="1107"/>
      <c r="U27" s="1107"/>
      <c r="V27" s="1107"/>
      <c r="W27" s="1107"/>
      <c r="X27" s="1107"/>
      <c r="Y27" s="1553" t="s">
        <v>1636</v>
      </c>
      <c r="Z27" s="1554"/>
      <c r="AA27" s="1554"/>
      <c r="AB27" s="1554"/>
      <c r="AC27" s="1554"/>
      <c r="AD27" s="1554"/>
      <c r="AE27" s="1554"/>
      <c r="AF27" s="1554"/>
      <c r="AG27" s="1554"/>
      <c r="AH27" s="1554"/>
      <c r="AI27" s="1555"/>
    </row>
    <row r="28" spans="1:35" ht="14.1" customHeight="1">
      <c r="A28" s="208"/>
      <c r="B28" s="1107"/>
      <c r="C28" s="1107"/>
      <c r="D28" s="1107"/>
      <c r="E28" s="1107"/>
      <c r="F28" s="1107"/>
      <c r="G28" s="1107"/>
      <c r="H28" s="1107"/>
      <c r="I28" s="1107"/>
      <c r="J28" s="1107"/>
      <c r="K28" s="1107"/>
      <c r="L28" s="1107"/>
      <c r="M28" s="1107"/>
      <c r="N28" s="1107"/>
      <c r="O28" s="1107"/>
      <c r="P28" s="1131" t="s">
        <v>134</v>
      </c>
      <c r="Q28" s="1107" t="s">
        <v>8</v>
      </c>
      <c r="R28" s="1107"/>
      <c r="S28" s="1107"/>
      <c r="T28" s="1131" t="s">
        <v>134</v>
      </c>
      <c r="U28" s="1107" t="s">
        <v>9</v>
      </c>
      <c r="V28" s="1107"/>
      <c r="W28" s="1107"/>
      <c r="X28" s="1107"/>
      <c r="Y28" s="1553"/>
      <c r="Z28" s="1554"/>
      <c r="AA28" s="1554"/>
      <c r="AB28" s="1554"/>
      <c r="AC28" s="1554"/>
      <c r="AD28" s="1554"/>
      <c r="AE28" s="1554"/>
      <c r="AF28" s="1554"/>
      <c r="AG28" s="1554"/>
      <c r="AH28" s="1554"/>
      <c r="AI28" s="1555"/>
    </row>
    <row r="29" spans="1:35" ht="8.25" customHeight="1">
      <c r="A29" s="208"/>
      <c r="B29" s="1107"/>
      <c r="C29" s="1107"/>
      <c r="D29" s="1107"/>
      <c r="E29" s="1107"/>
      <c r="F29" s="1107"/>
      <c r="G29" s="1107"/>
      <c r="H29" s="1107"/>
      <c r="I29" s="1107"/>
      <c r="J29" s="1107"/>
      <c r="K29" s="1107"/>
      <c r="L29" s="1107"/>
      <c r="M29" s="1107"/>
      <c r="N29" s="1107"/>
      <c r="O29" s="1107"/>
      <c r="P29" s="1107"/>
      <c r="Q29" s="1107"/>
      <c r="R29" s="1107"/>
      <c r="S29" s="1107"/>
      <c r="T29" s="1107"/>
      <c r="U29" s="1107"/>
      <c r="V29" s="1107"/>
      <c r="W29" s="1107"/>
      <c r="X29" s="1107"/>
      <c r="Y29" s="1553"/>
      <c r="Z29" s="1554"/>
      <c r="AA29" s="1554"/>
      <c r="AB29" s="1554"/>
      <c r="AC29" s="1554"/>
      <c r="AD29" s="1554"/>
      <c r="AE29" s="1554"/>
      <c r="AF29" s="1554"/>
      <c r="AG29" s="1554"/>
      <c r="AH29" s="1554"/>
      <c r="AI29" s="1555"/>
    </row>
    <row r="30" spans="1:35" ht="14.1" customHeight="1">
      <c r="A30" s="208"/>
      <c r="B30" s="1107"/>
      <c r="C30" s="1107" t="s">
        <v>460</v>
      </c>
      <c r="D30" s="1498" t="s">
        <v>552</v>
      </c>
      <c r="E30" s="1498"/>
      <c r="F30" s="1498"/>
      <c r="G30" s="1498"/>
      <c r="H30" s="1498"/>
      <c r="I30" s="1498"/>
      <c r="J30" s="1498"/>
      <c r="K30" s="1498"/>
      <c r="L30" s="1498"/>
      <c r="M30" s="1498"/>
      <c r="N30" s="1498"/>
      <c r="O30" s="1498"/>
      <c r="P30" s="1498"/>
      <c r="Q30" s="1498"/>
      <c r="R30" s="1498"/>
      <c r="S30" s="1498"/>
      <c r="T30" s="1498"/>
      <c r="U30" s="1498"/>
      <c r="V30" s="1498"/>
      <c r="W30" s="1498"/>
      <c r="X30" s="1665"/>
      <c r="Y30" s="1553"/>
      <c r="Z30" s="1554"/>
      <c r="AA30" s="1554"/>
      <c r="AB30" s="1554"/>
      <c r="AC30" s="1554"/>
      <c r="AD30" s="1554"/>
      <c r="AE30" s="1554"/>
      <c r="AF30" s="1554"/>
      <c r="AG30" s="1554"/>
      <c r="AH30" s="1554"/>
      <c r="AI30" s="1555"/>
    </row>
    <row r="31" spans="1:35" ht="14.1" customHeight="1">
      <c r="A31" s="208"/>
      <c r="B31" s="1107"/>
      <c r="C31" s="1107"/>
      <c r="D31" s="1498"/>
      <c r="E31" s="1498"/>
      <c r="F31" s="1498"/>
      <c r="G31" s="1498"/>
      <c r="H31" s="1498"/>
      <c r="I31" s="1498"/>
      <c r="J31" s="1498"/>
      <c r="K31" s="1498"/>
      <c r="L31" s="1498"/>
      <c r="M31" s="1498"/>
      <c r="N31" s="1498"/>
      <c r="O31" s="1498"/>
      <c r="P31" s="1498"/>
      <c r="Q31" s="1498"/>
      <c r="R31" s="1498"/>
      <c r="S31" s="1498"/>
      <c r="T31" s="1498"/>
      <c r="U31" s="1498"/>
      <c r="V31" s="1498"/>
      <c r="W31" s="1498"/>
      <c r="X31" s="1665"/>
      <c r="Y31" s="1553"/>
      <c r="Z31" s="1554"/>
      <c r="AA31" s="1554"/>
      <c r="AB31" s="1554"/>
      <c r="AC31" s="1554"/>
      <c r="AD31" s="1554"/>
      <c r="AE31" s="1554"/>
      <c r="AF31" s="1554"/>
      <c r="AG31" s="1554"/>
      <c r="AH31" s="1554"/>
      <c r="AI31" s="1555"/>
    </row>
    <row r="32" spans="1:35" ht="14.1" customHeight="1">
      <c r="A32" s="208"/>
      <c r="B32" s="1107"/>
      <c r="C32" s="1107"/>
      <c r="D32" s="1107"/>
      <c r="E32" s="1107"/>
      <c r="F32" s="1107"/>
      <c r="G32" s="1107"/>
      <c r="H32" s="1107"/>
      <c r="I32" s="1107"/>
      <c r="J32" s="1107"/>
      <c r="K32" s="1107"/>
      <c r="L32" s="1107"/>
      <c r="M32" s="1107"/>
      <c r="N32" s="1107"/>
      <c r="O32" s="1107"/>
      <c r="P32" s="1131" t="s">
        <v>134</v>
      </c>
      <c r="Q32" s="1107" t="s">
        <v>8</v>
      </c>
      <c r="R32" s="1107"/>
      <c r="S32" s="1107"/>
      <c r="T32" s="1131" t="s">
        <v>134</v>
      </c>
      <c r="U32" s="1107" t="s">
        <v>9</v>
      </c>
      <c r="V32" s="1107"/>
      <c r="W32" s="1107"/>
      <c r="X32" s="1107"/>
      <c r="Y32" s="1553" t="s">
        <v>1838</v>
      </c>
      <c r="Z32" s="1554"/>
      <c r="AA32" s="1554"/>
      <c r="AB32" s="1554"/>
      <c r="AC32" s="1554"/>
      <c r="AD32" s="1554"/>
      <c r="AE32" s="1554"/>
      <c r="AF32" s="1554"/>
      <c r="AG32" s="1554"/>
      <c r="AH32" s="1554"/>
      <c r="AI32" s="1555"/>
    </row>
    <row r="33" spans="1:35" ht="14.1"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1553"/>
      <c r="Z33" s="1554"/>
      <c r="AA33" s="1554"/>
      <c r="AB33" s="1554"/>
      <c r="AC33" s="1554"/>
      <c r="AD33" s="1554"/>
      <c r="AE33" s="1554"/>
      <c r="AF33" s="1554"/>
      <c r="AG33" s="1554"/>
      <c r="AH33" s="1554"/>
      <c r="AI33" s="1555"/>
    </row>
    <row r="34" spans="1:35" ht="14.1" customHeight="1">
      <c r="A34" s="208"/>
      <c r="B34" s="418" t="s">
        <v>220</v>
      </c>
      <c r="C34" s="232" t="s">
        <v>2247</v>
      </c>
      <c r="D34" s="418"/>
      <c r="E34" s="418"/>
      <c r="F34" s="418"/>
      <c r="G34" s="418"/>
      <c r="H34" s="418"/>
      <c r="I34" s="418"/>
      <c r="J34" s="418"/>
      <c r="K34" s="418"/>
      <c r="L34" s="418"/>
      <c r="M34" s="418"/>
      <c r="N34" s="418"/>
      <c r="O34" s="418"/>
      <c r="P34" s="418"/>
      <c r="Q34" s="418"/>
      <c r="R34" s="418"/>
      <c r="S34" s="418"/>
      <c r="T34" s="418"/>
      <c r="U34" s="418"/>
      <c r="V34" s="418"/>
      <c r="W34" s="418"/>
      <c r="X34" s="257"/>
      <c r="Y34" s="1553"/>
      <c r="Z34" s="1554"/>
      <c r="AA34" s="1554"/>
      <c r="AB34" s="1554"/>
      <c r="AC34" s="1554"/>
      <c r="AD34" s="1554"/>
      <c r="AE34" s="1554"/>
      <c r="AF34" s="1554"/>
      <c r="AG34" s="1554"/>
      <c r="AH34" s="1554"/>
      <c r="AI34" s="1555"/>
    </row>
    <row r="35" spans="1:35" ht="14.1" customHeight="1">
      <c r="A35" s="208"/>
      <c r="B35" s="1107"/>
      <c r="C35" s="1395" t="s">
        <v>2246</v>
      </c>
      <c r="D35" s="1395"/>
      <c r="E35" s="1395"/>
      <c r="F35" s="1395"/>
      <c r="G35" s="1395"/>
      <c r="H35" s="1395"/>
      <c r="I35" s="1395"/>
      <c r="J35" s="1395"/>
      <c r="K35" s="1395"/>
      <c r="L35" s="1395"/>
      <c r="M35" s="1395"/>
      <c r="N35" s="1395"/>
      <c r="O35" s="1395"/>
      <c r="P35" s="1060" t="s">
        <v>2243</v>
      </c>
      <c r="Q35" s="1395" t="s">
        <v>2244</v>
      </c>
      <c r="R35" s="1395"/>
      <c r="S35" s="1395"/>
      <c r="T35" s="1060" t="s">
        <v>2243</v>
      </c>
      <c r="U35" s="1395" t="s">
        <v>2245</v>
      </c>
      <c r="V35" s="1395"/>
      <c r="W35" s="1395"/>
      <c r="X35" s="419"/>
      <c r="Y35" s="1553"/>
      <c r="Z35" s="1554"/>
      <c r="AA35" s="1554"/>
      <c r="AB35" s="1554"/>
      <c r="AC35" s="1554"/>
      <c r="AD35" s="1554"/>
      <c r="AE35" s="1554"/>
      <c r="AF35" s="1554"/>
      <c r="AG35" s="1554"/>
      <c r="AH35" s="1554"/>
      <c r="AI35" s="1555"/>
    </row>
    <row r="36" spans="1:35" ht="14.1" customHeight="1">
      <c r="A36" s="208"/>
      <c r="B36" s="1107"/>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1553"/>
      <c r="Z36" s="1554"/>
      <c r="AA36" s="1554"/>
      <c r="AB36" s="1554"/>
      <c r="AC36" s="1554"/>
      <c r="AD36" s="1554"/>
      <c r="AE36" s="1554"/>
      <c r="AF36" s="1554"/>
      <c r="AG36" s="1554"/>
      <c r="AH36" s="1554"/>
      <c r="AI36" s="1555"/>
    </row>
    <row r="37" spans="1:35" ht="15.75" customHeight="1">
      <c r="A37" s="208"/>
      <c r="B37" s="1107"/>
      <c r="C37" s="1107"/>
      <c r="D37" s="1107"/>
      <c r="E37" s="1107"/>
      <c r="F37" s="1107"/>
      <c r="G37" s="1107"/>
      <c r="H37" s="1107"/>
      <c r="I37" s="1107"/>
      <c r="J37" s="1107"/>
      <c r="K37" s="1107"/>
      <c r="L37" s="1107"/>
      <c r="M37" s="1107"/>
      <c r="N37" s="1107"/>
      <c r="O37" s="1107"/>
      <c r="P37" s="1107"/>
      <c r="Q37" s="1107"/>
      <c r="R37" s="1107"/>
      <c r="S37" s="1107"/>
      <c r="T37" s="1107"/>
      <c r="U37" s="1107"/>
      <c r="V37" s="1107"/>
      <c r="W37" s="1107"/>
      <c r="X37" s="1107"/>
      <c r="Y37" s="1553"/>
      <c r="Z37" s="1554"/>
      <c r="AA37" s="1554"/>
      <c r="AB37" s="1554"/>
      <c r="AC37" s="1554"/>
      <c r="AD37" s="1554"/>
      <c r="AE37" s="1554"/>
      <c r="AF37" s="1554"/>
      <c r="AG37" s="1554"/>
      <c r="AH37" s="1554"/>
      <c r="AI37" s="1555"/>
    </row>
    <row r="38" spans="1:35" ht="15.75" customHeight="1">
      <c r="A38" s="208"/>
      <c r="B38" s="418" t="s">
        <v>220</v>
      </c>
      <c r="C38" s="1498" t="s">
        <v>1640</v>
      </c>
      <c r="D38" s="1498"/>
      <c r="E38" s="1498"/>
      <c r="F38" s="1498"/>
      <c r="G38" s="1498"/>
      <c r="H38" s="1498"/>
      <c r="I38" s="1498"/>
      <c r="J38" s="1498"/>
      <c r="K38" s="1498"/>
      <c r="L38" s="1498"/>
      <c r="M38" s="1498"/>
      <c r="N38" s="1498"/>
      <c r="O38" s="1498"/>
      <c r="P38" s="1498"/>
      <c r="Q38" s="1498"/>
      <c r="R38" s="1498"/>
      <c r="S38" s="1498"/>
      <c r="T38" s="1498"/>
      <c r="U38" s="1498"/>
      <c r="V38" s="1498"/>
      <c r="W38" s="1498"/>
      <c r="X38" s="1665"/>
      <c r="Y38" s="1553"/>
      <c r="Z38" s="1554"/>
      <c r="AA38" s="1554"/>
      <c r="AB38" s="1554"/>
      <c r="AC38" s="1554"/>
      <c r="AD38" s="1554"/>
      <c r="AE38" s="1554"/>
      <c r="AF38" s="1554"/>
      <c r="AG38" s="1554"/>
      <c r="AH38" s="1554"/>
      <c r="AI38" s="1555"/>
    </row>
    <row r="39" spans="1:35" ht="15.75" customHeight="1">
      <c r="A39" s="208"/>
      <c r="B39" s="1107"/>
      <c r="C39" s="1498"/>
      <c r="D39" s="1498"/>
      <c r="E39" s="1498"/>
      <c r="F39" s="1498"/>
      <c r="G39" s="1498"/>
      <c r="H39" s="1498"/>
      <c r="I39" s="1498"/>
      <c r="J39" s="1498"/>
      <c r="K39" s="1498"/>
      <c r="L39" s="1498"/>
      <c r="M39" s="1498"/>
      <c r="N39" s="1498"/>
      <c r="O39" s="1498"/>
      <c r="P39" s="1498"/>
      <c r="Q39" s="1498"/>
      <c r="R39" s="1498"/>
      <c r="S39" s="1498"/>
      <c r="T39" s="1498"/>
      <c r="U39" s="1498"/>
      <c r="V39" s="1498"/>
      <c r="W39" s="1498"/>
      <c r="X39" s="1665"/>
      <c r="Y39" s="1553"/>
      <c r="Z39" s="1554"/>
      <c r="AA39" s="1554"/>
      <c r="AB39" s="1554"/>
      <c r="AC39" s="1554"/>
      <c r="AD39" s="1554"/>
      <c r="AE39" s="1554"/>
      <c r="AF39" s="1554"/>
      <c r="AG39" s="1554"/>
      <c r="AH39" s="1554"/>
      <c r="AI39" s="1555"/>
    </row>
    <row r="40" spans="1:35" ht="14.1" customHeight="1">
      <c r="A40" s="208"/>
      <c r="B40" s="1107"/>
      <c r="C40" s="1107"/>
      <c r="D40" s="1107"/>
      <c r="E40" s="1107"/>
      <c r="F40" s="1107"/>
      <c r="G40" s="1107"/>
      <c r="H40" s="1107"/>
      <c r="I40" s="1107"/>
      <c r="J40" s="1107"/>
      <c r="K40" s="1107"/>
      <c r="L40" s="1107"/>
      <c r="M40" s="1107"/>
      <c r="N40" s="1107"/>
      <c r="O40" s="1107"/>
      <c r="P40" s="1131" t="s">
        <v>134</v>
      </c>
      <c r="Q40" s="1107" t="s">
        <v>8</v>
      </c>
      <c r="R40" s="1107"/>
      <c r="S40" s="1107"/>
      <c r="T40" s="1131" t="s">
        <v>134</v>
      </c>
      <c r="U40" s="1107" t="s">
        <v>9</v>
      </c>
      <c r="V40" s="1107"/>
      <c r="W40" s="1107"/>
      <c r="X40" s="1107"/>
      <c r="Y40" s="1553"/>
      <c r="Z40" s="1554"/>
      <c r="AA40" s="1554"/>
      <c r="AB40" s="1554"/>
      <c r="AC40" s="1554"/>
      <c r="AD40" s="1554"/>
      <c r="AE40" s="1554"/>
      <c r="AF40" s="1554"/>
      <c r="AG40" s="1554"/>
      <c r="AH40" s="1554"/>
      <c r="AI40" s="1555"/>
    </row>
    <row r="41" spans="1:35" ht="8.25" customHeight="1">
      <c r="A41" s="208"/>
      <c r="B41" s="1107"/>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7"/>
      <c r="Y41" s="1553"/>
      <c r="Z41" s="1554"/>
      <c r="AA41" s="1554"/>
      <c r="AB41" s="1554"/>
      <c r="AC41" s="1554"/>
      <c r="AD41" s="1554"/>
      <c r="AE41" s="1554"/>
      <c r="AF41" s="1554"/>
      <c r="AG41" s="1554"/>
      <c r="AH41" s="1554"/>
      <c r="AI41" s="1555"/>
    </row>
    <row r="42" spans="1:35" ht="14.1" customHeight="1">
      <c r="A42" s="208"/>
      <c r="B42" s="1107"/>
      <c r="C42" s="1107" t="s">
        <v>115</v>
      </c>
      <c r="D42" s="1729" t="s">
        <v>553</v>
      </c>
      <c r="E42" s="1729"/>
      <c r="F42" s="1729"/>
      <c r="G42" s="1729"/>
      <c r="H42" s="1729"/>
      <c r="I42" s="1729"/>
      <c r="J42" s="1729"/>
      <c r="K42" s="1729"/>
      <c r="L42" s="1729"/>
      <c r="M42" s="1729"/>
      <c r="N42" s="1729"/>
      <c r="O42" s="1729"/>
      <c r="P42" s="1729"/>
      <c r="Q42" s="1729"/>
      <c r="R42" s="1729"/>
      <c r="S42" s="1729"/>
      <c r="T42" s="1729"/>
      <c r="U42" s="1729"/>
      <c r="V42" s="1729"/>
      <c r="W42" s="1729"/>
      <c r="X42" s="2073"/>
      <c r="Y42" s="1553"/>
      <c r="Z42" s="1554"/>
      <c r="AA42" s="1554"/>
      <c r="AB42" s="1554"/>
      <c r="AC42" s="1554"/>
      <c r="AD42" s="1554"/>
      <c r="AE42" s="1554"/>
      <c r="AF42" s="1554"/>
      <c r="AG42" s="1554"/>
      <c r="AH42" s="1554"/>
      <c r="AI42" s="1555"/>
    </row>
    <row r="43" spans="1:35" ht="14.1" customHeight="1">
      <c r="A43" s="208"/>
      <c r="B43" s="1107"/>
      <c r="C43" s="1107"/>
      <c r="D43" s="1107"/>
      <c r="E43" s="1107"/>
      <c r="F43" s="1107"/>
      <c r="G43" s="1107"/>
      <c r="H43" s="1107"/>
      <c r="I43" s="1107"/>
      <c r="J43" s="1107"/>
      <c r="K43" s="1107"/>
      <c r="L43" s="1107"/>
      <c r="M43" s="1107"/>
      <c r="N43" s="1107"/>
      <c r="O43" s="1107"/>
      <c r="P43" s="1131" t="s">
        <v>134</v>
      </c>
      <c r="Q43" s="1107" t="s">
        <v>8</v>
      </c>
      <c r="R43" s="1107"/>
      <c r="S43" s="1107"/>
      <c r="T43" s="1131" t="s">
        <v>134</v>
      </c>
      <c r="U43" s="1107" t="s">
        <v>9</v>
      </c>
      <c r="V43" s="1107"/>
      <c r="W43" s="1107"/>
      <c r="X43" s="1107"/>
      <c r="Y43" s="1553"/>
      <c r="Z43" s="1554"/>
      <c r="AA43" s="1554"/>
      <c r="AB43" s="1554"/>
      <c r="AC43" s="1554"/>
      <c r="AD43" s="1554"/>
      <c r="AE43" s="1554"/>
      <c r="AF43" s="1554"/>
      <c r="AG43" s="1554"/>
      <c r="AH43" s="1554"/>
      <c r="AI43" s="1555"/>
    </row>
    <row r="44" spans="1:35" s="8" customFormat="1" ht="8.25" customHeight="1">
      <c r="A44" s="1122"/>
      <c r="B44" s="420"/>
      <c r="C44" s="420"/>
      <c r="D44" s="420"/>
      <c r="E44" s="420"/>
      <c r="F44" s="420"/>
      <c r="G44" s="420"/>
      <c r="H44" s="420"/>
      <c r="I44" s="420"/>
      <c r="J44" s="420"/>
      <c r="K44" s="420"/>
      <c r="L44" s="420"/>
      <c r="M44" s="420"/>
      <c r="N44" s="420"/>
      <c r="O44" s="420"/>
      <c r="P44" s="121"/>
      <c r="Q44" s="1"/>
      <c r="R44" s="1"/>
      <c r="S44" s="1"/>
      <c r="T44" s="121"/>
      <c r="U44" s="1124"/>
      <c r="V44" s="420"/>
      <c r="W44" s="420"/>
      <c r="X44" s="420"/>
      <c r="Y44" s="1553"/>
      <c r="Z44" s="1554"/>
      <c r="AA44" s="1554"/>
      <c r="AB44" s="1554"/>
      <c r="AC44" s="1554"/>
      <c r="AD44" s="1554"/>
      <c r="AE44" s="1554"/>
      <c r="AF44" s="1554"/>
      <c r="AG44" s="1554"/>
      <c r="AH44" s="1554"/>
      <c r="AI44" s="1555"/>
    </row>
    <row r="45" spans="1:35" s="8" customFormat="1" ht="14.25" customHeight="1">
      <c r="A45" s="1122"/>
      <c r="B45" s="420"/>
      <c r="C45" s="12"/>
      <c r="D45" s="1107" t="s">
        <v>115</v>
      </c>
      <c r="E45" s="420" t="s">
        <v>1638</v>
      </c>
      <c r="F45" s="420"/>
      <c r="G45" s="420"/>
      <c r="H45" s="420"/>
      <c r="I45" s="420"/>
      <c r="J45" s="420"/>
      <c r="K45" s="420"/>
      <c r="L45" s="420"/>
      <c r="M45" s="420"/>
      <c r="N45" s="420"/>
      <c r="O45" s="420"/>
      <c r="P45" s="121"/>
      <c r="Q45" s="1"/>
      <c r="R45" s="1"/>
      <c r="S45" s="1"/>
      <c r="T45" s="121"/>
      <c r="U45" s="1124"/>
      <c r="V45" s="420"/>
      <c r="W45" s="420"/>
      <c r="X45" s="420"/>
      <c r="Y45" s="1553"/>
      <c r="Z45" s="1554"/>
      <c r="AA45" s="1554"/>
      <c r="AB45" s="1554"/>
      <c r="AC45" s="1554"/>
      <c r="AD45" s="1554"/>
      <c r="AE45" s="1554"/>
      <c r="AF45" s="1554"/>
      <c r="AG45" s="1554"/>
      <c r="AH45" s="1554"/>
      <c r="AI45" s="1555"/>
    </row>
    <row r="46" spans="1:35" s="8" customFormat="1" ht="18.75" customHeight="1">
      <c r="A46" s="1122"/>
      <c r="B46" s="420"/>
      <c r="C46" s="421"/>
      <c r="D46" s="2147"/>
      <c r="E46" s="2148"/>
      <c r="F46" s="2148"/>
      <c r="G46" s="2148"/>
      <c r="H46" s="2148"/>
      <c r="I46" s="2148"/>
      <c r="J46" s="2148"/>
      <c r="K46" s="2148"/>
      <c r="L46" s="2148"/>
      <c r="M46" s="2148"/>
      <c r="N46" s="2148"/>
      <c r="O46" s="2148"/>
      <c r="P46" s="2148"/>
      <c r="Q46" s="2148"/>
      <c r="R46" s="2148"/>
      <c r="S46" s="2148"/>
      <c r="T46" s="2148"/>
      <c r="U46" s="2148"/>
      <c r="V46" s="2148"/>
      <c r="W46" s="2149"/>
      <c r="X46" s="420"/>
      <c r="Y46" s="1553"/>
      <c r="Z46" s="1554"/>
      <c r="AA46" s="1554"/>
      <c r="AB46" s="1554"/>
      <c r="AC46" s="1554"/>
      <c r="AD46" s="1554"/>
      <c r="AE46" s="1554"/>
      <c r="AF46" s="1554"/>
      <c r="AG46" s="1554"/>
      <c r="AH46" s="1554"/>
      <c r="AI46" s="1555"/>
    </row>
    <row r="47" spans="1:35" ht="8.2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07"/>
      <c r="Y47" s="1553"/>
      <c r="Z47" s="1554"/>
      <c r="AA47" s="1554"/>
      <c r="AB47" s="1554"/>
      <c r="AC47" s="1554"/>
      <c r="AD47" s="1554"/>
      <c r="AE47" s="1554"/>
      <c r="AF47" s="1554"/>
      <c r="AG47" s="1554"/>
      <c r="AH47" s="1554"/>
      <c r="AI47" s="1555"/>
    </row>
    <row r="48" spans="1:35" ht="14.1" customHeight="1">
      <c r="A48" s="208"/>
      <c r="B48" s="1107"/>
      <c r="C48" s="1107" t="s">
        <v>115</v>
      </c>
      <c r="D48" s="1499" t="s">
        <v>554</v>
      </c>
      <c r="E48" s="1499"/>
      <c r="F48" s="1499"/>
      <c r="G48" s="1499"/>
      <c r="H48" s="1499"/>
      <c r="I48" s="1499"/>
      <c r="J48" s="1499"/>
      <c r="K48" s="1499"/>
      <c r="L48" s="1499"/>
      <c r="M48" s="1499"/>
      <c r="N48" s="1499"/>
      <c r="O48" s="1499"/>
      <c r="P48" s="1499"/>
      <c r="Q48" s="1499"/>
      <c r="R48" s="1499"/>
      <c r="S48" s="1499"/>
      <c r="T48" s="1499"/>
      <c r="U48" s="1499"/>
      <c r="V48" s="1499"/>
      <c r="W48" s="1499"/>
      <c r="X48" s="1671"/>
      <c r="Y48" s="1553"/>
      <c r="Z48" s="1554"/>
      <c r="AA48" s="1554"/>
      <c r="AB48" s="1554"/>
      <c r="AC48" s="1554"/>
      <c r="AD48" s="1554"/>
      <c r="AE48" s="1554"/>
      <c r="AF48" s="1554"/>
      <c r="AG48" s="1554"/>
      <c r="AH48" s="1554"/>
      <c r="AI48" s="1555"/>
    </row>
    <row r="49" spans="1:35" ht="14.1" customHeight="1">
      <c r="A49" s="208"/>
      <c r="B49" s="1107"/>
      <c r="C49" s="1107"/>
      <c r="D49" s="1107"/>
      <c r="E49" s="1107"/>
      <c r="F49" s="1107"/>
      <c r="G49" s="1107"/>
      <c r="H49" s="1107"/>
      <c r="I49" s="1107"/>
      <c r="J49" s="1107"/>
      <c r="K49" s="1107"/>
      <c r="L49" s="1107"/>
      <c r="M49" s="1107"/>
      <c r="N49" s="1107"/>
      <c r="O49" s="1107"/>
      <c r="P49" s="1131" t="s">
        <v>134</v>
      </c>
      <c r="Q49" s="1107" t="s">
        <v>32</v>
      </c>
      <c r="R49" s="1107"/>
      <c r="S49" s="1107"/>
      <c r="T49" s="1131" t="s">
        <v>134</v>
      </c>
      <c r="U49" s="1107" t="s">
        <v>34</v>
      </c>
      <c r="V49" s="1107"/>
      <c r="W49" s="1107"/>
      <c r="X49" s="1107"/>
      <c r="Y49" s="1553"/>
      <c r="Z49" s="1554"/>
      <c r="AA49" s="1554"/>
      <c r="AB49" s="1554"/>
      <c r="AC49" s="1554"/>
      <c r="AD49" s="1554"/>
      <c r="AE49" s="1554"/>
      <c r="AF49" s="1554"/>
      <c r="AG49" s="1554"/>
      <c r="AH49" s="1554"/>
      <c r="AI49" s="1555"/>
    </row>
    <row r="50" spans="1:35" ht="8.25" customHeight="1">
      <c r="A50" s="208"/>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208"/>
      <c r="Z50" s="1107"/>
      <c r="AA50" s="1107"/>
      <c r="AB50" s="1107"/>
      <c r="AC50" s="1107"/>
      <c r="AD50" s="1107"/>
      <c r="AE50" s="1107"/>
      <c r="AF50" s="1107"/>
      <c r="AG50" s="1107"/>
      <c r="AH50" s="1107"/>
      <c r="AI50" s="1117"/>
    </row>
    <row r="51" spans="1:35" ht="14.1" customHeight="1">
      <c r="A51" s="208"/>
      <c r="B51" s="1107"/>
      <c r="C51" s="1107"/>
      <c r="D51" s="1107" t="s">
        <v>115</v>
      </c>
      <c r="E51" s="1499" t="s">
        <v>555</v>
      </c>
      <c r="F51" s="1499"/>
      <c r="G51" s="1499"/>
      <c r="H51" s="1499"/>
      <c r="I51" s="1499"/>
      <c r="J51" s="1107"/>
      <c r="K51" s="1107"/>
      <c r="L51" s="1107" t="s">
        <v>556</v>
      </c>
      <c r="M51" s="2069"/>
      <c r="N51" s="2069"/>
      <c r="O51" s="2069"/>
      <c r="P51" s="2069"/>
      <c r="Q51" s="2069"/>
      <c r="R51" s="2069"/>
      <c r="S51" s="1107" t="s">
        <v>389</v>
      </c>
      <c r="T51" s="1142" t="s">
        <v>557</v>
      </c>
      <c r="U51" s="1107"/>
      <c r="V51" s="1107"/>
      <c r="W51" s="1107"/>
      <c r="X51" s="1107"/>
      <c r="Y51" s="208"/>
      <c r="Z51" s="1107"/>
      <c r="AA51" s="1107"/>
      <c r="AB51" s="1107"/>
      <c r="AC51" s="1107"/>
      <c r="AD51" s="1107"/>
      <c r="AE51" s="1107"/>
      <c r="AF51" s="1107"/>
      <c r="AG51" s="1107"/>
      <c r="AH51" s="1107"/>
      <c r="AI51" s="1117"/>
    </row>
    <row r="52" spans="1:35" ht="15.75" customHeight="1">
      <c r="A52" s="208"/>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208"/>
      <c r="Z52" s="1107"/>
      <c r="AA52" s="1107"/>
      <c r="AB52" s="1107"/>
      <c r="AC52" s="1107"/>
      <c r="AD52" s="1107"/>
      <c r="AE52" s="1107"/>
      <c r="AF52" s="1107"/>
      <c r="AG52" s="1107"/>
      <c r="AH52" s="1107"/>
      <c r="AI52" s="1117"/>
    </row>
    <row r="53" spans="1:35" s="8" customFormat="1" ht="15.75" customHeight="1">
      <c r="A53" s="422"/>
      <c r="B53" s="418" t="s">
        <v>220</v>
      </c>
      <c r="C53" s="1124" t="s">
        <v>1639</v>
      </c>
      <c r="D53" s="420"/>
      <c r="E53" s="420"/>
      <c r="F53" s="420"/>
      <c r="G53" s="420"/>
      <c r="H53" s="420"/>
      <c r="I53" s="420"/>
      <c r="J53" s="420"/>
      <c r="K53" s="420"/>
      <c r="L53" s="420"/>
      <c r="M53" s="420"/>
      <c r="N53" s="230"/>
      <c r="O53" s="420"/>
      <c r="P53" s="4"/>
      <c r="Q53" s="4"/>
      <c r="R53" s="4"/>
      <c r="S53" s="4"/>
      <c r="T53" s="4"/>
      <c r="U53" s="420"/>
      <c r="V53" s="420"/>
      <c r="W53" s="420"/>
      <c r="X53" s="420"/>
      <c r="Y53" s="395"/>
      <c r="Z53" s="396"/>
      <c r="AA53" s="396"/>
      <c r="AB53" s="396"/>
      <c r="AC53" s="396"/>
      <c r="AD53" s="396"/>
      <c r="AE53" s="396"/>
      <c r="AF53" s="396"/>
      <c r="AG53" s="396"/>
      <c r="AH53" s="396"/>
      <c r="AI53" s="397"/>
    </row>
    <row r="54" spans="1:35" s="8" customFormat="1" ht="15.75" customHeight="1">
      <c r="A54" s="422"/>
      <c r="B54" s="1124"/>
      <c r="C54" s="1124"/>
      <c r="D54" s="420"/>
      <c r="E54" s="420"/>
      <c r="F54" s="420"/>
      <c r="G54" s="420"/>
      <c r="H54" s="420"/>
      <c r="I54" s="420"/>
      <c r="J54" s="420"/>
      <c r="K54" s="420"/>
      <c r="L54" s="420"/>
      <c r="M54" s="420"/>
      <c r="N54" s="230"/>
      <c r="O54" s="420"/>
      <c r="P54" s="1131" t="s">
        <v>134</v>
      </c>
      <c r="Q54" s="1107" t="s">
        <v>8</v>
      </c>
      <c r="R54" s="1107"/>
      <c r="S54" s="1107"/>
      <c r="T54" s="1131" t="s">
        <v>134</v>
      </c>
      <c r="U54" s="1107" t="s">
        <v>9</v>
      </c>
      <c r="V54" s="1107"/>
      <c r="W54" s="420"/>
      <c r="X54" s="420"/>
      <c r="Y54" s="395"/>
      <c r="Z54" s="396"/>
      <c r="AA54" s="396"/>
      <c r="AB54" s="396"/>
      <c r="AC54" s="396"/>
      <c r="AD54" s="396"/>
      <c r="AE54" s="396"/>
      <c r="AF54" s="396"/>
      <c r="AG54" s="396"/>
      <c r="AH54" s="396"/>
      <c r="AI54" s="397"/>
    </row>
    <row r="55" spans="1:35" s="8" customFormat="1" ht="15.75" customHeight="1">
      <c r="A55" s="422"/>
      <c r="B55" s="1124"/>
      <c r="C55" s="1124"/>
      <c r="D55" s="420"/>
      <c r="E55" s="420"/>
      <c r="F55" s="420"/>
      <c r="G55" s="420"/>
      <c r="H55" s="420"/>
      <c r="I55" s="420"/>
      <c r="J55" s="420"/>
      <c r="K55" s="420"/>
      <c r="L55" s="420"/>
      <c r="M55" s="420"/>
      <c r="N55" s="230"/>
      <c r="O55" s="420"/>
      <c r="P55" s="4"/>
      <c r="Q55" s="4"/>
      <c r="R55" s="4"/>
      <c r="S55" s="4"/>
      <c r="T55" s="4"/>
      <c r="U55" s="420"/>
      <c r="V55" s="420"/>
      <c r="W55" s="420"/>
      <c r="X55" s="420"/>
      <c r="Y55" s="395"/>
      <c r="Z55" s="396"/>
      <c r="AA55" s="396"/>
      <c r="AB55" s="396"/>
      <c r="AC55" s="396"/>
      <c r="AD55" s="396"/>
      <c r="AE55" s="396"/>
      <c r="AF55" s="396"/>
      <c r="AG55" s="396"/>
      <c r="AH55" s="396"/>
      <c r="AI55" s="397"/>
    </row>
    <row r="56" spans="1:35" ht="14.1" customHeight="1">
      <c r="A56" s="208"/>
      <c r="B56" s="418" t="s">
        <v>220</v>
      </c>
      <c r="C56" s="1107" t="s">
        <v>558</v>
      </c>
      <c r="D56" s="1107"/>
      <c r="E56" s="1107"/>
      <c r="F56" s="1107"/>
      <c r="G56" s="1107"/>
      <c r="H56" s="1107"/>
      <c r="I56" s="1107"/>
      <c r="J56" s="1107"/>
      <c r="K56" s="1107"/>
      <c r="L56" s="1107" t="s">
        <v>556</v>
      </c>
      <c r="M56" s="2069"/>
      <c r="N56" s="2069"/>
      <c r="O56" s="2069"/>
      <c r="P56" s="2069"/>
      <c r="Q56" s="2069"/>
      <c r="R56" s="2069"/>
      <c r="S56" s="1107" t="s">
        <v>389</v>
      </c>
      <c r="T56" s="1142" t="s">
        <v>528</v>
      </c>
      <c r="U56" s="1107"/>
      <c r="V56" s="1107"/>
      <c r="W56" s="1107"/>
      <c r="X56" s="1107"/>
      <c r="Y56" s="208"/>
      <c r="Z56" s="1107"/>
      <c r="AA56" s="1107"/>
      <c r="AB56" s="1107"/>
      <c r="AC56" s="1107"/>
      <c r="AD56" s="1107"/>
      <c r="AE56" s="1107"/>
      <c r="AF56" s="1107"/>
      <c r="AG56" s="1107"/>
      <c r="AH56" s="1107"/>
      <c r="AI56" s="1117"/>
    </row>
    <row r="57" spans="1:35" ht="8.25" customHeight="1">
      <c r="A57" s="208"/>
      <c r="B57" s="1107"/>
      <c r="C57" s="1107"/>
      <c r="D57" s="1107"/>
      <c r="E57" s="1107"/>
      <c r="F57" s="1107"/>
      <c r="G57" s="1107"/>
      <c r="H57" s="1107"/>
      <c r="I57" s="1107"/>
      <c r="J57" s="1107"/>
      <c r="K57" s="1107"/>
      <c r="L57" s="1107"/>
      <c r="M57" s="1107"/>
      <c r="N57" s="1107"/>
      <c r="O57" s="1107"/>
      <c r="P57" s="1107"/>
      <c r="Q57" s="1107"/>
      <c r="R57" s="1107"/>
      <c r="S57" s="1107"/>
      <c r="T57" s="1107"/>
      <c r="U57" s="1107"/>
      <c r="V57" s="1107"/>
      <c r="W57" s="1107"/>
      <c r="X57" s="1107"/>
      <c r="Y57" s="208"/>
      <c r="Z57" s="1107"/>
      <c r="AA57" s="1107"/>
      <c r="AB57" s="1107"/>
      <c r="AC57" s="1107"/>
      <c r="AD57" s="1107"/>
      <c r="AE57" s="1107"/>
      <c r="AF57" s="1107"/>
      <c r="AG57" s="1107"/>
      <c r="AH57" s="1107"/>
      <c r="AI57" s="1117"/>
    </row>
    <row r="58" spans="1:35" ht="14.1" customHeight="1">
      <c r="A58" s="208"/>
      <c r="B58" s="1107"/>
      <c r="C58" s="1107" t="s">
        <v>115</v>
      </c>
      <c r="D58" s="1499" t="s">
        <v>559</v>
      </c>
      <c r="E58" s="1499"/>
      <c r="F58" s="1499"/>
      <c r="G58" s="1499"/>
      <c r="H58" s="1499"/>
      <c r="I58" s="1499"/>
      <c r="J58" s="1499"/>
      <c r="K58" s="1499"/>
      <c r="L58" s="1499"/>
      <c r="M58" s="1499"/>
      <c r="N58" s="1499"/>
      <c r="O58" s="1499"/>
      <c r="P58" s="1499"/>
      <c r="Q58" s="1499"/>
      <c r="R58" s="1499"/>
      <c r="S58" s="1499"/>
      <c r="T58" s="1499"/>
      <c r="U58" s="1499"/>
      <c r="V58" s="1499"/>
      <c r="W58" s="1499"/>
      <c r="X58" s="1671"/>
      <c r="Y58" s="208"/>
      <c r="Z58" s="1107"/>
      <c r="AA58" s="1107"/>
      <c r="AB58" s="1107"/>
      <c r="AC58" s="1107"/>
      <c r="AD58" s="1107"/>
      <c r="AE58" s="1107"/>
      <c r="AF58" s="1107"/>
      <c r="AG58" s="1107"/>
      <c r="AH58" s="1107"/>
      <c r="AI58" s="1117"/>
    </row>
    <row r="59" spans="1:35" ht="14.1" customHeight="1">
      <c r="A59" s="208"/>
      <c r="B59" s="1107"/>
      <c r="C59" s="1107"/>
      <c r="D59" s="1107"/>
      <c r="E59" s="1107"/>
      <c r="F59" s="1107"/>
      <c r="G59" s="1107"/>
      <c r="H59" s="1107"/>
      <c r="I59" s="1107"/>
      <c r="J59" s="1107"/>
      <c r="K59" s="1107"/>
      <c r="L59" s="1107"/>
      <c r="M59" s="1107"/>
      <c r="N59" s="1107"/>
      <c r="O59" s="1107"/>
      <c r="P59" s="1131" t="s">
        <v>134</v>
      </c>
      <c r="Q59" s="1107" t="s">
        <v>8</v>
      </c>
      <c r="R59" s="1107"/>
      <c r="S59" s="1107"/>
      <c r="T59" s="1131" t="s">
        <v>134</v>
      </c>
      <c r="U59" s="1107" t="s">
        <v>9</v>
      </c>
      <c r="V59" s="1107"/>
      <c r="W59" s="1107"/>
      <c r="X59" s="1117"/>
      <c r="Y59" s="208"/>
      <c r="Z59" s="1107"/>
      <c r="AA59" s="1107"/>
      <c r="AB59" s="1107"/>
      <c r="AC59" s="1107"/>
      <c r="AD59" s="1107"/>
      <c r="AE59" s="1107"/>
      <c r="AF59" s="1107"/>
      <c r="AG59" s="1107"/>
      <c r="AH59" s="1107"/>
      <c r="AI59" s="1117"/>
    </row>
    <row r="60" spans="1:35" ht="15.75" customHeight="1">
      <c r="A60" s="208"/>
      <c r="B60" s="1107"/>
      <c r="C60" s="1107"/>
      <c r="D60" s="1107"/>
      <c r="E60" s="1107"/>
      <c r="F60" s="1107"/>
      <c r="G60" s="1107"/>
      <c r="H60" s="1107"/>
      <c r="I60" s="1107"/>
      <c r="J60" s="1107"/>
      <c r="K60" s="1107"/>
      <c r="L60" s="1107"/>
      <c r="M60" s="1107"/>
      <c r="N60" s="1107"/>
      <c r="O60" s="1107"/>
      <c r="P60" s="1107"/>
      <c r="Q60" s="1107"/>
      <c r="R60" s="1107"/>
      <c r="S60" s="1107"/>
      <c r="T60" s="1107"/>
      <c r="U60" s="1107"/>
      <c r="V60" s="1107"/>
      <c r="W60" s="1107"/>
      <c r="X60" s="1117"/>
      <c r="Y60" s="208"/>
      <c r="Z60" s="1107"/>
      <c r="AA60" s="1107"/>
      <c r="AB60" s="1107"/>
      <c r="AC60" s="1107"/>
      <c r="AD60" s="1107"/>
      <c r="AE60" s="1107"/>
      <c r="AF60" s="1107"/>
      <c r="AG60" s="1107"/>
      <c r="AH60" s="1107"/>
      <c r="AI60" s="1117"/>
    </row>
    <row r="61" spans="1:35" ht="14.1" customHeight="1">
      <c r="A61" s="208"/>
      <c r="B61" s="1107" t="s">
        <v>405</v>
      </c>
      <c r="C61" s="1499" t="s">
        <v>560</v>
      </c>
      <c r="D61" s="1499"/>
      <c r="E61" s="1499"/>
      <c r="F61" s="1499"/>
      <c r="G61" s="1499"/>
      <c r="H61" s="1499"/>
      <c r="I61" s="1499"/>
      <c r="J61" s="1499"/>
      <c r="K61" s="1499"/>
      <c r="L61" s="1499"/>
      <c r="M61" s="1499"/>
      <c r="N61" s="1499"/>
      <c r="O61" s="1499"/>
      <c r="P61" s="1499"/>
      <c r="Q61" s="1499"/>
      <c r="R61" s="1499"/>
      <c r="S61" s="1499"/>
      <c r="T61" s="1499"/>
      <c r="U61" s="1499"/>
      <c r="V61" s="1499"/>
      <c r="W61" s="1499"/>
      <c r="X61" s="1671"/>
      <c r="Y61" s="208"/>
      <c r="Z61" s="1107"/>
      <c r="AA61" s="1107"/>
      <c r="AB61" s="1107"/>
      <c r="AC61" s="1107"/>
      <c r="AD61" s="1107"/>
      <c r="AE61" s="1107"/>
      <c r="AF61" s="1107"/>
      <c r="AG61" s="1107"/>
      <c r="AH61" s="1107"/>
      <c r="AI61" s="1117"/>
    </row>
    <row r="62" spans="1:35" ht="14.1" customHeight="1">
      <c r="A62" s="208"/>
      <c r="B62" s="1107"/>
      <c r="C62" s="1107"/>
      <c r="D62" s="1107"/>
      <c r="E62" s="1107"/>
      <c r="F62" s="1107"/>
      <c r="G62" s="1107"/>
      <c r="H62" s="1107"/>
      <c r="I62" s="1107"/>
      <c r="J62" s="1107"/>
      <c r="K62" s="1107"/>
      <c r="L62" s="1107"/>
      <c r="M62" s="1107"/>
      <c r="N62" s="1107"/>
      <c r="O62" s="1107"/>
      <c r="P62" s="1131" t="s">
        <v>134</v>
      </c>
      <c r="Q62" s="1107" t="s">
        <v>32</v>
      </c>
      <c r="R62" s="1107"/>
      <c r="S62" s="1107"/>
      <c r="T62" s="1131" t="s">
        <v>134</v>
      </c>
      <c r="U62" s="1107" t="s">
        <v>34</v>
      </c>
      <c r="V62" s="1107"/>
      <c r="W62" s="1107"/>
      <c r="X62" s="1117"/>
      <c r="Y62" s="208"/>
      <c r="Z62" s="1107"/>
      <c r="AA62" s="1107"/>
      <c r="AB62" s="1107"/>
      <c r="AC62" s="1107"/>
      <c r="AD62" s="1107"/>
      <c r="AE62" s="1107"/>
      <c r="AF62" s="1107"/>
      <c r="AG62" s="1107"/>
      <c r="AH62" s="1107"/>
      <c r="AI62" s="1117"/>
    </row>
    <row r="63" spans="1:35" ht="8.25" customHeight="1">
      <c r="A63" s="208"/>
      <c r="B63" s="1107"/>
      <c r="C63" s="1107"/>
      <c r="D63" s="1107"/>
      <c r="E63" s="1107"/>
      <c r="F63" s="1107"/>
      <c r="G63" s="1107"/>
      <c r="H63" s="1107"/>
      <c r="I63" s="1107"/>
      <c r="J63" s="1107"/>
      <c r="K63" s="1107"/>
      <c r="L63" s="1107"/>
      <c r="M63" s="1107"/>
      <c r="N63" s="1107"/>
      <c r="O63" s="1107"/>
      <c r="P63" s="1107"/>
      <c r="Q63" s="1107"/>
      <c r="R63" s="1107"/>
      <c r="S63" s="1107"/>
      <c r="T63" s="1107"/>
      <c r="U63" s="1107"/>
      <c r="V63" s="1107"/>
      <c r="W63" s="1107"/>
      <c r="X63" s="1117"/>
      <c r="Y63" s="208"/>
      <c r="Z63" s="1107"/>
      <c r="AA63" s="1107"/>
      <c r="AB63" s="1107"/>
      <c r="AC63" s="1107"/>
      <c r="AD63" s="1107"/>
      <c r="AE63" s="1107"/>
      <c r="AF63" s="1107"/>
      <c r="AG63" s="1107"/>
      <c r="AH63" s="1107"/>
      <c r="AI63" s="1117"/>
    </row>
    <row r="64" spans="1:35" ht="14.1" customHeight="1">
      <c r="A64" s="208"/>
      <c r="B64" s="1107"/>
      <c r="C64" s="1107" t="s">
        <v>380</v>
      </c>
      <c r="D64" s="1499" t="s">
        <v>2117</v>
      </c>
      <c r="E64" s="1499"/>
      <c r="F64" s="1499"/>
      <c r="G64" s="1499"/>
      <c r="H64" s="1499"/>
      <c r="I64" s="1499"/>
      <c r="J64" s="1499"/>
      <c r="K64" s="1499"/>
      <c r="L64" s="1499"/>
      <c r="M64" s="1499"/>
      <c r="N64" s="1499"/>
      <c r="O64" s="1499"/>
      <c r="P64" s="1499"/>
      <c r="Q64" s="1499"/>
      <c r="R64" s="1499"/>
      <c r="S64" s="1499"/>
      <c r="T64" s="1499"/>
      <c r="U64" s="1499"/>
      <c r="V64" s="1499"/>
      <c r="W64" s="1499"/>
      <c r="X64" s="1671"/>
      <c r="Y64" s="208"/>
      <c r="Z64" s="1107"/>
      <c r="AA64" s="1107"/>
      <c r="AB64" s="1107"/>
      <c r="AC64" s="1107"/>
      <c r="AD64" s="1107"/>
      <c r="AE64" s="1107"/>
      <c r="AF64" s="1107"/>
      <c r="AG64" s="1107"/>
      <c r="AH64" s="1107"/>
      <c r="AI64" s="1117"/>
    </row>
    <row r="65" spans="1:35" ht="14.1" customHeight="1">
      <c r="A65" s="208"/>
      <c r="B65" s="1107"/>
      <c r="C65" s="1107"/>
      <c r="D65" s="1107" t="s">
        <v>561</v>
      </c>
      <c r="E65" s="1107"/>
      <c r="F65" s="1107"/>
      <c r="G65" s="1107"/>
      <c r="H65" s="1107"/>
      <c r="I65" s="1107"/>
      <c r="J65" s="1107" t="s">
        <v>2100</v>
      </c>
      <c r="K65" s="1107"/>
      <c r="L65" s="1217"/>
      <c r="M65" s="1217"/>
      <c r="N65" s="1217"/>
      <c r="O65" s="1217"/>
      <c r="P65" s="1107" t="s">
        <v>431</v>
      </c>
      <c r="Q65" s="1107"/>
      <c r="R65" s="2146"/>
      <c r="S65" s="2146"/>
      <c r="T65" s="2146"/>
      <c r="U65" s="2146"/>
      <c r="V65" s="2146"/>
      <c r="W65" s="2146"/>
      <c r="X65" s="355"/>
      <c r="Y65" s="208"/>
      <c r="Z65" s="1107"/>
      <c r="AA65" s="1107"/>
      <c r="AB65" s="1107"/>
      <c r="AC65" s="1107"/>
      <c r="AD65" s="1107"/>
      <c r="AE65" s="1107"/>
      <c r="AF65" s="1107"/>
      <c r="AG65" s="1107"/>
      <c r="AH65" s="1107"/>
      <c r="AI65" s="1117"/>
    </row>
    <row r="66" spans="1:35" ht="14.1" customHeight="1">
      <c r="A66" s="208"/>
      <c r="B66" s="1107"/>
      <c r="C66" s="1107"/>
      <c r="D66" s="1107" t="s">
        <v>562</v>
      </c>
      <c r="E66" s="1107"/>
      <c r="F66" s="1107"/>
      <c r="G66" s="1107"/>
      <c r="H66" s="1107"/>
      <c r="I66" s="1107"/>
      <c r="J66" s="1107" t="s">
        <v>2100</v>
      </c>
      <c r="K66" s="1107"/>
      <c r="L66" s="1217"/>
      <c r="M66" s="1217"/>
      <c r="N66" s="1217"/>
      <c r="O66" s="1217"/>
      <c r="P66" s="1107" t="s">
        <v>431</v>
      </c>
      <c r="Q66" s="1107"/>
      <c r="R66" s="2146"/>
      <c r="S66" s="2146"/>
      <c r="T66" s="2146"/>
      <c r="U66" s="2146"/>
      <c r="V66" s="2146"/>
      <c r="W66" s="2146"/>
      <c r="X66" s="355"/>
      <c r="Y66" s="208"/>
      <c r="Z66" s="1107"/>
      <c r="AA66" s="1107"/>
      <c r="AB66" s="1107"/>
      <c r="AC66" s="1107"/>
      <c r="AD66" s="1107"/>
      <c r="AE66" s="1107"/>
      <c r="AF66" s="1107"/>
      <c r="AG66" s="1107"/>
      <c r="AH66" s="1107"/>
      <c r="AI66" s="1117"/>
    </row>
    <row r="67" spans="1:35" ht="15.75" customHeight="1">
      <c r="A67" s="208"/>
      <c r="B67" s="1107"/>
      <c r="C67" s="1107"/>
      <c r="D67" s="1107"/>
      <c r="E67" s="1107"/>
      <c r="F67" s="1107"/>
      <c r="G67" s="1107"/>
      <c r="H67" s="1107"/>
      <c r="I67" s="1107"/>
      <c r="J67" s="1107"/>
      <c r="K67" s="1107"/>
      <c r="L67" s="1107"/>
      <c r="M67" s="1107"/>
      <c r="N67" s="1107"/>
      <c r="O67" s="1107"/>
      <c r="P67" s="1107"/>
      <c r="Q67" s="1107"/>
      <c r="R67" s="1107"/>
      <c r="S67" s="1107"/>
      <c r="T67" s="1107"/>
      <c r="U67" s="1107"/>
      <c r="V67" s="1107"/>
      <c r="W67" s="1107"/>
      <c r="X67" s="1117"/>
      <c r="Y67" s="208"/>
      <c r="Z67" s="1107"/>
      <c r="AA67" s="1107"/>
      <c r="AB67" s="1107"/>
      <c r="AC67" s="1107"/>
      <c r="AD67" s="1107"/>
      <c r="AE67" s="1107"/>
      <c r="AF67" s="1107"/>
      <c r="AG67" s="1107"/>
      <c r="AH67" s="1107"/>
      <c r="AI67" s="1117"/>
    </row>
    <row r="68" spans="1:35" ht="14.1" customHeight="1">
      <c r="A68" s="208"/>
      <c r="B68" s="418" t="s">
        <v>220</v>
      </c>
      <c r="C68" s="1499" t="s">
        <v>563</v>
      </c>
      <c r="D68" s="1499"/>
      <c r="E68" s="1499"/>
      <c r="F68" s="1499"/>
      <c r="G68" s="1499"/>
      <c r="H68" s="1499"/>
      <c r="I68" s="1499"/>
      <c r="J68" s="1499"/>
      <c r="K68" s="1499"/>
      <c r="L68" s="1499"/>
      <c r="M68" s="1499"/>
      <c r="N68" s="1499"/>
      <c r="O68" s="1499"/>
      <c r="P68" s="1499"/>
      <c r="Q68" s="1499"/>
      <c r="R68" s="1499"/>
      <c r="S68" s="1499"/>
      <c r="T68" s="1499"/>
      <c r="U68" s="1499"/>
      <c r="V68" s="1499"/>
      <c r="W68" s="1499"/>
      <c r="X68" s="1671"/>
      <c r="Y68" s="208"/>
      <c r="Z68" s="1107"/>
      <c r="AA68" s="1107"/>
      <c r="AB68" s="1107"/>
      <c r="AC68" s="1107"/>
      <c r="AD68" s="1107"/>
      <c r="AE68" s="1107"/>
      <c r="AF68" s="1107"/>
      <c r="AG68" s="1107"/>
      <c r="AH68" s="1107"/>
      <c r="AI68" s="1117"/>
    </row>
    <row r="69" spans="1:35" ht="14.1" customHeight="1">
      <c r="A69" s="208"/>
      <c r="B69" s="1107"/>
      <c r="C69" s="1107"/>
      <c r="D69" s="1107"/>
      <c r="E69" s="1107"/>
      <c r="F69" s="1107"/>
      <c r="G69" s="1107"/>
      <c r="H69" s="1107"/>
      <c r="I69" s="1107"/>
      <c r="J69" s="1107"/>
      <c r="K69" s="1107"/>
      <c r="L69" s="1107"/>
      <c r="M69" s="1107"/>
      <c r="N69" s="1107"/>
      <c r="O69" s="1107"/>
      <c r="P69" s="1131" t="s">
        <v>134</v>
      </c>
      <c r="Q69" s="1107" t="s">
        <v>8</v>
      </c>
      <c r="R69" s="1107"/>
      <c r="S69" s="1107"/>
      <c r="T69" s="1131" t="s">
        <v>134</v>
      </c>
      <c r="U69" s="1107" t="s">
        <v>9</v>
      </c>
      <c r="V69" s="1107"/>
      <c r="W69" s="1107"/>
      <c r="X69" s="1117"/>
      <c r="Y69" s="208"/>
      <c r="Z69" s="1107"/>
      <c r="AA69" s="1107"/>
      <c r="AB69" s="1107"/>
      <c r="AC69" s="1107"/>
      <c r="AD69" s="1107"/>
      <c r="AE69" s="1107"/>
      <c r="AF69" s="1107"/>
      <c r="AG69" s="1107"/>
      <c r="AH69" s="1107"/>
      <c r="AI69" s="1117"/>
    </row>
    <row r="70" spans="1:35" ht="4.5" customHeight="1">
      <c r="A70" s="220"/>
      <c r="B70" s="221"/>
      <c r="C70" s="221"/>
      <c r="D70" s="221"/>
      <c r="E70" s="221"/>
      <c r="F70" s="221"/>
      <c r="G70" s="221"/>
      <c r="H70" s="221"/>
      <c r="I70" s="221"/>
      <c r="J70" s="221"/>
      <c r="K70" s="221"/>
      <c r="L70" s="221"/>
      <c r="M70" s="221"/>
      <c r="N70" s="221"/>
      <c r="O70" s="221"/>
      <c r="P70" s="221"/>
      <c r="Q70" s="221"/>
      <c r="R70" s="221"/>
      <c r="S70" s="221"/>
      <c r="T70" s="221"/>
      <c r="U70" s="221"/>
      <c r="V70" s="221"/>
      <c r="W70" s="221"/>
      <c r="X70" s="222"/>
      <c r="Y70" s="220"/>
      <c r="Z70" s="221"/>
      <c r="AA70" s="221"/>
      <c r="AB70" s="221"/>
      <c r="AC70" s="221"/>
      <c r="AD70" s="221"/>
      <c r="AE70" s="221"/>
      <c r="AF70" s="221"/>
      <c r="AG70" s="221"/>
      <c r="AH70" s="221"/>
      <c r="AI70" s="222"/>
    </row>
  </sheetData>
  <mergeCells count="46">
    <mergeCell ref="E51:I51"/>
    <mergeCell ref="M51:R51"/>
    <mergeCell ref="B23:R23"/>
    <mergeCell ref="M56:R56"/>
    <mergeCell ref="D42:X42"/>
    <mergeCell ref="D46:W46"/>
    <mergeCell ref="D27:S27"/>
    <mergeCell ref="D30:X31"/>
    <mergeCell ref="N25:P25"/>
    <mergeCell ref="S25:W25"/>
    <mergeCell ref="C68:X68"/>
    <mergeCell ref="D58:X58"/>
    <mergeCell ref="C61:X61"/>
    <mergeCell ref="D64:X64"/>
    <mergeCell ref="L65:O65"/>
    <mergeCell ref="R65:W65"/>
    <mergeCell ref="R66:W66"/>
    <mergeCell ref="L66:O66"/>
    <mergeCell ref="A1:X1"/>
    <mergeCell ref="Y1:AI1"/>
    <mergeCell ref="C5:N5"/>
    <mergeCell ref="C7:X8"/>
    <mergeCell ref="C11:X11"/>
    <mergeCell ref="C3:J3"/>
    <mergeCell ref="Y3:AI18"/>
    <mergeCell ref="D17:J17"/>
    <mergeCell ref="N15:P15"/>
    <mergeCell ref="S17:W17"/>
    <mergeCell ref="N17:P17"/>
    <mergeCell ref="N16:P16"/>
    <mergeCell ref="S15:W15"/>
    <mergeCell ref="S16:W16"/>
    <mergeCell ref="D15:J15"/>
    <mergeCell ref="D16:J16"/>
    <mergeCell ref="N14:P14"/>
    <mergeCell ref="S14:W14"/>
    <mergeCell ref="AK7:BM8"/>
    <mergeCell ref="C35:O35"/>
    <mergeCell ref="Q35:S35"/>
    <mergeCell ref="U35:W35"/>
    <mergeCell ref="Y21:AI25"/>
    <mergeCell ref="Y27:AI31"/>
    <mergeCell ref="Y32:AI49"/>
    <mergeCell ref="C38:X39"/>
    <mergeCell ref="D48:X48"/>
    <mergeCell ref="D19:N19"/>
  </mergeCells>
  <phoneticPr fontId="1"/>
  <dataValidations count="1">
    <dataValidation type="list" allowBlank="1" showInputMessage="1" showErrorMessage="1" sqref="P5 T5 T9 P9 P19 T19 P21 P28 T28 P32 P69 P40 T40 P54 T21 P59 T59 T62 P62 T69 T43 P43 T54 T32 T35 P35 P49 T49">
      <formula1>"□,■"</formula1>
    </dataValidation>
  </dataValidations>
  <pageMargins left="0.70866141732283472" right="0.47244094488188981" top="0.55118110236220474" bottom="0.55118110236220474" header="0.31496062992125984" footer="0.31496062992125984"/>
  <pageSetup paperSize="9" scale="94" orientation="portrait" cellComments="asDisplayed" r:id="rId1"/>
  <headerFooter>
    <oddFooter>&amp;C-&amp;A-</oddFooter>
  </headerFooter>
  <rowBreaks count="1" manualBreakCount="1">
    <brk id="7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0070C0"/>
  </sheetPr>
  <dimension ref="A1:AJ610"/>
  <sheetViews>
    <sheetView view="pageBreakPreview" zoomScaleNormal="85"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35"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5" ht="4.3499999999999996"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5" ht="14.1" customHeight="1">
      <c r="A3" s="208"/>
      <c r="B3" s="1107" t="s">
        <v>2249</v>
      </c>
      <c r="C3" s="1107" t="s">
        <v>2677</v>
      </c>
      <c r="D3" s="1107"/>
      <c r="E3" s="1107"/>
      <c r="F3" s="1107"/>
      <c r="G3" s="1107"/>
      <c r="H3" s="1107"/>
      <c r="I3" s="1107"/>
      <c r="J3" s="1107"/>
      <c r="K3" s="1107"/>
      <c r="L3" s="1107"/>
      <c r="M3" s="1107"/>
      <c r="N3" s="1107"/>
      <c r="O3" s="1107"/>
      <c r="P3" s="1107"/>
      <c r="Q3" s="1107"/>
      <c r="R3" s="1107"/>
      <c r="S3" s="1107"/>
      <c r="T3" s="1107"/>
      <c r="U3" s="1107"/>
      <c r="V3" s="1107"/>
      <c r="W3" s="1107"/>
      <c r="X3" s="1117"/>
      <c r="Y3" s="208"/>
      <c r="Z3" s="1107"/>
      <c r="AA3" s="1107"/>
      <c r="AB3" s="1107"/>
      <c r="AC3" s="1107"/>
      <c r="AD3" s="1107"/>
      <c r="AE3" s="1107"/>
      <c r="AF3" s="1107"/>
      <c r="AG3" s="1107"/>
      <c r="AH3" s="1107"/>
      <c r="AI3" s="1117"/>
    </row>
    <row r="4" spans="1:35" ht="14.1" customHeight="1">
      <c r="A4" s="218"/>
      <c r="B4" s="134"/>
      <c r="C4" s="236" t="s">
        <v>2678</v>
      </c>
      <c r="D4" s="134"/>
      <c r="E4" s="134"/>
      <c r="F4" s="134"/>
      <c r="G4" s="134"/>
      <c r="H4" s="134"/>
      <c r="I4" s="134"/>
      <c r="J4" s="134"/>
      <c r="K4" s="134"/>
      <c r="L4" s="134"/>
      <c r="M4" s="134"/>
      <c r="N4" s="134"/>
      <c r="O4" s="134"/>
      <c r="P4" s="1131" t="s">
        <v>134</v>
      </c>
      <c r="Q4" s="1107" t="s">
        <v>8</v>
      </c>
      <c r="R4" s="1107"/>
      <c r="S4" s="1107"/>
      <c r="T4" s="1131" t="s">
        <v>134</v>
      </c>
      <c r="U4" s="1107" t="s">
        <v>9</v>
      </c>
      <c r="V4" s="1107"/>
      <c r="W4" s="134"/>
      <c r="X4" s="219"/>
      <c r="Y4" s="218"/>
      <c r="Z4" s="134"/>
      <c r="AA4" s="134"/>
      <c r="AB4" s="134"/>
      <c r="AC4" s="134"/>
      <c r="AD4" s="134"/>
      <c r="AE4" s="134"/>
      <c r="AF4" s="134"/>
      <c r="AG4" s="134"/>
      <c r="AH4" s="134"/>
      <c r="AI4" s="219"/>
    </row>
    <row r="5" spans="1:35" ht="4.5" customHeight="1">
      <c r="A5" s="218"/>
      <c r="B5" s="134"/>
      <c r="C5" s="134"/>
      <c r="D5" s="134"/>
      <c r="E5" s="134"/>
      <c r="F5" s="134"/>
      <c r="G5" s="134"/>
      <c r="H5" s="134"/>
      <c r="I5" s="134"/>
      <c r="J5" s="134"/>
      <c r="K5" s="134"/>
      <c r="L5" s="134"/>
      <c r="M5" s="134"/>
      <c r="N5" s="134"/>
      <c r="O5" s="134"/>
      <c r="P5" s="134"/>
      <c r="Q5" s="134"/>
      <c r="R5" s="134"/>
      <c r="S5" s="134"/>
      <c r="T5" s="134"/>
      <c r="U5" s="134"/>
      <c r="V5" s="134"/>
      <c r="W5" s="134"/>
      <c r="X5" s="219"/>
      <c r="Y5" s="218"/>
      <c r="Z5" s="134"/>
      <c r="AA5" s="134"/>
      <c r="AB5" s="134"/>
      <c r="AC5" s="134"/>
      <c r="AD5" s="134"/>
      <c r="AE5" s="134"/>
      <c r="AF5" s="134"/>
      <c r="AG5" s="134"/>
      <c r="AH5" s="134"/>
      <c r="AI5" s="219"/>
    </row>
    <row r="6" spans="1:35" ht="14.1" customHeight="1">
      <c r="A6" s="218"/>
      <c r="B6" s="1107" t="s">
        <v>2249</v>
      </c>
      <c r="C6" s="1107" t="s">
        <v>1648</v>
      </c>
      <c r="D6" s="1107"/>
      <c r="E6" s="1107"/>
      <c r="F6" s="1107"/>
      <c r="G6" s="1107"/>
      <c r="H6" s="1107"/>
      <c r="I6" s="1107"/>
      <c r="J6" s="1107"/>
      <c r="K6" s="1107"/>
      <c r="L6" s="1107"/>
      <c r="M6" s="1107"/>
      <c r="N6" s="1107"/>
      <c r="O6" s="1107"/>
      <c r="P6" s="1107"/>
      <c r="Q6" s="1107"/>
      <c r="R6" s="1107"/>
      <c r="S6" s="1107"/>
      <c r="T6" s="1107"/>
      <c r="U6" s="1107"/>
      <c r="V6" s="1107"/>
      <c r="W6" s="1107"/>
      <c r="X6" s="1117"/>
      <c r="Y6" s="218"/>
      <c r="Z6" s="134"/>
      <c r="AA6" s="134"/>
      <c r="AB6" s="134"/>
      <c r="AC6" s="134"/>
      <c r="AD6" s="134"/>
      <c r="AE6" s="134"/>
      <c r="AF6" s="134"/>
      <c r="AG6" s="134"/>
      <c r="AH6" s="134"/>
      <c r="AI6" s="219"/>
    </row>
    <row r="7" spans="1:35" ht="14.1" customHeight="1">
      <c r="A7" s="218"/>
      <c r="B7" s="134"/>
      <c r="C7" s="1107" t="s">
        <v>1649</v>
      </c>
      <c r="D7" s="1107"/>
      <c r="E7" s="1107"/>
      <c r="F7" s="1107"/>
      <c r="G7" s="1107"/>
      <c r="H7" s="1107"/>
      <c r="I7" s="1107"/>
      <c r="J7" s="1107"/>
      <c r="K7" s="1107"/>
      <c r="L7" s="1107"/>
      <c r="M7" s="1107"/>
      <c r="N7" s="1107"/>
      <c r="O7" s="1107"/>
      <c r="P7" s="1131" t="s">
        <v>134</v>
      </c>
      <c r="Q7" s="1107" t="s">
        <v>8</v>
      </c>
      <c r="R7" s="1107"/>
      <c r="S7" s="1107"/>
      <c r="T7" s="1131" t="s">
        <v>134</v>
      </c>
      <c r="U7" s="1107" t="s">
        <v>9</v>
      </c>
      <c r="V7" s="134"/>
      <c r="W7" s="1107"/>
      <c r="X7" s="1117"/>
      <c r="Y7" s="218"/>
      <c r="Z7" s="134"/>
      <c r="AA7" s="134"/>
      <c r="AB7" s="134"/>
      <c r="AC7" s="134"/>
      <c r="AD7" s="134"/>
      <c r="AE7" s="134"/>
      <c r="AF7" s="134"/>
      <c r="AG7" s="134"/>
      <c r="AH7" s="134"/>
      <c r="AI7" s="219"/>
    </row>
    <row r="8" spans="1:35" ht="4.5" customHeight="1">
      <c r="A8" s="218"/>
      <c r="B8" s="134"/>
      <c r="C8" s="134"/>
      <c r="D8" s="134"/>
      <c r="E8" s="134"/>
      <c r="F8" s="134"/>
      <c r="G8" s="134"/>
      <c r="H8" s="134"/>
      <c r="I8" s="134"/>
      <c r="J8" s="134"/>
      <c r="K8" s="134"/>
      <c r="L8" s="134"/>
      <c r="M8" s="134"/>
      <c r="N8" s="134"/>
      <c r="O8" s="134"/>
      <c r="W8" s="134"/>
      <c r="X8" s="219"/>
      <c r="Y8" s="218"/>
      <c r="Z8" s="134"/>
      <c r="AA8" s="134"/>
      <c r="AB8" s="134"/>
      <c r="AC8" s="134"/>
      <c r="AD8" s="134"/>
      <c r="AE8" s="134"/>
      <c r="AF8" s="134"/>
      <c r="AG8" s="134"/>
      <c r="AH8" s="134"/>
      <c r="AI8" s="219"/>
    </row>
    <row r="9" spans="1:35" ht="14.1" customHeight="1">
      <c r="A9" s="218"/>
      <c r="B9" s="1107" t="s">
        <v>2249</v>
      </c>
      <c r="C9" s="1107" t="s">
        <v>1650</v>
      </c>
      <c r="D9" s="1107"/>
      <c r="E9" s="1107"/>
      <c r="F9" s="1107"/>
      <c r="G9" s="1107"/>
      <c r="H9" s="1107"/>
      <c r="I9" s="1107"/>
      <c r="J9" s="1107"/>
      <c r="K9" s="1107"/>
      <c r="L9" s="1107"/>
      <c r="M9" s="1107"/>
      <c r="N9" s="1107"/>
      <c r="O9" s="1107"/>
      <c r="P9" s="1107"/>
      <c r="Q9" s="1107"/>
      <c r="R9" s="1107"/>
      <c r="S9" s="1107"/>
      <c r="T9" s="1107"/>
      <c r="U9" s="1107"/>
      <c r="V9" s="1107"/>
      <c r="W9" s="1107"/>
      <c r="X9" s="1117"/>
      <c r="Y9" s="218"/>
      <c r="Z9" s="134"/>
      <c r="AA9" s="134"/>
      <c r="AB9" s="134"/>
      <c r="AC9" s="134"/>
      <c r="AD9" s="134"/>
      <c r="AE9" s="134"/>
      <c r="AF9" s="134"/>
      <c r="AG9" s="134"/>
      <c r="AH9" s="134"/>
      <c r="AI9" s="219"/>
    </row>
    <row r="10" spans="1:35" ht="14.1" customHeight="1">
      <c r="A10" s="218"/>
      <c r="B10" s="134"/>
      <c r="C10" s="1107" t="s">
        <v>1651</v>
      </c>
      <c r="D10" s="1107"/>
      <c r="E10" s="1107"/>
      <c r="F10" s="1107"/>
      <c r="G10" s="1107"/>
      <c r="H10" s="1107"/>
      <c r="I10" s="1107"/>
      <c r="J10" s="1107"/>
      <c r="K10" s="1107"/>
      <c r="L10" s="1107"/>
      <c r="M10" s="1107"/>
      <c r="N10" s="1107"/>
      <c r="O10" s="1107"/>
      <c r="P10" s="1131" t="s">
        <v>134</v>
      </c>
      <c r="Q10" s="1107" t="s">
        <v>8</v>
      </c>
      <c r="R10" s="1107"/>
      <c r="S10" s="1107"/>
      <c r="T10" s="1131" t="s">
        <v>134</v>
      </c>
      <c r="U10" s="1107" t="s">
        <v>9</v>
      </c>
      <c r="V10" s="1107"/>
      <c r="W10" s="1107"/>
      <c r="X10" s="1117"/>
      <c r="Y10" s="218"/>
      <c r="Z10" s="134"/>
      <c r="AA10" s="134"/>
      <c r="AB10" s="134"/>
      <c r="AC10" s="134"/>
      <c r="AD10" s="134"/>
      <c r="AE10" s="134"/>
      <c r="AF10" s="134"/>
      <c r="AG10" s="134"/>
      <c r="AH10" s="134"/>
      <c r="AI10" s="219"/>
    </row>
    <row r="11" spans="1:35" ht="4.5" customHeight="1">
      <c r="A11" s="218"/>
      <c r="B11" s="134"/>
      <c r="C11" s="134"/>
      <c r="D11" s="134"/>
      <c r="E11" s="134"/>
      <c r="F11" s="134"/>
      <c r="G11" s="134"/>
      <c r="H11" s="134"/>
      <c r="I11" s="134"/>
      <c r="J11" s="134"/>
      <c r="K11" s="134"/>
      <c r="L11" s="134"/>
      <c r="M11" s="134"/>
      <c r="N11" s="134"/>
      <c r="O11" s="134"/>
      <c r="V11" s="134"/>
      <c r="W11" s="134"/>
      <c r="X11" s="219"/>
      <c r="Y11" s="218"/>
      <c r="Z11" s="134"/>
      <c r="AA11" s="134"/>
      <c r="AB11" s="134"/>
      <c r="AC11" s="134"/>
      <c r="AD11" s="134"/>
      <c r="AE11" s="134"/>
      <c r="AF11" s="134"/>
      <c r="AG11" s="134"/>
      <c r="AH11" s="134"/>
      <c r="AI11" s="219"/>
    </row>
    <row r="12" spans="1:35" ht="14.1" customHeight="1">
      <c r="A12" s="218"/>
      <c r="B12" s="1107" t="s">
        <v>2249</v>
      </c>
      <c r="C12" s="1498" t="s">
        <v>564</v>
      </c>
      <c r="D12" s="1498"/>
      <c r="E12" s="1498"/>
      <c r="F12" s="1498"/>
      <c r="G12" s="1498"/>
      <c r="H12" s="1498"/>
      <c r="I12" s="1498"/>
      <c r="J12" s="1498"/>
      <c r="K12" s="1498"/>
      <c r="L12" s="1498"/>
      <c r="M12" s="1498"/>
      <c r="N12" s="1498"/>
      <c r="O12" s="1498"/>
      <c r="P12" s="1498"/>
      <c r="Q12" s="1498"/>
      <c r="R12" s="1498"/>
      <c r="S12" s="1498"/>
      <c r="T12" s="1498"/>
      <c r="U12" s="1498"/>
      <c r="V12" s="1498"/>
      <c r="W12" s="1498"/>
      <c r="X12" s="1665"/>
      <c r="Y12" s="218"/>
      <c r="Z12" s="134"/>
      <c r="AA12" s="134"/>
      <c r="AB12" s="134"/>
      <c r="AC12" s="134"/>
      <c r="AD12" s="134"/>
      <c r="AE12" s="134"/>
      <c r="AF12" s="134"/>
      <c r="AG12" s="134"/>
      <c r="AH12" s="134"/>
      <c r="AI12" s="219"/>
    </row>
    <row r="13" spans="1:35" ht="14.1" customHeight="1">
      <c r="A13" s="218"/>
      <c r="B13" s="134"/>
      <c r="C13" s="1498"/>
      <c r="D13" s="1498"/>
      <c r="E13" s="1498"/>
      <c r="F13" s="1498"/>
      <c r="G13" s="1498"/>
      <c r="H13" s="1498"/>
      <c r="I13" s="1498"/>
      <c r="J13" s="1498"/>
      <c r="K13" s="1498"/>
      <c r="L13" s="1498"/>
      <c r="M13" s="1498"/>
      <c r="N13" s="1498"/>
      <c r="O13" s="1498"/>
      <c r="P13" s="1498"/>
      <c r="Q13" s="1498"/>
      <c r="R13" s="1498"/>
      <c r="S13" s="1498"/>
      <c r="T13" s="1498"/>
      <c r="U13" s="1498"/>
      <c r="V13" s="1498"/>
      <c r="W13" s="1498"/>
      <c r="X13" s="1498"/>
      <c r="Y13" s="218"/>
      <c r="Z13" s="134"/>
      <c r="AA13" s="134"/>
      <c r="AB13" s="134"/>
      <c r="AC13" s="134"/>
      <c r="AD13" s="134"/>
      <c r="AE13" s="134"/>
      <c r="AF13" s="134"/>
      <c r="AG13" s="134"/>
      <c r="AH13" s="134"/>
      <c r="AI13" s="219"/>
    </row>
    <row r="14" spans="1:35" ht="14.1" customHeight="1">
      <c r="A14" s="218"/>
      <c r="B14" s="134"/>
      <c r="C14" s="134"/>
      <c r="D14" s="134"/>
      <c r="E14" s="134"/>
      <c r="F14" s="134"/>
      <c r="G14" s="134"/>
      <c r="H14" s="134"/>
      <c r="I14" s="134"/>
      <c r="J14" s="134"/>
      <c r="K14" s="134"/>
      <c r="L14" s="134"/>
      <c r="M14" s="134"/>
      <c r="N14" s="134"/>
      <c r="O14" s="134"/>
      <c r="P14" s="1131" t="s">
        <v>134</v>
      </c>
      <c r="Q14" s="1107" t="s">
        <v>8</v>
      </c>
      <c r="R14" s="1107"/>
      <c r="S14" s="1107"/>
      <c r="T14" s="1131" t="s">
        <v>134</v>
      </c>
      <c r="U14" s="1107" t="s">
        <v>9</v>
      </c>
      <c r="V14" s="134"/>
      <c r="W14" s="134"/>
      <c r="X14" s="134"/>
      <c r="Y14" s="218"/>
      <c r="Z14" s="134"/>
      <c r="AA14" s="134"/>
      <c r="AB14" s="134"/>
      <c r="AC14" s="134"/>
      <c r="AD14" s="134"/>
      <c r="AE14" s="134"/>
      <c r="AF14" s="134"/>
      <c r="AG14" s="134"/>
      <c r="AH14" s="134"/>
      <c r="AI14" s="219"/>
    </row>
    <row r="15" spans="1:35" ht="4.5" customHeight="1">
      <c r="A15" s="218"/>
      <c r="B15" s="134"/>
      <c r="C15" s="134"/>
      <c r="D15" s="134"/>
      <c r="E15" s="134"/>
      <c r="F15" s="134"/>
      <c r="G15" s="134"/>
      <c r="H15" s="134"/>
      <c r="I15" s="134"/>
      <c r="J15" s="134"/>
      <c r="K15" s="134"/>
      <c r="L15" s="134"/>
      <c r="M15" s="134"/>
      <c r="N15" s="134"/>
      <c r="O15" s="134"/>
      <c r="Q15" s="1107"/>
      <c r="R15" s="1107"/>
      <c r="S15" s="1107"/>
      <c r="U15" s="1107"/>
      <c r="V15" s="134"/>
      <c r="W15" s="134"/>
      <c r="X15" s="219"/>
      <c r="Y15" s="134"/>
      <c r="Z15" s="134"/>
      <c r="AA15" s="134"/>
      <c r="AB15" s="134"/>
      <c r="AC15" s="134"/>
      <c r="AD15" s="134"/>
      <c r="AE15" s="134"/>
      <c r="AF15" s="134"/>
      <c r="AG15" s="134"/>
      <c r="AH15" s="134"/>
      <c r="AI15" s="219"/>
    </row>
    <row r="16" spans="1:35" ht="14.1" customHeight="1">
      <c r="A16" s="208"/>
      <c r="B16" s="1107" t="s">
        <v>405</v>
      </c>
      <c r="C16" s="1498" t="s">
        <v>1839</v>
      </c>
      <c r="D16" s="1498"/>
      <c r="E16" s="1498"/>
      <c r="F16" s="1498"/>
      <c r="G16" s="1498"/>
      <c r="H16" s="1498"/>
      <c r="I16" s="1498"/>
      <c r="J16" s="1498"/>
      <c r="K16" s="1498"/>
      <c r="L16" s="1498"/>
      <c r="M16" s="1498"/>
      <c r="N16" s="1498"/>
      <c r="O16" s="1498"/>
      <c r="P16" s="1498"/>
      <c r="Q16" s="1498"/>
      <c r="R16" s="1498"/>
      <c r="S16" s="1498"/>
      <c r="T16" s="1498"/>
      <c r="U16" s="1498"/>
      <c r="V16" s="1498"/>
      <c r="W16" s="1498"/>
      <c r="X16" s="1665"/>
      <c r="Y16" s="208"/>
      <c r="Z16" s="1107"/>
      <c r="AA16" s="1107"/>
      <c r="AB16" s="1107"/>
      <c r="AC16" s="1107"/>
      <c r="AD16" s="1107"/>
      <c r="AE16" s="1107"/>
      <c r="AF16" s="1107"/>
      <c r="AG16" s="1107"/>
      <c r="AH16" s="1107"/>
      <c r="AI16" s="1117"/>
    </row>
    <row r="17" spans="1:36" ht="14.1" customHeight="1">
      <c r="A17" s="208"/>
      <c r="B17" s="1107"/>
      <c r="C17" s="1498"/>
      <c r="D17" s="1498"/>
      <c r="E17" s="1498"/>
      <c r="F17" s="1498"/>
      <c r="G17" s="1498"/>
      <c r="H17" s="1498"/>
      <c r="I17" s="1498"/>
      <c r="J17" s="1498"/>
      <c r="K17" s="1498"/>
      <c r="L17" s="1498"/>
      <c r="M17" s="1498"/>
      <c r="N17" s="1498"/>
      <c r="O17" s="1498"/>
      <c r="P17" s="1498"/>
      <c r="Q17" s="1498"/>
      <c r="R17" s="1498"/>
      <c r="S17" s="1498"/>
      <c r="T17" s="1498"/>
      <c r="U17" s="1498"/>
      <c r="V17" s="1498"/>
      <c r="W17" s="1498"/>
      <c r="X17" s="1498"/>
      <c r="Y17" s="208"/>
      <c r="Z17" s="1107"/>
      <c r="AA17" s="1107"/>
      <c r="AB17" s="1107"/>
      <c r="AC17" s="1107"/>
      <c r="AD17" s="1107"/>
      <c r="AE17" s="1107"/>
      <c r="AF17" s="1107"/>
      <c r="AG17" s="1107"/>
      <c r="AH17" s="1107"/>
      <c r="AI17" s="1117"/>
    </row>
    <row r="18" spans="1:36" ht="14.1" customHeight="1">
      <c r="A18" s="208"/>
      <c r="B18" s="1107"/>
      <c r="C18" s="1075"/>
      <c r="D18" s="1075"/>
      <c r="E18" s="1075"/>
      <c r="F18" s="1075"/>
      <c r="G18" s="1075"/>
      <c r="H18" s="1075"/>
      <c r="I18" s="1075"/>
      <c r="J18" s="1075"/>
      <c r="K18" s="1075"/>
      <c r="L18" s="1075"/>
      <c r="M18" s="1075"/>
      <c r="N18" s="1075"/>
      <c r="O18" s="1075"/>
      <c r="P18" s="1131" t="s">
        <v>134</v>
      </c>
      <c r="Q18" s="1107" t="s">
        <v>32</v>
      </c>
      <c r="R18" s="1107"/>
      <c r="S18" s="1107"/>
      <c r="T18" s="1131" t="s">
        <v>134</v>
      </c>
      <c r="U18" s="1107" t="s">
        <v>34</v>
      </c>
      <c r="V18" s="1075"/>
      <c r="W18" s="1075"/>
      <c r="X18" s="1075"/>
      <c r="Y18" s="208"/>
      <c r="Z18" s="1107"/>
      <c r="AA18" s="1107"/>
      <c r="AB18" s="1107"/>
      <c r="AC18" s="1107"/>
      <c r="AD18" s="1107"/>
      <c r="AE18" s="1107"/>
      <c r="AF18" s="1107"/>
      <c r="AG18" s="1107"/>
      <c r="AH18" s="1107"/>
      <c r="AI18" s="1117"/>
    </row>
    <row r="19" spans="1:36" ht="4.5" customHeight="1">
      <c r="A19" s="208"/>
      <c r="B19" s="1107"/>
      <c r="C19" s="1107"/>
      <c r="D19" s="1107"/>
      <c r="E19" s="1107"/>
      <c r="F19" s="1107"/>
      <c r="G19" s="1107"/>
      <c r="H19" s="1107"/>
      <c r="I19" s="1107"/>
      <c r="J19" s="1107"/>
      <c r="K19" s="1107"/>
      <c r="L19" s="1107"/>
      <c r="M19" s="1107"/>
      <c r="N19" s="1107"/>
      <c r="O19" s="1107"/>
      <c r="P19" s="1107"/>
      <c r="Q19" s="1107"/>
      <c r="R19" s="1107"/>
      <c r="S19" s="1107"/>
      <c r="T19" s="1107"/>
      <c r="U19" s="1107"/>
      <c r="V19" s="1107"/>
      <c r="W19" s="1107"/>
      <c r="X19" s="1107"/>
      <c r="Y19" s="208"/>
      <c r="Z19" s="1107"/>
      <c r="AA19" s="1107"/>
      <c r="AB19" s="1107"/>
      <c r="AC19" s="1107"/>
      <c r="AD19" s="1107"/>
      <c r="AE19" s="1107"/>
      <c r="AF19" s="1107"/>
      <c r="AG19" s="1107"/>
      <c r="AH19" s="1107"/>
      <c r="AI19" s="1117"/>
    </row>
    <row r="20" spans="1:36" ht="14.1" customHeight="1">
      <c r="A20" s="2150" t="s">
        <v>1642</v>
      </c>
      <c r="B20" s="2151"/>
      <c r="C20" s="2151"/>
      <c r="D20" s="2151"/>
      <c r="E20" s="2151"/>
      <c r="F20" s="2151"/>
      <c r="G20" s="2151"/>
      <c r="H20" s="2151"/>
      <c r="I20" s="2151"/>
      <c r="J20" s="2151"/>
      <c r="K20" s="2151"/>
      <c r="L20" s="2151"/>
      <c r="M20" s="2151"/>
      <c r="N20" s="2151"/>
      <c r="O20" s="2151"/>
      <c r="P20" s="2151"/>
      <c r="Q20" s="2151"/>
      <c r="R20" s="2151"/>
      <c r="S20" s="2151"/>
      <c r="T20" s="2151"/>
      <c r="U20" s="2151"/>
      <c r="V20" s="2151"/>
      <c r="W20" s="2151"/>
      <c r="X20" s="2152"/>
      <c r="Y20" s="1553" t="s">
        <v>2679</v>
      </c>
      <c r="Z20" s="1554"/>
      <c r="AA20" s="1554"/>
      <c r="AB20" s="1554"/>
      <c r="AC20" s="1554"/>
      <c r="AD20" s="1554"/>
      <c r="AE20" s="1554"/>
      <c r="AF20" s="1554"/>
      <c r="AG20" s="1554"/>
      <c r="AH20" s="1554"/>
      <c r="AI20" s="1555"/>
    </row>
    <row r="21" spans="1:36" ht="4.5" customHeight="1">
      <c r="A21" s="208"/>
      <c r="B21" s="1107"/>
      <c r="C21" s="1107"/>
      <c r="D21" s="1107"/>
      <c r="E21" s="1107"/>
      <c r="F21" s="1107"/>
      <c r="G21" s="1107"/>
      <c r="H21" s="1107"/>
      <c r="I21" s="1107"/>
      <c r="J21" s="1107"/>
      <c r="K21" s="1107"/>
      <c r="L21" s="1107"/>
      <c r="M21" s="1107"/>
      <c r="N21" s="1107"/>
      <c r="O21" s="1107"/>
      <c r="P21" s="1107"/>
      <c r="Q21" s="1107"/>
      <c r="R21" s="1107"/>
      <c r="S21" s="1107"/>
      <c r="T21" s="1107"/>
      <c r="U21" s="1107"/>
      <c r="V21" s="1107"/>
      <c r="W21" s="1107"/>
      <c r="X21" s="1107"/>
      <c r="Y21" s="1553"/>
      <c r="Z21" s="1554"/>
      <c r="AA21" s="1554"/>
      <c r="AB21" s="1554"/>
      <c r="AC21" s="1554"/>
      <c r="AD21" s="1554"/>
      <c r="AE21" s="1554"/>
      <c r="AF21" s="1554"/>
      <c r="AG21" s="1554"/>
      <c r="AH21" s="1554"/>
      <c r="AI21" s="1555"/>
    </row>
    <row r="22" spans="1:36" ht="14.1" customHeight="1">
      <c r="A22" s="208"/>
      <c r="B22" s="1107"/>
      <c r="C22" s="1107" t="s">
        <v>380</v>
      </c>
      <c r="D22" s="211" t="s">
        <v>1657</v>
      </c>
      <c r="E22" s="211"/>
      <c r="F22" s="211"/>
      <c r="G22" s="211"/>
      <c r="H22" s="211"/>
      <c r="I22" s="211"/>
      <c r="J22" s="211"/>
      <c r="K22" s="211"/>
      <c r="L22" s="211"/>
      <c r="M22" s="211"/>
      <c r="N22" s="211"/>
      <c r="O22" s="211"/>
      <c r="P22" s="211"/>
      <c r="Q22" s="211"/>
      <c r="R22" s="211"/>
      <c r="S22" s="211"/>
      <c r="T22" s="211"/>
      <c r="U22" s="211"/>
      <c r="V22" s="211"/>
      <c r="W22" s="211"/>
      <c r="X22" s="280"/>
      <c r="Y22" s="1553"/>
      <c r="Z22" s="1554"/>
      <c r="AA22" s="1554"/>
      <c r="AB22" s="1554"/>
      <c r="AC22" s="1554"/>
      <c r="AD22" s="1554"/>
      <c r="AE22" s="1554"/>
      <c r="AF22" s="1554"/>
      <c r="AG22" s="1554"/>
      <c r="AH22" s="1554"/>
      <c r="AI22" s="1555"/>
    </row>
    <row r="23" spans="1:36" ht="14.1" customHeight="1">
      <c r="A23" s="208"/>
      <c r="B23" s="1107"/>
      <c r="C23" s="1107"/>
      <c r="D23" s="211" t="s">
        <v>1658</v>
      </c>
      <c r="E23" s="211"/>
      <c r="F23" s="211"/>
      <c r="G23" s="211"/>
      <c r="H23" s="211"/>
      <c r="I23" s="211"/>
      <c r="J23" s="211"/>
      <c r="K23" s="211"/>
      <c r="L23" s="211"/>
      <c r="M23" s="211"/>
      <c r="N23" s="211"/>
      <c r="O23" s="211"/>
      <c r="P23" s="1131" t="s">
        <v>134</v>
      </c>
      <c r="Q23" s="1107" t="s">
        <v>8</v>
      </c>
      <c r="R23" s="1107"/>
      <c r="S23" s="1107"/>
      <c r="T23" s="1131" t="s">
        <v>134</v>
      </c>
      <c r="U23" s="1107" t="s">
        <v>9</v>
      </c>
      <c r="V23" s="1107"/>
      <c r="W23" s="211"/>
      <c r="X23" s="280"/>
      <c r="Y23" s="1553"/>
      <c r="Z23" s="1554"/>
      <c r="AA23" s="1554"/>
      <c r="AB23" s="1554"/>
      <c r="AC23" s="1554"/>
      <c r="AD23" s="1554"/>
      <c r="AE23" s="1554"/>
      <c r="AF23" s="1554"/>
      <c r="AG23" s="1554"/>
      <c r="AH23" s="1554"/>
      <c r="AI23" s="1555"/>
    </row>
    <row r="24" spans="1:36" ht="4.5" customHeight="1">
      <c r="A24" s="208"/>
      <c r="B24" s="1107"/>
      <c r="C24" s="1107"/>
      <c r="D24" s="1107"/>
      <c r="E24" s="1107"/>
      <c r="F24" s="1107"/>
      <c r="G24" s="1107"/>
      <c r="H24" s="1107"/>
      <c r="I24" s="1107"/>
      <c r="J24" s="1107"/>
      <c r="K24" s="1107"/>
      <c r="L24" s="1107"/>
      <c r="M24" s="1107"/>
      <c r="N24" s="1107"/>
      <c r="O24" s="1107"/>
      <c r="P24" s="1107"/>
      <c r="Q24" s="1107"/>
      <c r="R24" s="1107"/>
      <c r="S24" s="1107"/>
      <c r="T24" s="1107"/>
      <c r="U24" s="1107"/>
      <c r="V24" s="1107"/>
      <c r="W24" s="1107"/>
      <c r="X24" s="1107"/>
      <c r="Y24" s="1553"/>
      <c r="Z24" s="1554"/>
      <c r="AA24" s="1554"/>
      <c r="AB24" s="1554"/>
      <c r="AC24" s="1554"/>
      <c r="AD24" s="1554"/>
      <c r="AE24" s="1554"/>
      <c r="AF24" s="1554"/>
      <c r="AG24" s="1554"/>
      <c r="AH24" s="1554"/>
      <c r="AI24" s="1555"/>
      <c r="AJ24" s="1120"/>
    </row>
    <row r="25" spans="1:36" ht="14.1" customHeight="1">
      <c r="A25" s="208"/>
      <c r="B25" s="1107"/>
      <c r="C25" s="1107" t="s">
        <v>380</v>
      </c>
      <c r="D25" s="211" t="s">
        <v>1656</v>
      </c>
      <c r="E25" s="211"/>
      <c r="F25" s="211"/>
      <c r="G25" s="211"/>
      <c r="H25" s="211"/>
      <c r="I25" s="211"/>
      <c r="J25" s="211"/>
      <c r="K25" s="211"/>
      <c r="L25" s="211"/>
      <c r="M25" s="211"/>
      <c r="N25" s="211"/>
      <c r="O25" s="211"/>
      <c r="P25" s="211"/>
      <c r="Q25" s="211"/>
      <c r="R25" s="211"/>
      <c r="S25" s="211"/>
      <c r="T25" s="211"/>
      <c r="U25" s="211"/>
      <c r="V25" s="211"/>
      <c r="W25" s="211"/>
      <c r="X25" s="280"/>
      <c r="Y25" s="1553"/>
      <c r="Z25" s="1554"/>
      <c r="AA25" s="1554"/>
      <c r="AB25" s="1554"/>
      <c r="AC25" s="1554"/>
      <c r="AD25" s="1554"/>
      <c r="AE25" s="1554"/>
      <c r="AF25" s="1554"/>
      <c r="AG25" s="1554"/>
      <c r="AH25" s="1554"/>
      <c r="AI25" s="1555"/>
      <c r="AJ25" s="1120"/>
    </row>
    <row r="26" spans="1:36" ht="14.1" customHeight="1">
      <c r="A26" s="208"/>
      <c r="B26" s="1107"/>
      <c r="C26" s="1107"/>
      <c r="D26" s="211" t="s">
        <v>1613</v>
      </c>
      <c r="E26" s="211"/>
      <c r="F26" s="211"/>
      <c r="G26" s="211"/>
      <c r="H26" s="211"/>
      <c r="I26" s="211"/>
      <c r="J26" s="211"/>
      <c r="K26" s="211"/>
      <c r="L26" s="211"/>
      <c r="M26" s="211"/>
      <c r="N26" s="211"/>
      <c r="O26" s="211"/>
      <c r="P26" s="1131" t="s">
        <v>134</v>
      </c>
      <c r="Q26" s="1107" t="s">
        <v>8</v>
      </c>
      <c r="R26" s="1107"/>
      <c r="S26" s="1107"/>
      <c r="T26" s="1131" t="s">
        <v>134</v>
      </c>
      <c r="U26" s="1107" t="s">
        <v>9</v>
      </c>
      <c r="V26" s="211"/>
      <c r="W26" s="211"/>
      <c r="X26" s="280"/>
      <c r="Y26" s="1553"/>
      <c r="Z26" s="1554"/>
      <c r="AA26" s="1554"/>
      <c r="AB26" s="1554"/>
      <c r="AC26" s="1554"/>
      <c r="AD26" s="1554"/>
      <c r="AE26" s="1554"/>
      <c r="AF26" s="1554"/>
      <c r="AG26" s="1554"/>
      <c r="AH26" s="1554"/>
      <c r="AI26" s="1555"/>
      <c r="AJ26" s="1120"/>
    </row>
    <row r="27" spans="1:36" ht="4.5" customHeight="1">
      <c r="A27" s="208"/>
      <c r="B27" s="1107"/>
      <c r="C27" s="1107"/>
      <c r="D27" s="1107"/>
      <c r="E27" s="1107"/>
      <c r="F27" s="1107"/>
      <c r="G27" s="1107"/>
      <c r="H27" s="1107"/>
      <c r="I27" s="1107"/>
      <c r="J27" s="1107"/>
      <c r="K27" s="1107"/>
      <c r="L27" s="1107"/>
      <c r="M27" s="1107"/>
      <c r="N27" s="1107"/>
      <c r="O27" s="1107"/>
      <c r="V27" s="1107"/>
      <c r="W27" s="1107"/>
      <c r="X27" s="1107"/>
      <c r="Y27" s="1553"/>
      <c r="Z27" s="1554"/>
      <c r="AA27" s="1554"/>
      <c r="AB27" s="1554"/>
      <c r="AC27" s="1554"/>
      <c r="AD27" s="1554"/>
      <c r="AE27" s="1554"/>
      <c r="AF27" s="1554"/>
      <c r="AG27" s="1554"/>
      <c r="AH27" s="1554"/>
      <c r="AI27" s="1555"/>
    </row>
    <row r="28" spans="1:36" ht="14.1" customHeight="1">
      <c r="A28" s="208"/>
      <c r="B28" s="1107" t="s">
        <v>2249</v>
      </c>
      <c r="C28" s="1107" t="s">
        <v>2680</v>
      </c>
      <c r="D28" s="1075"/>
      <c r="E28" s="1075"/>
      <c r="F28" s="1075"/>
      <c r="G28" s="1075"/>
      <c r="H28" s="1075"/>
      <c r="I28" s="1075"/>
      <c r="J28" s="1075"/>
      <c r="K28" s="1075"/>
      <c r="L28" s="1075"/>
      <c r="M28" s="1075"/>
      <c r="N28" s="1075"/>
      <c r="O28" s="1075"/>
      <c r="P28" s="1075"/>
      <c r="Q28" s="1075"/>
      <c r="R28" s="1075"/>
      <c r="S28" s="1075"/>
      <c r="T28" s="1075"/>
      <c r="U28" s="1075"/>
      <c r="V28" s="1075"/>
      <c r="W28" s="1075"/>
      <c r="X28" s="1102"/>
      <c r="Y28" s="1553" t="s">
        <v>3015</v>
      </c>
      <c r="Z28" s="1554"/>
      <c r="AA28" s="1554"/>
      <c r="AB28" s="1554"/>
      <c r="AC28" s="1554"/>
      <c r="AD28" s="1554"/>
      <c r="AE28" s="1554"/>
      <c r="AF28" s="1554"/>
      <c r="AG28" s="1554"/>
      <c r="AH28" s="1554"/>
      <c r="AI28" s="1555"/>
    </row>
    <row r="29" spans="1:36" ht="14.1" customHeight="1">
      <c r="A29" s="208"/>
      <c r="B29" s="1107"/>
      <c r="C29" s="1107" t="s">
        <v>2681</v>
      </c>
      <c r="D29" s="1075"/>
      <c r="E29" s="1075"/>
      <c r="F29" s="1075"/>
      <c r="G29" s="1075"/>
      <c r="H29" s="1075"/>
      <c r="I29" s="1075"/>
      <c r="J29" s="1075"/>
      <c r="K29" s="1075"/>
      <c r="L29" s="1075"/>
      <c r="M29" s="1075"/>
      <c r="N29" s="1075"/>
      <c r="O29" s="1075"/>
      <c r="X29" s="1107"/>
      <c r="Y29" s="1553"/>
      <c r="Z29" s="1554"/>
      <c r="AA29" s="1554"/>
      <c r="AB29" s="1554"/>
      <c r="AC29" s="1554"/>
      <c r="AD29" s="1554"/>
      <c r="AE29" s="1554"/>
      <c r="AF29" s="1554"/>
      <c r="AG29" s="1554"/>
      <c r="AH29" s="1554"/>
      <c r="AI29" s="1555"/>
    </row>
    <row r="30" spans="1:36" ht="14.1" customHeight="1">
      <c r="A30" s="208"/>
      <c r="B30" s="1107"/>
      <c r="C30" s="1107"/>
      <c r="D30" s="1075"/>
      <c r="E30" s="1075"/>
      <c r="F30" s="1075"/>
      <c r="G30" s="1075"/>
      <c r="H30" s="1075"/>
      <c r="I30" s="1075"/>
      <c r="J30" s="1075"/>
      <c r="K30" s="1075"/>
      <c r="L30" s="435" t="s">
        <v>525</v>
      </c>
      <c r="M30" s="2153" t="s">
        <v>8</v>
      </c>
      <c r="N30" s="2153"/>
      <c r="O30" s="2153"/>
      <c r="P30" s="435" t="s">
        <v>525</v>
      </c>
      <c r="Q30" s="2153" t="s">
        <v>9</v>
      </c>
      <c r="R30" s="2153"/>
      <c r="S30" s="2153"/>
      <c r="T30" s="435" t="s">
        <v>525</v>
      </c>
      <c r="U30" s="2153" t="s">
        <v>10</v>
      </c>
      <c r="V30" s="2153"/>
      <c r="W30" s="2153"/>
      <c r="X30" s="2154"/>
      <c r="Y30" s="1553"/>
      <c r="Z30" s="1554"/>
      <c r="AA30" s="1554"/>
      <c r="AB30" s="1554"/>
      <c r="AC30" s="1554"/>
      <c r="AD30" s="1554"/>
      <c r="AE30" s="1554"/>
      <c r="AF30" s="1554"/>
      <c r="AG30" s="1554"/>
      <c r="AH30" s="1554"/>
      <c r="AI30" s="1555"/>
    </row>
    <row r="31" spans="1:36" ht="9.9499999999999993" customHeight="1">
      <c r="A31" s="208"/>
      <c r="B31" s="1107"/>
      <c r="C31" s="1107"/>
      <c r="D31" s="1107"/>
      <c r="E31" s="1107"/>
      <c r="F31" s="1107"/>
      <c r="G31" s="1107"/>
      <c r="H31" s="1107"/>
      <c r="I31" s="1107"/>
      <c r="J31" s="1107"/>
      <c r="K31" s="1107"/>
      <c r="L31" s="1107"/>
      <c r="M31" s="1107"/>
      <c r="N31" s="1107"/>
      <c r="O31" s="1107"/>
      <c r="P31" s="1107"/>
      <c r="Q31" s="1107"/>
      <c r="R31" s="1107"/>
      <c r="S31" s="1107"/>
      <c r="T31" s="1107"/>
      <c r="U31" s="1107"/>
      <c r="V31" s="1107"/>
      <c r="W31" s="1107"/>
      <c r="X31" s="1107"/>
      <c r="Y31" s="1553"/>
      <c r="Z31" s="1554"/>
      <c r="AA31" s="1554"/>
      <c r="AB31" s="1554"/>
      <c r="AC31" s="1554"/>
      <c r="AD31" s="1554"/>
      <c r="AE31" s="1554"/>
      <c r="AF31" s="1554"/>
      <c r="AG31" s="1554"/>
      <c r="AH31" s="1554"/>
      <c r="AI31" s="1555"/>
    </row>
    <row r="32" spans="1:36" ht="14.1" customHeight="1">
      <c r="A32" s="208"/>
      <c r="B32" s="1107" t="s">
        <v>2249</v>
      </c>
      <c r="C32" s="1107" t="s">
        <v>3016</v>
      </c>
      <c r="D32" s="1075"/>
      <c r="E32" s="1075"/>
      <c r="F32" s="1075"/>
      <c r="G32" s="1075"/>
      <c r="H32" s="1075"/>
      <c r="I32" s="1075"/>
      <c r="J32" s="1075"/>
      <c r="K32" s="1075"/>
      <c r="L32" s="1075"/>
      <c r="M32" s="1075"/>
      <c r="N32" s="1075"/>
      <c r="O32" s="1075"/>
      <c r="P32" s="1075"/>
      <c r="Q32" s="1075"/>
      <c r="R32" s="1075"/>
      <c r="S32" s="1075"/>
      <c r="T32" s="1075"/>
      <c r="U32" s="1075"/>
      <c r="V32" s="1075"/>
      <c r="W32" s="1075"/>
      <c r="X32" s="1102"/>
      <c r="Y32" s="1553"/>
      <c r="Z32" s="1554"/>
      <c r="AA32" s="1554"/>
      <c r="AB32" s="1554"/>
      <c r="AC32" s="1554"/>
      <c r="AD32" s="1554"/>
      <c r="AE32" s="1554"/>
      <c r="AF32" s="1554"/>
      <c r="AG32" s="1554"/>
      <c r="AH32" s="1554"/>
      <c r="AI32" s="1555"/>
    </row>
    <row r="33" spans="1:36" ht="14.1" customHeight="1">
      <c r="A33" s="208"/>
      <c r="B33" s="1107"/>
      <c r="C33" s="1107" t="s">
        <v>2668</v>
      </c>
      <c r="D33" s="1075"/>
      <c r="E33" s="1075"/>
      <c r="F33" s="1075"/>
      <c r="G33" s="1075"/>
      <c r="H33" s="1075"/>
      <c r="I33" s="1075"/>
      <c r="J33" s="1075"/>
      <c r="K33" s="1075"/>
      <c r="L33" s="1075"/>
      <c r="M33" s="1075"/>
      <c r="N33" s="1075"/>
      <c r="O33" s="1075"/>
      <c r="P33" s="1131" t="s">
        <v>134</v>
      </c>
      <c r="Q33" s="1107" t="s">
        <v>8</v>
      </c>
      <c r="R33" s="1107"/>
      <c r="S33" s="1107"/>
      <c r="T33" s="1131" t="s">
        <v>134</v>
      </c>
      <c r="U33" s="1107" t="s">
        <v>9</v>
      </c>
      <c r="V33" s="1075"/>
      <c r="W33" s="1075"/>
      <c r="X33" s="1102"/>
      <c r="Y33" s="1553"/>
      <c r="Z33" s="1554"/>
      <c r="AA33" s="1554"/>
      <c r="AB33" s="1554"/>
      <c r="AC33" s="1554"/>
      <c r="AD33" s="1554"/>
      <c r="AE33" s="1554"/>
      <c r="AF33" s="1554"/>
      <c r="AG33" s="1554"/>
      <c r="AH33" s="1554"/>
      <c r="AI33" s="1555"/>
    </row>
    <row r="34" spans="1:36" ht="4.5" customHeight="1">
      <c r="A34" s="208"/>
      <c r="B34" s="1107"/>
      <c r="C34" s="1107"/>
      <c r="D34" s="1107"/>
      <c r="E34" s="1107"/>
      <c r="F34" s="1107"/>
      <c r="G34" s="1107"/>
      <c r="H34" s="1107"/>
      <c r="I34" s="1107"/>
      <c r="J34" s="1107"/>
      <c r="K34" s="1107"/>
      <c r="L34" s="1107"/>
      <c r="M34" s="1107"/>
      <c r="N34" s="1107"/>
      <c r="O34" s="1107"/>
      <c r="V34" s="1107"/>
      <c r="W34" s="1107"/>
      <c r="X34" s="1107"/>
      <c r="Y34" s="208"/>
      <c r="Z34" s="1107"/>
      <c r="AA34" s="1107"/>
      <c r="AB34" s="1107"/>
      <c r="AC34" s="1107"/>
      <c r="AD34" s="1107"/>
      <c r="AE34" s="1107"/>
      <c r="AF34" s="1107"/>
      <c r="AG34" s="1107"/>
      <c r="AH34" s="1107"/>
      <c r="AI34" s="1117"/>
    </row>
    <row r="35" spans="1:36" ht="14.1" customHeight="1">
      <c r="A35" s="208"/>
      <c r="B35" s="1107" t="s">
        <v>565</v>
      </c>
      <c r="C35" s="1107" t="s">
        <v>1822</v>
      </c>
      <c r="D35" s="1075"/>
      <c r="E35" s="1075"/>
      <c r="F35" s="1075"/>
      <c r="G35" s="1075"/>
      <c r="H35" s="1075"/>
      <c r="I35" s="1075"/>
      <c r="J35" s="1075"/>
      <c r="K35" s="1075"/>
      <c r="L35" s="1075"/>
      <c r="M35" s="1075"/>
      <c r="N35" s="1075"/>
      <c r="O35" s="1075"/>
      <c r="P35" s="1075"/>
      <c r="Q35" s="1075"/>
      <c r="R35" s="1075"/>
      <c r="S35" s="1075"/>
      <c r="T35" s="1075"/>
      <c r="U35" s="1075"/>
      <c r="V35" s="1075"/>
      <c r="W35" s="1075"/>
      <c r="X35" s="1102"/>
      <c r="Y35" s="208"/>
      <c r="Z35" s="1107"/>
      <c r="AA35" s="1107"/>
      <c r="AB35" s="1107"/>
      <c r="AC35" s="1107"/>
      <c r="AD35" s="1107"/>
      <c r="AE35" s="1107"/>
      <c r="AF35" s="1107"/>
      <c r="AG35" s="1107"/>
      <c r="AH35" s="1107"/>
      <c r="AI35" s="1117"/>
    </row>
    <row r="36" spans="1:36" ht="14.1" customHeight="1">
      <c r="A36" s="208"/>
      <c r="B36" s="1107"/>
      <c r="C36" s="1107" t="s">
        <v>1823</v>
      </c>
      <c r="D36" s="1075"/>
      <c r="E36" s="1075"/>
      <c r="F36" s="1075"/>
      <c r="G36" s="1075"/>
      <c r="H36" s="1075"/>
      <c r="I36" s="1075"/>
      <c r="J36" s="1075"/>
      <c r="K36" s="1075"/>
      <c r="L36" s="1075"/>
      <c r="M36" s="1075"/>
      <c r="N36" s="1075"/>
      <c r="O36" s="1075"/>
      <c r="P36" s="1131" t="s">
        <v>134</v>
      </c>
      <c r="Q36" s="1107" t="s">
        <v>8</v>
      </c>
      <c r="R36" s="1107"/>
      <c r="S36" s="1107"/>
      <c r="T36" s="1131" t="s">
        <v>134</v>
      </c>
      <c r="U36" s="1107" t="s">
        <v>9</v>
      </c>
      <c r="V36" s="1075"/>
      <c r="W36" s="1075"/>
      <c r="X36" s="1102"/>
      <c r="Y36" s="208"/>
      <c r="Z36" s="1107"/>
      <c r="AA36" s="1107"/>
      <c r="AB36" s="1107"/>
      <c r="AC36" s="1107"/>
      <c r="AD36" s="1107"/>
      <c r="AE36" s="1107"/>
      <c r="AF36" s="1107"/>
      <c r="AG36" s="1107"/>
      <c r="AH36" s="1107"/>
      <c r="AI36" s="1117"/>
    </row>
    <row r="37" spans="1:36" ht="4.5" customHeight="1">
      <c r="A37" s="208"/>
      <c r="B37" s="1107"/>
      <c r="C37" s="1107"/>
      <c r="D37" s="1107"/>
      <c r="E37" s="1107"/>
      <c r="F37" s="1107"/>
      <c r="G37" s="1107"/>
      <c r="H37" s="1107"/>
      <c r="I37" s="1107"/>
      <c r="J37" s="1107"/>
      <c r="K37" s="1107"/>
      <c r="L37" s="1107"/>
      <c r="M37" s="1107"/>
      <c r="N37" s="1107"/>
      <c r="O37" s="1107"/>
      <c r="V37" s="1107"/>
      <c r="W37" s="1107"/>
      <c r="X37" s="1107"/>
      <c r="Y37" s="208"/>
      <c r="Z37" s="1107"/>
      <c r="AA37" s="1107"/>
      <c r="AB37" s="1107"/>
      <c r="AC37" s="1107"/>
      <c r="AD37" s="1107"/>
      <c r="AE37" s="1107"/>
      <c r="AF37" s="1107"/>
      <c r="AG37" s="1107"/>
      <c r="AH37" s="1107"/>
      <c r="AI37" s="1117"/>
    </row>
    <row r="38" spans="1:36" ht="14.1" customHeight="1">
      <c r="A38" s="208"/>
      <c r="B38" s="1107" t="s">
        <v>2249</v>
      </c>
      <c r="C38" s="1107" t="s">
        <v>1652</v>
      </c>
      <c r="D38" s="1075"/>
      <c r="E38" s="1075"/>
      <c r="F38" s="1075"/>
      <c r="G38" s="1075"/>
      <c r="H38" s="1075"/>
      <c r="I38" s="1075"/>
      <c r="J38" s="1075"/>
      <c r="K38" s="1075"/>
      <c r="L38" s="1075"/>
      <c r="M38" s="1075"/>
      <c r="N38" s="1075"/>
      <c r="O38" s="1075"/>
      <c r="P38" s="1075"/>
      <c r="Q38" s="1075"/>
      <c r="R38" s="1075"/>
      <c r="S38" s="1075"/>
      <c r="T38" s="1075"/>
      <c r="U38" s="1075"/>
      <c r="V38" s="1075"/>
      <c r="W38" s="1075"/>
      <c r="X38" s="1102"/>
      <c r="Y38" s="208"/>
      <c r="Z38" s="1107"/>
      <c r="AA38" s="1107"/>
      <c r="AB38" s="1107"/>
      <c r="AC38" s="1107"/>
      <c r="AD38" s="1107"/>
      <c r="AE38" s="1107"/>
      <c r="AF38" s="1107"/>
      <c r="AG38" s="1107"/>
      <c r="AH38" s="1107"/>
      <c r="AI38" s="1117"/>
    </row>
    <row r="39" spans="1:36" ht="14.1" customHeight="1">
      <c r="A39" s="208"/>
      <c r="B39" s="1107"/>
      <c r="C39" s="1107" t="s">
        <v>1653</v>
      </c>
      <c r="D39" s="1075"/>
      <c r="E39" s="1075"/>
      <c r="F39" s="1075"/>
      <c r="G39" s="1075"/>
      <c r="H39" s="1075"/>
      <c r="I39" s="1075"/>
      <c r="J39" s="1075"/>
      <c r="K39" s="1075"/>
      <c r="L39" s="1075"/>
      <c r="M39" s="1075"/>
      <c r="N39" s="1075"/>
      <c r="P39" s="1131" t="s">
        <v>134</v>
      </c>
      <c r="Q39" s="1107" t="s">
        <v>2118</v>
      </c>
      <c r="R39" s="1107"/>
      <c r="S39" s="1107"/>
      <c r="T39" s="1131" t="s">
        <v>134</v>
      </c>
      <c r="U39" s="1107" t="s">
        <v>2119</v>
      </c>
      <c r="V39" s="1075"/>
      <c r="W39" s="1075"/>
      <c r="X39" s="1102"/>
      <c r="Y39" s="208"/>
      <c r="Z39" s="1107"/>
      <c r="AA39" s="1107"/>
      <c r="AB39" s="1107"/>
      <c r="AC39" s="1107"/>
      <c r="AD39" s="1107"/>
      <c r="AE39" s="1107"/>
      <c r="AF39" s="1107"/>
      <c r="AG39" s="1107"/>
      <c r="AH39" s="1107"/>
      <c r="AI39" s="1117"/>
    </row>
    <row r="40" spans="1:36" ht="4.5" customHeight="1">
      <c r="A40" s="208"/>
      <c r="B40" s="1107"/>
      <c r="C40" s="1107"/>
      <c r="D40" s="1107"/>
      <c r="E40" s="1107"/>
      <c r="F40" s="1107"/>
      <c r="G40" s="1107"/>
      <c r="H40" s="1107"/>
      <c r="I40" s="1107"/>
      <c r="J40" s="1107"/>
      <c r="K40" s="1107"/>
      <c r="L40" s="1107"/>
      <c r="M40" s="1107"/>
      <c r="N40" s="1107"/>
      <c r="O40" s="1107"/>
      <c r="V40" s="1107"/>
      <c r="W40" s="1107"/>
      <c r="X40" s="1107"/>
      <c r="Y40" s="208"/>
      <c r="Z40" s="1107"/>
      <c r="AA40" s="1107"/>
      <c r="AB40" s="1107"/>
      <c r="AC40" s="1107"/>
      <c r="AD40" s="1107"/>
      <c r="AE40" s="1107"/>
      <c r="AF40" s="1107"/>
      <c r="AG40" s="1107"/>
      <c r="AH40" s="1107"/>
      <c r="AI40" s="1117"/>
    </row>
    <row r="41" spans="1:36" ht="14.1" customHeight="1">
      <c r="A41" s="208"/>
      <c r="B41" s="1107"/>
      <c r="C41" s="1107" t="s">
        <v>460</v>
      </c>
      <c r="D41" s="1107" t="s">
        <v>2120</v>
      </c>
      <c r="E41" s="1107"/>
      <c r="F41" s="1107"/>
      <c r="G41" s="1107"/>
      <c r="H41" s="1107"/>
      <c r="I41" s="1107"/>
      <c r="J41" s="1107"/>
      <c r="K41" s="1107"/>
      <c r="L41" s="1107"/>
      <c r="M41" s="1107"/>
      <c r="N41" s="1107"/>
      <c r="O41" s="1107"/>
      <c r="P41" s="1107"/>
      <c r="Q41" s="1107"/>
      <c r="R41" s="1107"/>
      <c r="S41" s="1107"/>
      <c r="T41" s="1107"/>
      <c r="U41" s="1107"/>
      <c r="V41" s="1107"/>
      <c r="W41" s="1107"/>
      <c r="X41" s="1107"/>
      <c r="Y41" s="1553" t="s">
        <v>1643</v>
      </c>
      <c r="Z41" s="1554"/>
      <c r="AA41" s="1554"/>
      <c r="AB41" s="1554"/>
      <c r="AC41" s="1554"/>
      <c r="AD41" s="1554"/>
      <c r="AE41" s="1554"/>
      <c r="AF41" s="1554"/>
      <c r="AG41" s="1554"/>
      <c r="AH41" s="1554"/>
      <c r="AI41" s="1555"/>
    </row>
    <row r="42" spans="1:36" ht="14.1" customHeight="1">
      <c r="A42" s="208"/>
      <c r="B42" s="1107"/>
      <c r="C42" s="1107"/>
      <c r="D42" s="1107"/>
      <c r="E42" s="1107"/>
      <c r="F42" s="1107"/>
      <c r="G42" s="1107"/>
      <c r="H42" s="1107"/>
      <c r="I42" s="1107" t="s">
        <v>1268</v>
      </c>
      <c r="J42" s="1058" t="s">
        <v>2100</v>
      </c>
      <c r="K42" s="1086"/>
      <c r="L42" s="2100"/>
      <c r="M42" s="2100"/>
      <c r="N42" s="2100"/>
      <c r="O42" s="2100"/>
      <c r="P42" s="1107" t="s">
        <v>431</v>
      </c>
      <c r="Q42" s="1107"/>
      <c r="R42" s="2155"/>
      <c r="S42" s="2155"/>
      <c r="T42" s="2155"/>
      <c r="U42" s="2155"/>
      <c r="V42" s="2155"/>
      <c r="W42" s="2155"/>
      <c r="X42" s="423" t="s">
        <v>1257</v>
      </c>
      <c r="Y42" s="1553"/>
      <c r="Z42" s="1554"/>
      <c r="AA42" s="1554"/>
      <c r="AB42" s="1554"/>
      <c r="AC42" s="1554"/>
      <c r="AD42" s="1554"/>
      <c r="AE42" s="1554"/>
      <c r="AF42" s="1554"/>
      <c r="AG42" s="1554"/>
      <c r="AH42" s="1554"/>
      <c r="AI42" s="1555"/>
    </row>
    <row r="43" spans="1:36" ht="4.5" customHeight="1">
      <c r="A43" s="208"/>
      <c r="B43" s="1107"/>
      <c r="C43" s="1107"/>
      <c r="D43" s="1107"/>
      <c r="E43" s="1107"/>
      <c r="F43" s="1107"/>
      <c r="G43" s="1107"/>
      <c r="H43" s="1107"/>
      <c r="I43" s="1107"/>
      <c r="J43" s="1107"/>
      <c r="K43" s="1107"/>
      <c r="L43" s="1107"/>
      <c r="M43" s="1107"/>
      <c r="N43" s="1107"/>
      <c r="O43" s="1107"/>
      <c r="P43" s="1107"/>
      <c r="Q43" s="1107"/>
      <c r="R43" s="1107"/>
      <c r="S43" s="1107"/>
      <c r="T43" s="1107"/>
      <c r="U43" s="1107"/>
      <c r="V43" s="1107"/>
      <c r="W43" s="1107"/>
      <c r="X43" s="1107"/>
      <c r="Y43" s="1553"/>
      <c r="Z43" s="1554"/>
      <c r="AA43" s="1554"/>
      <c r="AB43" s="1554"/>
      <c r="AC43" s="1554"/>
      <c r="AD43" s="1554"/>
      <c r="AE43" s="1554"/>
      <c r="AF43" s="1554"/>
      <c r="AG43" s="1554"/>
      <c r="AH43" s="1554"/>
      <c r="AI43" s="1555"/>
    </row>
    <row r="44" spans="1:36" s="8" customFormat="1" ht="13.5" customHeight="1">
      <c r="A44" s="1161"/>
      <c r="B44" s="370" t="s">
        <v>2684</v>
      </c>
      <c r="C44" s="421" t="s">
        <v>2720</v>
      </c>
      <c r="D44" s="6"/>
      <c r="E44" s="6"/>
      <c r="F44" s="6"/>
      <c r="G44" s="6"/>
      <c r="H44" s="6"/>
      <c r="I44" s="6"/>
      <c r="J44" s="6"/>
      <c r="K44" s="6"/>
      <c r="L44" s="6"/>
      <c r="M44" s="6"/>
      <c r="N44" s="6"/>
      <c r="O44" s="6"/>
      <c r="P44" s="6"/>
      <c r="Q44" s="6"/>
      <c r="R44" s="6"/>
      <c r="S44" s="6"/>
      <c r="T44" s="6"/>
      <c r="U44" s="6"/>
      <c r="V44" s="6"/>
      <c r="W44" s="6"/>
      <c r="X44" s="5"/>
      <c r="Y44" s="1553"/>
      <c r="Z44" s="1554"/>
      <c r="AA44" s="1554"/>
      <c r="AB44" s="1554"/>
      <c r="AC44" s="1554"/>
      <c r="AD44" s="1554"/>
      <c r="AE44" s="1554"/>
      <c r="AF44" s="1554"/>
      <c r="AG44" s="1554"/>
      <c r="AH44" s="1554"/>
      <c r="AI44" s="1555"/>
      <c r="AJ44" s="12"/>
    </row>
    <row r="45" spans="1:36" s="8" customFormat="1" ht="15" customHeight="1">
      <c r="A45" s="13"/>
      <c r="B45" s="1123"/>
      <c r="C45" s="1123" t="s">
        <v>2721</v>
      </c>
      <c r="D45" s="1123"/>
      <c r="E45" s="1123"/>
      <c r="F45" s="1123"/>
      <c r="G45" s="10"/>
      <c r="H45" s="10"/>
      <c r="I45" s="10"/>
      <c r="J45" s="10"/>
      <c r="K45" s="10"/>
      <c r="L45"/>
      <c r="M45" s="121"/>
      <c r="N45" s="121"/>
      <c r="O45" s="121"/>
      <c r="P45"/>
      <c r="Q45" s="121"/>
      <c r="R45" s="121"/>
      <c r="S45" s="121"/>
      <c r="T45"/>
      <c r="U45" s="1123"/>
      <c r="V45" s="1123"/>
      <c r="W45" s="1123"/>
      <c r="X45" s="933"/>
      <c r="Y45" s="1066"/>
      <c r="Z45" s="1067"/>
      <c r="AA45" s="1067"/>
      <c r="AB45" s="1067"/>
      <c r="AC45" s="1067"/>
      <c r="AD45" s="1067"/>
      <c r="AE45" s="1067"/>
      <c r="AF45" s="1067"/>
      <c r="AG45" s="1067"/>
      <c r="AH45" s="1067"/>
      <c r="AI45" s="1068"/>
      <c r="AJ45" s="12"/>
    </row>
    <row r="46" spans="1:36" s="8" customFormat="1" ht="15" customHeight="1">
      <c r="A46" s="13"/>
      <c r="B46" s="1123"/>
      <c r="C46" s="1123"/>
      <c r="D46" s="1123"/>
      <c r="E46" s="1123"/>
      <c r="F46" s="1123"/>
      <c r="G46" s="10"/>
      <c r="H46" s="10"/>
      <c r="I46" s="10"/>
      <c r="J46" s="10"/>
      <c r="K46" s="10"/>
      <c r="L46" s="435" t="s">
        <v>525</v>
      </c>
      <c r="M46" s="2153" t="s">
        <v>8</v>
      </c>
      <c r="N46" s="2153"/>
      <c r="O46" s="2153"/>
      <c r="P46" s="435" t="s">
        <v>525</v>
      </c>
      <c r="Q46" s="2153" t="s">
        <v>9</v>
      </c>
      <c r="R46" s="2153"/>
      <c r="S46" s="2153"/>
      <c r="T46" s="435" t="s">
        <v>525</v>
      </c>
      <c r="U46" s="2153" t="s">
        <v>10</v>
      </c>
      <c r="V46" s="2153"/>
      <c r="W46" s="2153"/>
      <c r="X46" s="2154"/>
      <c r="Y46" s="1066"/>
      <c r="Z46" s="1067"/>
      <c r="AA46" s="1067"/>
      <c r="AB46" s="1067"/>
      <c r="AC46" s="1067"/>
      <c r="AD46" s="1067"/>
      <c r="AE46" s="1067"/>
      <c r="AF46" s="1067"/>
      <c r="AG46" s="1067"/>
      <c r="AH46" s="1067"/>
      <c r="AI46" s="1068"/>
      <c r="AJ46" s="12"/>
    </row>
    <row r="47" spans="1:36" s="8" customFormat="1" ht="7.5" customHeight="1">
      <c r="A47" s="13"/>
      <c r="B47" s="1123"/>
      <c r="C47" s="1123"/>
      <c r="D47" s="1123"/>
      <c r="E47" s="1123"/>
      <c r="F47" s="1123"/>
      <c r="G47" s="10"/>
      <c r="H47" s="10"/>
      <c r="I47" s="10"/>
      <c r="J47" s="10"/>
      <c r="K47" s="10"/>
      <c r="L47" s="10"/>
      <c r="M47" s="10"/>
      <c r="N47" s="10"/>
      <c r="O47" s="10"/>
      <c r="P47" s="10"/>
      <c r="Q47" s="10"/>
      <c r="R47" s="10"/>
      <c r="S47" s="10"/>
      <c r="T47" s="10"/>
      <c r="U47" s="10"/>
      <c r="V47" s="10"/>
      <c r="W47" s="10"/>
      <c r="X47" s="11"/>
      <c r="Y47" s="1066"/>
      <c r="Z47" s="1067"/>
      <c r="AA47" s="1067"/>
      <c r="AB47" s="1067"/>
      <c r="AC47" s="1067"/>
      <c r="AD47" s="1067"/>
      <c r="AE47" s="1067"/>
      <c r="AF47" s="1067"/>
      <c r="AG47" s="1067"/>
      <c r="AH47" s="1067"/>
      <c r="AI47" s="1068"/>
      <c r="AJ47" s="12"/>
    </row>
    <row r="48" spans="1:36" s="8" customFormat="1" ht="15" customHeight="1">
      <c r="A48" s="13"/>
      <c r="B48" s="1123"/>
      <c r="C48" s="1123" t="s">
        <v>115</v>
      </c>
      <c r="D48" s="1123" t="s">
        <v>2722</v>
      </c>
      <c r="E48" s="1123"/>
      <c r="F48" s="1123"/>
      <c r="G48" s="10"/>
      <c r="H48" s="10"/>
      <c r="I48" s="10"/>
      <c r="J48" s="10"/>
      <c r="K48" s="10"/>
      <c r="L48" s="10"/>
      <c r="M48" s="10"/>
      <c r="N48" s="10"/>
      <c r="O48" s="10"/>
      <c r="P48" s="10"/>
      <c r="Q48" s="10"/>
      <c r="R48" s="10"/>
      <c r="S48" s="10"/>
      <c r="T48" s="10"/>
      <c r="U48" s="10"/>
      <c r="V48" s="1124"/>
      <c r="W48" s="1124"/>
      <c r="X48" s="1162"/>
      <c r="Y48" s="1066"/>
      <c r="Z48" s="1067"/>
      <c r="AA48" s="1067"/>
      <c r="AB48" s="1067"/>
      <c r="AC48" s="1067"/>
      <c r="AD48" s="1067"/>
      <c r="AE48" s="1067"/>
      <c r="AF48" s="1067"/>
      <c r="AG48" s="1067"/>
      <c r="AH48" s="1067"/>
      <c r="AI48" s="1068"/>
      <c r="AJ48" s="12"/>
    </row>
    <row r="49" spans="1:36" s="8" customFormat="1" ht="15" customHeight="1">
      <c r="A49" s="13"/>
      <c r="B49" s="1123"/>
      <c r="C49" s="1123"/>
      <c r="D49" s="1123" t="s">
        <v>2723</v>
      </c>
      <c r="E49" s="1123"/>
      <c r="F49" s="1123"/>
      <c r="G49" s="10"/>
      <c r="H49" s="10"/>
      <c r="I49" s="10"/>
      <c r="J49" s="10"/>
      <c r="K49" s="10"/>
      <c r="L49" s="435" t="s">
        <v>525</v>
      </c>
      <c r="M49" s="2153" t="s">
        <v>8</v>
      </c>
      <c r="N49" s="2153"/>
      <c r="O49" s="2153"/>
      <c r="P49" s="435" t="s">
        <v>525</v>
      </c>
      <c r="Q49" s="2153" t="s">
        <v>9</v>
      </c>
      <c r="R49" s="2153"/>
      <c r="S49" s="2153"/>
      <c r="T49" s="435" t="s">
        <v>525</v>
      </c>
      <c r="U49" s="2153" t="s">
        <v>10</v>
      </c>
      <c r="V49" s="2153"/>
      <c r="W49" s="2153"/>
      <c r="X49" s="2154"/>
      <c r="Y49" s="1066"/>
      <c r="Z49" s="1067"/>
      <c r="AA49" s="1067"/>
      <c r="AB49" s="1067"/>
      <c r="AC49" s="1067"/>
      <c r="AD49" s="1067"/>
      <c r="AE49" s="1067"/>
      <c r="AF49" s="1067"/>
      <c r="AG49" s="1067"/>
      <c r="AH49" s="1067"/>
      <c r="AI49" s="1068"/>
      <c r="AJ49" s="12"/>
    </row>
    <row r="50" spans="1:36" ht="14.1" customHeight="1">
      <c r="A50" s="208"/>
      <c r="B50" s="1107" t="s">
        <v>2249</v>
      </c>
      <c r="C50" s="1499" t="s">
        <v>566</v>
      </c>
      <c r="D50" s="1499"/>
      <c r="E50" s="1499"/>
      <c r="F50" s="1499"/>
      <c r="G50" s="1499"/>
      <c r="H50" s="1499"/>
      <c r="I50" s="1499"/>
      <c r="J50" s="1499"/>
      <c r="K50" s="1499"/>
      <c r="L50" s="1499"/>
      <c r="M50" s="1499"/>
      <c r="N50" s="1499"/>
      <c r="O50" s="1499"/>
      <c r="P50" s="1499"/>
      <c r="Q50" s="1499"/>
      <c r="R50" s="1499"/>
      <c r="S50" s="1499"/>
      <c r="T50" s="1499"/>
      <c r="U50" s="1499"/>
      <c r="V50" s="1499"/>
      <c r="W50" s="1499"/>
      <c r="X50" s="1671"/>
      <c r="Y50" s="1066"/>
      <c r="Z50" s="1067"/>
      <c r="AA50" s="1067"/>
      <c r="AB50" s="1067"/>
      <c r="AC50" s="1067"/>
      <c r="AD50" s="1067"/>
      <c r="AE50" s="1067"/>
      <c r="AF50" s="1067"/>
      <c r="AG50" s="1067"/>
      <c r="AH50" s="1067"/>
      <c r="AI50" s="1068"/>
    </row>
    <row r="51" spans="1:36" ht="14.1" customHeight="1">
      <c r="A51" s="208"/>
      <c r="B51" s="1107"/>
      <c r="C51" s="1107"/>
      <c r="D51" s="1107"/>
      <c r="E51" s="1107"/>
      <c r="F51" s="1107"/>
      <c r="G51" s="1107"/>
      <c r="H51" s="1107"/>
      <c r="I51" s="1107"/>
      <c r="J51" s="1107"/>
      <c r="K51" s="1107"/>
      <c r="L51" s="1107"/>
      <c r="M51" s="1107"/>
      <c r="N51" s="1107"/>
      <c r="O51" s="1107"/>
      <c r="P51" s="1131" t="s">
        <v>134</v>
      </c>
      <c r="Q51" s="1107" t="s">
        <v>2118</v>
      </c>
      <c r="R51" s="1107"/>
      <c r="S51" s="1107"/>
      <c r="T51" s="1131" t="s">
        <v>134</v>
      </c>
      <c r="U51" s="1107" t="s">
        <v>2119</v>
      </c>
      <c r="V51" s="1107"/>
      <c r="W51" s="1107"/>
      <c r="X51" s="1107"/>
      <c r="Y51" s="208"/>
      <c r="Z51" s="1107"/>
      <c r="AA51" s="1107"/>
      <c r="AB51" s="1107"/>
      <c r="AC51" s="1107"/>
      <c r="AD51" s="1107"/>
      <c r="AE51" s="1107"/>
      <c r="AF51" s="1107"/>
      <c r="AG51" s="1107"/>
      <c r="AH51" s="1107"/>
      <c r="AI51" s="1117"/>
    </row>
    <row r="52" spans="1:36" ht="9.9499999999999993" customHeight="1">
      <c r="A52" s="208"/>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208"/>
      <c r="Z52" s="1107"/>
      <c r="AA52" s="1107"/>
      <c r="AB52" s="1107"/>
      <c r="AC52" s="1107"/>
      <c r="AD52" s="1107"/>
      <c r="AE52" s="1107"/>
      <c r="AF52" s="1107"/>
      <c r="AG52" s="1107"/>
      <c r="AH52" s="1107"/>
      <c r="AI52" s="1117"/>
    </row>
    <row r="53" spans="1:36" ht="14.1" customHeight="1">
      <c r="A53" s="208"/>
      <c r="B53" s="1107" t="s">
        <v>2249</v>
      </c>
      <c r="C53" s="1107" t="s">
        <v>1654</v>
      </c>
      <c r="D53" s="1075"/>
      <c r="E53" s="1075"/>
      <c r="F53" s="1075"/>
      <c r="G53" s="1075"/>
      <c r="H53" s="1075"/>
      <c r="I53" s="1075"/>
      <c r="J53" s="1075"/>
      <c r="K53" s="1075"/>
      <c r="L53" s="1075"/>
      <c r="M53" s="1075"/>
      <c r="N53" s="1075"/>
      <c r="O53" s="1075"/>
      <c r="P53" s="1075"/>
      <c r="Q53" s="1075"/>
      <c r="R53" s="1075"/>
      <c r="S53" s="1075"/>
      <c r="T53" s="1075"/>
      <c r="U53" s="1075"/>
      <c r="V53" s="1075"/>
      <c r="W53" s="1075"/>
      <c r="X53" s="1102"/>
      <c r="Y53" s="208"/>
      <c r="Z53" s="1107"/>
      <c r="AA53" s="1107"/>
      <c r="AB53" s="1107"/>
      <c r="AC53" s="1107"/>
      <c r="AD53" s="1107"/>
      <c r="AE53" s="1107"/>
      <c r="AF53" s="1107"/>
      <c r="AG53" s="1107"/>
      <c r="AH53" s="1107"/>
      <c r="AI53" s="1117"/>
    </row>
    <row r="54" spans="1:36" ht="14.1" customHeight="1">
      <c r="A54" s="208"/>
      <c r="B54" s="1107"/>
      <c r="C54" s="1107" t="s">
        <v>1655</v>
      </c>
      <c r="D54" s="1075"/>
      <c r="E54" s="1075"/>
      <c r="F54" s="1075"/>
      <c r="G54" s="1075"/>
      <c r="H54" s="1075"/>
      <c r="I54" s="1075"/>
      <c r="J54" s="1075"/>
      <c r="K54" s="1075"/>
      <c r="L54" s="1075"/>
      <c r="M54" s="1075"/>
      <c r="N54" s="1075"/>
      <c r="O54" s="1075"/>
      <c r="P54" s="1131" t="s">
        <v>134</v>
      </c>
      <c r="Q54" s="1107" t="s">
        <v>8</v>
      </c>
      <c r="R54" s="1107"/>
      <c r="S54" s="1107"/>
      <c r="T54" s="1131" t="s">
        <v>134</v>
      </c>
      <c r="U54" s="1107" t="s">
        <v>9</v>
      </c>
      <c r="V54" s="1075"/>
      <c r="W54" s="1075"/>
      <c r="X54" s="1102"/>
      <c r="Y54" s="208"/>
      <c r="Z54" s="1107"/>
      <c r="AA54" s="1107"/>
      <c r="AB54" s="1107"/>
      <c r="AC54" s="1107"/>
      <c r="AD54" s="1107"/>
      <c r="AE54" s="1107"/>
      <c r="AF54" s="1107"/>
      <c r="AG54" s="1107"/>
      <c r="AH54" s="1107"/>
      <c r="AI54" s="1117"/>
    </row>
    <row r="55" spans="1:36" ht="15.75" customHeight="1">
      <c r="A55" s="208"/>
      <c r="B55" s="1107"/>
      <c r="C55" s="1107"/>
      <c r="D55" s="1107"/>
      <c r="E55" s="1107"/>
      <c r="F55" s="1107"/>
      <c r="G55" s="1107"/>
      <c r="H55" s="1107"/>
      <c r="I55" s="1107"/>
      <c r="J55" s="1107"/>
      <c r="K55" s="1107"/>
      <c r="L55" s="1107"/>
      <c r="M55" s="1107"/>
      <c r="N55" s="1107"/>
      <c r="O55" s="1107"/>
      <c r="V55" s="1107"/>
      <c r="W55" s="1107"/>
      <c r="X55" s="1107"/>
      <c r="Y55" s="208"/>
      <c r="Z55" s="1107"/>
      <c r="AA55" s="1107"/>
      <c r="AB55" s="1107"/>
      <c r="AC55" s="1107"/>
      <c r="AD55" s="1107"/>
      <c r="AE55" s="1107"/>
      <c r="AF55" s="1107"/>
      <c r="AG55" s="1107"/>
      <c r="AH55" s="1107"/>
      <c r="AI55" s="1117"/>
    </row>
    <row r="56" spans="1:36" ht="14.1" customHeight="1">
      <c r="A56" s="208"/>
      <c r="B56" s="1107" t="s">
        <v>2249</v>
      </c>
      <c r="C56" s="1499" t="s">
        <v>567</v>
      </c>
      <c r="D56" s="1499"/>
      <c r="E56" s="1499"/>
      <c r="F56" s="1499"/>
      <c r="G56" s="1499"/>
      <c r="H56" s="1499"/>
      <c r="I56" s="1499"/>
      <c r="J56" s="1499"/>
      <c r="K56" s="1499"/>
      <c r="L56" s="1499"/>
      <c r="M56" s="1499"/>
      <c r="N56" s="1499"/>
      <c r="O56" s="1499"/>
      <c r="P56" s="1499"/>
      <c r="Q56" s="1499"/>
      <c r="R56" s="1499"/>
      <c r="S56" s="1499"/>
      <c r="T56" s="1499"/>
      <c r="U56" s="1499"/>
      <c r="V56" s="1499"/>
      <c r="W56" s="1499"/>
      <c r="X56" s="1671"/>
      <c r="Y56" s="1553" t="s">
        <v>1644</v>
      </c>
      <c r="Z56" s="1554"/>
      <c r="AA56" s="1554"/>
      <c r="AB56" s="1554"/>
      <c r="AC56" s="1554"/>
      <c r="AD56" s="1554"/>
      <c r="AE56" s="1554"/>
      <c r="AF56" s="1554"/>
      <c r="AG56" s="1554"/>
      <c r="AH56" s="1554"/>
      <c r="AI56" s="1555"/>
    </row>
    <row r="57" spans="1:36" ht="14.1" customHeight="1">
      <c r="A57" s="208"/>
      <c r="B57" s="1107"/>
      <c r="C57" s="1107"/>
      <c r="D57" s="1107"/>
      <c r="E57" s="1107"/>
      <c r="F57" s="1107"/>
      <c r="G57" s="1107"/>
      <c r="H57" s="1107"/>
      <c r="I57" s="1107"/>
      <c r="J57" s="1107"/>
      <c r="K57" s="1131" t="s">
        <v>134</v>
      </c>
      <c r="L57" s="1107" t="s">
        <v>8</v>
      </c>
      <c r="M57" s="1107"/>
      <c r="N57" s="1107"/>
      <c r="O57" s="1131" t="s">
        <v>134</v>
      </c>
      <c r="P57" s="1107" t="s">
        <v>9</v>
      </c>
      <c r="Q57" s="1107"/>
      <c r="R57" s="1107"/>
      <c r="S57" s="1107"/>
      <c r="T57" s="1131" t="s">
        <v>134</v>
      </c>
      <c r="U57" s="1107" t="s">
        <v>10</v>
      </c>
      <c r="V57" s="1107"/>
      <c r="W57" s="1107"/>
      <c r="X57" s="1107"/>
      <c r="Y57" s="1553"/>
      <c r="Z57" s="1554"/>
      <c r="AA57" s="1554"/>
      <c r="AB57" s="1554"/>
      <c r="AC57" s="1554"/>
      <c r="AD57" s="1554"/>
      <c r="AE57" s="1554"/>
      <c r="AF57" s="1554"/>
      <c r="AG57" s="1554"/>
      <c r="AH57" s="1554"/>
      <c r="AI57" s="1555"/>
    </row>
    <row r="58" spans="1:36" s="8" customFormat="1" ht="9.9499999999999993" customHeight="1">
      <c r="A58" s="1122"/>
      <c r="B58" s="420"/>
      <c r="C58" s="420"/>
      <c r="D58" s="420"/>
      <c r="E58" s="420"/>
      <c r="F58" s="420"/>
      <c r="G58" s="420"/>
      <c r="H58" s="420"/>
      <c r="I58" s="420"/>
      <c r="J58" s="420"/>
      <c r="K58" s="121"/>
      <c r="L58" s="420"/>
      <c r="M58" s="420"/>
      <c r="N58" s="420"/>
      <c r="O58" s="121"/>
      <c r="P58" s="421"/>
      <c r="Q58" s="424"/>
      <c r="R58" s="424"/>
      <c r="S58" s="424"/>
      <c r="T58" s="121"/>
      <c r="U58" s="420"/>
      <c r="V58" s="420"/>
      <c r="W58" s="420"/>
      <c r="X58" s="425"/>
      <c r="Y58" s="426"/>
      <c r="Z58" s="427"/>
      <c r="AA58" s="427"/>
      <c r="AB58" s="427"/>
      <c r="AC58" s="427"/>
      <c r="AD58" s="427"/>
      <c r="AE58" s="427"/>
      <c r="AF58" s="427"/>
      <c r="AG58" s="427"/>
      <c r="AH58" s="427"/>
      <c r="AI58" s="428"/>
    </row>
    <row r="59" spans="1:36" s="8" customFormat="1" ht="13.5" customHeight="1">
      <c r="A59" s="1122"/>
      <c r="B59" s="1" t="s">
        <v>115</v>
      </c>
      <c r="C59" s="420" t="s">
        <v>1647</v>
      </c>
      <c r="D59" s="420"/>
      <c r="E59" s="420"/>
      <c r="F59" s="420"/>
      <c r="G59" s="420"/>
      <c r="H59" s="420"/>
      <c r="I59" s="420"/>
      <c r="J59" s="420"/>
      <c r="K59" s="121"/>
      <c r="L59" s="420"/>
      <c r="M59" s="121"/>
      <c r="N59" s="121"/>
      <c r="O59" s="121"/>
      <c r="P59" s="121"/>
      <c r="Q59" s="121"/>
      <c r="R59" s="121"/>
      <c r="S59" s="121"/>
      <c r="T59" s="121"/>
      <c r="U59" s="121"/>
      <c r="V59" s="121"/>
      <c r="W59" s="121"/>
      <c r="X59" s="121"/>
      <c r="Y59" s="121"/>
      <c r="Z59" s="121"/>
      <c r="AA59" s="121"/>
      <c r="AB59" s="121"/>
      <c r="AC59" s="121"/>
      <c r="AD59" s="121"/>
      <c r="AE59" s="121"/>
      <c r="AF59" s="121"/>
      <c r="AG59" s="121"/>
      <c r="AH59" s="427"/>
      <c r="AI59" s="428"/>
    </row>
    <row r="60" spans="1:36" s="8" customFormat="1" ht="15.75" customHeight="1">
      <c r="A60" s="1122"/>
      <c r="B60" s="1184" t="s">
        <v>1645</v>
      </c>
      <c r="C60" s="1184"/>
      <c r="D60" s="1184"/>
      <c r="E60" s="1184"/>
      <c r="F60" s="1184"/>
      <c r="G60" s="1184"/>
      <c r="H60" s="1184"/>
      <c r="I60" s="1184"/>
      <c r="J60" s="1184"/>
      <c r="K60" s="1184"/>
      <c r="L60" s="1184" t="s">
        <v>1646</v>
      </c>
      <c r="M60" s="1184"/>
      <c r="N60" s="1184"/>
      <c r="O60" s="1184"/>
      <c r="P60" s="1184"/>
      <c r="Q60" s="1184"/>
      <c r="R60" s="1184"/>
      <c r="S60" s="1184"/>
      <c r="T60" s="1184"/>
      <c r="U60" s="1184"/>
      <c r="V60" s="1184"/>
      <c r="W60" s="1184"/>
      <c r="X60" s="1184"/>
      <c r="Y60" s="1184"/>
      <c r="Z60" s="1184"/>
      <c r="AA60" s="1184"/>
      <c r="AB60" s="1184"/>
      <c r="AC60" s="1184"/>
      <c r="AD60" s="1184"/>
      <c r="AE60" s="1184"/>
      <c r="AF60" s="1184"/>
      <c r="AG60" s="1184"/>
      <c r="AH60" s="427"/>
      <c r="AI60" s="428"/>
    </row>
    <row r="61" spans="1:36" s="8" customFormat="1" ht="20.25" customHeight="1">
      <c r="A61" s="1122"/>
      <c r="B61" s="2156"/>
      <c r="C61" s="2156"/>
      <c r="D61" s="2156"/>
      <c r="E61" s="2156"/>
      <c r="F61" s="2156"/>
      <c r="G61" s="2156"/>
      <c r="H61" s="2156"/>
      <c r="I61" s="2156"/>
      <c r="J61" s="2156"/>
      <c r="K61" s="2156"/>
      <c r="L61" s="2156"/>
      <c r="M61" s="2156"/>
      <c r="N61" s="2156"/>
      <c r="O61" s="2156"/>
      <c r="P61" s="2156"/>
      <c r="Q61" s="2156"/>
      <c r="R61" s="2156"/>
      <c r="S61" s="2156"/>
      <c r="T61" s="2156"/>
      <c r="U61" s="2156"/>
      <c r="V61" s="2156"/>
      <c r="W61" s="2156"/>
      <c r="X61" s="2156"/>
      <c r="Y61" s="2156"/>
      <c r="Z61" s="2156"/>
      <c r="AA61" s="2156"/>
      <c r="AB61" s="2156"/>
      <c r="AC61" s="2156"/>
      <c r="AD61" s="2156"/>
      <c r="AE61" s="2156"/>
      <c r="AF61" s="2156"/>
      <c r="AG61" s="2156"/>
      <c r="AH61" s="427"/>
      <c r="AI61" s="428"/>
    </row>
    <row r="62" spans="1:36" s="8" customFormat="1" ht="20.25" customHeight="1">
      <c r="A62" s="1122"/>
      <c r="B62" s="2156"/>
      <c r="C62" s="2156"/>
      <c r="D62" s="2156"/>
      <c r="E62" s="2156"/>
      <c r="F62" s="2156"/>
      <c r="G62" s="2156"/>
      <c r="H62" s="2156"/>
      <c r="I62" s="2156"/>
      <c r="J62" s="2156"/>
      <c r="K62" s="2156"/>
      <c r="L62" s="2156"/>
      <c r="M62" s="2156"/>
      <c r="N62" s="2156"/>
      <c r="O62" s="2156"/>
      <c r="P62" s="2156"/>
      <c r="Q62" s="2156"/>
      <c r="R62" s="2156"/>
      <c r="S62" s="2156"/>
      <c r="T62" s="2156"/>
      <c r="U62" s="2156"/>
      <c r="V62" s="2156"/>
      <c r="W62" s="2156"/>
      <c r="X62" s="2156"/>
      <c r="Y62" s="2156"/>
      <c r="Z62" s="2156"/>
      <c r="AA62" s="2156"/>
      <c r="AB62" s="2156"/>
      <c r="AC62" s="2156"/>
      <c r="AD62" s="2156"/>
      <c r="AE62" s="2156"/>
      <c r="AF62" s="2156"/>
      <c r="AG62" s="2156"/>
      <c r="AH62" s="1048"/>
      <c r="AI62" s="253"/>
    </row>
    <row r="63" spans="1:36" ht="15.75" customHeight="1">
      <c r="A63" s="208"/>
      <c r="B63" s="1107"/>
      <c r="C63" s="1107"/>
      <c r="D63" s="1107"/>
      <c r="E63" s="1107"/>
      <c r="F63" s="1107"/>
      <c r="G63" s="1107"/>
      <c r="H63" s="1107"/>
      <c r="I63" s="1107"/>
      <c r="J63" s="1107"/>
      <c r="K63" s="1107"/>
      <c r="L63" s="1107"/>
      <c r="M63" s="1107"/>
      <c r="N63" s="1107"/>
      <c r="O63" s="1107"/>
      <c r="P63" s="1107"/>
      <c r="Q63" s="1107"/>
      <c r="R63" s="1107"/>
      <c r="S63" s="1107"/>
      <c r="T63" s="1107"/>
      <c r="U63" s="1107"/>
      <c r="V63" s="1107"/>
      <c r="W63" s="1107"/>
      <c r="X63" s="1107"/>
      <c r="Y63" s="208"/>
      <c r="Z63" s="1107"/>
      <c r="AA63" s="1107"/>
      <c r="AB63" s="1107"/>
      <c r="AC63" s="1107"/>
      <c r="AD63" s="1107"/>
      <c r="AE63" s="1107"/>
      <c r="AF63" s="1107"/>
      <c r="AG63" s="1107"/>
      <c r="AH63" s="1107"/>
      <c r="AI63" s="1117"/>
    </row>
    <row r="64" spans="1:36" ht="14.1" customHeight="1">
      <c r="A64" s="208"/>
      <c r="B64" s="1107" t="s">
        <v>2249</v>
      </c>
      <c r="C64" s="1107" t="s">
        <v>2682</v>
      </c>
      <c r="D64" s="1107"/>
      <c r="E64" s="1107"/>
      <c r="F64" s="1107"/>
      <c r="G64" s="1107"/>
      <c r="H64" s="1107"/>
      <c r="I64" s="1107"/>
      <c r="J64" s="1107"/>
      <c r="K64" s="1107"/>
      <c r="L64" s="1107"/>
      <c r="M64" s="1107"/>
      <c r="N64" s="1107"/>
      <c r="O64" s="1107"/>
      <c r="P64" s="1107"/>
      <c r="Q64" s="1107"/>
      <c r="R64" s="1107"/>
      <c r="S64" s="1107"/>
      <c r="T64" s="1107"/>
      <c r="U64" s="1107"/>
      <c r="V64" s="1107"/>
      <c r="W64" s="1107"/>
      <c r="X64" s="1117"/>
      <c r="Y64" s="208"/>
      <c r="Z64" s="1107"/>
      <c r="AA64" s="1107"/>
      <c r="AB64" s="1107"/>
      <c r="AC64" s="1107"/>
      <c r="AD64" s="1107"/>
      <c r="AE64" s="1107"/>
      <c r="AF64" s="1107"/>
      <c r="AG64" s="1107"/>
      <c r="AH64" s="1107"/>
      <c r="AI64" s="1117"/>
    </row>
    <row r="65" spans="1:35" ht="14.1" customHeight="1">
      <c r="A65" s="208"/>
      <c r="B65" s="1107"/>
      <c r="C65" s="1107" t="s">
        <v>2683</v>
      </c>
      <c r="D65" s="1107"/>
      <c r="E65" s="1107"/>
      <c r="F65" s="1107"/>
      <c r="G65" s="1107"/>
      <c r="H65" s="1107"/>
      <c r="I65" s="1107"/>
      <c r="J65" s="1107"/>
      <c r="K65" s="1107"/>
      <c r="L65" s="1107"/>
      <c r="M65" s="1107"/>
      <c r="N65" s="1107"/>
      <c r="O65" s="1107"/>
      <c r="P65" s="1131" t="s">
        <v>134</v>
      </c>
      <c r="Q65" s="1107" t="s">
        <v>32</v>
      </c>
      <c r="R65" s="1107"/>
      <c r="S65" s="1107"/>
      <c r="T65" s="1131" t="s">
        <v>134</v>
      </c>
      <c r="U65" s="1107" t="s">
        <v>34</v>
      </c>
      <c r="V65" s="1107"/>
      <c r="W65" s="1107"/>
      <c r="X65" s="1117"/>
      <c r="Y65" s="208"/>
      <c r="Z65" s="1107"/>
      <c r="AA65" s="1107"/>
      <c r="AB65" s="1107"/>
      <c r="AC65" s="1107"/>
      <c r="AD65" s="1107"/>
      <c r="AE65" s="1107"/>
      <c r="AF65" s="1107"/>
      <c r="AG65" s="1107"/>
      <c r="AH65" s="1107"/>
      <c r="AI65" s="1117"/>
    </row>
    <row r="66" spans="1:35" ht="5.0999999999999996" customHeight="1">
      <c r="A66" s="220"/>
      <c r="B66" s="221"/>
      <c r="C66" s="221"/>
      <c r="D66" s="221"/>
      <c r="E66" s="221"/>
      <c r="F66" s="221"/>
      <c r="G66" s="221"/>
      <c r="H66" s="221"/>
      <c r="I66" s="221"/>
      <c r="J66" s="221"/>
      <c r="K66" s="221"/>
      <c r="L66" s="221"/>
      <c r="M66" s="221"/>
      <c r="N66" s="221"/>
      <c r="O66" s="221"/>
      <c r="P66" s="221"/>
      <c r="Q66" s="221"/>
      <c r="R66" s="221"/>
      <c r="S66" s="221"/>
      <c r="T66" s="221"/>
      <c r="U66" s="221"/>
      <c r="V66" s="221"/>
      <c r="W66" s="221"/>
      <c r="X66" s="221"/>
      <c r="Y66" s="220"/>
      <c r="Z66" s="221"/>
      <c r="AA66" s="221"/>
      <c r="AB66" s="221"/>
      <c r="AC66" s="221"/>
      <c r="AD66" s="221"/>
      <c r="AE66" s="221"/>
      <c r="AF66" s="221"/>
      <c r="AG66" s="221"/>
      <c r="AH66" s="221"/>
      <c r="AI66" s="222"/>
    </row>
    <row r="67" spans="1:35" ht="12.75" customHeight="1">
      <c r="A67" s="1120"/>
      <c r="B67" s="1120"/>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c r="AB67" s="1120"/>
      <c r="AC67" s="1120"/>
      <c r="AD67" s="1120"/>
      <c r="AE67" s="1120"/>
      <c r="AF67" s="1120"/>
      <c r="AG67" s="1120"/>
      <c r="AH67" s="1120"/>
      <c r="AI67" s="1120"/>
    </row>
    <row r="68" spans="1:35" ht="12.75" customHeight="1">
      <c r="A68" s="1120"/>
      <c r="B68" s="1120"/>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c r="AB68" s="1120"/>
      <c r="AC68" s="1120"/>
      <c r="AD68" s="1120"/>
      <c r="AE68" s="1120"/>
      <c r="AF68" s="1120"/>
      <c r="AG68" s="1120"/>
      <c r="AH68" s="1120"/>
      <c r="AI68" s="1120"/>
    </row>
    <row r="69" spans="1:35" ht="12.75" customHeight="1">
      <c r="A69" s="1120"/>
      <c r="B69" s="1120"/>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c r="AB69" s="1120"/>
      <c r="AC69" s="1120"/>
      <c r="AD69" s="1120"/>
      <c r="AE69" s="1120"/>
      <c r="AF69" s="1120"/>
      <c r="AG69" s="1120"/>
      <c r="AH69" s="1120"/>
      <c r="AI69" s="1120"/>
    </row>
    <row r="70" spans="1:35" ht="12.75" customHeight="1">
      <c r="A70" s="1120"/>
      <c r="B70" s="1120"/>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1120"/>
      <c r="AC70" s="1120"/>
      <c r="AD70" s="1120"/>
      <c r="AE70" s="1120"/>
      <c r="AF70" s="1120"/>
      <c r="AG70" s="1120"/>
      <c r="AH70" s="1120"/>
      <c r="AI70" s="1120"/>
    </row>
    <row r="71" spans="1:35" ht="12.75" customHeight="1">
      <c r="A71" s="1120"/>
      <c r="B71" s="1120"/>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1120"/>
      <c r="AC71" s="1120"/>
      <c r="AD71" s="1120"/>
      <c r="AE71" s="1120"/>
      <c r="AF71" s="1120"/>
      <c r="AG71" s="1120"/>
      <c r="AH71" s="1120"/>
      <c r="AI71" s="1120"/>
    </row>
    <row r="72" spans="1:35" ht="12.75" customHeight="1">
      <c r="A72" s="1120"/>
      <c r="B72" s="1120"/>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1120"/>
    </row>
    <row r="73" spans="1:35" ht="12.75" customHeight="1">
      <c r="A73" s="1120"/>
      <c r="B73" s="1120"/>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1120"/>
    </row>
    <row r="74" spans="1:35" ht="12.75" customHeight="1">
      <c r="A74" s="1120"/>
      <c r="B74" s="1120"/>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1120"/>
    </row>
    <row r="75" spans="1:35" ht="12.75" customHeight="1">
      <c r="A75" s="1120"/>
      <c r="B75" s="1120"/>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1120"/>
    </row>
    <row r="76" spans="1:35" ht="12.75" customHeight="1">
      <c r="A76" s="1120"/>
      <c r="B76" s="1120"/>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1120"/>
    </row>
    <row r="77" spans="1:35" ht="12.75" customHeight="1">
      <c r="A77" s="1120"/>
      <c r="B77" s="1120"/>
      <c r="C77" s="1120"/>
      <c r="D77" s="1120"/>
      <c r="E77" s="1120"/>
      <c r="F77" s="1120"/>
      <c r="G77" s="1120"/>
      <c r="H77" s="1120"/>
      <c r="I77" s="1120"/>
      <c r="J77" s="1120"/>
      <c r="K77" s="1120"/>
      <c r="L77" s="1120"/>
      <c r="M77" s="1120"/>
      <c r="N77" s="1120"/>
      <c r="O77" s="1120"/>
      <c r="P77" s="1120"/>
      <c r="Q77" s="1120"/>
      <c r="R77" s="1120"/>
      <c r="S77" s="1120"/>
      <c r="T77" s="1120"/>
      <c r="U77" s="1120"/>
      <c r="V77" s="1120"/>
      <c r="W77" s="1120"/>
      <c r="X77" s="1120"/>
      <c r="Y77" s="1120"/>
      <c r="Z77" s="1120"/>
      <c r="AA77" s="1120"/>
      <c r="AB77" s="1120"/>
      <c r="AC77" s="1120"/>
      <c r="AD77" s="1120"/>
      <c r="AE77" s="1120"/>
      <c r="AF77" s="1120"/>
      <c r="AG77" s="1120"/>
      <c r="AH77" s="1120"/>
      <c r="AI77" s="1120"/>
    </row>
    <row r="78" spans="1:35" ht="12.75" customHeight="1">
      <c r="A78" s="1120"/>
      <c r="B78" s="1120"/>
      <c r="C78" s="1120"/>
      <c r="D78" s="1120"/>
      <c r="E78" s="1120"/>
      <c r="F78" s="1120"/>
      <c r="G78" s="1120"/>
      <c r="H78" s="1120"/>
      <c r="I78" s="1120"/>
      <c r="J78" s="1120"/>
      <c r="K78" s="1120"/>
      <c r="L78" s="1120"/>
      <c r="M78" s="1120"/>
      <c r="N78" s="1120"/>
      <c r="O78" s="1120"/>
      <c r="P78" s="1120"/>
      <c r="Q78" s="1120"/>
      <c r="R78" s="1120"/>
      <c r="S78" s="1120"/>
      <c r="T78" s="1120"/>
      <c r="U78" s="1120"/>
      <c r="V78" s="1120"/>
      <c r="W78" s="1120"/>
      <c r="X78" s="1120"/>
      <c r="Y78" s="1120"/>
      <c r="Z78" s="1120"/>
      <c r="AA78" s="1120"/>
      <c r="AB78" s="1120"/>
      <c r="AC78" s="1120"/>
      <c r="AD78" s="1120"/>
      <c r="AE78" s="1120"/>
      <c r="AF78" s="1120"/>
      <c r="AG78" s="1120"/>
      <c r="AH78" s="1120"/>
      <c r="AI78" s="1120"/>
    </row>
    <row r="79" spans="1:35" ht="12.75" customHeight="1">
      <c r="A79" s="1120"/>
      <c r="B79" s="1120"/>
      <c r="C79" s="1120"/>
      <c r="D79" s="1120"/>
      <c r="E79" s="1120"/>
      <c r="F79" s="1120"/>
      <c r="G79" s="1120"/>
      <c r="H79" s="1120"/>
      <c r="I79" s="1120"/>
      <c r="J79" s="1120"/>
      <c r="K79" s="1120"/>
      <c r="L79" s="1120"/>
      <c r="M79" s="1120"/>
      <c r="N79" s="1120"/>
      <c r="O79" s="1120"/>
      <c r="P79" s="1120"/>
      <c r="Q79" s="1120"/>
      <c r="R79" s="1120"/>
      <c r="S79" s="1120"/>
      <c r="T79" s="1120"/>
      <c r="U79" s="1120"/>
      <c r="V79" s="1120"/>
      <c r="W79" s="1120"/>
      <c r="X79" s="1120"/>
      <c r="Y79" s="1120"/>
      <c r="Z79" s="1120"/>
      <c r="AA79" s="1120"/>
      <c r="AB79" s="1120"/>
      <c r="AC79" s="1120"/>
      <c r="AD79" s="1120"/>
      <c r="AE79" s="1120"/>
      <c r="AF79" s="1120"/>
      <c r="AG79" s="1120"/>
      <c r="AH79" s="1120"/>
      <c r="AI79" s="1120"/>
    </row>
    <row r="80" spans="1:35" ht="12.75" customHeight="1">
      <c r="A80" s="1120"/>
      <c r="B80" s="1120"/>
      <c r="C80" s="1120"/>
      <c r="D80" s="1120"/>
      <c r="E80" s="1120"/>
      <c r="F80" s="1120"/>
      <c r="G80" s="1120"/>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row>
    <row r="81" spans="1:35" ht="12.75" customHeight="1">
      <c r="A81" s="1120"/>
      <c r="B81" s="1120"/>
      <c r="C81" s="1120"/>
      <c r="D81" s="1120"/>
      <c r="E81" s="1120"/>
      <c r="F81" s="1120"/>
      <c r="G81" s="1120"/>
      <c r="H81" s="1120"/>
      <c r="I81" s="1120"/>
      <c r="J81" s="1120"/>
      <c r="K81" s="1120"/>
      <c r="L81" s="1120"/>
      <c r="M81" s="1120"/>
      <c r="N81" s="1120"/>
      <c r="O81" s="1120"/>
      <c r="P81" s="1120"/>
      <c r="Q81" s="1120"/>
      <c r="R81" s="1120"/>
      <c r="S81" s="1120"/>
      <c r="T81" s="1120"/>
      <c r="U81" s="1120"/>
      <c r="V81" s="1120"/>
      <c r="W81" s="1120"/>
      <c r="X81" s="1120"/>
      <c r="Y81" s="1120"/>
      <c r="Z81" s="1120"/>
      <c r="AA81" s="1120"/>
      <c r="AB81" s="1120"/>
      <c r="AC81" s="1120"/>
      <c r="AD81" s="1120"/>
      <c r="AE81" s="1120"/>
      <c r="AF81" s="1120"/>
      <c r="AG81" s="1120"/>
      <c r="AH81" s="1120"/>
      <c r="AI81" s="1120"/>
    </row>
    <row r="82" spans="1:35" ht="12.75" customHeight="1">
      <c r="A82" s="1120"/>
      <c r="B82" s="1120"/>
      <c r="C82" s="1120"/>
      <c r="D82" s="1120"/>
      <c r="E82" s="1120"/>
      <c r="F82" s="1120"/>
      <c r="G82" s="1120"/>
      <c r="H82" s="1120"/>
      <c r="I82" s="1120"/>
      <c r="J82" s="1120"/>
      <c r="K82" s="1120"/>
      <c r="L82" s="1120"/>
      <c r="M82" s="1120"/>
      <c r="N82" s="1120"/>
      <c r="O82" s="1120"/>
      <c r="P82" s="1120"/>
      <c r="Q82" s="1120"/>
      <c r="R82" s="1120"/>
      <c r="S82" s="1120"/>
      <c r="T82" s="1120"/>
      <c r="U82" s="1120"/>
      <c r="V82" s="1120"/>
      <c r="W82" s="1120"/>
      <c r="X82" s="1120"/>
      <c r="Y82" s="1120"/>
      <c r="Z82" s="1120"/>
      <c r="AA82" s="1120"/>
      <c r="AB82" s="1120"/>
      <c r="AC82" s="1120"/>
      <c r="AD82" s="1120"/>
      <c r="AE82" s="1120"/>
      <c r="AF82" s="1120"/>
      <c r="AG82" s="1120"/>
      <c r="AH82" s="1120"/>
      <c r="AI82" s="1120"/>
    </row>
    <row r="83" spans="1:35" ht="12.75" customHeight="1">
      <c r="A83" s="1120"/>
      <c r="B83" s="1120"/>
      <c r="C83" s="1120"/>
      <c r="D83" s="1120"/>
      <c r="E83" s="1120"/>
      <c r="F83" s="1120"/>
      <c r="G83" s="1120"/>
      <c r="H83" s="1120"/>
      <c r="I83" s="1120"/>
      <c r="J83" s="1120"/>
      <c r="K83" s="1120"/>
      <c r="L83" s="1120"/>
      <c r="M83" s="1120"/>
      <c r="N83" s="1120"/>
      <c r="O83" s="1120"/>
      <c r="P83" s="1120"/>
      <c r="Q83" s="1120"/>
      <c r="R83" s="1120"/>
      <c r="S83" s="1120"/>
      <c r="T83" s="1120"/>
      <c r="U83" s="1120"/>
      <c r="V83" s="1120"/>
      <c r="W83" s="1120"/>
      <c r="X83" s="1120"/>
      <c r="Y83" s="1120"/>
      <c r="Z83" s="1120"/>
      <c r="AA83" s="1120"/>
      <c r="AB83" s="1120"/>
      <c r="AC83" s="1120"/>
      <c r="AD83" s="1120"/>
      <c r="AE83" s="1120"/>
      <c r="AF83" s="1120"/>
      <c r="AG83" s="1120"/>
      <c r="AH83" s="1120"/>
      <c r="AI83" s="1120"/>
    </row>
    <row r="84" spans="1:35" ht="12.75" customHeight="1">
      <c r="A84" s="1120"/>
      <c r="B84" s="1120"/>
      <c r="C84" s="1120"/>
      <c r="D84" s="1120"/>
      <c r="E84" s="1120"/>
      <c r="F84" s="1120"/>
      <c r="G84" s="1120"/>
      <c r="H84" s="1120"/>
      <c r="I84" s="1120"/>
      <c r="J84" s="1120"/>
      <c r="K84" s="1120"/>
      <c r="L84" s="1120"/>
      <c r="M84" s="1120"/>
      <c r="N84" s="1120"/>
      <c r="O84" s="1120"/>
      <c r="P84" s="1120"/>
      <c r="Q84" s="1120"/>
      <c r="R84" s="1120"/>
      <c r="S84" s="1120"/>
      <c r="T84" s="1120"/>
      <c r="U84" s="1120"/>
      <c r="V84" s="1120"/>
      <c r="W84" s="1120"/>
      <c r="X84" s="1120"/>
      <c r="Y84" s="1120"/>
      <c r="Z84" s="1120"/>
      <c r="AA84" s="1120"/>
      <c r="AB84" s="1120"/>
      <c r="AC84" s="1120"/>
      <c r="AD84" s="1120"/>
      <c r="AE84" s="1120"/>
      <c r="AF84" s="1120"/>
      <c r="AG84" s="1120"/>
      <c r="AH84" s="1120"/>
      <c r="AI84" s="1120"/>
    </row>
    <row r="85" spans="1:35" ht="12.75" customHeight="1">
      <c r="A85" s="1120"/>
      <c r="B85" s="1120"/>
      <c r="C85" s="1120"/>
      <c r="D85" s="1120"/>
      <c r="E85" s="1120"/>
      <c r="F85" s="1120"/>
      <c r="G85" s="1120"/>
      <c r="H85" s="1120"/>
      <c r="I85" s="1120"/>
      <c r="J85" s="1120"/>
      <c r="K85" s="1120"/>
      <c r="L85" s="1120"/>
      <c r="M85" s="1120"/>
      <c r="N85" s="1120"/>
      <c r="O85" s="1120"/>
      <c r="P85" s="1120"/>
      <c r="Q85" s="1120"/>
      <c r="R85" s="1120"/>
      <c r="S85" s="1120"/>
      <c r="T85" s="1120"/>
      <c r="U85" s="1120"/>
      <c r="V85" s="1120"/>
      <c r="W85" s="1120"/>
      <c r="X85" s="1120"/>
      <c r="Y85" s="1120"/>
      <c r="Z85" s="1120"/>
      <c r="AA85" s="1120"/>
      <c r="AB85" s="1120"/>
      <c r="AC85" s="1120"/>
      <c r="AD85" s="1120"/>
      <c r="AE85" s="1120"/>
      <c r="AF85" s="1120"/>
      <c r="AG85" s="1120"/>
      <c r="AH85" s="1120"/>
      <c r="AI85" s="1120"/>
    </row>
    <row r="86" spans="1:35" ht="12.75" customHeight="1">
      <c r="A86" s="1120"/>
      <c r="B86" s="1120"/>
      <c r="C86" s="1120"/>
      <c r="D86" s="1120"/>
      <c r="E86" s="1120"/>
      <c r="F86" s="1120"/>
      <c r="G86" s="1120"/>
      <c r="H86" s="1120"/>
      <c r="I86" s="1120"/>
      <c r="J86" s="1120"/>
      <c r="K86" s="1120"/>
      <c r="L86" s="1120"/>
      <c r="M86" s="1120"/>
      <c r="N86" s="1120"/>
      <c r="O86" s="1120"/>
      <c r="P86" s="1120"/>
      <c r="Q86" s="1120"/>
      <c r="R86" s="1120"/>
      <c r="S86" s="1120"/>
      <c r="T86" s="1120"/>
      <c r="U86" s="1120"/>
      <c r="V86" s="1120"/>
      <c r="W86" s="1120"/>
      <c r="X86" s="1120"/>
      <c r="Y86" s="1120"/>
      <c r="Z86" s="1120"/>
      <c r="AA86" s="1120"/>
      <c r="AB86" s="1120"/>
      <c r="AC86" s="1120"/>
      <c r="AD86" s="1120"/>
      <c r="AE86" s="1120"/>
      <c r="AF86" s="1120"/>
      <c r="AG86" s="1120"/>
      <c r="AH86" s="1120"/>
      <c r="AI86" s="1120"/>
    </row>
    <row r="87" spans="1:35" ht="12.75" customHeight="1">
      <c r="A87" s="1120"/>
      <c r="B87" s="1120"/>
      <c r="C87" s="1120"/>
      <c r="D87" s="1120"/>
      <c r="E87" s="1120"/>
      <c r="F87" s="1120"/>
      <c r="G87" s="1120"/>
      <c r="H87" s="1120"/>
      <c r="I87" s="1120"/>
      <c r="J87" s="1120"/>
      <c r="K87" s="1120"/>
      <c r="L87" s="1120"/>
      <c r="M87" s="1120"/>
      <c r="N87" s="1120"/>
      <c r="O87" s="1120"/>
      <c r="P87" s="1120"/>
      <c r="Q87" s="1120"/>
      <c r="R87" s="1120"/>
      <c r="S87" s="1120"/>
      <c r="T87" s="1120"/>
      <c r="U87" s="1120"/>
      <c r="V87" s="1120"/>
      <c r="W87" s="1120"/>
      <c r="X87" s="1120"/>
      <c r="Y87" s="1120"/>
      <c r="Z87" s="1120"/>
      <c r="AA87" s="1120"/>
      <c r="AB87" s="1120"/>
      <c r="AC87" s="1120"/>
      <c r="AD87" s="1120"/>
      <c r="AE87" s="1120"/>
      <c r="AF87" s="1120"/>
      <c r="AG87" s="1120"/>
      <c r="AH87" s="1120"/>
      <c r="AI87" s="1120"/>
    </row>
    <row r="88" spans="1:35" ht="12.75" customHeight="1">
      <c r="A88" s="1120"/>
      <c r="B88" s="1120"/>
      <c r="C88" s="1120"/>
      <c r="D88" s="1120"/>
      <c r="E88" s="1120"/>
      <c r="F88" s="1120"/>
      <c r="G88" s="1120"/>
      <c r="H88" s="1120"/>
      <c r="I88" s="1120"/>
      <c r="J88" s="1120"/>
      <c r="K88" s="1120"/>
      <c r="L88" s="1120"/>
      <c r="M88" s="1120"/>
      <c r="N88" s="1120"/>
      <c r="O88" s="1120"/>
      <c r="P88" s="1120"/>
      <c r="Q88" s="1120"/>
      <c r="R88" s="1120"/>
      <c r="S88" s="1120"/>
      <c r="T88" s="1120"/>
      <c r="U88" s="1120"/>
      <c r="V88" s="1120"/>
      <c r="W88" s="1120"/>
      <c r="X88" s="1120"/>
      <c r="Y88" s="1120"/>
      <c r="Z88" s="1120"/>
      <c r="AA88" s="1120"/>
      <c r="AB88" s="1120"/>
      <c r="AC88" s="1120"/>
      <c r="AD88" s="1120"/>
      <c r="AE88" s="1120"/>
      <c r="AF88" s="1120"/>
      <c r="AG88" s="1120"/>
      <c r="AH88" s="1120"/>
      <c r="AI88" s="1120"/>
    </row>
    <row r="89" spans="1:35" ht="12.75" customHeight="1">
      <c r="A89" s="1120"/>
      <c r="B89" s="1120"/>
      <c r="C89" s="1120"/>
      <c r="D89" s="1120"/>
      <c r="E89" s="1120"/>
      <c r="F89" s="1120"/>
      <c r="G89" s="1120"/>
      <c r="H89" s="1120"/>
      <c r="I89" s="1120"/>
      <c r="J89" s="1120"/>
      <c r="K89" s="1120"/>
      <c r="L89" s="1120"/>
      <c r="M89" s="1120"/>
      <c r="N89" s="1120"/>
      <c r="O89" s="1120"/>
      <c r="P89" s="1120"/>
      <c r="Q89" s="1120"/>
      <c r="R89" s="1120"/>
      <c r="S89" s="1120"/>
      <c r="T89" s="1120"/>
      <c r="U89" s="1120"/>
      <c r="V89" s="1120"/>
      <c r="W89" s="1120"/>
      <c r="X89" s="1120"/>
      <c r="Y89" s="1120"/>
      <c r="Z89" s="1120"/>
      <c r="AA89" s="1120"/>
      <c r="AB89" s="1120"/>
      <c r="AC89" s="1120"/>
      <c r="AD89" s="1120"/>
      <c r="AE89" s="1120"/>
      <c r="AF89" s="1120"/>
      <c r="AG89" s="1120"/>
      <c r="AH89" s="1120"/>
      <c r="AI89" s="1120"/>
    </row>
    <row r="90" spans="1:35" ht="12.75" customHeight="1">
      <c r="A90" s="1120"/>
      <c r="B90" s="1120"/>
      <c r="C90" s="1120"/>
      <c r="D90" s="1120"/>
      <c r="E90" s="1120"/>
      <c r="F90" s="1120"/>
      <c r="G90" s="1120"/>
      <c r="H90" s="1120"/>
      <c r="I90" s="1120"/>
      <c r="J90" s="1120"/>
      <c r="K90" s="1120"/>
      <c r="L90" s="1120"/>
      <c r="M90" s="1120"/>
      <c r="N90" s="1120"/>
      <c r="O90" s="1120"/>
      <c r="P90" s="1120"/>
      <c r="Q90" s="1120"/>
      <c r="R90" s="1120"/>
      <c r="S90" s="1120"/>
      <c r="T90" s="1120"/>
      <c r="U90" s="1120"/>
      <c r="V90" s="1120"/>
      <c r="W90" s="1120"/>
      <c r="X90" s="1120"/>
      <c r="Y90" s="1120"/>
      <c r="Z90" s="1120"/>
      <c r="AA90" s="1120"/>
      <c r="AB90" s="1120"/>
      <c r="AC90" s="1120"/>
      <c r="AD90" s="1120"/>
      <c r="AE90" s="1120"/>
      <c r="AF90" s="1120"/>
      <c r="AG90" s="1120"/>
      <c r="AH90" s="1120"/>
      <c r="AI90" s="1120"/>
    </row>
    <row r="91" spans="1:35" ht="12.75" customHeight="1">
      <c r="A91" s="1120"/>
      <c r="B91" s="1120"/>
      <c r="C91" s="1120"/>
      <c r="D91" s="1120"/>
      <c r="E91" s="1120"/>
      <c r="F91" s="1120"/>
      <c r="G91" s="1120"/>
      <c r="H91" s="1120"/>
      <c r="I91" s="1120"/>
      <c r="J91" s="1120"/>
      <c r="K91" s="1120"/>
      <c r="L91" s="1120"/>
      <c r="M91" s="1120"/>
      <c r="N91" s="1120"/>
      <c r="O91" s="1120"/>
      <c r="P91" s="1120"/>
      <c r="Q91" s="1120"/>
      <c r="R91" s="1120"/>
      <c r="S91" s="1120"/>
      <c r="T91" s="1120"/>
      <c r="U91" s="1120"/>
      <c r="V91" s="1120"/>
      <c r="W91" s="1120"/>
      <c r="X91" s="1120"/>
      <c r="Y91" s="1120"/>
      <c r="Z91" s="1120"/>
      <c r="AA91" s="1120"/>
      <c r="AB91" s="1120"/>
      <c r="AC91" s="1120"/>
      <c r="AD91" s="1120"/>
      <c r="AE91" s="1120"/>
      <c r="AF91" s="1120"/>
      <c r="AG91" s="1120"/>
      <c r="AH91" s="1120"/>
      <c r="AI91" s="1120"/>
    </row>
    <row r="92" spans="1:35" ht="12.75" customHeight="1">
      <c r="A92" s="1120"/>
      <c r="B92" s="1120"/>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row>
    <row r="93" spans="1:35" ht="12.75" customHeight="1">
      <c r="A93" s="1120"/>
      <c r="B93" s="1120"/>
      <c r="C93" s="1120"/>
      <c r="D93" s="1120"/>
      <c r="E93" s="1120"/>
      <c r="F93" s="1120"/>
      <c r="G93" s="1120"/>
      <c r="H93" s="1120"/>
      <c r="I93" s="1120"/>
      <c r="J93" s="1120"/>
      <c r="K93" s="1120"/>
      <c r="L93" s="1120"/>
      <c r="M93" s="1120"/>
      <c r="N93" s="1120"/>
      <c r="O93" s="1120"/>
      <c r="P93" s="1120"/>
      <c r="Q93" s="1120"/>
      <c r="R93" s="1120"/>
      <c r="S93" s="1120"/>
      <c r="T93" s="1120"/>
      <c r="U93" s="1120"/>
      <c r="V93" s="1120"/>
      <c r="W93" s="1120"/>
      <c r="X93" s="1120"/>
      <c r="Y93" s="1120"/>
      <c r="Z93" s="1120"/>
      <c r="AA93" s="1120"/>
      <c r="AB93" s="1120"/>
      <c r="AC93" s="1120"/>
      <c r="AD93" s="1120"/>
      <c r="AE93" s="1120"/>
      <c r="AF93" s="1120"/>
      <c r="AG93" s="1120"/>
      <c r="AH93" s="1120"/>
      <c r="AI93" s="1120"/>
    </row>
    <row r="94" spans="1:35" ht="12.75" customHeight="1">
      <c r="A94" s="1120"/>
      <c r="B94" s="1120"/>
      <c r="C94" s="1120"/>
      <c r="D94" s="1120"/>
      <c r="E94" s="1120"/>
      <c r="F94" s="1120"/>
      <c r="G94" s="1120"/>
      <c r="H94" s="1120"/>
      <c r="I94" s="1120"/>
      <c r="J94" s="1120"/>
      <c r="K94" s="1120"/>
      <c r="L94" s="1120"/>
      <c r="M94" s="1120"/>
      <c r="N94" s="1120"/>
      <c r="O94" s="1120"/>
      <c r="P94" s="1120"/>
      <c r="Q94" s="1120"/>
      <c r="R94" s="1120"/>
      <c r="S94" s="1120"/>
      <c r="T94" s="1120"/>
      <c r="U94" s="1120"/>
      <c r="V94" s="1120"/>
      <c r="W94" s="1120"/>
      <c r="X94" s="1120"/>
      <c r="Y94" s="1120"/>
      <c r="Z94" s="1120"/>
      <c r="AA94" s="1120"/>
      <c r="AB94" s="1120"/>
      <c r="AC94" s="1120"/>
      <c r="AD94" s="1120"/>
      <c r="AE94" s="1120"/>
      <c r="AF94" s="1120"/>
      <c r="AG94" s="1120"/>
      <c r="AH94" s="1120"/>
      <c r="AI94" s="1120"/>
    </row>
    <row r="95" spans="1:35" ht="12.75" customHeight="1">
      <c r="A95" s="1120"/>
      <c r="B95" s="1120"/>
      <c r="C95" s="1120"/>
      <c r="D95" s="1120"/>
      <c r="E95" s="1120"/>
      <c r="F95" s="1120"/>
      <c r="G95" s="1120"/>
      <c r="H95" s="1120"/>
      <c r="I95" s="1120"/>
      <c r="J95" s="1120"/>
      <c r="K95" s="1120"/>
      <c r="L95" s="1120"/>
      <c r="M95" s="1120"/>
      <c r="N95" s="1120"/>
      <c r="O95" s="1120"/>
      <c r="P95" s="1120"/>
      <c r="Q95" s="1120"/>
      <c r="R95" s="1120"/>
      <c r="S95" s="1120"/>
      <c r="T95" s="1120"/>
      <c r="U95" s="1120"/>
      <c r="V95" s="1120"/>
      <c r="W95" s="1120"/>
      <c r="X95" s="1120"/>
      <c r="Y95" s="1120"/>
      <c r="Z95" s="1120"/>
      <c r="AA95" s="1120"/>
      <c r="AB95" s="1120"/>
      <c r="AC95" s="1120"/>
      <c r="AD95" s="1120"/>
      <c r="AE95" s="1120"/>
      <c r="AF95" s="1120"/>
      <c r="AG95" s="1120"/>
      <c r="AH95" s="1120"/>
      <c r="AI95" s="1120"/>
    </row>
    <row r="96" spans="1:35" ht="12.75" customHeight="1">
      <c r="A96" s="1120"/>
      <c r="B96" s="1120"/>
      <c r="C96" s="1120"/>
      <c r="D96" s="1120"/>
      <c r="E96" s="1120"/>
      <c r="F96" s="1120"/>
      <c r="G96" s="1120"/>
      <c r="H96" s="1120"/>
      <c r="I96" s="1120"/>
      <c r="J96" s="1120"/>
      <c r="K96" s="1120"/>
      <c r="L96" s="1120"/>
      <c r="M96" s="1120"/>
      <c r="N96" s="1120"/>
      <c r="O96" s="1120"/>
      <c r="P96" s="1120"/>
      <c r="Q96" s="1120"/>
      <c r="R96" s="1120"/>
      <c r="S96" s="1120"/>
      <c r="T96" s="1120"/>
      <c r="U96" s="1120"/>
      <c r="V96" s="1120"/>
      <c r="W96" s="1120"/>
      <c r="X96" s="1120"/>
      <c r="Y96" s="1120"/>
      <c r="Z96" s="1120"/>
      <c r="AA96" s="1120"/>
      <c r="AB96" s="1120"/>
      <c r="AC96" s="1120"/>
      <c r="AD96" s="1120"/>
      <c r="AE96" s="1120"/>
      <c r="AF96" s="1120"/>
      <c r="AG96" s="1120"/>
      <c r="AH96" s="1120"/>
      <c r="AI96" s="1120"/>
    </row>
    <row r="97" spans="1:35" ht="12.75" customHeight="1">
      <c r="A97" s="1120"/>
      <c r="B97" s="1120"/>
      <c r="C97" s="1120"/>
      <c r="D97" s="1120"/>
      <c r="E97" s="1120"/>
      <c r="F97" s="1120"/>
      <c r="G97" s="1120"/>
      <c r="H97" s="1120"/>
      <c r="I97" s="1120"/>
      <c r="J97" s="1120"/>
      <c r="K97" s="1120"/>
      <c r="L97" s="1120"/>
      <c r="M97" s="1120"/>
      <c r="N97" s="1120"/>
      <c r="O97" s="1120"/>
      <c r="P97" s="1120"/>
      <c r="Q97" s="1120"/>
      <c r="R97" s="1120"/>
      <c r="S97" s="1120"/>
      <c r="T97" s="1120"/>
      <c r="U97" s="1120"/>
      <c r="V97" s="1120"/>
      <c r="W97" s="1120"/>
      <c r="X97" s="1120"/>
      <c r="Y97" s="1120"/>
      <c r="Z97" s="1120"/>
      <c r="AA97" s="1120"/>
      <c r="AB97" s="1120"/>
      <c r="AC97" s="1120"/>
      <c r="AD97" s="1120"/>
      <c r="AE97" s="1120"/>
      <c r="AF97" s="1120"/>
      <c r="AG97" s="1120"/>
      <c r="AH97" s="1120"/>
      <c r="AI97" s="1120"/>
    </row>
    <row r="98" spans="1:35" ht="12.75" customHeight="1">
      <c r="A98" s="1120"/>
      <c r="B98" s="1120"/>
      <c r="C98" s="1120"/>
      <c r="D98" s="1120"/>
      <c r="E98" s="1120"/>
      <c r="F98" s="1120"/>
      <c r="G98" s="1120"/>
      <c r="H98" s="1120"/>
      <c r="I98" s="1120"/>
      <c r="J98" s="1120"/>
      <c r="K98" s="1120"/>
      <c r="L98" s="1120"/>
      <c r="M98" s="1120"/>
      <c r="N98" s="1120"/>
      <c r="O98" s="1120"/>
      <c r="P98" s="1120"/>
      <c r="Q98" s="1120"/>
      <c r="R98" s="1120"/>
      <c r="S98" s="1120"/>
      <c r="T98" s="1120"/>
      <c r="U98" s="1120"/>
      <c r="V98" s="1120"/>
      <c r="W98" s="1120"/>
      <c r="X98" s="1120"/>
      <c r="Y98" s="1120"/>
      <c r="Z98" s="1120"/>
      <c r="AA98" s="1120"/>
      <c r="AB98" s="1120"/>
      <c r="AC98" s="1120"/>
      <c r="AD98" s="1120"/>
      <c r="AE98" s="1120"/>
      <c r="AF98" s="1120"/>
      <c r="AG98" s="1120"/>
      <c r="AH98" s="1120"/>
      <c r="AI98" s="1120"/>
    </row>
    <row r="99" spans="1:35" ht="12.75" customHeight="1">
      <c r="A99" s="1120"/>
      <c r="B99" s="1120"/>
      <c r="C99" s="1120"/>
      <c r="D99" s="1120"/>
      <c r="E99" s="1120"/>
      <c r="F99" s="1120"/>
      <c r="G99" s="1120"/>
      <c r="H99" s="1120"/>
      <c r="I99" s="1120"/>
      <c r="J99" s="1120"/>
      <c r="K99" s="1120"/>
      <c r="L99" s="1120"/>
      <c r="M99" s="1120"/>
      <c r="N99" s="1120"/>
      <c r="O99" s="1120"/>
      <c r="P99" s="1120"/>
      <c r="Q99" s="1120"/>
      <c r="R99" s="1120"/>
      <c r="S99" s="1120"/>
      <c r="T99" s="1120"/>
      <c r="U99" s="1120"/>
      <c r="V99" s="1120"/>
      <c r="W99" s="1120"/>
      <c r="X99" s="1120"/>
      <c r="Y99" s="1120"/>
      <c r="Z99" s="1120"/>
      <c r="AA99" s="1120"/>
      <c r="AB99" s="1120"/>
      <c r="AC99" s="1120"/>
      <c r="AD99" s="1120"/>
      <c r="AE99" s="1120"/>
      <c r="AF99" s="1120"/>
      <c r="AG99" s="1120"/>
      <c r="AH99" s="1120"/>
      <c r="AI99" s="1120"/>
    </row>
    <row r="100" spans="1:35" ht="12.75" customHeight="1">
      <c r="A100" s="1120"/>
      <c r="B100" s="1120"/>
      <c r="C100" s="1120"/>
      <c r="D100" s="1120"/>
      <c r="E100" s="1120"/>
      <c r="F100" s="1120"/>
      <c r="G100" s="1120"/>
      <c r="H100" s="1120"/>
      <c r="I100" s="1120"/>
      <c r="J100" s="1120"/>
      <c r="K100" s="1120"/>
      <c r="L100" s="1120"/>
      <c r="M100" s="1120"/>
      <c r="N100" s="1120"/>
      <c r="O100" s="1120"/>
      <c r="P100" s="1120"/>
      <c r="Q100" s="1120"/>
      <c r="R100" s="1120"/>
      <c r="S100" s="1120"/>
      <c r="T100" s="1120"/>
      <c r="U100" s="1120"/>
      <c r="V100" s="1120"/>
      <c r="W100" s="1120"/>
      <c r="X100" s="1120"/>
      <c r="Y100" s="1120"/>
      <c r="Z100" s="1120"/>
      <c r="AA100" s="1120"/>
      <c r="AB100" s="1120"/>
      <c r="AC100" s="1120"/>
      <c r="AD100" s="1120"/>
      <c r="AE100" s="1120"/>
      <c r="AF100" s="1120"/>
      <c r="AG100" s="1120"/>
      <c r="AH100" s="1120"/>
      <c r="AI100" s="1120"/>
    </row>
    <row r="101" spans="1:35" ht="12.75" customHeight="1">
      <c r="A101" s="1120"/>
      <c r="B101" s="1120"/>
      <c r="C101" s="1120"/>
      <c r="D101" s="1120"/>
      <c r="E101" s="1120"/>
      <c r="F101" s="1120"/>
      <c r="G101" s="1120"/>
      <c r="H101" s="1120"/>
      <c r="I101" s="1120"/>
      <c r="J101" s="1120"/>
      <c r="K101" s="1120"/>
      <c r="L101" s="1120"/>
      <c r="M101" s="1120"/>
      <c r="N101" s="1120"/>
      <c r="O101" s="1120"/>
      <c r="P101" s="1120"/>
      <c r="Q101" s="1120"/>
      <c r="R101" s="1120"/>
      <c r="S101" s="1120"/>
      <c r="T101" s="1120"/>
      <c r="U101" s="1120"/>
      <c r="V101" s="1120"/>
      <c r="W101" s="1120"/>
      <c r="X101" s="1120"/>
      <c r="Y101" s="1120"/>
      <c r="Z101" s="1120"/>
      <c r="AA101" s="1120"/>
      <c r="AB101" s="1120"/>
      <c r="AC101" s="1120"/>
      <c r="AD101" s="1120"/>
      <c r="AE101" s="1120"/>
      <c r="AF101" s="1120"/>
      <c r="AG101" s="1120"/>
      <c r="AH101" s="1120"/>
      <c r="AI101" s="1120"/>
    </row>
    <row r="102" spans="1:35" ht="12.75" customHeight="1">
      <c r="A102" s="1120"/>
      <c r="B102" s="1120"/>
      <c r="C102" s="1120"/>
      <c r="D102" s="1120"/>
      <c r="E102" s="1120"/>
      <c r="F102" s="1120"/>
      <c r="G102" s="1120"/>
      <c r="H102" s="1120"/>
      <c r="I102" s="1120"/>
      <c r="J102" s="1120"/>
      <c r="K102" s="1120"/>
      <c r="L102" s="1120"/>
      <c r="M102" s="1120"/>
      <c r="N102" s="1120"/>
      <c r="O102" s="1120"/>
      <c r="P102" s="1120"/>
      <c r="Q102" s="1120"/>
      <c r="R102" s="1120"/>
      <c r="S102" s="1120"/>
      <c r="T102" s="1120"/>
      <c r="U102" s="1120"/>
      <c r="V102" s="1120"/>
      <c r="W102" s="1120"/>
      <c r="X102" s="1120"/>
      <c r="Y102" s="1120"/>
      <c r="Z102" s="1120"/>
      <c r="AA102" s="1120"/>
      <c r="AB102" s="1120"/>
      <c r="AC102" s="1120"/>
      <c r="AD102" s="1120"/>
      <c r="AE102" s="1120"/>
      <c r="AF102" s="1120"/>
      <c r="AG102" s="1120"/>
      <c r="AH102" s="1120"/>
      <c r="AI102" s="1120"/>
    </row>
    <row r="103" spans="1:35" ht="12.75" customHeight="1">
      <c r="A103" s="1120"/>
      <c r="B103" s="1120"/>
      <c r="C103" s="1120"/>
      <c r="D103" s="1120"/>
      <c r="E103" s="1120"/>
      <c r="F103" s="1120"/>
      <c r="G103" s="1120"/>
      <c r="H103" s="1120"/>
      <c r="I103" s="1120"/>
      <c r="J103" s="1120"/>
      <c r="K103" s="1120"/>
      <c r="L103" s="1120"/>
      <c r="M103" s="1120"/>
      <c r="N103" s="1120"/>
      <c r="O103" s="1120"/>
      <c r="P103" s="1120"/>
      <c r="Q103" s="1120"/>
      <c r="R103" s="1120"/>
      <c r="S103" s="1120"/>
      <c r="T103" s="1120"/>
      <c r="U103" s="1120"/>
      <c r="V103" s="1120"/>
      <c r="W103" s="1120"/>
      <c r="X103" s="1120"/>
      <c r="Y103" s="1120"/>
      <c r="Z103" s="1120"/>
      <c r="AA103" s="1120"/>
      <c r="AB103" s="1120"/>
      <c r="AC103" s="1120"/>
      <c r="AD103" s="1120"/>
      <c r="AE103" s="1120"/>
      <c r="AF103" s="1120"/>
      <c r="AG103" s="1120"/>
      <c r="AH103" s="1120"/>
      <c r="AI103" s="1120"/>
    </row>
    <row r="104" spans="1:35" ht="12.75" customHeight="1">
      <c r="A104" s="1120"/>
      <c r="B104" s="1120"/>
      <c r="C104" s="1120"/>
      <c r="D104" s="1120"/>
      <c r="E104" s="1120"/>
      <c r="F104" s="1120"/>
      <c r="G104" s="1120"/>
      <c r="H104" s="1120"/>
      <c r="I104" s="1120"/>
      <c r="J104" s="1120"/>
      <c r="K104" s="1120"/>
      <c r="L104" s="1120"/>
      <c r="M104" s="1120"/>
      <c r="N104" s="1120"/>
      <c r="O104" s="1120"/>
      <c r="P104" s="1120"/>
      <c r="Q104" s="1120"/>
      <c r="R104" s="1120"/>
      <c r="S104" s="1120"/>
      <c r="T104" s="1120"/>
      <c r="U104" s="1120"/>
      <c r="V104" s="1120"/>
      <c r="W104" s="1120"/>
      <c r="X104" s="1120"/>
      <c r="Y104" s="1120"/>
      <c r="Z104" s="1120"/>
      <c r="AA104" s="1120"/>
      <c r="AB104" s="1120"/>
      <c r="AC104" s="1120"/>
      <c r="AD104" s="1120"/>
      <c r="AE104" s="1120"/>
      <c r="AF104" s="1120"/>
      <c r="AG104" s="1120"/>
      <c r="AH104" s="1120"/>
      <c r="AI104" s="1120"/>
    </row>
    <row r="105" spans="1:35" ht="12.75" customHeight="1">
      <c r="A105" s="1120"/>
      <c r="B105" s="1120"/>
      <c r="C105" s="1120"/>
      <c r="D105" s="1120"/>
      <c r="E105" s="1120"/>
      <c r="F105" s="1120"/>
      <c r="G105" s="1120"/>
      <c r="H105" s="1120"/>
      <c r="I105" s="1120"/>
      <c r="J105" s="1120"/>
      <c r="K105" s="1120"/>
      <c r="L105" s="1120"/>
      <c r="M105" s="1120"/>
      <c r="N105" s="1120"/>
      <c r="O105" s="1120"/>
      <c r="P105" s="1120"/>
      <c r="Q105" s="1120"/>
      <c r="R105" s="1120"/>
      <c r="S105" s="1120"/>
      <c r="T105" s="1120"/>
      <c r="U105" s="1120"/>
      <c r="V105" s="1120"/>
      <c r="W105" s="1120"/>
      <c r="X105" s="1120"/>
      <c r="Y105" s="1120"/>
      <c r="Z105" s="1120"/>
      <c r="AA105" s="1120"/>
      <c r="AB105" s="1120"/>
      <c r="AC105" s="1120"/>
      <c r="AD105" s="1120"/>
      <c r="AE105" s="1120"/>
      <c r="AF105" s="1120"/>
      <c r="AG105" s="1120"/>
      <c r="AH105" s="1120"/>
      <c r="AI105" s="1120"/>
    </row>
    <row r="106" spans="1:35" ht="12.75" customHeight="1">
      <c r="A106" s="1120"/>
      <c r="B106" s="1120"/>
      <c r="C106" s="1120"/>
      <c r="D106" s="1120"/>
      <c r="E106" s="1120"/>
      <c r="F106" s="1120"/>
      <c r="G106" s="1120"/>
      <c r="H106" s="1120"/>
      <c r="I106" s="1120"/>
      <c r="J106" s="1120"/>
      <c r="K106" s="1120"/>
      <c r="L106" s="1120"/>
      <c r="M106" s="1120"/>
      <c r="N106" s="1120"/>
      <c r="O106" s="1120"/>
      <c r="P106" s="1120"/>
      <c r="Q106" s="1120"/>
      <c r="R106" s="1120"/>
      <c r="S106" s="1120"/>
      <c r="T106" s="1120"/>
      <c r="U106" s="1120"/>
      <c r="V106" s="1120"/>
      <c r="W106" s="1120"/>
      <c r="X106" s="1120"/>
      <c r="Y106" s="1120"/>
      <c r="Z106" s="1120"/>
      <c r="AA106" s="1120"/>
      <c r="AB106" s="1120"/>
      <c r="AC106" s="1120"/>
      <c r="AD106" s="1120"/>
      <c r="AE106" s="1120"/>
      <c r="AF106" s="1120"/>
      <c r="AG106" s="1120"/>
      <c r="AH106" s="1120"/>
      <c r="AI106" s="1120"/>
    </row>
    <row r="107" spans="1:35" ht="12.75" customHeight="1">
      <c r="A107" s="1120"/>
      <c r="B107" s="1120"/>
      <c r="C107" s="1120"/>
      <c r="D107" s="1120"/>
      <c r="E107" s="1120"/>
      <c r="F107" s="1120"/>
      <c r="G107" s="1120"/>
      <c r="H107" s="1120"/>
      <c r="I107" s="1120"/>
      <c r="J107" s="1120"/>
      <c r="K107" s="1120"/>
      <c r="L107" s="1120"/>
      <c r="M107" s="1120"/>
      <c r="N107" s="1120"/>
      <c r="O107" s="1120"/>
      <c r="P107" s="1120"/>
      <c r="Q107" s="1120"/>
      <c r="R107" s="1120"/>
      <c r="S107" s="1120"/>
      <c r="T107" s="1120"/>
      <c r="U107" s="1120"/>
      <c r="V107" s="1120"/>
      <c r="W107" s="1120"/>
      <c r="X107" s="1120"/>
      <c r="Y107" s="1120"/>
      <c r="Z107" s="1120"/>
      <c r="AA107" s="1120"/>
      <c r="AB107" s="1120"/>
      <c r="AC107" s="1120"/>
      <c r="AD107" s="1120"/>
      <c r="AE107" s="1120"/>
      <c r="AF107" s="1120"/>
      <c r="AG107" s="1120"/>
      <c r="AH107" s="1120"/>
      <c r="AI107" s="1120"/>
    </row>
    <row r="108" spans="1:35" ht="12.75" customHeight="1">
      <c r="A108" s="1120"/>
      <c r="B108" s="1120"/>
      <c r="C108" s="1120"/>
      <c r="D108" s="1120"/>
      <c r="E108" s="1120"/>
      <c r="F108" s="1120"/>
      <c r="G108" s="1120"/>
      <c r="H108" s="1120"/>
      <c r="I108" s="1120"/>
      <c r="J108" s="1120"/>
      <c r="K108" s="1120"/>
      <c r="L108" s="1120"/>
      <c r="M108" s="1120"/>
      <c r="N108" s="1120"/>
      <c r="O108" s="1120"/>
      <c r="P108" s="1120"/>
      <c r="Q108" s="1120"/>
      <c r="R108" s="1120"/>
      <c r="S108" s="1120"/>
      <c r="T108" s="1120"/>
      <c r="U108" s="1120"/>
      <c r="V108" s="1120"/>
      <c r="W108" s="1120"/>
      <c r="X108" s="1120"/>
      <c r="Y108" s="1120"/>
      <c r="Z108" s="1120"/>
      <c r="AA108" s="1120"/>
      <c r="AB108" s="1120"/>
      <c r="AC108" s="1120"/>
      <c r="AD108" s="1120"/>
      <c r="AE108" s="1120"/>
      <c r="AF108" s="1120"/>
      <c r="AG108" s="1120"/>
      <c r="AH108" s="1120"/>
      <c r="AI108" s="1120"/>
    </row>
    <row r="109" spans="1:35" ht="12.75" customHeight="1">
      <c r="A109" s="1120"/>
      <c r="B109" s="1120"/>
      <c r="C109" s="1120"/>
      <c r="D109" s="1120"/>
      <c r="E109" s="1120"/>
      <c r="F109" s="1120"/>
      <c r="G109" s="1120"/>
      <c r="H109" s="1120"/>
      <c r="I109" s="1120"/>
      <c r="J109" s="1120"/>
      <c r="K109" s="1120"/>
      <c r="L109" s="1120"/>
      <c r="M109" s="1120"/>
      <c r="N109" s="1120"/>
      <c r="O109" s="1120"/>
      <c r="P109" s="1120"/>
      <c r="Q109" s="1120"/>
      <c r="R109" s="1120"/>
      <c r="S109" s="1120"/>
      <c r="T109" s="1120"/>
      <c r="U109" s="1120"/>
      <c r="V109" s="1120"/>
      <c r="W109" s="1120"/>
      <c r="X109" s="1120"/>
      <c r="Y109" s="1120"/>
      <c r="Z109" s="1120"/>
      <c r="AA109" s="1120"/>
      <c r="AB109" s="1120"/>
      <c r="AC109" s="1120"/>
      <c r="AD109" s="1120"/>
      <c r="AE109" s="1120"/>
      <c r="AF109" s="1120"/>
      <c r="AG109" s="1120"/>
      <c r="AH109" s="1120"/>
      <c r="AI109" s="1120"/>
    </row>
    <row r="110" spans="1:35" ht="12.75" customHeight="1">
      <c r="A110" s="1120"/>
      <c r="B110" s="1120"/>
      <c r="C110" s="1120"/>
      <c r="D110" s="1120"/>
      <c r="E110" s="1120"/>
      <c r="F110" s="1120"/>
      <c r="G110" s="1120"/>
      <c r="H110" s="1120"/>
      <c r="I110" s="1120"/>
      <c r="J110" s="1120"/>
      <c r="K110" s="1120"/>
      <c r="L110" s="1120"/>
      <c r="M110" s="1120"/>
      <c r="N110" s="1120"/>
      <c r="O110" s="1120"/>
      <c r="P110" s="1120"/>
      <c r="Q110" s="1120"/>
      <c r="R110" s="1120"/>
      <c r="S110" s="1120"/>
      <c r="T110" s="1120"/>
      <c r="U110" s="1120"/>
      <c r="V110" s="1120"/>
      <c r="W110" s="1120"/>
      <c r="X110" s="1120"/>
      <c r="Y110" s="1120"/>
      <c r="Z110" s="1120"/>
      <c r="AA110" s="1120"/>
      <c r="AB110" s="1120"/>
      <c r="AC110" s="1120"/>
      <c r="AD110" s="1120"/>
      <c r="AE110" s="1120"/>
      <c r="AF110" s="1120"/>
      <c r="AG110" s="1120"/>
      <c r="AH110" s="1120"/>
      <c r="AI110" s="1120"/>
    </row>
    <row r="111" spans="1:35" ht="12.75" customHeight="1">
      <c r="A111" s="1120"/>
      <c r="B111" s="1120"/>
      <c r="C111" s="1120"/>
      <c r="D111" s="1120"/>
      <c r="E111" s="1120"/>
      <c r="F111" s="1120"/>
      <c r="G111" s="1120"/>
      <c r="H111" s="1120"/>
      <c r="I111" s="1120"/>
      <c r="J111" s="1120"/>
      <c r="K111" s="1120"/>
      <c r="L111" s="1120"/>
      <c r="M111" s="1120"/>
      <c r="N111" s="1120"/>
      <c r="O111" s="1120"/>
      <c r="P111" s="1120"/>
      <c r="Q111" s="1120"/>
      <c r="R111" s="1120"/>
      <c r="S111" s="1120"/>
      <c r="T111" s="1120"/>
      <c r="U111" s="1120"/>
      <c r="V111" s="1120"/>
      <c r="W111" s="1120"/>
      <c r="X111" s="1120"/>
      <c r="Y111" s="1120"/>
      <c r="Z111" s="1120"/>
      <c r="AA111" s="1120"/>
      <c r="AB111" s="1120"/>
      <c r="AC111" s="1120"/>
      <c r="AD111" s="1120"/>
      <c r="AE111" s="1120"/>
      <c r="AF111" s="1120"/>
      <c r="AG111" s="1120"/>
      <c r="AH111" s="1120"/>
      <c r="AI111" s="1120"/>
    </row>
    <row r="112" spans="1:35" ht="12.75" customHeight="1">
      <c r="A112" s="1120"/>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c r="W112" s="1120"/>
      <c r="X112" s="1120"/>
      <c r="Y112" s="1120"/>
      <c r="Z112" s="1120"/>
      <c r="AA112" s="1120"/>
      <c r="AB112" s="1120"/>
      <c r="AC112" s="1120"/>
      <c r="AD112" s="1120"/>
      <c r="AE112" s="1120"/>
      <c r="AF112" s="1120"/>
      <c r="AG112" s="1120"/>
      <c r="AH112" s="1120"/>
      <c r="AI112" s="1120"/>
    </row>
    <row r="113" spans="1:35" ht="12.7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c r="W113" s="1120"/>
      <c r="X113" s="1120"/>
      <c r="Y113" s="1120"/>
      <c r="Z113" s="1120"/>
      <c r="AA113" s="1120"/>
      <c r="AB113" s="1120"/>
      <c r="AC113" s="1120"/>
      <c r="AD113" s="1120"/>
      <c r="AE113" s="1120"/>
      <c r="AF113" s="1120"/>
      <c r="AG113" s="1120"/>
      <c r="AH113" s="1120"/>
      <c r="AI113" s="1120"/>
    </row>
    <row r="114" spans="1:35" ht="12.75" customHeight="1">
      <c r="A114" s="1120"/>
      <c r="B114" s="1120"/>
      <c r="C114" s="1120"/>
      <c r="D114" s="1120"/>
      <c r="E114" s="1120"/>
      <c r="F114" s="1120"/>
      <c r="G114" s="1120"/>
      <c r="H114" s="1120"/>
      <c r="I114" s="1120"/>
      <c r="J114" s="1120"/>
      <c r="K114" s="1120"/>
      <c r="L114" s="1120"/>
      <c r="M114" s="1120"/>
      <c r="N114" s="1120"/>
      <c r="O114" s="1120"/>
      <c r="P114" s="1120"/>
      <c r="Q114" s="1120"/>
      <c r="R114" s="1120"/>
      <c r="S114" s="1120"/>
      <c r="T114" s="1120"/>
      <c r="U114" s="1120"/>
      <c r="V114" s="1120"/>
      <c r="W114" s="1120"/>
      <c r="X114" s="1120"/>
      <c r="Y114" s="1120"/>
      <c r="Z114" s="1120"/>
      <c r="AA114" s="1120"/>
      <c r="AB114" s="1120"/>
      <c r="AC114" s="1120"/>
      <c r="AD114" s="1120"/>
      <c r="AE114" s="1120"/>
      <c r="AF114" s="1120"/>
      <c r="AG114" s="1120"/>
      <c r="AH114" s="1120"/>
      <c r="AI114" s="1120"/>
    </row>
    <row r="115" spans="1:35" ht="12.75" customHeight="1">
      <c r="A115" s="1120"/>
      <c r="B115" s="1120"/>
      <c r="C115" s="1120"/>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row>
    <row r="116" spans="1:35" ht="12.75" customHeight="1">
      <c r="A116" s="1120"/>
      <c r="B116" s="1120"/>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row>
    <row r="117" spans="1:35" ht="12.75" customHeight="1">
      <c r="A117" s="1120"/>
      <c r="B117" s="1120"/>
      <c r="C117" s="1120"/>
      <c r="D117" s="1120"/>
      <c r="E117" s="1120"/>
      <c r="F117" s="1120"/>
      <c r="G117" s="1120"/>
      <c r="H117" s="1120"/>
      <c r="I117" s="1120"/>
      <c r="J117" s="1120"/>
      <c r="K117" s="1120"/>
      <c r="L117" s="1120"/>
      <c r="M117" s="1120"/>
      <c r="N117" s="1120"/>
      <c r="O117" s="1120"/>
      <c r="P117" s="1120"/>
      <c r="Q117" s="1120"/>
      <c r="R117" s="1120"/>
      <c r="S117" s="1120"/>
      <c r="T117" s="1120"/>
      <c r="U117" s="1120"/>
      <c r="V117" s="1120"/>
      <c r="W117" s="1120"/>
      <c r="X117" s="1120"/>
      <c r="Y117" s="1120"/>
      <c r="Z117" s="1120"/>
      <c r="AA117" s="1120"/>
      <c r="AB117" s="1120"/>
      <c r="AC117" s="1120"/>
      <c r="AD117" s="1120"/>
      <c r="AE117" s="1120"/>
      <c r="AF117" s="1120"/>
      <c r="AG117" s="1120"/>
      <c r="AH117" s="1120"/>
      <c r="AI117" s="1120"/>
    </row>
    <row r="118" spans="1:35" ht="12.75" customHeight="1">
      <c r="A118" s="1120"/>
      <c r="B118" s="1120"/>
      <c r="C118" s="1120"/>
      <c r="D118" s="1120"/>
      <c r="E118" s="1120"/>
      <c r="F118" s="1120"/>
      <c r="G118" s="1120"/>
      <c r="H118" s="1120"/>
      <c r="I118" s="1120"/>
      <c r="J118" s="1120"/>
      <c r="K118" s="1120"/>
      <c r="L118" s="1120"/>
      <c r="M118" s="1120"/>
      <c r="N118" s="1120"/>
      <c r="O118" s="1120"/>
      <c r="P118" s="1120"/>
      <c r="Q118" s="1120"/>
      <c r="R118" s="1120"/>
      <c r="S118" s="1120"/>
      <c r="T118" s="1120"/>
      <c r="U118" s="1120"/>
      <c r="V118" s="1120"/>
      <c r="W118" s="1120"/>
      <c r="X118" s="1120"/>
      <c r="Y118" s="1120"/>
      <c r="Z118" s="1120"/>
      <c r="AA118" s="1120"/>
      <c r="AB118" s="1120"/>
      <c r="AC118" s="1120"/>
      <c r="AD118" s="1120"/>
      <c r="AE118" s="1120"/>
      <c r="AF118" s="1120"/>
      <c r="AG118" s="1120"/>
      <c r="AH118" s="1120"/>
      <c r="AI118" s="1120"/>
    </row>
    <row r="119" spans="1:35" ht="12.75" customHeight="1">
      <c r="A119" s="1120"/>
      <c r="B119" s="1120"/>
      <c r="C119" s="1120"/>
      <c r="D119" s="1120"/>
      <c r="E119" s="1120"/>
      <c r="F119" s="1120"/>
      <c r="G119" s="1120"/>
      <c r="H119" s="1120"/>
      <c r="I119" s="1120"/>
      <c r="J119" s="1120"/>
      <c r="K119" s="1120"/>
      <c r="L119" s="1120"/>
      <c r="M119" s="1120"/>
      <c r="N119" s="1120"/>
      <c r="O119" s="1120"/>
      <c r="P119" s="1120"/>
      <c r="Q119" s="1120"/>
      <c r="R119" s="1120"/>
      <c r="S119" s="1120"/>
      <c r="T119" s="1120"/>
      <c r="U119" s="1120"/>
      <c r="V119" s="1120"/>
      <c r="W119" s="1120"/>
      <c r="X119" s="1120"/>
      <c r="Y119" s="1120"/>
      <c r="Z119" s="1120"/>
      <c r="AA119" s="1120"/>
      <c r="AB119" s="1120"/>
      <c r="AC119" s="1120"/>
      <c r="AD119" s="1120"/>
      <c r="AE119" s="1120"/>
      <c r="AF119" s="1120"/>
      <c r="AG119" s="1120"/>
      <c r="AH119" s="1120"/>
      <c r="AI119" s="1120"/>
    </row>
    <row r="120" spans="1:35" ht="12.75" customHeight="1">
      <c r="A120" s="1120"/>
      <c r="B120" s="1120"/>
      <c r="C120" s="1120"/>
      <c r="D120" s="1120"/>
      <c r="E120" s="1120"/>
      <c r="F120" s="1120"/>
      <c r="G120" s="1120"/>
      <c r="H120" s="1120"/>
      <c r="I120" s="1120"/>
      <c r="J120" s="1120"/>
      <c r="K120" s="1120"/>
      <c r="L120" s="1120"/>
      <c r="M120" s="1120"/>
      <c r="N120" s="1120"/>
      <c r="O120" s="1120"/>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row>
    <row r="121" spans="1:35" ht="12.75" customHeight="1">
      <c r="A121" s="1120"/>
      <c r="B121" s="1120"/>
      <c r="C121" s="1120"/>
      <c r="D121" s="1120"/>
      <c r="E121" s="1120"/>
      <c r="F121" s="1120"/>
      <c r="G121" s="1120"/>
      <c r="H121" s="1120"/>
      <c r="I121" s="1120"/>
      <c r="J121" s="1120"/>
      <c r="K121" s="1120"/>
      <c r="L121" s="1120"/>
      <c r="M121" s="1120"/>
      <c r="N121" s="1120"/>
      <c r="O121" s="1120"/>
      <c r="P121" s="1120"/>
      <c r="Q121" s="1120"/>
      <c r="R121" s="1120"/>
      <c r="S121" s="1120"/>
      <c r="T121" s="1120"/>
      <c r="U121" s="1120"/>
      <c r="V121" s="1120"/>
      <c r="W121" s="1120"/>
      <c r="X121" s="1120"/>
      <c r="Y121" s="1120"/>
      <c r="Z121" s="1120"/>
      <c r="AA121" s="1120"/>
      <c r="AB121" s="1120"/>
      <c r="AC121" s="1120"/>
      <c r="AD121" s="1120"/>
      <c r="AE121" s="1120"/>
      <c r="AF121" s="1120"/>
      <c r="AG121" s="1120"/>
      <c r="AH121" s="1120"/>
      <c r="AI121" s="1120"/>
    </row>
    <row r="122" spans="1:35" ht="12.75" customHeight="1">
      <c r="A122" s="1120"/>
      <c r="B122" s="1120"/>
      <c r="C122" s="1120"/>
      <c r="D122" s="1120"/>
      <c r="E122" s="1120"/>
      <c r="F122" s="1120"/>
      <c r="G122" s="1120"/>
      <c r="H122" s="1120"/>
      <c r="I122" s="1120"/>
      <c r="J122" s="1120"/>
      <c r="K122" s="1120"/>
      <c r="L122" s="1120"/>
      <c r="M122" s="1120"/>
      <c r="N122" s="1120"/>
      <c r="O122" s="1120"/>
      <c r="P122" s="1120"/>
      <c r="Q122" s="1120"/>
      <c r="R122" s="1120"/>
      <c r="S122" s="1120"/>
      <c r="T122" s="1120"/>
      <c r="U122" s="1120"/>
      <c r="V122" s="1120"/>
      <c r="W122" s="1120"/>
      <c r="X122" s="1120"/>
      <c r="Y122" s="1120"/>
      <c r="Z122" s="1120"/>
      <c r="AA122" s="1120"/>
      <c r="AB122" s="1120"/>
      <c r="AC122" s="1120"/>
      <c r="AD122" s="1120"/>
      <c r="AE122" s="1120"/>
      <c r="AF122" s="1120"/>
      <c r="AG122" s="1120"/>
      <c r="AH122" s="1120"/>
      <c r="AI122" s="1120"/>
    </row>
    <row r="123" spans="1:35" ht="12.75" customHeight="1">
      <c r="A123" s="1120"/>
      <c r="B123" s="1120"/>
      <c r="C123" s="1120"/>
      <c r="D123" s="1120"/>
      <c r="E123" s="1120"/>
      <c r="F123" s="1120"/>
      <c r="G123" s="1120"/>
      <c r="H123" s="1120"/>
      <c r="I123" s="1120"/>
      <c r="J123" s="1120"/>
      <c r="K123" s="1120"/>
      <c r="L123" s="1120"/>
      <c r="M123" s="1120"/>
      <c r="N123" s="1120"/>
      <c r="O123" s="1120"/>
      <c r="P123" s="1120"/>
      <c r="Q123" s="1120"/>
      <c r="R123" s="1120"/>
      <c r="S123" s="1120"/>
      <c r="T123" s="1120"/>
      <c r="U123" s="1120"/>
      <c r="V123" s="1120"/>
      <c r="W123" s="1120"/>
      <c r="X123" s="1120"/>
      <c r="Y123" s="1120"/>
      <c r="Z123" s="1120"/>
      <c r="AA123" s="1120"/>
      <c r="AB123" s="1120"/>
      <c r="AC123" s="1120"/>
      <c r="AD123" s="1120"/>
      <c r="AE123" s="1120"/>
      <c r="AF123" s="1120"/>
      <c r="AG123" s="1120"/>
      <c r="AH123" s="1120"/>
      <c r="AI123" s="1120"/>
    </row>
    <row r="124" spans="1:35" ht="12.75" customHeight="1">
      <c r="A124" s="1120"/>
      <c r="B124" s="1120"/>
      <c r="C124" s="1120"/>
      <c r="D124" s="1120"/>
      <c r="E124" s="1120"/>
      <c r="F124" s="1120"/>
      <c r="G124" s="1120"/>
      <c r="H124" s="1120"/>
      <c r="I124" s="1120"/>
      <c r="J124" s="1120"/>
      <c r="K124" s="1120"/>
      <c r="L124" s="1120"/>
      <c r="M124" s="1120"/>
      <c r="N124" s="1120"/>
      <c r="O124" s="1120"/>
      <c r="P124" s="1120"/>
      <c r="Q124" s="1120"/>
      <c r="R124" s="1120"/>
      <c r="S124" s="1120"/>
      <c r="T124" s="1120"/>
      <c r="U124" s="1120"/>
      <c r="V124" s="1120"/>
      <c r="W124" s="1120"/>
      <c r="X124" s="1120"/>
      <c r="Y124" s="1120"/>
      <c r="Z124" s="1120"/>
      <c r="AA124" s="1120"/>
      <c r="AB124" s="1120"/>
      <c r="AC124" s="1120"/>
      <c r="AD124" s="1120"/>
      <c r="AE124" s="1120"/>
      <c r="AF124" s="1120"/>
      <c r="AG124" s="1120"/>
      <c r="AH124" s="1120"/>
      <c r="AI124" s="1120"/>
    </row>
    <row r="125" spans="1:35" ht="12.75" customHeight="1">
      <c r="A125" s="1120"/>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row>
    <row r="126" spans="1:35" ht="12.7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c r="W126" s="1120"/>
      <c r="X126" s="1120"/>
      <c r="Y126" s="1120"/>
      <c r="Z126" s="1120"/>
      <c r="AA126" s="1120"/>
      <c r="AB126" s="1120"/>
      <c r="AC126" s="1120"/>
      <c r="AD126" s="1120"/>
      <c r="AE126" s="1120"/>
      <c r="AF126" s="1120"/>
      <c r="AG126" s="1120"/>
      <c r="AH126" s="1120"/>
      <c r="AI126" s="1120"/>
    </row>
    <row r="127" spans="1:35" ht="12.75" customHeight="1">
      <c r="A127" s="1120"/>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0"/>
      <c r="AA127" s="1120"/>
      <c r="AB127" s="1120"/>
      <c r="AC127" s="1120"/>
      <c r="AD127" s="1120"/>
      <c r="AE127" s="1120"/>
      <c r="AF127" s="1120"/>
      <c r="AG127" s="1120"/>
      <c r="AH127" s="1120"/>
      <c r="AI127" s="1120"/>
    </row>
    <row r="128" spans="1:35" ht="12.7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0"/>
      <c r="X128" s="1120"/>
      <c r="Y128" s="1120"/>
      <c r="Z128" s="1120"/>
      <c r="AA128" s="1120"/>
      <c r="AB128" s="1120"/>
      <c r="AC128" s="1120"/>
      <c r="AD128" s="1120"/>
      <c r="AE128" s="1120"/>
      <c r="AF128" s="1120"/>
      <c r="AG128" s="1120"/>
      <c r="AH128" s="1120"/>
      <c r="AI128" s="1120"/>
    </row>
    <row r="129" spans="1:35" ht="12.7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c r="W129" s="1120"/>
      <c r="X129" s="1120"/>
      <c r="Y129" s="1120"/>
      <c r="Z129" s="1120"/>
      <c r="AA129" s="1120"/>
      <c r="AB129" s="1120"/>
      <c r="AC129" s="1120"/>
      <c r="AD129" s="1120"/>
      <c r="AE129" s="1120"/>
      <c r="AF129" s="1120"/>
      <c r="AG129" s="1120"/>
      <c r="AH129" s="1120"/>
      <c r="AI129" s="1120"/>
    </row>
    <row r="130" spans="1:35" ht="12.75" customHeight="1">
      <c r="A130" s="1120"/>
      <c r="B130" s="1120"/>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120"/>
    </row>
    <row r="131" spans="1:35" ht="12.75" customHeight="1">
      <c r="A131" s="1120"/>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120"/>
    </row>
    <row r="132" spans="1:35" ht="12.75" customHeight="1">
      <c r="A132" s="1120"/>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120"/>
    </row>
    <row r="133" spans="1:35" ht="12.75" customHeight="1">
      <c r="A133" s="1120"/>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c r="W133" s="1120"/>
      <c r="X133" s="1120"/>
      <c r="Y133" s="1120"/>
      <c r="Z133" s="1120"/>
      <c r="AA133" s="1120"/>
      <c r="AB133" s="1120"/>
      <c r="AC133" s="1120"/>
      <c r="AD133" s="1120"/>
      <c r="AE133" s="1120"/>
      <c r="AF133" s="1120"/>
      <c r="AG133" s="1120"/>
      <c r="AH133" s="1120"/>
      <c r="AI133" s="1120"/>
    </row>
    <row r="134" spans="1:35" ht="12.75" customHeight="1">
      <c r="A134" s="1120"/>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c r="W134" s="1120"/>
      <c r="X134" s="1120"/>
      <c r="Y134" s="1120"/>
      <c r="Z134" s="1120"/>
      <c r="AA134" s="1120"/>
      <c r="AB134" s="1120"/>
      <c r="AC134" s="1120"/>
      <c r="AD134" s="1120"/>
      <c r="AE134" s="1120"/>
      <c r="AF134" s="1120"/>
      <c r="AG134" s="1120"/>
      <c r="AH134" s="1120"/>
      <c r="AI134" s="1120"/>
    </row>
    <row r="135" spans="1:35" ht="12.75" customHeight="1">
      <c r="A135" s="1120"/>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c r="W135" s="1120"/>
      <c r="X135" s="1120"/>
      <c r="Y135" s="1120"/>
      <c r="Z135" s="1120"/>
      <c r="AA135" s="1120"/>
      <c r="AB135" s="1120"/>
      <c r="AC135" s="1120"/>
      <c r="AD135" s="1120"/>
      <c r="AE135" s="1120"/>
      <c r="AF135" s="1120"/>
      <c r="AG135" s="1120"/>
      <c r="AH135" s="1120"/>
      <c r="AI135" s="1120"/>
    </row>
    <row r="136" spans="1:35" ht="12.75" customHeight="1">
      <c r="A136" s="1120"/>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c r="W136" s="1120"/>
      <c r="X136" s="1120"/>
      <c r="Y136" s="1120"/>
      <c r="Z136" s="1120"/>
      <c r="AA136" s="1120"/>
      <c r="AB136" s="1120"/>
      <c r="AC136" s="1120"/>
      <c r="AD136" s="1120"/>
      <c r="AE136" s="1120"/>
      <c r="AF136" s="1120"/>
      <c r="AG136" s="1120"/>
      <c r="AH136" s="1120"/>
      <c r="AI136" s="1120"/>
    </row>
    <row r="137" spans="1:35" ht="12.75" customHeight="1">
      <c r="A137" s="1120"/>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row>
    <row r="138" spans="1:35" ht="12.75" customHeight="1">
      <c r="A138" s="1120"/>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row>
    <row r="139" spans="1:35" ht="12.75" customHeight="1">
      <c r="A139" s="1120"/>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row>
    <row r="140" spans="1:35" ht="12.75" customHeight="1">
      <c r="A140" s="1120"/>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c r="W140" s="1120"/>
      <c r="X140" s="1120"/>
      <c r="Y140" s="1120"/>
      <c r="Z140" s="1120"/>
      <c r="AA140" s="1120"/>
      <c r="AB140" s="1120"/>
      <c r="AC140" s="1120"/>
      <c r="AD140" s="1120"/>
      <c r="AE140" s="1120"/>
      <c r="AF140" s="1120"/>
      <c r="AG140" s="1120"/>
      <c r="AH140" s="1120"/>
      <c r="AI140" s="1120"/>
    </row>
    <row r="141" spans="1:35" ht="12.75" customHeight="1">
      <c r="A141" s="1120"/>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c r="W141" s="1120"/>
      <c r="X141" s="1120"/>
      <c r="Y141" s="1120"/>
      <c r="Z141" s="1120"/>
      <c r="AA141" s="1120"/>
      <c r="AB141" s="1120"/>
      <c r="AC141" s="1120"/>
      <c r="AD141" s="1120"/>
      <c r="AE141" s="1120"/>
      <c r="AF141" s="1120"/>
      <c r="AG141" s="1120"/>
      <c r="AH141" s="1120"/>
      <c r="AI141" s="1120"/>
    </row>
    <row r="142" spans="1:35" ht="12.75" customHeight="1">
      <c r="A142" s="1120"/>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c r="W142" s="1120"/>
      <c r="X142" s="1120"/>
      <c r="Y142" s="1120"/>
      <c r="Z142" s="1120"/>
      <c r="AA142" s="1120"/>
      <c r="AB142" s="1120"/>
      <c r="AC142" s="1120"/>
      <c r="AD142" s="1120"/>
      <c r="AE142" s="1120"/>
      <c r="AF142" s="1120"/>
      <c r="AG142" s="1120"/>
      <c r="AH142" s="1120"/>
      <c r="AI142" s="1120"/>
    </row>
    <row r="143" spans="1:35" ht="12.75" customHeight="1">
      <c r="A143" s="1120"/>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c r="W143" s="1120"/>
      <c r="X143" s="1120"/>
      <c r="Y143" s="1120"/>
      <c r="Z143" s="1120"/>
      <c r="AA143" s="1120"/>
      <c r="AB143" s="1120"/>
      <c r="AC143" s="1120"/>
      <c r="AD143" s="1120"/>
      <c r="AE143" s="1120"/>
      <c r="AF143" s="1120"/>
      <c r="AG143" s="1120"/>
      <c r="AH143" s="1120"/>
      <c r="AI143" s="1120"/>
    </row>
    <row r="144" spans="1:35" ht="12.75" customHeight="1">
      <c r="A144" s="1120"/>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c r="W144" s="1120"/>
      <c r="X144" s="1120"/>
      <c r="Y144" s="1120"/>
      <c r="Z144" s="1120"/>
      <c r="AA144" s="1120"/>
      <c r="AB144" s="1120"/>
      <c r="AC144" s="1120"/>
      <c r="AD144" s="1120"/>
      <c r="AE144" s="1120"/>
      <c r="AF144" s="1120"/>
      <c r="AG144" s="1120"/>
      <c r="AH144" s="1120"/>
      <c r="AI144" s="1120"/>
    </row>
    <row r="145" spans="1:35" ht="12.75" customHeight="1">
      <c r="A145" s="1120"/>
      <c r="B145" s="1120"/>
      <c r="C145" s="1120"/>
      <c r="D145" s="1120"/>
      <c r="E145" s="1120"/>
      <c r="F145" s="1120"/>
      <c r="G145" s="1120"/>
      <c r="H145" s="1120"/>
      <c r="I145" s="1120"/>
      <c r="J145" s="1120"/>
      <c r="K145" s="1120"/>
      <c r="L145" s="1120"/>
      <c r="M145" s="1120"/>
      <c r="N145" s="1120"/>
      <c r="O145" s="1120"/>
      <c r="P145" s="1120"/>
      <c r="Q145" s="1120"/>
      <c r="R145" s="1120"/>
      <c r="S145" s="1120"/>
      <c r="T145" s="1120"/>
      <c r="U145" s="1120"/>
      <c r="V145" s="1120"/>
      <c r="W145" s="1120"/>
      <c r="X145" s="1120"/>
      <c r="Y145" s="1120"/>
      <c r="Z145" s="1120"/>
      <c r="AA145" s="1120"/>
      <c r="AB145" s="1120"/>
      <c r="AC145" s="1120"/>
      <c r="AD145" s="1120"/>
      <c r="AE145" s="1120"/>
      <c r="AF145" s="1120"/>
      <c r="AG145" s="1120"/>
      <c r="AH145" s="1120"/>
      <c r="AI145" s="1120"/>
    </row>
    <row r="146" spans="1:35" ht="12.75" customHeight="1">
      <c r="A146" s="1120"/>
      <c r="B146" s="1120"/>
      <c r="C146" s="1120"/>
      <c r="D146" s="1120"/>
      <c r="E146" s="1120"/>
      <c r="F146" s="1120"/>
      <c r="G146" s="1120"/>
      <c r="H146" s="1120"/>
      <c r="I146" s="1120"/>
      <c r="J146" s="1120"/>
      <c r="K146" s="1120"/>
      <c r="L146" s="1120"/>
      <c r="M146" s="1120"/>
      <c r="N146" s="1120"/>
      <c r="O146" s="1120"/>
      <c r="P146" s="1120"/>
      <c r="Q146" s="1120"/>
      <c r="R146" s="1120"/>
      <c r="S146" s="1120"/>
      <c r="T146" s="1120"/>
      <c r="U146" s="1120"/>
      <c r="V146" s="1120"/>
      <c r="W146" s="1120"/>
      <c r="X146" s="1120"/>
      <c r="Y146" s="1120"/>
      <c r="Z146" s="1120"/>
      <c r="AA146" s="1120"/>
      <c r="AB146" s="1120"/>
      <c r="AC146" s="1120"/>
      <c r="AD146" s="1120"/>
      <c r="AE146" s="1120"/>
      <c r="AF146" s="1120"/>
      <c r="AG146" s="1120"/>
      <c r="AH146" s="1120"/>
      <c r="AI146" s="1120"/>
    </row>
    <row r="147" spans="1:35" ht="12.75" customHeight="1">
      <c r="A147" s="1120"/>
      <c r="B147" s="1120"/>
      <c r="C147" s="1120"/>
      <c r="D147" s="1120"/>
      <c r="E147" s="1120"/>
      <c r="F147" s="1120"/>
      <c r="G147" s="1120"/>
      <c r="H147" s="1120"/>
      <c r="I147" s="1120"/>
      <c r="J147" s="1120"/>
      <c r="K147" s="1120"/>
      <c r="L147" s="1120"/>
      <c r="M147" s="1120"/>
      <c r="N147" s="1120"/>
      <c r="O147" s="1120"/>
      <c r="P147" s="1120"/>
      <c r="Q147" s="1120"/>
      <c r="R147" s="1120"/>
      <c r="S147" s="1120"/>
      <c r="T147" s="1120"/>
      <c r="U147" s="1120"/>
      <c r="V147" s="1120"/>
      <c r="W147" s="1120"/>
      <c r="X147" s="1120"/>
      <c r="Y147" s="1120"/>
      <c r="Z147" s="1120"/>
      <c r="AA147" s="1120"/>
      <c r="AB147" s="1120"/>
      <c r="AC147" s="1120"/>
      <c r="AD147" s="1120"/>
      <c r="AE147" s="1120"/>
      <c r="AF147" s="1120"/>
      <c r="AG147" s="1120"/>
      <c r="AH147" s="1120"/>
      <c r="AI147" s="1120"/>
    </row>
    <row r="148" spans="1:35" ht="12.75" customHeight="1">
      <c r="A148" s="1120"/>
      <c r="B148" s="1120"/>
      <c r="C148" s="1120"/>
      <c r="D148" s="1120"/>
      <c r="E148" s="1120"/>
      <c r="F148" s="1120"/>
      <c r="G148" s="1120"/>
      <c r="H148" s="1120"/>
      <c r="I148" s="1120"/>
      <c r="J148" s="1120"/>
      <c r="K148" s="1120"/>
      <c r="L148" s="1120"/>
      <c r="M148" s="1120"/>
      <c r="N148" s="1120"/>
      <c r="O148" s="1120"/>
      <c r="P148" s="1120"/>
      <c r="Q148" s="1120"/>
      <c r="R148" s="1120"/>
      <c r="S148" s="1120"/>
      <c r="T148" s="1120"/>
      <c r="U148" s="1120"/>
      <c r="V148" s="1120"/>
      <c r="W148" s="1120"/>
      <c r="X148" s="1120"/>
      <c r="Y148" s="1120"/>
      <c r="Z148" s="1120"/>
      <c r="AA148" s="1120"/>
      <c r="AB148" s="1120"/>
      <c r="AC148" s="1120"/>
      <c r="AD148" s="1120"/>
      <c r="AE148" s="1120"/>
      <c r="AF148" s="1120"/>
      <c r="AG148" s="1120"/>
      <c r="AH148" s="1120"/>
      <c r="AI148" s="1120"/>
    </row>
    <row r="149" spans="1:35" ht="12.75" customHeight="1">
      <c r="A149" s="1120"/>
      <c r="B149" s="1120"/>
      <c r="C149" s="1120"/>
      <c r="D149" s="1120"/>
      <c r="E149" s="1120"/>
      <c r="F149" s="1120"/>
      <c r="G149" s="1120"/>
      <c r="H149" s="1120"/>
      <c r="I149" s="1120"/>
      <c r="J149" s="1120"/>
      <c r="K149" s="1120"/>
      <c r="L149" s="1120"/>
      <c r="M149" s="1120"/>
      <c r="N149" s="1120"/>
      <c r="O149" s="1120"/>
      <c r="P149" s="1120"/>
      <c r="Q149" s="1120"/>
      <c r="R149" s="1120"/>
      <c r="S149" s="1120"/>
      <c r="T149" s="1120"/>
      <c r="U149" s="1120"/>
      <c r="V149" s="1120"/>
      <c r="W149" s="1120"/>
      <c r="X149" s="1120"/>
      <c r="Y149" s="1120"/>
      <c r="Z149" s="1120"/>
      <c r="AA149" s="1120"/>
      <c r="AB149" s="1120"/>
      <c r="AC149" s="1120"/>
      <c r="AD149" s="1120"/>
      <c r="AE149" s="1120"/>
      <c r="AF149" s="1120"/>
      <c r="AG149" s="1120"/>
      <c r="AH149" s="1120"/>
      <c r="AI149" s="1120"/>
    </row>
    <row r="150" spans="1:35" ht="12.75" customHeight="1">
      <c r="A150" s="1120"/>
      <c r="B150" s="1120"/>
      <c r="C150" s="1120"/>
      <c r="D150" s="1120"/>
      <c r="E150" s="1120"/>
      <c r="F150" s="1120"/>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row>
    <row r="151" spans="1:35" ht="12.75" customHeight="1">
      <c r="A151" s="1120"/>
      <c r="B151" s="1120"/>
      <c r="C151" s="1120"/>
      <c r="D151" s="1120"/>
      <c r="E151" s="1120"/>
      <c r="F151" s="1120"/>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row>
    <row r="152" spans="1:35" ht="12.75" customHeight="1">
      <c r="A152" s="1120"/>
      <c r="B152" s="1120"/>
      <c r="C152" s="1120"/>
      <c r="D152" s="1120"/>
      <c r="E152" s="1120"/>
      <c r="F152" s="1120"/>
      <c r="G152" s="1120"/>
      <c r="H152" s="1120"/>
      <c r="I152" s="1120"/>
      <c r="J152" s="1120"/>
      <c r="K152" s="1120"/>
      <c r="L152" s="1120"/>
      <c r="M152" s="1120"/>
      <c r="N152" s="1120"/>
      <c r="O152" s="1120"/>
      <c r="P152" s="1120"/>
      <c r="Q152" s="1120"/>
      <c r="R152" s="1120"/>
      <c r="S152" s="1120"/>
      <c r="T152" s="1120"/>
      <c r="U152" s="1120"/>
      <c r="V152" s="1120"/>
      <c r="W152" s="1120"/>
      <c r="X152" s="1120"/>
      <c r="Y152" s="1120"/>
      <c r="Z152" s="1120"/>
      <c r="AA152" s="1120"/>
      <c r="AB152" s="1120"/>
      <c r="AC152" s="1120"/>
      <c r="AD152" s="1120"/>
      <c r="AE152" s="1120"/>
      <c r="AF152" s="1120"/>
      <c r="AG152" s="1120"/>
      <c r="AH152" s="1120"/>
      <c r="AI152" s="1120"/>
    </row>
    <row r="153" spans="1:35" ht="12.75" customHeight="1">
      <c r="A153" s="1120"/>
      <c r="B153" s="1120"/>
      <c r="C153" s="1120"/>
      <c r="D153" s="1120"/>
      <c r="E153" s="1120"/>
      <c r="F153" s="1120"/>
      <c r="G153" s="1120"/>
      <c r="H153" s="1120"/>
      <c r="I153" s="1120"/>
      <c r="J153" s="1120"/>
      <c r="K153" s="1120"/>
      <c r="L153" s="1120"/>
      <c r="M153" s="1120"/>
      <c r="N153" s="1120"/>
      <c r="O153" s="1120"/>
      <c r="P153" s="1120"/>
      <c r="Q153" s="1120"/>
      <c r="R153" s="1120"/>
      <c r="S153" s="1120"/>
      <c r="T153" s="1120"/>
      <c r="U153" s="1120"/>
      <c r="V153" s="1120"/>
      <c r="W153" s="1120"/>
      <c r="X153" s="1120"/>
      <c r="Y153" s="1120"/>
      <c r="Z153" s="1120"/>
      <c r="AA153" s="1120"/>
      <c r="AB153" s="1120"/>
      <c r="AC153" s="1120"/>
      <c r="AD153" s="1120"/>
      <c r="AE153" s="1120"/>
      <c r="AF153" s="1120"/>
      <c r="AG153" s="1120"/>
      <c r="AH153" s="1120"/>
      <c r="AI153" s="1120"/>
    </row>
    <row r="154" spans="1:35" ht="12.75" customHeight="1">
      <c r="A154" s="1120"/>
      <c r="B154" s="1120"/>
      <c r="C154" s="1120"/>
      <c r="D154" s="1120"/>
      <c r="E154" s="1120"/>
      <c r="F154" s="1120"/>
      <c r="G154" s="1120"/>
      <c r="H154" s="1120"/>
      <c r="I154" s="1120"/>
      <c r="J154" s="1120"/>
      <c r="K154" s="1120"/>
      <c r="L154" s="1120"/>
      <c r="M154" s="1120"/>
      <c r="N154" s="1120"/>
      <c r="O154" s="1120"/>
      <c r="P154" s="1120"/>
      <c r="Q154" s="1120"/>
      <c r="R154" s="1120"/>
      <c r="S154" s="1120"/>
      <c r="T154" s="1120"/>
      <c r="U154" s="1120"/>
      <c r="V154" s="1120"/>
      <c r="W154" s="1120"/>
      <c r="X154" s="1120"/>
      <c r="Y154" s="1120"/>
      <c r="Z154" s="1120"/>
      <c r="AA154" s="1120"/>
      <c r="AB154" s="1120"/>
      <c r="AC154" s="1120"/>
      <c r="AD154" s="1120"/>
      <c r="AE154" s="1120"/>
      <c r="AF154" s="1120"/>
      <c r="AG154" s="1120"/>
      <c r="AH154" s="1120"/>
      <c r="AI154" s="1120"/>
    </row>
    <row r="155" spans="1:35" ht="12.75" customHeight="1">
      <c r="A155" s="1120"/>
      <c r="B155" s="1120"/>
      <c r="C155" s="1120"/>
      <c r="D155" s="1120"/>
      <c r="E155" s="1120"/>
      <c r="F155" s="1120"/>
      <c r="G155" s="1120"/>
      <c r="H155" s="1120"/>
      <c r="I155" s="1120"/>
      <c r="J155" s="1120"/>
      <c r="K155" s="1120"/>
      <c r="L155" s="1120"/>
      <c r="M155" s="1120"/>
      <c r="N155" s="1120"/>
      <c r="O155" s="1120"/>
      <c r="P155" s="1120"/>
      <c r="Q155" s="1120"/>
      <c r="R155" s="1120"/>
      <c r="S155" s="1120"/>
      <c r="T155" s="1120"/>
      <c r="U155" s="1120"/>
      <c r="V155" s="1120"/>
      <c r="W155" s="1120"/>
      <c r="X155" s="1120"/>
      <c r="Y155" s="1120"/>
      <c r="Z155" s="1120"/>
      <c r="AA155" s="1120"/>
      <c r="AB155" s="1120"/>
      <c r="AC155" s="1120"/>
      <c r="AD155" s="1120"/>
      <c r="AE155" s="1120"/>
      <c r="AF155" s="1120"/>
      <c r="AG155" s="1120"/>
      <c r="AH155" s="1120"/>
      <c r="AI155" s="1120"/>
    </row>
    <row r="156" spans="1:35" ht="12.75" customHeight="1">
      <c r="A156" s="1120"/>
      <c r="B156" s="1120"/>
      <c r="C156" s="1120"/>
      <c r="D156" s="1120"/>
      <c r="E156" s="1120"/>
      <c r="F156" s="1120"/>
      <c r="G156" s="1120"/>
      <c r="H156" s="1120"/>
      <c r="I156" s="1120"/>
      <c r="J156" s="1120"/>
      <c r="K156" s="1120"/>
      <c r="L156" s="1120"/>
      <c r="M156" s="1120"/>
      <c r="N156" s="1120"/>
      <c r="O156" s="1120"/>
      <c r="P156" s="1120"/>
      <c r="Q156" s="1120"/>
      <c r="R156" s="1120"/>
      <c r="S156" s="1120"/>
      <c r="T156" s="1120"/>
      <c r="U156" s="1120"/>
      <c r="V156" s="1120"/>
      <c r="W156" s="1120"/>
      <c r="X156" s="1120"/>
      <c r="Y156" s="1120"/>
      <c r="Z156" s="1120"/>
      <c r="AA156" s="1120"/>
      <c r="AB156" s="1120"/>
      <c r="AC156" s="1120"/>
      <c r="AD156" s="1120"/>
      <c r="AE156" s="1120"/>
      <c r="AF156" s="1120"/>
      <c r="AG156" s="1120"/>
      <c r="AH156" s="1120"/>
      <c r="AI156" s="1120"/>
    </row>
    <row r="157" spans="1:35" ht="12.75" customHeight="1">
      <c r="A157" s="1120"/>
      <c r="B157" s="1120"/>
      <c r="C157" s="1120"/>
      <c r="D157" s="1120"/>
      <c r="E157" s="1120"/>
      <c r="F157" s="1120"/>
      <c r="G157" s="1120"/>
      <c r="H157" s="1120"/>
      <c r="I157" s="1120"/>
      <c r="J157" s="1120"/>
      <c r="K157" s="1120"/>
      <c r="L157" s="1120"/>
      <c r="M157" s="1120"/>
      <c r="N157" s="1120"/>
      <c r="O157" s="1120"/>
      <c r="P157" s="1120"/>
      <c r="Q157" s="1120"/>
      <c r="R157" s="1120"/>
      <c r="S157" s="1120"/>
      <c r="T157" s="1120"/>
      <c r="U157" s="1120"/>
      <c r="V157" s="1120"/>
      <c r="W157" s="1120"/>
      <c r="X157" s="1120"/>
      <c r="Y157" s="1120"/>
      <c r="Z157" s="1120"/>
      <c r="AA157" s="1120"/>
      <c r="AB157" s="1120"/>
      <c r="AC157" s="1120"/>
      <c r="AD157" s="1120"/>
      <c r="AE157" s="1120"/>
      <c r="AF157" s="1120"/>
      <c r="AG157" s="1120"/>
      <c r="AH157" s="1120"/>
      <c r="AI157" s="1120"/>
    </row>
    <row r="158" spans="1:35" ht="12.75" customHeight="1">
      <c r="A158" s="1120"/>
      <c r="B158" s="1120"/>
      <c r="C158" s="1120"/>
      <c r="D158" s="1120"/>
      <c r="E158" s="1120"/>
      <c r="F158" s="1120"/>
      <c r="G158" s="1120"/>
      <c r="H158" s="1120"/>
      <c r="I158" s="1120"/>
      <c r="J158" s="1120"/>
      <c r="K158" s="1120"/>
      <c r="L158" s="1120"/>
      <c r="M158" s="1120"/>
      <c r="N158" s="1120"/>
      <c r="O158" s="1120"/>
      <c r="P158" s="1120"/>
      <c r="Q158" s="1120"/>
      <c r="R158" s="1120"/>
      <c r="S158" s="1120"/>
      <c r="T158" s="1120"/>
      <c r="U158" s="1120"/>
      <c r="V158" s="1120"/>
      <c r="W158" s="1120"/>
      <c r="X158" s="1120"/>
      <c r="Y158" s="1120"/>
      <c r="Z158" s="1120"/>
      <c r="AA158" s="1120"/>
      <c r="AB158" s="1120"/>
      <c r="AC158" s="1120"/>
      <c r="AD158" s="1120"/>
      <c r="AE158" s="1120"/>
      <c r="AF158" s="1120"/>
      <c r="AG158" s="1120"/>
      <c r="AH158" s="1120"/>
      <c r="AI158" s="1120"/>
    </row>
    <row r="159" spans="1:35" ht="12.75" customHeight="1">
      <c r="A159" s="1120"/>
      <c r="B159" s="1120"/>
      <c r="C159" s="1120"/>
      <c r="D159" s="1120"/>
      <c r="E159" s="1120"/>
      <c r="F159" s="1120"/>
      <c r="G159" s="1120"/>
      <c r="H159" s="1120"/>
      <c r="I159" s="1120"/>
      <c r="J159" s="1120"/>
      <c r="K159" s="1120"/>
      <c r="L159" s="1120"/>
      <c r="M159" s="1120"/>
      <c r="N159" s="1120"/>
      <c r="O159" s="1120"/>
      <c r="P159" s="1120"/>
      <c r="Q159" s="1120"/>
      <c r="R159" s="1120"/>
      <c r="S159" s="1120"/>
      <c r="T159" s="1120"/>
      <c r="U159" s="1120"/>
      <c r="V159" s="1120"/>
      <c r="W159" s="1120"/>
      <c r="X159" s="1120"/>
      <c r="Y159" s="1120"/>
      <c r="Z159" s="1120"/>
      <c r="AA159" s="1120"/>
      <c r="AB159" s="1120"/>
      <c r="AC159" s="1120"/>
      <c r="AD159" s="1120"/>
      <c r="AE159" s="1120"/>
      <c r="AF159" s="1120"/>
      <c r="AG159" s="1120"/>
      <c r="AH159" s="1120"/>
      <c r="AI159" s="1120"/>
    </row>
    <row r="160" spans="1:35" ht="12.75" customHeight="1">
      <c r="A160" s="1120"/>
      <c r="B160" s="1120"/>
      <c r="C160" s="1120"/>
      <c r="D160" s="1120"/>
      <c r="E160" s="1120"/>
      <c r="F160" s="1120"/>
      <c r="G160" s="1120"/>
      <c r="H160" s="1120"/>
      <c r="I160" s="1120"/>
      <c r="J160" s="1120"/>
      <c r="K160" s="1120"/>
      <c r="L160" s="1120"/>
      <c r="M160" s="1120"/>
      <c r="N160" s="1120"/>
      <c r="O160" s="1120"/>
      <c r="P160" s="1120"/>
      <c r="Q160" s="1120"/>
      <c r="R160" s="1120"/>
      <c r="S160" s="1120"/>
      <c r="T160" s="1120"/>
      <c r="U160" s="1120"/>
      <c r="V160" s="1120"/>
      <c r="W160" s="1120"/>
      <c r="X160" s="1120"/>
      <c r="Y160" s="1120"/>
      <c r="Z160" s="1120"/>
      <c r="AA160" s="1120"/>
      <c r="AB160" s="1120"/>
      <c r="AC160" s="1120"/>
      <c r="AD160" s="1120"/>
      <c r="AE160" s="1120"/>
      <c r="AF160" s="1120"/>
      <c r="AG160" s="1120"/>
      <c r="AH160" s="1120"/>
      <c r="AI160" s="1120"/>
    </row>
    <row r="161" spans="1:35" ht="12.75" customHeight="1">
      <c r="A161" s="1120"/>
      <c r="B161" s="1120"/>
      <c r="C161" s="1120"/>
      <c r="D161" s="1120"/>
      <c r="E161" s="1120"/>
      <c r="F161" s="1120"/>
      <c r="G161" s="1120"/>
      <c r="H161" s="1120"/>
      <c r="I161" s="1120"/>
      <c r="J161" s="1120"/>
      <c r="K161" s="1120"/>
      <c r="L161" s="1120"/>
      <c r="M161" s="1120"/>
      <c r="N161" s="1120"/>
      <c r="O161" s="1120"/>
      <c r="P161" s="1120"/>
      <c r="Q161" s="1120"/>
      <c r="R161" s="1120"/>
      <c r="S161" s="1120"/>
      <c r="T161" s="1120"/>
      <c r="U161" s="1120"/>
      <c r="V161" s="1120"/>
      <c r="W161" s="1120"/>
      <c r="X161" s="1120"/>
      <c r="Y161" s="1120"/>
      <c r="Z161" s="1120"/>
      <c r="AA161" s="1120"/>
      <c r="AB161" s="1120"/>
      <c r="AC161" s="1120"/>
      <c r="AD161" s="1120"/>
      <c r="AE161" s="1120"/>
      <c r="AF161" s="1120"/>
      <c r="AG161" s="1120"/>
      <c r="AH161" s="1120"/>
      <c r="AI161" s="1120"/>
    </row>
    <row r="162" spans="1:35" ht="12.75" customHeight="1">
      <c r="A162" s="1120"/>
      <c r="B162" s="1120"/>
      <c r="C162" s="1120"/>
      <c r="D162" s="1120"/>
      <c r="E162" s="1120"/>
      <c r="F162" s="1120"/>
      <c r="G162" s="1120"/>
      <c r="H162" s="1120"/>
      <c r="I162" s="1120"/>
      <c r="J162" s="1120"/>
      <c r="K162" s="1120"/>
      <c r="L162" s="1120"/>
      <c r="M162" s="1120"/>
      <c r="N162" s="1120"/>
      <c r="O162" s="1120"/>
      <c r="P162" s="1120"/>
      <c r="Q162" s="1120"/>
      <c r="R162" s="1120"/>
      <c r="S162" s="1120"/>
      <c r="T162" s="1120"/>
      <c r="U162" s="1120"/>
      <c r="V162" s="1120"/>
      <c r="W162" s="1120"/>
      <c r="X162" s="1120"/>
      <c r="Y162" s="1120"/>
      <c r="Z162" s="1120"/>
      <c r="AA162" s="1120"/>
      <c r="AB162" s="1120"/>
      <c r="AC162" s="1120"/>
      <c r="AD162" s="1120"/>
      <c r="AE162" s="1120"/>
      <c r="AF162" s="1120"/>
      <c r="AG162" s="1120"/>
      <c r="AH162" s="1120"/>
      <c r="AI162" s="1120"/>
    </row>
    <row r="163" spans="1:35" ht="12.75" customHeight="1">
      <c r="A163" s="1120"/>
      <c r="B163" s="1120"/>
      <c r="C163" s="1120"/>
      <c r="D163" s="1120"/>
      <c r="E163" s="1120"/>
      <c r="F163" s="1120"/>
      <c r="G163" s="1120"/>
      <c r="H163" s="1120"/>
      <c r="I163" s="1120"/>
      <c r="J163" s="1120"/>
      <c r="K163" s="1120"/>
      <c r="L163" s="1120"/>
      <c r="M163" s="1120"/>
      <c r="N163" s="1120"/>
      <c r="O163" s="1120"/>
      <c r="P163" s="1120"/>
      <c r="Q163" s="1120"/>
      <c r="R163" s="1120"/>
      <c r="S163" s="1120"/>
      <c r="T163" s="1120"/>
      <c r="U163" s="1120"/>
      <c r="V163" s="1120"/>
      <c r="W163" s="1120"/>
      <c r="X163" s="1120"/>
      <c r="Y163" s="1120"/>
      <c r="Z163" s="1120"/>
      <c r="AA163" s="1120"/>
      <c r="AB163" s="1120"/>
      <c r="AC163" s="1120"/>
      <c r="AD163" s="1120"/>
      <c r="AE163" s="1120"/>
      <c r="AF163" s="1120"/>
      <c r="AG163" s="1120"/>
      <c r="AH163" s="1120"/>
      <c r="AI163" s="1120"/>
    </row>
    <row r="164" spans="1:35" ht="12.75" customHeight="1">
      <c r="A164" s="1120"/>
      <c r="B164" s="1120"/>
      <c r="C164" s="1120"/>
      <c r="D164" s="1120"/>
      <c r="E164" s="1120"/>
      <c r="F164" s="1120"/>
      <c r="G164" s="1120"/>
      <c r="H164" s="1120"/>
      <c r="I164" s="1120"/>
      <c r="J164" s="1120"/>
      <c r="K164" s="1120"/>
      <c r="L164" s="1120"/>
      <c r="M164" s="1120"/>
      <c r="N164" s="1120"/>
      <c r="O164" s="1120"/>
      <c r="P164" s="1120"/>
      <c r="Q164" s="1120"/>
      <c r="R164" s="1120"/>
      <c r="S164" s="1120"/>
      <c r="T164" s="1120"/>
      <c r="U164" s="1120"/>
      <c r="V164" s="1120"/>
      <c r="W164" s="1120"/>
      <c r="X164" s="1120"/>
      <c r="Y164" s="1120"/>
      <c r="Z164" s="1120"/>
      <c r="AA164" s="1120"/>
      <c r="AB164" s="1120"/>
      <c r="AC164" s="1120"/>
      <c r="AD164" s="1120"/>
      <c r="AE164" s="1120"/>
      <c r="AF164" s="1120"/>
      <c r="AG164" s="1120"/>
      <c r="AH164" s="1120"/>
      <c r="AI164" s="1120"/>
    </row>
    <row r="165" spans="1:35" ht="12.75" customHeight="1">
      <c r="A165" s="1120"/>
      <c r="B165" s="1120"/>
      <c r="C165" s="1120"/>
      <c r="D165" s="1120"/>
      <c r="E165" s="1120"/>
      <c r="F165" s="1120"/>
      <c r="G165" s="1120"/>
      <c r="H165" s="1120"/>
      <c r="I165" s="1120"/>
      <c r="J165" s="1120"/>
      <c r="K165" s="1120"/>
      <c r="L165" s="1120"/>
      <c r="M165" s="1120"/>
      <c r="N165" s="1120"/>
      <c r="O165" s="1120"/>
      <c r="P165" s="1120"/>
      <c r="Q165" s="1120"/>
      <c r="R165" s="1120"/>
      <c r="S165" s="1120"/>
      <c r="T165" s="1120"/>
      <c r="U165" s="1120"/>
      <c r="V165" s="1120"/>
      <c r="W165" s="1120"/>
      <c r="X165" s="1120"/>
      <c r="Y165" s="1120"/>
      <c r="Z165" s="1120"/>
      <c r="AA165" s="1120"/>
      <c r="AB165" s="1120"/>
      <c r="AC165" s="1120"/>
      <c r="AD165" s="1120"/>
      <c r="AE165" s="1120"/>
      <c r="AF165" s="1120"/>
      <c r="AG165" s="1120"/>
      <c r="AH165" s="1120"/>
      <c r="AI165" s="1120"/>
    </row>
    <row r="166" spans="1:35" ht="12.75" customHeight="1">
      <c r="A166" s="1120"/>
      <c r="B166" s="1120"/>
      <c r="C166" s="1120"/>
      <c r="D166" s="1120"/>
      <c r="E166" s="1120"/>
      <c r="F166" s="1120"/>
      <c r="G166" s="1120"/>
      <c r="H166" s="1120"/>
      <c r="I166" s="1120"/>
      <c r="J166" s="1120"/>
      <c r="K166" s="1120"/>
      <c r="L166" s="1120"/>
      <c r="M166" s="1120"/>
      <c r="N166" s="1120"/>
      <c r="O166" s="1120"/>
      <c r="P166" s="1120"/>
      <c r="Q166" s="1120"/>
      <c r="R166" s="1120"/>
      <c r="S166" s="1120"/>
      <c r="T166" s="1120"/>
      <c r="U166" s="1120"/>
      <c r="V166" s="1120"/>
      <c r="W166" s="1120"/>
      <c r="X166" s="1120"/>
      <c r="Y166" s="1120"/>
      <c r="Z166" s="1120"/>
      <c r="AA166" s="1120"/>
      <c r="AB166" s="1120"/>
      <c r="AC166" s="1120"/>
      <c r="AD166" s="1120"/>
      <c r="AE166" s="1120"/>
      <c r="AF166" s="1120"/>
      <c r="AG166" s="1120"/>
      <c r="AH166" s="1120"/>
      <c r="AI166" s="1120"/>
    </row>
    <row r="167" spans="1:35" ht="12.75" customHeight="1">
      <c r="A167" s="1120"/>
      <c r="B167" s="1120"/>
      <c r="C167" s="1120"/>
      <c r="D167" s="1120"/>
      <c r="E167" s="1120"/>
      <c r="F167" s="1120"/>
      <c r="G167" s="1120"/>
      <c r="H167" s="1120"/>
      <c r="I167" s="1120"/>
      <c r="J167" s="1120"/>
      <c r="K167" s="1120"/>
      <c r="L167" s="1120"/>
      <c r="M167" s="1120"/>
      <c r="N167" s="1120"/>
      <c r="O167" s="1120"/>
      <c r="P167" s="1120"/>
      <c r="Q167" s="1120"/>
      <c r="R167" s="1120"/>
      <c r="S167" s="1120"/>
      <c r="T167" s="1120"/>
      <c r="U167" s="1120"/>
      <c r="V167" s="1120"/>
      <c r="W167" s="1120"/>
      <c r="X167" s="1120"/>
      <c r="Y167" s="1120"/>
      <c r="Z167" s="1120"/>
      <c r="AA167" s="1120"/>
      <c r="AB167" s="1120"/>
      <c r="AC167" s="1120"/>
      <c r="AD167" s="1120"/>
      <c r="AE167" s="1120"/>
      <c r="AF167" s="1120"/>
      <c r="AG167" s="1120"/>
      <c r="AH167" s="1120"/>
      <c r="AI167" s="1120"/>
    </row>
    <row r="168" spans="1:35" ht="12.75" customHeight="1">
      <c r="A168" s="1120"/>
      <c r="B168" s="1120"/>
      <c r="C168" s="1120"/>
      <c r="D168" s="1120"/>
      <c r="E168" s="1120"/>
      <c r="F168" s="1120"/>
      <c r="G168" s="1120"/>
      <c r="H168" s="1120"/>
      <c r="I168" s="1120"/>
      <c r="J168" s="1120"/>
      <c r="K168" s="1120"/>
      <c r="L168" s="1120"/>
      <c r="M168" s="1120"/>
      <c r="N168" s="1120"/>
      <c r="O168" s="1120"/>
      <c r="P168" s="1120"/>
      <c r="Q168" s="1120"/>
      <c r="R168" s="1120"/>
      <c r="S168" s="1120"/>
      <c r="T168" s="1120"/>
      <c r="U168" s="1120"/>
      <c r="V168" s="1120"/>
      <c r="W168" s="1120"/>
      <c r="X168" s="1120"/>
      <c r="Y168" s="1120"/>
      <c r="Z168" s="1120"/>
      <c r="AA168" s="1120"/>
      <c r="AB168" s="1120"/>
      <c r="AC168" s="1120"/>
      <c r="AD168" s="1120"/>
      <c r="AE168" s="1120"/>
      <c r="AF168" s="1120"/>
      <c r="AG168" s="1120"/>
      <c r="AH168" s="1120"/>
      <c r="AI168" s="1120"/>
    </row>
    <row r="169" spans="1:35" ht="12.75" customHeight="1">
      <c r="A169" s="1120"/>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row>
    <row r="170" spans="1:35" ht="12.75"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row>
    <row r="171" spans="1:35" ht="12.75" customHeight="1">
      <c r="A171" s="1120"/>
      <c r="B171" s="1120"/>
      <c r="C171" s="1120"/>
      <c r="D171" s="1120"/>
      <c r="E171" s="1120"/>
      <c r="F171" s="1120"/>
      <c r="G171" s="1120"/>
      <c r="H171" s="1120"/>
      <c r="I171" s="1120"/>
      <c r="J171" s="1120"/>
      <c r="K171" s="1120"/>
      <c r="L171" s="1120"/>
      <c r="M171" s="1120"/>
      <c r="N171" s="1120"/>
      <c r="O171" s="1120"/>
      <c r="P171" s="1120"/>
      <c r="Q171" s="1120"/>
      <c r="R171" s="1120"/>
      <c r="S171" s="1120"/>
      <c r="T171" s="1120"/>
      <c r="U171" s="1120"/>
      <c r="V171" s="1120"/>
      <c r="W171" s="1120"/>
      <c r="X171" s="1120"/>
      <c r="Y171" s="1120"/>
      <c r="Z171" s="1120"/>
      <c r="AA171" s="1120"/>
      <c r="AB171" s="1120"/>
      <c r="AC171" s="1120"/>
      <c r="AD171" s="1120"/>
      <c r="AE171" s="1120"/>
      <c r="AF171" s="1120"/>
      <c r="AG171" s="1120"/>
      <c r="AH171" s="1120"/>
      <c r="AI171" s="1120"/>
    </row>
    <row r="172" spans="1:35" ht="12.75" customHeight="1">
      <c r="A172" s="1120"/>
      <c r="B172" s="1120"/>
      <c r="C172" s="1120"/>
      <c r="D172" s="1120"/>
      <c r="E172" s="1120"/>
      <c r="F172" s="1120"/>
      <c r="G172" s="1120"/>
      <c r="H172" s="1120"/>
      <c r="I172" s="1120"/>
      <c r="J172" s="1120"/>
      <c r="K172" s="1120"/>
      <c r="L172" s="1120"/>
      <c r="M172" s="1120"/>
      <c r="N172" s="1120"/>
      <c r="O172" s="1120"/>
      <c r="P172" s="1120"/>
      <c r="Q172" s="1120"/>
      <c r="R172" s="1120"/>
      <c r="S172" s="1120"/>
      <c r="T172" s="1120"/>
      <c r="U172" s="1120"/>
      <c r="V172" s="1120"/>
      <c r="W172" s="1120"/>
      <c r="X172" s="1120"/>
      <c r="Y172" s="1120"/>
      <c r="Z172" s="1120"/>
      <c r="AA172" s="1120"/>
      <c r="AB172" s="1120"/>
      <c r="AC172" s="1120"/>
      <c r="AD172" s="1120"/>
      <c r="AE172" s="1120"/>
      <c r="AF172" s="1120"/>
      <c r="AG172" s="1120"/>
      <c r="AH172" s="1120"/>
      <c r="AI172" s="1120"/>
    </row>
    <row r="173" spans="1:35" ht="12.75" customHeight="1">
      <c r="A173" s="1120"/>
      <c r="B173" s="1120"/>
      <c r="C173" s="1120"/>
      <c r="D173" s="1120"/>
      <c r="E173" s="1120"/>
      <c r="F173" s="1120"/>
      <c r="G173" s="1120"/>
      <c r="H173" s="1120"/>
      <c r="I173" s="1120"/>
      <c r="J173" s="1120"/>
      <c r="K173" s="1120"/>
      <c r="L173" s="1120"/>
      <c r="M173" s="1120"/>
      <c r="N173" s="1120"/>
      <c r="O173" s="1120"/>
      <c r="P173" s="1120"/>
      <c r="Q173" s="1120"/>
      <c r="R173" s="1120"/>
      <c r="S173" s="1120"/>
      <c r="T173" s="1120"/>
      <c r="U173" s="1120"/>
      <c r="V173" s="1120"/>
      <c r="W173" s="1120"/>
      <c r="X173" s="1120"/>
      <c r="Y173" s="1120"/>
      <c r="Z173" s="1120"/>
      <c r="AA173" s="1120"/>
      <c r="AB173" s="1120"/>
      <c r="AC173" s="1120"/>
      <c r="AD173" s="1120"/>
      <c r="AE173" s="1120"/>
      <c r="AF173" s="1120"/>
      <c r="AG173" s="1120"/>
      <c r="AH173" s="1120"/>
      <c r="AI173" s="1120"/>
    </row>
    <row r="174" spans="1:35" ht="12.75" customHeight="1">
      <c r="A174" s="1120"/>
      <c r="B174" s="1120"/>
      <c r="C174" s="1120"/>
      <c r="D174" s="1120"/>
      <c r="E174" s="1120"/>
      <c r="F174" s="1120"/>
      <c r="G174" s="1120"/>
      <c r="H174" s="1120"/>
      <c r="I174" s="1120"/>
      <c r="J174" s="1120"/>
      <c r="K174" s="1120"/>
      <c r="L174" s="1120"/>
      <c r="M174" s="1120"/>
      <c r="N174" s="1120"/>
      <c r="O174" s="1120"/>
      <c r="P174" s="1120"/>
      <c r="Q174" s="1120"/>
      <c r="R174" s="1120"/>
      <c r="S174" s="1120"/>
      <c r="T174" s="1120"/>
      <c r="U174" s="1120"/>
      <c r="V174" s="1120"/>
      <c r="W174" s="1120"/>
      <c r="X174" s="1120"/>
      <c r="Y174" s="1120"/>
      <c r="Z174" s="1120"/>
      <c r="AA174" s="1120"/>
      <c r="AB174" s="1120"/>
      <c r="AC174" s="1120"/>
      <c r="AD174" s="1120"/>
      <c r="AE174" s="1120"/>
      <c r="AF174" s="1120"/>
      <c r="AG174" s="1120"/>
      <c r="AH174" s="1120"/>
      <c r="AI174" s="1120"/>
    </row>
    <row r="175" spans="1:35" ht="12.75" customHeight="1">
      <c r="A175" s="1120"/>
      <c r="B175" s="1120"/>
      <c r="C175" s="1120"/>
      <c r="D175" s="1120"/>
      <c r="E175" s="1120"/>
      <c r="F175" s="1120"/>
      <c r="G175" s="1120"/>
      <c r="H175" s="1120"/>
      <c r="I175" s="1120"/>
      <c r="J175" s="1120"/>
      <c r="K175" s="1120"/>
      <c r="L175" s="1120"/>
      <c r="M175" s="1120"/>
      <c r="N175" s="1120"/>
      <c r="O175" s="1120"/>
      <c r="P175" s="1120"/>
      <c r="Q175" s="1120"/>
      <c r="R175" s="1120"/>
      <c r="S175" s="1120"/>
      <c r="T175" s="1120"/>
      <c r="U175" s="1120"/>
      <c r="V175" s="1120"/>
      <c r="W175" s="1120"/>
      <c r="X175" s="1120"/>
      <c r="Y175" s="1120"/>
      <c r="Z175" s="1120"/>
      <c r="AA175" s="1120"/>
      <c r="AB175" s="1120"/>
      <c r="AC175" s="1120"/>
      <c r="AD175" s="1120"/>
      <c r="AE175" s="1120"/>
      <c r="AF175" s="1120"/>
      <c r="AG175" s="1120"/>
      <c r="AH175" s="1120"/>
      <c r="AI175" s="1120"/>
    </row>
    <row r="176" spans="1:35" ht="12.75" customHeight="1">
      <c r="A176" s="1120"/>
      <c r="B176" s="1120"/>
      <c r="C176" s="1120"/>
      <c r="D176" s="1120"/>
      <c r="E176" s="1120"/>
      <c r="F176" s="1120"/>
      <c r="G176" s="1120"/>
      <c r="H176" s="1120"/>
      <c r="I176" s="1120"/>
      <c r="J176" s="1120"/>
      <c r="K176" s="1120"/>
      <c r="L176" s="1120"/>
      <c r="M176" s="1120"/>
      <c r="N176" s="1120"/>
      <c r="O176" s="1120"/>
      <c r="P176" s="1120"/>
      <c r="Q176" s="1120"/>
      <c r="R176" s="1120"/>
      <c r="S176" s="1120"/>
      <c r="T176" s="1120"/>
      <c r="U176" s="1120"/>
      <c r="V176" s="1120"/>
      <c r="W176" s="1120"/>
      <c r="X176" s="1120"/>
      <c r="Y176" s="1120"/>
      <c r="Z176" s="1120"/>
      <c r="AA176" s="1120"/>
      <c r="AB176" s="1120"/>
      <c r="AC176" s="1120"/>
      <c r="AD176" s="1120"/>
      <c r="AE176" s="1120"/>
      <c r="AF176" s="1120"/>
      <c r="AG176" s="1120"/>
      <c r="AH176" s="1120"/>
      <c r="AI176" s="1120"/>
    </row>
    <row r="177" spans="1:35" ht="12.75" customHeight="1">
      <c r="A177" s="1120"/>
      <c r="B177" s="1120"/>
      <c r="C177" s="1120"/>
      <c r="D177" s="1120"/>
      <c r="E177" s="1120"/>
      <c r="F177" s="1120"/>
      <c r="G177" s="1120"/>
      <c r="H177" s="1120"/>
      <c r="I177" s="1120"/>
      <c r="J177" s="1120"/>
      <c r="K177" s="1120"/>
      <c r="L177" s="1120"/>
      <c r="M177" s="1120"/>
      <c r="N177" s="1120"/>
      <c r="O177" s="1120"/>
      <c r="P177" s="1120"/>
      <c r="Q177" s="1120"/>
      <c r="R177" s="1120"/>
      <c r="S177" s="1120"/>
      <c r="T177" s="1120"/>
      <c r="U177" s="1120"/>
      <c r="V177" s="1120"/>
      <c r="W177" s="1120"/>
      <c r="X177" s="1120"/>
      <c r="Y177" s="1120"/>
      <c r="Z177" s="1120"/>
      <c r="AA177" s="1120"/>
      <c r="AB177" s="1120"/>
      <c r="AC177" s="1120"/>
      <c r="AD177" s="1120"/>
      <c r="AE177" s="1120"/>
      <c r="AF177" s="1120"/>
      <c r="AG177" s="1120"/>
      <c r="AH177" s="1120"/>
      <c r="AI177" s="1120"/>
    </row>
    <row r="178" spans="1:35" ht="12.75" customHeight="1">
      <c r="A178" s="1120"/>
      <c r="B178" s="1120"/>
      <c r="C178" s="1120"/>
      <c r="D178" s="1120"/>
      <c r="E178" s="1120"/>
      <c r="F178" s="1120"/>
      <c r="G178" s="1120"/>
      <c r="H178" s="1120"/>
      <c r="I178" s="1120"/>
      <c r="J178" s="1120"/>
      <c r="K178" s="1120"/>
      <c r="L178" s="1120"/>
      <c r="M178" s="1120"/>
      <c r="N178" s="1120"/>
      <c r="O178" s="1120"/>
      <c r="P178" s="1120"/>
      <c r="Q178" s="1120"/>
      <c r="R178" s="1120"/>
      <c r="S178" s="1120"/>
      <c r="T178" s="1120"/>
      <c r="U178" s="1120"/>
      <c r="V178" s="1120"/>
      <c r="W178" s="1120"/>
      <c r="X178" s="1120"/>
      <c r="Y178" s="1120"/>
      <c r="Z178" s="1120"/>
      <c r="AA178" s="1120"/>
      <c r="AB178" s="1120"/>
      <c r="AC178" s="1120"/>
      <c r="AD178" s="1120"/>
      <c r="AE178" s="1120"/>
      <c r="AF178" s="1120"/>
      <c r="AG178" s="1120"/>
      <c r="AH178" s="1120"/>
      <c r="AI178" s="1120"/>
    </row>
    <row r="179" spans="1:35" ht="12.75" customHeight="1">
      <c r="A179" s="1120"/>
      <c r="B179" s="1120"/>
      <c r="C179" s="1120"/>
      <c r="D179" s="1120"/>
      <c r="E179" s="1120"/>
      <c r="F179" s="1120"/>
      <c r="G179" s="1120"/>
      <c r="H179" s="1120"/>
      <c r="I179" s="1120"/>
      <c r="J179" s="1120"/>
      <c r="K179" s="1120"/>
      <c r="L179" s="1120"/>
      <c r="M179" s="1120"/>
      <c r="N179" s="1120"/>
      <c r="O179" s="1120"/>
      <c r="P179" s="1120"/>
      <c r="Q179" s="1120"/>
      <c r="R179" s="1120"/>
      <c r="S179" s="1120"/>
      <c r="T179" s="1120"/>
      <c r="U179" s="1120"/>
      <c r="V179" s="1120"/>
      <c r="W179" s="1120"/>
      <c r="X179" s="1120"/>
      <c r="Y179" s="1120"/>
      <c r="Z179" s="1120"/>
      <c r="AA179" s="1120"/>
      <c r="AB179" s="1120"/>
      <c r="AC179" s="1120"/>
      <c r="AD179" s="1120"/>
      <c r="AE179" s="1120"/>
      <c r="AF179" s="1120"/>
      <c r="AG179" s="1120"/>
      <c r="AH179" s="1120"/>
      <c r="AI179" s="1120"/>
    </row>
    <row r="180" spans="1:35" ht="12.75" customHeight="1">
      <c r="A180" s="1120"/>
      <c r="B180" s="1120"/>
      <c r="C180" s="1120"/>
      <c r="D180" s="1120"/>
      <c r="E180" s="1120"/>
      <c r="F180" s="1120"/>
      <c r="G180" s="1120"/>
      <c r="H180" s="1120"/>
      <c r="I180" s="1120"/>
      <c r="J180" s="1120"/>
      <c r="K180" s="1120"/>
      <c r="L180" s="1120"/>
      <c r="M180" s="1120"/>
      <c r="N180" s="1120"/>
      <c r="O180" s="1120"/>
      <c r="P180" s="1120"/>
      <c r="Q180" s="1120"/>
      <c r="R180" s="1120"/>
      <c r="S180" s="1120"/>
      <c r="T180" s="1120"/>
      <c r="U180" s="1120"/>
      <c r="V180" s="1120"/>
      <c r="W180" s="1120"/>
      <c r="X180" s="1120"/>
      <c r="Y180" s="1120"/>
      <c r="Z180" s="1120"/>
      <c r="AA180" s="1120"/>
      <c r="AB180" s="1120"/>
      <c r="AC180" s="1120"/>
      <c r="AD180" s="1120"/>
      <c r="AE180" s="1120"/>
      <c r="AF180" s="1120"/>
      <c r="AG180" s="1120"/>
      <c r="AH180" s="1120"/>
      <c r="AI180" s="1120"/>
    </row>
    <row r="181" spans="1:35" ht="12.75" customHeight="1">
      <c r="A181" s="1120"/>
      <c r="B181" s="1120"/>
      <c r="C181" s="1120"/>
      <c r="D181" s="1120"/>
      <c r="E181" s="1120"/>
      <c r="F181" s="1120"/>
      <c r="G181" s="1120"/>
      <c r="H181" s="1120"/>
      <c r="I181" s="1120"/>
      <c r="J181" s="1120"/>
      <c r="K181" s="1120"/>
      <c r="L181" s="1120"/>
      <c r="M181" s="1120"/>
      <c r="N181" s="1120"/>
      <c r="O181" s="1120"/>
      <c r="P181" s="1120"/>
      <c r="Q181" s="1120"/>
      <c r="R181" s="1120"/>
      <c r="S181" s="1120"/>
      <c r="T181" s="1120"/>
      <c r="U181" s="1120"/>
      <c r="V181" s="1120"/>
      <c r="W181" s="1120"/>
      <c r="X181" s="1120"/>
      <c r="Y181" s="1120"/>
      <c r="Z181" s="1120"/>
      <c r="AA181" s="1120"/>
      <c r="AB181" s="1120"/>
      <c r="AC181" s="1120"/>
      <c r="AD181" s="1120"/>
      <c r="AE181" s="1120"/>
      <c r="AF181" s="1120"/>
      <c r="AG181" s="1120"/>
      <c r="AH181" s="1120"/>
      <c r="AI181" s="1120"/>
    </row>
    <row r="182" spans="1:35" ht="12.75" customHeight="1">
      <c r="A182" s="1120"/>
      <c r="B182" s="1120"/>
      <c r="C182" s="1120"/>
      <c r="D182" s="1120"/>
      <c r="E182" s="1120"/>
      <c r="F182" s="1120"/>
      <c r="G182" s="1120"/>
      <c r="H182" s="1120"/>
      <c r="I182" s="1120"/>
      <c r="J182" s="1120"/>
      <c r="K182" s="1120"/>
      <c r="L182" s="1120"/>
      <c r="M182" s="1120"/>
      <c r="N182" s="1120"/>
      <c r="O182" s="1120"/>
      <c r="P182" s="1120"/>
      <c r="Q182" s="1120"/>
      <c r="R182" s="1120"/>
      <c r="S182" s="1120"/>
      <c r="T182" s="1120"/>
      <c r="U182" s="1120"/>
      <c r="V182" s="1120"/>
      <c r="W182" s="1120"/>
      <c r="X182" s="1120"/>
      <c r="Y182" s="1120"/>
      <c r="Z182" s="1120"/>
      <c r="AA182" s="1120"/>
      <c r="AB182" s="1120"/>
      <c r="AC182" s="1120"/>
      <c r="AD182" s="1120"/>
      <c r="AE182" s="1120"/>
      <c r="AF182" s="1120"/>
      <c r="AG182" s="1120"/>
      <c r="AH182" s="1120"/>
      <c r="AI182" s="1120"/>
    </row>
    <row r="183" spans="1:35" ht="12.75" customHeight="1">
      <c r="A183" s="1120"/>
      <c r="B183" s="1120"/>
      <c r="C183" s="1120"/>
      <c r="D183" s="1120"/>
      <c r="E183" s="1120"/>
      <c r="F183" s="1120"/>
      <c r="G183" s="1120"/>
      <c r="H183" s="1120"/>
      <c r="I183" s="1120"/>
      <c r="J183" s="1120"/>
      <c r="K183" s="1120"/>
      <c r="L183" s="1120"/>
      <c r="M183" s="1120"/>
      <c r="N183" s="1120"/>
      <c r="O183" s="1120"/>
      <c r="P183" s="1120"/>
      <c r="Q183" s="1120"/>
      <c r="R183" s="1120"/>
      <c r="S183" s="1120"/>
      <c r="T183" s="1120"/>
      <c r="U183" s="1120"/>
      <c r="V183" s="1120"/>
      <c r="W183" s="1120"/>
      <c r="X183" s="1120"/>
      <c r="Y183" s="1120"/>
      <c r="Z183" s="1120"/>
      <c r="AA183" s="1120"/>
      <c r="AB183" s="1120"/>
      <c r="AC183" s="1120"/>
      <c r="AD183" s="1120"/>
      <c r="AE183" s="1120"/>
      <c r="AF183" s="1120"/>
      <c r="AG183" s="1120"/>
      <c r="AH183" s="1120"/>
      <c r="AI183" s="1120"/>
    </row>
    <row r="184" spans="1:35" ht="12.75" customHeight="1">
      <c r="A184" s="1120"/>
      <c r="B184" s="1120"/>
      <c r="C184" s="1120"/>
      <c r="D184" s="1120"/>
      <c r="E184" s="1120"/>
      <c r="F184" s="1120"/>
      <c r="G184" s="1120"/>
      <c r="H184" s="1120"/>
      <c r="I184" s="1120"/>
      <c r="J184" s="1120"/>
      <c r="K184" s="1120"/>
      <c r="L184" s="1120"/>
      <c r="M184" s="1120"/>
      <c r="N184" s="1120"/>
      <c r="O184" s="1120"/>
      <c r="P184" s="1120"/>
      <c r="Q184" s="1120"/>
      <c r="R184" s="1120"/>
      <c r="S184" s="1120"/>
      <c r="T184" s="1120"/>
      <c r="U184" s="1120"/>
      <c r="V184" s="1120"/>
      <c r="W184" s="1120"/>
      <c r="X184" s="1120"/>
      <c r="Y184" s="1120"/>
      <c r="Z184" s="1120"/>
      <c r="AA184" s="1120"/>
      <c r="AB184" s="1120"/>
      <c r="AC184" s="1120"/>
      <c r="AD184" s="1120"/>
      <c r="AE184" s="1120"/>
      <c r="AF184" s="1120"/>
      <c r="AG184" s="1120"/>
      <c r="AH184" s="1120"/>
      <c r="AI184" s="1120"/>
    </row>
    <row r="185" spans="1:35" ht="12.75" customHeight="1">
      <c r="A185" s="1120"/>
      <c r="B185" s="1120"/>
      <c r="C185" s="1120"/>
      <c r="D185" s="1120"/>
      <c r="E185" s="1120"/>
      <c r="F185" s="1120"/>
      <c r="G185" s="1120"/>
      <c r="H185" s="1120"/>
      <c r="I185" s="1120"/>
      <c r="J185" s="1120"/>
      <c r="K185" s="1120"/>
      <c r="L185" s="1120"/>
      <c r="M185" s="1120"/>
      <c r="N185" s="1120"/>
      <c r="O185" s="1120"/>
      <c r="P185" s="1120"/>
      <c r="Q185" s="1120"/>
      <c r="R185" s="1120"/>
      <c r="S185" s="1120"/>
      <c r="T185" s="1120"/>
      <c r="U185" s="1120"/>
      <c r="V185" s="1120"/>
      <c r="W185" s="1120"/>
      <c r="X185" s="1120"/>
      <c r="Y185" s="1120"/>
      <c r="Z185" s="1120"/>
      <c r="AA185" s="1120"/>
      <c r="AB185" s="1120"/>
      <c r="AC185" s="1120"/>
      <c r="AD185" s="1120"/>
      <c r="AE185" s="1120"/>
      <c r="AF185" s="1120"/>
      <c r="AG185" s="1120"/>
      <c r="AH185" s="1120"/>
      <c r="AI185" s="1120"/>
    </row>
    <row r="186" spans="1:35" ht="12.75" customHeight="1">
      <c r="A186" s="1120"/>
      <c r="B186" s="1120"/>
      <c r="C186" s="1120"/>
      <c r="D186" s="1120"/>
      <c r="E186" s="1120"/>
      <c r="F186" s="1120"/>
      <c r="G186" s="1120"/>
      <c r="H186" s="1120"/>
      <c r="I186" s="1120"/>
      <c r="J186" s="1120"/>
      <c r="K186" s="1120"/>
      <c r="L186" s="1120"/>
      <c r="M186" s="1120"/>
      <c r="N186" s="1120"/>
      <c r="O186" s="1120"/>
      <c r="P186" s="1120"/>
      <c r="Q186" s="1120"/>
      <c r="R186" s="1120"/>
      <c r="S186" s="1120"/>
      <c r="T186" s="1120"/>
      <c r="U186" s="1120"/>
      <c r="V186" s="1120"/>
      <c r="W186" s="1120"/>
      <c r="X186" s="1120"/>
      <c r="Y186" s="1120"/>
      <c r="Z186" s="1120"/>
      <c r="AA186" s="1120"/>
      <c r="AB186" s="1120"/>
      <c r="AC186" s="1120"/>
      <c r="AD186" s="1120"/>
      <c r="AE186" s="1120"/>
      <c r="AF186" s="1120"/>
      <c r="AG186" s="1120"/>
      <c r="AH186" s="1120"/>
      <c r="AI186" s="1120"/>
    </row>
    <row r="187" spans="1:35" ht="12.75" customHeight="1">
      <c r="A187" s="1120"/>
      <c r="B187" s="1120"/>
      <c r="C187" s="1120"/>
      <c r="D187" s="1120"/>
      <c r="E187" s="1120"/>
      <c r="F187" s="1120"/>
      <c r="G187" s="1120"/>
      <c r="H187" s="1120"/>
      <c r="I187" s="1120"/>
      <c r="J187" s="1120"/>
      <c r="K187" s="1120"/>
      <c r="L187" s="1120"/>
      <c r="M187" s="1120"/>
      <c r="N187" s="1120"/>
      <c r="O187" s="1120"/>
      <c r="P187" s="1120"/>
      <c r="Q187" s="1120"/>
      <c r="R187" s="1120"/>
      <c r="S187" s="1120"/>
      <c r="T187" s="1120"/>
      <c r="U187" s="1120"/>
      <c r="V187" s="1120"/>
      <c r="W187" s="1120"/>
      <c r="X187" s="1120"/>
      <c r="Y187" s="1120"/>
      <c r="Z187" s="1120"/>
      <c r="AA187" s="1120"/>
      <c r="AB187" s="1120"/>
      <c r="AC187" s="1120"/>
      <c r="AD187" s="1120"/>
      <c r="AE187" s="1120"/>
      <c r="AF187" s="1120"/>
      <c r="AG187" s="1120"/>
      <c r="AH187" s="1120"/>
      <c r="AI187" s="1120"/>
    </row>
    <row r="188" spans="1:35" ht="12.75" customHeight="1">
      <c r="A188" s="1120"/>
      <c r="B188" s="1120"/>
      <c r="C188" s="1120"/>
      <c r="D188" s="1120"/>
      <c r="E188" s="1120"/>
      <c r="F188" s="1120"/>
      <c r="G188" s="1120"/>
      <c r="H188" s="1120"/>
      <c r="I188" s="1120"/>
      <c r="J188" s="1120"/>
      <c r="K188" s="1120"/>
      <c r="L188" s="1120"/>
      <c r="M188" s="1120"/>
      <c r="N188" s="1120"/>
      <c r="O188" s="1120"/>
      <c r="P188" s="1120"/>
      <c r="Q188" s="1120"/>
      <c r="R188" s="1120"/>
      <c r="S188" s="1120"/>
      <c r="T188" s="1120"/>
      <c r="U188" s="1120"/>
      <c r="V188" s="1120"/>
      <c r="W188" s="1120"/>
      <c r="X188" s="1120"/>
      <c r="Y188" s="1120"/>
      <c r="Z188" s="1120"/>
      <c r="AA188" s="1120"/>
      <c r="AB188" s="1120"/>
      <c r="AC188" s="1120"/>
      <c r="AD188" s="1120"/>
      <c r="AE188" s="1120"/>
      <c r="AF188" s="1120"/>
      <c r="AG188" s="1120"/>
      <c r="AH188" s="1120"/>
      <c r="AI188" s="1120"/>
    </row>
    <row r="189" spans="1:35" ht="12.75" customHeight="1">
      <c r="A189" s="1120"/>
      <c r="B189" s="1120"/>
      <c r="C189" s="1120"/>
      <c r="D189" s="1120"/>
      <c r="E189" s="1120"/>
      <c r="F189" s="1120"/>
      <c r="G189" s="1120"/>
      <c r="H189" s="1120"/>
      <c r="I189" s="1120"/>
      <c r="J189" s="1120"/>
      <c r="K189" s="1120"/>
      <c r="L189" s="1120"/>
      <c r="M189" s="1120"/>
      <c r="N189" s="1120"/>
      <c r="O189" s="1120"/>
      <c r="P189" s="1120"/>
      <c r="Q189" s="1120"/>
      <c r="R189" s="1120"/>
      <c r="S189" s="1120"/>
      <c r="T189" s="1120"/>
      <c r="U189" s="1120"/>
      <c r="V189" s="1120"/>
      <c r="W189" s="1120"/>
      <c r="X189" s="1120"/>
      <c r="Y189" s="1120"/>
      <c r="Z189" s="1120"/>
      <c r="AA189" s="1120"/>
      <c r="AB189" s="1120"/>
      <c r="AC189" s="1120"/>
      <c r="AD189" s="1120"/>
      <c r="AE189" s="1120"/>
      <c r="AF189" s="1120"/>
      <c r="AG189" s="1120"/>
      <c r="AH189" s="1120"/>
      <c r="AI189" s="1120"/>
    </row>
    <row r="190" spans="1:35" ht="12.75" customHeight="1">
      <c r="A190" s="1120"/>
      <c r="B190" s="1120"/>
      <c r="C190" s="1120"/>
      <c r="D190" s="1120"/>
      <c r="E190" s="1120"/>
      <c r="F190" s="1120"/>
      <c r="G190" s="1120"/>
      <c r="H190" s="1120"/>
      <c r="I190" s="1120"/>
      <c r="J190" s="1120"/>
      <c r="K190" s="1120"/>
      <c r="L190" s="1120"/>
      <c r="M190" s="1120"/>
      <c r="N190" s="1120"/>
      <c r="O190" s="1120"/>
      <c r="P190" s="1120"/>
      <c r="Q190" s="1120"/>
      <c r="R190" s="1120"/>
      <c r="S190" s="1120"/>
      <c r="T190" s="1120"/>
      <c r="U190" s="1120"/>
      <c r="V190" s="1120"/>
      <c r="W190" s="1120"/>
      <c r="X190" s="1120"/>
      <c r="Y190" s="1120"/>
      <c r="Z190" s="1120"/>
      <c r="AA190" s="1120"/>
      <c r="AB190" s="1120"/>
      <c r="AC190" s="1120"/>
      <c r="AD190" s="1120"/>
      <c r="AE190" s="1120"/>
      <c r="AF190" s="1120"/>
      <c r="AG190" s="1120"/>
      <c r="AH190" s="1120"/>
      <c r="AI190" s="1120"/>
    </row>
    <row r="191" spans="1:35" ht="12.75" customHeight="1">
      <c r="A191" s="1120"/>
      <c r="B191" s="1120"/>
      <c r="C191" s="1120"/>
      <c r="D191" s="1120"/>
      <c r="E191" s="1120"/>
      <c r="F191" s="1120"/>
      <c r="G191" s="1120"/>
      <c r="H191" s="1120"/>
      <c r="I191" s="1120"/>
      <c r="J191" s="1120"/>
      <c r="K191" s="1120"/>
      <c r="L191" s="1120"/>
      <c r="M191" s="1120"/>
      <c r="N191" s="1120"/>
      <c r="O191" s="1120"/>
      <c r="P191" s="1120"/>
      <c r="Q191" s="1120"/>
      <c r="R191" s="1120"/>
      <c r="S191" s="1120"/>
      <c r="T191" s="1120"/>
      <c r="U191" s="1120"/>
      <c r="V191" s="1120"/>
      <c r="W191" s="1120"/>
      <c r="X191" s="1120"/>
      <c r="Y191" s="1120"/>
      <c r="Z191" s="1120"/>
      <c r="AA191" s="1120"/>
      <c r="AB191" s="1120"/>
      <c r="AC191" s="1120"/>
      <c r="AD191" s="1120"/>
      <c r="AE191" s="1120"/>
      <c r="AF191" s="1120"/>
      <c r="AG191" s="1120"/>
      <c r="AH191" s="1120"/>
      <c r="AI191" s="1120"/>
    </row>
    <row r="192" spans="1:35" ht="12.75" customHeight="1">
      <c r="A192" s="1120"/>
      <c r="B192" s="1120"/>
      <c r="C192" s="1120"/>
      <c r="D192" s="1120"/>
      <c r="E192" s="1120"/>
      <c r="F192" s="1120"/>
      <c r="G192" s="1120"/>
      <c r="H192" s="1120"/>
      <c r="I192" s="1120"/>
      <c r="J192" s="1120"/>
      <c r="K192" s="1120"/>
      <c r="L192" s="1120"/>
      <c r="M192" s="1120"/>
      <c r="N192" s="1120"/>
      <c r="O192" s="1120"/>
      <c r="P192" s="1120"/>
      <c r="Q192" s="1120"/>
      <c r="R192" s="1120"/>
      <c r="S192" s="1120"/>
      <c r="T192" s="1120"/>
      <c r="U192" s="1120"/>
      <c r="V192" s="1120"/>
      <c r="W192" s="1120"/>
      <c r="X192" s="1120"/>
      <c r="Y192" s="1120"/>
      <c r="Z192" s="1120"/>
      <c r="AA192" s="1120"/>
      <c r="AB192" s="1120"/>
      <c r="AC192" s="1120"/>
      <c r="AD192" s="1120"/>
      <c r="AE192" s="1120"/>
      <c r="AF192" s="1120"/>
      <c r="AG192" s="1120"/>
      <c r="AH192" s="1120"/>
      <c r="AI192" s="1120"/>
    </row>
    <row r="193" spans="1:35" ht="12.75" customHeight="1">
      <c r="A193" s="1120"/>
      <c r="B193" s="1120"/>
      <c r="C193" s="1120"/>
      <c r="D193" s="1120"/>
      <c r="E193" s="1120"/>
      <c r="F193" s="1120"/>
      <c r="G193" s="1120"/>
      <c r="H193" s="1120"/>
      <c r="I193" s="1120"/>
      <c r="J193" s="1120"/>
      <c r="K193" s="1120"/>
      <c r="L193" s="1120"/>
      <c r="M193" s="1120"/>
      <c r="N193" s="1120"/>
      <c r="O193" s="1120"/>
      <c r="P193" s="1120"/>
      <c r="Q193" s="1120"/>
      <c r="R193" s="1120"/>
      <c r="S193" s="1120"/>
      <c r="T193" s="1120"/>
      <c r="U193" s="1120"/>
      <c r="V193" s="1120"/>
      <c r="W193" s="1120"/>
      <c r="X193" s="1120"/>
      <c r="Y193" s="1120"/>
      <c r="Z193" s="1120"/>
      <c r="AA193" s="1120"/>
      <c r="AB193" s="1120"/>
      <c r="AC193" s="1120"/>
      <c r="AD193" s="1120"/>
      <c r="AE193" s="1120"/>
      <c r="AF193" s="1120"/>
      <c r="AG193" s="1120"/>
      <c r="AH193" s="1120"/>
      <c r="AI193" s="1120"/>
    </row>
    <row r="194" spans="1:35" ht="12.75" customHeight="1">
      <c r="A194" s="1120"/>
      <c r="B194" s="1120"/>
      <c r="C194" s="1120"/>
      <c r="D194" s="1120"/>
      <c r="E194" s="1120"/>
      <c r="F194" s="1120"/>
      <c r="G194" s="1120"/>
      <c r="H194" s="1120"/>
      <c r="I194" s="1120"/>
      <c r="J194" s="1120"/>
      <c r="K194" s="1120"/>
      <c r="L194" s="1120"/>
      <c r="M194" s="1120"/>
      <c r="N194" s="1120"/>
      <c r="O194" s="1120"/>
      <c r="P194" s="1120"/>
      <c r="Q194" s="1120"/>
      <c r="R194" s="1120"/>
      <c r="S194" s="1120"/>
      <c r="T194" s="1120"/>
      <c r="U194" s="1120"/>
      <c r="V194" s="1120"/>
      <c r="W194" s="1120"/>
      <c r="X194" s="1120"/>
      <c r="Y194" s="1120"/>
      <c r="Z194" s="1120"/>
      <c r="AA194" s="1120"/>
      <c r="AB194" s="1120"/>
      <c r="AC194" s="1120"/>
      <c r="AD194" s="1120"/>
      <c r="AE194" s="1120"/>
      <c r="AF194" s="1120"/>
      <c r="AG194" s="1120"/>
      <c r="AH194" s="1120"/>
      <c r="AI194" s="1120"/>
    </row>
    <row r="195" spans="1:35" ht="12.75" customHeight="1">
      <c r="A195" s="1120"/>
      <c r="B195" s="1120"/>
      <c r="C195" s="1120"/>
      <c r="D195" s="1120"/>
      <c r="E195" s="1120"/>
      <c r="F195" s="1120"/>
      <c r="G195" s="1120"/>
      <c r="H195" s="1120"/>
      <c r="I195" s="1120"/>
      <c r="J195" s="1120"/>
      <c r="K195" s="1120"/>
      <c r="L195" s="1120"/>
      <c r="M195" s="1120"/>
      <c r="N195" s="1120"/>
      <c r="O195" s="1120"/>
      <c r="P195" s="1120"/>
      <c r="Q195" s="1120"/>
      <c r="R195" s="1120"/>
      <c r="S195" s="1120"/>
      <c r="T195" s="1120"/>
      <c r="U195" s="1120"/>
      <c r="V195" s="1120"/>
      <c r="W195" s="1120"/>
      <c r="X195" s="1120"/>
      <c r="Y195" s="1120"/>
      <c r="Z195" s="1120"/>
      <c r="AA195" s="1120"/>
      <c r="AB195" s="1120"/>
      <c r="AC195" s="1120"/>
      <c r="AD195" s="1120"/>
      <c r="AE195" s="1120"/>
      <c r="AF195" s="1120"/>
      <c r="AG195" s="1120"/>
      <c r="AH195" s="1120"/>
      <c r="AI195" s="1120"/>
    </row>
    <row r="196" spans="1:35" ht="12.75" customHeight="1">
      <c r="A196" s="1120"/>
      <c r="B196" s="1120"/>
      <c r="C196" s="1120"/>
      <c r="D196" s="1120"/>
      <c r="E196" s="1120"/>
      <c r="F196" s="1120"/>
      <c r="G196" s="1120"/>
      <c r="H196" s="1120"/>
      <c r="I196" s="1120"/>
      <c r="J196" s="1120"/>
      <c r="K196" s="1120"/>
      <c r="L196" s="1120"/>
      <c r="M196" s="1120"/>
      <c r="N196" s="1120"/>
      <c r="O196" s="1120"/>
      <c r="P196" s="1120"/>
      <c r="Q196" s="1120"/>
      <c r="R196" s="1120"/>
      <c r="S196" s="1120"/>
      <c r="T196" s="1120"/>
      <c r="U196" s="1120"/>
      <c r="V196" s="1120"/>
      <c r="W196" s="1120"/>
      <c r="X196" s="1120"/>
      <c r="Y196" s="1120"/>
      <c r="Z196" s="1120"/>
      <c r="AA196" s="1120"/>
      <c r="AB196" s="1120"/>
      <c r="AC196" s="1120"/>
      <c r="AD196" s="1120"/>
      <c r="AE196" s="1120"/>
      <c r="AF196" s="1120"/>
      <c r="AG196" s="1120"/>
      <c r="AH196" s="1120"/>
      <c r="AI196" s="1120"/>
    </row>
    <row r="197" spans="1:35" ht="12.75" customHeight="1">
      <c r="A197" s="1120"/>
      <c r="B197" s="1120"/>
      <c r="C197" s="1120"/>
      <c r="D197" s="1120"/>
      <c r="E197" s="1120"/>
      <c r="F197" s="1120"/>
      <c r="G197" s="1120"/>
      <c r="H197" s="1120"/>
      <c r="I197" s="1120"/>
      <c r="J197" s="1120"/>
      <c r="K197" s="1120"/>
      <c r="L197" s="1120"/>
      <c r="M197" s="1120"/>
      <c r="N197" s="1120"/>
      <c r="O197" s="1120"/>
      <c r="P197" s="1120"/>
      <c r="Q197" s="1120"/>
      <c r="R197" s="1120"/>
      <c r="S197" s="1120"/>
      <c r="T197" s="1120"/>
      <c r="U197" s="1120"/>
      <c r="V197" s="1120"/>
      <c r="W197" s="1120"/>
      <c r="X197" s="1120"/>
      <c r="Y197" s="1120"/>
      <c r="Z197" s="1120"/>
      <c r="AA197" s="1120"/>
      <c r="AB197" s="1120"/>
      <c r="AC197" s="1120"/>
      <c r="AD197" s="1120"/>
      <c r="AE197" s="1120"/>
      <c r="AF197" s="1120"/>
      <c r="AG197" s="1120"/>
      <c r="AH197" s="1120"/>
      <c r="AI197" s="1120"/>
    </row>
    <row r="198" spans="1:35" ht="15.75" customHeight="1">
      <c r="A198" s="1120"/>
      <c r="B198" s="1120"/>
      <c r="C198" s="1120"/>
      <c r="D198" s="1120"/>
      <c r="E198" s="1120"/>
      <c r="F198" s="1120"/>
      <c r="G198" s="1120"/>
      <c r="H198" s="1120"/>
      <c r="I198" s="1120"/>
      <c r="J198" s="1120"/>
      <c r="K198" s="1120"/>
      <c r="L198" s="1120"/>
      <c r="M198" s="1120"/>
      <c r="N198" s="1120"/>
      <c r="O198" s="1120"/>
      <c r="P198" s="1120"/>
      <c r="Q198" s="1120"/>
      <c r="R198" s="1120"/>
      <c r="S198" s="1120"/>
      <c r="T198" s="1120"/>
      <c r="U198" s="1120"/>
      <c r="V198" s="1120"/>
      <c r="W198" s="1120"/>
      <c r="X198" s="1120"/>
      <c r="Y198" s="1120"/>
      <c r="Z198" s="1120"/>
      <c r="AA198" s="1120"/>
      <c r="AB198" s="1120"/>
      <c r="AC198" s="1120"/>
      <c r="AD198" s="1120"/>
      <c r="AE198" s="1120"/>
      <c r="AF198" s="1120"/>
      <c r="AG198" s="1120"/>
      <c r="AH198" s="1120"/>
      <c r="AI198" s="1120"/>
    </row>
    <row r="199" spans="1:35" ht="15.75" customHeight="1">
      <c r="A199" s="1120"/>
      <c r="B199" s="1120"/>
      <c r="C199" s="1120"/>
      <c r="D199" s="1120"/>
      <c r="E199" s="1120"/>
      <c r="F199" s="1120"/>
      <c r="G199" s="1120"/>
      <c r="H199" s="1120"/>
      <c r="I199" s="1120"/>
      <c r="J199" s="1120"/>
      <c r="K199" s="1120"/>
      <c r="L199" s="1120"/>
      <c r="M199" s="1120"/>
      <c r="N199" s="1120"/>
      <c r="O199" s="1120"/>
      <c r="P199" s="1120"/>
      <c r="Q199" s="1120"/>
      <c r="R199" s="1120"/>
      <c r="S199" s="1120"/>
      <c r="T199" s="1120"/>
      <c r="U199" s="1120"/>
      <c r="V199" s="1120"/>
      <c r="W199" s="1120"/>
      <c r="X199" s="1120"/>
      <c r="Y199" s="1120"/>
      <c r="Z199" s="1120"/>
      <c r="AA199" s="1120"/>
      <c r="AB199" s="1120"/>
      <c r="AC199" s="1120"/>
      <c r="AD199" s="1120"/>
      <c r="AE199" s="1120"/>
      <c r="AF199" s="1120"/>
      <c r="AG199" s="1120"/>
      <c r="AH199" s="1120"/>
      <c r="AI199" s="1120"/>
    </row>
    <row r="200" spans="1:35" ht="15.75" customHeight="1">
      <c r="A200" s="1120"/>
      <c r="B200" s="1120"/>
      <c r="C200" s="1120"/>
      <c r="D200" s="1120"/>
      <c r="E200" s="1120"/>
      <c r="F200" s="1120"/>
      <c r="G200" s="1120"/>
      <c r="H200" s="1120"/>
      <c r="I200" s="1120"/>
      <c r="J200" s="1120"/>
      <c r="K200" s="1120"/>
      <c r="L200" s="1120"/>
      <c r="M200" s="1120"/>
      <c r="N200" s="1120"/>
      <c r="O200" s="1120"/>
      <c r="P200" s="1120"/>
      <c r="Q200" s="1120"/>
      <c r="R200" s="1120"/>
      <c r="S200" s="1120"/>
      <c r="T200" s="1120"/>
      <c r="U200" s="1120"/>
      <c r="V200" s="1120"/>
      <c r="W200" s="1120"/>
      <c r="X200" s="1120"/>
      <c r="Y200" s="1120"/>
      <c r="Z200" s="1120"/>
      <c r="AA200" s="1120"/>
      <c r="AB200" s="1120"/>
      <c r="AC200" s="1120"/>
      <c r="AD200" s="1120"/>
      <c r="AE200" s="1120"/>
      <c r="AF200" s="1120"/>
      <c r="AG200" s="1120"/>
      <c r="AH200" s="1120"/>
      <c r="AI200" s="1120"/>
    </row>
    <row r="201" spans="1:35" ht="15.75" customHeight="1">
      <c r="A201" s="1120"/>
      <c r="B201" s="1120"/>
      <c r="C201" s="1120"/>
      <c r="D201" s="1120"/>
      <c r="E201" s="1120"/>
      <c r="F201" s="1120"/>
      <c r="G201" s="1120"/>
      <c r="H201" s="1120"/>
      <c r="I201" s="1120"/>
      <c r="J201" s="1120"/>
      <c r="K201" s="1120"/>
      <c r="L201" s="1120"/>
      <c r="M201" s="1120"/>
      <c r="N201" s="1120"/>
      <c r="O201" s="1120"/>
      <c r="P201" s="1120"/>
      <c r="Q201" s="1120"/>
      <c r="R201" s="1120"/>
      <c r="S201" s="1120"/>
      <c r="T201" s="1120"/>
      <c r="U201" s="1120"/>
      <c r="V201" s="1120"/>
      <c r="W201" s="1120"/>
      <c r="X201" s="1120"/>
      <c r="Y201" s="1120"/>
      <c r="Z201" s="1120"/>
      <c r="AA201" s="1120"/>
      <c r="AB201" s="1120"/>
      <c r="AC201" s="1120"/>
      <c r="AD201" s="1120"/>
      <c r="AE201" s="1120"/>
      <c r="AF201" s="1120"/>
      <c r="AG201" s="1120"/>
      <c r="AH201" s="1120"/>
      <c r="AI201" s="1120"/>
    </row>
    <row r="202" spans="1:35" ht="15.75" customHeight="1">
      <c r="A202" s="1120"/>
      <c r="B202" s="1120"/>
      <c r="C202" s="1120"/>
      <c r="D202" s="1120"/>
      <c r="E202" s="1120"/>
      <c r="F202" s="1120"/>
      <c r="G202" s="1120"/>
      <c r="H202" s="1120"/>
      <c r="I202" s="1120"/>
      <c r="J202" s="1120"/>
      <c r="K202" s="1120"/>
      <c r="L202" s="1120"/>
      <c r="M202" s="1120"/>
      <c r="N202" s="1120"/>
      <c r="O202" s="1120"/>
      <c r="P202" s="1120"/>
      <c r="Q202" s="1120"/>
      <c r="R202" s="1120"/>
      <c r="S202" s="1120"/>
      <c r="T202" s="1120"/>
      <c r="U202" s="1120"/>
      <c r="V202" s="1120"/>
      <c r="W202" s="1120"/>
      <c r="X202" s="1120"/>
      <c r="Y202" s="1120"/>
      <c r="Z202" s="1120"/>
      <c r="AA202" s="1120"/>
      <c r="AB202" s="1120"/>
      <c r="AC202" s="1120"/>
      <c r="AD202" s="1120"/>
      <c r="AE202" s="1120"/>
      <c r="AF202" s="1120"/>
      <c r="AG202" s="1120"/>
      <c r="AH202" s="1120"/>
      <c r="AI202" s="1120"/>
    </row>
    <row r="203" spans="1:35" ht="15.75" customHeight="1">
      <c r="A203" s="1120"/>
      <c r="B203" s="1120"/>
      <c r="C203" s="1120"/>
      <c r="D203" s="1120"/>
      <c r="E203" s="1120"/>
      <c r="F203" s="1120"/>
      <c r="G203" s="1120"/>
      <c r="H203" s="1120"/>
      <c r="I203" s="1120"/>
      <c r="J203" s="1120"/>
      <c r="K203" s="1120"/>
      <c r="L203" s="1120"/>
      <c r="M203" s="1120"/>
      <c r="N203" s="1120"/>
      <c r="O203" s="1120"/>
      <c r="P203" s="1120"/>
      <c r="Q203" s="1120"/>
      <c r="R203" s="1120"/>
      <c r="S203" s="1120"/>
      <c r="T203" s="1120"/>
      <c r="U203" s="1120"/>
      <c r="V203" s="1120"/>
      <c r="W203" s="1120"/>
      <c r="X203" s="1120"/>
      <c r="Y203" s="1120"/>
      <c r="Z203" s="1120"/>
      <c r="AA203" s="1120"/>
      <c r="AB203" s="1120"/>
      <c r="AC203" s="1120"/>
      <c r="AD203" s="1120"/>
      <c r="AE203" s="1120"/>
      <c r="AF203" s="1120"/>
      <c r="AG203" s="1120"/>
      <c r="AH203" s="1120"/>
      <c r="AI203" s="1120"/>
    </row>
    <row r="204" spans="1:35" ht="15.75" customHeight="1">
      <c r="A204" s="1120"/>
      <c r="B204" s="1120"/>
      <c r="C204" s="1120"/>
      <c r="D204" s="1120"/>
      <c r="E204" s="1120"/>
      <c r="F204" s="1120"/>
      <c r="G204" s="1120"/>
      <c r="H204" s="1120"/>
      <c r="I204" s="1120"/>
      <c r="J204" s="1120"/>
      <c r="K204" s="1120"/>
      <c r="L204" s="1120"/>
      <c r="M204" s="1120"/>
      <c r="N204" s="1120"/>
      <c r="O204" s="1120"/>
      <c r="P204" s="1120"/>
      <c r="Q204" s="1120"/>
      <c r="R204" s="1120"/>
      <c r="S204" s="1120"/>
      <c r="T204" s="1120"/>
      <c r="U204" s="1120"/>
      <c r="V204" s="1120"/>
      <c r="W204" s="1120"/>
      <c r="X204" s="1120"/>
      <c r="Y204" s="1120"/>
      <c r="Z204" s="1120"/>
      <c r="AA204" s="1120"/>
      <c r="AB204" s="1120"/>
      <c r="AC204" s="1120"/>
      <c r="AD204" s="1120"/>
      <c r="AE204" s="1120"/>
      <c r="AF204" s="1120"/>
      <c r="AG204" s="1120"/>
      <c r="AH204" s="1120"/>
      <c r="AI204" s="1120"/>
    </row>
    <row r="205" spans="1:35" ht="15.75" customHeight="1">
      <c r="A205" s="1120"/>
      <c r="B205" s="1120"/>
      <c r="C205" s="1120"/>
      <c r="D205" s="1120"/>
      <c r="E205" s="1120"/>
      <c r="F205" s="1120"/>
      <c r="G205" s="1120"/>
      <c r="H205" s="1120"/>
      <c r="I205" s="1120"/>
      <c r="J205" s="1120"/>
      <c r="K205" s="1120"/>
      <c r="L205" s="1120"/>
      <c r="M205" s="1120"/>
      <c r="N205" s="1120"/>
      <c r="O205" s="1120"/>
      <c r="P205" s="1120"/>
      <c r="Q205" s="1120"/>
      <c r="R205" s="1120"/>
      <c r="S205" s="1120"/>
      <c r="T205" s="1120"/>
      <c r="U205" s="1120"/>
      <c r="V205" s="1120"/>
      <c r="W205" s="1120"/>
      <c r="X205" s="1120"/>
      <c r="Y205" s="1120"/>
      <c r="Z205" s="1120"/>
      <c r="AA205" s="1120"/>
      <c r="AB205" s="1120"/>
      <c r="AC205" s="1120"/>
      <c r="AD205" s="1120"/>
      <c r="AE205" s="1120"/>
      <c r="AF205" s="1120"/>
      <c r="AG205" s="1120"/>
      <c r="AH205" s="1120"/>
      <c r="AI205" s="1120"/>
    </row>
    <row r="206" spans="1:35" ht="15.75" customHeight="1">
      <c r="A206" s="1120"/>
      <c r="B206" s="1120"/>
      <c r="C206" s="1120"/>
      <c r="D206" s="1120"/>
      <c r="E206" s="1120"/>
      <c r="F206" s="1120"/>
      <c r="G206" s="1120"/>
      <c r="H206" s="1120"/>
      <c r="I206" s="1120"/>
      <c r="J206" s="1120"/>
      <c r="K206" s="1120"/>
      <c r="L206" s="1120"/>
      <c r="M206" s="1120"/>
      <c r="N206" s="1120"/>
      <c r="O206" s="1120"/>
      <c r="P206" s="1120"/>
      <c r="Q206" s="1120"/>
      <c r="R206" s="1120"/>
      <c r="S206" s="1120"/>
      <c r="T206" s="1120"/>
      <c r="U206" s="1120"/>
      <c r="V206" s="1120"/>
      <c r="W206" s="1120"/>
      <c r="X206" s="1120"/>
      <c r="Y206" s="1120"/>
      <c r="Z206" s="1120"/>
      <c r="AA206" s="1120"/>
      <c r="AB206" s="1120"/>
      <c r="AC206" s="1120"/>
      <c r="AD206" s="1120"/>
      <c r="AE206" s="1120"/>
      <c r="AF206" s="1120"/>
      <c r="AG206" s="1120"/>
      <c r="AH206" s="1120"/>
      <c r="AI206" s="1120"/>
    </row>
    <row r="207" spans="1:35" ht="15.75" customHeight="1">
      <c r="A207" s="1120"/>
      <c r="B207" s="1120"/>
      <c r="C207" s="1120"/>
      <c r="D207" s="1120"/>
      <c r="E207" s="1120"/>
      <c r="F207" s="1120"/>
      <c r="G207" s="1120"/>
      <c r="H207" s="1120"/>
      <c r="I207" s="1120"/>
      <c r="J207" s="1120"/>
      <c r="K207" s="1120"/>
      <c r="L207" s="1120"/>
      <c r="M207" s="1120"/>
      <c r="N207" s="1120"/>
      <c r="O207" s="1120"/>
      <c r="P207" s="1120"/>
      <c r="Q207" s="1120"/>
      <c r="R207" s="1120"/>
      <c r="S207" s="1120"/>
      <c r="T207" s="1120"/>
      <c r="U207" s="1120"/>
      <c r="V207" s="1120"/>
      <c r="W207" s="1120"/>
      <c r="X207" s="1120"/>
      <c r="Y207" s="1120"/>
      <c r="Z207" s="1120"/>
      <c r="AA207" s="1120"/>
      <c r="AB207" s="1120"/>
      <c r="AC207" s="1120"/>
      <c r="AD207" s="1120"/>
      <c r="AE207" s="1120"/>
      <c r="AF207" s="1120"/>
      <c r="AG207" s="1120"/>
      <c r="AH207" s="1120"/>
      <c r="AI207" s="1120"/>
    </row>
    <row r="208" spans="1:35" ht="15.75" customHeight="1">
      <c r="A208" s="1120"/>
      <c r="B208" s="1120"/>
      <c r="C208" s="1120"/>
      <c r="D208" s="1120"/>
      <c r="E208" s="1120"/>
      <c r="F208" s="1120"/>
      <c r="G208" s="1120"/>
      <c r="H208" s="1120"/>
      <c r="I208" s="1120"/>
      <c r="J208" s="1120"/>
      <c r="K208" s="1120"/>
      <c r="L208" s="1120"/>
      <c r="M208" s="1120"/>
      <c r="N208" s="1120"/>
      <c r="O208" s="1120"/>
      <c r="P208" s="1120"/>
      <c r="Q208" s="1120"/>
      <c r="R208" s="1120"/>
      <c r="S208" s="1120"/>
      <c r="T208" s="1120"/>
      <c r="U208" s="1120"/>
      <c r="V208" s="1120"/>
      <c r="W208" s="1120"/>
      <c r="X208" s="1120"/>
      <c r="Y208" s="1120"/>
      <c r="Z208" s="1120"/>
      <c r="AA208" s="1120"/>
      <c r="AB208" s="1120"/>
      <c r="AC208" s="1120"/>
      <c r="AD208" s="1120"/>
      <c r="AE208" s="1120"/>
      <c r="AF208" s="1120"/>
      <c r="AG208" s="1120"/>
      <c r="AH208" s="1120"/>
      <c r="AI208" s="1120"/>
    </row>
    <row r="209" spans="1:35" ht="15.75" customHeight="1">
      <c r="A209" s="1120"/>
      <c r="B209" s="1120"/>
      <c r="C209" s="1120"/>
      <c r="D209" s="1120"/>
      <c r="E209" s="1120"/>
      <c r="F209" s="1120"/>
      <c r="G209" s="1120"/>
      <c r="H209" s="1120"/>
      <c r="I209" s="1120"/>
      <c r="J209" s="1120"/>
      <c r="K209" s="1120"/>
      <c r="L209" s="1120"/>
      <c r="M209" s="1120"/>
      <c r="N209" s="1120"/>
      <c r="O209" s="1120"/>
      <c r="P209" s="1120"/>
      <c r="Q209" s="1120"/>
      <c r="R209" s="1120"/>
      <c r="S209" s="1120"/>
      <c r="T209" s="1120"/>
      <c r="U209" s="1120"/>
      <c r="V209" s="1120"/>
      <c r="W209" s="1120"/>
      <c r="X209" s="1120"/>
      <c r="Y209" s="1120"/>
      <c r="Z209" s="1120"/>
      <c r="AA209" s="1120"/>
      <c r="AB209" s="1120"/>
      <c r="AC209" s="1120"/>
      <c r="AD209" s="1120"/>
      <c r="AE209" s="1120"/>
      <c r="AF209" s="1120"/>
      <c r="AG209" s="1120"/>
      <c r="AH209" s="1120"/>
      <c r="AI209" s="1120"/>
    </row>
    <row r="210" spans="1:35" ht="15.75" customHeight="1">
      <c r="A210" s="1120"/>
      <c r="B210" s="1120"/>
      <c r="C210" s="1120"/>
      <c r="D210" s="1120"/>
      <c r="E210" s="1120"/>
      <c r="F210" s="1120"/>
      <c r="G210" s="1120"/>
      <c r="H210" s="1120"/>
      <c r="I210" s="1120"/>
      <c r="J210" s="1120"/>
      <c r="K210" s="1120"/>
      <c r="L210" s="1120"/>
      <c r="M210" s="1120"/>
      <c r="N210" s="1120"/>
      <c r="O210" s="1120"/>
      <c r="P210" s="1120"/>
      <c r="Q210" s="1120"/>
      <c r="R210" s="1120"/>
      <c r="S210" s="1120"/>
      <c r="T210" s="1120"/>
      <c r="U210" s="1120"/>
      <c r="V210" s="1120"/>
      <c r="W210" s="1120"/>
      <c r="X210" s="1120"/>
      <c r="Y210" s="1120"/>
      <c r="Z210" s="1120"/>
      <c r="AA210" s="1120"/>
      <c r="AB210" s="1120"/>
      <c r="AC210" s="1120"/>
      <c r="AD210" s="1120"/>
      <c r="AE210" s="1120"/>
      <c r="AF210" s="1120"/>
      <c r="AG210" s="1120"/>
      <c r="AH210" s="1120"/>
      <c r="AI210" s="1120"/>
    </row>
    <row r="211" spans="1:35" ht="15.75" customHeight="1">
      <c r="A211" s="1120"/>
      <c r="B211" s="1120"/>
      <c r="C211" s="1120"/>
      <c r="D211" s="1120"/>
      <c r="E211" s="1120"/>
      <c r="F211" s="1120"/>
      <c r="G211" s="1120"/>
      <c r="H211" s="1120"/>
      <c r="I211" s="1120"/>
      <c r="J211" s="1120"/>
      <c r="K211" s="1120"/>
      <c r="L211" s="1120"/>
      <c r="M211" s="1120"/>
      <c r="N211" s="1120"/>
      <c r="O211" s="1120"/>
      <c r="P211" s="1120"/>
      <c r="Q211" s="1120"/>
      <c r="R211" s="1120"/>
      <c r="S211" s="1120"/>
      <c r="T211" s="1120"/>
      <c r="U211" s="1120"/>
      <c r="V211" s="1120"/>
      <c r="W211" s="1120"/>
      <c r="X211" s="1120"/>
      <c r="Y211" s="1120"/>
      <c r="Z211" s="1120"/>
      <c r="AA211" s="1120"/>
      <c r="AB211" s="1120"/>
      <c r="AC211" s="1120"/>
      <c r="AD211" s="1120"/>
      <c r="AE211" s="1120"/>
      <c r="AF211" s="1120"/>
      <c r="AG211" s="1120"/>
      <c r="AH211" s="1120"/>
      <c r="AI211" s="1120"/>
    </row>
    <row r="212" spans="1:35" ht="15.75" customHeight="1">
      <c r="A212" s="1120"/>
      <c r="B212" s="1120"/>
      <c r="C212" s="1120"/>
      <c r="D212" s="1120"/>
      <c r="E212" s="1120"/>
      <c r="F212" s="1120"/>
      <c r="G212" s="1120"/>
      <c r="H212" s="1120"/>
      <c r="I212" s="1120"/>
      <c r="J212" s="1120"/>
      <c r="K212" s="1120"/>
      <c r="L212" s="1120"/>
      <c r="M212" s="1120"/>
      <c r="N212" s="1120"/>
      <c r="O212" s="1120"/>
      <c r="P212" s="1120"/>
      <c r="Q212" s="1120"/>
      <c r="R212" s="1120"/>
      <c r="S212" s="1120"/>
      <c r="T212" s="1120"/>
      <c r="U212" s="1120"/>
      <c r="V212" s="1120"/>
      <c r="W212" s="1120"/>
      <c r="X212" s="1120"/>
      <c r="Y212" s="1120"/>
      <c r="Z212" s="1120"/>
      <c r="AA212" s="1120"/>
      <c r="AB212" s="1120"/>
      <c r="AC212" s="1120"/>
      <c r="AD212" s="1120"/>
      <c r="AE212" s="1120"/>
      <c r="AF212" s="1120"/>
      <c r="AG212" s="1120"/>
      <c r="AH212" s="1120"/>
      <c r="AI212" s="1120"/>
    </row>
    <row r="213" spans="1:35" ht="15.75" customHeight="1">
      <c r="A213" s="1120"/>
      <c r="B213" s="1120"/>
      <c r="C213" s="1120"/>
      <c r="D213" s="1120"/>
      <c r="E213" s="1120"/>
      <c r="F213" s="1120"/>
      <c r="G213" s="1120"/>
      <c r="H213" s="1120"/>
      <c r="I213" s="1120"/>
      <c r="J213" s="1120"/>
      <c r="K213" s="1120"/>
      <c r="L213" s="1120"/>
      <c r="M213" s="1120"/>
      <c r="N213" s="1120"/>
      <c r="O213" s="1120"/>
      <c r="P213" s="1120"/>
      <c r="Q213" s="1120"/>
      <c r="R213" s="1120"/>
      <c r="S213" s="1120"/>
      <c r="T213" s="1120"/>
      <c r="U213" s="1120"/>
      <c r="V213" s="1120"/>
      <c r="W213" s="1120"/>
      <c r="X213" s="1120"/>
      <c r="Y213" s="1120"/>
      <c r="Z213" s="1120"/>
      <c r="AA213" s="1120"/>
      <c r="AB213" s="1120"/>
      <c r="AC213" s="1120"/>
      <c r="AD213" s="1120"/>
      <c r="AE213" s="1120"/>
      <c r="AF213" s="1120"/>
      <c r="AG213" s="1120"/>
      <c r="AH213" s="1120"/>
      <c r="AI213" s="1120"/>
    </row>
    <row r="214" spans="1:35" ht="15.75" customHeight="1">
      <c r="A214" s="1120"/>
      <c r="B214" s="1120"/>
      <c r="C214" s="1120"/>
      <c r="D214" s="1120"/>
      <c r="E214" s="1120"/>
      <c r="F214" s="1120"/>
      <c r="G214" s="1120"/>
      <c r="H214" s="1120"/>
      <c r="I214" s="1120"/>
      <c r="J214" s="1120"/>
      <c r="K214" s="1120"/>
      <c r="L214" s="1120"/>
      <c r="M214" s="1120"/>
      <c r="N214" s="1120"/>
      <c r="O214" s="1120"/>
      <c r="P214" s="1120"/>
      <c r="Q214" s="1120"/>
      <c r="R214" s="1120"/>
      <c r="S214" s="1120"/>
      <c r="T214" s="1120"/>
      <c r="U214" s="1120"/>
      <c r="V214" s="1120"/>
      <c r="W214" s="1120"/>
      <c r="X214" s="1120"/>
      <c r="Y214" s="1120"/>
      <c r="Z214" s="1120"/>
      <c r="AA214" s="1120"/>
      <c r="AB214" s="1120"/>
      <c r="AC214" s="1120"/>
      <c r="AD214" s="1120"/>
      <c r="AE214" s="1120"/>
      <c r="AF214" s="1120"/>
      <c r="AG214" s="1120"/>
      <c r="AH214" s="1120"/>
      <c r="AI214" s="1120"/>
    </row>
    <row r="215" spans="1:35" ht="15.75" customHeight="1">
      <c r="A215" s="1120"/>
      <c r="B215" s="1120"/>
      <c r="C215" s="1120"/>
      <c r="D215" s="1120"/>
      <c r="E215" s="1120"/>
      <c r="F215" s="1120"/>
      <c r="G215" s="1120"/>
      <c r="H215" s="1120"/>
      <c r="I215" s="1120"/>
      <c r="J215" s="1120"/>
      <c r="K215" s="1120"/>
      <c r="L215" s="1120"/>
      <c r="M215" s="1120"/>
      <c r="N215" s="1120"/>
      <c r="O215" s="1120"/>
      <c r="P215" s="1120"/>
      <c r="Q215" s="1120"/>
      <c r="R215" s="1120"/>
      <c r="S215" s="1120"/>
      <c r="T215" s="1120"/>
      <c r="U215" s="1120"/>
      <c r="V215" s="1120"/>
      <c r="W215" s="1120"/>
      <c r="X215" s="1120"/>
      <c r="Y215" s="1120"/>
      <c r="Z215" s="1120"/>
      <c r="AA215" s="1120"/>
      <c r="AB215" s="1120"/>
      <c r="AC215" s="1120"/>
      <c r="AD215" s="1120"/>
      <c r="AE215" s="1120"/>
      <c r="AF215" s="1120"/>
      <c r="AG215" s="1120"/>
      <c r="AH215" s="1120"/>
      <c r="AI215" s="1120"/>
    </row>
    <row r="216" spans="1:35" ht="15.75" customHeight="1">
      <c r="A216" s="1120"/>
      <c r="B216" s="1120"/>
      <c r="C216" s="1120"/>
      <c r="D216" s="1120"/>
      <c r="E216" s="1120"/>
      <c r="F216" s="1120"/>
      <c r="G216" s="1120"/>
      <c r="H216" s="1120"/>
      <c r="I216" s="1120"/>
      <c r="J216" s="1120"/>
      <c r="K216" s="1120"/>
      <c r="L216" s="1120"/>
      <c r="M216" s="1120"/>
      <c r="N216" s="1120"/>
      <c r="O216" s="1120"/>
      <c r="P216" s="1120"/>
      <c r="Q216" s="1120"/>
      <c r="R216" s="1120"/>
      <c r="S216" s="1120"/>
      <c r="T216" s="1120"/>
      <c r="U216" s="1120"/>
      <c r="V216" s="1120"/>
      <c r="W216" s="1120"/>
      <c r="X216" s="1120"/>
      <c r="Y216" s="1120"/>
      <c r="Z216" s="1120"/>
      <c r="AA216" s="1120"/>
      <c r="AB216" s="1120"/>
      <c r="AC216" s="1120"/>
      <c r="AD216" s="1120"/>
      <c r="AE216" s="1120"/>
      <c r="AF216" s="1120"/>
      <c r="AG216" s="1120"/>
      <c r="AH216" s="1120"/>
      <c r="AI216" s="1120"/>
    </row>
    <row r="217" spans="1:35" ht="15.75" customHeight="1">
      <c r="A217" s="1120"/>
      <c r="B217" s="1120"/>
      <c r="C217" s="1120"/>
      <c r="D217" s="1120"/>
      <c r="E217" s="1120"/>
      <c r="F217" s="1120"/>
      <c r="G217" s="1120"/>
      <c r="H217" s="1120"/>
      <c r="I217" s="1120"/>
      <c r="J217" s="1120"/>
      <c r="K217" s="1120"/>
      <c r="L217" s="1120"/>
      <c r="M217" s="1120"/>
      <c r="N217" s="1120"/>
      <c r="O217" s="1120"/>
      <c r="P217" s="1120"/>
      <c r="Q217" s="1120"/>
      <c r="R217" s="1120"/>
      <c r="S217" s="1120"/>
      <c r="T217" s="1120"/>
      <c r="U217" s="1120"/>
      <c r="V217" s="1120"/>
      <c r="W217" s="1120"/>
      <c r="X217" s="1120"/>
      <c r="Y217" s="1120"/>
      <c r="Z217" s="1120"/>
      <c r="AA217" s="1120"/>
      <c r="AB217" s="1120"/>
      <c r="AC217" s="1120"/>
      <c r="AD217" s="1120"/>
      <c r="AE217" s="1120"/>
      <c r="AF217" s="1120"/>
      <c r="AG217" s="1120"/>
      <c r="AH217" s="1120"/>
      <c r="AI217" s="1120"/>
    </row>
    <row r="218" spans="1:35" ht="15.75" customHeight="1">
      <c r="A218" s="1120"/>
      <c r="B218" s="1120"/>
      <c r="C218" s="1120"/>
      <c r="D218" s="1120"/>
      <c r="E218" s="1120"/>
      <c r="F218" s="1120"/>
      <c r="G218" s="1120"/>
      <c r="H218" s="1120"/>
      <c r="I218" s="1120"/>
      <c r="J218" s="1120"/>
      <c r="K218" s="1120"/>
      <c r="L218" s="1120"/>
      <c r="M218" s="1120"/>
      <c r="N218" s="1120"/>
      <c r="O218" s="1120"/>
      <c r="P218" s="1120"/>
      <c r="Q218" s="1120"/>
      <c r="R218" s="1120"/>
      <c r="S218" s="1120"/>
      <c r="T218" s="1120"/>
      <c r="U218" s="1120"/>
      <c r="V218" s="1120"/>
      <c r="W218" s="1120"/>
      <c r="X218" s="1120"/>
      <c r="Y218" s="1120"/>
      <c r="Z218" s="1120"/>
      <c r="AA218" s="1120"/>
      <c r="AB218" s="1120"/>
      <c r="AC218" s="1120"/>
      <c r="AD218" s="1120"/>
      <c r="AE218" s="1120"/>
      <c r="AF218" s="1120"/>
      <c r="AG218" s="1120"/>
      <c r="AH218" s="1120"/>
      <c r="AI218" s="1120"/>
    </row>
    <row r="219" spans="1:35" ht="15.75" customHeight="1">
      <c r="A219" s="1120"/>
      <c r="B219" s="1120"/>
      <c r="C219" s="1120"/>
      <c r="D219" s="1120"/>
      <c r="E219" s="1120"/>
      <c r="F219" s="1120"/>
      <c r="G219" s="1120"/>
      <c r="H219" s="1120"/>
      <c r="I219" s="1120"/>
      <c r="J219" s="1120"/>
      <c r="K219" s="1120"/>
      <c r="L219" s="1120"/>
      <c r="M219" s="1120"/>
      <c r="N219" s="1120"/>
      <c r="O219" s="1120"/>
      <c r="P219" s="1120"/>
      <c r="Q219" s="1120"/>
      <c r="R219" s="1120"/>
      <c r="S219" s="1120"/>
      <c r="T219" s="1120"/>
      <c r="U219" s="1120"/>
      <c r="V219" s="1120"/>
      <c r="W219" s="1120"/>
      <c r="X219" s="1120"/>
      <c r="Y219" s="1120"/>
      <c r="Z219" s="1120"/>
      <c r="AA219" s="1120"/>
      <c r="AB219" s="1120"/>
      <c r="AC219" s="1120"/>
      <c r="AD219" s="1120"/>
      <c r="AE219" s="1120"/>
      <c r="AF219" s="1120"/>
      <c r="AG219" s="1120"/>
      <c r="AH219" s="1120"/>
      <c r="AI219" s="1120"/>
    </row>
    <row r="220" spans="1:35" ht="15.75" customHeight="1">
      <c r="A220" s="1120"/>
      <c r="B220" s="1120"/>
      <c r="C220" s="1120"/>
      <c r="D220" s="1120"/>
      <c r="E220" s="1120"/>
      <c r="F220" s="1120"/>
      <c r="G220" s="1120"/>
      <c r="H220" s="1120"/>
      <c r="I220" s="1120"/>
      <c r="J220" s="1120"/>
      <c r="K220" s="1120"/>
      <c r="L220" s="1120"/>
      <c r="M220" s="1120"/>
      <c r="N220" s="1120"/>
      <c r="O220" s="1120"/>
      <c r="P220" s="1120"/>
      <c r="Q220" s="1120"/>
      <c r="R220" s="1120"/>
      <c r="S220" s="1120"/>
      <c r="T220" s="1120"/>
      <c r="U220" s="1120"/>
      <c r="V220" s="1120"/>
      <c r="W220" s="1120"/>
      <c r="X220" s="1120"/>
      <c r="Y220" s="1120"/>
      <c r="Z220" s="1120"/>
      <c r="AA220" s="1120"/>
      <c r="AB220" s="1120"/>
      <c r="AC220" s="1120"/>
      <c r="AD220" s="1120"/>
      <c r="AE220" s="1120"/>
      <c r="AF220" s="1120"/>
      <c r="AG220" s="1120"/>
      <c r="AH220" s="1120"/>
      <c r="AI220" s="1120"/>
    </row>
    <row r="221" spans="1:35" ht="15.75" customHeight="1">
      <c r="A221" s="1120"/>
      <c r="B221" s="1120"/>
      <c r="C221" s="1120"/>
      <c r="D221" s="1120"/>
      <c r="E221" s="1120"/>
      <c r="F221" s="1120"/>
      <c r="G221" s="1120"/>
      <c r="H221" s="1120"/>
      <c r="I221" s="1120"/>
      <c r="J221" s="1120"/>
      <c r="K221" s="1120"/>
      <c r="L221" s="1120"/>
      <c r="M221" s="1120"/>
      <c r="N221" s="1120"/>
      <c r="O221" s="1120"/>
      <c r="P221" s="1120"/>
      <c r="Q221" s="1120"/>
      <c r="R221" s="1120"/>
      <c r="S221" s="1120"/>
      <c r="T221" s="1120"/>
      <c r="U221" s="1120"/>
      <c r="V221" s="1120"/>
      <c r="W221" s="1120"/>
      <c r="X221" s="1120"/>
      <c r="Y221" s="1120"/>
      <c r="Z221" s="1120"/>
      <c r="AA221" s="1120"/>
      <c r="AB221" s="1120"/>
      <c r="AC221" s="1120"/>
      <c r="AD221" s="1120"/>
      <c r="AE221" s="1120"/>
      <c r="AF221" s="1120"/>
      <c r="AG221" s="1120"/>
      <c r="AH221" s="1120"/>
      <c r="AI221" s="1120"/>
    </row>
    <row r="222" spans="1:35" ht="15.75" customHeight="1">
      <c r="A222" s="1120"/>
      <c r="B222" s="1120"/>
      <c r="C222" s="1120"/>
      <c r="D222" s="1120"/>
      <c r="E222" s="1120"/>
      <c r="F222" s="1120"/>
      <c r="G222" s="1120"/>
      <c r="H222" s="1120"/>
      <c r="I222" s="1120"/>
      <c r="J222" s="1120"/>
      <c r="K222" s="1120"/>
      <c r="L222" s="1120"/>
      <c r="M222" s="1120"/>
      <c r="N222" s="1120"/>
      <c r="O222" s="1120"/>
      <c r="P222" s="1120"/>
      <c r="Q222" s="1120"/>
      <c r="R222" s="1120"/>
      <c r="S222" s="1120"/>
      <c r="T222" s="1120"/>
      <c r="U222" s="1120"/>
      <c r="V222" s="1120"/>
      <c r="W222" s="1120"/>
      <c r="X222" s="1120"/>
      <c r="Y222" s="1120"/>
      <c r="Z222" s="1120"/>
      <c r="AA222" s="1120"/>
      <c r="AB222" s="1120"/>
      <c r="AC222" s="1120"/>
      <c r="AD222" s="1120"/>
      <c r="AE222" s="1120"/>
      <c r="AF222" s="1120"/>
      <c r="AG222" s="1120"/>
      <c r="AH222" s="1120"/>
      <c r="AI222" s="1120"/>
    </row>
    <row r="223" spans="1:35" ht="15.75" customHeight="1">
      <c r="A223" s="1120"/>
      <c r="B223" s="1120"/>
      <c r="C223" s="1120"/>
      <c r="D223" s="1120"/>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row>
    <row r="224" spans="1:35" ht="15.75" customHeight="1">
      <c r="A224" s="1120"/>
      <c r="B224" s="1120"/>
      <c r="C224" s="1120"/>
      <c r="D224" s="1120"/>
      <c r="E224" s="1120"/>
      <c r="F224" s="1120"/>
      <c r="G224" s="1120"/>
      <c r="H224" s="1120"/>
      <c r="I224" s="1120"/>
      <c r="J224" s="1120"/>
      <c r="K224" s="1120"/>
      <c r="L224" s="1120"/>
      <c r="M224" s="1120"/>
      <c r="N224" s="1120"/>
      <c r="O224" s="1120"/>
      <c r="P224" s="1120"/>
      <c r="Q224" s="1120"/>
      <c r="R224" s="1120"/>
      <c r="S224" s="1120"/>
      <c r="T224" s="1120"/>
      <c r="U224" s="1120"/>
      <c r="V224" s="1120"/>
      <c r="W224" s="1120"/>
      <c r="X224" s="1120"/>
      <c r="Y224" s="1120"/>
      <c r="Z224" s="1120"/>
      <c r="AA224" s="1120"/>
      <c r="AB224" s="1120"/>
      <c r="AC224" s="1120"/>
      <c r="AD224" s="1120"/>
      <c r="AE224" s="1120"/>
      <c r="AF224" s="1120"/>
      <c r="AG224" s="1120"/>
      <c r="AH224" s="1120"/>
      <c r="AI224" s="1120"/>
    </row>
    <row r="225" spans="1:35" ht="15.75" customHeight="1">
      <c r="A225" s="1120"/>
      <c r="B225" s="1120"/>
      <c r="C225" s="1120"/>
      <c r="D225" s="1120"/>
      <c r="E225" s="1120"/>
      <c r="F225" s="1120"/>
      <c r="G225" s="1120"/>
      <c r="H225" s="1120"/>
      <c r="I225" s="1120"/>
      <c r="J225" s="1120"/>
      <c r="K225" s="1120"/>
      <c r="L225" s="1120"/>
      <c r="M225" s="1120"/>
      <c r="N225" s="1120"/>
      <c r="O225" s="1120"/>
      <c r="P225" s="1120"/>
      <c r="Q225" s="1120"/>
      <c r="R225" s="1120"/>
      <c r="S225" s="1120"/>
      <c r="T225" s="1120"/>
      <c r="U225" s="1120"/>
      <c r="V225" s="1120"/>
      <c r="W225" s="1120"/>
      <c r="X225" s="1120"/>
      <c r="Y225" s="1120"/>
      <c r="Z225" s="1120"/>
      <c r="AA225" s="1120"/>
      <c r="AB225" s="1120"/>
      <c r="AC225" s="1120"/>
      <c r="AD225" s="1120"/>
      <c r="AE225" s="1120"/>
      <c r="AF225" s="1120"/>
      <c r="AG225" s="1120"/>
      <c r="AH225" s="1120"/>
      <c r="AI225" s="1120"/>
    </row>
    <row r="226" spans="1:35" ht="15.75" customHeight="1">
      <c r="A226" s="1120"/>
      <c r="B226" s="1120"/>
      <c r="C226" s="1120"/>
      <c r="D226" s="1120"/>
      <c r="E226" s="1120"/>
      <c r="F226" s="1120"/>
      <c r="G226" s="1120"/>
      <c r="H226" s="1120"/>
      <c r="I226" s="1120"/>
      <c r="J226" s="1120"/>
      <c r="K226" s="1120"/>
      <c r="L226" s="1120"/>
      <c r="M226" s="1120"/>
      <c r="N226" s="1120"/>
      <c r="O226" s="1120"/>
      <c r="P226" s="1120"/>
      <c r="Q226" s="1120"/>
      <c r="R226" s="1120"/>
      <c r="S226" s="1120"/>
      <c r="T226" s="1120"/>
      <c r="U226" s="1120"/>
      <c r="V226" s="1120"/>
      <c r="W226" s="1120"/>
      <c r="X226" s="1120"/>
      <c r="Y226" s="1120"/>
      <c r="Z226" s="1120"/>
      <c r="AA226" s="1120"/>
      <c r="AB226" s="1120"/>
      <c r="AC226" s="1120"/>
      <c r="AD226" s="1120"/>
      <c r="AE226" s="1120"/>
      <c r="AF226" s="1120"/>
      <c r="AG226" s="1120"/>
      <c r="AH226" s="1120"/>
      <c r="AI226" s="1120"/>
    </row>
    <row r="227" spans="1:35" ht="15.75" customHeight="1">
      <c r="A227" s="1120"/>
      <c r="B227" s="1120"/>
      <c r="C227" s="1120"/>
      <c r="D227" s="1120"/>
      <c r="E227" s="1120"/>
      <c r="F227" s="1120"/>
      <c r="G227" s="1120"/>
      <c r="H227" s="1120"/>
      <c r="I227" s="1120"/>
      <c r="J227" s="1120"/>
      <c r="K227" s="1120"/>
      <c r="L227" s="1120"/>
      <c r="M227" s="1120"/>
      <c r="N227" s="1120"/>
      <c r="O227" s="1120"/>
      <c r="P227" s="1120"/>
      <c r="Q227" s="1120"/>
      <c r="R227" s="1120"/>
      <c r="S227" s="1120"/>
      <c r="T227" s="1120"/>
      <c r="U227" s="1120"/>
      <c r="V227" s="1120"/>
      <c r="W227" s="1120"/>
      <c r="X227" s="1120"/>
      <c r="Y227" s="1120"/>
      <c r="Z227" s="1120"/>
      <c r="AA227" s="1120"/>
      <c r="AB227" s="1120"/>
      <c r="AC227" s="1120"/>
      <c r="AD227" s="1120"/>
      <c r="AE227" s="1120"/>
      <c r="AF227" s="1120"/>
      <c r="AG227" s="1120"/>
      <c r="AH227" s="1120"/>
      <c r="AI227" s="1120"/>
    </row>
    <row r="228" spans="1:35" ht="15.75" customHeight="1">
      <c r="A228" s="1120"/>
      <c r="B228" s="1120"/>
      <c r="C228" s="1120"/>
      <c r="D228" s="1120"/>
      <c r="E228" s="1120"/>
      <c r="F228" s="1120"/>
      <c r="G228" s="1120"/>
      <c r="H228" s="1120"/>
      <c r="I228" s="1120"/>
      <c r="J228" s="1120"/>
      <c r="K228" s="1120"/>
      <c r="L228" s="1120"/>
      <c r="M228" s="1120"/>
      <c r="N228" s="1120"/>
      <c r="O228" s="1120"/>
      <c r="P228" s="1120"/>
      <c r="Q228" s="1120"/>
      <c r="R228" s="1120"/>
      <c r="S228" s="1120"/>
      <c r="T228" s="1120"/>
      <c r="U228" s="1120"/>
      <c r="V228" s="1120"/>
      <c r="W228" s="1120"/>
      <c r="X228" s="1120"/>
      <c r="Y228" s="1120"/>
      <c r="Z228" s="1120"/>
      <c r="AA228" s="1120"/>
      <c r="AB228" s="1120"/>
      <c r="AC228" s="1120"/>
      <c r="AD228" s="1120"/>
      <c r="AE228" s="1120"/>
      <c r="AF228" s="1120"/>
      <c r="AG228" s="1120"/>
      <c r="AH228" s="1120"/>
      <c r="AI228" s="1120"/>
    </row>
    <row r="229" spans="1:35" ht="15.75" customHeight="1">
      <c r="A229" s="1120"/>
      <c r="B229" s="1120"/>
      <c r="C229" s="1120"/>
      <c r="D229" s="1120"/>
      <c r="E229" s="1120"/>
      <c r="F229" s="1120"/>
      <c r="G229" s="1120"/>
      <c r="H229" s="1120"/>
      <c r="I229" s="1120"/>
      <c r="J229" s="1120"/>
      <c r="K229" s="1120"/>
      <c r="L229" s="1120"/>
      <c r="M229" s="1120"/>
      <c r="N229" s="1120"/>
      <c r="O229" s="1120"/>
      <c r="P229" s="1120"/>
      <c r="Q229" s="1120"/>
      <c r="R229" s="1120"/>
      <c r="S229" s="1120"/>
      <c r="T229" s="1120"/>
      <c r="U229" s="1120"/>
      <c r="V229" s="1120"/>
      <c r="W229" s="1120"/>
      <c r="X229" s="1120"/>
      <c r="Y229" s="1120"/>
      <c r="Z229" s="1120"/>
      <c r="AA229" s="1120"/>
      <c r="AB229" s="1120"/>
      <c r="AC229" s="1120"/>
      <c r="AD229" s="1120"/>
      <c r="AE229" s="1120"/>
      <c r="AF229" s="1120"/>
      <c r="AG229" s="1120"/>
      <c r="AH229" s="1120"/>
      <c r="AI229" s="1120"/>
    </row>
    <row r="230" spans="1:35" ht="15.75" customHeight="1">
      <c r="A230" s="1120"/>
      <c r="B230" s="1120"/>
      <c r="C230" s="1120"/>
      <c r="D230" s="1120"/>
      <c r="E230" s="1120"/>
      <c r="F230" s="1120"/>
      <c r="G230" s="1120"/>
      <c r="H230" s="1120"/>
      <c r="I230" s="1120"/>
      <c r="J230" s="1120"/>
      <c r="K230" s="1120"/>
      <c r="L230" s="1120"/>
      <c r="M230" s="1120"/>
      <c r="N230" s="1120"/>
      <c r="O230" s="1120"/>
      <c r="P230" s="1120"/>
      <c r="Q230" s="1120"/>
      <c r="R230" s="1120"/>
      <c r="S230" s="1120"/>
      <c r="T230" s="1120"/>
      <c r="U230" s="1120"/>
      <c r="V230" s="1120"/>
      <c r="W230" s="1120"/>
      <c r="X230" s="1120"/>
      <c r="Y230" s="1120"/>
      <c r="Z230" s="1120"/>
      <c r="AA230" s="1120"/>
      <c r="AB230" s="1120"/>
      <c r="AC230" s="1120"/>
      <c r="AD230" s="1120"/>
      <c r="AE230" s="1120"/>
      <c r="AF230" s="1120"/>
      <c r="AG230" s="1120"/>
      <c r="AH230" s="1120"/>
      <c r="AI230" s="1120"/>
    </row>
    <row r="231" spans="1:35" ht="15.75" customHeight="1">
      <c r="A231" s="1120"/>
      <c r="B231" s="1120"/>
      <c r="C231" s="1120"/>
      <c r="D231" s="1120"/>
      <c r="E231" s="1120"/>
      <c r="F231" s="1120"/>
      <c r="G231" s="1120"/>
      <c r="H231" s="1120"/>
      <c r="I231" s="1120"/>
      <c r="J231" s="1120"/>
      <c r="K231" s="1120"/>
      <c r="L231" s="1120"/>
      <c r="M231" s="1120"/>
      <c r="N231" s="1120"/>
      <c r="O231" s="1120"/>
      <c r="P231" s="1120"/>
      <c r="Q231" s="1120"/>
      <c r="R231" s="1120"/>
      <c r="S231" s="1120"/>
      <c r="T231" s="1120"/>
      <c r="U231" s="1120"/>
      <c r="V231" s="1120"/>
      <c r="W231" s="1120"/>
      <c r="X231" s="1120"/>
      <c r="Y231" s="1120"/>
      <c r="Z231" s="1120"/>
      <c r="AA231" s="1120"/>
      <c r="AB231" s="1120"/>
      <c r="AC231" s="1120"/>
      <c r="AD231" s="1120"/>
      <c r="AE231" s="1120"/>
      <c r="AF231" s="1120"/>
      <c r="AG231" s="1120"/>
      <c r="AH231" s="1120"/>
      <c r="AI231" s="1120"/>
    </row>
    <row r="232" spans="1:35" ht="15.75" customHeight="1">
      <c r="A232" s="1120"/>
      <c r="B232" s="1120"/>
      <c r="C232" s="1120"/>
      <c r="D232" s="1120"/>
      <c r="E232" s="1120"/>
      <c r="F232" s="1120"/>
      <c r="G232" s="1120"/>
      <c r="H232" s="1120"/>
      <c r="I232" s="1120"/>
      <c r="J232" s="1120"/>
      <c r="K232" s="1120"/>
      <c r="L232" s="1120"/>
      <c r="M232" s="1120"/>
      <c r="N232" s="1120"/>
      <c r="O232" s="1120"/>
      <c r="P232" s="1120"/>
      <c r="Q232" s="1120"/>
      <c r="R232" s="1120"/>
      <c r="S232" s="1120"/>
      <c r="T232" s="1120"/>
      <c r="U232" s="1120"/>
      <c r="V232" s="1120"/>
      <c r="W232" s="1120"/>
      <c r="X232" s="1120"/>
      <c r="Y232" s="1120"/>
      <c r="Z232" s="1120"/>
      <c r="AA232" s="1120"/>
      <c r="AB232" s="1120"/>
      <c r="AC232" s="1120"/>
      <c r="AD232" s="1120"/>
      <c r="AE232" s="1120"/>
      <c r="AF232" s="1120"/>
      <c r="AG232" s="1120"/>
      <c r="AH232" s="1120"/>
      <c r="AI232" s="1120"/>
    </row>
    <row r="233" spans="1:35" ht="15.75" customHeight="1">
      <c r="A233" s="1120"/>
      <c r="B233" s="1120"/>
      <c r="C233" s="1120"/>
      <c r="D233" s="1120"/>
      <c r="E233" s="1120"/>
      <c r="F233" s="1120"/>
      <c r="G233" s="1120"/>
      <c r="H233" s="1120"/>
      <c r="I233" s="1120"/>
      <c r="J233" s="1120"/>
      <c r="K233" s="1120"/>
      <c r="L233" s="1120"/>
      <c r="M233" s="1120"/>
      <c r="N233" s="1120"/>
      <c r="O233" s="1120"/>
      <c r="P233" s="1120"/>
      <c r="Q233" s="1120"/>
      <c r="R233" s="1120"/>
      <c r="S233" s="1120"/>
      <c r="T233" s="1120"/>
      <c r="U233" s="1120"/>
      <c r="V233" s="1120"/>
      <c r="W233" s="1120"/>
      <c r="X233" s="1120"/>
      <c r="Y233" s="1120"/>
      <c r="Z233" s="1120"/>
      <c r="AA233" s="1120"/>
      <c r="AB233" s="1120"/>
      <c r="AC233" s="1120"/>
      <c r="AD233" s="1120"/>
      <c r="AE233" s="1120"/>
      <c r="AF233" s="1120"/>
      <c r="AG233" s="1120"/>
      <c r="AH233" s="1120"/>
      <c r="AI233" s="1120"/>
    </row>
    <row r="234" spans="1:35" ht="15.75" customHeight="1">
      <c r="A234" s="1120"/>
      <c r="B234" s="1120"/>
      <c r="C234" s="1120"/>
      <c r="D234" s="1120"/>
      <c r="E234" s="1120"/>
      <c r="F234" s="1120"/>
      <c r="G234" s="1120"/>
      <c r="H234" s="1120"/>
      <c r="I234" s="1120"/>
      <c r="J234" s="1120"/>
      <c r="K234" s="1120"/>
      <c r="L234" s="1120"/>
      <c r="M234" s="1120"/>
      <c r="N234" s="1120"/>
      <c r="O234" s="1120"/>
      <c r="P234" s="1120"/>
      <c r="Q234" s="1120"/>
      <c r="R234" s="1120"/>
      <c r="S234" s="1120"/>
      <c r="T234" s="1120"/>
      <c r="U234" s="1120"/>
      <c r="V234" s="1120"/>
      <c r="W234" s="1120"/>
      <c r="X234" s="1120"/>
      <c r="Y234" s="1120"/>
      <c r="Z234" s="1120"/>
      <c r="AA234" s="1120"/>
      <c r="AB234" s="1120"/>
      <c r="AC234" s="1120"/>
      <c r="AD234" s="1120"/>
      <c r="AE234" s="1120"/>
      <c r="AF234" s="1120"/>
      <c r="AG234" s="1120"/>
      <c r="AH234" s="1120"/>
      <c r="AI234" s="1120"/>
    </row>
    <row r="235" spans="1:35" ht="15.75" customHeight="1">
      <c r="A235" s="1120"/>
      <c r="B235" s="1120"/>
      <c r="C235" s="1120"/>
      <c r="D235" s="1120"/>
      <c r="E235" s="1120"/>
      <c r="F235" s="1120"/>
      <c r="G235" s="1120"/>
      <c r="H235" s="1120"/>
      <c r="I235" s="1120"/>
      <c r="J235" s="1120"/>
      <c r="K235" s="1120"/>
      <c r="L235" s="1120"/>
      <c r="M235" s="1120"/>
      <c r="N235" s="1120"/>
      <c r="O235" s="1120"/>
      <c r="P235" s="1120"/>
      <c r="Q235" s="1120"/>
      <c r="R235" s="1120"/>
      <c r="S235" s="1120"/>
      <c r="T235" s="1120"/>
      <c r="U235" s="1120"/>
      <c r="V235" s="1120"/>
      <c r="W235" s="1120"/>
      <c r="X235" s="1120"/>
      <c r="Y235" s="1120"/>
      <c r="Z235" s="1120"/>
      <c r="AA235" s="1120"/>
      <c r="AB235" s="1120"/>
      <c r="AC235" s="1120"/>
      <c r="AD235" s="1120"/>
      <c r="AE235" s="1120"/>
      <c r="AF235" s="1120"/>
      <c r="AG235" s="1120"/>
      <c r="AH235" s="1120"/>
      <c r="AI235" s="1120"/>
    </row>
    <row r="236" spans="1:35" ht="15.75" customHeight="1">
      <c r="A236" s="1120"/>
      <c r="B236" s="1120"/>
      <c r="C236" s="1120"/>
      <c r="D236" s="1120"/>
      <c r="E236" s="1120"/>
      <c r="F236" s="1120"/>
      <c r="G236" s="1120"/>
      <c r="H236" s="1120"/>
      <c r="I236" s="1120"/>
      <c r="J236" s="1120"/>
      <c r="K236" s="1120"/>
      <c r="L236" s="1120"/>
      <c r="M236" s="1120"/>
      <c r="N236" s="1120"/>
      <c r="O236" s="1120"/>
      <c r="P236" s="1120"/>
      <c r="Q236" s="1120"/>
      <c r="R236" s="1120"/>
      <c r="S236" s="1120"/>
      <c r="T236" s="1120"/>
      <c r="U236" s="1120"/>
      <c r="V236" s="1120"/>
      <c r="W236" s="1120"/>
      <c r="X236" s="1120"/>
      <c r="Y236" s="1120"/>
      <c r="Z236" s="1120"/>
      <c r="AA236" s="1120"/>
      <c r="AB236" s="1120"/>
      <c r="AC236" s="1120"/>
      <c r="AD236" s="1120"/>
      <c r="AE236" s="1120"/>
      <c r="AF236" s="1120"/>
      <c r="AG236" s="1120"/>
      <c r="AH236" s="1120"/>
      <c r="AI236" s="1120"/>
    </row>
    <row r="237" spans="1:35" ht="15.75" customHeight="1">
      <c r="A237" s="1120"/>
      <c r="B237" s="1120"/>
      <c r="C237" s="1120"/>
      <c r="D237" s="1120"/>
      <c r="E237" s="1120"/>
      <c r="F237" s="1120"/>
      <c r="G237" s="1120"/>
      <c r="H237" s="1120"/>
      <c r="I237" s="1120"/>
      <c r="J237" s="1120"/>
      <c r="K237" s="1120"/>
      <c r="L237" s="1120"/>
      <c r="M237" s="1120"/>
      <c r="N237" s="1120"/>
      <c r="O237" s="1120"/>
      <c r="P237" s="1120"/>
      <c r="Q237" s="1120"/>
      <c r="R237" s="1120"/>
      <c r="S237" s="1120"/>
      <c r="T237" s="1120"/>
      <c r="U237" s="1120"/>
      <c r="V237" s="1120"/>
      <c r="W237" s="1120"/>
      <c r="X237" s="1120"/>
      <c r="Y237" s="1120"/>
      <c r="Z237" s="1120"/>
      <c r="AA237" s="1120"/>
      <c r="AB237" s="1120"/>
      <c r="AC237" s="1120"/>
      <c r="AD237" s="1120"/>
      <c r="AE237" s="1120"/>
      <c r="AF237" s="1120"/>
      <c r="AG237" s="1120"/>
      <c r="AH237" s="1120"/>
      <c r="AI237" s="1120"/>
    </row>
    <row r="238" spans="1:35" ht="15.75" customHeight="1">
      <c r="A238" s="1120"/>
      <c r="B238" s="1120"/>
      <c r="C238" s="1120"/>
      <c r="D238" s="1120"/>
      <c r="E238" s="1120"/>
      <c r="F238" s="1120"/>
      <c r="G238" s="1120"/>
      <c r="H238" s="1120"/>
      <c r="I238" s="1120"/>
      <c r="J238" s="1120"/>
      <c r="K238" s="1120"/>
      <c r="L238" s="1120"/>
      <c r="M238" s="1120"/>
      <c r="N238" s="1120"/>
      <c r="O238" s="1120"/>
      <c r="P238" s="1120"/>
      <c r="Q238" s="1120"/>
      <c r="R238" s="1120"/>
      <c r="S238" s="1120"/>
      <c r="T238" s="1120"/>
      <c r="U238" s="1120"/>
      <c r="V238" s="1120"/>
      <c r="W238" s="1120"/>
      <c r="X238" s="1120"/>
      <c r="Y238" s="1120"/>
      <c r="Z238" s="1120"/>
      <c r="AA238" s="1120"/>
      <c r="AB238" s="1120"/>
      <c r="AC238" s="1120"/>
      <c r="AD238" s="1120"/>
      <c r="AE238" s="1120"/>
      <c r="AF238" s="1120"/>
      <c r="AG238" s="1120"/>
      <c r="AH238" s="1120"/>
      <c r="AI238" s="1120"/>
    </row>
    <row r="239" spans="1:35" ht="15.75" customHeight="1">
      <c r="A239" s="1120"/>
      <c r="B239" s="1120"/>
      <c r="C239" s="1120"/>
      <c r="D239" s="1120"/>
      <c r="E239" s="1120"/>
      <c r="F239" s="1120"/>
      <c r="G239" s="1120"/>
      <c r="H239" s="1120"/>
      <c r="I239" s="1120"/>
      <c r="J239" s="1120"/>
      <c r="K239" s="1120"/>
      <c r="L239" s="1120"/>
      <c r="M239" s="1120"/>
      <c r="N239" s="1120"/>
      <c r="O239" s="1120"/>
      <c r="P239" s="1120"/>
      <c r="Q239" s="1120"/>
      <c r="R239" s="1120"/>
      <c r="S239" s="1120"/>
      <c r="T239" s="1120"/>
      <c r="U239" s="1120"/>
      <c r="V239" s="1120"/>
      <c r="W239" s="1120"/>
      <c r="X239" s="1120"/>
      <c r="Y239" s="1120"/>
      <c r="Z239" s="1120"/>
      <c r="AA239" s="1120"/>
      <c r="AB239" s="1120"/>
      <c r="AC239" s="1120"/>
      <c r="AD239" s="1120"/>
      <c r="AE239" s="1120"/>
      <c r="AF239" s="1120"/>
      <c r="AG239" s="1120"/>
      <c r="AH239" s="1120"/>
      <c r="AI239" s="1120"/>
    </row>
    <row r="240" spans="1:35" ht="15.75" customHeight="1">
      <c r="A240" s="1120"/>
      <c r="B240" s="1120"/>
      <c r="C240" s="1120"/>
      <c r="D240" s="1120"/>
      <c r="E240" s="1120"/>
      <c r="F240" s="1120"/>
      <c r="G240" s="1120"/>
      <c r="H240" s="1120"/>
      <c r="I240" s="1120"/>
      <c r="J240" s="1120"/>
      <c r="K240" s="1120"/>
      <c r="L240" s="1120"/>
      <c r="M240" s="1120"/>
      <c r="N240" s="1120"/>
      <c r="O240" s="1120"/>
      <c r="P240" s="1120"/>
      <c r="Q240" s="1120"/>
      <c r="R240" s="1120"/>
      <c r="S240" s="1120"/>
      <c r="T240" s="1120"/>
      <c r="U240" s="1120"/>
      <c r="V240" s="1120"/>
      <c r="W240" s="1120"/>
      <c r="X240" s="1120"/>
      <c r="Y240" s="1120"/>
      <c r="Z240" s="1120"/>
      <c r="AA240" s="1120"/>
      <c r="AB240" s="1120"/>
      <c r="AC240" s="1120"/>
      <c r="AD240" s="1120"/>
      <c r="AE240" s="1120"/>
      <c r="AF240" s="1120"/>
      <c r="AG240" s="1120"/>
      <c r="AH240" s="1120"/>
      <c r="AI240" s="1120"/>
    </row>
    <row r="241" spans="1:35" ht="15.75" customHeight="1">
      <c r="A241" s="1120"/>
      <c r="B241" s="1120"/>
      <c r="C241" s="1120"/>
      <c r="D241" s="1120"/>
      <c r="E241" s="1120"/>
      <c r="F241" s="1120"/>
      <c r="G241" s="1120"/>
      <c r="H241" s="1120"/>
      <c r="I241" s="1120"/>
      <c r="J241" s="1120"/>
      <c r="K241" s="1120"/>
      <c r="L241" s="1120"/>
      <c r="M241" s="1120"/>
      <c r="N241" s="1120"/>
      <c r="O241" s="1120"/>
      <c r="P241" s="1120"/>
      <c r="Q241" s="1120"/>
      <c r="R241" s="1120"/>
      <c r="S241" s="1120"/>
      <c r="T241" s="1120"/>
      <c r="U241" s="1120"/>
      <c r="V241" s="1120"/>
      <c r="W241" s="1120"/>
      <c r="X241" s="1120"/>
      <c r="Y241" s="1120"/>
      <c r="Z241" s="1120"/>
      <c r="AA241" s="1120"/>
      <c r="AB241" s="1120"/>
      <c r="AC241" s="1120"/>
      <c r="AD241" s="1120"/>
      <c r="AE241" s="1120"/>
      <c r="AF241" s="1120"/>
      <c r="AG241" s="1120"/>
      <c r="AH241" s="1120"/>
      <c r="AI241" s="1120"/>
    </row>
    <row r="242" spans="1:35" ht="15.75" customHeight="1">
      <c r="A242" s="1120"/>
      <c r="B242" s="1120"/>
      <c r="C242" s="1120"/>
      <c r="D242" s="1120"/>
      <c r="E242" s="1120"/>
      <c r="F242" s="1120"/>
      <c r="G242" s="1120"/>
      <c r="H242" s="1120"/>
      <c r="I242" s="1120"/>
      <c r="J242" s="1120"/>
      <c r="K242" s="1120"/>
      <c r="L242" s="1120"/>
      <c r="M242" s="1120"/>
      <c r="N242" s="1120"/>
      <c r="O242" s="1120"/>
      <c r="P242" s="1120"/>
      <c r="Q242" s="1120"/>
      <c r="R242" s="1120"/>
      <c r="S242" s="1120"/>
      <c r="T242" s="1120"/>
      <c r="U242" s="1120"/>
      <c r="V242" s="1120"/>
      <c r="W242" s="1120"/>
      <c r="X242" s="1120"/>
      <c r="Y242" s="1120"/>
      <c r="Z242" s="1120"/>
      <c r="AA242" s="1120"/>
      <c r="AB242" s="1120"/>
      <c r="AC242" s="1120"/>
      <c r="AD242" s="1120"/>
      <c r="AE242" s="1120"/>
      <c r="AF242" s="1120"/>
      <c r="AG242" s="1120"/>
      <c r="AH242" s="1120"/>
      <c r="AI242" s="1120"/>
    </row>
    <row r="243" spans="1:35" ht="15.75" customHeight="1">
      <c r="A243" s="1120"/>
      <c r="B243" s="1120"/>
      <c r="C243" s="1120"/>
      <c r="D243" s="1120"/>
      <c r="E243" s="1120"/>
      <c r="F243" s="1120"/>
      <c r="G243" s="1120"/>
      <c r="H243" s="1120"/>
      <c r="I243" s="1120"/>
      <c r="J243" s="1120"/>
      <c r="K243" s="1120"/>
      <c r="L243" s="1120"/>
      <c r="M243" s="1120"/>
      <c r="N243" s="1120"/>
      <c r="O243" s="1120"/>
      <c r="P243" s="1120"/>
      <c r="Q243" s="1120"/>
      <c r="R243" s="1120"/>
      <c r="S243" s="1120"/>
      <c r="T243" s="1120"/>
      <c r="U243" s="1120"/>
      <c r="V243" s="1120"/>
      <c r="W243" s="1120"/>
      <c r="X243" s="1120"/>
      <c r="Y243" s="1120"/>
      <c r="Z243" s="1120"/>
      <c r="AA243" s="1120"/>
      <c r="AB243" s="1120"/>
      <c r="AC243" s="1120"/>
      <c r="AD243" s="1120"/>
      <c r="AE243" s="1120"/>
      <c r="AF243" s="1120"/>
      <c r="AG243" s="1120"/>
      <c r="AH243" s="1120"/>
      <c r="AI243" s="1120"/>
    </row>
    <row r="244" spans="1:35" ht="15.75" customHeight="1">
      <c r="A244" s="1120"/>
      <c r="B244" s="1120"/>
      <c r="C244" s="1120"/>
      <c r="D244" s="1120"/>
      <c r="E244" s="1120"/>
      <c r="F244" s="1120"/>
      <c r="G244" s="1120"/>
      <c r="H244" s="1120"/>
      <c r="I244" s="1120"/>
      <c r="J244" s="1120"/>
      <c r="K244" s="1120"/>
      <c r="L244" s="1120"/>
      <c r="M244" s="1120"/>
      <c r="N244" s="1120"/>
      <c r="O244" s="1120"/>
      <c r="P244" s="1120"/>
      <c r="Q244" s="1120"/>
      <c r="R244" s="1120"/>
      <c r="S244" s="1120"/>
      <c r="T244" s="1120"/>
      <c r="U244" s="1120"/>
      <c r="V244" s="1120"/>
      <c r="W244" s="1120"/>
      <c r="X244" s="1120"/>
      <c r="Y244" s="1120"/>
      <c r="Z244" s="1120"/>
      <c r="AA244" s="1120"/>
      <c r="AB244" s="1120"/>
      <c r="AC244" s="1120"/>
      <c r="AD244" s="1120"/>
      <c r="AE244" s="1120"/>
      <c r="AF244" s="1120"/>
      <c r="AG244" s="1120"/>
      <c r="AH244" s="1120"/>
      <c r="AI244" s="1120"/>
    </row>
    <row r="245" spans="1:35" ht="15.75" customHeight="1">
      <c r="A245" s="1120"/>
      <c r="B245" s="1120"/>
      <c r="C245" s="1120"/>
      <c r="D245" s="1120"/>
      <c r="E245" s="1120"/>
      <c r="F245" s="1120"/>
      <c r="G245" s="1120"/>
      <c r="H245" s="1120"/>
      <c r="I245" s="1120"/>
      <c r="J245" s="1120"/>
      <c r="K245" s="1120"/>
      <c r="L245" s="1120"/>
      <c r="M245" s="1120"/>
      <c r="N245" s="1120"/>
      <c r="O245" s="1120"/>
      <c r="P245" s="1120"/>
      <c r="Q245" s="1120"/>
      <c r="R245" s="1120"/>
      <c r="S245" s="1120"/>
      <c r="T245" s="1120"/>
      <c r="U245" s="1120"/>
      <c r="V245" s="1120"/>
      <c r="W245" s="1120"/>
      <c r="X245" s="1120"/>
      <c r="Y245" s="1120"/>
      <c r="Z245" s="1120"/>
      <c r="AA245" s="1120"/>
      <c r="AB245" s="1120"/>
      <c r="AC245" s="1120"/>
      <c r="AD245" s="1120"/>
      <c r="AE245" s="1120"/>
      <c r="AF245" s="1120"/>
      <c r="AG245" s="1120"/>
      <c r="AH245" s="1120"/>
      <c r="AI245" s="1120"/>
    </row>
    <row r="246" spans="1:35" ht="15.75" customHeight="1">
      <c r="A246" s="1120"/>
      <c r="B246" s="1120"/>
      <c r="C246" s="1120"/>
      <c r="D246" s="1120"/>
      <c r="E246" s="1120"/>
      <c r="F246" s="1120"/>
      <c r="G246" s="1120"/>
      <c r="H246" s="1120"/>
      <c r="I246" s="1120"/>
      <c r="J246" s="1120"/>
      <c r="K246" s="1120"/>
      <c r="L246" s="1120"/>
      <c r="M246" s="1120"/>
      <c r="N246" s="1120"/>
      <c r="O246" s="1120"/>
      <c r="P246" s="1120"/>
      <c r="Q246" s="1120"/>
      <c r="R246" s="1120"/>
      <c r="S246" s="1120"/>
      <c r="T246" s="1120"/>
      <c r="U246" s="1120"/>
      <c r="V246" s="1120"/>
      <c r="W246" s="1120"/>
      <c r="X246" s="1120"/>
      <c r="Y246" s="1120"/>
      <c r="Z246" s="1120"/>
      <c r="AA246" s="1120"/>
      <c r="AB246" s="1120"/>
      <c r="AC246" s="1120"/>
      <c r="AD246" s="1120"/>
      <c r="AE246" s="1120"/>
      <c r="AF246" s="1120"/>
      <c r="AG246" s="1120"/>
      <c r="AH246" s="1120"/>
      <c r="AI246" s="1120"/>
    </row>
    <row r="247" spans="1:35" ht="15.75" customHeight="1">
      <c r="A247" s="1120"/>
      <c r="B247" s="1120"/>
      <c r="C247" s="1120"/>
      <c r="D247" s="1120"/>
      <c r="E247" s="1120"/>
      <c r="F247" s="1120"/>
      <c r="G247" s="1120"/>
      <c r="H247" s="1120"/>
      <c r="I247" s="1120"/>
      <c r="J247" s="1120"/>
      <c r="K247" s="1120"/>
      <c r="L247" s="1120"/>
      <c r="M247" s="1120"/>
      <c r="N247" s="1120"/>
      <c r="O247" s="1120"/>
      <c r="P247" s="1120"/>
      <c r="Q247" s="1120"/>
      <c r="R247" s="1120"/>
      <c r="S247" s="1120"/>
      <c r="T247" s="1120"/>
      <c r="U247" s="1120"/>
      <c r="V247" s="1120"/>
      <c r="W247" s="1120"/>
      <c r="X247" s="1120"/>
      <c r="Y247" s="1120"/>
      <c r="Z247" s="1120"/>
      <c r="AA247" s="1120"/>
      <c r="AB247" s="1120"/>
      <c r="AC247" s="1120"/>
      <c r="AD247" s="1120"/>
      <c r="AE247" s="1120"/>
      <c r="AF247" s="1120"/>
      <c r="AG247" s="1120"/>
      <c r="AH247" s="1120"/>
      <c r="AI247" s="1120"/>
    </row>
    <row r="248" spans="1:35" ht="15.75" customHeight="1">
      <c r="A248" s="1120"/>
      <c r="B248" s="1120"/>
      <c r="C248" s="1120"/>
      <c r="D248" s="1120"/>
      <c r="E248" s="1120"/>
      <c r="F248" s="1120"/>
      <c r="G248" s="1120"/>
      <c r="H248" s="1120"/>
      <c r="I248" s="1120"/>
      <c r="J248" s="1120"/>
      <c r="K248" s="1120"/>
      <c r="L248" s="1120"/>
      <c r="M248" s="1120"/>
      <c r="N248" s="1120"/>
      <c r="O248" s="1120"/>
      <c r="P248" s="1120"/>
      <c r="Q248" s="1120"/>
      <c r="R248" s="1120"/>
      <c r="S248" s="1120"/>
      <c r="T248" s="1120"/>
      <c r="U248" s="1120"/>
      <c r="V248" s="1120"/>
      <c r="W248" s="1120"/>
      <c r="X248" s="1120"/>
      <c r="Y248" s="1120"/>
      <c r="Z248" s="1120"/>
      <c r="AA248" s="1120"/>
      <c r="AB248" s="1120"/>
      <c r="AC248" s="1120"/>
      <c r="AD248" s="1120"/>
      <c r="AE248" s="1120"/>
      <c r="AF248" s="1120"/>
      <c r="AG248" s="1120"/>
      <c r="AH248" s="1120"/>
      <c r="AI248" s="1120"/>
    </row>
    <row r="249" spans="1:35" ht="15.75" customHeight="1">
      <c r="A249" s="1120"/>
      <c r="B249" s="1120"/>
      <c r="C249" s="1120"/>
      <c r="D249" s="1120"/>
      <c r="E249" s="1120"/>
      <c r="F249" s="1120"/>
      <c r="G249" s="1120"/>
      <c r="H249" s="1120"/>
      <c r="I249" s="1120"/>
      <c r="J249" s="1120"/>
      <c r="K249" s="1120"/>
      <c r="L249" s="1120"/>
      <c r="M249" s="1120"/>
      <c r="N249" s="1120"/>
      <c r="O249" s="1120"/>
      <c r="P249" s="1120"/>
      <c r="Q249" s="1120"/>
      <c r="R249" s="1120"/>
      <c r="S249" s="1120"/>
      <c r="T249" s="1120"/>
      <c r="U249" s="1120"/>
      <c r="V249" s="1120"/>
      <c r="W249" s="1120"/>
      <c r="X249" s="1120"/>
      <c r="Y249" s="1120"/>
      <c r="Z249" s="1120"/>
      <c r="AA249" s="1120"/>
      <c r="AB249" s="1120"/>
      <c r="AC249" s="1120"/>
      <c r="AD249" s="1120"/>
      <c r="AE249" s="1120"/>
      <c r="AF249" s="1120"/>
      <c r="AG249" s="1120"/>
      <c r="AH249" s="1120"/>
      <c r="AI249" s="1120"/>
    </row>
    <row r="250" spans="1:35" ht="15.75" customHeight="1">
      <c r="A250" s="1120"/>
      <c r="B250" s="1120"/>
      <c r="C250" s="1120"/>
      <c r="D250" s="1120"/>
      <c r="E250" s="1120"/>
      <c r="F250" s="1120"/>
      <c r="G250" s="1120"/>
      <c r="H250" s="1120"/>
      <c r="I250" s="1120"/>
      <c r="J250" s="1120"/>
      <c r="K250" s="1120"/>
      <c r="L250" s="1120"/>
      <c r="M250" s="1120"/>
      <c r="N250" s="1120"/>
      <c r="O250" s="1120"/>
      <c r="P250" s="1120"/>
      <c r="Q250" s="1120"/>
      <c r="R250" s="1120"/>
      <c r="S250" s="1120"/>
      <c r="T250" s="1120"/>
      <c r="U250" s="1120"/>
      <c r="V250" s="1120"/>
      <c r="W250" s="1120"/>
      <c r="X250" s="1120"/>
      <c r="Y250" s="1120"/>
      <c r="Z250" s="1120"/>
      <c r="AA250" s="1120"/>
      <c r="AB250" s="1120"/>
      <c r="AC250" s="1120"/>
      <c r="AD250" s="1120"/>
      <c r="AE250" s="1120"/>
      <c r="AF250" s="1120"/>
      <c r="AG250" s="1120"/>
      <c r="AH250" s="1120"/>
      <c r="AI250" s="1120"/>
    </row>
    <row r="251" spans="1:35" ht="15.75" customHeight="1">
      <c r="A251" s="1120"/>
      <c r="B251" s="1120"/>
      <c r="C251" s="1120"/>
      <c r="D251" s="1120"/>
      <c r="E251" s="1120"/>
      <c r="F251" s="1120"/>
      <c r="G251" s="1120"/>
      <c r="H251" s="1120"/>
      <c r="I251" s="1120"/>
      <c r="J251" s="1120"/>
      <c r="K251" s="1120"/>
      <c r="L251" s="1120"/>
      <c r="M251" s="1120"/>
      <c r="N251" s="1120"/>
      <c r="O251" s="1120"/>
      <c r="P251" s="1120"/>
      <c r="Q251" s="1120"/>
      <c r="R251" s="1120"/>
      <c r="S251" s="1120"/>
      <c r="T251" s="1120"/>
      <c r="U251" s="1120"/>
      <c r="V251" s="1120"/>
      <c r="W251" s="1120"/>
      <c r="X251" s="1120"/>
      <c r="Y251" s="1120"/>
      <c r="Z251" s="1120"/>
      <c r="AA251" s="1120"/>
      <c r="AB251" s="1120"/>
      <c r="AC251" s="1120"/>
      <c r="AD251" s="1120"/>
      <c r="AE251" s="1120"/>
      <c r="AF251" s="1120"/>
      <c r="AG251" s="1120"/>
      <c r="AH251" s="1120"/>
      <c r="AI251" s="1120"/>
    </row>
    <row r="252" spans="1:35" ht="15.75" customHeight="1">
      <c r="A252" s="1120"/>
      <c r="B252" s="1120"/>
      <c r="C252" s="1120"/>
      <c r="D252" s="1120"/>
      <c r="E252" s="1120"/>
      <c r="F252" s="1120"/>
      <c r="G252" s="1120"/>
      <c r="H252" s="1120"/>
      <c r="I252" s="1120"/>
      <c r="J252" s="1120"/>
      <c r="K252" s="1120"/>
      <c r="L252" s="1120"/>
      <c r="M252" s="1120"/>
      <c r="N252" s="1120"/>
      <c r="O252" s="1120"/>
      <c r="P252" s="1120"/>
      <c r="Q252" s="1120"/>
      <c r="R252" s="1120"/>
      <c r="S252" s="1120"/>
      <c r="T252" s="1120"/>
      <c r="U252" s="1120"/>
      <c r="V252" s="1120"/>
      <c r="W252" s="1120"/>
      <c r="X252" s="1120"/>
      <c r="Y252" s="1120"/>
      <c r="Z252" s="1120"/>
      <c r="AA252" s="1120"/>
      <c r="AB252" s="1120"/>
      <c r="AC252" s="1120"/>
      <c r="AD252" s="1120"/>
      <c r="AE252" s="1120"/>
      <c r="AF252" s="1120"/>
      <c r="AG252" s="1120"/>
      <c r="AH252" s="1120"/>
      <c r="AI252" s="1120"/>
    </row>
    <row r="253" spans="1:35" ht="15.75" customHeight="1">
      <c r="A253" s="1120"/>
      <c r="B253" s="1120"/>
      <c r="C253" s="1120"/>
      <c r="D253" s="1120"/>
      <c r="E253" s="1120"/>
      <c r="F253" s="1120"/>
      <c r="G253" s="1120"/>
      <c r="H253" s="1120"/>
      <c r="I253" s="1120"/>
      <c r="J253" s="1120"/>
      <c r="K253" s="1120"/>
      <c r="L253" s="1120"/>
      <c r="M253" s="1120"/>
      <c r="N253" s="1120"/>
      <c r="O253" s="1120"/>
      <c r="P253" s="1120"/>
      <c r="Q253" s="1120"/>
      <c r="R253" s="1120"/>
      <c r="S253" s="1120"/>
      <c r="T253" s="1120"/>
      <c r="U253" s="1120"/>
      <c r="V253" s="1120"/>
      <c r="W253" s="1120"/>
      <c r="X253" s="1120"/>
      <c r="Y253" s="1120"/>
      <c r="Z253" s="1120"/>
      <c r="AA253" s="1120"/>
      <c r="AB253" s="1120"/>
      <c r="AC253" s="1120"/>
      <c r="AD253" s="1120"/>
      <c r="AE253" s="1120"/>
      <c r="AF253" s="1120"/>
      <c r="AG253" s="1120"/>
      <c r="AH253" s="1120"/>
      <c r="AI253" s="1120"/>
    </row>
    <row r="254" spans="1:35" ht="15.75" customHeight="1">
      <c r="A254" s="1120"/>
      <c r="B254" s="1120"/>
      <c r="C254" s="1120"/>
      <c r="D254" s="1120"/>
      <c r="E254" s="1120"/>
      <c r="F254" s="1120"/>
      <c r="G254" s="1120"/>
      <c r="H254" s="1120"/>
      <c r="I254" s="1120"/>
      <c r="J254" s="1120"/>
      <c r="K254" s="1120"/>
      <c r="L254" s="1120"/>
      <c r="M254" s="1120"/>
      <c r="N254" s="1120"/>
      <c r="O254" s="1120"/>
      <c r="P254" s="1120"/>
      <c r="Q254" s="1120"/>
      <c r="R254" s="1120"/>
      <c r="S254" s="1120"/>
      <c r="T254" s="1120"/>
      <c r="U254" s="1120"/>
      <c r="V254" s="1120"/>
      <c r="W254" s="1120"/>
      <c r="X254" s="1120"/>
      <c r="Y254" s="1120"/>
      <c r="Z254" s="1120"/>
      <c r="AA254" s="1120"/>
      <c r="AB254" s="1120"/>
      <c r="AC254" s="1120"/>
      <c r="AD254" s="1120"/>
      <c r="AE254" s="1120"/>
      <c r="AF254" s="1120"/>
      <c r="AG254" s="1120"/>
      <c r="AH254" s="1120"/>
      <c r="AI254" s="1120"/>
    </row>
    <row r="255" spans="1:35" ht="15.75" customHeight="1">
      <c r="A255" s="1120"/>
      <c r="B255" s="1120"/>
      <c r="C255" s="1120"/>
      <c r="D255" s="1120"/>
      <c r="E255" s="1120"/>
      <c r="F255" s="1120"/>
      <c r="G255" s="1120"/>
      <c r="H255" s="1120"/>
      <c r="I255" s="1120"/>
      <c r="J255" s="1120"/>
      <c r="K255" s="1120"/>
      <c r="L255" s="1120"/>
      <c r="M255" s="1120"/>
      <c r="N255" s="1120"/>
      <c r="O255" s="1120"/>
      <c r="P255" s="1120"/>
      <c r="Q255" s="1120"/>
      <c r="R255" s="1120"/>
      <c r="S255" s="1120"/>
      <c r="T255" s="1120"/>
      <c r="U255" s="1120"/>
      <c r="V255" s="1120"/>
      <c r="W255" s="1120"/>
      <c r="X255" s="1120"/>
      <c r="Y255" s="1120"/>
      <c r="Z255" s="1120"/>
      <c r="AA255" s="1120"/>
      <c r="AB255" s="1120"/>
      <c r="AC255" s="1120"/>
      <c r="AD255" s="1120"/>
      <c r="AE255" s="1120"/>
      <c r="AF255" s="1120"/>
      <c r="AG255" s="1120"/>
      <c r="AH255" s="1120"/>
      <c r="AI255" s="1120"/>
    </row>
    <row r="256" spans="1:35" ht="15.75" customHeight="1">
      <c r="A256" s="1120"/>
      <c r="B256" s="1120"/>
      <c r="C256" s="1120"/>
      <c r="D256" s="1120"/>
      <c r="E256" s="1120"/>
      <c r="F256" s="1120"/>
      <c r="G256" s="1120"/>
      <c r="H256" s="1120"/>
      <c r="I256" s="1120"/>
      <c r="J256" s="1120"/>
      <c r="K256" s="1120"/>
      <c r="L256" s="1120"/>
      <c r="M256" s="1120"/>
      <c r="N256" s="1120"/>
      <c r="O256" s="1120"/>
      <c r="P256" s="1120"/>
      <c r="Q256" s="1120"/>
      <c r="R256" s="1120"/>
      <c r="S256" s="1120"/>
      <c r="T256" s="1120"/>
      <c r="U256" s="1120"/>
      <c r="V256" s="1120"/>
      <c r="W256" s="1120"/>
      <c r="X256" s="1120"/>
      <c r="Y256" s="1120"/>
      <c r="Z256" s="1120"/>
      <c r="AA256" s="1120"/>
      <c r="AB256" s="1120"/>
      <c r="AC256" s="1120"/>
      <c r="AD256" s="1120"/>
      <c r="AE256" s="1120"/>
      <c r="AF256" s="1120"/>
      <c r="AG256" s="1120"/>
      <c r="AH256" s="1120"/>
      <c r="AI256" s="1120"/>
    </row>
    <row r="257" spans="1:35" ht="15.75" customHeight="1">
      <c r="A257" s="1120"/>
      <c r="B257" s="1120"/>
      <c r="C257" s="1120"/>
      <c r="D257" s="1120"/>
      <c r="E257" s="1120"/>
      <c r="F257" s="1120"/>
      <c r="G257" s="1120"/>
      <c r="H257" s="1120"/>
      <c r="I257" s="1120"/>
      <c r="J257" s="1120"/>
      <c r="K257" s="1120"/>
      <c r="L257" s="1120"/>
      <c r="M257" s="1120"/>
      <c r="N257" s="1120"/>
      <c r="O257" s="1120"/>
      <c r="P257" s="1120"/>
      <c r="Q257" s="1120"/>
      <c r="R257" s="1120"/>
      <c r="S257" s="1120"/>
      <c r="T257" s="1120"/>
      <c r="U257" s="1120"/>
      <c r="V257" s="1120"/>
      <c r="W257" s="1120"/>
      <c r="X257" s="1120"/>
      <c r="Y257" s="1120"/>
      <c r="Z257" s="1120"/>
      <c r="AA257" s="1120"/>
      <c r="AB257" s="1120"/>
      <c r="AC257" s="1120"/>
      <c r="AD257" s="1120"/>
      <c r="AE257" s="1120"/>
      <c r="AF257" s="1120"/>
      <c r="AG257" s="1120"/>
      <c r="AH257" s="1120"/>
      <c r="AI257" s="1120"/>
    </row>
    <row r="258" spans="1:35" ht="15.75" customHeight="1">
      <c r="A258" s="1120"/>
      <c r="B258" s="1120"/>
      <c r="C258" s="1120"/>
      <c r="D258" s="1120"/>
      <c r="E258" s="1120"/>
      <c r="F258" s="1120"/>
      <c r="G258" s="1120"/>
      <c r="H258" s="1120"/>
      <c r="I258" s="1120"/>
      <c r="J258" s="1120"/>
      <c r="K258" s="1120"/>
      <c r="L258" s="1120"/>
      <c r="M258" s="1120"/>
      <c r="N258" s="1120"/>
      <c r="O258" s="1120"/>
      <c r="P258" s="1120"/>
      <c r="Q258" s="1120"/>
      <c r="R258" s="1120"/>
      <c r="S258" s="1120"/>
      <c r="T258" s="1120"/>
      <c r="U258" s="1120"/>
      <c r="V258" s="1120"/>
      <c r="W258" s="1120"/>
      <c r="X258" s="1120"/>
      <c r="Y258" s="1120"/>
      <c r="Z258" s="1120"/>
      <c r="AA258" s="1120"/>
      <c r="AB258" s="1120"/>
      <c r="AC258" s="1120"/>
      <c r="AD258" s="1120"/>
      <c r="AE258" s="1120"/>
      <c r="AF258" s="1120"/>
      <c r="AG258" s="1120"/>
      <c r="AH258" s="1120"/>
      <c r="AI258" s="1120"/>
    </row>
    <row r="259" spans="1:35" ht="15.75" customHeight="1">
      <c r="A259" s="1120"/>
      <c r="B259" s="1120"/>
      <c r="C259" s="1120"/>
      <c r="D259" s="1120"/>
      <c r="E259" s="1120"/>
      <c r="F259" s="1120"/>
      <c r="G259" s="1120"/>
      <c r="H259" s="1120"/>
      <c r="I259" s="1120"/>
      <c r="J259" s="1120"/>
      <c r="K259" s="1120"/>
      <c r="L259" s="1120"/>
      <c r="M259" s="1120"/>
      <c r="N259" s="1120"/>
      <c r="O259" s="1120"/>
      <c r="P259" s="1120"/>
      <c r="Q259" s="1120"/>
      <c r="R259" s="1120"/>
      <c r="S259" s="1120"/>
      <c r="T259" s="1120"/>
      <c r="U259" s="1120"/>
      <c r="V259" s="1120"/>
      <c r="W259" s="1120"/>
      <c r="X259" s="1120"/>
      <c r="Y259" s="1120"/>
      <c r="Z259" s="1120"/>
      <c r="AA259" s="1120"/>
      <c r="AB259" s="1120"/>
      <c r="AC259" s="1120"/>
      <c r="AD259" s="1120"/>
      <c r="AE259" s="1120"/>
      <c r="AF259" s="1120"/>
      <c r="AG259" s="1120"/>
      <c r="AH259" s="1120"/>
      <c r="AI259" s="1120"/>
    </row>
    <row r="260" spans="1:35" ht="15.75" customHeight="1">
      <c r="A260" s="1120"/>
      <c r="B260" s="1120"/>
      <c r="C260" s="1120"/>
      <c r="D260" s="1120"/>
      <c r="E260" s="1120"/>
      <c r="F260" s="1120"/>
      <c r="G260" s="1120"/>
      <c r="H260" s="1120"/>
      <c r="I260" s="1120"/>
      <c r="J260" s="1120"/>
      <c r="K260" s="1120"/>
      <c r="L260" s="1120"/>
      <c r="M260" s="1120"/>
      <c r="N260" s="1120"/>
      <c r="O260" s="1120"/>
      <c r="P260" s="1120"/>
      <c r="Q260" s="1120"/>
      <c r="R260" s="1120"/>
      <c r="S260" s="1120"/>
      <c r="T260" s="1120"/>
      <c r="U260" s="1120"/>
      <c r="V260" s="1120"/>
      <c r="W260" s="1120"/>
      <c r="X260" s="1120"/>
      <c r="Y260" s="1120"/>
      <c r="Z260" s="1120"/>
      <c r="AA260" s="1120"/>
      <c r="AB260" s="1120"/>
      <c r="AC260" s="1120"/>
      <c r="AD260" s="1120"/>
      <c r="AE260" s="1120"/>
      <c r="AF260" s="1120"/>
      <c r="AG260" s="1120"/>
      <c r="AH260" s="1120"/>
      <c r="AI260" s="1120"/>
    </row>
    <row r="261" spans="1:35" ht="15.75" customHeight="1">
      <c r="A261" s="1120"/>
      <c r="B261" s="1120"/>
      <c r="C261" s="1120"/>
      <c r="D261" s="1120"/>
      <c r="E261" s="1120"/>
      <c r="F261" s="1120"/>
      <c r="G261" s="1120"/>
      <c r="H261" s="1120"/>
      <c r="I261" s="1120"/>
      <c r="J261" s="1120"/>
      <c r="K261" s="1120"/>
      <c r="L261" s="1120"/>
      <c r="M261" s="1120"/>
      <c r="N261" s="1120"/>
      <c r="O261" s="1120"/>
      <c r="P261" s="1120"/>
      <c r="Q261" s="1120"/>
      <c r="R261" s="1120"/>
      <c r="S261" s="1120"/>
      <c r="T261" s="1120"/>
      <c r="U261" s="1120"/>
      <c r="V261" s="1120"/>
      <c r="W261" s="1120"/>
      <c r="X261" s="1120"/>
      <c r="Y261" s="1120"/>
      <c r="Z261" s="1120"/>
      <c r="AA261" s="1120"/>
      <c r="AB261" s="1120"/>
      <c r="AC261" s="1120"/>
      <c r="AD261" s="1120"/>
      <c r="AE261" s="1120"/>
      <c r="AF261" s="1120"/>
      <c r="AG261" s="1120"/>
      <c r="AH261" s="1120"/>
      <c r="AI261" s="1120"/>
    </row>
    <row r="262" spans="1:35" ht="15.75" customHeight="1">
      <c r="A262" s="1120"/>
      <c r="B262" s="1120"/>
      <c r="C262" s="1120"/>
      <c r="D262" s="1120"/>
      <c r="E262" s="1120"/>
      <c r="F262" s="1120"/>
      <c r="G262" s="1120"/>
      <c r="H262" s="1120"/>
      <c r="I262" s="1120"/>
      <c r="J262" s="1120"/>
      <c r="K262" s="1120"/>
      <c r="L262" s="1120"/>
      <c r="M262" s="1120"/>
      <c r="N262" s="1120"/>
      <c r="O262" s="1120"/>
      <c r="P262" s="1120"/>
      <c r="Q262" s="1120"/>
      <c r="R262" s="1120"/>
      <c r="S262" s="1120"/>
      <c r="T262" s="1120"/>
      <c r="U262" s="1120"/>
      <c r="V262" s="1120"/>
      <c r="W262" s="1120"/>
      <c r="X262" s="1120"/>
      <c r="Y262" s="1120"/>
      <c r="Z262" s="1120"/>
      <c r="AA262" s="1120"/>
      <c r="AB262" s="1120"/>
      <c r="AC262" s="1120"/>
      <c r="AD262" s="1120"/>
      <c r="AE262" s="1120"/>
      <c r="AF262" s="1120"/>
      <c r="AG262" s="1120"/>
      <c r="AH262" s="1120"/>
      <c r="AI262" s="1120"/>
    </row>
    <row r="263" spans="1:35" ht="15.75" customHeight="1">
      <c r="A263" s="1120"/>
      <c r="B263" s="1120"/>
      <c r="C263" s="1120"/>
      <c r="D263" s="1120"/>
      <c r="E263" s="1120"/>
      <c r="F263" s="1120"/>
      <c r="G263" s="1120"/>
      <c r="H263" s="1120"/>
      <c r="I263" s="1120"/>
      <c r="J263" s="1120"/>
      <c r="K263" s="1120"/>
      <c r="L263" s="1120"/>
      <c r="M263" s="1120"/>
      <c r="N263" s="1120"/>
      <c r="O263" s="1120"/>
      <c r="P263" s="1120"/>
      <c r="Q263" s="1120"/>
      <c r="R263" s="1120"/>
      <c r="S263" s="1120"/>
      <c r="T263" s="1120"/>
      <c r="U263" s="1120"/>
      <c r="V263" s="1120"/>
      <c r="W263" s="1120"/>
      <c r="X263" s="1120"/>
      <c r="Y263" s="1120"/>
      <c r="Z263" s="1120"/>
      <c r="AA263" s="1120"/>
      <c r="AB263" s="1120"/>
      <c r="AC263" s="1120"/>
      <c r="AD263" s="1120"/>
      <c r="AE263" s="1120"/>
      <c r="AF263" s="1120"/>
      <c r="AG263" s="1120"/>
      <c r="AH263" s="1120"/>
      <c r="AI263" s="1120"/>
    </row>
    <row r="264" spans="1:35" ht="15.75" customHeight="1">
      <c r="A264" s="1120"/>
      <c r="B264" s="1120"/>
      <c r="C264" s="1120"/>
      <c r="D264" s="1120"/>
      <c r="E264" s="1120"/>
      <c r="F264" s="1120"/>
      <c r="G264" s="1120"/>
      <c r="H264" s="1120"/>
      <c r="I264" s="1120"/>
      <c r="J264" s="1120"/>
      <c r="K264" s="1120"/>
      <c r="L264" s="1120"/>
      <c r="M264" s="1120"/>
      <c r="N264" s="1120"/>
      <c r="O264" s="1120"/>
      <c r="P264" s="1120"/>
      <c r="Q264" s="1120"/>
      <c r="R264" s="1120"/>
      <c r="S264" s="1120"/>
      <c r="T264" s="1120"/>
      <c r="U264" s="1120"/>
      <c r="V264" s="1120"/>
      <c r="W264" s="1120"/>
      <c r="X264" s="1120"/>
      <c r="Y264" s="1120"/>
      <c r="Z264" s="1120"/>
      <c r="AA264" s="1120"/>
      <c r="AB264" s="1120"/>
      <c r="AC264" s="1120"/>
      <c r="AD264" s="1120"/>
      <c r="AE264" s="1120"/>
      <c r="AF264" s="1120"/>
      <c r="AG264" s="1120"/>
      <c r="AH264" s="1120"/>
      <c r="AI264" s="1120"/>
    </row>
    <row r="265" spans="1:35" ht="15.75" customHeight="1">
      <c r="A265" s="1120"/>
      <c r="B265" s="1120"/>
      <c r="C265" s="1120"/>
      <c r="D265" s="1120"/>
      <c r="E265" s="1120"/>
      <c r="F265" s="1120"/>
      <c r="G265" s="1120"/>
      <c r="H265" s="1120"/>
      <c r="I265" s="1120"/>
      <c r="J265" s="1120"/>
      <c r="K265" s="1120"/>
      <c r="L265" s="1120"/>
      <c r="M265" s="1120"/>
      <c r="N265" s="1120"/>
      <c r="O265" s="1120"/>
      <c r="P265" s="1120"/>
      <c r="Q265" s="1120"/>
      <c r="R265" s="1120"/>
      <c r="S265" s="1120"/>
      <c r="T265" s="1120"/>
      <c r="U265" s="1120"/>
      <c r="V265" s="1120"/>
      <c r="W265" s="1120"/>
      <c r="X265" s="1120"/>
      <c r="Y265" s="1120"/>
      <c r="Z265" s="1120"/>
      <c r="AA265" s="1120"/>
      <c r="AB265" s="1120"/>
      <c r="AC265" s="1120"/>
      <c r="AD265" s="1120"/>
      <c r="AE265" s="1120"/>
      <c r="AF265" s="1120"/>
      <c r="AG265" s="1120"/>
      <c r="AH265" s="1120"/>
      <c r="AI265" s="1120"/>
    </row>
    <row r="266" spans="1:35" ht="15.75" customHeight="1">
      <c r="A266" s="1120"/>
      <c r="B266" s="1120"/>
      <c r="C266" s="1120"/>
      <c r="D266" s="1120"/>
      <c r="E266" s="1120"/>
      <c r="F266" s="1120"/>
      <c r="G266" s="1120"/>
      <c r="H266" s="1120"/>
      <c r="I266" s="1120"/>
      <c r="J266" s="1120"/>
      <c r="K266" s="1120"/>
      <c r="L266" s="1120"/>
      <c r="M266" s="1120"/>
      <c r="N266" s="1120"/>
      <c r="O266" s="1120"/>
      <c r="P266" s="1120"/>
      <c r="Q266" s="1120"/>
      <c r="R266" s="1120"/>
      <c r="S266" s="1120"/>
      <c r="T266" s="1120"/>
      <c r="U266" s="1120"/>
      <c r="V266" s="1120"/>
      <c r="W266" s="1120"/>
      <c r="X266" s="1120"/>
      <c r="Y266" s="1120"/>
      <c r="Z266" s="1120"/>
      <c r="AA266" s="1120"/>
      <c r="AB266" s="1120"/>
      <c r="AC266" s="1120"/>
      <c r="AD266" s="1120"/>
      <c r="AE266" s="1120"/>
      <c r="AF266" s="1120"/>
      <c r="AG266" s="1120"/>
      <c r="AH266" s="1120"/>
      <c r="AI266" s="1120"/>
    </row>
    <row r="267" spans="1:35" ht="15.75" customHeight="1">
      <c r="A267" s="1120"/>
      <c r="B267" s="1120"/>
      <c r="C267" s="1120"/>
      <c r="D267" s="1120"/>
      <c r="E267" s="1120"/>
      <c r="F267" s="1120"/>
      <c r="G267" s="1120"/>
      <c r="H267" s="1120"/>
      <c r="I267" s="1120"/>
      <c r="J267" s="1120"/>
      <c r="K267" s="1120"/>
      <c r="L267" s="1120"/>
      <c r="M267" s="1120"/>
      <c r="N267" s="1120"/>
      <c r="O267" s="1120"/>
      <c r="P267" s="1120"/>
      <c r="Q267" s="1120"/>
      <c r="R267" s="1120"/>
      <c r="S267" s="1120"/>
      <c r="T267" s="1120"/>
      <c r="U267" s="1120"/>
      <c r="V267" s="1120"/>
      <c r="W267" s="1120"/>
      <c r="X267" s="1120"/>
      <c r="Y267" s="1120"/>
      <c r="Z267" s="1120"/>
      <c r="AA267" s="1120"/>
      <c r="AB267" s="1120"/>
      <c r="AC267" s="1120"/>
      <c r="AD267" s="1120"/>
      <c r="AE267" s="1120"/>
      <c r="AF267" s="1120"/>
      <c r="AG267" s="1120"/>
      <c r="AH267" s="1120"/>
      <c r="AI267" s="1120"/>
    </row>
    <row r="268" spans="1:35" ht="15.75" customHeight="1">
      <c r="A268" s="1120"/>
      <c r="B268" s="1120"/>
      <c r="C268" s="1120"/>
      <c r="D268" s="1120"/>
      <c r="E268" s="1120"/>
      <c r="F268" s="1120"/>
      <c r="G268" s="1120"/>
      <c r="H268" s="1120"/>
      <c r="I268" s="1120"/>
      <c r="J268" s="1120"/>
      <c r="K268" s="1120"/>
      <c r="L268" s="1120"/>
      <c r="M268" s="1120"/>
      <c r="N268" s="1120"/>
      <c r="O268" s="1120"/>
      <c r="P268" s="1120"/>
      <c r="Q268" s="1120"/>
      <c r="R268" s="1120"/>
      <c r="S268" s="1120"/>
      <c r="T268" s="1120"/>
      <c r="U268" s="1120"/>
      <c r="V268" s="1120"/>
      <c r="W268" s="1120"/>
      <c r="X268" s="1120"/>
      <c r="Y268" s="1120"/>
      <c r="Z268" s="1120"/>
      <c r="AA268" s="1120"/>
      <c r="AB268" s="1120"/>
      <c r="AC268" s="1120"/>
      <c r="AD268" s="1120"/>
      <c r="AE268" s="1120"/>
      <c r="AF268" s="1120"/>
      <c r="AG268" s="1120"/>
      <c r="AH268" s="1120"/>
      <c r="AI268" s="1120"/>
    </row>
    <row r="269" spans="1:35" ht="15.75" customHeight="1">
      <c r="A269" s="1120"/>
      <c r="B269" s="1120"/>
      <c r="C269" s="1120"/>
      <c r="D269" s="1120"/>
      <c r="E269" s="1120"/>
      <c r="F269" s="1120"/>
      <c r="G269" s="1120"/>
      <c r="H269" s="1120"/>
      <c r="I269" s="1120"/>
      <c r="J269" s="1120"/>
      <c r="K269" s="1120"/>
      <c r="L269" s="1120"/>
      <c r="M269" s="1120"/>
      <c r="N269" s="1120"/>
      <c r="O269" s="1120"/>
      <c r="P269" s="1120"/>
      <c r="Q269" s="1120"/>
      <c r="R269" s="1120"/>
      <c r="S269" s="1120"/>
      <c r="T269" s="1120"/>
      <c r="U269" s="1120"/>
      <c r="V269" s="1120"/>
      <c r="W269" s="1120"/>
      <c r="X269" s="1120"/>
      <c r="Y269" s="1120"/>
      <c r="Z269" s="1120"/>
      <c r="AA269" s="1120"/>
      <c r="AB269" s="1120"/>
      <c r="AC269" s="1120"/>
      <c r="AD269" s="1120"/>
      <c r="AE269" s="1120"/>
      <c r="AF269" s="1120"/>
      <c r="AG269" s="1120"/>
      <c r="AH269" s="1120"/>
      <c r="AI269" s="1120"/>
    </row>
    <row r="270" spans="1:35" ht="15.75" customHeight="1">
      <c r="A270" s="1120"/>
      <c r="B270" s="1120"/>
      <c r="C270" s="1120"/>
      <c r="D270" s="1120"/>
      <c r="E270" s="1120"/>
      <c r="F270" s="1120"/>
      <c r="G270" s="1120"/>
      <c r="H270" s="1120"/>
      <c r="I270" s="1120"/>
      <c r="J270" s="1120"/>
      <c r="K270" s="1120"/>
      <c r="L270" s="1120"/>
      <c r="M270" s="1120"/>
      <c r="N270" s="1120"/>
      <c r="O270" s="1120"/>
      <c r="P270" s="1120"/>
      <c r="Q270" s="1120"/>
      <c r="R270" s="1120"/>
      <c r="S270" s="1120"/>
      <c r="T270" s="1120"/>
      <c r="U270" s="1120"/>
      <c r="V270" s="1120"/>
      <c r="W270" s="1120"/>
      <c r="X270" s="1120"/>
      <c r="Y270" s="1120"/>
      <c r="Z270" s="1120"/>
      <c r="AA270" s="1120"/>
      <c r="AB270" s="1120"/>
      <c r="AC270" s="1120"/>
      <c r="AD270" s="1120"/>
      <c r="AE270" s="1120"/>
      <c r="AF270" s="1120"/>
      <c r="AG270" s="1120"/>
      <c r="AH270" s="1120"/>
      <c r="AI270" s="1120"/>
    </row>
    <row r="271" spans="1:35" ht="15.75" customHeight="1">
      <c r="A271" s="1120"/>
      <c r="B271" s="1120"/>
      <c r="C271" s="1120"/>
      <c r="D271" s="1120"/>
      <c r="E271" s="1120"/>
      <c r="F271" s="1120"/>
      <c r="G271" s="1120"/>
      <c r="H271" s="1120"/>
      <c r="I271" s="1120"/>
      <c r="J271" s="1120"/>
      <c r="K271" s="1120"/>
      <c r="L271" s="1120"/>
      <c r="M271" s="1120"/>
      <c r="N271" s="1120"/>
      <c r="O271" s="1120"/>
      <c r="P271" s="1120"/>
      <c r="Q271" s="1120"/>
      <c r="R271" s="1120"/>
      <c r="S271" s="1120"/>
      <c r="T271" s="1120"/>
      <c r="U271" s="1120"/>
      <c r="V271" s="1120"/>
      <c r="W271" s="1120"/>
      <c r="X271" s="1120"/>
      <c r="Y271" s="1120"/>
      <c r="Z271" s="1120"/>
      <c r="AA271" s="1120"/>
      <c r="AB271" s="1120"/>
      <c r="AC271" s="1120"/>
      <c r="AD271" s="1120"/>
      <c r="AE271" s="1120"/>
      <c r="AF271" s="1120"/>
      <c r="AG271" s="1120"/>
      <c r="AH271" s="1120"/>
      <c r="AI271" s="1120"/>
    </row>
    <row r="272" spans="1:35" ht="15.75" customHeight="1">
      <c r="A272" s="1120"/>
      <c r="B272" s="1120"/>
      <c r="C272" s="1120"/>
      <c r="D272" s="1120"/>
      <c r="E272" s="1120"/>
      <c r="F272" s="1120"/>
      <c r="G272" s="1120"/>
      <c r="H272" s="1120"/>
      <c r="I272" s="1120"/>
      <c r="J272" s="1120"/>
      <c r="K272" s="1120"/>
      <c r="L272" s="1120"/>
      <c r="M272" s="1120"/>
      <c r="N272" s="1120"/>
      <c r="O272" s="1120"/>
      <c r="P272" s="1120"/>
      <c r="Q272" s="1120"/>
      <c r="R272" s="1120"/>
      <c r="S272" s="1120"/>
      <c r="T272" s="1120"/>
      <c r="U272" s="1120"/>
      <c r="V272" s="1120"/>
      <c r="W272" s="1120"/>
      <c r="X272" s="1120"/>
      <c r="Y272" s="1120"/>
      <c r="Z272" s="1120"/>
      <c r="AA272" s="1120"/>
      <c r="AB272" s="1120"/>
      <c r="AC272" s="1120"/>
      <c r="AD272" s="1120"/>
      <c r="AE272" s="1120"/>
      <c r="AF272" s="1120"/>
      <c r="AG272" s="1120"/>
      <c r="AH272" s="1120"/>
      <c r="AI272" s="1120"/>
    </row>
    <row r="273" spans="1:35" ht="15.75" customHeight="1">
      <c r="A273" s="1120"/>
      <c r="B273" s="1120"/>
      <c r="C273" s="1120"/>
      <c r="D273" s="1120"/>
      <c r="E273" s="1120"/>
      <c r="F273" s="1120"/>
      <c r="G273" s="1120"/>
      <c r="H273" s="1120"/>
      <c r="I273" s="1120"/>
      <c r="J273" s="1120"/>
      <c r="K273" s="1120"/>
      <c r="L273" s="1120"/>
      <c r="M273" s="1120"/>
      <c r="N273" s="1120"/>
      <c r="O273" s="1120"/>
      <c r="P273" s="1120"/>
      <c r="Q273" s="1120"/>
      <c r="R273" s="1120"/>
      <c r="S273" s="1120"/>
      <c r="T273" s="1120"/>
      <c r="U273" s="1120"/>
      <c r="V273" s="1120"/>
      <c r="W273" s="1120"/>
      <c r="X273" s="1120"/>
      <c r="Y273" s="1120"/>
      <c r="Z273" s="1120"/>
      <c r="AA273" s="1120"/>
      <c r="AB273" s="1120"/>
      <c r="AC273" s="1120"/>
      <c r="AD273" s="1120"/>
      <c r="AE273" s="1120"/>
      <c r="AF273" s="1120"/>
      <c r="AG273" s="1120"/>
      <c r="AH273" s="1120"/>
      <c r="AI273" s="1120"/>
    </row>
    <row r="274" spans="1:35" ht="15.75" customHeight="1">
      <c r="A274" s="1120"/>
      <c r="B274" s="1120"/>
      <c r="C274" s="1120"/>
      <c r="D274" s="1120"/>
      <c r="E274" s="1120"/>
      <c r="F274" s="1120"/>
      <c r="G274" s="1120"/>
      <c r="H274" s="1120"/>
      <c r="I274" s="1120"/>
      <c r="J274" s="1120"/>
      <c r="K274" s="1120"/>
      <c r="L274" s="1120"/>
      <c r="M274" s="1120"/>
      <c r="N274" s="1120"/>
      <c r="O274" s="1120"/>
      <c r="P274" s="1120"/>
      <c r="Q274" s="1120"/>
      <c r="R274" s="1120"/>
      <c r="S274" s="1120"/>
      <c r="T274" s="1120"/>
      <c r="U274" s="1120"/>
      <c r="V274" s="1120"/>
      <c r="W274" s="1120"/>
      <c r="X274" s="1120"/>
      <c r="Y274" s="1120"/>
      <c r="Z274" s="1120"/>
      <c r="AA274" s="1120"/>
      <c r="AB274" s="1120"/>
      <c r="AC274" s="1120"/>
      <c r="AD274" s="1120"/>
      <c r="AE274" s="1120"/>
      <c r="AF274" s="1120"/>
      <c r="AG274" s="1120"/>
      <c r="AH274" s="1120"/>
      <c r="AI274" s="1120"/>
    </row>
    <row r="275" spans="1:35" ht="15.75" customHeight="1">
      <c r="A275" s="1120"/>
      <c r="B275" s="1120"/>
      <c r="C275" s="1120"/>
      <c r="D275" s="1120"/>
      <c r="E275" s="1120"/>
      <c r="F275" s="1120"/>
      <c r="G275" s="1120"/>
      <c r="H275" s="1120"/>
      <c r="I275" s="1120"/>
      <c r="J275" s="1120"/>
      <c r="K275" s="1120"/>
      <c r="L275" s="1120"/>
      <c r="M275" s="1120"/>
      <c r="N275" s="1120"/>
      <c r="O275" s="1120"/>
      <c r="P275" s="1120"/>
      <c r="Q275" s="1120"/>
      <c r="R275" s="1120"/>
      <c r="S275" s="1120"/>
      <c r="T275" s="1120"/>
      <c r="U275" s="1120"/>
      <c r="V275" s="1120"/>
      <c r="W275" s="1120"/>
      <c r="X275" s="1120"/>
      <c r="Y275" s="1120"/>
      <c r="Z275" s="1120"/>
      <c r="AA275" s="1120"/>
      <c r="AB275" s="1120"/>
      <c r="AC275" s="1120"/>
      <c r="AD275" s="1120"/>
      <c r="AE275" s="1120"/>
      <c r="AF275" s="1120"/>
      <c r="AG275" s="1120"/>
      <c r="AH275" s="1120"/>
      <c r="AI275" s="1120"/>
    </row>
    <row r="276" spans="1:35" ht="15.75" customHeight="1">
      <c r="A276" s="1120"/>
      <c r="B276" s="1120"/>
      <c r="C276" s="1120"/>
      <c r="D276" s="1120"/>
      <c r="E276" s="1120"/>
      <c r="F276" s="1120"/>
      <c r="G276" s="1120"/>
      <c r="H276" s="1120"/>
      <c r="I276" s="1120"/>
      <c r="J276" s="1120"/>
      <c r="K276" s="1120"/>
      <c r="L276" s="1120"/>
      <c r="M276" s="1120"/>
      <c r="N276" s="1120"/>
      <c r="O276" s="1120"/>
      <c r="P276" s="1120"/>
      <c r="Q276" s="1120"/>
      <c r="R276" s="1120"/>
      <c r="S276" s="1120"/>
      <c r="T276" s="1120"/>
      <c r="U276" s="1120"/>
      <c r="V276" s="1120"/>
      <c r="W276" s="1120"/>
      <c r="X276" s="1120"/>
      <c r="Y276" s="1120"/>
      <c r="Z276" s="1120"/>
      <c r="AA276" s="1120"/>
      <c r="AB276" s="1120"/>
      <c r="AC276" s="1120"/>
      <c r="AD276" s="1120"/>
      <c r="AE276" s="1120"/>
      <c r="AF276" s="1120"/>
      <c r="AG276" s="1120"/>
      <c r="AH276" s="1120"/>
      <c r="AI276" s="1120"/>
    </row>
    <row r="277" spans="1:35" ht="15.75" customHeight="1">
      <c r="A277" s="1120"/>
      <c r="B277" s="1120"/>
      <c r="C277" s="1120"/>
      <c r="D277" s="1120"/>
      <c r="E277" s="1120"/>
      <c r="F277" s="1120"/>
      <c r="G277" s="1120"/>
      <c r="H277" s="1120"/>
      <c r="I277" s="1120"/>
      <c r="J277" s="1120"/>
      <c r="K277" s="1120"/>
      <c r="L277" s="1120"/>
      <c r="M277" s="1120"/>
      <c r="N277" s="1120"/>
      <c r="O277" s="1120"/>
      <c r="P277" s="1120"/>
      <c r="Q277" s="1120"/>
      <c r="R277" s="1120"/>
      <c r="S277" s="1120"/>
      <c r="T277" s="1120"/>
      <c r="U277" s="1120"/>
      <c r="V277" s="1120"/>
      <c r="W277" s="1120"/>
      <c r="X277" s="1120"/>
      <c r="Y277" s="1120"/>
      <c r="Z277" s="1120"/>
      <c r="AA277" s="1120"/>
      <c r="AB277" s="1120"/>
      <c r="AC277" s="1120"/>
      <c r="AD277" s="1120"/>
      <c r="AE277" s="1120"/>
      <c r="AF277" s="1120"/>
      <c r="AG277" s="1120"/>
      <c r="AH277" s="1120"/>
      <c r="AI277" s="1120"/>
    </row>
    <row r="278" spans="1:35" ht="15.75" customHeight="1">
      <c r="A278" s="1120"/>
      <c r="B278" s="1120"/>
      <c r="C278" s="1120"/>
      <c r="D278" s="1120"/>
      <c r="E278" s="1120"/>
      <c r="F278" s="1120"/>
      <c r="G278" s="1120"/>
      <c r="H278" s="1120"/>
      <c r="I278" s="1120"/>
      <c r="J278" s="1120"/>
      <c r="K278" s="1120"/>
      <c r="L278" s="1120"/>
      <c r="M278" s="1120"/>
      <c r="N278" s="1120"/>
      <c r="O278" s="1120"/>
      <c r="P278" s="1120"/>
      <c r="Q278" s="1120"/>
      <c r="R278" s="1120"/>
      <c r="S278" s="1120"/>
      <c r="T278" s="1120"/>
      <c r="U278" s="1120"/>
      <c r="V278" s="1120"/>
      <c r="W278" s="1120"/>
      <c r="X278" s="1120"/>
      <c r="Y278" s="1120"/>
      <c r="Z278" s="1120"/>
      <c r="AA278" s="1120"/>
      <c r="AB278" s="1120"/>
      <c r="AC278" s="1120"/>
      <c r="AD278" s="1120"/>
      <c r="AE278" s="1120"/>
      <c r="AF278" s="1120"/>
      <c r="AG278" s="1120"/>
      <c r="AH278" s="1120"/>
      <c r="AI278" s="1120"/>
    </row>
    <row r="279" spans="1:35" ht="15.75" customHeight="1">
      <c r="A279" s="1120"/>
      <c r="B279" s="1120"/>
      <c r="C279" s="1120"/>
      <c r="D279" s="1120"/>
      <c r="E279" s="1120"/>
      <c r="F279" s="1120"/>
      <c r="G279" s="1120"/>
      <c r="H279" s="1120"/>
      <c r="I279" s="1120"/>
      <c r="J279" s="1120"/>
      <c r="K279" s="1120"/>
      <c r="L279" s="1120"/>
      <c r="M279" s="1120"/>
      <c r="N279" s="1120"/>
      <c r="O279" s="1120"/>
      <c r="P279" s="1120"/>
      <c r="Q279" s="1120"/>
      <c r="R279" s="1120"/>
      <c r="S279" s="1120"/>
      <c r="T279" s="1120"/>
      <c r="U279" s="1120"/>
      <c r="V279" s="1120"/>
      <c r="W279" s="1120"/>
      <c r="X279" s="1120"/>
      <c r="Y279" s="1120"/>
      <c r="Z279" s="1120"/>
      <c r="AA279" s="1120"/>
      <c r="AB279" s="1120"/>
      <c r="AC279" s="1120"/>
      <c r="AD279" s="1120"/>
      <c r="AE279" s="1120"/>
      <c r="AF279" s="1120"/>
      <c r="AG279" s="1120"/>
      <c r="AH279" s="1120"/>
      <c r="AI279" s="1120"/>
    </row>
    <row r="280" spans="1:35" ht="15.75" customHeight="1">
      <c r="A280" s="1120"/>
      <c r="B280" s="1120"/>
      <c r="C280" s="1120"/>
      <c r="D280" s="1120"/>
      <c r="E280" s="1120"/>
      <c r="F280" s="1120"/>
      <c r="G280" s="1120"/>
      <c r="H280" s="1120"/>
      <c r="I280" s="1120"/>
      <c r="J280" s="1120"/>
      <c r="K280" s="1120"/>
      <c r="L280" s="1120"/>
      <c r="M280" s="1120"/>
      <c r="N280" s="1120"/>
      <c r="O280" s="1120"/>
      <c r="P280" s="1120"/>
      <c r="Q280" s="1120"/>
      <c r="R280" s="1120"/>
      <c r="S280" s="1120"/>
      <c r="T280" s="1120"/>
      <c r="U280" s="1120"/>
      <c r="V280" s="1120"/>
      <c r="W280" s="1120"/>
      <c r="X280" s="1120"/>
      <c r="Y280" s="1120"/>
      <c r="Z280" s="1120"/>
      <c r="AA280" s="1120"/>
      <c r="AB280" s="1120"/>
      <c r="AC280" s="1120"/>
      <c r="AD280" s="1120"/>
      <c r="AE280" s="1120"/>
      <c r="AF280" s="1120"/>
      <c r="AG280" s="1120"/>
      <c r="AH280" s="1120"/>
      <c r="AI280" s="1120"/>
    </row>
    <row r="281" spans="1:35" ht="15.75" customHeight="1">
      <c r="A281" s="1120"/>
      <c r="B281" s="1120"/>
      <c r="C281" s="1120"/>
      <c r="D281" s="1120"/>
      <c r="E281" s="1120"/>
      <c r="F281" s="1120"/>
      <c r="G281" s="1120"/>
      <c r="H281" s="1120"/>
      <c r="I281" s="1120"/>
      <c r="J281" s="1120"/>
      <c r="K281" s="1120"/>
      <c r="L281" s="1120"/>
      <c r="M281" s="1120"/>
      <c r="N281" s="1120"/>
      <c r="O281" s="1120"/>
      <c r="P281" s="1120"/>
      <c r="Q281" s="1120"/>
      <c r="R281" s="1120"/>
      <c r="S281" s="1120"/>
      <c r="T281" s="1120"/>
      <c r="U281" s="1120"/>
      <c r="V281" s="1120"/>
      <c r="W281" s="1120"/>
      <c r="X281" s="1120"/>
      <c r="Y281" s="1120"/>
      <c r="Z281" s="1120"/>
      <c r="AA281" s="1120"/>
      <c r="AB281" s="1120"/>
      <c r="AC281" s="1120"/>
      <c r="AD281" s="1120"/>
      <c r="AE281" s="1120"/>
      <c r="AF281" s="1120"/>
      <c r="AG281" s="1120"/>
      <c r="AH281" s="1120"/>
      <c r="AI281" s="1120"/>
    </row>
    <row r="282" spans="1:35" ht="15.75" customHeight="1">
      <c r="A282" s="1120"/>
      <c r="B282" s="1120"/>
      <c r="C282" s="1120"/>
      <c r="D282" s="1120"/>
      <c r="E282" s="1120"/>
      <c r="F282" s="1120"/>
      <c r="G282" s="1120"/>
      <c r="H282" s="1120"/>
      <c r="I282" s="1120"/>
      <c r="J282" s="1120"/>
      <c r="K282" s="1120"/>
      <c r="L282" s="1120"/>
      <c r="M282" s="1120"/>
      <c r="N282" s="1120"/>
      <c r="O282" s="1120"/>
      <c r="P282" s="1120"/>
      <c r="Q282" s="1120"/>
      <c r="R282" s="1120"/>
      <c r="S282" s="1120"/>
      <c r="T282" s="1120"/>
      <c r="U282" s="1120"/>
      <c r="V282" s="1120"/>
      <c r="W282" s="1120"/>
      <c r="X282" s="1120"/>
      <c r="Y282" s="1120"/>
      <c r="Z282" s="1120"/>
      <c r="AA282" s="1120"/>
      <c r="AB282" s="1120"/>
      <c r="AC282" s="1120"/>
      <c r="AD282" s="1120"/>
      <c r="AE282" s="1120"/>
      <c r="AF282" s="1120"/>
      <c r="AG282" s="1120"/>
      <c r="AH282" s="1120"/>
      <c r="AI282" s="1120"/>
    </row>
    <row r="283" spans="1:35" ht="15.75" customHeight="1">
      <c r="A283" s="1120"/>
      <c r="B283" s="1120"/>
      <c r="C283" s="1120"/>
      <c r="D283" s="1120"/>
      <c r="E283" s="1120"/>
      <c r="F283" s="1120"/>
      <c r="G283" s="1120"/>
      <c r="H283" s="1120"/>
      <c r="I283" s="1120"/>
      <c r="J283" s="1120"/>
      <c r="K283" s="1120"/>
      <c r="L283" s="1120"/>
      <c r="M283" s="1120"/>
      <c r="N283" s="1120"/>
      <c r="O283" s="1120"/>
      <c r="P283" s="1120"/>
      <c r="Q283" s="1120"/>
      <c r="R283" s="1120"/>
      <c r="S283" s="1120"/>
      <c r="T283" s="1120"/>
      <c r="U283" s="1120"/>
      <c r="V283" s="1120"/>
      <c r="W283" s="1120"/>
      <c r="X283" s="1120"/>
      <c r="Y283" s="1120"/>
      <c r="Z283" s="1120"/>
      <c r="AA283" s="1120"/>
      <c r="AB283" s="1120"/>
      <c r="AC283" s="1120"/>
      <c r="AD283" s="1120"/>
      <c r="AE283" s="1120"/>
      <c r="AF283" s="1120"/>
      <c r="AG283" s="1120"/>
      <c r="AH283" s="1120"/>
      <c r="AI283" s="1120"/>
    </row>
    <row r="284" spans="1:35" ht="15.75" customHeight="1">
      <c r="A284" s="1120"/>
      <c r="B284" s="1120"/>
      <c r="C284" s="1120"/>
      <c r="D284" s="1120"/>
      <c r="E284" s="1120"/>
      <c r="F284" s="1120"/>
      <c r="G284" s="1120"/>
      <c r="H284" s="1120"/>
      <c r="I284" s="1120"/>
      <c r="J284" s="1120"/>
      <c r="K284" s="1120"/>
      <c r="L284" s="1120"/>
      <c r="M284" s="1120"/>
      <c r="N284" s="1120"/>
      <c r="O284" s="1120"/>
      <c r="P284" s="1120"/>
      <c r="Q284" s="1120"/>
      <c r="R284" s="1120"/>
      <c r="S284" s="1120"/>
      <c r="T284" s="1120"/>
      <c r="U284" s="1120"/>
      <c r="V284" s="1120"/>
      <c r="W284" s="1120"/>
      <c r="X284" s="1120"/>
      <c r="Y284" s="1120"/>
      <c r="Z284" s="1120"/>
      <c r="AA284" s="1120"/>
      <c r="AB284" s="1120"/>
      <c r="AC284" s="1120"/>
      <c r="AD284" s="1120"/>
      <c r="AE284" s="1120"/>
      <c r="AF284" s="1120"/>
      <c r="AG284" s="1120"/>
      <c r="AH284" s="1120"/>
      <c r="AI284" s="1120"/>
    </row>
    <row r="285" spans="1:35" ht="15.75" customHeight="1">
      <c r="A285" s="1120"/>
      <c r="B285" s="1120"/>
      <c r="C285" s="1120"/>
      <c r="D285" s="1120"/>
      <c r="E285" s="1120"/>
      <c r="F285" s="1120"/>
      <c r="G285" s="1120"/>
      <c r="H285" s="1120"/>
      <c r="I285" s="1120"/>
      <c r="J285" s="1120"/>
      <c r="K285" s="1120"/>
      <c r="L285" s="1120"/>
      <c r="M285" s="1120"/>
      <c r="N285" s="1120"/>
      <c r="O285" s="1120"/>
      <c r="P285" s="1120"/>
      <c r="Q285" s="1120"/>
      <c r="R285" s="1120"/>
      <c r="S285" s="1120"/>
      <c r="T285" s="1120"/>
      <c r="U285" s="1120"/>
      <c r="V285" s="1120"/>
      <c r="W285" s="1120"/>
      <c r="X285" s="1120"/>
      <c r="Y285" s="1120"/>
      <c r="Z285" s="1120"/>
      <c r="AA285" s="1120"/>
      <c r="AB285" s="1120"/>
      <c r="AC285" s="1120"/>
      <c r="AD285" s="1120"/>
      <c r="AE285" s="1120"/>
      <c r="AF285" s="1120"/>
      <c r="AG285" s="1120"/>
      <c r="AH285" s="1120"/>
      <c r="AI285" s="1120"/>
    </row>
    <row r="286" spans="1:35" ht="15.75" customHeight="1">
      <c r="A286" s="1120"/>
      <c r="B286" s="1120"/>
      <c r="C286" s="1120"/>
      <c r="D286" s="1120"/>
      <c r="E286" s="1120"/>
      <c r="F286" s="1120"/>
      <c r="G286" s="1120"/>
      <c r="H286" s="1120"/>
      <c r="I286" s="1120"/>
      <c r="J286" s="1120"/>
      <c r="K286" s="1120"/>
      <c r="L286" s="1120"/>
      <c r="M286" s="1120"/>
      <c r="N286" s="1120"/>
      <c r="O286" s="1120"/>
      <c r="P286" s="1120"/>
      <c r="Q286" s="1120"/>
      <c r="R286" s="1120"/>
      <c r="S286" s="1120"/>
      <c r="T286" s="1120"/>
      <c r="U286" s="1120"/>
      <c r="V286" s="1120"/>
      <c r="W286" s="1120"/>
      <c r="X286" s="1120"/>
      <c r="Y286" s="1120"/>
      <c r="Z286" s="1120"/>
      <c r="AA286" s="1120"/>
      <c r="AB286" s="1120"/>
      <c r="AC286" s="1120"/>
      <c r="AD286" s="1120"/>
      <c r="AE286" s="1120"/>
      <c r="AF286" s="1120"/>
      <c r="AG286" s="1120"/>
      <c r="AH286" s="1120"/>
      <c r="AI286" s="1120"/>
    </row>
    <row r="287" spans="1:35" ht="15.75" customHeight="1">
      <c r="A287" s="1120"/>
      <c r="B287" s="1120"/>
      <c r="C287" s="1120"/>
      <c r="D287" s="1120"/>
      <c r="E287" s="1120"/>
      <c r="F287" s="1120"/>
      <c r="G287" s="1120"/>
      <c r="H287" s="1120"/>
      <c r="I287" s="1120"/>
      <c r="J287" s="1120"/>
      <c r="K287" s="1120"/>
      <c r="L287" s="1120"/>
      <c r="M287" s="1120"/>
      <c r="N287" s="1120"/>
      <c r="O287" s="1120"/>
      <c r="P287" s="1120"/>
      <c r="Q287" s="1120"/>
      <c r="R287" s="1120"/>
      <c r="S287" s="1120"/>
      <c r="T287" s="1120"/>
      <c r="U287" s="1120"/>
      <c r="V287" s="1120"/>
      <c r="W287" s="1120"/>
      <c r="X287" s="1120"/>
      <c r="Y287" s="1120"/>
      <c r="Z287" s="1120"/>
      <c r="AA287" s="1120"/>
      <c r="AB287" s="1120"/>
      <c r="AC287" s="1120"/>
      <c r="AD287" s="1120"/>
      <c r="AE287" s="1120"/>
      <c r="AF287" s="1120"/>
      <c r="AG287" s="1120"/>
      <c r="AH287" s="1120"/>
      <c r="AI287" s="1120"/>
    </row>
    <row r="288" spans="1:35" ht="15.75" customHeight="1">
      <c r="A288" s="1120"/>
      <c r="B288" s="1120"/>
      <c r="C288" s="1120"/>
      <c r="D288" s="1120"/>
      <c r="E288" s="1120"/>
      <c r="F288" s="1120"/>
      <c r="G288" s="1120"/>
      <c r="H288" s="1120"/>
      <c r="I288" s="1120"/>
      <c r="J288" s="1120"/>
      <c r="K288" s="1120"/>
      <c r="L288" s="1120"/>
      <c r="M288" s="1120"/>
      <c r="N288" s="1120"/>
      <c r="O288" s="1120"/>
      <c r="P288" s="1120"/>
      <c r="Q288" s="1120"/>
      <c r="R288" s="1120"/>
      <c r="S288" s="1120"/>
      <c r="T288" s="1120"/>
      <c r="U288" s="1120"/>
      <c r="V288" s="1120"/>
      <c r="W288" s="1120"/>
      <c r="X288" s="1120"/>
      <c r="Y288" s="1120"/>
      <c r="Z288" s="1120"/>
      <c r="AA288" s="1120"/>
      <c r="AB288" s="1120"/>
      <c r="AC288" s="1120"/>
      <c r="AD288" s="1120"/>
      <c r="AE288" s="1120"/>
      <c r="AF288" s="1120"/>
      <c r="AG288" s="1120"/>
      <c r="AH288" s="1120"/>
      <c r="AI288" s="1120"/>
    </row>
    <row r="289" spans="1:35" ht="15.75" customHeight="1">
      <c r="A289" s="1120"/>
      <c r="B289" s="1120"/>
      <c r="C289" s="1120"/>
      <c r="D289" s="1120"/>
      <c r="E289" s="1120"/>
      <c r="F289" s="1120"/>
      <c r="G289" s="1120"/>
      <c r="H289" s="1120"/>
      <c r="I289" s="1120"/>
      <c r="J289" s="1120"/>
      <c r="K289" s="1120"/>
      <c r="L289" s="1120"/>
      <c r="M289" s="1120"/>
      <c r="N289" s="1120"/>
      <c r="O289" s="1120"/>
      <c r="P289" s="1120"/>
      <c r="Q289" s="1120"/>
      <c r="R289" s="1120"/>
      <c r="S289" s="1120"/>
      <c r="T289" s="1120"/>
      <c r="U289" s="1120"/>
      <c r="V289" s="1120"/>
      <c r="W289" s="1120"/>
      <c r="X289" s="1120"/>
      <c r="Y289" s="1120"/>
      <c r="Z289" s="1120"/>
      <c r="AA289" s="1120"/>
      <c r="AB289" s="1120"/>
      <c r="AC289" s="1120"/>
      <c r="AD289" s="1120"/>
      <c r="AE289" s="1120"/>
      <c r="AF289" s="1120"/>
      <c r="AG289" s="1120"/>
      <c r="AH289" s="1120"/>
      <c r="AI289" s="1120"/>
    </row>
    <row r="290" spans="1:35" ht="15.75" customHeight="1">
      <c r="A290" s="1120"/>
      <c r="B290" s="1120"/>
      <c r="C290" s="1120"/>
      <c r="D290" s="1120"/>
      <c r="E290" s="1120"/>
      <c r="F290" s="1120"/>
      <c r="G290" s="1120"/>
      <c r="H290" s="1120"/>
      <c r="I290" s="1120"/>
      <c r="J290" s="1120"/>
      <c r="K290" s="1120"/>
      <c r="L290" s="1120"/>
      <c r="M290" s="1120"/>
      <c r="N290" s="1120"/>
      <c r="O290" s="1120"/>
      <c r="P290" s="1120"/>
      <c r="Q290" s="1120"/>
      <c r="R290" s="1120"/>
      <c r="S290" s="1120"/>
      <c r="T290" s="1120"/>
      <c r="U290" s="1120"/>
      <c r="V290" s="1120"/>
      <c r="W290" s="1120"/>
      <c r="X290" s="1120"/>
      <c r="Y290" s="1120"/>
      <c r="Z290" s="1120"/>
      <c r="AA290" s="1120"/>
      <c r="AB290" s="1120"/>
      <c r="AC290" s="1120"/>
      <c r="AD290" s="1120"/>
      <c r="AE290" s="1120"/>
      <c r="AF290" s="1120"/>
      <c r="AG290" s="1120"/>
      <c r="AH290" s="1120"/>
      <c r="AI290" s="1120"/>
    </row>
    <row r="291" spans="1:35" ht="15.75" customHeight="1">
      <c r="A291" s="1120"/>
      <c r="B291" s="1120"/>
      <c r="C291" s="1120"/>
      <c r="D291" s="1120"/>
      <c r="E291" s="1120"/>
      <c r="F291" s="1120"/>
      <c r="G291" s="1120"/>
      <c r="H291" s="1120"/>
      <c r="I291" s="1120"/>
      <c r="J291" s="1120"/>
      <c r="K291" s="1120"/>
      <c r="L291" s="1120"/>
      <c r="M291" s="1120"/>
      <c r="N291" s="1120"/>
      <c r="O291" s="1120"/>
      <c r="P291" s="1120"/>
      <c r="Q291" s="1120"/>
      <c r="R291" s="1120"/>
      <c r="S291" s="1120"/>
      <c r="T291" s="1120"/>
      <c r="U291" s="1120"/>
      <c r="V291" s="1120"/>
      <c r="W291" s="1120"/>
      <c r="X291" s="1120"/>
      <c r="Y291" s="1120"/>
      <c r="Z291" s="1120"/>
      <c r="AA291" s="1120"/>
      <c r="AB291" s="1120"/>
      <c r="AC291" s="1120"/>
      <c r="AD291" s="1120"/>
      <c r="AE291" s="1120"/>
      <c r="AF291" s="1120"/>
      <c r="AG291" s="1120"/>
      <c r="AH291" s="1120"/>
      <c r="AI291" s="1120"/>
    </row>
    <row r="292" spans="1:35" ht="15.75" customHeight="1">
      <c r="A292" s="1120"/>
      <c r="B292" s="1120"/>
      <c r="C292" s="1120"/>
      <c r="D292" s="1120"/>
      <c r="E292" s="1120"/>
      <c r="F292" s="1120"/>
      <c r="G292" s="1120"/>
      <c r="H292" s="1120"/>
      <c r="I292" s="1120"/>
      <c r="J292" s="1120"/>
      <c r="K292" s="1120"/>
      <c r="L292" s="1120"/>
      <c r="M292" s="1120"/>
      <c r="N292" s="1120"/>
      <c r="O292" s="1120"/>
      <c r="P292" s="1120"/>
      <c r="Q292" s="1120"/>
      <c r="R292" s="1120"/>
      <c r="S292" s="1120"/>
      <c r="T292" s="1120"/>
      <c r="U292" s="1120"/>
      <c r="V292" s="1120"/>
      <c r="W292" s="1120"/>
      <c r="X292" s="1120"/>
      <c r="Y292" s="1120"/>
      <c r="Z292" s="1120"/>
      <c r="AA292" s="1120"/>
      <c r="AB292" s="1120"/>
      <c r="AC292" s="1120"/>
      <c r="AD292" s="1120"/>
      <c r="AE292" s="1120"/>
      <c r="AF292" s="1120"/>
      <c r="AG292" s="1120"/>
      <c r="AH292" s="1120"/>
      <c r="AI292" s="1120"/>
    </row>
    <row r="293" spans="1:35" ht="15.75" customHeight="1">
      <c r="A293" s="1120"/>
      <c r="B293" s="1120"/>
      <c r="C293" s="1120"/>
      <c r="D293" s="1120"/>
      <c r="E293" s="1120"/>
      <c r="F293" s="1120"/>
      <c r="G293" s="1120"/>
      <c r="H293" s="1120"/>
      <c r="I293" s="1120"/>
      <c r="J293" s="1120"/>
      <c r="K293" s="1120"/>
      <c r="L293" s="1120"/>
      <c r="M293" s="1120"/>
      <c r="N293" s="1120"/>
      <c r="O293" s="1120"/>
      <c r="P293" s="1120"/>
      <c r="Q293" s="1120"/>
      <c r="R293" s="1120"/>
      <c r="S293" s="1120"/>
      <c r="T293" s="1120"/>
      <c r="U293" s="1120"/>
      <c r="V293" s="1120"/>
      <c r="W293" s="1120"/>
      <c r="X293" s="1120"/>
      <c r="Y293" s="1120"/>
      <c r="Z293" s="1120"/>
      <c r="AA293" s="1120"/>
      <c r="AB293" s="1120"/>
      <c r="AC293" s="1120"/>
      <c r="AD293" s="1120"/>
      <c r="AE293" s="1120"/>
      <c r="AF293" s="1120"/>
      <c r="AG293" s="1120"/>
      <c r="AH293" s="1120"/>
      <c r="AI293" s="1120"/>
    </row>
    <row r="294" spans="1:35" ht="15.75" customHeight="1">
      <c r="A294" s="1120"/>
      <c r="B294" s="1120"/>
      <c r="C294" s="1120"/>
      <c r="D294" s="1120"/>
      <c r="E294" s="1120"/>
      <c r="F294" s="1120"/>
      <c r="G294" s="1120"/>
      <c r="H294" s="1120"/>
      <c r="I294" s="1120"/>
      <c r="J294" s="1120"/>
      <c r="K294" s="1120"/>
      <c r="L294" s="1120"/>
      <c r="M294" s="1120"/>
      <c r="N294" s="1120"/>
      <c r="O294" s="1120"/>
      <c r="P294" s="1120"/>
      <c r="Q294" s="1120"/>
      <c r="R294" s="1120"/>
      <c r="S294" s="1120"/>
      <c r="T294" s="1120"/>
      <c r="U294" s="1120"/>
      <c r="V294" s="1120"/>
      <c r="W294" s="1120"/>
      <c r="X294" s="1120"/>
      <c r="Y294" s="1120"/>
      <c r="Z294" s="1120"/>
      <c r="AA294" s="1120"/>
      <c r="AB294" s="1120"/>
      <c r="AC294" s="1120"/>
      <c r="AD294" s="1120"/>
      <c r="AE294" s="1120"/>
      <c r="AF294" s="1120"/>
      <c r="AG294" s="1120"/>
      <c r="AH294" s="1120"/>
      <c r="AI294" s="1120"/>
    </row>
    <row r="295" spans="1:35" ht="15.75" customHeight="1">
      <c r="A295" s="1120"/>
      <c r="B295" s="1120"/>
      <c r="C295" s="1120"/>
      <c r="D295" s="1120"/>
      <c r="E295" s="1120"/>
      <c r="F295" s="1120"/>
      <c r="G295" s="1120"/>
      <c r="H295" s="1120"/>
      <c r="I295" s="1120"/>
      <c r="J295" s="1120"/>
      <c r="K295" s="1120"/>
      <c r="L295" s="1120"/>
      <c r="M295" s="1120"/>
      <c r="N295" s="1120"/>
      <c r="O295" s="1120"/>
      <c r="P295" s="1120"/>
      <c r="Q295" s="1120"/>
      <c r="R295" s="1120"/>
      <c r="S295" s="1120"/>
      <c r="T295" s="1120"/>
      <c r="U295" s="1120"/>
      <c r="V295" s="1120"/>
      <c r="W295" s="1120"/>
      <c r="X295" s="1120"/>
      <c r="Y295" s="1120"/>
      <c r="Z295" s="1120"/>
      <c r="AA295" s="1120"/>
      <c r="AB295" s="1120"/>
      <c r="AC295" s="1120"/>
      <c r="AD295" s="1120"/>
      <c r="AE295" s="1120"/>
      <c r="AF295" s="1120"/>
      <c r="AG295" s="1120"/>
      <c r="AH295" s="1120"/>
      <c r="AI295" s="1120"/>
    </row>
    <row r="296" spans="1:35" ht="15.75" customHeight="1">
      <c r="A296" s="1120"/>
      <c r="B296" s="1120"/>
      <c r="C296" s="1120"/>
      <c r="D296" s="1120"/>
      <c r="E296" s="1120"/>
      <c r="F296" s="1120"/>
      <c r="G296" s="1120"/>
      <c r="H296" s="1120"/>
      <c r="I296" s="1120"/>
      <c r="J296" s="1120"/>
      <c r="K296" s="1120"/>
      <c r="L296" s="1120"/>
      <c r="M296" s="1120"/>
      <c r="N296" s="1120"/>
      <c r="O296" s="1120"/>
      <c r="P296" s="1120"/>
      <c r="Q296" s="1120"/>
      <c r="R296" s="1120"/>
      <c r="S296" s="1120"/>
      <c r="T296" s="1120"/>
      <c r="U296" s="1120"/>
      <c r="V296" s="1120"/>
      <c r="W296" s="1120"/>
      <c r="X296" s="1120"/>
      <c r="Y296" s="1120"/>
      <c r="Z296" s="1120"/>
      <c r="AA296" s="1120"/>
      <c r="AB296" s="1120"/>
      <c r="AC296" s="1120"/>
      <c r="AD296" s="1120"/>
      <c r="AE296" s="1120"/>
      <c r="AF296" s="1120"/>
      <c r="AG296" s="1120"/>
      <c r="AH296" s="1120"/>
      <c r="AI296" s="1120"/>
    </row>
    <row r="297" spans="1:35" ht="15.75" customHeight="1">
      <c r="A297" s="1120"/>
      <c r="B297" s="1120"/>
      <c r="C297" s="1120"/>
      <c r="D297" s="1120"/>
      <c r="E297" s="1120"/>
      <c r="F297" s="1120"/>
      <c r="G297" s="1120"/>
      <c r="H297" s="1120"/>
      <c r="I297" s="1120"/>
      <c r="J297" s="1120"/>
      <c r="K297" s="1120"/>
      <c r="L297" s="1120"/>
      <c r="M297" s="1120"/>
      <c r="N297" s="1120"/>
      <c r="O297" s="1120"/>
      <c r="P297" s="1120"/>
      <c r="Q297" s="1120"/>
      <c r="R297" s="1120"/>
      <c r="S297" s="1120"/>
      <c r="T297" s="1120"/>
      <c r="U297" s="1120"/>
      <c r="V297" s="1120"/>
      <c r="W297" s="1120"/>
      <c r="X297" s="1120"/>
      <c r="Y297" s="1120"/>
      <c r="Z297" s="1120"/>
      <c r="AA297" s="1120"/>
      <c r="AB297" s="1120"/>
      <c r="AC297" s="1120"/>
      <c r="AD297" s="1120"/>
      <c r="AE297" s="1120"/>
      <c r="AF297" s="1120"/>
      <c r="AG297" s="1120"/>
      <c r="AH297" s="1120"/>
      <c r="AI297" s="1120"/>
    </row>
    <row r="298" spans="1:35" ht="15.75" customHeight="1">
      <c r="A298" s="1120"/>
      <c r="B298" s="1120"/>
      <c r="C298" s="1120"/>
      <c r="D298" s="1120"/>
      <c r="E298" s="1120"/>
      <c r="F298" s="1120"/>
      <c r="G298" s="1120"/>
      <c r="H298" s="1120"/>
      <c r="I298" s="1120"/>
      <c r="J298" s="1120"/>
      <c r="K298" s="1120"/>
      <c r="L298" s="1120"/>
      <c r="M298" s="1120"/>
      <c r="N298" s="1120"/>
      <c r="O298" s="1120"/>
      <c r="P298" s="1120"/>
      <c r="Q298" s="1120"/>
      <c r="R298" s="1120"/>
      <c r="S298" s="1120"/>
      <c r="T298" s="1120"/>
      <c r="U298" s="1120"/>
      <c r="V298" s="1120"/>
      <c r="W298" s="1120"/>
      <c r="X298" s="1120"/>
      <c r="Y298" s="1120"/>
      <c r="Z298" s="1120"/>
      <c r="AA298" s="1120"/>
      <c r="AB298" s="1120"/>
      <c r="AC298" s="1120"/>
      <c r="AD298" s="1120"/>
      <c r="AE298" s="1120"/>
      <c r="AF298" s="1120"/>
      <c r="AG298" s="1120"/>
      <c r="AH298" s="1120"/>
      <c r="AI298" s="1120"/>
    </row>
    <row r="299" spans="1:35" ht="15.75" customHeight="1">
      <c r="A299" s="1120"/>
      <c r="B299" s="1120"/>
      <c r="C299" s="1120"/>
      <c r="D299" s="1120"/>
      <c r="E299" s="1120"/>
      <c r="F299" s="1120"/>
      <c r="G299" s="1120"/>
      <c r="H299" s="1120"/>
      <c r="I299" s="1120"/>
      <c r="J299" s="1120"/>
      <c r="K299" s="1120"/>
      <c r="L299" s="1120"/>
      <c r="M299" s="1120"/>
      <c r="N299" s="1120"/>
      <c r="O299" s="1120"/>
      <c r="P299" s="1120"/>
      <c r="Q299" s="1120"/>
      <c r="R299" s="1120"/>
      <c r="S299" s="1120"/>
      <c r="T299" s="1120"/>
      <c r="U299" s="1120"/>
      <c r="V299" s="1120"/>
      <c r="W299" s="1120"/>
      <c r="X299" s="1120"/>
      <c r="Y299" s="1120"/>
      <c r="Z299" s="1120"/>
      <c r="AA299" s="1120"/>
      <c r="AB299" s="1120"/>
      <c r="AC299" s="1120"/>
      <c r="AD299" s="1120"/>
      <c r="AE299" s="1120"/>
      <c r="AF299" s="1120"/>
      <c r="AG299" s="1120"/>
      <c r="AH299" s="1120"/>
      <c r="AI299" s="1120"/>
    </row>
    <row r="300" spans="1:35" ht="15.75" customHeight="1">
      <c r="A300" s="1120"/>
      <c r="B300" s="1120"/>
      <c r="C300" s="1120"/>
      <c r="D300" s="1120"/>
      <c r="E300" s="1120"/>
      <c r="F300" s="1120"/>
      <c r="G300" s="1120"/>
      <c r="H300" s="1120"/>
      <c r="I300" s="1120"/>
      <c r="J300" s="1120"/>
      <c r="K300" s="1120"/>
      <c r="L300" s="1120"/>
      <c r="M300" s="1120"/>
      <c r="N300" s="1120"/>
      <c r="O300" s="1120"/>
      <c r="P300" s="1120"/>
      <c r="Q300" s="1120"/>
      <c r="R300" s="1120"/>
      <c r="S300" s="1120"/>
      <c r="T300" s="1120"/>
      <c r="U300" s="1120"/>
      <c r="V300" s="1120"/>
      <c r="W300" s="1120"/>
      <c r="X300" s="1120"/>
      <c r="Y300" s="1120"/>
      <c r="Z300" s="1120"/>
      <c r="AA300" s="1120"/>
      <c r="AB300" s="1120"/>
      <c r="AC300" s="1120"/>
      <c r="AD300" s="1120"/>
      <c r="AE300" s="1120"/>
      <c r="AF300" s="1120"/>
      <c r="AG300" s="1120"/>
      <c r="AH300" s="1120"/>
      <c r="AI300" s="1120"/>
    </row>
    <row r="301" spans="1:35" ht="15.75" customHeight="1">
      <c r="A301" s="1120"/>
      <c r="B301" s="1120"/>
      <c r="C301" s="1120"/>
      <c r="D301" s="1120"/>
      <c r="E301" s="1120"/>
      <c r="F301" s="1120"/>
      <c r="G301" s="1120"/>
      <c r="H301" s="1120"/>
      <c r="I301" s="1120"/>
      <c r="J301" s="1120"/>
      <c r="K301" s="1120"/>
      <c r="L301" s="1120"/>
      <c r="M301" s="1120"/>
      <c r="N301" s="1120"/>
      <c r="O301" s="1120"/>
      <c r="P301" s="1120"/>
      <c r="Q301" s="1120"/>
      <c r="R301" s="1120"/>
      <c r="S301" s="1120"/>
      <c r="T301" s="1120"/>
      <c r="U301" s="1120"/>
      <c r="V301" s="1120"/>
      <c r="W301" s="1120"/>
      <c r="X301" s="1120"/>
      <c r="Y301" s="1120"/>
      <c r="Z301" s="1120"/>
      <c r="AA301" s="1120"/>
      <c r="AB301" s="1120"/>
      <c r="AC301" s="1120"/>
      <c r="AD301" s="1120"/>
      <c r="AE301" s="1120"/>
      <c r="AF301" s="1120"/>
      <c r="AG301" s="1120"/>
      <c r="AH301" s="1120"/>
      <c r="AI301" s="1120"/>
    </row>
    <row r="302" spans="1:35" ht="15.75" customHeight="1">
      <c r="A302" s="1120"/>
      <c r="B302" s="1120"/>
      <c r="C302" s="1120"/>
      <c r="D302" s="1120"/>
      <c r="E302" s="1120"/>
      <c r="F302" s="1120"/>
      <c r="G302" s="1120"/>
      <c r="H302" s="1120"/>
      <c r="I302" s="1120"/>
      <c r="J302" s="1120"/>
      <c r="K302" s="1120"/>
      <c r="L302" s="1120"/>
      <c r="M302" s="1120"/>
      <c r="N302" s="1120"/>
      <c r="O302" s="1120"/>
      <c r="P302" s="1120"/>
      <c r="Q302" s="1120"/>
      <c r="R302" s="1120"/>
      <c r="S302" s="1120"/>
      <c r="T302" s="1120"/>
      <c r="U302" s="1120"/>
      <c r="V302" s="1120"/>
      <c r="W302" s="1120"/>
      <c r="X302" s="1120"/>
      <c r="Y302" s="1120"/>
      <c r="Z302" s="1120"/>
      <c r="AA302" s="1120"/>
      <c r="AB302" s="1120"/>
      <c r="AC302" s="1120"/>
      <c r="AD302" s="1120"/>
      <c r="AE302" s="1120"/>
      <c r="AF302" s="1120"/>
      <c r="AG302" s="1120"/>
      <c r="AH302" s="1120"/>
      <c r="AI302" s="1120"/>
    </row>
    <row r="303" spans="1:35" ht="15.75" customHeight="1">
      <c r="A303" s="1120"/>
      <c r="B303" s="1120"/>
      <c r="C303" s="1120"/>
      <c r="D303" s="1120"/>
      <c r="E303" s="1120"/>
      <c r="F303" s="1120"/>
      <c r="G303" s="1120"/>
      <c r="H303" s="1120"/>
      <c r="I303" s="1120"/>
      <c r="J303" s="1120"/>
      <c r="K303" s="1120"/>
      <c r="L303" s="1120"/>
      <c r="M303" s="1120"/>
      <c r="N303" s="1120"/>
      <c r="O303" s="1120"/>
      <c r="P303" s="1120"/>
      <c r="Q303" s="1120"/>
      <c r="R303" s="1120"/>
      <c r="S303" s="1120"/>
      <c r="T303" s="1120"/>
      <c r="U303" s="1120"/>
      <c r="V303" s="1120"/>
      <c r="W303" s="1120"/>
      <c r="X303" s="1120"/>
      <c r="Y303" s="1120"/>
      <c r="Z303" s="1120"/>
      <c r="AA303" s="1120"/>
      <c r="AB303" s="1120"/>
      <c r="AC303" s="1120"/>
      <c r="AD303" s="1120"/>
      <c r="AE303" s="1120"/>
      <c r="AF303" s="1120"/>
      <c r="AG303" s="1120"/>
      <c r="AH303" s="1120"/>
      <c r="AI303" s="1120"/>
    </row>
    <row r="304" spans="1:35" ht="15.75" customHeight="1">
      <c r="A304" s="1120"/>
      <c r="B304" s="1120"/>
      <c r="C304" s="1120"/>
      <c r="D304" s="1120"/>
      <c r="E304" s="1120"/>
      <c r="F304" s="1120"/>
      <c r="G304" s="1120"/>
      <c r="H304" s="1120"/>
      <c r="I304" s="1120"/>
      <c r="J304" s="1120"/>
      <c r="K304" s="1120"/>
      <c r="L304" s="1120"/>
      <c r="M304" s="1120"/>
      <c r="N304" s="1120"/>
      <c r="O304" s="1120"/>
      <c r="P304" s="1120"/>
      <c r="Q304" s="1120"/>
      <c r="R304" s="1120"/>
      <c r="S304" s="1120"/>
      <c r="T304" s="1120"/>
      <c r="U304" s="1120"/>
      <c r="V304" s="1120"/>
      <c r="W304" s="1120"/>
      <c r="X304" s="1120"/>
      <c r="Y304" s="1120"/>
      <c r="Z304" s="1120"/>
      <c r="AA304" s="1120"/>
      <c r="AB304" s="1120"/>
      <c r="AC304" s="1120"/>
      <c r="AD304" s="1120"/>
      <c r="AE304" s="1120"/>
      <c r="AF304" s="1120"/>
      <c r="AG304" s="1120"/>
      <c r="AH304" s="1120"/>
      <c r="AI304" s="1120"/>
    </row>
    <row r="305" spans="1:35" ht="15.75" customHeight="1">
      <c r="A305" s="1120"/>
      <c r="B305" s="1120"/>
      <c r="C305" s="1120"/>
      <c r="D305" s="1120"/>
      <c r="E305" s="1120"/>
      <c r="F305" s="1120"/>
      <c r="G305" s="1120"/>
      <c r="H305" s="1120"/>
      <c r="I305" s="1120"/>
      <c r="J305" s="1120"/>
      <c r="K305" s="1120"/>
      <c r="L305" s="1120"/>
      <c r="M305" s="1120"/>
      <c r="N305" s="1120"/>
      <c r="O305" s="1120"/>
      <c r="P305" s="1120"/>
      <c r="Q305" s="1120"/>
      <c r="R305" s="1120"/>
      <c r="S305" s="1120"/>
      <c r="T305" s="1120"/>
      <c r="U305" s="1120"/>
      <c r="V305" s="1120"/>
      <c r="W305" s="1120"/>
      <c r="X305" s="1120"/>
      <c r="Y305" s="1120"/>
      <c r="Z305" s="1120"/>
      <c r="AA305" s="1120"/>
      <c r="AB305" s="1120"/>
      <c r="AC305" s="1120"/>
      <c r="AD305" s="1120"/>
      <c r="AE305" s="1120"/>
      <c r="AF305" s="1120"/>
      <c r="AG305" s="1120"/>
      <c r="AH305" s="1120"/>
      <c r="AI305" s="1120"/>
    </row>
    <row r="306" spans="1:35" ht="15.75" customHeight="1">
      <c r="A306" s="1120"/>
      <c r="B306" s="1120"/>
      <c r="C306" s="1120"/>
      <c r="D306" s="1120"/>
      <c r="E306" s="1120"/>
      <c r="F306" s="1120"/>
      <c r="G306" s="1120"/>
      <c r="H306" s="1120"/>
      <c r="I306" s="1120"/>
      <c r="J306" s="1120"/>
      <c r="K306" s="1120"/>
      <c r="L306" s="1120"/>
      <c r="M306" s="1120"/>
      <c r="N306" s="1120"/>
      <c r="O306" s="1120"/>
      <c r="P306" s="1120"/>
      <c r="Q306" s="1120"/>
      <c r="R306" s="1120"/>
      <c r="S306" s="1120"/>
      <c r="T306" s="1120"/>
      <c r="U306" s="1120"/>
      <c r="V306" s="1120"/>
      <c r="W306" s="1120"/>
      <c r="X306" s="1120"/>
      <c r="Y306" s="1120"/>
      <c r="Z306" s="1120"/>
      <c r="AA306" s="1120"/>
      <c r="AB306" s="1120"/>
      <c r="AC306" s="1120"/>
      <c r="AD306" s="1120"/>
      <c r="AE306" s="1120"/>
      <c r="AF306" s="1120"/>
      <c r="AG306" s="1120"/>
      <c r="AH306" s="1120"/>
      <c r="AI306" s="1120"/>
    </row>
    <row r="307" spans="1:35" ht="15.75" customHeight="1">
      <c r="A307" s="1120"/>
      <c r="B307" s="1120"/>
      <c r="C307" s="1120"/>
      <c r="D307" s="1120"/>
      <c r="E307" s="1120"/>
      <c r="F307" s="1120"/>
      <c r="G307" s="1120"/>
      <c r="H307" s="1120"/>
      <c r="I307" s="1120"/>
      <c r="J307" s="1120"/>
      <c r="K307" s="1120"/>
      <c r="L307" s="1120"/>
      <c r="M307" s="1120"/>
      <c r="N307" s="1120"/>
      <c r="O307" s="1120"/>
      <c r="P307" s="1120"/>
      <c r="Q307" s="1120"/>
      <c r="R307" s="1120"/>
      <c r="S307" s="1120"/>
      <c r="T307" s="1120"/>
      <c r="U307" s="1120"/>
      <c r="V307" s="1120"/>
      <c r="W307" s="1120"/>
      <c r="X307" s="1120"/>
      <c r="Y307" s="1120"/>
      <c r="Z307" s="1120"/>
      <c r="AA307" s="1120"/>
      <c r="AB307" s="1120"/>
      <c r="AC307" s="1120"/>
      <c r="AD307" s="1120"/>
      <c r="AE307" s="1120"/>
      <c r="AF307" s="1120"/>
      <c r="AG307" s="1120"/>
      <c r="AH307" s="1120"/>
      <c r="AI307" s="1120"/>
    </row>
    <row r="308" spans="1:35" ht="15.75" customHeight="1">
      <c r="A308" s="1120"/>
      <c r="B308" s="1120"/>
      <c r="C308" s="1120"/>
      <c r="D308" s="1120"/>
      <c r="E308" s="1120"/>
      <c r="F308" s="1120"/>
      <c r="G308" s="1120"/>
      <c r="H308" s="1120"/>
      <c r="I308" s="1120"/>
      <c r="J308" s="1120"/>
      <c r="K308" s="1120"/>
      <c r="L308" s="1120"/>
      <c r="M308" s="1120"/>
      <c r="N308" s="1120"/>
      <c r="O308" s="1120"/>
      <c r="P308" s="1120"/>
      <c r="Q308" s="1120"/>
      <c r="R308" s="1120"/>
      <c r="S308" s="1120"/>
      <c r="T308" s="1120"/>
      <c r="U308" s="1120"/>
      <c r="V308" s="1120"/>
      <c r="W308" s="1120"/>
      <c r="X308" s="1120"/>
      <c r="Y308" s="1120"/>
      <c r="Z308" s="1120"/>
      <c r="AA308" s="1120"/>
      <c r="AB308" s="1120"/>
      <c r="AC308" s="1120"/>
      <c r="AD308" s="1120"/>
      <c r="AE308" s="1120"/>
      <c r="AF308" s="1120"/>
      <c r="AG308" s="1120"/>
      <c r="AH308" s="1120"/>
      <c r="AI308" s="1120"/>
    </row>
    <row r="309" spans="1:35" ht="15.75" customHeight="1">
      <c r="A309" s="1120"/>
      <c r="B309" s="1120"/>
      <c r="C309" s="1120"/>
      <c r="D309" s="1120"/>
      <c r="E309" s="1120"/>
      <c r="F309" s="1120"/>
      <c r="G309" s="1120"/>
      <c r="H309" s="1120"/>
      <c r="I309" s="1120"/>
      <c r="J309" s="1120"/>
      <c r="K309" s="1120"/>
      <c r="L309" s="1120"/>
      <c r="M309" s="1120"/>
      <c r="N309" s="1120"/>
      <c r="O309" s="1120"/>
      <c r="P309" s="1120"/>
      <c r="Q309" s="1120"/>
      <c r="R309" s="1120"/>
      <c r="S309" s="1120"/>
      <c r="T309" s="1120"/>
      <c r="U309" s="1120"/>
      <c r="V309" s="1120"/>
      <c r="W309" s="1120"/>
      <c r="X309" s="1120"/>
      <c r="Y309" s="1120"/>
      <c r="Z309" s="1120"/>
      <c r="AA309" s="1120"/>
      <c r="AB309" s="1120"/>
      <c r="AC309" s="1120"/>
      <c r="AD309" s="1120"/>
      <c r="AE309" s="1120"/>
      <c r="AF309" s="1120"/>
      <c r="AG309" s="1120"/>
      <c r="AH309" s="1120"/>
      <c r="AI309" s="1120"/>
    </row>
    <row r="310" spans="1:35" ht="15.75" customHeight="1">
      <c r="A310" s="1120"/>
      <c r="B310" s="1120"/>
      <c r="C310" s="1120"/>
      <c r="D310" s="1120"/>
      <c r="E310" s="1120"/>
      <c r="F310" s="1120"/>
      <c r="G310" s="1120"/>
      <c r="H310" s="1120"/>
      <c r="I310" s="1120"/>
      <c r="J310" s="1120"/>
      <c r="K310" s="1120"/>
      <c r="L310" s="1120"/>
      <c r="M310" s="1120"/>
      <c r="N310" s="1120"/>
      <c r="O310" s="1120"/>
      <c r="P310" s="1120"/>
      <c r="Q310" s="1120"/>
      <c r="R310" s="1120"/>
      <c r="S310" s="1120"/>
      <c r="T310" s="1120"/>
      <c r="U310" s="1120"/>
      <c r="V310" s="1120"/>
      <c r="W310" s="1120"/>
      <c r="X310" s="1120"/>
      <c r="Y310" s="1120"/>
      <c r="Z310" s="1120"/>
      <c r="AA310" s="1120"/>
      <c r="AB310" s="1120"/>
      <c r="AC310" s="1120"/>
      <c r="AD310" s="1120"/>
      <c r="AE310" s="1120"/>
      <c r="AF310" s="1120"/>
      <c r="AG310" s="1120"/>
      <c r="AH310" s="1120"/>
      <c r="AI310" s="1120"/>
    </row>
    <row r="311" spans="1:35" ht="15.75" customHeight="1">
      <c r="A311" s="1120"/>
      <c r="B311" s="1120"/>
      <c r="C311" s="1120"/>
      <c r="D311" s="1120"/>
      <c r="E311" s="1120"/>
      <c r="F311" s="1120"/>
      <c r="G311" s="1120"/>
      <c r="H311" s="1120"/>
      <c r="I311" s="1120"/>
      <c r="J311" s="1120"/>
      <c r="K311" s="1120"/>
      <c r="L311" s="1120"/>
      <c r="M311" s="1120"/>
      <c r="N311" s="1120"/>
      <c r="O311" s="1120"/>
      <c r="P311" s="1120"/>
      <c r="Q311" s="1120"/>
      <c r="R311" s="1120"/>
      <c r="S311" s="1120"/>
      <c r="T311" s="1120"/>
      <c r="U311" s="1120"/>
      <c r="V311" s="1120"/>
      <c r="W311" s="1120"/>
      <c r="X311" s="1120"/>
      <c r="Y311" s="1120"/>
      <c r="Z311" s="1120"/>
      <c r="AA311" s="1120"/>
      <c r="AB311" s="1120"/>
      <c r="AC311" s="1120"/>
      <c r="AD311" s="1120"/>
      <c r="AE311" s="1120"/>
      <c r="AF311" s="1120"/>
      <c r="AG311" s="1120"/>
      <c r="AH311" s="1120"/>
      <c r="AI311" s="1120"/>
    </row>
    <row r="312" spans="1:35" ht="15.75" customHeight="1">
      <c r="A312" s="1120"/>
      <c r="B312" s="1120"/>
      <c r="C312" s="1120"/>
      <c r="D312" s="1120"/>
      <c r="E312" s="1120"/>
      <c r="F312" s="1120"/>
      <c r="G312" s="1120"/>
      <c r="H312" s="1120"/>
      <c r="I312" s="1120"/>
      <c r="J312" s="1120"/>
      <c r="K312" s="1120"/>
      <c r="L312" s="1120"/>
      <c r="M312" s="1120"/>
      <c r="N312" s="1120"/>
      <c r="O312" s="1120"/>
      <c r="P312" s="1120"/>
      <c r="Q312" s="1120"/>
      <c r="R312" s="1120"/>
      <c r="S312" s="1120"/>
      <c r="T312" s="1120"/>
      <c r="U312" s="1120"/>
      <c r="V312" s="1120"/>
      <c r="W312" s="1120"/>
      <c r="X312" s="1120"/>
      <c r="Y312" s="1120"/>
      <c r="Z312" s="1120"/>
      <c r="AA312" s="1120"/>
      <c r="AB312" s="1120"/>
      <c r="AC312" s="1120"/>
      <c r="AD312" s="1120"/>
      <c r="AE312" s="1120"/>
      <c r="AF312" s="1120"/>
      <c r="AG312" s="1120"/>
      <c r="AH312" s="1120"/>
      <c r="AI312" s="1120"/>
    </row>
    <row r="313" spans="1:35" ht="15.75" customHeight="1">
      <c r="A313" s="1120"/>
      <c r="B313" s="1120"/>
      <c r="C313" s="1120"/>
      <c r="D313" s="1120"/>
      <c r="E313" s="1120"/>
      <c r="F313" s="1120"/>
      <c r="G313" s="1120"/>
      <c r="H313" s="1120"/>
      <c r="I313" s="1120"/>
      <c r="J313" s="1120"/>
      <c r="K313" s="1120"/>
      <c r="L313" s="1120"/>
      <c r="M313" s="1120"/>
      <c r="N313" s="1120"/>
      <c r="O313" s="1120"/>
      <c r="P313" s="1120"/>
      <c r="Q313" s="1120"/>
      <c r="R313" s="1120"/>
      <c r="S313" s="1120"/>
      <c r="T313" s="1120"/>
      <c r="U313" s="1120"/>
      <c r="V313" s="1120"/>
      <c r="W313" s="1120"/>
      <c r="X313" s="1120"/>
      <c r="Y313" s="1120"/>
      <c r="Z313" s="1120"/>
      <c r="AA313" s="1120"/>
      <c r="AB313" s="1120"/>
      <c r="AC313" s="1120"/>
      <c r="AD313" s="1120"/>
      <c r="AE313" s="1120"/>
      <c r="AF313" s="1120"/>
      <c r="AG313" s="1120"/>
      <c r="AH313" s="1120"/>
      <c r="AI313" s="1120"/>
    </row>
    <row r="314" spans="1:35" ht="15.75" customHeight="1">
      <c r="A314" s="1120"/>
      <c r="B314" s="1120"/>
      <c r="C314" s="1120"/>
      <c r="D314" s="1120"/>
      <c r="E314" s="1120"/>
      <c r="F314" s="1120"/>
      <c r="G314" s="1120"/>
      <c r="H314" s="1120"/>
      <c r="I314" s="1120"/>
      <c r="J314" s="1120"/>
      <c r="K314" s="1120"/>
      <c r="L314" s="1120"/>
      <c r="M314" s="1120"/>
      <c r="N314" s="1120"/>
      <c r="O314" s="1120"/>
      <c r="P314" s="1120"/>
      <c r="Q314" s="1120"/>
      <c r="R314" s="1120"/>
      <c r="S314" s="1120"/>
      <c r="T314" s="1120"/>
      <c r="U314" s="1120"/>
      <c r="V314" s="1120"/>
      <c r="W314" s="1120"/>
      <c r="X314" s="1120"/>
      <c r="Y314" s="1120"/>
      <c r="Z314" s="1120"/>
      <c r="AA314" s="1120"/>
      <c r="AB314" s="1120"/>
      <c r="AC314" s="1120"/>
      <c r="AD314" s="1120"/>
      <c r="AE314" s="1120"/>
      <c r="AF314" s="1120"/>
      <c r="AG314" s="1120"/>
      <c r="AH314" s="1120"/>
      <c r="AI314" s="1120"/>
    </row>
    <row r="315" spans="1:35" ht="15.75" customHeight="1">
      <c r="A315" s="1120"/>
      <c r="B315" s="1120"/>
      <c r="C315" s="1120"/>
      <c r="D315" s="1120"/>
      <c r="E315" s="1120"/>
      <c r="F315" s="1120"/>
      <c r="G315" s="1120"/>
      <c r="H315" s="1120"/>
      <c r="I315" s="1120"/>
      <c r="J315" s="1120"/>
      <c r="K315" s="1120"/>
      <c r="L315" s="1120"/>
      <c r="M315" s="1120"/>
      <c r="N315" s="1120"/>
      <c r="O315" s="1120"/>
      <c r="P315" s="1120"/>
      <c r="Q315" s="1120"/>
      <c r="R315" s="1120"/>
      <c r="S315" s="1120"/>
      <c r="T315" s="1120"/>
      <c r="U315" s="1120"/>
      <c r="V315" s="1120"/>
      <c r="W315" s="1120"/>
      <c r="X315" s="1120"/>
      <c r="Y315" s="1120"/>
      <c r="Z315" s="1120"/>
      <c r="AA315" s="1120"/>
      <c r="AB315" s="1120"/>
      <c r="AC315" s="1120"/>
      <c r="AD315" s="1120"/>
      <c r="AE315" s="1120"/>
      <c r="AF315" s="1120"/>
      <c r="AG315" s="1120"/>
      <c r="AH315" s="1120"/>
      <c r="AI315" s="1120"/>
    </row>
    <row r="316" spans="1:35" ht="15.75" customHeight="1">
      <c r="A316" s="1120"/>
      <c r="B316" s="1120"/>
      <c r="C316" s="1120"/>
      <c r="D316" s="1120"/>
      <c r="E316" s="1120"/>
      <c r="F316" s="1120"/>
      <c r="G316" s="1120"/>
      <c r="H316" s="1120"/>
      <c r="I316" s="1120"/>
      <c r="J316" s="1120"/>
      <c r="K316" s="1120"/>
      <c r="L316" s="1120"/>
      <c r="M316" s="1120"/>
      <c r="N316" s="1120"/>
      <c r="O316" s="1120"/>
      <c r="P316" s="1120"/>
      <c r="Q316" s="1120"/>
      <c r="R316" s="1120"/>
      <c r="S316" s="1120"/>
      <c r="T316" s="1120"/>
      <c r="U316" s="1120"/>
      <c r="V316" s="1120"/>
      <c r="W316" s="1120"/>
      <c r="X316" s="1120"/>
      <c r="Y316" s="1120"/>
      <c r="Z316" s="1120"/>
      <c r="AA316" s="1120"/>
      <c r="AB316" s="1120"/>
      <c r="AC316" s="1120"/>
      <c r="AD316" s="1120"/>
      <c r="AE316" s="1120"/>
      <c r="AF316" s="1120"/>
      <c r="AG316" s="1120"/>
      <c r="AH316" s="1120"/>
      <c r="AI316" s="1120"/>
    </row>
    <row r="317" spans="1:35" ht="15.75" customHeight="1">
      <c r="A317" s="1120"/>
      <c r="B317" s="1120"/>
      <c r="C317" s="1120"/>
      <c r="D317" s="1120"/>
      <c r="E317" s="1120"/>
      <c r="F317" s="1120"/>
      <c r="G317" s="1120"/>
      <c r="H317" s="1120"/>
      <c r="I317" s="1120"/>
      <c r="J317" s="1120"/>
      <c r="K317" s="1120"/>
      <c r="L317" s="1120"/>
      <c r="M317" s="1120"/>
      <c r="N317" s="1120"/>
      <c r="O317" s="1120"/>
      <c r="P317" s="1120"/>
      <c r="Q317" s="1120"/>
      <c r="R317" s="1120"/>
      <c r="S317" s="1120"/>
      <c r="T317" s="1120"/>
      <c r="U317" s="1120"/>
      <c r="V317" s="1120"/>
      <c r="W317" s="1120"/>
      <c r="X317" s="1120"/>
      <c r="Y317" s="1120"/>
      <c r="Z317" s="1120"/>
      <c r="AA317" s="1120"/>
      <c r="AB317" s="1120"/>
      <c r="AC317" s="1120"/>
      <c r="AD317" s="1120"/>
      <c r="AE317" s="1120"/>
      <c r="AF317" s="1120"/>
      <c r="AG317" s="1120"/>
      <c r="AH317" s="1120"/>
      <c r="AI317" s="1120"/>
    </row>
    <row r="318" spans="1:35" ht="15.75" customHeight="1">
      <c r="A318" s="1120"/>
      <c r="B318" s="1120"/>
      <c r="C318" s="1120"/>
      <c r="D318" s="1120"/>
      <c r="E318" s="1120"/>
      <c r="F318" s="1120"/>
      <c r="G318" s="1120"/>
      <c r="H318" s="1120"/>
      <c r="I318" s="1120"/>
      <c r="J318" s="1120"/>
      <c r="K318" s="1120"/>
      <c r="L318" s="1120"/>
      <c r="M318" s="1120"/>
      <c r="N318" s="1120"/>
      <c r="O318" s="1120"/>
      <c r="P318" s="1120"/>
      <c r="Q318" s="1120"/>
      <c r="R318" s="1120"/>
      <c r="S318" s="1120"/>
      <c r="T318" s="1120"/>
      <c r="U318" s="1120"/>
      <c r="V318" s="1120"/>
      <c r="W318" s="1120"/>
      <c r="X318" s="1120"/>
      <c r="Y318" s="1120"/>
      <c r="Z318" s="1120"/>
      <c r="AA318" s="1120"/>
      <c r="AB318" s="1120"/>
      <c r="AC318" s="1120"/>
      <c r="AD318" s="1120"/>
      <c r="AE318" s="1120"/>
      <c r="AF318" s="1120"/>
      <c r="AG318" s="1120"/>
      <c r="AH318" s="1120"/>
      <c r="AI318" s="1120"/>
    </row>
    <row r="319" spans="1:35" ht="15.75" customHeight="1">
      <c r="A319" s="1120"/>
      <c r="B319" s="1120"/>
      <c r="C319" s="1120"/>
      <c r="D319" s="1120"/>
      <c r="E319" s="1120"/>
      <c r="F319" s="1120"/>
      <c r="G319" s="1120"/>
      <c r="H319" s="1120"/>
      <c r="I319" s="1120"/>
      <c r="J319" s="1120"/>
      <c r="K319" s="1120"/>
      <c r="L319" s="1120"/>
      <c r="M319" s="1120"/>
      <c r="N319" s="1120"/>
      <c r="O319" s="1120"/>
      <c r="P319" s="1120"/>
      <c r="Q319" s="1120"/>
      <c r="R319" s="1120"/>
      <c r="S319" s="1120"/>
      <c r="T319" s="1120"/>
      <c r="U319" s="1120"/>
      <c r="V319" s="1120"/>
      <c r="W319" s="1120"/>
      <c r="X319" s="1120"/>
      <c r="Y319" s="1120"/>
      <c r="Z319" s="1120"/>
      <c r="AA319" s="1120"/>
      <c r="AB319" s="1120"/>
      <c r="AC319" s="1120"/>
      <c r="AD319" s="1120"/>
      <c r="AE319" s="1120"/>
      <c r="AF319" s="1120"/>
      <c r="AG319" s="1120"/>
      <c r="AH319" s="1120"/>
      <c r="AI319" s="1120"/>
    </row>
    <row r="320" spans="1:35" ht="15.75" customHeight="1">
      <c r="A320" s="1120"/>
      <c r="B320" s="1120"/>
      <c r="C320" s="1120"/>
      <c r="D320" s="1120"/>
      <c r="E320" s="1120"/>
      <c r="F320" s="1120"/>
      <c r="G320" s="1120"/>
      <c r="H320" s="1120"/>
      <c r="I320" s="1120"/>
      <c r="J320" s="1120"/>
      <c r="K320" s="1120"/>
      <c r="L320" s="1120"/>
      <c r="M320" s="1120"/>
      <c r="N320" s="1120"/>
      <c r="O320" s="1120"/>
      <c r="P320" s="1120"/>
      <c r="Q320" s="1120"/>
      <c r="R320" s="1120"/>
      <c r="S320" s="1120"/>
      <c r="T320" s="1120"/>
      <c r="U320" s="1120"/>
      <c r="V320" s="1120"/>
      <c r="W320" s="1120"/>
      <c r="X320" s="1120"/>
      <c r="Y320" s="1120"/>
      <c r="Z320" s="1120"/>
      <c r="AA320" s="1120"/>
      <c r="AB320" s="1120"/>
      <c r="AC320" s="1120"/>
      <c r="AD320" s="1120"/>
      <c r="AE320" s="1120"/>
      <c r="AF320" s="1120"/>
      <c r="AG320" s="1120"/>
      <c r="AH320" s="1120"/>
      <c r="AI320" s="1120"/>
    </row>
    <row r="321" spans="1:35" ht="15.75" customHeight="1">
      <c r="A321" s="1120"/>
      <c r="B321" s="1120"/>
      <c r="C321" s="1120"/>
      <c r="D321" s="1120"/>
      <c r="E321" s="1120"/>
      <c r="F321" s="1120"/>
      <c r="G321" s="1120"/>
      <c r="H321" s="1120"/>
      <c r="I321" s="1120"/>
      <c r="J321" s="1120"/>
      <c r="K321" s="1120"/>
      <c r="L321" s="1120"/>
      <c r="M321" s="1120"/>
      <c r="N321" s="1120"/>
      <c r="O321" s="1120"/>
      <c r="P321" s="1120"/>
      <c r="Q321" s="1120"/>
      <c r="R321" s="1120"/>
      <c r="S321" s="1120"/>
      <c r="T321" s="1120"/>
      <c r="U321" s="1120"/>
      <c r="V321" s="1120"/>
      <c r="W321" s="1120"/>
      <c r="X321" s="1120"/>
      <c r="Y321" s="1120"/>
      <c r="Z321" s="1120"/>
      <c r="AA321" s="1120"/>
      <c r="AB321" s="1120"/>
      <c r="AC321" s="1120"/>
      <c r="AD321" s="1120"/>
      <c r="AE321" s="1120"/>
      <c r="AF321" s="1120"/>
      <c r="AG321" s="1120"/>
      <c r="AH321" s="1120"/>
      <c r="AI321" s="1120"/>
    </row>
    <row r="322" spans="1:35" ht="15.75" customHeight="1">
      <c r="A322" s="1120"/>
      <c r="B322" s="1120"/>
      <c r="C322" s="1120"/>
      <c r="D322" s="1120"/>
      <c r="E322" s="1120"/>
      <c r="F322" s="1120"/>
      <c r="G322" s="1120"/>
      <c r="H322" s="1120"/>
      <c r="I322" s="1120"/>
      <c r="J322" s="1120"/>
      <c r="K322" s="1120"/>
      <c r="L322" s="1120"/>
      <c r="M322" s="1120"/>
      <c r="N322" s="1120"/>
      <c r="O322" s="1120"/>
      <c r="P322" s="1120"/>
      <c r="Q322" s="1120"/>
      <c r="R322" s="1120"/>
      <c r="S322" s="1120"/>
      <c r="T322" s="1120"/>
      <c r="U322" s="1120"/>
      <c r="V322" s="1120"/>
      <c r="W322" s="1120"/>
      <c r="X322" s="1120"/>
      <c r="Y322" s="1120"/>
      <c r="Z322" s="1120"/>
      <c r="AA322" s="1120"/>
      <c r="AB322" s="1120"/>
      <c r="AC322" s="1120"/>
      <c r="AD322" s="1120"/>
      <c r="AE322" s="1120"/>
      <c r="AF322" s="1120"/>
      <c r="AG322" s="1120"/>
      <c r="AH322" s="1120"/>
      <c r="AI322" s="1120"/>
    </row>
    <row r="323" spans="1:35" ht="15.75" customHeight="1">
      <c r="A323" s="1120"/>
      <c r="B323" s="1120"/>
      <c r="C323" s="1120"/>
      <c r="D323" s="1120"/>
      <c r="E323" s="1120"/>
      <c r="F323" s="1120"/>
      <c r="G323" s="1120"/>
      <c r="H323" s="1120"/>
      <c r="I323" s="1120"/>
      <c r="J323" s="1120"/>
      <c r="K323" s="1120"/>
      <c r="L323" s="1120"/>
      <c r="M323" s="1120"/>
      <c r="N323" s="1120"/>
      <c r="O323" s="1120"/>
      <c r="P323" s="1120"/>
      <c r="Q323" s="1120"/>
      <c r="R323" s="1120"/>
      <c r="S323" s="1120"/>
      <c r="T323" s="1120"/>
      <c r="U323" s="1120"/>
      <c r="V323" s="1120"/>
      <c r="W323" s="1120"/>
      <c r="X323" s="1120"/>
      <c r="Y323" s="1120"/>
      <c r="Z323" s="1120"/>
      <c r="AA323" s="1120"/>
      <c r="AB323" s="1120"/>
      <c r="AC323" s="1120"/>
      <c r="AD323" s="1120"/>
      <c r="AE323" s="1120"/>
      <c r="AF323" s="1120"/>
      <c r="AG323" s="1120"/>
      <c r="AH323" s="1120"/>
      <c r="AI323" s="1120"/>
    </row>
    <row r="324" spans="1:35" ht="15.75" customHeight="1">
      <c r="A324" s="1120"/>
      <c r="B324" s="1120"/>
      <c r="C324" s="1120"/>
      <c r="D324" s="1120"/>
      <c r="E324" s="1120"/>
      <c r="F324" s="1120"/>
      <c r="G324" s="1120"/>
      <c r="H324" s="1120"/>
      <c r="I324" s="1120"/>
      <c r="J324" s="1120"/>
      <c r="K324" s="1120"/>
      <c r="L324" s="1120"/>
      <c r="M324" s="1120"/>
      <c r="N324" s="1120"/>
      <c r="O324" s="1120"/>
      <c r="P324" s="1120"/>
      <c r="Q324" s="1120"/>
      <c r="R324" s="1120"/>
      <c r="S324" s="1120"/>
      <c r="T324" s="1120"/>
      <c r="U324" s="1120"/>
      <c r="V324" s="1120"/>
      <c r="W324" s="1120"/>
      <c r="X324" s="1120"/>
      <c r="Y324" s="1120"/>
      <c r="Z324" s="1120"/>
      <c r="AA324" s="1120"/>
      <c r="AB324" s="1120"/>
      <c r="AC324" s="1120"/>
      <c r="AD324" s="1120"/>
      <c r="AE324" s="1120"/>
      <c r="AF324" s="1120"/>
      <c r="AG324" s="1120"/>
      <c r="AH324" s="1120"/>
      <c r="AI324" s="1120"/>
    </row>
    <row r="325" spans="1:35" ht="15.75" customHeight="1">
      <c r="A325" s="1120"/>
      <c r="B325" s="1120"/>
      <c r="C325" s="1120"/>
      <c r="D325" s="1120"/>
      <c r="E325" s="1120"/>
      <c r="F325" s="1120"/>
      <c r="G325" s="1120"/>
      <c r="H325" s="1120"/>
      <c r="I325" s="1120"/>
      <c r="J325" s="1120"/>
      <c r="K325" s="1120"/>
      <c r="L325" s="1120"/>
      <c r="M325" s="1120"/>
      <c r="N325" s="1120"/>
      <c r="O325" s="1120"/>
      <c r="P325" s="1120"/>
      <c r="Q325" s="1120"/>
      <c r="R325" s="1120"/>
      <c r="S325" s="1120"/>
      <c r="T325" s="1120"/>
      <c r="U325" s="1120"/>
      <c r="V325" s="1120"/>
      <c r="W325" s="1120"/>
      <c r="X325" s="1120"/>
      <c r="Y325" s="1120"/>
      <c r="Z325" s="1120"/>
      <c r="AA325" s="1120"/>
      <c r="AB325" s="1120"/>
      <c r="AC325" s="1120"/>
      <c r="AD325" s="1120"/>
      <c r="AE325" s="1120"/>
      <c r="AF325" s="1120"/>
      <c r="AG325" s="1120"/>
      <c r="AH325" s="1120"/>
      <c r="AI325" s="1120"/>
    </row>
    <row r="326" spans="1:35" ht="15.75" customHeight="1">
      <c r="A326" s="1120"/>
      <c r="B326" s="1120"/>
      <c r="C326" s="1120"/>
      <c r="D326" s="1120"/>
      <c r="E326" s="1120"/>
      <c r="F326" s="1120"/>
      <c r="G326" s="1120"/>
      <c r="H326" s="1120"/>
      <c r="I326" s="1120"/>
      <c r="J326" s="1120"/>
      <c r="K326" s="1120"/>
      <c r="L326" s="1120"/>
      <c r="M326" s="1120"/>
      <c r="N326" s="1120"/>
      <c r="O326" s="1120"/>
      <c r="P326" s="1120"/>
      <c r="Q326" s="1120"/>
      <c r="R326" s="1120"/>
      <c r="S326" s="1120"/>
      <c r="T326" s="1120"/>
      <c r="U326" s="1120"/>
      <c r="V326" s="1120"/>
      <c r="W326" s="1120"/>
      <c r="X326" s="1120"/>
      <c r="Y326" s="1120"/>
      <c r="Z326" s="1120"/>
      <c r="AA326" s="1120"/>
      <c r="AB326" s="1120"/>
      <c r="AC326" s="1120"/>
      <c r="AD326" s="1120"/>
      <c r="AE326" s="1120"/>
      <c r="AF326" s="1120"/>
      <c r="AG326" s="1120"/>
      <c r="AH326" s="1120"/>
      <c r="AI326" s="1120"/>
    </row>
    <row r="327" spans="1:35" ht="15.75" customHeight="1">
      <c r="A327" s="1120"/>
      <c r="B327" s="1120"/>
      <c r="C327" s="1120"/>
      <c r="D327" s="1120"/>
      <c r="E327" s="1120"/>
      <c r="F327" s="1120"/>
      <c r="G327" s="1120"/>
      <c r="H327" s="1120"/>
      <c r="I327" s="1120"/>
      <c r="J327" s="1120"/>
      <c r="K327" s="1120"/>
      <c r="L327" s="1120"/>
      <c r="M327" s="1120"/>
      <c r="N327" s="1120"/>
      <c r="O327" s="1120"/>
      <c r="P327" s="1120"/>
      <c r="Q327" s="1120"/>
      <c r="R327" s="1120"/>
      <c r="S327" s="1120"/>
      <c r="T327" s="1120"/>
      <c r="U327" s="1120"/>
      <c r="V327" s="1120"/>
      <c r="W327" s="1120"/>
      <c r="X327" s="1120"/>
      <c r="Y327" s="1120"/>
      <c r="Z327" s="1120"/>
      <c r="AA327" s="1120"/>
      <c r="AB327" s="1120"/>
      <c r="AC327" s="1120"/>
      <c r="AD327" s="1120"/>
      <c r="AE327" s="1120"/>
      <c r="AF327" s="1120"/>
      <c r="AG327" s="1120"/>
      <c r="AH327" s="1120"/>
      <c r="AI327" s="1120"/>
    </row>
    <row r="328" spans="1:35" ht="15.75" customHeight="1">
      <c r="A328" s="1120"/>
      <c r="B328" s="1120"/>
      <c r="C328" s="1120"/>
      <c r="D328" s="1120"/>
      <c r="E328" s="1120"/>
      <c r="F328" s="1120"/>
      <c r="G328" s="1120"/>
      <c r="H328" s="1120"/>
      <c r="I328" s="1120"/>
      <c r="J328" s="1120"/>
      <c r="K328" s="1120"/>
      <c r="L328" s="1120"/>
      <c r="M328" s="1120"/>
      <c r="N328" s="1120"/>
      <c r="O328" s="1120"/>
      <c r="P328" s="1120"/>
      <c r="Q328" s="1120"/>
      <c r="R328" s="1120"/>
      <c r="S328" s="1120"/>
      <c r="T328" s="1120"/>
      <c r="U328" s="1120"/>
      <c r="V328" s="1120"/>
      <c r="W328" s="1120"/>
      <c r="X328" s="1120"/>
      <c r="Y328" s="1120"/>
      <c r="Z328" s="1120"/>
      <c r="AA328" s="1120"/>
      <c r="AB328" s="1120"/>
      <c r="AC328" s="1120"/>
      <c r="AD328" s="1120"/>
      <c r="AE328" s="1120"/>
      <c r="AF328" s="1120"/>
      <c r="AG328" s="1120"/>
      <c r="AH328" s="1120"/>
      <c r="AI328" s="1120"/>
    </row>
    <row r="329" spans="1:35" ht="15.75" customHeight="1">
      <c r="A329" s="1120"/>
      <c r="B329" s="1120"/>
      <c r="C329" s="1120"/>
      <c r="D329" s="1120"/>
      <c r="E329" s="1120"/>
      <c r="F329" s="1120"/>
      <c r="G329" s="1120"/>
      <c r="H329" s="1120"/>
      <c r="I329" s="1120"/>
      <c r="J329" s="1120"/>
      <c r="K329" s="1120"/>
      <c r="L329" s="1120"/>
      <c r="M329" s="1120"/>
      <c r="N329" s="1120"/>
      <c r="O329" s="1120"/>
      <c r="P329" s="1120"/>
      <c r="Q329" s="1120"/>
      <c r="R329" s="1120"/>
      <c r="S329" s="1120"/>
      <c r="T329" s="1120"/>
      <c r="U329" s="1120"/>
      <c r="V329" s="1120"/>
      <c r="W329" s="1120"/>
      <c r="X329" s="1120"/>
      <c r="Y329" s="1120"/>
      <c r="Z329" s="1120"/>
      <c r="AA329" s="1120"/>
      <c r="AB329" s="1120"/>
      <c r="AC329" s="1120"/>
      <c r="AD329" s="1120"/>
      <c r="AE329" s="1120"/>
      <c r="AF329" s="1120"/>
      <c r="AG329" s="1120"/>
      <c r="AH329" s="1120"/>
      <c r="AI329" s="1120"/>
    </row>
    <row r="330" spans="1:35" ht="15.75" customHeight="1">
      <c r="A330" s="1120"/>
      <c r="B330" s="1120"/>
      <c r="C330" s="1120"/>
      <c r="D330" s="1120"/>
      <c r="E330" s="1120"/>
      <c r="F330" s="1120"/>
      <c r="G330" s="1120"/>
      <c r="H330" s="1120"/>
      <c r="I330" s="1120"/>
      <c r="J330" s="1120"/>
      <c r="K330" s="1120"/>
      <c r="L330" s="1120"/>
      <c r="M330" s="1120"/>
      <c r="N330" s="1120"/>
      <c r="O330" s="1120"/>
      <c r="P330" s="1120"/>
      <c r="Q330" s="1120"/>
      <c r="R330" s="1120"/>
      <c r="S330" s="1120"/>
      <c r="T330" s="1120"/>
      <c r="U330" s="1120"/>
      <c r="V330" s="1120"/>
      <c r="W330" s="1120"/>
      <c r="X330" s="1120"/>
      <c r="Y330" s="1120"/>
      <c r="Z330" s="1120"/>
      <c r="AA330" s="1120"/>
      <c r="AB330" s="1120"/>
      <c r="AC330" s="1120"/>
      <c r="AD330" s="1120"/>
      <c r="AE330" s="1120"/>
      <c r="AF330" s="1120"/>
      <c r="AG330" s="1120"/>
      <c r="AH330" s="1120"/>
      <c r="AI330" s="1120"/>
    </row>
    <row r="331" spans="1:35" ht="15.75" customHeight="1">
      <c r="A331" s="1120"/>
      <c r="B331" s="1120"/>
      <c r="C331" s="1120"/>
      <c r="D331" s="1120"/>
      <c r="E331" s="1120"/>
      <c r="F331" s="1120"/>
      <c r="G331" s="1120"/>
      <c r="H331" s="1120"/>
      <c r="I331" s="1120"/>
      <c r="J331" s="1120"/>
      <c r="K331" s="1120"/>
      <c r="L331" s="1120"/>
      <c r="M331" s="1120"/>
      <c r="N331" s="1120"/>
      <c r="O331" s="1120"/>
      <c r="P331" s="1120"/>
      <c r="Q331" s="1120"/>
      <c r="R331" s="1120"/>
      <c r="S331" s="1120"/>
      <c r="T331" s="1120"/>
      <c r="U331" s="1120"/>
      <c r="V331" s="1120"/>
      <c r="W331" s="1120"/>
      <c r="X331" s="1120"/>
      <c r="Y331" s="1120"/>
      <c r="Z331" s="1120"/>
      <c r="AA331" s="1120"/>
      <c r="AB331" s="1120"/>
      <c r="AC331" s="1120"/>
      <c r="AD331" s="1120"/>
      <c r="AE331" s="1120"/>
      <c r="AF331" s="1120"/>
      <c r="AG331" s="1120"/>
      <c r="AH331" s="1120"/>
      <c r="AI331" s="1120"/>
    </row>
    <row r="332" spans="1:35" ht="15.75" customHeight="1">
      <c r="A332" s="1120"/>
      <c r="B332" s="1120"/>
      <c r="C332" s="1120"/>
      <c r="D332" s="1120"/>
      <c r="E332" s="1120"/>
      <c r="F332" s="1120"/>
      <c r="G332" s="1120"/>
      <c r="H332" s="1120"/>
      <c r="I332" s="1120"/>
      <c r="J332" s="1120"/>
      <c r="K332" s="1120"/>
      <c r="L332" s="1120"/>
      <c r="M332" s="1120"/>
      <c r="N332" s="1120"/>
      <c r="O332" s="1120"/>
      <c r="P332" s="1120"/>
      <c r="Q332" s="1120"/>
      <c r="R332" s="1120"/>
      <c r="S332" s="1120"/>
      <c r="T332" s="1120"/>
      <c r="U332" s="1120"/>
      <c r="V332" s="1120"/>
      <c r="W332" s="1120"/>
      <c r="X332" s="1120"/>
      <c r="Y332" s="1120"/>
      <c r="Z332" s="1120"/>
      <c r="AA332" s="1120"/>
      <c r="AB332" s="1120"/>
      <c r="AC332" s="1120"/>
      <c r="AD332" s="1120"/>
      <c r="AE332" s="1120"/>
      <c r="AF332" s="1120"/>
      <c r="AG332" s="1120"/>
      <c r="AH332" s="1120"/>
      <c r="AI332" s="1120"/>
    </row>
    <row r="333" spans="1:35" ht="15.75" customHeight="1">
      <c r="A333" s="1120"/>
      <c r="B333" s="1120"/>
      <c r="C333" s="1120"/>
      <c r="D333" s="1120"/>
      <c r="E333" s="1120"/>
      <c r="F333" s="1120"/>
      <c r="G333" s="1120"/>
      <c r="H333" s="1120"/>
      <c r="I333" s="1120"/>
      <c r="J333" s="1120"/>
      <c r="K333" s="1120"/>
      <c r="L333" s="1120"/>
      <c r="M333" s="1120"/>
      <c r="N333" s="1120"/>
      <c r="O333" s="1120"/>
      <c r="P333" s="1120"/>
      <c r="Q333" s="1120"/>
      <c r="R333" s="1120"/>
      <c r="S333" s="1120"/>
      <c r="T333" s="1120"/>
      <c r="U333" s="1120"/>
      <c r="V333" s="1120"/>
      <c r="W333" s="1120"/>
      <c r="X333" s="1120"/>
      <c r="Y333" s="1120"/>
      <c r="Z333" s="1120"/>
      <c r="AA333" s="1120"/>
      <c r="AB333" s="1120"/>
      <c r="AC333" s="1120"/>
      <c r="AD333" s="1120"/>
      <c r="AE333" s="1120"/>
      <c r="AF333" s="1120"/>
      <c r="AG333" s="1120"/>
      <c r="AH333" s="1120"/>
      <c r="AI333" s="1120"/>
    </row>
    <row r="334" spans="1:35" ht="15.75" customHeight="1">
      <c r="A334" s="1120"/>
      <c r="B334" s="1120"/>
      <c r="C334" s="1120"/>
      <c r="D334" s="1120"/>
      <c r="E334" s="1120"/>
      <c r="F334" s="1120"/>
      <c r="G334" s="1120"/>
      <c r="H334" s="1120"/>
      <c r="I334" s="1120"/>
      <c r="J334" s="1120"/>
      <c r="K334" s="1120"/>
      <c r="L334" s="1120"/>
      <c r="M334" s="1120"/>
      <c r="N334" s="1120"/>
      <c r="O334" s="1120"/>
      <c r="P334" s="1120"/>
      <c r="Q334" s="1120"/>
      <c r="R334" s="1120"/>
      <c r="S334" s="1120"/>
      <c r="T334" s="1120"/>
      <c r="U334" s="1120"/>
      <c r="V334" s="1120"/>
      <c r="W334" s="1120"/>
      <c r="X334" s="1120"/>
      <c r="Y334" s="1120"/>
      <c r="Z334" s="1120"/>
      <c r="AA334" s="1120"/>
      <c r="AB334" s="1120"/>
      <c r="AC334" s="1120"/>
      <c r="AD334" s="1120"/>
      <c r="AE334" s="1120"/>
      <c r="AF334" s="1120"/>
      <c r="AG334" s="1120"/>
      <c r="AH334" s="1120"/>
      <c r="AI334" s="1120"/>
    </row>
    <row r="335" spans="1:35" ht="15.75" customHeight="1">
      <c r="A335" s="1120"/>
      <c r="B335" s="1120"/>
      <c r="C335" s="1120"/>
      <c r="D335" s="1120"/>
      <c r="E335" s="1120"/>
      <c r="F335" s="1120"/>
      <c r="G335" s="1120"/>
      <c r="H335" s="1120"/>
      <c r="I335" s="1120"/>
      <c r="J335" s="1120"/>
      <c r="K335" s="1120"/>
      <c r="L335" s="1120"/>
      <c r="M335" s="1120"/>
      <c r="N335" s="1120"/>
      <c r="O335" s="1120"/>
      <c r="P335" s="1120"/>
      <c r="Q335" s="1120"/>
      <c r="R335" s="1120"/>
      <c r="S335" s="1120"/>
      <c r="T335" s="1120"/>
      <c r="U335" s="1120"/>
      <c r="V335" s="1120"/>
      <c r="W335" s="1120"/>
      <c r="X335" s="1120"/>
      <c r="Y335" s="1120"/>
      <c r="Z335" s="1120"/>
      <c r="AA335" s="1120"/>
      <c r="AB335" s="1120"/>
      <c r="AC335" s="1120"/>
      <c r="AD335" s="1120"/>
      <c r="AE335" s="1120"/>
      <c r="AF335" s="1120"/>
      <c r="AG335" s="1120"/>
      <c r="AH335" s="1120"/>
      <c r="AI335" s="1120"/>
    </row>
    <row r="336" spans="1:35" ht="15.75" customHeight="1">
      <c r="A336" s="1120"/>
      <c r="B336" s="1120"/>
      <c r="C336" s="1120"/>
      <c r="D336" s="1120"/>
      <c r="E336" s="1120"/>
      <c r="F336" s="1120"/>
      <c r="G336" s="1120"/>
      <c r="H336" s="1120"/>
      <c r="I336" s="1120"/>
      <c r="J336" s="1120"/>
      <c r="K336" s="1120"/>
      <c r="L336" s="1120"/>
      <c r="M336" s="1120"/>
      <c r="N336" s="1120"/>
      <c r="O336" s="1120"/>
      <c r="P336" s="1120"/>
      <c r="Q336" s="1120"/>
      <c r="R336" s="1120"/>
      <c r="S336" s="1120"/>
      <c r="T336" s="1120"/>
      <c r="U336" s="1120"/>
      <c r="V336" s="1120"/>
      <c r="W336" s="1120"/>
      <c r="X336" s="1120"/>
      <c r="Y336" s="1120"/>
      <c r="Z336" s="1120"/>
      <c r="AA336" s="1120"/>
      <c r="AB336" s="1120"/>
      <c r="AC336" s="1120"/>
      <c r="AD336" s="1120"/>
      <c r="AE336" s="1120"/>
      <c r="AF336" s="1120"/>
      <c r="AG336" s="1120"/>
      <c r="AH336" s="1120"/>
      <c r="AI336" s="1120"/>
    </row>
    <row r="337" spans="1:35" ht="15.75" customHeight="1">
      <c r="A337" s="1120"/>
      <c r="B337" s="1120"/>
      <c r="C337" s="1120"/>
      <c r="D337" s="1120"/>
      <c r="E337" s="1120"/>
      <c r="F337" s="1120"/>
      <c r="G337" s="1120"/>
      <c r="H337" s="1120"/>
      <c r="I337" s="1120"/>
      <c r="J337" s="1120"/>
      <c r="K337" s="1120"/>
      <c r="L337" s="1120"/>
      <c r="M337" s="1120"/>
      <c r="N337" s="1120"/>
      <c r="O337" s="1120"/>
      <c r="P337" s="1120"/>
      <c r="Q337" s="1120"/>
      <c r="R337" s="1120"/>
      <c r="S337" s="1120"/>
      <c r="T337" s="1120"/>
      <c r="U337" s="1120"/>
      <c r="V337" s="1120"/>
      <c r="W337" s="1120"/>
      <c r="X337" s="1120"/>
      <c r="Y337" s="1120"/>
      <c r="Z337" s="1120"/>
      <c r="AA337" s="1120"/>
      <c r="AB337" s="1120"/>
      <c r="AC337" s="1120"/>
      <c r="AD337" s="1120"/>
      <c r="AE337" s="1120"/>
      <c r="AF337" s="1120"/>
      <c r="AG337" s="1120"/>
      <c r="AH337" s="1120"/>
      <c r="AI337" s="1120"/>
    </row>
    <row r="338" spans="1:35" ht="15.75" customHeight="1">
      <c r="A338" s="1120"/>
      <c r="B338" s="1120"/>
      <c r="C338" s="1120"/>
      <c r="D338" s="1120"/>
      <c r="E338" s="1120"/>
      <c r="F338" s="1120"/>
      <c r="G338" s="1120"/>
      <c r="H338" s="1120"/>
      <c r="I338" s="1120"/>
      <c r="J338" s="1120"/>
      <c r="K338" s="1120"/>
      <c r="L338" s="1120"/>
      <c r="M338" s="1120"/>
      <c r="N338" s="1120"/>
      <c r="O338" s="1120"/>
      <c r="P338" s="1120"/>
      <c r="Q338" s="1120"/>
      <c r="R338" s="1120"/>
      <c r="S338" s="1120"/>
      <c r="T338" s="1120"/>
      <c r="U338" s="1120"/>
      <c r="V338" s="1120"/>
      <c r="W338" s="1120"/>
      <c r="X338" s="1120"/>
      <c r="Y338" s="1120"/>
      <c r="Z338" s="1120"/>
      <c r="AA338" s="1120"/>
      <c r="AB338" s="1120"/>
      <c r="AC338" s="1120"/>
      <c r="AD338" s="1120"/>
      <c r="AE338" s="1120"/>
      <c r="AF338" s="1120"/>
      <c r="AG338" s="1120"/>
      <c r="AH338" s="1120"/>
      <c r="AI338" s="1120"/>
    </row>
    <row r="339" spans="1:35" ht="15.75" customHeight="1">
      <c r="A339" s="1120"/>
      <c r="B339" s="1120"/>
      <c r="C339" s="1120"/>
      <c r="D339" s="1120"/>
      <c r="E339" s="1120"/>
      <c r="F339" s="1120"/>
      <c r="G339" s="1120"/>
      <c r="H339" s="1120"/>
      <c r="I339" s="1120"/>
      <c r="J339" s="1120"/>
      <c r="K339" s="1120"/>
      <c r="L339" s="1120"/>
      <c r="M339" s="1120"/>
      <c r="N339" s="1120"/>
      <c r="O339" s="1120"/>
      <c r="P339" s="1120"/>
      <c r="Q339" s="1120"/>
      <c r="R339" s="1120"/>
      <c r="S339" s="1120"/>
      <c r="T339" s="1120"/>
      <c r="U339" s="1120"/>
      <c r="V339" s="1120"/>
      <c r="W339" s="1120"/>
      <c r="X339" s="1120"/>
      <c r="Y339" s="1120"/>
      <c r="Z339" s="1120"/>
      <c r="AA339" s="1120"/>
      <c r="AB339" s="1120"/>
      <c r="AC339" s="1120"/>
      <c r="AD339" s="1120"/>
      <c r="AE339" s="1120"/>
      <c r="AF339" s="1120"/>
      <c r="AG339" s="1120"/>
      <c r="AH339" s="1120"/>
      <c r="AI339" s="1120"/>
    </row>
    <row r="340" spans="1:35" ht="15.75" customHeight="1">
      <c r="A340" s="1120"/>
      <c r="B340" s="1120"/>
      <c r="C340" s="1120"/>
      <c r="D340" s="1120"/>
      <c r="E340" s="1120"/>
      <c r="F340" s="1120"/>
      <c r="G340" s="1120"/>
      <c r="H340" s="1120"/>
      <c r="I340" s="1120"/>
      <c r="J340" s="1120"/>
      <c r="K340" s="1120"/>
      <c r="L340" s="1120"/>
      <c r="M340" s="1120"/>
      <c r="N340" s="1120"/>
      <c r="O340" s="1120"/>
      <c r="P340" s="1120"/>
      <c r="Q340" s="1120"/>
      <c r="R340" s="1120"/>
      <c r="S340" s="1120"/>
      <c r="T340" s="1120"/>
      <c r="U340" s="1120"/>
      <c r="V340" s="1120"/>
      <c r="W340" s="1120"/>
      <c r="X340" s="1120"/>
      <c r="Y340" s="1120"/>
      <c r="Z340" s="1120"/>
      <c r="AA340" s="1120"/>
      <c r="AB340" s="1120"/>
      <c r="AC340" s="1120"/>
      <c r="AD340" s="1120"/>
      <c r="AE340" s="1120"/>
      <c r="AF340" s="1120"/>
      <c r="AG340" s="1120"/>
      <c r="AH340" s="1120"/>
      <c r="AI340" s="1120"/>
    </row>
    <row r="341" spans="1:35" ht="15.75" customHeight="1">
      <c r="A341" s="1120"/>
      <c r="B341" s="1120"/>
      <c r="C341" s="1120"/>
      <c r="D341" s="1120"/>
      <c r="E341" s="1120"/>
      <c r="F341" s="1120"/>
      <c r="G341" s="1120"/>
      <c r="H341" s="1120"/>
      <c r="I341" s="1120"/>
      <c r="J341" s="1120"/>
      <c r="K341" s="1120"/>
      <c r="L341" s="1120"/>
      <c r="M341" s="1120"/>
      <c r="N341" s="1120"/>
      <c r="O341" s="1120"/>
      <c r="P341" s="1120"/>
      <c r="Q341" s="1120"/>
      <c r="R341" s="1120"/>
      <c r="S341" s="1120"/>
      <c r="T341" s="1120"/>
      <c r="U341" s="1120"/>
      <c r="V341" s="1120"/>
      <c r="W341" s="1120"/>
      <c r="X341" s="1120"/>
      <c r="Y341" s="1120"/>
      <c r="Z341" s="1120"/>
      <c r="AA341" s="1120"/>
      <c r="AB341" s="1120"/>
      <c r="AC341" s="1120"/>
      <c r="AD341" s="1120"/>
      <c r="AE341" s="1120"/>
      <c r="AF341" s="1120"/>
      <c r="AG341" s="1120"/>
      <c r="AH341" s="1120"/>
      <c r="AI341" s="1120"/>
    </row>
    <row r="342" spans="1:35" ht="15.75" customHeight="1">
      <c r="A342" s="1120"/>
      <c r="B342" s="1120"/>
      <c r="C342" s="1120"/>
      <c r="D342" s="1120"/>
      <c r="E342" s="1120"/>
      <c r="F342" s="1120"/>
      <c r="G342" s="1120"/>
      <c r="H342" s="1120"/>
      <c r="I342" s="1120"/>
      <c r="J342" s="1120"/>
      <c r="K342" s="1120"/>
      <c r="L342" s="1120"/>
      <c r="M342" s="1120"/>
      <c r="N342" s="1120"/>
      <c r="O342" s="1120"/>
      <c r="P342" s="1120"/>
      <c r="Q342" s="1120"/>
      <c r="R342" s="1120"/>
      <c r="S342" s="1120"/>
      <c r="T342" s="1120"/>
      <c r="U342" s="1120"/>
      <c r="V342" s="1120"/>
      <c r="W342" s="1120"/>
      <c r="X342" s="1120"/>
      <c r="Y342" s="1120"/>
      <c r="Z342" s="1120"/>
      <c r="AA342" s="1120"/>
      <c r="AB342" s="1120"/>
      <c r="AC342" s="1120"/>
      <c r="AD342" s="1120"/>
      <c r="AE342" s="1120"/>
      <c r="AF342" s="1120"/>
      <c r="AG342" s="1120"/>
      <c r="AH342" s="1120"/>
      <c r="AI342" s="1120"/>
    </row>
    <row r="343" spans="1:35" ht="15.75" customHeight="1">
      <c r="A343" s="1120"/>
      <c r="B343" s="1120"/>
      <c r="C343" s="1120"/>
      <c r="D343" s="1120"/>
      <c r="E343" s="1120"/>
      <c r="F343" s="1120"/>
      <c r="G343" s="1120"/>
      <c r="H343" s="1120"/>
      <c r="I343" s="1120"/>
      <c r="J343" s="1120"/>
      <c r="K343" s="1120"/>
      <c r="L343" s="1120"/>
      <c r="M343" s="1120"/>
      <c r="N343" s="1120"/>
      <c r="O343" s="1120"/>
      <c r="P343" s="1120"/>
      <c r="Q343" s="1120"/>
      <c r="R343" s="1120"/>
      <c r="S343" s="1120"/>
      <c r="T343" s="1120"/>
      <c r="U343" s="1120"/>
      <c r="V343" s="1120"/>
      <c r="W343" s="1120"/>
      <c r="X343" s="1120"/>
      <c r="Y343" s="1120"/>
      <c r="Z343" s="1120"/>
      <c r="AA343" s="1120"/>
      <c r="AB343" s="1120"/>
      <c r="AC343" s="1120"/>
      <c r="AD343" s="1120"/>
      <c r="AE343" s="1120"/>
      <c r="AF343" s="1120"/>
      <c r="AG343" s="1120"/>
      <c r="AH343" s="1120"/>
      <c r="AI343" s="1120"/>
    </row>
    <row r="344" spans="1:35" ht="15.75" customHeight="1">
      <c r="A344" s="1120"/>
      <c r="B344" s="1120"/>
      <c r="C344" s="1120"/>
      <c r="D344" s="1120"/>
      <c r="E344" s="1120"/>
      <c r="F344" s="1120"/>
      <c r="G344" s="1120"/>
      <c r="H344" s="1120"/>
      <c r="I344" s="1120"/>
      <c r="J344" s="1120"/>
      <c r="K344" s="1120"/>
      <c r="L344" s="1120"/>
      <c r="M344" s="1120"/>
      <c r="N344" s="1120"/>
      <c r="O344" s="1120"/>
      <c r="P344" s="1120"/>
      <c r="Q344" s="1120"/>
      <c r="R344" s="1120"/>
      <c r="S344" s="1120"/>
      <c r="T344" s="1120"/>
      <c r="U344" s="1120"/>
      <c r="V344" s="1120"/>
      <c r="W344" s="1120"/>
      <c r="X344" s="1120"/>
      <c r="Y344" s="1120"/>
      <c r="Z344" s="1120"/>
      <c r="AA344" s="1120"/>
      <c r="AB344" s="1120"/>
      <c r="AC344" s="1120"/>
      <c r="AD344" s="1120"/>
      <c r="AE344" s="1120"/>
      <c r="AF344" s="1120"/>
      <c r="AG344" s="1120"/>
      <c r="AH344" s="1120"/>
      <c r="AI344" s="1120"/>
    </row>
    <row r="345" spans="1:35" ht="15.75" customHeight="1">
      <c r="A345" s="1120"/>
      <c r="B345" s="1120"/>
      <c r="C345" s="1120"/>
      <c r="D345" s="1120"/>
      <c r="E345" s="1120"/>
      <c r="F345" s="1120"/>
      <c r="G345" s="1120"/>
      <c r="H345" s="1120"/>
      <c r="I345" s="1120"/>
      <c r="J345" s="1120"/>
      <c r="K345" s="1120"/>
      <c r="L345" s="1120"/>
      <c r="M345" s="1120"/>
      <c r="N345" s="1120"/>
      <c r="O345" s="1120"/>
      <c r="P345" s="1120"/>
      <c r="Q345" s="1120"/>
      <c r="R345" s="1120"/>
      <c r="S345" s="1120"/>
      <c r="T345" s="1120"/>
      <c r="U345" s="1120"/>
      <c r="V345" s="1120"/>
      <c r="W345" s="1120"/>
      <c r="X345" s="1120"/>
      <c r="Y345" s="1120"/>
      <c r="Z345" s="1120"/>
      <c r="AA345" s="1120"/>
      <c r="AB345" s="1120"/>
      <c r="AC345" s="1120"/>
      <c r="AD345" s="1120"/>
      <c r="AE345" s="1120"/>
      <c r="AF345" s="1120"/>
      <c r="AG345" s="1120"/>
      <c r="AH345" s="1120"/>
      <c r="AI345" s="1120"/>
    </row>
    <row r="346" spans="1:35" ht="15.75" customHeight="1">
      <c r="A346" s="1120"/>
      <c r="B346" s="1120"/>
      <c r="C346" s="1120"/>
      <c r="D346" s="1120"/>
      <c r="E346" s="1120"/>
      <c r="F346" s="1120"/>
      <c r="G346" s="1120"/>
      <c r="H346" s="1120"/>
      <c r="I346" s="1120"/>
      <c r="J346" s="1120"/>
      <c r="K346" s="1120"/>
      <c r="L346" s="1120"/>
      <c r="M346" s="1120"/>
      <c r="N346" s="1120"/>
      <c r="O346" s="1120"/>
      <c r="P346" s="1120"/>
      <c r="Q346" s="1120"/>
      <c r="R346" s="1120"/>
      <c r="S346" s="1120"/>
      <c r="T346" s="1120"/>
      <c r="U346" s="1120"/>
      <c r="V346" s="1120"/>
      <c r="W346" s="1120"/>
      <c r="X346" s="1120"/>
      <c r="Y346" s="1120"/>
      <c r="Z346" s="1120"/>
      <c r="AA346" s="1120"/>
      <c r="AB346" s="1120"/>
      <c r="AC346" s="1120"/>
      <c r="AD346" s="1120"/>
      <c r="AE346" s="1120"/>
      <c r="AF346" s="1120"/>
      <c r="AG346" s="1120"/>
      <c r="AH346" s="1120"/>
      <c r="AI346" s="1120"/>
    </row>
    <row r="347" spans="1:35" ht="15.75" customHeight="1">
      <c r="A347" s="1120"/>
      <c r="B347" s="1120"/>
      <c r="C347" s="1120"/>
      <c r="D347" s="1120"/>
      <c r="E347" s="1120"/>
      <c r="F347" s="1120"/>
      <c r="G347" s="1120"/>
      <c r="H347" s="1120"/>
      <c r="I347" s="1120"/>
      <c r="J347" s="1120"/>
      <c r="K347" s="1120"/>
      <c r="L347" s="1120"/>
      <c r="M347" s="1120"/>
      <c r="N347" s="1120"/>
      <c r="O347" s="1120"/>
      <c r="P347" s="1120"/>
      <c r="Q347" s="1120"/>
      <c r="R347" s="1120"/>
      <c r="S347" s="1120"/>
      <c r="T347" s="1120"/>
      <c r="U347" s="1120"/>
      <c r="V347" s="1120"/>
      <c r="W347" s="1120"/>
      <c r="X347" s="1120"/>
      <c r="Y347" s="1120"/>
      <c r="Z347" s="1120"/>
      <c r="AA347" s="1120"/>
      <c r="AB347" s="1120"/>
      <c r="AC347" s="1120"/>
      <c r="AD347" s="1120"/>
      <c r="AE347" s="1120"/>
      <c r="AF347" s="1120"/>
      <c r="AG347" s="1120"/>
      <c r="AH347" s="1120"/>
      <c r="AI347" s="1120"/>
    </row>
    <row r="348" spans="1:35" ht="15.75" customHeight="1">
      <c r="A348" s="1120"/>
      <c r="B348" s="1120"/>
      <c r="C348" s="1120"/>
      <c r="D348" s="1120"/>
      <c r="E348" s="1120"/>
      <c r="F348" s="1120"/>
      <c r="G348" s="1120"/>
      <c r="H348" s="1120"/>
      <c r="I348" s="1120"/>
      <c r="J348" s="1120"/>
      <c r="K348" s="1120"/>
      <c r="L348" s="1120"/>
      <c r="M348" s="1120"/>
      <c r="N348" s="1120"/>
      <c r="O348" s="1120"/>
      <c r="P348" s="1120"/>
      <c r="Q348" s="1120"/>
      <c r="R348" s="1120"/>
      <c r="S348" s="1120"/>
      <c r="T348" s="1120"/>
      <c r="U348" s="1120"/>
      <c r="V348" s="1120"/>
      <c r="W348" s="1120"/>
      <c r="X348" s="1120"/>
      <c r="Y348" s="1120"/>
      <c r="Z348" s="1120"/>
      <c r="AA348" s="1120"/>
      <c r="AB348" s="1120"/>
      <c r="AC348" s="1120"/>
      <c r="AD348" s="1120"/>
      <c r="AE348" s="1120"/>
      <c r="AF348" s="1120"/>
      <c r="AG348" s="1120"/>
      <c r="AH348" s="1120"/>
      <c r="AI348" s="1120"/>
    </row>
    <row r="349" spans="1:35" ht="15.75" customHeight="1">
      <c r="A349" s="1120"/>
      <c r="B349" s="1120"/>
      <c r="C349" s="1120"/>
      <c r="D349" s="1120"/>
      <c r="E349" s="1120"/>
      <c r="F349" s="1120"/>
      <c r="G349" s="1120"/>
      <c r="H349" s="1120"/>
      <c r="I349" s="1120"/>
      <c r="J349" s="1120"/>
      <c r="K349" s="1120"/>
      <c r="L349" s="1120"/>
      <c r="M349" s="1120"/>
      <c r="N349" s="1120"/>
      <c r="O349" s="1120"/>
      <c r="P349" s="1120"/>
      <c r="Q349" s="1120"/>
      <c r="R349" s="1120"/>
      <c r="S349" s="1120"/>
      <c r="T349" s="1120"/>
      <c r="U349" s="1120"/>
      <c r="V349" s="1120"/>
      <c r="W349" s="1120"/>
      <c r="X349" s="1120"/>
      <c r="Y349" s="1120"/>
      <c r="Z349" s="1120"/>
      <c r="AA349" s="1120"/>
      <c r="AB349" s="1120"/>
      <c r="AC349" s="1120"/>
      <c r="AD349" s="1120"/>
      <c r="AE349" s="1120"/>
      <c r="AF349" s="1120"/>
      <c r="AG349" s="1120"/>
      <c r="AH349" s="1120"/>
      <c r="AI349" s="1120"/>
    </row>
    <row r="350" spans="1:35" ht="15.75" customHeight="1">
      <c r="A350" s="1120"/>
      <c r="B350" s="1120"/>
      <c r="C350" s="1120"/>
      <c r="D350" s="1120"/>
      <c r="E350" s="1120"/>
      <c r="F350" s="1120"/>
      <c r="G350" s="1120"/>
      <c r="H350" s="1120"/>
      <c r="I350" s="1120"/>
      <c r="J350" s="1120"/>
      <c r="K350" s="1120"/>
      <c r="L350" s="1120"/>
      <c r="M350" s="1120"/>
      <c r="N350" s="1120"/>
      <c r="O350" s="1120"/>
      <c r="P350" s="1120"/>
      <c r="Q350" s="1120"/>
      <c r="R350" s="1120"/>
      <c r="S350" s="1120"/>
      <c r="T350" s="1120"/>
      <c r="U350" s="1120"/>
      <c r="V350" s="1120"/>
      <c r="W350" s="1120"/>
      <c r="X350" s="1120"/>
      <c r="Y350" s="1120"/>
      <c r="Z350" s="1120"/>
      <c r="AA350" s="1120"/>
      <c r="AB350" s="1120"/>
      <c r="AC350" s="1120"/>
      <c r="AD350" s="1120"/>
      <c r="AE350" s="1120"/>
      <c r="AF350" s="1120"/>
      <c r="AG350" s="1120"/>
      <c r="AH350" s="1120"/>
      <c r="AI350" s="1120"/>
    </row>
    <row r="351" spans="1:35" ht="15.75" customHeight="1">
      <c r="A351" s="1120"/>
      <c r="B351" s="1120"/>
      <c r="C351" s="1120"/>
      <c r="D351" s="1120"/>
      <c r="E351" s="1120"/>
      <c r="F351" s="1120"/>
      <c r="G351" s="1120"/>
      <c r="H351" s="1120"/>
      <c r="I351" s="1120"/>
      <c r="J351" s="1120"/>
      <c r="K351" s="1120"/>
      <c r="L351" s="1120"/>
      <c r="M351" s="1120"/>
      <c r="N351" s="1120"/>
      <c r="O351" s="1120"/>
      <c r="P351" s="1120"/>
      <c r="Q351" s="1120"/>
      <c r="R351" s="1120"/>
      <c r="S351" s="1120"/>
      <c r="T351" s="1120"/>
      <c r="U351" s="1120"/>
      <c r="V351" s="1120"/>
      <c r="W351" s="1120"/>
      <c r="X351" s="1120"/>
      <c r="Y351" s="1120"/>
      <c r="Z351" s="1120"/>
      <c r="AA351" s="1120"/>
      <c r="AB351" s="1120"/>
      <c r="AC351" s="1120"/>
      <c r="AD351" s="1120"/>
      <c r="AE351" s="1120"/>
      <c r="AF351" s="1120"/>
      <c r="AG351" s="1120"/>
      <c r="AH351" s="1120"/>
      <c r="AI351" s="1120"/>
    </row>
    <row r="352" spans="1:35" ht="15.75" customHeight="1">
      <c r="A352" s="1120"/>
      <c r="B352" s="1120"/>
      <c r="C352" s="1120"/>
      <c r="D352" s="1120"/>
      <c r="E352" s="1120"/>
      <c r="F352" s="1120"/>
      <c r="G352" s="1120"/>
      <c r="H352" s="1120"/>
      <c r="I352" s="1120"/>
      <c r="J352" s="1120"/>
      <c r="K352" s="1120"/>
      <c r="L352" s="1120"/>
      <c r="M352" s="1120"/>
      <c r="N352" s="1120"/>
      <c r="O352" s="1120"/>
      <c r="P352" s="1120"/>
      <c r="Q352" s="1120"/>
      <c r="R352" s="1120"/>
      <c r="S352" s="1120"/>
      <c r="T352" s="1120"/>
      <c r="U352" s="1120"/>
      <c r="V352" s="1120"/>
      <c r="W352" s="1120"/>
      <c r="X352" s="1120"/>
      <c r="Y352" s="1120"/>
      <c r="Z352" s="1120"/>
      <c r="AA352" s="1120"/>
      <c r="AB352" s="1120"/>
      <c r="AC352" s="1120"/>
      <c r="AD352" s="1120"/>
      <c r="AE352" s="1120"/>
      <c r="AF352" s="1120"/>
      <c r="AG352" s="1120"/>
      <c r="AH352" s="1120"/>
      <c r="AI352" s="1120"/>
    </row>
    <row r="353" spans="1:35" ht="15.75" customHeight="1">
      <c r="A353" s="1120"/>
      <c r="B353" s="1120"/>
      <c r="C353" s="1120"/>
      <c r="D353" s="1120"/>
      <c r="E353" s="1120"/>
      <c r="F353" s="1120"/>
      <c r="G353" s="1120"/>
      <c r="H353" s="1120"/>
      <c r="I353" s="1120"/>
      <c r="J353" s="1120"/>
      <c r="K353" s="1120"/>
      <c r="L353" s="1120"/>
      <c r="M353" s="1120"/>
      <c r="N353" s="1120"/>
      <c r="O353" s="1120"/>
      <c r="P353" s="1120"/>
      <c r="Q353" s="1120"/>
      <c r="R353" s="1120"/>
      <c r="S353" s="1120"/>
      <c r="T353" s="1120"/>
      <c r="U353" s="1120"/>
      <c r="V353" s="1120"/>
      <c r="W353" s="1120"/>
      <c r="X353" s="1120"/>
      <c r="Y353" s="1120"/>
      <c r="Z353" s="1120"/>
      <c r="AA353" s="1120"/>
      <c r="AB353" s="1120"/>
      <c r="AC353" s="1120"/>
      <c r="AD353" s="1120"/>
      <c r="AE353" s="1120"/>
      <c r="AF353" s="1120"/>
      <c r="AG353" s="1120"/>
      <c r="AH353" s="1120"/>
      <c r="AI353" s="1120"/>
    </row>
    <row r="354" spans="1:35" ht="15.75" customHeight="1">
      <c r="A354" s="1120"/>
      <c r="B354" s="1120"/>
      <c r="C354" s="1120"/>
      <c r="D354" s="1120"/>
      <c r="E354" s="1120"/>
      <c r="F354" s="1120"/>
      <c r="G354" s="1120"/>
      <c r="H354" s="1120"/>
      <c r="I354" s="1120"/>
      <c r="J354" s="1120"/>
      <c r="K354" s="1120"/>
      <c r="L354" s="1120"/>
      <c r="M354" s="1120"/>
      <c r="N354" s="1120"/>
      <c r="O354" s="1120"/>
      <c r="P354" s="1120"/>
      <c r="Q354" s="1120"/>
      <c r="R354" s="1120"/>
      <c r="S354" s="1120"/>
      <c r="T354" s="1120"/>
      <c r="U354" s="1120"/>
      <c r="V354" s="1120"/>
      <c r="W354" s="1120"/>
      <c r="X354" s="1120"/>
      <c r="Y354" s="1120"/>
      <c r="Z354" s="1120"/>
      <c r="AA354" s="1120"/>
      <c r="AB354" s="1120"/>
      <c r="AC354" s="1120"/>
      <c r="AD354" s="1120"/>
      <c r="AE354" s="1120"/>
      <c r="AF354" s="1120"/>
      <c r="AG354" s="1120"/>
      <c r="AH354" s="1120"/>
      <c r="AI354" s="1120"/>
    </row>
    <row r="355" spans="1:35" ht="15.75" customHeight="1">
      <c r="A355" s="1120"/>
      <c r="B355" s="1120"/>
      <c r="C355" s="1120"/>
      <c r="D355" s="1120"/>
      <c r="E355" s="1120"/>
      <c r="F355" s="1120"/>
      <c r="G355" s="1120"/>
      <c r="H355" s="1120"/>
      <c r="I355" s="1120"/>
      <c r="J355" s="1120"/>
      <c r="K355" s="1120"/>
      <c r="L355" s="1120"/>
      <c r="M355" s="1120"/>
      <c r="N355" s="1120"/>
      <c r="O355" s="1120"/>
      <c r="P355" s="1120"/>
      <c r="Q355" s="1120"/>
      <c r="R355" s="1120"/>
      <c r="S355" s="1120"/>
      <c r="T355" s="1120"/>
      <c r="U355" s="1120"/>
      <c r="V355" s="1120"/>
      <c r="W355" s="1120"/>
      <c r="X355" s="1120"/>
      <c r="Y355" s="1120"/>
      <c r="Z355" s="1120"/>
      <c r="AA355" s="1120"/>
      <c r="AB355" s="1120"/>
      <c r="AC355" s="1120"/>
      <c r="AD355" s="1120"/>
      <c r="AE355" s="1120"/>
      <c r="AF355" s="1120"/>
      <c r="AG355" s="1120"/>
      <c r="AH355" s="1120"/>
      <c r="AI355" s="1120"/>
    </row>
    <row r="356" spans="1:35" ht="15.75" customHeight="1">
      <c r="A356" s="1120"/>
      <c r="B356" s="1120"/>
      <c r="C356" s="1120"/>
      <c r="D356" s="1120"/>
      <c r="E356" s="1120"/>
      <c r="F356" s="1120"/>
      <c r="G356" s="1120"/>
      <c r="H356" s="1120"/>
      <c r="I356" s="1120"/>
      <c r="J356" s="1120"/>
      <c r="K356" s="1120"/>
      <c r="L356" s="1120"/>
      <c r="M356" s="1120"/>
      <c r="N356" s="1120"/>
      <c r="O356" s="1120"/>
      <c r="P356" s="1120"/>
      <c r="Q356" s="1120"/>
      <c r="R356" s="1120"/>
      <c r="S356" s="1120"/>
      <c r="T356" s="1120"/>
      <c r="U356" s="1120"/>
      <c r="V356" s="1120"/>
      <c r="W356" s="1120"/>
      <c r="X356" s="1120"/>
      <c r="Y356" s="1120"/>
      <c r="Z356" s="1120"/>
      <c r="AA356" s="1120"/>
      <c r="AB356" s="1120"/>
      <c r="AC356" s="1120"/>
      <c r="AD356" s="1120"/>
      <c r="AE356" s="1120"/>
      <c r="AF356" s="1120"/>
      <c r="AG356" s="1120"/>
      <c r="AH356" s="1120"/>
      <c r="AI356" s="1120"/>
    </row>
    <row r="357" spans="1:35" ht="15.75" customHeight="1">
      <c r="A357" s="1120"/>
      <c r="B357" s="1120"/>
      <c r="C357" s="1120"/>
      <c r="D357" s="1120"/>
      <c r="E357" s="1120"/>
      <c r="F357" s="1120"/>
      <c r="G357" s="1120"/>
      <c r="H357" s="1120"/>
      <c r="I357" s="1120"/>
      <c r="J357" s="1120"/>
      <c r="K357" s="1120"/>
      <c r="L357" s="1120"/>
      <c r="M357" s="1120"/>
      <c r="N357" s="1120"/>
      <c r="O357" s="1120"/>
      <c r="P357" s="1120"/>
      <c r="Q357" s="1120"/>
      <c r="R357" s="1120"/>
      <c r="S357" s="1120"/>
      <c r="T357" s="1120"/>
      <c r="U357" s="1120"/>
      <c r="V357" s="1120"/>
      <c r="W357" s="1120"/>
      <c r="X357" s="1120"/>
      <c r="Y357" s="1120"/>
      <c r="Z357" s="1120"/>
      <c r="AA357" s="1120"/>
      <c r="AB357" s="1120"/>
      <c r="AC357" s="1120"/>
      <c r="AD357" s="1120"/>
      <c r="AE357" s="1120"/>
      <c r="AF357" s="1120"/>
      <c r="AG357" s="1120"/>
      <c r="AH357" s="1120"/>
      <c r="AI357" s="1120"/>
    </row>
    <row r="358" spans="1:35" ht="15.75" customHeight="1">
      <c r="A358" s="1120"/>
      <c r="B358" s="1120"/>
      <c r="C358" s="1120"/>
      <c r="D358" s="1120"/>
      <c r="E358" s="1120"/>
      <c r="F358" s="1120"/>
      <c r="G358" s="1120"/>
      <c r="H358" s="1120"/>
      <c r="I358" s="1120"/>
      <c r="J358" s="1120"/>
      <c r="K358" s="1120"/>
      <c r="L358" s="1120"/>
      <c r="M358" s="1120"/>
      <c r="N358" s="1120"/>
      <c r="O358" s="1120"/>
      <c r="P358" s="1120"/>
      <c r="Q358" s="1120"/>
      <c r="R358" s="1120"/>
      <c r="S358" s="1120"/>
      <c r="T358" s="1120"/>
      <c r="U358" s="1120"/>
      <c r="V358" s="1120"/>
      <c r="W358" s="1120"/>
      <c r="X358" s="1120"/>
      <c r="Y358" s="1120"/>
      <c r="Z358" s="1120"/>
      <c r="AA358" s="1120"/>
      <c r="AB358" s="1120"/>
      <c r="AC358" s="1120"/>
      <c r="AD358" s="1120"/>
      <c r="AE358" s="1120"/>
      <c r="AF358" s="1120"/>
      <c r="AG358" s="1120"/>
      <c r="AH358" s="1120"/>
      <c r="AI358" s="1120"/>
    </row>
    <row r="359" spans="1:35" ht="15.75" customHeight="1">
      <c r="A359" s="1120"/>
      <c r="B359" s="1120"/>
      <c r="C359" s="1120"/>
      <c r="D359" s="1120"/>
      <c r="E359" s="1120"/>
      <c r="F359" s="1120"/>
      <c r="G359" s="1120"/>
      <c r="H359" s="1120"/>
      <c r="I359" s="1120"/>
      <c r="J359" s="1120"/>
      <c r="K359" s="1120"/>
      <c r="L359" s="1120"/>
      <c r="M359" s="1120"/>
      <c r="N359" s="1120"/>
      <c r="O359" s="1120"/>
      <c r="P359" s="1120"/>
      <c r="Q359" s="1120"/>
      <c r="R359" s="1120"/>
      <c r="S359" s="1120"/>
      <c r="T359" s="1120"/>
      <c r="U359" s="1120"/>
      <c r="V359" s="1120"/>
      <c r="W359" s="1120"/>
      <c r="X359" s="1120"/>
      <c r="Y359" s="1120"/>
      <c r="Z359" s="1120"/>
      <c r="AA359" s="1120"/>
      <c r="AB359" s="1120"/>
      <c r="AC359" s="1120"/>
      <c r="AD359" s="1120"/>
      <c r="AE359" s="1120"/>
      <c r="AF359" s="1120"/>
      <c r="AG359" s="1120"/>
      <c r="AH359" s="1120"/>
      <c r="AI359" s="1120"/>
    </row>
    <row r="360" spans="1:35" ht="15.75" customHeight="1">
      <c r="A360" s="1120"/>
      <c r="B360" s="1120"/>
      <c r="C360" s="1120"/>
      <c r="D360" s="1120"/>
      <c r="E360" s="1120"/>
      <c r="F360" s="1120"/>
      <c r="G360" s="1120"/>
      <c r="H360" s="1120"/>
      <c r="I360" s="1120"/>
      <c r="J360" s="1120"/>
      <c r="K360" s="1120"/>
      <c r="L360" s="1120"/>
      <c r="M360" s="1120"/>
      <c r="N360" s="1120"/>
      <c r="O360" s="1120"/>
      <c r="P360" s="1120"/>
      <c r="Q360" s="1120"/>
      <c r="R360" s="1120"/>
      <c r="S360" s="1120"/>
      <c r="T360" s="1120"/>
      <c r="U360" s="1120"/>
      <c r="V360" s="1120"/>
      <c r="W360" s="1120"/>
      <c r="X360" s="1120"/>
      <c r="Y360" s="1120"/>
      <c r="Z360" s="1120"/>
      <c r="AA360" s="1120"/>
      <c r="AB360" s="1120"/>
      <c r="AC360" s="1120"/>
      <c r="AD360" s="1120"/>
      <c r="AE360" s="1120"/>
      <c r="AF360" s="1120"/>
      <c r="AG360" s="1120"/>
      <c r="AH360" s="1120"/>
      <c r="AI360" s="1120"/>
    </row>
    <row r="361" spans="1:35" ht="15.75" customHeight="1">
      <c r="A361" s="1120"/>
      <c r="B361" s="1120"/>
      <c r="C361" s="1120"/>
      <c r="D361" s="1120"/>
      <c r="E361" s="1120"/>
      <c r="F361" s="1120"/>
      <c r="G361" s="1120"/>
      <c r="H361" s="1120"/>
      <c r="I361" s="1120"/>
      <c r="J361" s="1120"/>
      <c r="K361" s="1120"/>
      <c r="L361" s="1120"/>
      <c r="M361" s="1120"/>
      <c r="N361" s="1120"/>
      <c r="O361" s="1120"/>
      <c r="P361" s="1120"/>
      <c r="Q361" s="1120"/>
      <c r="R361" s="1120"/>
      <c r="S361" s="1120"/>
      <c r="T361" s="1120"/>
      <c r="U361" s="1120"/>
      <c r="V361" s="1120"/>
      <c r="W361" s="1120"/>
      <c r="X361" s="1120"/>
      <c r="Y361" s="1120"/>
      <c r="Z361" s="1120"/>
      <c r="AA361" s="1120"/>
      <c r="AB361" s="1120"/>
      <c r="AC361" s="1120"/>
      <c r="AD361" s="1120"/>
      <c r="AE361" s="1120"/>
      <c r="AF361" s="1120"/>
      <c r="AG361" s="1120"/>
      <c r="AH361" s="1120"/>
      <c r="AI361" s="1120"/>
    </row>
    <row r="362" spans="1:35" ht="15.75" customHeight="1">
      <c r="A362" s="1120"/>
      <c r="B362" s="1120"/>
      <c r="C362" s="1120"/>
      <c r="D362" s="1120"/>
      <c r="E362" s="1120"/>
      <c r="F362" s="1120"/>
      <c r="G362" s="1120"/>
      <c r="H362" s="1120"/>
      <c r="I362" s="1120"/>
      <c r="J362" s="1120"/>
      <c r="K362" s="1120"/>
      <c r="L362" s="1120"/>
      <c r="M362" s="1120"/>
      <c r="N362" s="1120"/>
      <c r="O362" s="1120"/>
      <c r="P362" s="1120"/>
      <c r="Q362" s="1120"/>
      <c r="R362" s="1120"/>
      <c r="S362" s="1120"/>
      <c r="T362" s="1120"/>
      <c r="U362" s="1120"/>
      <c r="V362" s="1120"/>
      <c r="W362" s="1120"/>
      <c r="X362" s="1120"/>
      <c r="Y362" s="1120"/>
      <c r="Z362" s="1120"/>
      <c r="AA362" s="1120"/>
      <c r="AB362" s="1120"/>
      <c r="AC362" s="1120"/>
      <c r="AD362" s="1120"/>
      <c r="AE362" s="1120"/>
      <c r="AF362" s="1120"/>
      <c r="AG362" s="1120"/>
      <c r="AH362" s="1120"/>
      <c r="AI362" s="1120"/>
    </row>
    <row r="363" spans="1:35" ht="15.75" customHeight="1">
      <c r="A363" s="1120"/>
      <c r="B363" s="1120"/>
      <c r="C363" s="1120"/>
      <c r="D363" s="1120"/>
      <c r="E363" s="1120"/>
      <c r="F363" s="1120"/>
      <c r="G363" s="1120"/>
      <c r="H363" s="1120"/>
      <c r="I363" s="1120"/>
      <c r="J363" s="1120"/>
      <c r="K363" s="1120"/>
      <c r="L363" s="1120"/>
      <c r="M363" s="1120"/>
      <c r="N363" s="1120"/>
      <c r="O363" s="1120"/>
      <c r="P363" s="1120"/>
      <c r="Q363" s="1120"/>
      <c r="R363" s="1120"/>
      <c r="S363" s="1120"/>
      <c r="T363" s="1120"/>
      <c r="U363" s="1120"/>
      <c r="V363" s="1120"/>
      <c r="W363" s="1120"/>
      <c r="X363" s="1120"/>
      <c r="Y363" s="1120"/>
      <c r="Z363" s="1120"/>
      <c r="AA363" s="1120"/>
      <c r="AB363" s="1120"/>
      <c r="AC363" s="1120"/>
      <c r="AD363" s="1120"/>
      <c r="AE363" s="1120"/>
      <c r="AF363" s="1120"/>
      <c r="AG363" s="1120"/>
      <c r="AH363" s="1120"/>
      <c r="AI363" s="1120"/>
    </row>
    <row r="364" spans="1:35" ht="15.75" customHeight="1">
      <c r="A364" s="1120"/>
      <c r="B364" s="1120"/>
      <c r="C364" s="1120"/>
      <c r="D364" s="1120"/>
      <c r="E364" s="1120"/>
      <c r="F364" s="1120"/>
      <c r="G364" s="1120"/>
      <c r="H364" s="1120"/>
      <c r="I364" s="1120"/>
      <c r="J364" s="1120"/>
      <c r="K364" s="1120"/>
      <c r="L364" s="1120"/>
      <c r="M364" s="1120"/>
      <c r="N364" s="1120"/>
      <c r="O364" s="1120"/>
      <c r="P364" s="1120"/>
      <c r="Q364" s="1120"/>
      <c r="R364" s="1120"/>
      <c r="S364" s="1120"/>
      <c r="T364" s="1120"/>
      <c r="U364" s="1120"/>
      <c r="V364" s="1120"/>
      <c r="W364" s="1120"/>
      <c r="X364" s="1120"/>
      <c r="Y364" s="1120"/>
      <c r="Z364" s="1120"/>
      <c r="AA364" s="1120"/>
      <c r="AB364" s="1120"/>
      <c r="AC364" s="1120"/>
      <c r="AD364" s="1120"/>
      <c r="AE364" s="1120"/>
      <c r="AF364" s="1120"/>
      <c r="AG364" s="1120"/>
      <c r="AH364" s="1120"/>
      <c r="AI364" s="1120"/>
    </row>
    <row r="365" spans="1:35" ht="15.75" customHeight="1">
      <c r="A365" s="1120"/>
      <c r="B365" s="1120"/>
      <c r="C365" s="1120"/>
      <c r="D365" s="1120"/>
      <c r="E365" s="1120"/>
      <c r="F365" s="1120"/>
      <c r="G365" s="1120"/>
      <c r="H365" s="1120"/>
      <c r="I365" s="1120"/>
      <c r="J365" s="1120"/>
      <c r="K365" s="1120"/>
      <c r="L365" s="1120"/>
      <c r="M365" s="1120"/>
      <c r="N365" s="1120"/>
      <c r="O365" s="1120"/>
      <c r="P365" s="1120"/>
      <c r="Q365" s="1120"/>
      <c r="R365" s="1120"/>
      <c r="S365" s="1120"/>
      <c r="T365" s="1120"/>
      <c r="U365" s="1120"/>
      <c r="V365" s="1120"/>
      <c r="W365" s="1120"/>
      <c r="X365" s="1120"/>
      <c r="Y365" s="1120"/>
      <c r="Z365" s="1120"/>
      <c r="AA365" s="1120"/>
      <c r="AB365" s="1120"/>
      <c r="AC365" s="1120"/>
      <c r="AD365" s="1120"/>
      <c r="AE365" s="1120"/>
      <c r="AF365" s="1120"/>
      <c r="AG365" s="1120"/>
      <c r="AH365" s="1120"/>
      <c r="AI365" s="1120"/>
    </row>
    <row r="366" spans="1:35" ht="15.75" customHeight="1">
      <c r="A366" s="1120"/>
      <c r="B366" s="1120"/>
      <c r="C366" s="1120"/>
      <c r="D366" s="1120"/>
      <c r="E366" s="1120"/>
      <c r="F366" s="1120"/>
      <c r="G366" s="1120"/>
      <c r="H366" s="1120"/>
      <c r="I366" s="1120"/>
      <c r="J366" s="1120"/>
      <c r="K366" s="1120"/>
      <c r="L366" s="1120"/>
      <c r="M366" s="1120"/>
      <c r="N366" s="1120"/>
      <c r="O366" s="1120"/>
      <c r="P366" s="1120"/>
      <c r="Q366" s="1120"/>
      <c r="R366" s="1120"/>
      <c r="S366" s="1120"/>
      <c r="T366" s="1120"/>
      <c r="U366" s="1120"/>
      <c r="V366" s="1120"/>
      <c r="W366" s="1120"/>
      <c r="X366" s="1120"/>
      <c r="Y366" s="1120"/>
      <c r="Z366" s="1120"/>
      <c r="AA366" s="1120"/>
      <c r="AB366" s="1120"/>
      <c r="AC366" s="1120"/>
      <c r="AD366" s="1120"/>
      <c r="AE366" s="1120"/>
      <c r="AF366" s="1120"/>
      <c r="AG366" s="1120"/>
      <c r="AH366" s="1120"/>
      <c r="AI366" s="1120"/>
    </row>
    <row r="367" spans="1:35" ht="15.75" customHeight="1">
      <c r="A367" s="1120"/>
      <c r="B367" s="1120"/>
      <c r="C367" s="1120"/>
      <c r="D367" s="1120"/>
      <c r="E367" s="1120"/>
      <c r="F367" s="1120"/>
      <c r="G367" s="1120"/>
      <c r="H367" s="1120"/>
      <c r="I367" s="1120"/>
      <c r="J367" s="1120"/>
      <c r="K367" s="1120"/>
      <c r="L367" s="1120"/>
      <c r="M367" s="1120"/>
      <c r="N367" s="1120"/>
      <c r="O367" s="1120"/>
      <c r="P367" s="1120"/>
      <c r="Q367" s="1120"/>
      <c r="R367" s="1120"/>
      <c r="S367" s="1120"/>
      <c r="T367" s="1120"/>
      <c r="U367" s="1120"/>
      <c r="V367" s="1120"/>
      <c r="W367" s="1120"/>
      <c r="X367" s="1120"/>
      <c r="Y367" s="1120"/>
      <c r="Z367" s="1120"/>
      <c r="AA367" s="1120"/>
      <c r="AB367" s="1120"/>
      <c r="AC367" s="1120"/>
      <c r="AD367" s="1120"/>
      <c r="AE367" s="1120"/>
      <c r="AF367" s="1120"/>
      <c r="AG367" s="1120"/>
      <c r="AH367" s="1120"/>
      <c r="AI367" s="1120"/>
    </row>
    <row r="368" spans="1:35" ht="15.75" customHeight="1">
      <c r="A368" s="1120"/>
      <c r="B368" s="1120"/>
      <c r="C368" s="1120"/>
      <c r="D368" s="1120"/>
      <c r="E368" s="1120"/>
      <c r="F368" s="1120"/>
      <c r="G368" s="1120"/>
      <c r="H368" s="1120"/>
      <c r="I368" s="1120"/>
      <c r="J368" s="1120"/>
      <c r="K368" s="1120"/>
      <c r="L368" s="1120"/>
      <c r="M368" s="1120"/>
      <c r="N368" s="1120"/>
      <c r="O368" s="1120"/>
      <c r="P368" s="1120"/>
      <c r="Q368" s="1120"/>
      <c r="R368" s="1120"/>
      <c r="S368" s="1120"/>
      <c r="T368" s="1120"/>
      <c r="U368" s="1120"/>
      <c r="V368" s="1120"/>
      <c r="W368" s="1120"/>
      <c r="X368" s="1120"/>
      <c r="Y368" s="1120"/>
      <c r="Z368" s="1120"/>
      <c r="AA368" s="1120"/>
      <c r="AB368" s="1120"/>
      <c r="AC368" s="1120"/>
      <c r="AD368" s="1120"/>
      <c r="AE368" s="1120"/>
      <c r="AF368" s="1120"/>
      <c r="AG368" s="1120"/>
      <c r="AH368" s="1120"/>
      <c r="AI368" s="1120"/>
    </row>
    <row r="369" spans="1:35" ht="15.75" customHeight="1">
      <c r="A369" s="1120"/>
      <c r="B369" s="1120"/>
      <c r="C369" s="1120"/>
      <c r="D369" s="1120"/>
      <c r="E369" s="1120"/>
      <c r="F369" s="1120"/>
      <c r="G369" s="1120"/>
      <c r="H369" s="1120"/>
      <c r="I369" s="1120"/>
      <c r="J369" s="1120"/>
      <c r="K369" s="1120"/>
      <c r="L369" s="1120"/>
      <c r="M369" s="1120"/>
      <c r="N369" s="1120"/>
      <c r="O369" s="1120"/>
      <c r="P369" s="1120"/>
      <c r="Q369" s="1120"/>
      <c r="R369" s="1120"/>
      <c r="S369" s="1120"/>
      <c r="T369" s="1120"/>
      <c r="U369" s="1120"/>
      <c r="V369" s="1120"/>
      <c r="W369" s="1120"/>
      <c r="X369" s="1120"/>
      <c r="Y369" s="1120"/>
      <c r="Z369" s="1120"/>
      <c r="AA369" s="1120"/>
      <c r="AB369" s="1120"/>
      <c r="AC369" s="1120"/>
      <c r="AD369" s="1120"/>
      <c r="AE369" s="1120"/>
      <c r="AF369" s="1120"/>
      <c r="AG369" s="1120"/>
      <c r="AH369" s="1120"/>
      <c r="AI369" s="1120"/>
    </row>
    <row r="370" spans="1:35" ht="15.75" customHeight="1">
      <c r="A370" s="1120"/>
      <c r="B370" s="1120"/>
      <c r="C370" s="1120"/>
      <c r="D370" s="1120"/>
      <c r="E370" s="1120"/>
      <c r="F370" s="1120"/>
      <c r="G370" s="1120"/>
      <c r="H370" s="1120"/>
      <c r="I370" s="1120"/>
      <c r="J370" s="1120"/>
      <c r="K370" s="1120"/>
      <c r="L370" s="1120"/>
      <c r="M370" s="1120"/>
      <c r="N370" s="1120"/>
      <c r="O370" s="1120"/>
      <c r="P370" s="1120"/>
      <c r="Q370" s="1120"/>
      <c r="R370" s="1120"/>
      <c r="S370" s="1120"/>
      <c r="T370" s="1120"/>
      <c r="U370" s="1120"/>
      <c r="V370" s="1120"/>
      <c r="W370" s="1120"/>
      <c r="X370" s="1120"/>
      <c r="Y370" s="1120"/>
      <c r="Z370" s="1120"/>
      <c r="AA370" s="1120"/>
      <c r="AB370" s="1120"/>
      <c r="AC370" s="1120"/>
      <c r="AD370" s="1120"/>
      <c r="AE370" s="1120"/>
      <c r="AF370" s="1120"/>
      <c r="AG370" s="1120"/>
      <c r="AH370" s="1120"/>
      <c r="AI370" s="1120"/>
    </row>
    <row r="371" spans="1:35" ht="15.75" customHeight="1">
      <c r="A371" s="1120"/>
      <c r="B371" s="1120"/>
      <c r="C371" s="1120"/>
      <c r="D371" s="1120"/>
      <c r="E371" s="1120"/>
      <c r="F371" s="1120"/>
      <c r="G371" s="1120"/>
      <c r="H371" s="1120"/>
      <c r="I371" s="1120"/>
      <c r="J371" s="1120"/>
      <c r="K371" s="1120"/>
      <c r="L371" s="1120"/>
      <c r="M371" s="1120"/>
      <c r="N371" s="1120"/>
      <c r="O371" s="1120"/>
      <c r="P371" s="1120"/>
      <c r="Q371" s="1120"/>
      <c r="R371" s="1120"/>
      <c r="S371" s="1120"/>
      <c r="T371" s="1120"/>
      <c r="U371" s="1120"/>
      <c r="V371" s="1120"/>
      <c r="W371" s="1120"/>
      <c r="X371" s="1120"/>
      <c r="Y371" s="1120"/>
      <c r="Z371" s="1120"/>
      <c r="AA371" s="1120"/>
      <c r="AB371" s="1120"/>
      <c r="AC371" s="1120"/>
      <c r="AD371" s="1120"/>
      <c r="AE371" s="1120"/>
      <c r="AF371" s="1120"/>
      <c r="AG371" s="1120"/>
      <c r="AH371" s="1120"/>
      <c r="AI371" s="1120"/>
    </row>
    <row r="372" spans="1:35" ht="15.75" customHeight="1">
      <c r="A372" s="1120"/>
      <c r="B372" s="1120"/>
      <c r="C372" s="1120"/>
      <c r="D372" s="1120"/>
      <c r="E372" s="1120"/>
      <c r="F372" s="1120"/>
      <c r="G372" s="1120"/>
      <c r="H372" s="1120"/>
      <c r="I372" s="1120"/>
      <c r="J372" s="1120"/>
      <c r="K372" s="1120"/>
      <c r="L372" s="1120"/>
      <c r="M372" s="1120"/>
      <c r="N372" s="1120"/>
      <c r="O372" s="1120"/>
      <c r="P372" s="1120"/>
      <c r="Q372" s="1120"/>
      <c r="R372" s="1120"/>
      <c r="S372" s="1120"/>
      <c r="T372" s="1120"/>
      <c r="U372" s="1120"/>
      <c r="V372" s="1120"/>
      <c r="W372" s="1120"/>
      <c r="X372" s="1120"/>
      <c r="Y372" s="1120"/>
      <c r="Z372" s="1120"/>
      <c r="AA372" s="1120"/>
      <c r="AB372" s="1120"/>
      <c r="AC372" s="1120"/>
      <c r="AD372" s="1120"/>
      <c r="AE372" s="1120"/>
      <c r="AF372" s="1120"/>
      <c r="AG372" s="1120"/>
      <c r="AH372" s="1120"/>
      <c r="AI372" s="1120"/>
    </row>
    <row r="373" spans="1:35" ht="15.75" customHeight="1">
      <c r="A373" s="1120"/>
      <c r="B373" s="1120"/>
      <c r="C373" s="1120"/>
      <c r="D373" s="1120"/>
      <c r="E373" s="1120"/>
      <c r="F373" s="1120"/>
      <c r="G373" s="1120"/>
      <c r="H373" s="1120"/>
      <c r="I373" s="1120"/>
      <c r="J373" s="1120"/>
      <c r="K373" s="1120"/>
      <c r="L373" s="1120"/>
      <c r="M373" s="1120"/>
      <c r="N373" s="1120"/>
      <c r="O373" s="1120"/>
      <c r="P373" s="1120"/>
      <c r="Q373" s="1120"/>
      <c r="R373" s="1120"/>
      <c r="S373" s="1120"/>
      <c r="T373" s="1120"/>
      <c r="U373" s="1120"/>
      <c r="V373" s="1120"/>
      <c r="W373" s="1120"/>
      <c r="X373" s="1120"/>
      <c r="Y373" s="1120"/>
      <c r="Z373" s="1120"/>
      <c r="AA373" s="1120"/>
      <c r="AB373" s="1120"/>
      <c r="AC373" s="1120"/>
      <c r="AD373" s="1120"/>
      <c r="AE373" s="1120"/>
      <c r="AF373" s="1120"/>
      <c r="AG373" s="1120"/>
      <c r="AH373" s="1120"/>
      <c r="AI373" s="1120"/>
    </row>
    <row r="374" spans="1:35" ht="15.75" customHeight="1">
      <c r="A374" s="1120"/>
      <c r="B374" s="1120"/>
      <c r="C374" s="1120"/>
      <c r="D374" s="1120"/>
      <c r="E374" s="1120"/>
      <c r="F374" s="1120"/>
      <c r="G374" s="1120"/>
      <c r="H374" s="1120"/>
      <c r="I374" s="1120"/>
      <c r="J374" s="1120"/>
      <c r="K374" s="1120"/>
      <c r="L374" s="1120"/>
      <c r="M374" s="1120"/>
      <c r="N374" s="1120"/>
      <c r="O374" s="1120"/>
      <c r="P374" s="1120"/>
      <c r="Q374" s="1120"/>
      <c r="R374" s="1120"/>
      <c r="S374" s="1120"/>
      <c r="T374" s="1120"/>
      <c r="U374" s="1120"/>
      <c r="V374" s="1120"/>
      <c r="W374" s="1120"/>
      <c r="X374" s="1120"/>
      <c r="Y374" s="1120"/>
      <c r="Z374" s="1120"/>
      <c r="AA374" s="1120"/>
      <c r="AB374" s="1120"/>
      <c r="AC374" s="1120"/>
      <c r="AD374" s="1120"/>
      <c r="AE374" s="1120"/>
      <c r="AF374" s="1120"/>
      <c r="AG374" s="1120"/>
      <c r="AH374" s="1120"/>
      <c r="AI374" s="1120"/>
    </row>
    <row r="375" spans="1:35" ht="15.75" customHeight="1">
      <c r="A375" s="1120"/>
      <c r="B375" s="1120"/>
      <c r="C375" s="1120"/>
      <c r="D375" s="1120"/>
      <c r="E375" s="1120"/>
      <c r="F375" s="1120"/>
      <c r="G375" s="1120"/>
      <c r="H375" s="1120"/>
      <c r="I375" s="1120"/>
      <c r="J375" s="1120"/>
      <c r="K375" s="1120"/>
      <c r="L375" s="1120"/>
      <c r="M375" s="1120"/>
      <c r="N375" s="1120"/>
      <c r="O375" s="1120"/>
      <c r="P375" s="1120"/>
      <c r="Q375" s="1120"/>
      <c r="R375" s="1120"/>
      <c r="S375" s="1120"/>
      <c r="T375" s="1120"/>
      <c r="U375" s="1120"/>
      <c r="V375" s="1120"/>
      <c r="W375" s="1120"/>
      <c r="X375" s="1120"/>
      <c r="Y375" s="1120"/>
      <c r="Z375" s="1120"/>
      <c r="AA375" s="1120"/>
      <c r="AB375" s="1120"/>
      <c r="AC375" s="1120"/>
      <c r="AD375" s="1120"/>
      <c r="AE375" s="1120"/>
      <c r="AF375" s="1120"/>
      <c r="AG375" s="1120"/>
      <c r="AH375" s="1120"/>
      <c r="AI375" s="1120"/>
    </row>
    <row r="376" spans="1:35" ht="15.75" customHeight="1">
      <c r="A376" s="1120"/>
      <c r="B376" s="1120"/>
      <c r="C376" s="1120"/>
      <c r="D376" s="1120"/>
      <c r="E376" s="1120"/>
      <c r="F376" s="1120"/>
      <c r="G376" s="1120"/>
      <c r="H376" s="1120"/>
      <c r="I376" s="1120"/>
      <c r="J376" s="1120"/>
      <c r="K376" s="1120"/>
      <c r="L376" s="1120"/>
      <c r="M376" s="1120"/>
      <c r="N376" s="1120"/>
      <c r="O376" s="1120"/>
      <c r="P376" s="1120"/>
      <c r="Q376" s="1120"/>
      <c r="R376" s="1120"/>
      <c r="S376" s="1120"/>
      <c r="T376" s="1120"/>
      <c r="U376" s="1120"/>
      <c r="V376" s="1120"/>
      <c r="W376" s="1120"/>
      <c r="X376" s="1120"/>
      <c r="Y376" s="1120"/>
      <c r="Z376" s="1120"/>
      <c r="AA376" s="1120"/>
      <c r="AB376" s="1120"/>
      <c r="AC376" s="1120"/>
      <c r="AD376" s="1120"/>
      <c r="AE376" s="1120"/>
      <c r="AF376" s="1120"/>
      <c r="AG376" s="1120"/>
      <c r="AH376" s="1120"/>
      <c r="AI376" s="1120"/>
    </row>
    <row r="377" spans="1:35" ht="15.75" customHeight="1">
      <c r="A377" s="1120"/>
      <c r="B377" s="1120"/>
      <c r="C377" s="1120"/>
      <c r="D377" s="1120"/>
      <c r="E377" s="1120"/>
      <c r="F377" s="1120"/>
      <c r="G377" s="1120"/>
      <c r="H377" s="1120"/>
      <c r="I377" s="1120"/>
      <c r="J377" s="1120"/>
      <c r="K377" s="1120"/>
      <c r="L377" s="1120"/>
      <c r="M377" s="1120"/>
      <c r="N377" s="1120"/>
      <c r="O377" s="1120"/>
      <c r="P377" s="1120"/>
      <c r="Q377" s="1120"/>
      <c r="R377" s="1120"/>
      <c r="S377" s="1120"/>
      <c r="T377" s="1120"/>
      <c r="U377" s="1120"/>
      <c r="V377" s="1120"/>
      <c r="W377" s="1120"/>
      <c r="X377" s="1120"/>
      <c r="Y377" s="1120"/>
      <c r="Z377" s="1120"/>
      <c r="AA377" s="1120"/>
      <c r="AB377" s="1120"/>
      <c r="AC377" s="1120"/>
      <c r="AD377" s="1120"/>
      <c r="AE377" s="1120"/>
      <c r="AF377" s="1120"/>
      <c r="AG377" s="1120"/>
      <c r="AH377" s="1120"/>
      <c r="AI377" s="1120"/>
    </row>
    <row r="378" spans="1:35" ht="15.75" customHeight="1">
      <c r="A378" s="1120"/>
      <c r="B378" s="1120"/>
      <c r="C378" s="1120"/>
      <c r="D378" s="1120"/>
      <c r="E378" s="1120"/>
      <c r="F378" s="1120"/>
      <c r="G378" s="1120"/>
      <c r="H378" s="1120"/>
      <c r="I378" s="1120"/>
      <c r="J378" s="1120"/>
      <c r="K378" s="1120"/>
      <c r="L378" s="1120"/>
      <c r="M378" s="1120"/>
      <c r="N378" s="1120"/>
      <c r="O378" s="1120"/>
      <c r="P378" s="1120"/>
      <c r="Q378" s="1120"/>
      <c r="R378" s="1120"/>
      <c r="S378" s="1120"/>
      <c r="T378" s="1120"/>
      <c r="U378" s="1120"/>
      <c r="V378" s="1120"/>
      <c r="W378" s="1120"/>
      <c r="X378" s="1120"/>
      <c r="Y378" s="1120"/>
      <c r="Z378" s="1120"/>
      <c r="AA378" s="1120"/>
      <c r="AB378" s="1120"/>
      <c r="AC378" s="1120"/>
      <c r="AD378" s="1120"/>
      <c r="AE378" s="1120"/>
      <c r="AF378" s="1120"/>
      <c r="AG378" s="1120"/>
      <c r="AH378" s="1120"/>
      <c r="AI378" s="1120"/>
    </row>
    <row r="379" spans="1:35" ht="15.75" customHeight="1">
      <c r="A379" s="1120"/>
      <c r="B379" s="1120"/>
      <c r="C379" s="1120"/>
      <c r="D379" s="1120"/>
      <c r="E379" s="1120"/>
      <c r="F379" s="1120"/>
      <c r="G379" s="1120"/>
      <c r="H379" s="1120"/>
      <c r="I379" s="1120"/>
      <c r="J379" s="1120"/>
      <c r="K379" s="1120"/>
      <c r="L379" s="1120"/>
      <c r="M379" s="1120"/>
      <c r="N379" s="1120"/>
      <c r="O379" s="1120"/>
      <c r="P379" s="1120"/>
      <c r="Q379" s="1120"/>
      <c r="R379" s="1120"/>
      <c r="S379" s="1120"/>
      <c r="T379" s="1120"/>
      <c r="U379" s="1120"/>
      <c r="V379" s="1120"/>
      <c r="W379" s="1120"/>
      <c r="X379" s="1120"/>
      <c r="Y379" s="1120"/>
      <c r="Z379" s="1120"/>
      <c r="AA379" s="1120"/>
      <c r="AB379" s="1120"/>
      <c r="AC379" s="1120"/>
      <c r="AD379" s="1120"/>
      <c r="AE379" s="1120"/>
      <c r="AF379" s="1120"/>
      <c r="AG379" s="1120"/>
      <c r="AH379" s="1120"/>
      <c r="AI379" s="1120"/>
    </row>
    <row r="380" spans="1:35" ht="15.75" customHeight="1">
      <c r="A380" s="1120"/>
      <c r="B380" s="1120"/>
      <c r="C380" s="1120"/>
      <c r="D380" s="1120"/>
      <c r="E380" s="1120"/>
      <c r="F380" s="1120"/>
      <c r="G380" s="1120"/>
      <c r="H380" s="1120"/>
      <c r="I380" s="1120"/>
      <c r="J380" s="1120"/>
      <c r="K380" s="1120"/>
      <c r="L380" s="1120"/>
      <c r="M380" s="1120"/>
      <c r="N380" s="1120"/>
      <c r="O380" s="1120"/>
      <c r="P380" s="1120"/>
      <c r="Q380" s="1120"/>
      <c r="R380" s="1120"/>
      <c r="S380" s="1120"/>
      <c r="T380" s="1120"/>
      <c r="U380" s="1120"/>
      <c r="V380" s="1120"/>
      <c r="W380" s="1120"/>
      <c r="X380" s="1120"/>
      <c r="Y380" s="1120"/>
      <c r="Z380" s="1120"/>
      <c r="AA380" s="1120"/>
      <c r="AB380" s="1120"/>
      <c r="AC380" s="1120"/>
      <c r="AD380" s="1120"/>
      <c r="AE380" s="1120"/>
      <c r="AF380" s="1120"/>
      <c r="AG380" s="1120"/>
      <c r="AH380" s="1120"/>
      <c r="AI380" s="1120"/>
    </row>
    <row r="381" spans="1:35" ht="15.75" customHeight="1">
      <c r="A381" s="1120"/>
      <c r="B381" s="1120"/>
      <c r="C381" s="1120"/>
      <c r="D381" s="1120"/>
      <c r="E381" s="1120"/>
      <c r="F381" s="1120"/>
      <c r="G381" s="1120"/>
      <c r="H381" s="1120"/>
      <c r="I381" s="1120"/>
      <c r="J381" s="1120"/>
      <c r="K381" s="1120"/>
      <c r="L381" s="1120"/>
      <c r="M381" s="1120"/>
      <c r="N381" s="1120"/>
      <c r="O381" s="1120"/>
      <c r="P381" s="1120"/>
      <c r="Q381" s="1120"/>
      <c r="R381" s="1120"/>
      <c r="S381" s="1120"/>
      <c r="T381" s="1120"/>
      <c r="U381" s="1120"/>
      <c r="V381" s="1120"/>
      <c r="W381" s="1120"/>
      <c r="X381" s="1120"/>
      <c r="Y381" s="1120"/>
      <c r="Z381" s="1120"/>
      <c r="AA381" s="1120"/>
      <c r="AB381" s="1120"/>
      <c r="AC381" s="1120"/>
      <c r="AD381" s="1120"/>
      <c r="AE381" s="1120"/>
      <c r="AF381" s="1120"/>
      <c r="AG381" s="1120"/>
      <c r="AH381" s="1120"/>
      <c r="AI381" s="1120"/>
    </row>
    <row r="382" spans="1:35" ht="15.75" customHeight="1">
      <c r="A382" s="1120"/>
      <c r="B382" s="1120"/>
      <c r="C382" s="1120"/>
      <c r="D382" s="1120"/>
      <c r="E382" s="1120"/>
      <c r="F382" s="1120"/>
      <c r="G382" s="1120"/>
      <c r="H382" s="1120"/>
      <c r="I382" s="1120"/>
      <c r="J382" s="1120"/>
      <c r="K382" s="1120"/>
      <c r="L382" s="1120"/>
      <c r="M382" s="1120"/>
      <c r="N382" s="1120"/>
      <c r="O382" s="1120"/>
      <c r="P382" s="1120"/>
      <c r="Q382" s="1120"/>
      <c r="R382" s="1120"/>
      <c r="S382" s="1120"/>
      <c r="T382" s="1120"/>
      <c r="U382" s="1120"/>
      <c r="V382" s="1120"/>
      <c r="W382" s="1120"/>
      <c r="X382" s="1120"/>
      <c r="Y382" s="1120"/>
      <c r="Z382" s="1120"/>
      <c r="AA382" s="1120"/>
      <c r="AB382" s="1120"/>
      <c r="AC382" s="1120"/>
      <c r="AD382" s="1120"/>
      <c r="AE382" s="1120"/>
      <c r="AF382" s="1120"/>
      <c r="AG382" s="1120"/>
      <c r="AH382" s="1120"/>
      <c r="AI382" s="1120"/>
    </row>
    <row r="383" spans="1:35" ht="15.75" customHeight="1">
      <c r="A383" s="1120"/>
      <c r="B383" s="1120"/>
      <c r="C383" s="1120"/>
      <c r="D383" s="1120"/>
      <c r="E383" s="1120"/>
      <c r="F383" s="1120"/>
      <c r="G383" s="1120"/>
      <c r="H383" s="1120"/>
      <c r="I383" s="1120"/>
      <c r="J383" s="1120"/>
      <c r="K383" s="1120"/>
      <c r="L383" s="1120"/>
      <c r="M383" s="1120"/>
      <c r="N383" s="1120"/>
      <c r="O383" s="1120"/>
      <c r="P383" s="1120"/>
      <c r="Q383" s="1120"/>
      <c r="R383" s="1120"/>
      <c r="S383" s="1120"/>
      <c r="T383" s="1120"/>
      <c r="U383" s="1120"/>
      <c r="V383" s="1120"/>
      <c r="W383" s="1120"/>
      <c r="X383" s="1120"/>
      <c r="Y383" s="1120"/>
      <c r="Z383" s="1120"/>
      <c r="AA383" s="1120"/>
      <c r="AB383" s="1120"/>
      <c r="AC383" s="1120"/>
      <c r="AD383" s="1120"/>
      <c r="AE383" s="1120"/>
      <c r="AF383" s="1120"/>
      <c r="AG383" s="1120"/>
      <c r="AH383" s="1120"/>
      <c r="AI383" s="1120"/>
    </row>
    <row r="384" spans="1:35" ht="15.75" customHeight="1">
      <c r="A384" s="1120"/>
      <c r="B384" s="1120"/>
      <c r="C384" s="1120"/>
      <c r="D384" s="1120"/>
      <c r="E384" s="1120"/>
      <c r="F384" s="1120"/>
      <c r="G384" s="1120"/>
      <c r="H384" s="1120"/>
      <c r="I384" s="1120"/>
      <c r="J384" s="1120"/>
      <c r="K384" s="1120"/>
      <c r="L384" s="1120"/>
      <c r="M384" s="1120"/>
      <c r="N384" s="1120"/>
      <c r="O384" s="1120"/>
      <c r="P384" s="1120"/>
      <c r="Q384" s="1120"/>
      <c r="R384" s="1120"/>
      <c r="S384" s="1120"/>
      <c r="T384" s="1120"/>
      <c r="U384" s="1120"/>
      <c r="V384" s="1120"/>
      <c r="W384" s="1120"/>
      <c r="X384" s="1120"/>
      <c r="Y384" s="1120"/>
      <c r="Z384" s="1120"/>
      <c r="AA384" s="1120"/>
      <c r="AB384" s="1120"/>
      <c r="AC384" s="1120"/>
      <c r="AD384" s="1120"/>
      <c r="AE384" s="1120"/>
      <c r="AF384" s="1120"/>
      <c r="AG384" s="1120"/>
      <c r="AH384" s="1120"/>
      <c r="AI384" s="1120"/>
    </row>
    <row r="385" spans="1:35" ht="15.75" customHeight="1">
      <c r="A385" s="1120"/>
      <c r="B385" s="1120"/>
      <c r="C385" s="1120"/>
      <c r="D385" s="1120"/>
      <c r="E385" s="1120"/>
      <c r="F385" s="1120"/>
      <c r="G385" s="1120"/>
      <c r="H385" s="1120"/>
      <c r="I385" s="1120"/>
      <c r="J385" s="1120"/>
      <c r="K385" s="1120"/>
      <c r="L385" s="1120"/>
      <c r="M385" s="1120"/>
      <c r="N385" s="1120"/>
      <c r="O385" s="1120"/>
      <c r="P385" s="1120"/>
      <c r="Q385" s="1120"/>
      <c r="R385" s="1120"/>
      <c r="S385" s="1120"/>
      <c r="T385" s="1120"/>
      <c r="U385" s="1120"/>
      <c r="V385" s="1120"/>
      <c r="W385" s="1120"/>
      <c r="X385" s="1120"/>
      <c r="Y385" s="1120"/>
      <c r="Z385" s="1120"/>
      <c r="AA385" s="1120"/>
      <c r="AB385" s="1120"/>
      <c r="AC385" s="1120"/>
      <c r="AD385" s="1120"/>
      <c r="AE385" s="1120"/>
      <c r="AF385" s="1120"/>
      <c r="AG385" s="1120"/>
      <c r="AH385" s="1120"/>
      <c r="AI385" s="1120"/>
    </row>
    <row r="386" spans="1:35" ht="15.75" customHeight="1">
      <c r="A386" s="1120"/>
      <c r="B386" s="1120"/>
      <c r="C386" s="1120"/>
      <c r="D386" s="1120"/>
      <c r="E386" s="1120"/>
      <c r="F386" s="1120"/>
      <c r="G386" s="1120"/>
      <c r="H386" s="1120"/>
      <c r="I386" s="1120"/>
      <c r="J386" s="1120"/>
      <c r="K386" s="1120"/>
      <c r="L386" s="1120"/>
      <c r="M386" s="1120"/>
      <c r="N386" s="1120"/>
      <c r="O386" s="1120"/>
      <c r="P386" s="1120"/>
      <c r="Q386" s="1120"/>
      <c r="R386" s="1120"/>
      <c r="S386" s="1120"/>
      <c r="T386" s="1120"/>
      <c r="U386" s="1120"/>
      <c r="V386" s="1120"/>
      <c r="W386" s="1120"/>
      <c r="X386" s="1120"/>
      <c r="Y386" s="1120"/>
      <c r="Z386" s="1120"/>
      <c r="AA386" s="1120"/>
      <c r="AB386" s="1120"/>
      <c r="AC386" s="1120"/>
      <c r="AD386" s="1120"/>
      <c r="AE386" s="1120"/>
      <c r="AF386" s="1120"/>
      <c r="AG386" s="1120"/>
      <c r="AH386" s="1120"/>
      <c r="AI386" s="1120"/>
    </row>
    <row r="387" spans="1:35" ht="15.75" customHeight="1">
      <c r="A387" s="1120"/>
      <c r="B387" s="1120"/>
      <c r="C387" s="1120"/>
      <c r="D387" s="1120"/>
      <c r="E387" s="1120"/>
      <c r="F387" s="1120"/>
      <c r="G387" s="1120"/>
      <c r="H387" s="1120"/>
      <c r="I387" s="1120"/>
      <c r="J387" s="1120"/>
      <c r="K387" s="1120"/>
      <c r="L387" s="1120"/>
      <c r="M387" s="1120"/>
      <c r="N387" s="1120"/>
      <c r="O387" s="1120"/>
      <c r="P387" s="1120"/>
      <c r="Q387" s="1120"/>
      <c r="R387" s="1120"/>
      <c r="S387" s="1120"/>
      <c r="T387" s="1120"/>
      <c r="U387" s="1120"/>
      <c r="V387" s="1120"/>
      <c r="W387" s="1120"/>
      <c r="X387" s="1120"/>
      <c r="Y387" s="1120"/>
      <c r="Z387" s="1120"/>
      <c r="AA387" s="1120"/>
      <c r="AB387" s="1120"/>
      <c r="AC387" s="1120"/>
      <c r="AD387" s="1120"/>
      <c r="AE387" s="1120"/>
      <c r="AF387" s="1120"/>
      <c r="AG387" s="1120"/>
      <c r="AH387" s="1120"/>
      <c r="AI387" s="1120"/>
    </row>
    <row r="388" spans="1:35" ht="15.75" customHeight="1">
      <c r="A388" s="1120"/>
      <c r="B388" s="1120"/>
      <c r="C388" s="1120"/>
      <c r="D388" s="1120"/>
      <c r="E388" s="1120"/>
      <c r="F388" s="1120"/>
      <c r="G388" s="1120"/>
      <c r="H388" s="1120"/>
      <c r="I388" s="1120"/>
      <c r="J388" s="1120"/>
      <c r="K388" s="1120"/>
      <c r="L388" s="1120"/>
      <c r="M388" s="1120"/>
      <c r="N388" s="1120"/>
      <c r="O388" s="1120"/>
      <c r="P388" s="1120"/>
      <c r="Q388" s="1120"/>
      <c r="R388" s="1120"/>
      <c r="S388" s="1120"/>
      <c r="T388" s="1120"/>
      <c r="U388" s="1120"/>
      <c r="V388" s="1120"/>
      <c r="W388" s="1120"/>
      <c r="X388" s="1120"/>
      <c r="Y388" s="1120"/>
      <c r="Z388" s="1120"/>
      <c r="AA388" s="1120"/>
      <c r="AB388" s="1120"/>
      <c r="AC388" s="1120"/>
      <c r="AD388" s="1120"/>
      <c r="AE388" s="1120"/>
      <c r="AF388" s="1120"/>
      <c r="AG388" s="1120"/>
      <c r="AH388" s="1120"/>
      <c r="AI388" s="1120"/>
    </row>
    <row r="389" spans="1:35" ht="15.75" customHeight="1">
      <c r="A389" s="1120"/>
      <c r="B389" s="1120"/>
      <c r="C389" s="1120"/>
      <c r="D389" s="1120"/>
      <c r="E389" s="1120"/>
      <c r="F389" s="1120"/>
      <c r="G389" s="1120"/>
      <c r="H389" s="1120"/>
      <c r="I389" s="1120"/>
      <c r="J389" s="1120"/>
      <c r="K389" s="1120"/>
      <c r="L389" s="1120"/>
      <c r="M389" s="1120"/>
      <c r="N389" s="1120"/>
      <c r="O389" s="1120"/>
      <c r="P389" s="1120"/>
      <c r="Q389" s="1120"/>
      <c r="R389" s="1120"/>
      <c r="S389" s="1120"/>
      <c r="T389" s="1120"/>
      <c r="U389" s="1120"/>
      <c r="V389" s="1120"/>
      <c r="W389" s="1120"/>
      <c r="X389" s="1120"/>
      <c r="Y389" s="1120"/>
      <c r="Z389" s="1120"/>
      <c r="AA389" s="1120"/>
      <c r="AB389" s="1120"/>
      <c r="AC389" s="1120"/>
      <c r="AD389" s="1120"/>
      <c r="AE389" s="1120"/>
      <c r="AF389" s="1120"/>
      <c r="AG389" s="1120"/>
      <c r="AH389" s="1120"/>
      <c r="AI389" s="1120"/>
    </row>
    <row r="390" spans="1:35" ht="15.75" customHeight="1">
      <c r="A390" s="1120"/>
      <c r="B390" s="1120"/>
      <c r="C390" s="1120"/>
      <c r="D390" s="1120"/>
      <c r="E390" s="1120"/>
      <c r="F390" s="1120"/>
      <c r="G390" s="1120"/>
      <c r="H390" s="1120"/>
      <c r="I390" s="1120"/>
      <c r="J390" s="1120"/>
      <c r="K390" s="1120"/>
      <c r="L390" s="1120"/>
      <c r="M390" s="1120"/>
      <c r="N390" s="1120"/>
      <c r="O390" s="1120"/>
      <c r="P390" s="1120"/>
      <c r="Q390" s="1120"/>
      <c r="R390" s="1120"/>
      <c r="S390" s="1120"/>
      <c r="T390" s="1120"/>
      <c r="U390" s="1120"/>
      <c r="V390" s="1120"/>
      <c r="W390" s="1120"/>
      <c r="X390" s="1120"/>
      <c r="Y390" s="1120"/>
      <c r="Z390" s="1120"/>
      <c r="AA390" s="1120"/>
      <c r="AB390" s="1120"/>
      <c r="AC390" s="1120"/>
      <c r="AD390" s="1120"/>
      <c r="AE390" s="1120"/>
      <c r="AF390" s="1120"/>
      <c r="AG390" s="1120"/>
      <c r="AH390" s="1120"/>
      <c r="AI390" s="1120"/>
    </row>
    <row r="391" spans="1:35" ht="15.75" customHeight="1">
      <c r="A391" s="1120"/>
      <c r="B391" s="1120"/>
      <c r="C391" s="1120"/>
      <c r="D391" s="1120"/>
      <c r="E391" s="1120"/>
      <c r="F391" s="1120"/>
      <c r="G391" s="1120"/>
      <c r="H391" s="1120"/>
      <c r="I391" s="1120"/>
      <c r="J391" s="1120"/>
      <c r="K391" s="1120"/>
      <c r="L391" s="1120"/>
      <c r="M391" s="1120"/>
      <c r="N391" s="1120"/>
      <c r="O391" s="1120"/>
      <c r="P391" s="1120"/>
      <c r="Q391" s="1120"/>
      <c r="R391" s="1120"/>
      <c r="S391" s="1120"/>
      <c r="T391" s="1120"/>
      <c r="U391" s="1120"/>
      <c r="V391" s="1120"/>
      <c r="W391" s="1120"/>
      <c r="X391" s="1120"/>
      <c r="Y391" s="1120"/>
      <c r="Z391" s="1120"/>
      <c r="AA391" s="1120"/>
      <c r="AB391" s="1120"/>
      <c r="AC391" s="1120"/>
      <c r="AD391" s="1120"/>
      <c r="AE391" s="1120"/>
      <c r="AF391" s="1120"/>
      <c r="AG391" s="1120"/>
      <c r="AH391" s="1120"/>
      <c r="AI391" s="1120"/>
    </row>
    <row r="392" spans="1:35" ht="15.75" customHeight="1">
      <c r="A392" s="1120"/>
      <c r="B392" s="1120"/>
      <c r="C392" s="1120"/>
      <c r="D392" s="1120"/>
      <c r="E392" s="1120"/>
      <c r="F392" s="1120"/>
      <c r="G392" s="1120"/>
      <c r="H392" s="1120"/>
      <c r="I392" s="1120"/>
      <c r="J392" s="1120"/>
      <c r="K392" s="1120"/>
      <c r="L392" s="1120"/>
      <c r="M392" s="1120"/>
      <c r="N392" s="1120"/>
      <c r="O392" s="1120"/>
      <c r="P392" s="1120"/>
      <c r="Q392" s="1120"/>
      <c r="R392" s="1120"/>
      <c r="S392" s="1120"/>
      <c r="T392" s="1120"/>
      <c r="U392" s="1120"/>
      <c r="V392" s="1120"/>
      <c r="W392" s="1120"/>
      <c r="X392" s="1120"/>
      <c r="Y392" s="1120"/>
      <c r="Z392" s="1120"/>
      <c r="AA392" s="1120"/>
      <c r="AB392" s="1120"/>
      <c r="AC392" s="1120"/>
      <c r="AD392" s="1120"/>
      <c r="AE392" s="1120"/>
      <c r="AF392" s="1120"/>
      <c r="AG392" s="1120"/>
      <c r="AH392" s="1120"/>
      <c r="AI392" s="1120"/>
    </row>
    <row r="393" spans="1:35" ht="15.75" customHeight="1">
      <c r="A393" s="1120"/>
      <c r="B393" s="1120"/>
      <c r="C393" s="1120"/>
      <c r="D393" s="1120"/>
      <c r="E393" s="1120"/>
      <c r="F393" s="1120"/>
      <c r="G393" s="1120"/>
      <c r="H393" s="1120"/>
      <c r="I393" s="1120"/>
      <c r="J393" s="1120"/>
      <c r="K393" s="1120"/>
      <c r="L393" s="1120"/>
      <c r="M393" s="1120"/>
      <c r="N393" s="1120"/>
      <c r="O393" s="1120"/>
      <c r="P393" s="1120"/>
      <c r="Q393" s="1120"/>
      <c r="R393" s="1120"/>
      <c r="S393" s="1120"/>
      <c r="T393" s="1120"/>
      <c r="U393" s="1120"/>
      <c r="V393" s="1120"/>
      <c r="W393" s="1120"/>
      <c r="X393" s="1120"/>
      <c r="Y393" s="1120"/>
      <c r="Z393" s="1120"/>
      <c r="AA393" s="1120"/>
      <c r="AB393" s="1120"/>
      <c r="AC393" s="1120"/>
      <c r="AD393" s="1120"/>
      <c r="AE393" s="1120"/>
      <c r="AF393" s="1120"/>
      <c r="AG393" s="1120"/>
      <c r="AH393" s="1120"/>
      <c r="AI393" s="1120"/>
    </row>
    <row r="394" spans="1:35" ht="15.75" customHeight="1">
      <c r="A394" s="1120"/>
      <c r="B394" s="1120"/>
      <c r="C394" s="1120"/>
      <c r="D394" s="1120"/>
      <c r="E394" s="1120"/>
      <c r="F394" s="1120"/>
      <c r="G394" s="1120"/>
      <c r="H394" s="1120"/>
      <c r="I394" s="1120"/>
      <c r="J394" s="1120"/>
      <c r="K394" s="1120"/>
      <c r="L394" s="1120"/>
      <c r="M394" s="1120"/>
      <c r="N394" s="1120"/>
      <c r="O394" s="1120"/>
      <c r="P394" s="1120"/>
      <c r="Q394" s="1120"/>
      <c r="R394" s="1120"/>
      <c r="S394" s="1120"/>
      <c r="T394" s="1120"/>
      <c r="U394" s="1120"/>
      <c r="V394" s="1120"/>
      <c r="W394" s="1120"/>
      <c r="X394" s="1120"/>
      <c r="Y394" s="1120"/>
      <c r="Z394" s="1120"/>
      <c r="AA394" s="1120"/>
      <c r="AB394" s="1120"/>
      <c r="AC394" s="1120"/>
      <c r="AD394" s="1120"/>
      <c r="AE394" s="1120"/>
      <c r="AF394" s="1120"/>
      <c r="AG394" s="1120"/>
      <c r="AH394" s="1120"/>
      <c r="AI394" s="1120"/>
    </row>
    <row r="395" spans="1:35" ht="15.75" customHeight="1">
      <c r="A395" s="1120"/>
      <c r="B395" s="1120"/>
      <c r="C395" s="1120"/>
      <c r="D395" s="1120"/>
      <c r="E395" s="1120"/>
      <c r="F395" s="1120"/>
      <c r="G395" s="1120"/>
      <c r="H395" s="1120"/>
      <c r="I395" s="1120"/>
      <c r="J395" s="1120"/>
      <c r="K395" s="1120"/>
      <c r="L395" s="1120"/>
      <c r="M395" s="1120"/>
      <c r="N395" s="1120"/>
      <c r="O395" s="1120"/>
      <c r="P395" s="1120"/>
      <c r="Q395" s="1120"/>
      <c r="R395" s="1120"/>
      <c r="S395" s="1120"/>
      <c r="T395" s="1120"/>
      <c r="U395" s="1120"/>
      <c r="V395" s="1120"/>
      <c r="W395" s="1120"/>
      <c r="X395" s="1120"/>
      <c r="Y395" s="1120"/>
      <c r="Z395" s="1120"/>
      <c r="AA395" s="1120"/>
      <c r="AB395" s="1120"/>
      <c r="AC395" s="1120"/>
      <c r="AD395" s="1120"/>
      <c r="AE395" s="1120"/>
      <c r="AF395" s="1120"/>
      <c r="AG395" s="1120"/>
      <c r="AH395" s="1120"/>
      <c r="AI395" s="1120"/>
    </row>
    <row r="396" spans="1:35" ht="15.75" customHeight="1">
      <c r="A396" s="1120"/>
      <c r="B396" s="1120"/>
      <c r="C396" s="1120"/>
      <c r="D396" s="1120"/>
      <c r="E396" s="1120"/>
      <c r="F396" s="1120"/>
      <c r="G396" s="1120"/>
      <c r="H396" s="1120"/>
      <c r="I396" s="1120"/>
      <c r="J396" s="1120"/>
      <c r="K396" s="1120"/>
      <c r="L396" s="1120"/>
      <c r="M396" s="1120"/>
      <c r="N396" s="1120"/>
      <c r="O396" s="1120"/>
      <c r="P396" s="1120"/>
      <c r="Q396" s="1120"/>
      <c r="R396" s="1120"/>
      <c r="S396" s="1120"/>
      <c r="T396" s="1120"/>
      <c r="U396" s="1120"/>
      <c r="V396" s="1120"/>
      <c r="W396" s="1120"/>
      <c r="X396" s="1120"/>
      <c r="Y396" s="1120"/>
      <c r="Z396" s="1120"/>
      <c r="AA396" s="1120"/>
      <c r="AB396" s="1120"/>
      <c r="AC396" s="1120"/>
      <c r="AD396" s="1120"/>
      <c r="AE396" s="1120"/>
      <c r="AF396" s="1120"/>
      <c r="AG396" s="1120"/>
      <c r="AH396" s="1120"/>
      <c r="AI396" s="1120"/>
    </row>
    <row r="397" spans="1:35" ht="15.75" customHeight="1">
      <c r="A397" s="1120"/>
      <c r="B397" s="1120"/>
      <c r="C397" s="1120"/>
      <c r="D397" s="1120"/>
      <c r="E397" s="1120"/>
      <c r="F397" s="1120"/>
      <c r="G397" s="1120"/>
      <c r="H397" s="1120"/>
      <c r="I397" s="1120"/>
      <c r="J397" s="1120"/>
      <c r="K397" s="1120"/>
      <c r="L397" s="1120"/>
      <c r="M397" s="1120"/>
      <c r="N397" s="1120"/>
      <c r="O397" s="1120"/>
      <c r="P397" s="1120"/>
      <c r="Q397" s="1120"/>
      <c r="R397" s="1120"/>
      <c r="S397" s="1120"/>
      <c r="T397" s="1120"/>
      <c r="U397" s="1120"/>
      <c r="V397" s="1120"/>
      <c r="W397" s="1120"/>
      <c r="X397" s="1120"/>
      <c r="Y397" s="1120"/>
      <c r="Z397" s="1120"/>
      <c r="AA397" s="1120"/>
      <c r="AB397" s="1120"/>
      <c r="AC397" s="1120"/>
      <c r="AD397" s="1120"/>
      <c r="AE397" s="1120"/>
      <c r="AF397" s="1120"/>
      <c r="AG397" s="1120"/>
      <c r="AH397" s="1120"/>
      <c r="AI397" s="1120"/>
    </row>
    <row r="398" spans="1:35" ht="15.75" customHeight="1">
      <c r="A398" s="1120"/>
      <c r="B398" s="1120"/>
      <c r="C398" s="1120"/>
      <c r="D398" s="1120"/>
      <c r="E398" s="1120"/>
      <c r="F398" s="1120"/>
      <c r="G398" s="1120"/>
      <c r="H398" s="1120"/>
      <c r="I398" s="1120"/>
      <c r="J398" s="1120"/>
      <c r="K398" s="1120"/>
      <c r="L398" s="1120"/>
      <c r="M398" s="1120"/>
      <c r="N398" s="1120"/>
      <c r="O398" s="1120"/>
      <c r="P398" s="1120"/>
      <c r="Q398" s="1120"/>
      <c r="R398" s="1120"/>
      <c r="S398" s="1120"/>
      <c r="T398" s="1120"/>
      <c r="U398" s="1120"/>
      <c r="V398" s="1120"/>
      <c r="W398" s="1120"/>
      <c r="X398" s="1120"/>
      <c r="Y398" s="1120"/>
      <c r="Z398" s="1120"/>
      <c r="AA398" s="1120"/>
      <c r="AB398" s="1120"/>
      <c r="AC398" s="1120"/>
      <c r="AD398" s="1120"/>
      <c r="AE398" s="1120"/>
      <c r="AF398" s="1120"/>
      <c r="AG398" s="1120"/>
      <c r="AH398" s="1120"/>
      <c r="AI398" s="1120"/>
    </row>
    <row r="399" spans="1:35" ht="15.75" customHeight="1">
      <c r="A399" s="1120"/>
      <c r="B399" s="1120"/>
      <c r="C399" s="1120"/>
      <c r="D399" s="1120"/>
      <c r="E399" s="1120"/>
      <c r="F399" s="1120"/>
      <c r="G399" s="1120"/>
      <c r="H399" s="1120"/>
      <c r="I399" s="1120"/>
      <c r="J399" s="1120"/>
      <c r="K399" s="1120"/>
      <c r="L399" s="1120"/>
      <c r="M399" s="1120"/>
      <c r="N399" s="1120"/>
      <c r="O399" s="1120"/>
      <c r="P399" s="1120"/>
      <c r="Q399" s="1120"/>
      <c r="R399" s="1120"/>
      <c r="S399" s="1120"/>
      <c r="T399" s="1120"/>
      <c r="U399" s="1120"/>
      <c r="V399" s="1120"/>
      <c r="W399" s="1120"/>
      <c r="X399" s="1120"/>
      <c r="Y399" s="1120"/>
      <c r="Z399" s="1120"/>
      <c r="AA399" s="1120"/>
      <c r="AB399" s="1120"/>
      <c r="AC399" s="1120"/>
      <c r="AD399" s="1120"/>
      <c r="AE399" s="1120"/>
      <c r="AF399" s="1120"/>
      <c r="AG399" s="1120"/>
      <c r="AH399" s="1120"/>
      <c r="AI399" s="1120"/>
    </row>
    <row r="400" spans="1:35" ht="15.75" customHeight="1">
      <c r="A400" s="1120"/>
      <c r="B400" s="1120"/>
      <c r="C400" s="1120"/>
      <c r="D400" s="1120"/>
      <c r="E400" s="1120"/>
      <c r="F400" s="1120"/>
      <c r="G400" s="1120"/>
      <c r="H400" s="1120"/>
      <c r="I400" s="1120"/>
      <c r="J400" s="1120"/>
      <c r="K400" s="1120"/>
      <c r="L400" s="1120"/>
      <c r="M400" s="1120"/>
      <c r="N400" s="1120"/>
      <c r="O400" s="1120"/>
      <c r="P400" s="1120"/>
      <c r="Q400" s="1120"/>
      <c r="R400" s="1120"/>
      <c r="S400" s="1120"/>
      <c r="T400" s="1120"/>
      <c r="U400" s="1120"/>
      <c r="V400" s="1120"/>
      <c r="W400" s="1120"/>
      <c r="X400" s="1120"/>
      <c r="Y400" s="1120"/>
      <c r="Z400" s="1120"/>
      <c r="AA400" s="1120"/>
      <c r="AB400" s="1120"/>
      <c r="AC400" s="1120"/>
      <c r="AD400" s="1120"/>
      <c r="AE400" s="1120"/>
      <c r="AF400" s="1120"/>
      <c r="AG400" s="1120"/>
      <c r="AH400" s="1120"/>
      <c r="AI400" s="1120"/>
    </row>
    <row r="401" spans="1:35" ht="15.75" customHeight="1">
      <c r="A401" s="1120"/>
      <c r="B401" s="1120"/>
      <c r="C401" s="1120"/>
      <c r="D401" s="1120"/>
      <c r="E401" s="1120"/>
      <c r="F401" s="1120"/>
      <c r="G401" s="1120"/>
      <c r="H401" s="1120"/>
      <c r="I401" s="1120"/>
      <c r="J401" s="1120"/>
      <c r="K401" s="1120"/>
      <c r="L401" s="1120"/>
      <c r="M401" s="1120"/>
      <c r="N401" s="1120"/>
      <c r="O401" s="1120"/>
      <c r="P401" s="1120"/>
      <c r="Q401" s="1120"/>
      <c r="R401" s="1120"/>
      <c r="S401" s="1120"/>
      <c r="T401" s="1120"/>
      <c r="U401" s="1120"/>
      <c r="V401" s="1120"/>
      <c r="W401" s="1120"/>
      <c r="X401" s="1120"/>
      <c r="Y401" s="1120"/>
      <c r="Z401" s="1120"/>
      <c r="AA401" s="1120"/>
      <c r="AB401" s="1120"/>
      <c r="AC401" s="1120"/>
      <c r="AD401" s="1120"/>
      <c r="AE401" s="1120"/>
      <c r="AF401" s="1120"/>
      <c r="AG401" s="1120"/>
      <c r="AH401" s="1120"/>
      <c r="AI401" s="1120"/>
    </row>
    <row r="402" spans="1:35" ht="15.75" customHeight="1">
      <c r="A402" s="1120"/>
      <c r="B402" s="1120"/>
      <c r="C402" s="1120"/>
      <c r="D402" s="1120"/>
      <c r="E402" s="1120"/>
      <c r="F402" s="1120"/>
      <c r="G402" s="1120"/>
      <c r="H402" s="1120"/>
      <c r="I402" s="1120"/>
      <c r="J402" s="1120"/>
      <c r="K402" s="1120"/>
      <c r="L402" s="1120"/>
      <c r="M402" s="1120"/>
      <c r="N402" s="1120"/>
      <c r="O402" s="1120"/>
      <c r="P402" s="1120"/>
      <c r="Q402" s="1120"/>
      <c r="R402" s="1120"/>
      <c r="S402" s="1120"/>
      <c r="T402" s="1120"/>
      <c r="U402" s="1120"/>
      <c r="V402" s="1120"/>
      <c r="W402" s="1120"/>
      <c r="X402" s="1120"/>
      <c r="Y402" s="1120"/>
      <c r="Z402" s="1120"/>
      <c r="AA402" s="1120"/>
      <c r="AB402" s="1120"/>
      <c r="AC402" s="1120"/>
      <c r="AD402" s="1120"/>
      <c r="AE402" s="1120"/>
      <c r="AF402" s="1120"/>
      <c r="AG402" s="1120"/>
      <c r="AH402" s="1120"/>
      <c r="AI402" s="1120"/>
    </row>
    <row r="403" spans="1:35" ht="15.75" customHeight="1">
      <c r="A403" s="1120"/>
      <c r="B403" s="1120"/>
      <c r="C403" s="1120"/>
      <c r="D403" s="1120"/>
      <c r="E403" s="1120"/>
      <c r="F403" s="1120"/>
      <c r="G403" s="1120"/>
      <c r="H403" s="1120"/>
      <c r="I403" s="1120"/>
      <c r="J403" s="1120"/>
      <c r="K403" s="1120"/>
      <c r="L403" s="1120"/>
      <c r="M403" s="1120"/>
      <c r="N403" s="1120"/>
      <c r="O403" s="1120"/>
      <c r="P403" s="1120"/>
      <c r="Q403" s="1120"/>
      <c r="R403" s="1120"/>
      <c r="S403" s="1120"/>
      <c r="T403" s="1120"/>
      <c r="U403" s="1120"/>
      <c r="V403" s="1120"/>
      <c r="W403" s="1120"/>
      <c r="X403" s="1120"/>
      <c r="Y403" s="1120"/>
      <c r="Z403" s="1120"/>
      <c r="AA403" s="1120"/>
      <c r="AB403" s="1120"/>
      <c r="AC403" s="1120"/>
      <c r="AD403" s="1120"/>
      <c r="AE403" s="1120"/>
      <c r="AF403" s="1120"/>
      <c r="AG403" s="1120"/>
      <c r="AH403" s="1120"/>
      <c r="AI403" s="1120"/>
    </row>
    <row r="404" spans="1:35" ht="15.75" customHeight="1">
      <c r="A404" s="1120"/>
      <c r="B404" s="1120"/>
      <c r="C404" s="1120"/>
      <c r="D404" s="1120"/>
      <c r="E404" s="1120"/>
      <c r="F404" s="1120"/>
      <c r="G404" s="1120"/>
      <c r="H404" s="1120"/>
      <c r="I404" s="1120"/>
      <c r="J404" s="1120"/>
      <c r="K404" s="1120"/>
      <c r="L404" s="1120"/>
      <c r="M404" s="1120"/>
      <c r="N404" s="1120"/>
      <c r="O404" s="1120"/>
      <c r="P404" s="1120"/>
      <c r="Q404" s="1120"/>
      <c r="R404" s="1120"/>
      <c r="S404" s="1120"/>
      <c r="T404" s="1120"/>
      <c r="U404" s="1120"/>
      <c r="V404" s="1120"/>
      <c r="W404" s="1120"/>
      <c r="X404" s="1120"/>
      <c r="Y404" s="1120"/>
      <c r="Z404" s="1120"/>
      <c r="AA404" s="1120"/>
      <c r="AB404" s="1120"/>
      <c r="AC404" s="1120"/>
      <c r="AD404" s="1120"/>
      <c r="AE404" s="1120"/>
      <c r="AF404" s="1120"/>
      <c r="AG404" s="1120"/>
      <c r="AH404" s="1120"/>
      <c r="AI404" s="1120"/>
    </row>
    <row r="405" spans="1:35" ht="15.75" customHeight="1">
      <c r="A405" s="1120"/>
      <c r="B405" s="1120"/>
      <c r="C405" s="1120"/>
      <c r="D405" s="1120"/>
      <c r="E405" s="1120"/>
      <c r="F405" s="1120"/>
      <c r="G405" s="1120"/>
      <c r="H405" s="1120"/>
      <c r="I405" s="1120"/>
      <c r="J405" s="1120"/>
      <c r="K405" s="1120"/>
      <c r="L405" s="1120"/>
      <c r="M405" s="1120"/>
      <c r="N405" s="1120"/>
      <c r="O405" s="1120"/>
      <c r="P405" s="1120"/>
      <c r="Q405" s="1120"/>
      <c r="R405" s="1120"/>
      <c r="S405" s="1120"/>
      <c r="T405" s="1120"/>
      <c r="U405" s="1120"/>
      <c r="V405" s="1120"/>
      <c r="W405" s="1120"/>
      <c r="X405" s="1120"/>
      <c r="Y405" s="1120"/>
      <c r="Z405" s="1120"/>
      <c r="AA405" s="1120"/>
      <c r="AB405" s="1120"/>
      <c r="AC405" s="1120"/>
      <c r="AD405" s="1120"/>
      <c r="AE405" s="1120"/>
      <c r="AF405" s="1120"/>
      <c r="AG405" s="1120"/>
      <c r="AH405" s="1120"/>
      <c r="AI405" s="1120"/>
    </row>
    <row r="406" spans="1:35" ht="15.75" customHeight="1">
      <c r="A406" s="1120"/>
      <c r="B406" s="1120"/>
      <c r="C406" s="1120"/>
      <c r="D406" s="1120"/>
      <c r="E406" s="1120"/>
      <c r="F406" s="1120"/>
      <c r="G406" s="1120"/>
      <c r="H406" s="1120"/>
      <c r="I406" s="1120"/>
      <c r="J406" s="1120"/>
      <c r="K406" s="1120"/>
      <c r="L406" s="1120"/>
      <c r="M406" s="1120"/>
      <c r="N406" s="1120"/>
      <c r="O406" s="1120"/>
      <c r="P406" s="1120"/>
      <c r="Q406" s="1120"/>
      <c r="R406" s="1120"/>
      <c r="S406" s="1120"/>
      <c r="T406" s="1120"/>
      <c r="U406" s="1120"/>
      <c r="V406" s="1120"/>
      <c r="W406" s="1120"/>
      <c r="X406" s="1120"/>
      <c r="Y406" s="1120"/>
      <c r="Z406" s="1120"/>
      <c r="AA406" s="1120"/>
      <c r="AB406" s="1120"/>
      <c r="AC406" s="1120"/>
      <c r="AD406" s="1120"/>
      <c r="AE406" s="1120"/>
      <c r="AF406" s="1120"/>
      <c r="AG406" s="1120"/>
      <c r="AH406" s="1120"/>
      <c r="AI406" s="1120"/>
    </row>
    <row r="407" spans="1:35" ht="15.75" customHeight="1">
      <c r="A407" s="1120"/>
      <c r="B407" s="1120"/>
      <c r="C407" s="1120"/>
      <c r="D407" s="1120"/>
      <c r="E407" s="1120"/>
      <c r="F407" s="1120"/>
      <c r="G407" s="1120"/>
      <c r="H407" s="1120"/>
      <c r="I407" s="1120"/>
      <c r="J407" s="1120"/>
      <c r="K407" s="1120"/>
      <c r="L407" s="1120"/>
      <c r="M407" s="1120"/>
      <c r="N407" s="1120"/>
      <c r="O407" s="1120"/>
      <c r="P407" s="1120"/>
      <c r="Q407" s="1120"/>
      <c r="R407" s="1120"/>
      <c r="S407" s="1120"/>
      <c r="T407" s="1120"/>
      <c r="U407" s="1120"/>
      <c r="V407" s="1120"/>
      <c r="W407" s="1120"/>
      <c r="X407" s="1120"/>
      <c r="Y407" s="1120"/>
      <c r="Z407" s="1120"/>
      <c r="AA407" s="1120"/>
      <c r="AB407" s="1120"/>
      <c r="AC407" s="1120"/>
      <c r="AD407" s="1120"/>
      <c r="AE407" s="1120"/>
      <c r="AF407" s="1120"/>
      <c r="AG407" s="1120"/>
      <c r="AH407" s="1120"/>
      <c r="AI407" s="1120"/>
    </row>
    <row r="408" spans="1:35" ht="15.75" customHeight="1">
      <c r="A408" s="1120"/>
      <c r="B408" s="1120"/>
      <c r="C408" s="1120"/>
      <c r="D408" s="1120"/>
      <c r="E408" s="1120"/>
      <c r="F408" s="1120"/>
      <c r="G408" s="1120"/>
      <c r="H408" s="1120"/>
      <c r="I408" s="1120"/>
      <c r="J408" s="1120"/>
      <c r="K408" s="1120"/>
      <c r="L408" s="1120"/>
      <c r="M408" s="1120"/>
      <c r="N408" s="1120"/>
      <c r="O408" s="1120"/>
      <c r="P408" s="1120"/>
      <c r="Q408" s="1120"/>
      <c r="R408" s="1120"/>
      <c r="S408" s="1120"/>
      <c r="T408" s="1120"/>
      <c r="U408" s="1120"/>
      <c r="V408" s="1120"/>
      <c r="W408" s="1120"/>
      <c r="X408" s="1120"/>
      <c r="Y408" s="1120"/>
      <c r="Z408" s="1120"/>
      <c r="AA408" s="1120"/>
      <c r="AB408" s="1120"/>
      <c r="AC408" s="1120"/>
      <c r="AD408" s="1120"/>
      <c r="AE408" s="1120"/>
      <c r="AF408" s="1120"/>
      <c r="AG408" s="1120"/>
      <c r="AH408" s="1120"/>
      <c r="AI408" s="1120"/>
    </row>
    <row r="409" spans="1:35" ht="15.75" customHeight="1">
      <c r="A409" s="1120"/>
      <c r="B409" s="1120"/>
      <c r="C409" s="1120"/>
      <c r="D409" s="1120"/>
      <c r="E409" s="1120"/>
      <c r="F409" s="1120"/>
      <c r="G409" s="1120"/>
      <c r="H409" s="1120"/>
      <c r="I409" s="1120"/>
      <c r="J409" s="1120"/>
      <c r="K409" s="1120"/>
      <c r="L409" s="1120"/>
      <c r="M409" s="1120"/>
      <c r="N409" s="1120"/>
      <c r="O409" s="1120"/>
      <c r="P409" s="1120"/>
      <c r="Q409" s="1120"/>
      <c r="R409" s="1120"/>
      <c r="S409" s="1120"/>
      <c r="T409" s="1120"/>
      <c r="U409" s="1120"/>
      <c r="V409" s="1120"/>
      <c r="W409" s="1120"/>
      <c r="X409" s="1120"/>
      <c r="Y409" s="1120"/>
      <c r="Z409" s="1120"/>
      <c r="AA409" s="1120"/>
      <c r="AB409" s="1120"/>
      <c r="AC409" s="1120"/>
      <c r="AD409" s="1120"/>
      <c r="AE409" s="1120"/>
      <c r="AF409" s="1120"/>
      <c r="AG409" s="1120"/>
      <c r="AH409" s="1120"/>
      <c r="AI409" s="1120"/>
    </row>
    <row r="410" spans="1:35" ht="15.75" customHeight="1">
      <c r="A410" s="1120"/>
      <c r="B410" s="1120"/>
      <c r="C410" s="1120"/>
      <c r="D410" s="1120"/>
      <c r="E410" s="1120"/>
      <c r="F410" s="1120"/>
      <c r="G410" s="1120"/>
      <c r="H410" s="1120"/>
      <c r="I410" s="1120"/>
      <c r="J410" s="1120"/>
      <c r="K410" s="1120"/>
      <c r="L410" s="1120"/>
      <c r="M410" s="1120"/>
      <c r="N410" s="1120"/>
      <c r="O410" s="1120"/>
      <c r="P410" s="1120"/>
      <c r="Q410" s="1120"/>
      <c r="R410" s="1120"/>
      <c r="S410" s="1120"/>
      <c r="T410" s="1120"/>
      <c r="U410" s="1120"/>
      <c r="V410" s="1120"/>
      <c r="W410" s="1120"/>
      <c r="X410" s="1120"/>
      <c r="Y410" s="1120"/>
      <c r="Z410" s="1120"/>
      <c r="AA410" s="1120"/>
      <c r="AB410" s="1120"/>
      <c r="AC410" s="1120"/>
      <c r="AD410" s="1120"/>
      <c r="AE410" s="1120"/>
      <c r="AF410" s="1120"/>
      <c r="AG410" s="1120"/>
      <c r="AH410" s="1120"/>
      <c r="AI410" s="1120"/>
    </row>
    <row r="411" spans="1:35" ht="15.75" customHeight="1">
      <c r="A411" s="1120"/>
      <c r="B411" s="1120"/>
      <c r="C411" s="1120"/>
      <c r="D411" s="1120"/>
      <c r="E411" s="1120"/>
      <c r="F411" s="1120"/>
      <c r="G411" s="1120"/>
      <c r="H411" s="1120"/>
      <c r="I411" s="1120"/>
      <c r="J411" s="1120"/>
      <c r="K411" s="1120"/>
      <c r="L411" s="1120"/>
      <c r="M411" s="1120"/>
      <c r="N411" s="1120"/>
      <c r="O411" s="1120"/>
      <c r="P411" s="1120"/>
      <c r="Q411" s="1120"/>
      <c r="R411" s="1120"/>
      <c r="S411" s="1120"/>
      <c r="T411" s="1120"/>
      <c r="U411" s="1120"/>
      <c r="V411" s="1120"/>
      <c r="W411" s="1120"/>
      <c r="X411" s="1120"/>
      <c r="Y411" s="1120"/>
      <c r="Z411" s="1120"/>
      <c r="AA411" s="1120"/>
      <c r="AB411" s="1120"/>
      <c r="AC411" s="1120"/>
      <c r="AD411" s="1120"/>
      <c r="AE411" s="1120"/>
      <c r="AF411" s="1120"/>
      <c r="AG411" s="1120"/>
      <c r="AH411" s="1120"/>
      <c r="AI411" s="1120"/>
    </row>
    <row r="412" spans="1:35" ht="15.75" customHeight="1">
      <c r="A412" s="1120"/>
      <c r="B412" s="1120"/>
      <c r="C412" s="1120"/>
      <c r="D412" s="1120"/>
      <c r="E412" s="1120"/>
      <c r="F412" s="1120"/>
      <c r="G412" s="1120"/>
      <c r="H412" s="1120"/>
      <c r="I412" s="1120"/>
      <c r="J412" s="1120"/>
      <c r="K412" s="1120"/>
      <c r="L412" s="1120"/>
      <c r="M412" s="1120"/>
      <c r="N412" s="1120"/>
      <c r="O412" s="1120"/>
      <c r="P412" s="1120"/>
      <c r="Q412" s="1120"/>
      <c r="R412" s="1120"/>
      <c r="S412" s="1120"/>
      <c r="T412" s="1120"/>
      <c r="U412" s="1120"/>
      <c r="V412" s="1120"/>
      <c r="W412" s="1120"/>
      <c r="X412" s="1120"/>
      <c r="Y412" s="1120"/>
      <c r="Z412" s="1120"/>
      <c r="AA412" s="1120"/>
      <c r="AB412" s="1120"/>
      <c r="AC412" s="1120"/>
      <c r="AD412" s="1120"/>
      <c r="AE412" s="1120"/>
      <c r="AF412" s="1120"/>
      <c r="AG412" s="1120"/>
      <c r="AH412" s="1120"/>
      <c r="AI412" s="1120"/>
    </row>
    <row r="413" spans="1:35" ht="15.75" customHeight="1">
      <c r="A413" s="1120"/>
      <c r="B413" s="1120"/>
      <c r="C413" s="1120"/>
      <c r="D413" s="1120"/>
      <c r="E413" s="1120"/>
      <c r="F413" s="1120"/>
      <c r="G413" s="1120"/>
      <c r="H413" s="1120"/>
      <c r="I413" s="1120"/>
      <c r="J413" s="1120"/>
      <c r="K413" s="1120"/>
      <c r="L413" s="1120"/>
      <c r="M413" s="1120"/>
      <c r="N413" s="1120"/>
      <c r="O413" s="1120"/>
      <c r="P413" s="1120"/>
      <c r="Q413" s="1120"/>
      <c r="R413" s="1120"/>
      <c r="S413" s="1120"/>
      <c r="T413" s="1120"/>
      <c r="U413" s="1120"/>
      <c r="V413" s="1120"/>
      <c r="W413" s="1120"/>
      <c r="X413" s="1120"/>
      <c r="Y413" s="1120"/>
      <c r="Z413" s="1120"/>
      <c r="AA413" s="1120"/>
      <c r="AB413" s="1120"/>
      <c r="AC413" s="1120"/>
      <c r="AD413" s="1120"/>
      <c r="AE413" s="1120"/>
      <c r="AF413" s="1120"/>
      <c r="AG413" s="1120"/>
      <c r="AH413" s="1120"/>
      <c r="AI413" s="1120"/>
    </row>
    <row r="414" spans="1:35" ht="15.75" customHeight="1">
      <c r="A414" s="1120"/>
      <c r="B414" s="1120"/>
      <c r="C414" s="1120"/>
      <c r="D414" s="1120"/>
      <c r="E414" s="1120"/>
      <c r="F414" s="1120"/>
      <c r="G414" s="1120"/>
      <c r="H414" s="1120"/>
      <c r="I414" s="1120"/>
      <c r="J414" s="1120"/>
      <c r="K414" s="1120"/>
      <c r="L414" s="1120"/>
      <c r="M414" s="1120"/>
      <c r="N414" s="1120"/>
      <c r="O414" s="1120"/>
      <c r="P414" s="1120"/>
      <c r="Q414" s="1120"/>
      <c r="R414" s="1120"/>
      <c r="S414" s="1120"/>
      <c r="T414" s="1120"/>
      <c r="U414" s="1120"/>
      <c r="V414" s="1120"/>
      <c r="W414" s="1120"/>
      <c r="X414" s="1120"/>
      <c r="Y414" s="1120"/>
      <c r="Z414" s="1120"/>
      <c r="AA414" s="1120"/>
      <c r="AB414" s="1120"/>
      <c r="AC414" s="1120"/>
      <c r="AD414" s="1120"/>
      <c r="AE414" s="1120"/>
      <c r="AF414" s="1120"/>
      <c r="AG414" s="1120"/>
      <c r="AH414" s="1120"/>
      <c r="AI414" s="1120"/>
    </row>
    <row r="415" spans="1:35" ht="15.75" customHeight="1">
      <c r="A415" s="1120"/>
      <c r="B415" s="1120"/>
      <c r="C415" s="1120"/>
      <c r="D415" s="1120"/>
      <c r="E415" s="1120"/>
      <c r="F415" s="1120"/>
      <c r="G415" s="1120"/>
      <c r="H415" s="1120"/>
      <c r="I415" s="1120"/>
      <c r="J415" s="1120"/>
      <c r="K415" s="1120"/>
      <c r="L415" s="1120"/>
      <c r="M415" s="1120"/>
      <c r="N415" s="1120"/>
      <c r="O415" s="1120"/>
      <c r="P415" s="1120"/>
      <c r="Q415" s="1120"/>
      <c r="R415" s="1120"/>
      <c r="S415" s="1120"/>
      <c r="T415" s="1120"/>
      <c r="U415" s="1120"/>
      <c r="V415" s="1120"/>
      <c r="W415" s="1120"/>
      <c r="X415" s="1120"/>
      <c r="Y415" s="1120"/>
      <c r="Z415" s="1120"/>
      <c r="AA415" s="1120"/>
      <c r="AB415" s="1120"/>
      <c r="AC415" s="1120"/>
      <c r="AD415" s="1120"/>
      <c r="AE415" s="1120"/>
      <c r="AF415" s="1120"/>
      <c r="AG415" s="1120"/>
      <c r="AH415" s="1120"/>
      <c r="AI415" s="1120"/>
    </row>
    <row r="416" spans="1:35" ht="15.75" customHeight="1">
      <c r="A416" s="1120"/>
      <c r="B416" s="1120"/>
      <c r="C416" s="1120"/>
      <c r="D416" s="1120"/>
      <c r="E416" s="1120"/>
      <c r="F416" s="1120"/>
      <c r="G416" s="1120"/>
      <c r="H416" s="1120"/>
      <c r="I416" s="1120"/>
      <c r="J416" s="1120"/>
      <c r="K416" s="1120"/>
      <c r="L416" s="1120"/>
      <c r="M416" s="1120"/>
      <c r="N416" s="1120"/>
      <c r="O416" s="1120"/>
      <c r="P416" s="1120"/>
      <c r="Q416" s="1120"/>
      <c r="R416" s="1120"/>
      <c r="S416" s="1120"/>
      <c r="T416" s="1120"/>
      <c r="U416" s="1120"/>
      <c r="V416" s="1120"/>
      <c r="W416" s="1120"/>
      <c r="X416" s="1120"/>
      <c r="Y416" s="1120"/>
      <c r="Z416" s="1120"/>
      <c r="AA416" s="1120"/>
      <c r="AB416" s="1120"/>
      <c r="AC416" s="1120"/>
      <c r="AD416" s="1120"/>
      <c r="AE416" s="1120"/>
      <c r="AF416" s="1120"/>
      <c r="AG416" s="1120"/>
      <c r="AH416" s="1120"/>
      <c r="AI416" s="1120"/>
    </row>
    <row r="417" spans="1:35" ht="15.75" customHeight="1">
      <c r="A417" s="1120"/>
      <c r="B417" s="1120"/>
      <c r="C417" s="1120"/>
      <c r="D417" s="1120"/>
      <c r="E417" s="1120"/>
      <c r="F417" s="1120"/>
      <c r="G417" s="1120"/>
      <c r="H417" s="1120"/>
      <c r="I417" s="1120"/>
      <c r="J417" s="1120"/>
      <c r="K417" s="1120"/>
      <c r="L417" s="1120"/>
      <c r="M417" s="1120"/>
      <c r="N417" s="1120"/>
      <c r="O417" s="1120"/>
      <c r="P417" s="1120"/>
      <c r="Q417" s="1120"/>
      <c r="R417" s="1120"/>
      <c r="S417" s="1120"/>
      <c r="T417" s="1120"/>
      <c r="U417" s="1120"/>
      <c r="V417" s="1120"/>
      <c r="W417" s="1120"/>
      <c r="X417" s="1120"/>
      <c r="Y417" s="1120"/>
      <c r="Z417" s="1120"/>
      <c r="AA417" s="1120"/>
      <c r="AB417" s="1120"/>
      <c r="AC417" s="1120"/>
      <c r="AD417" s="1120"/>
      <c r="AE417" s="1120"/>
      <c r="AF417" s="1120"/>
      <c r="AG417" s="1120"/>
      <c r="AH417" s="1120"/>
      <c r="AI417" s="1120"/>
    </row>
    <row r="418" spans="1:35" ht="15.75" customHeight="1">
      <c r="A418" s="1120"/>
      <c r="B418" s="1120"/>
      <c r="C418" s="1120"/>
      <c r="D418" s="1120"/>
      <c r="E418" s="1120"/>
      <c r="F418" s="1120"/>
      <c r="G418" s="1120"/>
      <c r="H418" s="1120"/>
      <c r="I418" s="1120"/>
      <c r="J418" s="1120"/>
      <c r="K418" s="1120"/>
      <c r="L418" s="1120"/>
      <c r="M418" s="1120"/>
      <c r="N418" s="1120"/>
      <c r="O418" s="1120"/>
      <c r="P418" s="1120"/>
      <c r="Q418" s="1120"/>
      <c r="R418" s="1120"/>
      <c r="S418" s="1120"/>
      <c r="T418" s="1120"/>
      <c r="U418" s="1120"/>
      <c r="V418" s="1120"/>
      <c r="W418" s="1120"/>
      <c r="X418" s="1120"/>
      <c r="Y418" s="1120"/>
      <c r="Z418" s="1120"/>
      <c r="AA418" s="1120"/>
      <c r="AB418" s="1120"/>
      <c r="AC418" s="1120"/>
      <c r="AD418" s="1120"/>
      <c r="AE418" s="1120"/>
      <c r="AF418" s="1120"/>
      <c r="AG418" s="1120"/>
      <c r="AH418" s="1120"/>
      <c r="AI418" s="1120"/>
    </row>
    <row r="419" spans="1:35" ht="15.75" customHeight="1">
      <c r="A419" s="1120"/>
      <c r="B419" s="1120"/>
      <c r="C419" s="1120"/>
      <c r="D419" s="1120"/>
      <c r="E419" s="1120"/>
      <c r="F419" s="1120"/>
      <c r="G419" s="1120"/>
      <c r="H419" s="1120"/>
      <c r="I419" s="1120"/>
      <c r="J419" s="1120"/>
      <c r="K419" s="1120"/>
      <c r="L419" s="1120"/>
      <c r="M419" s="1120"/>
      <c r="N419" s="1120"/>
      <c r="O419" s="1120"/>
      <c r="P419" s="1120"/>
      <c r="Q419" s="1120"/>
      <c r="R419" s="1120"/>
      <c r="S419" s="1120"/>
      <c r="T419" s="1120"/>
      <c r="U419" s="1120"/>
      <c r="V419" s="1120"/>
      <c r="W419" s="1120"/>
      <c r="X419" s="1120"/>
      <c r="Y419" s="1120"/>
      <c r="Z419" s="1120"/>
      <c r="AA419" s="1120"/>
      <c r="AB419" s="1120"/>
      <c r="AC419" s="1120"/>
      <c r="AD419" s="1120"/>
      <c r="AE419" s="1120"/>
      <c r="AF419" s="1120"/>
      <c r="AG419" s="1120"/>
      <c r="AH419" s="1120"/>
      <c r="AI419" s="1120"/>
    </row>
    <row r="420" spans="1:35" ht="15.75" customHeight="1">
      <c r="A420" s="1120"/>
      <c r="B420" s="1120"/>
      <c r="C420" s="1120"/>
      <c r="D420" s="1120"/>
      <c r="E420" s="1120"/>
      <c r="F420" s="1120"/>
      <c r="G420" s="1120"/>
      <c r="H420" s="1120"/>
      <c r="I420" s="1120"/>
      <c r="J420" s="1120"/>
      <c r="K420" s="1120"/>
      <c r="L420" s="1120"/>
      <c r="M420" s="1120"/>
      <c r="N420" s="1120"/>
      <c r="O420" s="1120"/>
      <c r="P420" s="1120"/>
      <c r="Q420" s="1120"/>
      <c r="R420" s="1120"/>
      <c r="S420" s="1120"/>
      <c r="T420" s="1120"/>
      <c r="U420" s="1120"/>
      <c r="V420" s="1120"/>
      <c r="W420" s="1120"/>
      <c r="X420" s="1120"/>
      <c r="Y420" s="1120"/>
      <c r="Z420" s="1120"/>
      <c r="AA420" s="1120"/>
      <c r="AB420" s="1120"/>
      <c r="AC420" s="1120"/>
      <c r="AD420" s="1120"/>
      <c r="AE420" s="1120"/>
      <c r="AF420" s="1120"/>
      <c r="AG420" s="1120"/>
      <c r="AH420" s="1120"/>
      <c r="AI420" s="1120"/>
    </row>
    <row r="421" spans="1:35" ht="15.75" customHeight="1">
      <c r="A421" s="1120"/>
      <c r="B421" s="1120"/>
      <c r="C421" s="1120"/>
      <c r="D421" s="1120"/>
      <c r="E421" s="1120"/>
      <c r="F421" s="1120"/>
      <c r="G421" s="1120"/>
      <c r="H421" s="1120"/>
      <c r="I421" s="1120"/>
      <c r="J421" s="1120"/>
      <c r="K421" s="1120"/>
      <c r="L421" s="1120"/>
      <c r="M421" s="1120"/>
      <c r="N421" s="1120"/>
      <c r="O421" s="1120"/>
      <c r="P421" s="1120"/>
      <c r="Q421" s="1120"/>
      <c r="R421" s="1120"/>
      <c r="S421" s="1120"/>
      <c r="T421" s="1120"/>
      <c r="U421" s="1120"/>
      <c r="V421" s="1120"/>
      <c r="W421" s="1120"/>
      <c r="X421" s="1120"/>
      <c r="Y421" s="1120"/>
      <c r="Z421" s="1120"/>
      <c r="AA421" s="1120"/>
      <c r="AB421" s="1120"/>
      <c r="AC421" s="1120"/>
      <c r="AD421" s="1120"/>
      <c r="AE421" s="1120"/>
      <c r="AF421" s="1120"/>
      <c r="AG421" s="1120"/>
      <c r="AH421" s="1120"/>
      <c r="AI421" s="1120"/>
    </row>
    <row r="422" spans="1:35" ht="15.75" customHeight="1">
      <c r="A422" s="1120"/>
      <c r="B422" s="1120"/>
      <c r="C422" s="1120"/>
      <c r="D422" s="1120"/>
      <c r="E422" s="1120"/>
      <c r="F422" s="1120"/>
      <c r="G422" s="1120"/>
      <c r="H422" s="1120"/>
      <c r="I422" s="1120"/>
      <c r="J422" s="1120"/>
      <c r="K422" s="1120"/>
      <c r="L422" s="1120"/>
      <c r="M422" s="1120"/>
      <c r="N422" s="1120"/>
      <c r="O422" s="1120"/>
      <c r="P422" s="1120"/>
      <c r="Q422" s="1120"/>
      <c r="R422" s="1120"/>
      <c r="S422" s="1120"/>
      <c r="T422" s="1120"/>
      <c r="U422" s="1120"/>
      <c r="V422" s="1120"/>
      <c r="W422" s="1120"/>
      <c r="X422" s="1120"/>
      <c r="Y422" s="1120"/>
      <c r="Z422" s="1120"/>
      <c r="AA422" s="1120"/>
      <c r="AB422" s="1120"/>
      <c r="AC422" s="1120"/>
      <c r="AD422" s="1120"/>
      <c r="AE422" s="1120"/>
      <c r="AF422" s="1120"/>
      <c r="AG422" s="1120"/>
      <c r="AH422" s="1120"/>
      <c r="AI422" s="1120"/>
    </row>
    <row r="423" spans="1:35" ht="15.75" customHeight="1">
      <c r="A423" s="1120"/>
      <c r="B423" s="1120"/>
      <c r="C423" s="1120"/>
      <c r="D423" s="1120"/>
      <c r="E423" s="1120"/>
      <c r="F423" s="1120"/>
      <c r="G423" s="1120"/>
      <c r="H423" s="1120"/>
      <c r="I423" s="1120"/>
      <c r="J423" s="1120"/>
      <c r="K423" s="1120"/>
      <c r="L423" s="1120"/>
      <c r="M423" s="1120"/>
      <c r="N423" s="1120"/>
      <c r="O423" s="1120"/>
      <c r="P423" s="1120"/>
      <c r="Q423" s="1120"/>
      <c r="R423" s="1120"/>
      <c r="S423" s="1120"/>
      <c r="T423" s="1120"/>
      <c r="U423" s="1120"/>
      <c r="V423" s="1120"/>
      <c r="W423" s="1120"/>
      <c r="X423" s="1120"/>
      <c r="Y423" s="1120"/>
      <c r="Z423" s="1120"/>
      <c r="AA423" s="1120"/>
      <c r="AB423" s="1120"/>
      <c r="AC423" s="1120"/>
      <c r="AD423" s="1120"/>
      <c r="AE423" s="1120"/>
      <c r="AF423" s="1120"/>
      <c r="AG423" s="1120"/>
      <c r="AH423" s="1120"/>
      <c r="AI423" s="1120"/>
    </row>
    <row r="424" spans="1:35" ht="15.75" customHeight="1">
      <c r="A424" s="1120"/>
      <c r="B424" s="1120"/>
      <c r="C424" s="1120"/>
      <c r="D424" s="1120"/>
      <c r="E424" s="1120"/>
      <c r="F424" s="1120"/>
      <c r="G424" s="1120"/>
      <c r="H424" s="1120"/>
      <c r="I424" s="1120"/>
      <c r="J424" s="1120"/>
      <c r="K424" s="1120"/>
      <c r="L424" s="1120"/>
      <c r="M424" s="1120"/>
      <c r="N424" s="1120"/>
      <c r="O424" s="1120"/>
      <c r="P424" s="1120"/>
      <c r="Q424" s="1120"/>
      <c r="R424" s="1120"/>
      <c r="S424" s="1120"/>
      <c r="T424" s="1120"/>
      <c r="U424" s="1120"/>
      <c r="V424" s="1120"/>
      <c r="W424" s="1120"/>
      <c r="X424" s="1120"/>
      <c r="Y424" s="1120"/>
      <c r="Z424" s="1120"/>
      <c r="AA424" s="1120"/>
      <c r="AB424" s="1120"/>
      <c r="AC424" s="1120"/>
      <c r="AD424" s="1120"/>
      <c r="AE424" s="1120"/>
      <c r="AF424" s="1120"/>
      <c r="AG424" s="1120"/>
      <c r="AH424" s="1120"/>
      <c r="AI424" s="1120"/>
    </row>
    <row r="425" spans="1:35" ht="15.75" customHeight="1">
      <c r="A425" s="1120"/>
      <c r="B425" s="1120"/>
      <c r="C425" s="1120"/>
      <c r="D425" s="1120"/>
      <c r="E425" s="1120"/>
      <c r="F425" s="1120"/>
      <c r="G425" s="1120"/>
      <c r="H425" s="1120"/>
      <c r="I425" s="1120"/>
      <c r="J425" s="1120"/>
      <c r="K425" s="1120"/>
      <c r="L425" s="1120"/>
      <c r="M425" s="1120"/>
      <c r="N425" s="1120"/>
      <c r="O425" s="1120"/>
      <c r="P425" s="1120"/>
      <c r="Q425" s="1120"/>
      <c r="R425" s="1120"/>
      <c r="S425" s="1120"/>
      <c r="T425" s="1120"/>
      <c r="U425" s="1120"/>
      <c r="V425" s="1120"/>
      <c r="W425" s="1120"/>
      <c r="X425" s="1120"/>
      <c r="Y425" s="1120"/>
      <c r="Z425" s="1120"/>
      <c r="AA425" s="1120"/>
      <c r="AB425" s="1120"/>
      <c r="AC425" s="1120"/>
      <c r="AD425" s="1120"/>
      <c r="AE425" s="1120"/>
      <c r="AF425" s="1120"/>
      <c r="AG425" s="1120"/>
      <c r="AH425" s="1120"/>
      <c r="AI425" s="1120"/>
    </row>
    <row r="426" spans="1:35" ht="15.75" customHeight="1">
      <c r="A426" s="1120"/>
      <c r="B426" s="1120"/>
      <c r="C426" s="1120"/>
      <c r="D426" s="1120"/>
      <c r="E426" s="1120"/>
      <c r="F426" s="1120"/>
      <c r="G426" s="1120"/>
      <c r="H426" s="1120"/>
      <c r="I426" s="1120"/>
      <c r="J426" s="1120"/>
      <c r="K426" s="1120"/>
      <c r="L426" s="1120"/>
      <c r="M426" s="1120"/>
      <c r="N426" s="1120"/>
      <c r="O426" s="1120"/>
      <c r="P426" s="1120"/>
      <c r="Q426" s="1120"/>
      <c r="R426" s="1120"/>
      <c r="S426" s="1120"/>
      <c r="T426" s="1120"/>
      <c r="U426" s="1120"/>
      <c r="V426" s="1120"/>
      <c r="W426" s="1120"/>
      <c r="X426" s="1120"/>
      <c r="Y426" s="1120"/>
      <c r="Z426" s="1120"/>
      <c r="AA426" s="1120"/>
      <c r="AB426" s="1120"/>
      <c r="AC426" s="1120"/>
      <c r="AD426" s="1120"/>
      <c r="AE426" s="1120"/>
      <c r="AF426" s="1120"/>
      <c r="AG426" s="1120"/>
      <c r="AH426" s="1120"/>
      <c r="AI426" s="1120"/>
    </row>
    <row r="427" spans="1:35" ht="15.75" customHeight="1">
      <c r="A427" s="1120"/>
      <c r="B427" s="1120"/>
      <c r="C427" s="1120"/>
      <c r="D427" s="1120"/>
      <c r="E427" s="1120"/>
      <c r="F427" s="1120"/>
      <c r="G427" s="1120"/>
      <c r="H427" s="1120"/>
      <c r="I427" s="1120"/>
      <c r="J427" s="1120"/>
      <c r="K427" s="1120"/>
      <c r="L427" s="1120"/>
      <c r="M427" s="1120"/>
      <c r="N427" s="1120"/>
      <c r="O427" s="1120"/>
      <c r="P427" s="1120"/>
      <c r="Q427" s="1120"/>
      <c r="R427" s="1120"/>
      <c r="S427" s="1120"/>
      <c r="T427" s="1120"/>
      <c r="U427" s="1120"/>
      <c r="V427" s="1120"/>
      <c r="W427" s="1120"/>
      <c r="X427" s="1120"/>
      <c r="Y427" s="1120"/>
      <c r="Z427" s="1120"/>
      <c r="AA427" s="1120"/>
      <c r="AB427" s="1120"/>
      <c r="AC427" s="1120"/>
      <c r="AD427" s="1120"/>
      <c r="AE427" s="1120"/>
      <c r="AF427" s="1120"/>
      <c r="AG427" s="1120"/>
      <c r="AH427" s="1120"/>
      <c r="AI427" s="1120"/>
    </row>
    <row r="428" spans="1:35" ht="15.75" customHeight="1">
      <c r="A428" s="1120"/>
      <c r="B428" s="1120"/>
      <c r="C428" s="1120"/>
      <c r="D428" s="1120"/>
      <c r="E428" s="1120"/>
      <c r="F428" s="1120"/>
      <c r="G428" s="1120"/>
      <c r="H428" s="1120"/>
      <c r="I428" s="1120"/>
      <c r="J428" s="1120"/>
      <c r="K428" s="1120"/>
      <c r="L428" s="1120"/>
      <c r="M428" s="1120"/>
      <c r="N428" s="1120"/>
      <c r="O428" s="1120"/>
      <c r="P428" s="1120"/>
      <c r="Q428" s="1120"/>
      <c r="R428" s="1120"/>
      <c r="S428" s="1120"/>
      <c r="T428" s="1120"/>
      <c r="U428" s="1120"/>
      <c r="V428" s="1120"/>
      <c r="W428" s="1120"/>
      <c r="X428" s="1120"/>
      <c r="Y428" s="1120"/>
      <c r="Z428" s="1120"/>
      <c r="AA428" s="1120"/>
      <c r="AB428" s="1120"/>
      <c r="AC428" s="1120"/>
      <c r="AD428" s="1120"/>
      <c r="AE428" s="1120"/>
      <c r="AF428" s="1120"/>
      <c r="AG428" s="1120"/>
      <c r="AH428" s="1120"/>
      <c r="AI428" s="1120"/>
    </row>
    <row r="429" spans="1:35" ht="15.75" customHeight="1">
      <c r="A429" s="1120"/>
      <c r="B429" s="1120"/>
      <c r="C429" s="1120"/>
      <c r="D429" s="1120"/>
      <c r="E429" s="1120"/>
      <c r="F429" s="1120"/>
      <c r="G429" s="1120"/>
      <c r="H429" s="1120"/>
      <c r="I429" s="1120"/>
      <c r="J429" s="1120"/>
      <c r="K429" s="1120"/>
      <c r="L429" s="1120"/>
      <c r="M429" s="1120"/>
      <c r="N429" s="1120"/>
      <c r="O429" s="1120"/>
      <c r="P429" s="1120"/>
      <c r="Q429" s="1120"/>
      <c r="R429" s="1120"/>
      <c r="S429" s="1120"/>
      <c r="T429" s="1120"/>
      <c r="U429" s="1120"/>
      <c r="V429" s="1120"/>
      <c r="W429" s="1120"/>
      <c r="X429" s="1120"/>
      <c r="Y429" s="1120"/>
      <c r="Z429" s="1120"/>
      <c r="AA429" s="1120"/>
      <c r="AB429" s="1120"/>
      <c r="AC429" s="1120"/>
      <c r="AD429" s="1120"/>
      <c r="AE429" s="1120"/>
      <c r="AF429" s="1120"/>
      <c r="AG429" s="1120"/>
      <c r="AH429" s="1120"/>
      <c r="AI429" s="1120"/>
    </row>
    <row r="430" spans="1:35" ht="15.75" customHeight="1">
      <c r="A430" s="1120"/>
      <c r="B430" s="1120"/>
      <c r="C430" s="1120"/>
      <c r="D430" s="1120"/>
      <c r="E430" s="1120"/>
      <c r="F430" s="1120"/>
      <c r="G430" s="1120"/>
      <c r="H430" s="1120"/>
      <c r="I430" s="1120"/>
      <c r="J430" s="1120"/>
      <c r="K430" s="1120"/>
      <c r="L430" s="1120"/>
      <c r="M430" s="1120"/>
      <c r="N430" s="1120"/>
      <c r="O430" s="1120"/>
      <c r="P430" s="1120"/>
      <c r="Q430" s="1120"/>
      <c r="R430" s="1120"/>
      <c r="S430" s="1120"/>
      <c r="T430" s="1120"/>
      <c r="U430" s="1120"/>
      <c r="V430" s="1120"/>
      <c r="W430" s="1120"/>
      <c r="X430" s="1120"/>
      <c r="Y430" s="1120"/>
      <c r="Z430" s="1120"/>
      <c r="AA430" s="1120"/>
      <c r="AB430" s="1120"/>
      <c r="AC430" s="1120"/>
      <c r="AD430" s="1120"/>
      <c r="AE430" s="1120"/>
      <c r="AF430" s="1120"/>
      <c r="AG430" s="1120"/>
      <c r="AH430" s="1120"/>
      <c r="AI430" s="1120"/>
    </row>
    <row r="431" spans="1:35" ht="15.75" customHeight="1">
      <c r="A431" s="1120"/>
      <c r="B431" s="1120"/>
      <c r="C431" s="1120"/>
      <c r="D431" s="1120"/>
      <c r="E431" s="1120"/>
      <c r="F431" s="1120"/>
      <c r="G431" s="1120"/>
      <c r="H431" s="1120"/>
      <c r="I431" s="1120"/>
      <c r="J431" s="1120"/>
      <c r="K431" s="1120"/>
      <c r="L431" s="1120"/>
      <c r="M431" s="1120"/>
      <c r="N431" s="1120"/>
      <c r="O431" s="1120"/>
      <c r="P431" s="1120"/>
      <c r="Q431" s="1120"/>
      <c r="R431" s="1120"/>
      <c r="S431" s="1120"/>
      <c r="T431" s="1120"/>
      <c r="U431" s="1120"/>
      <c r="V431" s="1120"/>
      <c r="W431" s="1120"/>
      <c r="X431" s="1120"/>
      <c r="Y431" s="1120"/>
      <c r="Z431" s="1120"/>
      <c r="AA431" s="1120"/>
      <c r="AB431" s="1120"/>
      <c r="AC431" s="1120"/>
      <c r="AD431" s="1120"/>
      <c r="AE431" s="1120"/>
      <c r="AF431" s="1120"/>
      <c r="AG431" s="1120"/>
      <c r="AH431" s="1120"/>
      <c r="AI431" s="1120"/>
    </row>
    <row r="432" spans="1:35" ht="15.75" customHeight="1">
      <c r="A432" s="1120"/>
      <c r="B432" s="1120"/>
      <c r="C432" s="1120"/>
      <c r="D432" s="1120"/>
      <c r="E432" s="1120"/>
      <c r="F432" s="1120"/>
      <c r="G432" s="1120"/>
      <c r="H432" s="1120"/>
      <c r="I432" s="1120"/>
      <c r="J432" s="1120"/>
      <c r="K432" s="1120"/>
      <c r="L432" s="1120"/>
      <c r="M432" s="1120"/>
      <c r="N432" s="1120"/>
      <c r="O432" s="1120"/>
      <c r="P432" s="1120"/>
      <c r="Q432" s="1120"/>
      <c r="R432" s="1120"/>
      <c r="S432" s="1120"/>
      <c r="T432" s="1120"/>
      <c r="U432" s="1120"/>
      <c r="V432" s="1120"/>
      <c r="W432" s="1120"/>
      <c r="X432" s="1120"/>
      <c r="Y432" s="1120"/>
      <c r="Z432" s="1120"/>
      <c r="AA432" s="1120"/>
      <c r="AB432" s="1120"/>
      <c r="AC432" s="1120"/>
      <c r="AD432" s="1120"/>
      <c r="AE432" s="1120"/>
      <c r="AF432" s="1120"/>
      <c r="AG432" s="1120"/>
      <c r="AH432" s="1120"/>
      <c r="AI432" s="1120"/>
    </row>
    <row r="433" spans="1:35" ht="15.75" customHeight="1">
      <c r="A433" s="1120"/>
      <c r="B433" s="1120"/>
      <c r="C433" s="1120"/>
      <c r="D433" s="1120"/>
      <c r="E433" s="1120"/>
      <c r="F433" s="1120"/>
      <c r="G433" s="1120"/>
      <c r="H433" s="1120"/>
      <c r="I433" s="1120"/>
      <c r="J433" s="1120"/>
      <c r="K433" s="1120"/>
      <c r="L433" s="1120"/>
      <c r="M433" s="1120"/>
      <c r="N433" s="1120"/>
      <c r="O433" s="1120"/>
      <c r="P433" s="1120"/>
      <c r="Q433" s="1120"/>
      <c r="R433" s="1120"/>
      <c r="S433" s="1120"/>
      <c r="T433" s="1120"/>
      <c r="U433" s="1120"/>
      <c r="V433" s="1120"/>
      <c r="W433" s="1120"/>
      <c r="X433" s="1120"/>
      <c r="Y433" s="1120"/>
      <c r="Z433" s="1120"/>
      <c r="AA433" s="1120"/>
      <c r="AB433" s="1120"/>
      <c r="AC433" s="1120"/>
      <c r="AD433" s="1120"/>
      <c r="AE433" s="1120"/>
      <c r="AF433" s="1120"/>
      <c r="AG433" s="1120"/>
      <c r="AH433" s="1120"/>
      <c r="AI433" s="1120"/>
    </row>
    <row r="434" spans="1:35" ht="15.75" customHeight="1">
      <c r="A434" s="1120"/>
      <c r="B434" s="1120"/>
      <c r="C434" s="1120"/>
      <c r="D434" s="1120"/>
      <c r="E434" s="1120"/>
      <c r="F434" s="1120"/>
      <c r="G434" s="1120"/>
      <c r="H434" s="1120"/>
      <c r="I434" s="1120"/>
      <c r="J434" s="1120"/>
      <c r="K434" s="1120"/>
      <c r="L434" s="1120"/>
      <c r="M434" s="1120"/>
      <c r="N434" s="1120"/>
      <c r="O434" s="1120"/>
      <c r="P434" s="1120"/>
      <c r="Q434" s="1120"/>
      <c r="R434" s="1120"/>
      <c r="S434" s="1120"/>
      <c r="T434" s="1120"/>
      <c r="U434" s="1120"/>
      <c r="V434" s="1120"/>
      <c r="W434" s="1120"/>
      <c r="X434" s="1120"/>
      <c r="Y434" s="1120"/>
      <c r="Z434" s="1120"/>
      <c r="AA434" s="1120"/>
      <c r="AB434" s="1120"/>
      <c r="AC434" s="1120"/>
      <c r="AD434" s="1120"/>
      <c r="AE434" s="1120"/>
      <c r="AF434" s="1120"/>
      <c r="AG434" s="1120"/>
      <c r="AH434" s="1120"/>
      <c r="AI434" s="1120"/>
    </row>
    <row r="435" spans="1:35" ht="15.75" customHeight="1">
      <c r="A435" s="1120"/>
      <c r="B435" s="1120"/>
      <c r="C435" s="1120"/>
      <c r="D435" s="1120"/>
      <c r="E435" s="1120"/>
      <c r="F435" s="1120"/>
      <c r="G435" s="1120"/>
      <c r="H435" s="1120"/>
      <c r="I435" s="1120"/>
      <c r="J435" s="1120"/>
      <c r="K435" s="1120"/>
      <c r="L435" s="1120"/>
      <c r="M435" s="1120"/>
      <c r="N435" s="1120"/>
      <c r="O435" s="1120"/>
      <c r="P435" s="1120"/>
      <c r="Q435" s="1120"/>
      <c r="R435" s="1120"/>
      <c r="S435" s="1120"/>
      <c r="T435" s="1120"/>
      <c r="U435" s="1120"/>
      <c r="V435" s="1120"/>
      <c r="W435" s="1120"/>
      <c r="X435" s="1120"/>
      <c r="Y435" s="1120"/>
      <c r="Z435" s="1120"/>
      <c r="AA435" s="1120"/>
      <c r="AB435" s="1120"/>
      <c r="AC435" s="1120"/>
      <c r="AD435" s="1120"/>
      <c r="AE435" s="1120"/>
      <c r="AF435" s="1120"/>
      <c r="AG435" s="1120"/>
      <c r="AH435" s="1120"/>
      <c r="AI435" s="1120"/>
    </row>
    <row r="436" spans="1:35" ht="15.75" customHeight="1">
      <c r="A436" s="1120"/>
      <c r="B436" s="1120"/>
      <c r="C436" s="1120"/>
      <c r="D436" s="1120"/>
      <c r="E436" s="1120"/>
      <c r="F436" s="1120"/>
      <c r="G436" s="1120"/>
      <c r="H436" s="1120"/>
      <c r="I436" s="1120"/>
      <c r="J436" s="1120"/>
      <c r="K436" s="1120"/>
      <c r="L436" s="1120"/>
      <c r="M436" s="1120"/>
      <c r="N436" s="1120"/>
      <c r="O436" s="1120"/>
      <c r="P436" s="1120"/>
      <c r="Q436" s="1120"/>
      <c r="R436" s="1120"/>
      <c r="S436" s="1120"/>
      <c r="T436" s="1120"/>
      <c r="U436" s="1120"/>
      <c r="V436" s="1120"/>
      <c r="W436" s="1120"/>
      <c r="X436" s="1120"/>
      <c r="Y436" s="1120"/>
      <c r="Z436" s="1120"/>
      <c r="AA436" s="1120"/>
      <c r="AB436" s="1120"/>
      <c r="AC436" s="1120"/>
      <c r="AD436" s="1120"/>
      <c r="AE436" s="1120"/>
      <c r="AF436" s="1120"/>
      <c r="AG436" s="1120"/>
      <c r="AH436" s="1120"/>
      <c r="AI436" s="1120"/>
    </row>
    <row r="437" spans="1:35" ht="15.75" customHeight="1">
      <c r="A437" s="1120"/>
      <c r="B437" s="1120"/>
      <c r="C437" s="1120"/>
      <c r="D437" s="1120"/>
      <c r="E437" s="1120"/>
      <c r="F437" s="1120"/>
      <c r="G437" s="1120"/>
      <c r="H437" s="1120"/>
      <c r="I437" s="1120"/>
      <c r="J437" s="1120"/>
      <c r="K437" s="1120"/>
      <c r="L437" s="1120"/>
      <c r="M437" s="1120"/>
      <c r="N437" s="1120"/>
      <c r="O437" s="1120"/>
      <c r="P437" s="1120"/>
      <c r="Q437" s="1120"/>
      <c r="R437" s="1120"/>
      <c r="S437" s="1120"/>
      <c r="T437" s="1120"/>
      <c r="U437" s="1120"/>
      <c r="V437" s="1120"/>
      <c r="W437" s="1120"/>
      <c r="X437" s="1120"/>
      <c r="Y437" s="1120"/>
      <c r="Z437" s="1120"/>
      <c r="AA437" s="1120"/>
      <c r="AB437" s="1120"/>
      <c r="AC437" s="1120"/>
      <c r="AD437" s="1120"/>
      <c r="AE437" s="1120"/>
      <c r="AF437" s="1120"/>
      <c r="AG437" s="1120"/>
      <c r="AH437" s="1120"/>
      <c r="AI437" s="1120"/>
    </row>
    <row r="438" spans="1:35" ht="15.75" customHeight="1">
      <c r="A438" s="1120"/>
      <c r="B438" s="1120"/>
      <c r="C438" s="1120"/>
      <c r="D438" s="1120"/>
      <c r="E438" s="1120"/>
      <c r="F438" s="1120"/>
      <c r="G438" s="1120"/>
      <c r="H438" s="1120"/>
      <c r="I438" s="1120"/>
      <c r="J438" s="1120"/>
      <c r="K438" s="1120"/>
      <c r="L438" s="1120"/>
      <c r="M438" s="1120"/>
      <c r="N438" s="1120"/>
      <c r="O438" s="1120"/>
      <c r="P438" s="1120"/>
      <c r="Q438" s="1120"/>
      <c r="R438" s="1120"/>
      <c r="S438" s="1120"/>
      <c r="T438" s="1120"/>
      <c r="U438" s="1120"/>
      <c r="V438" s="1120"/>
      <c r="W438" s="1120"/>
      <c r="X438" s="1120"/>
      <c r="Y438" s="1120"/>
      <c r="Z438" s="1120"/>
      <c r="AA438" s="1120"/>
      <c r="AB438" s="1120"/>
      <c r="AC438" s="1120"/>
      <c r="AD438" s="1120"/>
      <c r="AE438" s="1120"/>
      <c r="AF438" s="1120"/>
      <c r="AG438" s="1120"/>
      <c r="AH438" s="1120"/>
      <c r="AI438" s="1120"/>
    </row>
    <row r="439" spans="1:35" ht="15.75" customHeight="1">
      <c r="A439" s="1120"/>
      <c r="B439" s="1120"/>
      <c r="C439" s="1120"/>
      <c r="D439" s="1120"/>
      <c r="E439" s="1120"/>
      <c r="F439" s="1120"/>
      <c r="G439" s="1120"/>
      <c r="H439" s="1120"/>
      <c r="I439" s="1120"/>
      <c r="J439" s="1120"/>
      <c r="K439" s="1120"/>
      <c r="L439" s="1120"/>
      <c r="M439" s="1120"/>
      <c r="N439" s="1120"/>
      <c r="O439" s="1120"/>
      <c r="P439" s="1120"/>
      <c r="Q439" s="1120"/>
      <c r="R439" s="1120"/>
      <c r="S439" s="1120"/>
      <c r="T439" s="1120"/>
      <c r="U439" s="1120"/>
      <c r="V439" s="1120"/>
      <c r="W439" s="1120"/>
      <c r="X439" s="1120"/>
      <c r="Y439" s="1120"/>
      <c r="Z439" s="1120"/>
      <c r="AA439" s="1120"/>
      <c r="AB439" s="1120"/>
      <c r="AC439" s="1120"/>
      <c r="AD439" s="1120"/>
      <c r="AE439" s="1120"/>
      <c r="AF439" s="1120"/>
      <c r="AG439" s="1120"/>
      <c r="AH439" s="1120"/>
      <c r="AI439" s="1120"/>
    </row>
    <row r="440" spans="1:35" ht="15.75" customHeight="1">
      <c r="A440" s="1120"/>
      <c r="B440" s="1120"/>
      <c r="C440" s="1120"/>
      <c r="D440" s="1120"/>
      <c r="E440" s="1120"/>
      <c r="F440" s="1120"/>
      <c r="G440" s="1120"/>
      <c r="H440" s="1120"/>
      <c r="I440" s="1120"/>
      <c r="J440" s="1120"/>
      <c r="K440" s="1120"/>
      <c r="L440" s="1120"/>
      <c r="M440" s="1120"/>
      <c r="N440" s="1120"/>
      <c r="O440" s="1120"/>
      <c r="P440" s="1120"/>
      <c r="Q440" s="1120"/>
      <c r="R440" s="1120"/>
      <c r="S440" s="1120"/>
      <c r="T440" s="1120"/>
      <c r="U440" s="1120"/>
      <c r="V440" s="1120"/>
      <c r="W440" s="1120"/>
      <c r="X440" s="1120"/>
      <c r="Y440" s="1120"/>
      <c r="Z440" s="1120"/>
      <c r="AA440" s="1120"/>
      <c r="AB440" s="1120"/>
      <c r="AC440" s="1120"/>
      <c r="AD440" s="1120"/>
      <c r="AE440" s="1120"/>
      <c r="AF440" s="1120"/>
      <c r="AG440" s="1120"/>
      <c r="AH440" s="1120"/>
      <c r="AI440" s="1120"/>
    </row>
    <row r="441" spans="1:35" ht="15.75" customHeight="1">
      <c r="A441" s="1120"/>
      <c r="B441" s="1120"/>
      <c r="C441" s="1120"/>
      <c r="D441" s="1120"/>
      <c r="E441" s="1120"/>
      <c r="F441" s="1120"/>
      <c r="G441" s="1120"/>
      <c r="H441" s="1120"/>
      <c r="I441" s="1120"/>
      <c r="J441" s="1120"/>
      <c r="K441" s="1120"/>
      <c r="L441" s="1120"/>
      <c r="M441" s="1120"/>
      <c r="N441" s="1120"/>
      <c r="O441" s="1120"/>
      <c r="P441" s="1120"/>
      <c r="Q441" s="1120"/>
      <c r="R441" s="1120"/>
      <c r="S441" s="1120"/>
      <c r="T441" s="1120"/>
      <c r="U441" s="1120"/>
      <c r="V441" s="1120"/>
      <c r="W441" s="1120"/>
      <c r="X441" s="1120"/>
      <c r="Y441" s="1120"/>
      <c r="Z441" s="1120"/>
      <c r="AA441" s="1120"/>
      <c r="AB441" s="1120"/>
      <c r="AC441" s="1120"/>
      <c r="AD441" s="1120"/>
      <c r="AE441" s="1120"/>
      <c r="AF441" s="1120"/>
      <c r="AG441" s="1120"/>
      <c r="AH441" s="1120"/>
      <c r="AI441" s="1120"/>
    </row>
    <row r="442" spans="1:35" ht="15.75" customHeight="1">
      <c r="A442" s="1120"/>
      <c r="B442" s="1120"/>
      <c r="C442" s="1120"/>
      <c r="D442" s="1120"/>
      <c r="E442" s="1120"/>
      <c r="F442" s="1120"/>
      <c r="G442" s="1120"/>
      <c r="H442" s="1120"/>
      <c r="I442" s="1120"/>
      <c r="J442" s="1120"/>
      <c r="K442" s="1120"/>
      <c r="L442" s="1120"/>
      <c r="M442" s="1120"/>
      <c r="N442" s="1120"/>
      <c r="O442" s="1120"/>
      <c r="P442" s="1120"/>
      <c r="Q442" s="1120"/>
      <c r="R442" s="1120"/>
      <c r="S442" s="1120"/>
      <c r="T442" s="1120"/>
      <c r="U442" s="1120"/>
      <c r="V442" s="1120"/>
      <c r="W442" s="1120"/>
      <c r="X442" s="1120"/>
      <c r="Y442" s="1120"/>
      <c r="Z442" s="1120"/>
      <c r="AA442" s="1120"/>
      <c r="AB442" s="1120"/>
      <c r="AC442" s="1120"/>
      <c r="AD442" s="1120"/>
      <c r="AE442" s="1120"/>
      <c r="AF442" s="1120"/>
      <c r="AG442" s="1120"/>
      <c r="AH442" s="1120"/>
      <c r="AI442" s="1120"/>
    </row>
    <row r="443" spans="1:35" ht="15.75" customHeight="1">
      <c r="A443" s="1120"/>
      <c r="B443" s="1120"/>
      <c r="C443" s="1120"/>
      <c r="D443" s="1120"/>
      <c r="E443" s="1120"/>
      <c r="F443" s="1120"/>
      <c r="G443" s="1120"/>
      <c r="H443" s="1120"/>
      <c r="I443" s="1120"/>
      <c r="J443" s="1120"/>
      <c r="K443" s="1120"/>
      <c r="L443" s="1120"/>
      <c r="M443" s="1120"/>
      <c r="N443" s="1120"/>
      <c r="O443" s="1120"/>
      <c r="P443" s="1120"/>
      <c r="Q443" s="1120"/>
      <c r="R443" s="1120"/>
      <c r="S443" s="1120"/>
      <c r="T443" s="1120"/>
      <c r="U443" s="1120"/>
      <c r="V443" s="1120"/>
      <c r="W443" s="1120"/>
      <c r="X443" s="1120"/>
      <c r="Y443" s="1120"/>
      <c r="Z443" s="1120"/>
      <c r="AA443" s="1120"/>
      <c r="AB443" s="1120"/>
      <c r="AC443" s="1120"/>
      <c r="AD443" s="1120"/>
      <c r="AE443" s="1120"/>
      <c r="AF443" s="1120"/>
      <c r="AG443" s="1120"/>
      <c r="AH443" s="1120"/>
      <c r="AI443" s="1120"/>
    </row>
    <row r="444" spans="1:35" ht="15.75" customHeight="1">
      <c r="A444" s="1120"/>
      <c r="B444" s="1120"/>
      <c r="C444" s="1120"/>
      <c r="D444" s="1120"/>
      <c r="E444" s="1120"/>
      <c r="F444" s="1120"/>
      <c r="G444" s="1120"/>
      <c r="H444" s="1120"/>
      <c r="I444" s="1120"/>
      <c r="J444" s="1120"/>
      <c r="K444" s="1120"/>
      <c r="L444" s="1120"/>
      <c r="M444" s="1120"/>
      <c r="N444" s="1120"/>
      <c r="O444" s="1120"/>
      <c r="P444" s="1120"/>
      <c r="Q444" s="1120"/>
      <c r="R444" s="1120"/>
      <c r="S444" s="1120"/>
      <c r="T444" s="1120"/>
      <c r="U444" s="1120"/>
      <c r="V444" s="1120"/>
      <c r="W444" s="1120"/>
      <c r="X444" s="1120"/>
      <c r="Y444" s="1120"/>
      <c r="Z444" s="1120"/>
      <c r="AA444" s="1120"/>
      <c r="AB444" s="1120"/>
      <c r="AC444" s="1120"/>
      <c r="AD444" s="1120"/>
      <c r="AE444" s="1120"/>
      <c r="AF444" s="1120"/>
      <c r="AG444" s="1120"/>
      <c r="AH444" s="1120"/>
      <c r="AI444" s="1120"/>
    </row>
    <row r="445" spans="1:35" ht="15.75" customHeight="1">
      <c r="A445" s="1120"/>
      <c r="B445" s="1120"/>
      <c r="C445" s="1120"/>
      <c r="D445" s="1120"/>
      <c r="E445" s="1120"/>
      <c r="F445" s="1120"/>
      <c r="G445" s="1120"/>
      <c r="H445" s="1120"/>
      <c r="I445" s="1120"/>
      <c r="J445" s="1120"/>
      <c r="K445" s="1120"/>
      <c r="L445" s="1120"/>
      <c r="M445" s="1120"/>
      <c r="N445" s="1120"/>
      <c r="O445" s="1120"/>
      <c r="P445" s="1120"/>
      <c r="Q445" s="1120"/>
      <c r="R445" s="1120"/>
      <c r="S445" s="1120"/>
      <c r="T445" s="1120"/>
      <c r="U445" s="1120"/>
      <c r="V445" s="1120"/>
      <c r="W445" s="1120"/>
      <c r="X445" s="1120"/>
      <c r="Y445" s="1120"/>
      <c r="Z445" s="1120"/>
      <c r="AA445" s="1120"/>
      <c r="AB445" s="1120"/>
      <c r="AC445" s="1120"/>
      <c r="AD445" s="1120"/>
      <c r="AE445" s="1120"/>
      <c r="AF445" s="1120"/>
      <c r="AG445" s="1120"/>
      <c r="AH445" s="1120"/>
      <c r="AI445" s="1120"/>
    </row>
    <row r="446" spans="1:35" ht="15.75" customHeight="1">
      <c r="A446" s="1120"/>
      <c r="B446" s="1120"/>
      <c r="C446" s="1120"/>
      <c r="D446" s="1120"/>
      <c r="E446" s="1120"/>
      <c r="F446" s="1120"/>
      <c r="G446" s="1120"/>
      <c r="H446" s="1120"/>
      <c r="I446" s="1120"/>
      <c r="J446" s="1120"/>
      <c r="K446" s="1120"/>
      <c r="L446" s="1120"/>
      <c r="M446" s="1120"/>
      <c r="N446" s="1120"/>
      <c r="O446" s="1120"/>
      <c r="P446" s="1120"/>
      <c r="Q446" s="1120"/>
      <c r="R446" s="1120"/>
      <c r="S446" s="1120"/>
      <c r="T446" s="1120"/>
      <c r="U446" s="1120"/>
      <c r="V446" s="1120"/>
      <c r="W446" s="1120"/>
      <c r="X446" s="1120"/>
      <c r="Y446" s="1120"/>
      <c r="Z446" s="1120"/>
      <c r="AA446" s="1120"/>
      <c r="AB446" s="1120"/>
      <c r="AC446" s="1120"/>
      <c r="AD446" s="1120"/>
      <c r="AE446" s="1120"/>
      <c r="AF446" s="1120"/>
      <c r="AG446" s="1120"/>
      <c r="AH446" s="1120"/>
      <c r="AI446" s="1120"/>
    </row>
    <row r="447" spans="1:35" ht="15.75" customHeight="1">
      <c r="A447" s="1120"/>
      <c r="B447" s="1120"/>
      <c r="C447" s="1120"/>
      <c r="D447" s="1120"/>
      <c r="E447" s="1120"/>
      <c r="F447" s="1120"/>
      <c r="G447" s="1120"/>
      <c r="H447" s="1120"/>
      <c r="I447" s="1120"/>
      <c r="J447" s="1120"/>
      <c r="K447" s="1120"/>
      <c r="L447" s="1120"/>
      <c r="M447" s="1120"/>
      <c r="N447" s="1120"/>
      <c r="O447" s="1120"/>
      <c r="P447" s="1120"/>
      <c r="Q447" s="1120"/>
      <c r="R447" s="1120"/>
      <c r="S447" s="1120"/>
      <c r="T447" s="1120"/>
      <c r="U447" s="1120"/>
      <c r="V447" s="1120"/>
      <c r="W447" s="1120"/>
      <c r="X447" s="1120"/>
      <c r="Y447" s="1120"/>
      <c r="Z447" s="1120"/>
      <c r="AA447" s="1120"/>
      <c r="AB447" s="1120"/>
      <c r="AC447" s="1120"/>
      <c r="AD447" s="1120"/>
      <c r="AE447" s="1120"/>
      <c r="AF447" s="1120"/>
      <c r="AG447" s="1120"/>
      <c r="AH447" s="1120"/>
      <c r="AI447" s="1120"/>
    </row>
    <row r="448" spans="1:35" ht="15.75" customHeight="1">
      <c r="A448" s="1120"/>
      <c r="B448" s="1120"/>
      <c r="C448" s="1120"/>
      <c r="D448" s="1120"/>
      <c r="E448" s="1120"/>
      <c r="F448" s="1120"/>
      <c r="G448" s="1120"/>
      <c r="H448" s="1120"/>
      <c r="I448" s="1120"/>
      <c r="J448" s="1120"/>
      <c r="K448" s="1120"/>
      <c r="L448" s="1120"/>
      <c r="M448" s="1120"/>
      <c r="N448" s="1120"/>
      <c r="O448" s="1120"/>
      <c r="P448" s="1120"/>
      <c r="Q448" s="1120"/>
      <c r="R448" s="1120"/>
      <c r="S448" s="1120"/>
      <c r="T448" s="1120"/>
      <c r="U448" s="1120"/>
      <c r="V448" s="1120"/>
      <c r="W448" s="1120"/>
      <c r="X448" s="1120"/>
      <c r="Y448" s="1120"/>
      <c r="Z448" s="1120"/>
      <c r="AA448" s="1120"/>
      <c r="AB448" s="1120"/>
      <c r="AC448" s="1120"/>
      <c r="AD448" s="1120"/>
      <c r="AE448" s="1120"/>
      <c r="AF448" s="1120"/>
      <c r="AG448" s="1120"/>
      <c r="AH448" s="1120"/>
      <c r="AI448" s="1120"/>
    </row>
    <row r="449" spans="1:35" ht="15.75" customHeight="1">
      <c r="A449" s="1120"/>
      <c r="B449" s="1120"/>
      <c r="C449" s="1120"/>
      <c r="D449" s="1120"/>
      <c r="E449" s="1120"/>
      <c r="F449" s="1120"/>
      <c r="G449" s="1120"/>
      <c r="H449" s="1120"/>
      <c r="I449" s="1120"/>
      <c r="J449" s="1120"/>
      <c r="K449" s="1120"/>
      <c r="L449" s="1120"/>
      <c r="M449" s="1120"/>
      <c r="N449" s="1120"/>
      <c r="O449" s="1120"/>
      <c r="P449" s="1120"/>
      <c r="Q449" s="1120"/>
      <c r="R449" s="1120"/>
      <c r="S449" s="1120"/>
      <c r="T449" s="1120"/>
      <c r="U449" s="1120"/>
      <c r="V449" s="1120"/>
      <c r="W449" s="1120"/>
      <c r="X449" s="1120"/>
      <c r="Y449" s="1120"/>
      <c r="Z449" s="1120"/>
      <c r="AA449" s="1120"/>
      <c r="AB449" s="1120"/>
      <c r="AC449" s="1120"/>
      <c r="AD449" s="1120"/>
      <c r="AE449" s="1120"/>
      <c r="AF449" s="1120"/>
      <c r="AG449" s="1120"/>
      <c r="AH449" s="1120"/>
      <c r="AI449" s="1120"/>
    </row>
    <row r="450" spans="1:35" ht="15.75" customHeight="1">
      <c r="A450" s="1120"/>
      <c r="B450" s="1120"/>
      <c r="C450" s="1120"/>
      <c r="D450" s="1120"/>
      <c r="E450" s="1120"/>
      <c r="F450" s="1120"/>
      <c r="G450" s="1120"/>
      <c r="H450" s="1120"/>
      <c r="I450" s="1120"/>
      <c r="J450" s="1120"/>
      <c r="K450" s="1120"/>
      <c r="L450" s="1120"/>
      <c r="M450" s="1120"/>
      <c r="N450" s="1120"/>
      <c r="O450" s="1120"/>
      <c r="P450" s="1120"/>
      <c r="Q450" s="1120"/>
      <c r="R450" s="1120"/>
      <c r="S450" s="1120"/>
      <c r="T450" s="1120"/>
      <c r="U450" s="1120"/>
      <c r="V450" s="1120"/>
      <c r="W450" s="1120"/>
      <c r="X450" s="1120"/>
      <c r="Y450" s="1120"/>
      <c r="Z450" s="1120"/>
      <c r="AA450" s="1120"/>
      <c r="AB450" s="1120"/>
      <c r="AC450" s="1120"/>
      <c r="AD450" s="1120"/>
      <c r="AE450" s="1120"/>
      <c r="AF450" s="1120"/>
      <c r="AG450" s="1120"/>
      <c r="AH450" s="1120"/>
      <c r="AI450" s="1120"/>
    </row>
    <row r="451" spans="1:35" ht="15.75" customHeight="1">
      <c r="A451" s="1120"/>
      <c r="B451" s="1120"/>
      <c r="C451" s="1120"/>
      <c r="D451" s="1120"/>
      <c r="E451" s="1120"/>
      <c r="F451" s="1120"/>
      <c r="G451" s="1120"/>
      <c r="H451" s="1120"/>
      <c r="I451" s="1120"/>
      <c r="J451" s="1120"/>
      <c r="K451" s="1120"/>
      <c r="L451" s="1120"/>
      <c r="M451" s="1120"/>
      <c r="N451" s="1120"/>
      <c r="O451" s="1120"/>
      <c r="P451" s="1120"/>
      <c r="Q451" s="1120"/>
      <c r="R451" s="1120"/>
      <c r="S451" s="1120"/>
      <c r="T451" s="1120"/>
      <c r="U451" s="1120"/>
      <c r="V451" s="1120"/>
      <c r="W451" s="1120"/>
      <c r="X451" s="1120"/>
      <c r="Y451" s="1120"/>
      <c r="Z451" s="1120"/>
      <c r="AA451" s="1120"/>
      <c r="AB451" s="1120"/>
      <c r="AC451" s="1120"/>
      <c r="AD451" s="1120"/>
      <c r="AE451" s="1120"/>
      <c r="AF451" s="1120"/>
      <c r="AG451" s="1120"/>
      <c r="AH451" s="1120"/>
      <c r="AI451" s="1120"/>
    </row>
    <row r="452" spans="1:35" ht="15.75" customHeight="1">
      <c r="A452" s="1120"/>
      <c r="B452" s="1120"/>
      <c r="C452" s="1120"/>
      <c r="D452" s="1120"/>
      <c r="E452" s="1120"/>
      <c r="F452" s="1120"/>
      <c r="G452" s="1120"/>
      <c r="H452" s="1120"/>
      <c r="I452" s="1120"/>
      <c r="J452" s="1120"/>
      <c r="K452" s="1120"/>
      <c r="L452" s="1120"/>
      <c r="M452" s="1120"/>
      <c r="N452" s="1120"/>
      <c r="O452" s="1120"/>
      <c r="P452" s="1120"/>
      <c r="Q452" s="1120"/>
      <c r="R452" s="1120"/>
      <c r="S452" s="1120"/>
      <c r="T452" s="1120"/>
      <c r="U452" s="1120"/>
      <c r="V452" s="1120"/>
      <c r="W452" s="1120"/>
      <c r="X452" s="1120"/>
      <c r="Y452" s="1120"/>
      <c r="Z452" s="1120"/>
      <c r="AA452" s="1120"/>
      <c r="AB452" s="1120"/>
      <c r="AC452" s="1120"/>
      <c r="AD452" s="1120"/>
      <c r="AE452" s="1120"/>
      <c r="AF452" s="1120"/>
      <c r="AG452" s="1120"/>
      <c r="AH452" s="1120"/>
      <c r="AI452" s="1120"/>
    </row>
    <row r="453" spans="1:35" ht="15.75" customHeight="1">
      <c r="A453" s="1120"/>
      <c r="B453" s="1120"/>
      <c r="C453" s="1120"/>
      <c r="D453" s="1120"/>
      <c r="E453" s="1120"/>
      <c r="F453" s="1120"/>
      <c r="G453" s="1120"/>
      <c r="H453" s="1120"/>
      <c r="I453" s="1120"/>
      <c r="J453" s="1120"/>
      <c r="K453" s="1120"/>
      <c r="L453" s="1120"/>
      <c r="M453" s="1120"/>
      <c r="N453" s="1120"/>
      <c r="O453" s="1120"/>
      <c r="P453" s="1120"/>
      <c r="Q453" s="1120"/>
      <c r="R453" s="1120"/>
      <c r="S453" s="1120"/>
      <c r="T453" s="1120"/>
      <c r="U453" s="1120"/>
      <c r="V453" s="1120"/>
      <c r="W453" s="1120"/>
      <c r="X453" s="1120"/>
      <c r="Y453" s="1120"/>
      <c r="Z453" s="1120"/>
      <c r="AA453" s="1120"/>
      <c r="AB453" s="1120"/>
      <c r="AC453" s="1120"/>
      <c r="AD453" s="1120"/>
      <c r="AE453" s="1120"/>
      <c r="AF453" s="1120"/>
      <c r="AG453" s="1120"/>
      <c r="AH453" s="1120"/>
      <c r="AI453" s="1120"/>
    </row>
    <row r="454" spans="1:35" ht="15.75" customHeight="1">
      <c r="A454" s="1120"/>
      <c r="B454" s="1120"/>
      <c r="C454" s="1120"/>
      <c r="D454" s="1120"/>
      <c r="E454" s="1120"/>
      <c r="F454" s="1120"/>
      <c r="G454" s="1120"/>
      <c r="H454" s="1120"/>
      <c r="I454" s="1120"/>
      <c r="J454" s="1120"/>
      <c r="K454" s="1120"/>
      <c r="L454" s="1120"/>
      <c r="M454" s="1120"/>
      <c r="N454" s="1120"/>
      <c r="O454" s="1120"/>
      <c r="P454" s="1120"/>
      <c r="Q454" s="1120"/>
      <c r="R454" s="1120"/>
      <c r="S454" s="1120"/>
      <c r="T454" s="1120"/>
      <c r="U454" s="1120"/>
      <c r="V454" s="1120"/>
      <c r="W454" s="1120"/>
      <c r="X454" s="1120"/>
      <c r="Y454" s="1120"/>
      <c r="Z454" s="1120"/>
      <c r="AA454" s="1120"/>
      <c r="AB454" s="1120"/>
      <c r="AC454" s="1120"/>
      <c r="AD454" s="1120"/>
      <c r="AE454" s="1120"/>
      <c r="AF454" s="1120"/>
      <c r="AG454" s="1120"/>
      <c r="AH454" s="1120"/>
      <c r="AI454" s="1120"/>
    </row>
    <row r="455" spans="1:35" ht="15.75" customHeight="1">
      <c r="A455" s="1120"/>
      <c r="B455" s="1120"/>
      <c r="C455" s="1120"/>
      <c r="D455" s="1120"/>
      <c r="E455" s="1120"/>
      <c r="F455" s="1120"/>
      <c r="G455" s="1120"/>
      <c r="H455" s="1120"/>
      <c r="I455" s="1120"/>
      <c r="J455" s="1120"/>
      <c r="K455" s="1120"/>
      <c r="L455" s="1120"/>
      <c r="M455" s="1120"/>
      <c r="N455" s="1120"/>
      <c r="O455" s="1120"/>
      <c r="P455" s="1120"/>
      <c r="Q455" s="1120"/>
      <c r="R455" s="1120"/>
      <c r="S455" s="1120"/>
      <c r="T455" s="1120"/>
      <c r="U455" s="1120"/>
      <c r="V455" s="1120"/>
      <c r="W455" s="1120"/>
      <c r="X455" s="1120"/>
      <c r="Y455" s="1120"/>
      <c r="Z455" s="1120"/>
      <c r="AA455" s="1120"/>
      <c r="AB455" s="1120"/>
      <c r="AC455" s="1120"/>
      <c r="AD455" s="1120"/>
      <c r="AE455" s="1120"/>
      <c r="AF455" s="1120"/>
      <c r="AG455" s="1120"/>
      <c r="AH455" s="1120"/>
      <c r="AI455" s="1120"/>
    </row>
    <row r="456" spans="1:35" ht="15.75" customHeight="1">
      <c r="A456" s="1120"/>
      <c r="B456" s="1120"/>
      <c r="C456" s="1120"/>
      <c r="D456" s="1120"/>
      <c r="E456" s="1120"/>
      <c r="F456" s="1120"/>
      <c r="G456" s="1120"/>
      <c r="H456" s="1120"/>
      <c r="I456" s="1120"/>
      <c r="J456" s="1120"/>
      <c r="K456" s="1120"/>
      <c r="L456" s="1120"/>
      <c r="M456" s="1120"/>
      <c r="N456" s="1120"/>
      <c r="O456" s="1120"/>
      <c r="P456" s="1120"/>
      <c r="Q456" s="1120"/>
      <c r="R456" s="1120"/>
      <c r="S456" s="1120"/>
      <c r="T456" s="1120"/>
      <c r="U456" s="1120"/>
      <c r="V456" s="1120"/>
      <c r="W456" s="1120"/>
      <c r="X456" s="1120"/>
      <c r="Y456" s="1120"/>
      <c r="Z456" s="1120"/>
      <c r="AA456" s="1120"/>
      <c r="AB456" s="1120"/>
      <c r="AC456" s="1120"/>
      <c r="AD456" s="1120"/>
      <c r="AE456" s="1120"/>
      <c r="AF456" s="1120"/>
      <c r="AG456" s="1120"/>
      <c r="AH456" s="1120"/>
      <c r="AI456" s="1120"/>
    </row>
    <row r="457" spans="1:35" ht="15.75" customHeight="1">
      <c r="A457" s="1120"/>
      <c r="B457" s="1120"/>
      <c r="C457" s="1120"/>
      <c r="D457" s="1120"/>
      <c r="E457" s="1120"/>
      <c r="F457" s="1120"/>
      <c r="G457" s="1120"/>
      <c r="H457" s="1120"/>
      <c r="I457" s="1120"/>
      <c r="J457" s="1120"/>
      <c r="K457" s="1120"/>
      <c r="L457" s="1120"/>
      <c r="M457" s="1120"/>
      <c r="N457" s="1120"/>
      <c r="O457" s="1120"/>
      <c r="P457" s="1120"/>
      <c r="Q457" s="1120"/>
      <c r="R457" s="1120"/>
      <c r="S457" s="1120"/>
      <c r="T457" s="1120"/>
      <c r="U457" s="1120"/>
      <c r="V457" s="1120"/>
      <c r="W457" s="1120"/>
      <c r="X457" s="1120"/>
      <c r="Y457" s="1120"/>
      <c r="Z457" s="1120"/>
      <c r="AA457" s="1120"/>
      <c r="AB457" s="1120"/>
      <c r="AC457" s="1120"/>
      <c r="AD457" s="1120"/>
      <c r="AE457" s="1120"/>
      <c r="AF457" s="1120"/>
      <c r="AG457" s="1120"/>
      <c r="AH457" s="1120"/>
      <c r="AI457" s="1120"/>
    </row>
    <row r="458" spans="1:35" ht="15.75" customHeight="1">
      <c r="A458" s="1120"/>
      <c r="B458" s="1120"/>
      <c r="C458" s="1120"/>
      <c r="D458" s="1120"/>
      <c r="E458" s="1120"/>
      <c r="F458" s="1120"/>
      <c r="G458" s="1120"/>
      <c r="H458" s="1120"/>
      <c r="I458" s="1120"/>
      <c r="J458" s="1120"/>
      <c r="K458" s="1120"/>
      <c r="L458" s="1120"/>
      <c r="M458" s="1120"/>
      <c r="N458" s="1120"/>
      <c r="O458" s="1120"/>
      <c r="P458" s="1120"/>
      <c r="Q458" s="1120"/>
      <c r="R458" s="1120"/>
      <c r="S458" s="1120"/>
      <c r="T458" s="1120"/>
      <c r="U458" s="1120"/>
      <c r="V458" s="1120"/>
      <c r="W458" s="1120"/>
      <c r="X458" s="1120"/>
      <c r="Y458" s="1120"/>
      <c r="Z458" s="1120"/>
      <c r="AA458" s="1120"/>
      <c r="AB458" s="1120"/>
      <c r="AC458" s="1120"/>
      <c r="AD458" s="1120"/>
      <c r="AE458" s="1120"/>
      <c r="AF458" s="1120"/>
      <c r="AG458" s="1120"/>
      <c r="AH458" s="1120"/>
      <c r="AI458" s="1120"/>
    </row>
    <row r="459" spans="1:35" ht="15.75" customHeight="1">
      <c r="A459" s="1120"/>
      <c r="B459" s="1120"/>
      <c r="C459" s="1120"/>
      <c r="D459" s="1120"/>
      <c r="E459" s="1120"/>
      <c r="F459" s="1120"/>
      <c r="G459" s="1120"/>
      <c r="H459" s="1120"/>
      <c r="I459" s="1120"/>
      <c r="J459" s="1120"/>
      <c r="K459" s="1120"/>
      <c r="L459" s="1120"/>
      <c r="M459" s="1120"/>
      <c r="N459" s="1120"/>
      <c r="O459" s="1120"/>
      <c r="P459" s="1120"/>
      <c r="Q459" s="1120"/>
      <c r="R459" s="1120"/>
      <c r="S459" s="1120"/>
      <c r="T459" s="1120"/>
      <c r="U459" s="1120"/>
      <c r="V459" s="1120"/>
      <c r="W459" s="1120"/>
      <c r="X459" s="1120"/>
      <c r="Y459" s="1120"/>
      <c r="Z459" s="1120"/>
      <c r="AA459" s="1120"/>
      <c r="AB459" s="1120"/>
      <c r="AC459" s="1120"/>
      <c r="AD459" s="1120"/>
      <c r="AE459" s="1120"/>
      <c r="AF459" s="1120"/>
      <c r="AG459" s="1120"/>
      <c r="AH459" s="1120"/>
      <c r="AI459" s="1120"/>
    </row>
    <row r="460" spans="1:35" ht="15.75" customHeight="1">
      <c r="A460" s="1120"/>
      <c r="B460" s="1120"/>
      <c r="C460" s="1120"/>
      <c r="D460" s="1120"/>
      <c r="E460" s="1120"/>
      <c r="F460" s="1120"/>
      <c r="G460" s="1120"/>
      <c r="H460" s="1120"/>
      <c r="I460" s="1120"/>
      <c r="J460" s="1120"/>
      <c r="K460" s="1120"/>
      <c r="L460" s="1120"/>
      <c r="M460" s="1120"/>
      <c r="N460" s="1120"/>
      <c r="O460" s="1120"/>
      <c r="P460" s="1120"/>
      <c r="Q460" s="1120"/>
      <c r="R460" s="1120"/>
      <c r="S460" s="1120"/>
      <c r="T460" s="1120"/>
      <c r="U460" s="1120"/>
      <c r="V460" s="1120"/>
      <c r="W460" s="1120"/>
      <c r="X460" s="1120"/>
      <c r="Y460" s="1120"/>
      <c r="Z460" s="1120"/>
      <c r="AA460" s="1120"/>
      <c r="AB460" s="1120"/>
      <c r="AC460" s="1120"/>
      <c r="AD460" s="1120"/>
      <c r="AE460" s="1120"/>
      <c r="AF460" s="1120"/>
      <c r="AG460" s="1120"/>
      <c r="AH460" s="1120"/>
      <c r="AI460" s="1120"/>
    </row>
    <row r="461" spans="1:35" ht="15.75" customHeight="1">
      <c r="A461" s="1120"/>
      <c r="B461" s="1120"/>
      <c r="C461" s="1120"/>
      <c r="D461" s="1120"/>
      <c r="E461" s="1120"/>
      <c r="F461" s="1120"/>
      <c r="G461" s="1120"/>
      <c r="H461" s="1120"/>
      <c r="I461" s="1120"/>
      <c r="J461" s="1120"/>
      <c r="K461" s="1120"/>
      <c r="L461" s="1120"/>
      <c r="M461" s="1120"/>
      <c r="N461" s="1120"/>
      <c r="O461" s="1120"/>
      <c r="P461" s="1120"/>
      <c r="Q461" s="1120"/>
      <c r="R461" s="1120"/>
      <c r="S461" s="1120"/>
      <c r="T461" s="1120"/>
      <c r="U461" s="1120"/>
      <c r="V461" s="1120"/>
      <c r="W461" s="1120"/>
      <c r="X461" s="1120"/>
      <c r="Y461" s="1120"/>
      <c r="Z461" s="1120"/>
      <c r="AA461" s="1120"/>
      <c r="AB461" s="1120"/>
      <c r="AC461" s="1120"/>
      <c r="AD461" s="1120"/>
      <c r="AE461" s="1120"/>
      <c r="AF461" s="1120"/>
      <c r="AG461" s="1120"/>
      <c r="AH461" s="1120"/>
      <c r="AI461" s="1120"/>
    </row>
    <row r="462" spans="1:35" ht="15.75" customHeight="1">
      <c r="A462" s="1120"/>
      <c r="B462" s="1120"/>
      <c r="C462" s="1120"/>
      <c r="D462" s="1120"/>
      <c r="E462" s="1120"/>
      <c r="F462" s="1120"/>
      <c r="G462" s="1120"/>
      <c r="H462" s="1120"/>
      <c r="I462" s="1120"/>
      <c r="J462" s="1120"/>
      <c r="K462" s="1120"/>
      <c r="L462" s="1120"/>
      <c r="M462" s="1120"/>
      <c r="N462" s="1120"/>
      <c r="O462" s="1120"/>
      <c r="P462" s="1120"/>
      <c r="Q462" s="1120"/>
      <c r="R462" s="1120"/>
      <c r="S462" s="1120"/>
      <c r="T462" s="1120"/>
      <c r="U462" s="1120"/>
      <c r="V462" s="1120"/>
      <c r="W462" s="1120"/>
      <c r="X462" s="1120"/>
      <c r="Y462" s="1120"/>
      <c r="Z462" s="1120"/>
      <c r="AA462" s="1120"/>
      <c r="AB462" s="1120"/>
      <c r="AC462" s="1120"/>
      <c r="AD462" s="1120"/>
      <c r="AE462" s="1120"/>
      <c r="AF462" s="1120"/>
      <c r="AG462" s="1120"/>
      <c r="AH462" s="1120"/>
      <c r="AI462" s="1120"/>
    </row>
    <row r="463" spans="1:35" ht="15.75" customHeight="1">
      <c r="A463" s="1120"/>
      <c r="B463" s="1120"/>
      <c r="C463" s="1120"/>
      <c r="D463" s="1120"/>
      <c r="E463" s="1120"/>
      <c r="F463" s="1120"/>
      <c r="G463" s="1120"/>
      <c r="H463" s="1120"/>
      <c r="I463" s="1120"/>
      <c r="J463" s="1120"/>
      <c r="K463" s="1120"/>
      <c r="L463" s="1120"/>
      <c r="M463" s="1120"/>
      <c r="N463" s="1120"/>
      <c r="O463" s="1120"/>
      <c r="P463" s="1120"/>
      <c r="Q463" s="1120"/>
      <c r="R463" s="1120"/>
      <c r="S463" s="1120"/>
      <c r="T463" s="1120"/>
      <c r="U463" s="1120"/>
      <c r="V463" s="1120"/>
      <c r="W463" s="1120"/>
      <c r="X463" s="1120"/>
      <c r="Y463" s="1120"/>
      <c r="Z463" s="1120"/>
      <c r="AA463" s="1120"/>
      <c r="AB463" s="1120"/>
      <c r="AC463" s="1120"/>
      <c r="AD463" s="1120"/>
      <c r="AE463" s="1120"/>
      <c r="AF463" s="1120"/>
      <c r="AG463" s="1120"/>
      <c r="AH463" s="1120"/>
      <c r="AI463" s="1120"/>
    </row>
    <row r="464" spans="1:35" ht="15.75" customHeight="1">
      <c r="A464" s="1120"/>
      <c r="B464" s="1120"/>
      <c r="C464" s="1120"/>
      <c r="D464" s="1120"/>
      <c r="E464" s="1120"/>
      <c r="F464" s="1120"/>
      <c r="G464" s="1120"/>
      <c r="H464" s="1120"/>
      <c r="I464" s="1120"/>
      <c r="J464" s="1120"/>
      <c r="K464" s="1120"/>
      <c r="L464" s="1120"/>
      <c r="M464" s="1120"/>
      <c r="N464" s="1120"/>
      <c r="O464" s="1120"/>
      <c r="P464" s="1120"/>
      <c r="Q464" s="1120"/>
      <c r="R464" s="1120"/>
      <c r="S464" s="1120"/>
      <c r="T464" s="1120"/>
      <c r="U464" s="1120"/>
      <c r="V464" s="1120"/>
      <c r="W464" s="1120"/>
      <c r="X464" s="1120"/>
      <c r="Y464" s="1120"/>
      <c r="Z464" s="1120"/>
      <c r="AA464" s="1120"/>
      <c r="AB464" s="1120"/>
      <c r="AC464" s="1120"/>
      <c r="AD464" s="1120"/>
      <c r="AE464" s="1120"/>
      <c r="AF464" s="1120"/>
      <c r="AG464" s="1120"/>
      <c r="AH464" s="1120"/>
      <c r="AI464" s="1120"/>
    </row>
    <row r="465" spans="1:35" ht="15.75" customHeight="1">
      <c r="A465" s="1120"/>
      <c r="B465" s="1120"/>
      <c r="C465" s="1120"/>
      <c r="D465" s="1120"/>
      <c r="E465" s="1120"/>
      <c r="F465" s="1120"/>
      <c r="G465" s="1120"/>
      <c r="H465" s="1120"/>
      <c r="I465" s="1120"/>
      <c r="J465" s="1120"/>
      <c r="K465" s="1120"/>
      <c r="L465" s="1120"/>
      <c r="M465" s="1120"/>
      <c r="N465" s="1120"/>
      <c r="O465" s="1120"/>
      <c r="P465" s="1120"/>
      <c r="Q465" s="1120"/>
      <c r="R465" s="1120"/>
      <c r="S465" s="1120"/>
      <c r="T465" s="1120"/>
      <c r="U465" s="1120"/>
      <c r="V465" s="1120"/>
      <c r="W465" s="1120"/>
      <c r="X465" s="1120"/>
      <c r="Y465" s="1120"/>
      <c r="Z465" s="1120"/>
      <c r="AA465" s="1120"/>
      <c r="AB465" s="1120"/>
      <c r="AC465" s="1120"/>
      <c r="AD465" s="1120"/>
      <c r="AE465" s="1120"/>
      <c r="AF465" s="1120"/>
      <c r="AG465" s="1120"/>
      <c r="AH465" s="1120"/>
      <c r="AI465" s="1120"/>
    </row>
    <row r="466" spans="1:35" ht="15.75" customHeight="1">
      <c r="A466" s="1120"/>
      <c r="B466" s="1120"/>
      <c r="C466" s="1120"/>
      <c r="D466" s="1120"/>
      <c r="E466" s="1120"/>
      <c r="F466" s="1120"/>
      <c r="G466" s="1120"/>
      <c r="H466" s="1120"/>
      <c r="I466" s="1120"/>
      <c r="J466" s="1120"/>
      <c r="K466" s="1120"/>
      <c r="L466" s="1120"/>
      <c r="M466" s="1120"/>
      <c r="N466" s="1120"/>
      <c r="O466" s="1120"/>
      <c r="P466" s="1120"/>
      <c r="Q466" s="1120"/>
      <c r="R466" s="1120"/>
      <c r="S466" s="1120"/>
      <c r="T466" s="1120"/>
      <c r="U466" s="1120"/>
      <c r="V466" s="1120"/>
      <c r="W466" s="1120"/>
      <c r="X466" s="1120"/>
      <c r="Y466" s="1120"/>
      <c r="Z466" s="1120"/>
      <c r="AA466" s="1120"/>
      <c r="AB466" s="1120"/>
      <c r="AC466" s="1120"/>
      <c r="AD466" s="1120"/>
      <c r="AE466" s="1120"/>
      <c r="AF466" s="1120"/>
      <c r="AG466" s="1120"/>
      <c r="AH466" s="1120"/>
      <c r="AI466" s="1120"/>
    </row>
    <row r="467" spans="1:35" ht="15.75" customHeight="1">
      <c r="A467" s="1120"/>
      <c r="B467" s="1120"/>
      <c r="C467" s="1120"/>
      <c r="D467" s="1120"/>
      <c r="E467" s="1120"/>
      <c r="F467" s="1120"/>
      <c r="G467" s="1120"/>
      <c r="H467" s="1120"/>
      <c r="I467" s="1120"/>
      <c r="J467" s="1120"/>
      <c r="K467" s="1120"/>
      <c r="L467" s="1120"/>
      <c r="M467" s="1120"/>
      <c r="N467" s="1120"/>
      <c r="O467" s="1120"/>
      <c r="P467" s="1120"/>
      <c r="Q467" s="1120"/>
      <c r="R467" s="1120"/>
      <c r="S467" s="1120"/>
      <c r="T467" s="1120"/>
      <c r="U467" s="1120"/>
      <c r="V467" s="1120"/>
      <c r="W467" s="1120"/>
      <c r="X467" s="1120"/>
      <c r="Y467" s="1120"/>
      <c r="Z467" s="1120"/>
      <c r="AA467" s="1120"/>
      <c r="AB467" s="1120"/>
      <c r="AC467" s="1120"/>
      <c r="AD467" s="1120"/>
      <c r="AE467" s="1120"/>
      <c r="AF467" s="1120"/>
      <c r="AG467" s="1120"/>
      <c r="AH467" s="1120"/>
      <c r="AI467" s="1120"/>
    </row>
    <row r="468" spans="1:35" ht="15.75" customHeight="1">
      <c r="A468" s="1120"/>
      <c r="B468" s="1120"/>
      <c r="C468" s="1120"/>
      <c r="D468" s="1120"/>
      <c r="E468" s="1120"/>
      <c r="F468" s="1120"/>
      <c r="G468" s="1120"/>
      <c r="H468" s="1120"/>
      <c r="I468" s="1120"/>
      <c r="J468" s="1120"/>
      <c r="K468" s="1120"/>
      <c r="L468" s="1120"/>
      <c r="M468" s="1120"/>
      <c r="N468" s="1120"/>
      <c r="O468" s="1120"/>
      <c r="P468" s="1120"/>
      <c r="Q468" s="1120"/>
      <c r="R468" s="1120"/>
      <c r="S468" s="1120"/>
      <c r="T468" s="1120"/>
      <c r="U468" s="1120"/>
      <c r="V468" s="1120"/>
      <c r="W468" s="1120"/>
      <c r="X468" s="1120"/>
      <c r="Y468" s="1120"/>
      <c r="Z468" s="1120"/>
      <c r="AA468" s="1120"/>
      <c r="AB468" s="1120"/>
      <c r="AC468" s="1120"/>
      <c r="AD468" s="1120"/>
      <c r="AE468" s="1120"/>
      <c r="AF468" s="1120"/>
      <c r="AG468" s="1120"/>
      <c r="AH468" s="1120"/>
      <c r="AI468" s="1120"/>
    </row>
    <row r="469" spans="1:35" ht="15.75" customHeight="1">
      <c r="A469" s="1120"/>
      <c r="B469" s="1120"/>
      <c r="C469" s="1120"/>
      <c r="D469" s="1120"/>
      <c r="E469" s="1120"/>
      <c r="F469" s="1120"/>
      <c r="G469" s="1120"/>
      <c r="H469" s="1120"/>
      <c r="I469" s="1120"/>
      <c r="J469" s="1120"/>
      <c r="K469" s="1120"/>
      <c r="L469" s="1120"/>
      <c r="M469" s="1120"/>
      <c r="N469" s="1120"/>
      <c r="O469" s="1120"/>
      <c r="P469" s="1120"/>
      <c r="Q469" s="1120"/>
      <c r="R469" s="1120"/>
      <c r="S469" s="1120"/>
      <c r="T469" s="1120"/>
      <c r="U469" s="1120"/>
      <c r="V469" s="1120"/>
      <c r="W469" s="1120"/>
      <c r="X469" s="1120"/>
      <c r="Y469" s="1120"/>
      <c r="Z469" s="1120"/>
      <c r="AA469" s="1120"/>
      <c r="AB469" s="1120"/>
      <c r="AC469" s="1120"/>
      <c r="AD469" s="1120"/>
      <c r="AE469" s="1120"/>
      <c r="AF469" s="1120"/>
      <c r="AG469" s="1120"/>
      <c r="AH469" s="1120"/>
      <c r="AI469" s="1120"/>
    </row>
    <row r="470" spans="1:35" ht="15.75" customHeight="1">
      <c r="A470" s="1120"/>
      <c r="B470" s="1120"/>
      <c r="C470" s="1120"/>
      <c r="D470" s="1120"/>
      <c r="E470" s="1120"/>
      <c r="F470" s="1120"/>
      <c r="G470" s="1120"/>
      <c r="H470" s="1120"/>
      <c r="I470" s="1120"/>
      <c r="J470" s="1120"/>
      <c r="K470" s="1120"/>
      <c r="L470" s="1120"/>
      <c r="M470" s="1120"/>
      <c r="N470" s="1120"/>
      <c r="O470" s="1120"/>
      <c r="P470" s="1120"/>
      <c r="Q470" s="1120"/>
      <c r="R470" s="1120"/>
      <c r="S470" s="1120"/>
      <c r="T470" s="1120"/>
      <c r="U470" s="1120"/>
      <c r="V470" s="1120"/>
      <c r="W470" s="1120"/>
      <c r="X470" s="1120"/>
      <c r="Y470" s="1120"/>
      <c r="Z470" s="1120"/>
      <c r="AA470" s="1120"/>
      <c r="AB470" s="1120"/>
      <c r="AC470" s="1120"/>
      <c r="AD470" s="1120"/>
      <c r="AE470" s="1120"/>
      <c r="AF470" s="1120"/>
      <c r="AG470" s="1120"/>
      <c r="AH470" s="1120"/>
      <c r="AI470" s="1120"/>
    </row>
    <row r="471" spans="1:35" ht="15.75" customHeight="1">
      <c r="A471" s="1120"/>
      <c r="B471" s="1120"/>
      <c r="C471" s="1120"/>
      <c r="D471" s="1120"/>
      <c r="E471" s="1120"/>
      <c r="F471" s="1120"/>
      <c r="G471" s="1120"/>
      <c r="H471" s="1120"/>
      <c r="I471" s="1120"/>
      <c r="J471" s="1120"/>
      <c r="K471" s="1120"/>
      <c r="L471" s="1120"/>
      <c r="M471" s="1120"/>
      <c r="N471" s="1120"/>
      <c r="O471" s="1120"/>
      <c r="P471" s="1120"/>
      <c r="Q471" s="1120"/>
      <c r="R471" s="1120"/>
      <c r="S471" s="1120"/>
      <c r="T471" s="1120"/>
      <c r="U471" s="1120"/>
      <c r="V471" s="1120"/>
      <c r="W471" s="1120"/>
      <c r="X471" s="1120"/>
      <c r="Y471" s="1120"/>
      <c r="Z471" s="1120"/>
      <c r="AA471" s="1120"/>
      <c r="AB471" s="1120"/>
      <c r="AC471" s="1120"/>
      <c r="AD471" s="1120"/>
      <c r="AE471" s="1120"/>
      <c r="AF471" s="1120"/>
      <c r="AG471" s="1120"/>
      <c r="AH471" s="1120"/>
      <c r="AI471" s="1120"/>
    </row>
    <row r="472" spans="1:35" ht="15.75" customHeight="1">
      <c r="A472" s="1120"/>
      <c r="B472" s="1120"/>
      <c r="C472" s="1120"/>
      <c r="D472" s="1120"/>
      <c r="E472" s="1120"/>
      <c r="F472" s="1120"/>
      <c r="G472" s="1120"/>
      <c r="H472" s="1120"/>
      <c r="I472" s="1120"/>
      <c r="J472" s="1120"/>
      <c r="K472" s="1120"/>
      <c r="L472" s="1120"/>
      <c r="M472" s="1120"/>
      <c r="N472" s="1120"/>
      <c r="O472" s="1120"/>
      <c r="P472" s="1120"/>
      <c r="Q472" s="1120"/>
      <c r="R472" s="1120"/>
      <c r="S472" s="1120"/>
      <c r="T472" s="1120"/>
      <c r="U472" s="1120"/>
      <c r="V472" s="1120"/>
      <c r="W472" s="1120"/>
      <c r="X472" s="1120"/>
      <c r="Y472" s="1120"/>
      <c r="Z472" s="1120"/>
      <c r="AA472" s="1120"/>
      <c r="AB472" s="1120"/>
      <c r="AC472" s="1120"/>
      <c r="AD472" s="1120"/>
      <c r="AE472" s="1120"/>
      <c r="AF472" s="1120"/>
      <c r="AG472" s="1120"/>
      <c r="AH472" s="1120"/>
      <c r="AI472" s="1120"/>
    </row>
    <row r="473" spans="1:35" ht="15.75" customHeight="1">
      <c r="A473" s="1120"/>
      <c r="B473" s="1120"/>
      <c r="C473" s="1120"/>
      <c r="D473" s="1120"/>
      <c r="E473" s="1120"/>
      <c r="F473" s="1120"/>
      <c r="G473" s="1120"/>
      <c r="H473" s="1120"/>
      <c r="I473" s="1120"/>
      <c r="J473" s="1120"/>
      <c r="K473" s="1120"/>
      <c r="L473" s="1120"/>
      <c r="M473" s="1120"/>
      <c r="N473" s="1120"/>
      <c r="O473" s="1120"/>
      <c r="P473" s="1120"/>
      <c r="Q473" s="1120"/>
      <c r="R473" s="1120"/>
      <c r="S473" s="1120"/>
      <c r="T473" s="1120"/>
      <c r="U473" s="1120"/>
      <c r="V473" s="1120"/>
      <c r="W473" s="1120"/>
      <c r="X473" s="1120"/>
      <c r="Y473" s="1120"/>
      <c r="Z473" s="1120"/>
      <c r="AA473" s="1120"/>
      <c r="AB473" s="1120"/>
      <c r="AC473" s="1120"/>
      <c r="AD473" s="1120"/>
      <c r="AE473" s="1120"/>
      <c r="AF473" s="1120"/>
      <c r="AG473" s="1120"/>
      <c r="AH473" s="1120"/>
      <c r="AI473" s="1120"/>
    </row>
    <row r="474" spans="1:35" ht="15.75" customHeight="1">
      <c r="A474" s="1120"/>
      <c r="B474" s="1120"/>
      <c r="C474" s="1120"/>
      <c r="D474" s="1120"/>
      <c r="E474" s="1120"/>
      <c r="F474" s="1120"/>
      <c r="G474" s="1120"/>
      <c r="H474" s="1120"/>
      <c r="I474" s="1120"/>
      <c r="J474" s="1120"/>
      <c r="K474" s="1120"/>
      <c r="L474" s="1120"/>
      <c r="M474" s="1120"/>
      <c r="N474" s="1120"/>
      <c r="O474" s="1120"/>
      <c r="P474" s="1120"/>
      <c r="Q474" s="1120"/>
      <c r="R474" s="1120"/>
      <c r="S474" s="1120"/>
      <c r="T474" s="1120"/>
      <c r="U474" s="1120"/>
      <c r="V474" s="1120"/>
      <c r="W474" s="1120"/>
      <c r="X474" s="1120"/>
      <c r="Y474" s="1120"/>
      <c r="Z474" s="1120"/>
      <c r="AA474" s="1120"/>
      <c r="AB474" s="1120"/>
      <c r="AC474" s="1120"/>
      <c r="AD474" s="1120"/>
      <c r="AE474" s="1120"/>
      <c r="AF474" s="1120"/>
      <c r="AG474" s="1120"/>
      <c r="AH474" s="1120"/>
      <c r="AI474" s="1120"/>
    </row>
    <row r="475" spans="1:35" ht="15.75" customHeight="1">
      <c r="A475" s="1120"/>
      <c r="B475" s="1120"/>
      <c r="C475" s="1120"/>
      <c r="D475" s="1120"/>
      <c r="E475" s="1120"/>
      <c r="F475" s="1120"/>
      <c r="G475" s="1120"/>
      <c r="H475" s="1120"/>
      <c r="I475" s="1120"/>
      <c r="J475" s="1120"/>
      <c r="K475" s="1120"/>
      <c r="L475" s="1120"/>
      <c r="M475" s="1120"/>
      <c r="N475" s="1120"/>
      <c r="O475" s="1120"/>
      <c r="P475" s="1120"/>
      <c r="Q475" s="1120"/>
      <c r="R475" s="1120"/>
      <c r="S475" s="1120"/>
      <c r="T475" s="1120"/>
      <c r="U475" s="1120"/>
      <c r="V475" s="1120"/>
      <c r="W475" s="1120"/>
      <c r="X475" s="1120"/>
      <c r="Y475" s="1120"/>
      <c r="Z475" s="1120"/>
      <c r="AA475" s="1120"/>
      <c r="AB475" s="1120"/>
      <c r="AC475" s="1120"/>
      <c r="AD475" s="1120"/>
      <c r="AE475" s="1120"/>
      <c r="AF475" s="1120"/>
      <c r="AG475" s="1120"/>
      <c r="AH475" s="1120"/>
      <c r="AI475" s="1120"/>
    </row>
    <row r="476" spans="1:35" ht="15.75" customHeight="1">
      <c r="A476" s="1120"/>
      <c r="B476" s="1120"/>
      <c r="C476" s="1120"/>
      <c r="D476" s="1120"/>
      <c r="E476" s="1120"/>
      <c r="F476" s="1120"/>
      <c r="G476" s="1120"/>
      <c r="H476" s="1120"/>
      <c r="I476" s="1120"/>
      <c r="J476" s="1120"/>
      <c r="K476" s="1120"/>
      <c r="L476" s="1120"/>
      <c r="M476" s="1120"/>
      <c r="N476" s="1120"/>
      <c r="O476" s="1120"/>
      <c r="P476" s="1120"/>
      <c r="Q476" s="1120"/>
      <c r="R476" s="1120"/>
      <c r="S476" s="1120"/>
      <c r="T476" s="1120"/>
      <c r="U476" s="1120"/>
      <c r="V476" s="1120"/>
      <c r="W476" s="1120"/>
      <c r="X476" s="1120"/>
      <c r="Y476" s="1120"/>
      <c r="Z476" s="1120"/>
      <c r="AA476" s="1120"/>
      <c r="AB476" s="1120"/>
      <c r="AC476" s="1120"/>
      <c r="AD476" s="1120"/>
      <c r="AE476" s="1120"/>
      <c r="AF476" s="1120"/>
      <c r="AG476" s="1120"/>
      <c r="AH476" s="1120"/>
      <c r="AI476" s="1120"/>
    </row>
    <row r="477" spans="1:35" ht="15.75" customHeight="1">
      <c r="A477" s="1120"/>
      <c r="B477" s="1120"/>
      <c r="C477" s="1120"/>
      <c r="D477" s="1120"/>
      <c r="E477" s="1120"/>
      <c r="F477" s="1120"/>
      <c r="G477" s="1120"/>
      <c r="H477" s="1120"/>
      <c r="I477" s="1120"/>
      <c r="J477" s="1120"/>
      <c r="K477" s="1120"/>
      <c r="L477" s="1120"/>
      <c r="M477" s="1120"/>
      <c r="N477" s="1120"/>
      <c r="O477" s="1120"/>
      <c r="P477" s="1120"/>
      <c r="Q477" s="1120"/>
      <c r="R477" s="1120"/>
      <c r="S477" s="1120"/>
      <c r="T477" s="1120"/>
      <c r="U477" s="1120"/>
      <c r="V477" s="1120"/>
      <c r="W477" s="1120"/>
      <c r="X477" s="1120"/>
      <c r="Y477" s="1120"/>
      <c r="Z477" s="1120"/>
      <c r="AA477" s="1120"/>
      <c r="AB477" s="1120"/>
      <c r="AC477" s="1120"/>
      <c r="AD477" s="1120"/>
      <c r="AE477" s="1120"/>
      <c r="AF477" s="1120"/>
      <c r="AG477" s="1120"/>
      <c r="AH477" s="1120"/>
      <c r="AI477" s="1120"/>
    </row>
    <row r="478" spans="1:35" ht="15.75" customHeight="1">
      <c r="A478" s="1120"/>
      <c r="B478" s="1120"/>
      <c r="C478" s="1120"/>
      <c r="D478" s="1120"/>
      <c r="E478" s="1120"/>
      <c r="F478" s="1120"/>
      <c r="G478" s="1120"/>
      <c r="H478" s="1120"/>
      <c r="I478" s="1120"/>
      <c r="J478" s="1120"/>
      <c r="K478" s="1120"/>
      <c r="L478" s="1120"/>
      <c r="M478" s="1120"/>
      <c r="N478" s="1120"/>
      <c r="O478" s="1120"/>
      <c r="P478" s="1120"/>
      <c r="Q478" s="1120"/>
      <c r="R478" s="1120"/>
      <c r="S478" s="1120"/>
      <c r="T478" s="1120"/>
      <c r="U478" s="1120"/>
      <c r="V478" s="1120"/>
      <c r="W478" s="1120"/>
      <c r="X478" s="1120"/>
      <c r="Y478" s="1120"/>
      <c r="Z478" s="1120"/>
      <c r="AA478" s="1120"/>
      <c r="AB478" s="1120"/>
      <c r="AC478" s="1120"/>
      <c r="AD478" s="1120"/>
      <c r="AE478" s="1120"/>
      <c r="AF478" s="1120"/>
      <c r="AG478" s="1120"/>
      <c r="AH478" s="1120"/>
      <c r="AI478" s="1120"/>
    </row>
    <row r="479" spans="1:35" ht="15.75" customHeight="1">
      <c r="A479" s="1120"/>
      <c r="B479" s="1120"/>
      <c r="C479" s="1120"/>
      <c r="D479" s="1120"/>
      <c r="E479" s="1120"/>
      <c r="F479" s="1120"/>
      <c r="G479" s="1120"/>
      <c r="H479" s="1120"/>
      <c r="I479" s="1120"/>
      <c r="J479" s="1120"/>
      <c r="K479" s="1120"/>
      <c r="L479" s="1120"/>
      <c r="M479" s="1120"/>
      <c r="N479" s="1120"/>
      <c r="O479" s="1120"/>
      <c r="P479" s="1120"/>
      <c r="Q479" s="1120"/>
      <c r="R479" s="1120"/>
      <c r="S479" s="1120"/>
      <c r="T479" s="1120"/>
      <c r="U479" s="1120"/>
      <c r="V479" s="1120"/>
      <c r="W479" s="1120"/>
      <c r="X479" s="1120"/>
      <c r="Y479" s="1120"/>
      <c r="Z479" s="1120"/>
      <c r="AA479" s="1120"/>
      <c r="AB479" s="1120"/>
      <c r="AC479" s="1120"/>
      <c r="AD479" s="1120"/>
      <c r="AE479" s="1120"/>
      <c r="AF479" s="1120"/>
      <c r="AG479" s="1120"/>
      <c r="AH479" s="1120"/>
      <c r="AI479" s="1120"/>
    </row>
    <row r="480" spans="1:35" ht="15.75" customHeight="1">
      <c r="A480" s="1120"/>
      <c r="B480" s="1120"/>
      <c r="C480" s="1120"/>
      <c r="D480" s="1120"/>
      <c r="E480" s="1120"/>
      <c r="F480" s="1120"/>
      <c r="G480" s="1120"/>
      <c r="H480" s="1120"/>
      <c r="I480" s="1120"/>
      <c r="J480" s="1120"/>
      <c r="K480" s="1120"/>
      <c r="L480" s="1120"/>
      <c r="M480" s="1120"/>
      <c r="N480" s="1120"/>
      <c r="O480" s="1120"/>
      <c r="P480" s="1120"/>
      <c r="Q480" s="1120"/>
      <c r="R480" s="1120"/>
      <c r="S480" s="1120"/>
      <c r="T480" s="1120"/>
      <c r="U480" s="1120"/>
      <c r="V480" s="1120"/>
      <c r="W480" s="1120"/>
      <c r="X480" s="1120"/>
      <c r="Y480" s="1120"/>
      <c r="Z480" s="1120"/>
      <c r="AA480" s="1120"/>
      <c r="AB480" s="1120"/>
      <c r="AC480" s="1120"/>
      <c r="AD480" s="1120"/>
      <c r="AE480" s="1120"/>
      <c r="AF480" s="1120"/>
      <c r="AG480" s="1120"/>
      <c r="AH480" s="1120"/>
      <c r="AI480" s="1120"/>
    </row>
    <row r="481" spans="1:35" ht="15.75" customHeight="1">
      <c r="A481" s="1120"/>
      <c r="B481" s="1120"/>
      <c r="C481" s="1120"/>
      <c r="D481" s="1120"/>
      <c r="E481" s="1120"/>
      <c r="F481" s="1120"/>
      <c r="G481" s="1120"/>
      <c r="H481" s="1120"/>
      <c r="I481" s="1120"/>
      <c r="J481" s="1120"/>
      <c r="K481" s="1120"/>
      <c r="L481" s="1120"/>
      <c r="M481" s="1120"/>
      <c r="N481" s="1120"/>
      <c r="O481" s="1120"/>
      <c r="P481" s="1120"/>
      <c r="Q481" s="1120"/>
      <c r="R481" s="1120"/>
      <c r="S481" s="1120"/>
      <c r="T481" s="1120"/>
      <c r="U481" s="1120"/>
      <c r="V481" s="1120"/>
      <c r="W481" s="1120"/>
      <c r="X481" s="1120"/>
      <c r="Y481" s="1120"/>
      <c r="Z481" s="1120"/>
      <c r="AA481" s="1120"/>
      <c r="AB481" s="1120"/>
      <c r="AC481" s="1120"/>
      <c r="AD481" s="1120"/>
      <c r="AE481" s="1120"/>
      <c r="AF481" s="1120"/>
      <c r="AG481" s="1120"/>
      <c r="AH481" s="1120"/>
      <c r="AI481" s="1120"/>
    </row>
    <row r="482" spans="1:35" ht="15.75" customHeight="1">
      <c r="A482" s="1120"/>
      <c r="B482" s="1120"/>
      <c r="C482" s="1120"/>
      <c r="D482" s="1120"/>
      <c r="E482" s="1120"/>
      <c r="F482" s="1120"/>
      <c r="G482" s="1120"/>
      <c r="H482" s="1120"/>
      <c r="I482" s="1120"/>
      <c r="J482" s="1120"/>
      <c r="K482" s="1120"/>
      <c r="L482" s="1120"/>
      <c r="M482" s="1120"/>
      <c r="N482" s="1120"/>
      <c r="O482" s="1120"/>
      <c r="P482" s="1120"/>
      <c r="Q482" s="1120"/>
      <c r="R482" s="1120"/>
      <c r="S482" s="1120"/>
      <c r="T482" s="1120"/>
      <c r="U482" s="1120"/>
      <c r="V482" s="1120"/>
      <c r="W482" s="1120"/>
      <c r="X482" s="1120"/>
      <c r="Y482" s="1120"/>
      <c r="Z482" s="1120"/>
      <c r="AA482" s="1120"/>
      <c r="AB482" s="1120"/>
      <c r="AC482" s="1120"/>
      <c r="AD482" s="1120"/>
      <c r="AE482" s="1120"/>
      <c r="AF482" s="1120"/>
      <c r="AG482" s="1120"/>
      <c r="AH482" s="1120"/>
      <c r="AI482" s="1120"/>
    </row>
    <row r="483" spans="1:35" ht="15.75" customHeight="1">
      <c r="A483" s="1120"/>
      <c r="B483" s="1120"/>
      <c r="C483" s="1120"/>
      <c r="D483" s="1120"/>
      <c r="E483" s="1120"/>
      <c r="F483" s="1120"/>
      <c r="G483" s="1120"/>
      <c r="H483" s="1120"/>
      <c r="I483" s="1120"/>
      <c r="J483" s="1120"/>
      <c r="K483" s="1120"/>
      <c r="L483" s="1120"/>
      <c r="M483" s="1120"/>
      <c r="N483" s="1120"/>
      <c r="O483" s="1120"/>
      <c r="P483" s="1120"/>
      <c r="Q483" s="1120"/>
      <c r="R483" s="1120"/>
      <c r="S483" s="1120"/>
      <c r="T483" s="1120"/>
      <c r="U483" s="1120"/>
      <c r="V483" s="1120"/>
      <c r="W483" s="1120"/>
      <c r="X483" s="1120"/>
      <c r="Y483" s="1120"/>
      <c r="Z483" s="1120"/>
      <c r="AA483" s="1120"/>
      <c r="AB483" s="1120"/>
      <c r="AC483" s="1120"/>
      <c r="AD483" s="1120"/>
      <c r="AE483" s="1120"/>
      <c r="AF483" s="1120"/>
      <c r="AG483" s="1120"/>
      <c r="AH483" s="1120"/>
      <c r="AI483" s="1120"/>
    </row>
    <row r="484" spans="1:35" ht="15.75" customHeight="1">
      <c r="A484" s="1120"/>
      <c r="B484" s="1120"/>
      <c r="C484" s="1120"/>
      <c r="D484" s="1120"/>
      <c r="E484" s="1120"/>
      <c r="F484" s="1120"/>
      <c r="G484" s="1120"/>
      <c r="H484" s="1120"/>
      <c r="I484" s="1120"/>
      <c r="J484" s="1120"/>
      <c r="K484" s="1120"/>
      <c r="L484" s="1120"/>
      <c r="M484" s="1120"/>
      <c r="N484" s="1120"/>
      <c r="O484" s="1120"/>
      <c r="P484" s="1120"/>
      <c r="Q484" s="1120"/>
      <c r="R484" s="1120"/>
      <c r="S484" s="1120"/>
      <c r="T484" s="1120"/>
      <c r="U484" s="1120"/>
      <c r="V484" s="1120"/>
      <c r="W484" s="1120"/>
      <c r="X484" s="1120"/>
      <c r="Y484" s="1120"/>
      <c r="Z484" s="1120"/>
      <c r="AA484" s="1120"/>
      <c r="AB484" s="1120"/>
      <c r="AC484" s="1120"/>
      <c r="AD484" s="1120"/>
      <c r="AE484" s="1120"/>
      <c r="AF484" s="1120"/>
      <c r="AG484" s="1120"/>
      <c r="AH484" s="1120"/>
      <c r="AI484" s="1120"/>
    </row>
    <row r="485" spans="1:35" ht="15.75" customHeight="1">
      <c r="A485" s="1120"/>
      <c r="B485" s="1120"/>
      <c r="C485" s="1120"/>
      <c r="D485" s="1120"/>
      <c r="E485" s="1120"/>
      <c r="F485" s="1120"/>
      <c r="G485" s="1120"/>
      <c r="H485" s="1120"/>
      <c r="I485" s="1120"/>
      <c r="J485" s="1120"/>
      <c r="K485" s="1120"/>
      <c r="L485" s="1120"/>
      <c r="M485" s="1120"/>
      <c r="N485" s="1120"/>
      <c r="O485" s="1120"/>
      <c r="P485" s="1120"/>
      <c r="Q485" s="1120"/>
      <c r="R485" s="1120"/>
      <c r="S485" s="1120"/>
      <c r="T485" s="1120"/>
      <c r="U485" s="1120"/>
      <c r="V485" s="1120"/>
      <c r="W485" s="1120"/>
      <c r="X485" s="1120"/>
      <c r="Y485" s="1120"/>
      <c r="Z485" s="1120"/>
      <c r="AA485" s="1120"/>
      <c r="AB485" s="1120"/>
      <c r="AC485" s="1120"/>
      <c r="AD485" s="1120"/>
      <c r="AE485" s="1120"/>
      <c r="AF485" s="1120"/>
      <c r="AG485" s="1120"/>
      <c r="AH485" s="1120"/>
      <c r="AI485" s="1120"/>
    </row>
    <row r="486" spans="1:35" ht="15.75" customHeight="1">
      <c r="A486" s="1120"/>
      <c r="B486" s="1120"/>
      <c r="C486" s="1120"/>
      <c r="D486" s="1120"/>
      <c r="E486" s="1120"/>
      <c r="F486" s="1120"/>
      <c r="G486" s="1120"/>
      <c r="H486" s="1120"/>
      <c r="I486" s="1120"/>
      <c r="J486" s="1120"/>
      <c r="K486" s="1120"/>
      <c r="L486" s="1120"/>
      <c r="M486" s="1120"/>
      <c r="N486" s="1120"/>
      <c r="O486" s="1120"/>
      <c r="P486" s="1120"/>
      <c r="Q486" s="1120"/>
      <c r="R486" s="1120"/>
      <c r="S486" s="1120"/>
      <c r="T486" s="1120"/>
      <c r="U486" s="1120"/>
      <c r="V486" s="1120"/>
      <c r="W486" s="1120"/>
      <c r="X486" s="1120"/>
      <c r="Y486" s="1120"/>
      <c r="Z486" s="1120"/>
      <c r="AA486" s="1120"/>
      <c r="AB486" s="1120"/>
      <c r="AC486" s="1120"/>
      <c r="AD486" s="1120"/>
      <c r="AE486" s="1120"/>
      <c r="AF486" s="1120"/>
      <c r="AG486" s="1120"/>
      <c r="AH486" s="1120"/>
      <c r="AI486" s="1120"/>
    </row>
    <row r="487" spans="1:35" ht="15.75" customHeight="1">
      <c r="A487" s="1120"/>
      <c r="B487" s="1120"/>
      <c r="C487" s="1120"/>
      <c r="D487" s="1120"/>
      <c r="E487" s="1120"/>
      <c r="F487" s="1120"/>
      <c r="G487" s="1120"/>
      <c r="H487" s="1120"/>
      <c r="I487" s="1120"/>
      <c r="J487" s="1120"/>
      <c r="K487" s="1120"/>
      <c r="L487" s="1120"/>
      <c r="M487" s="1120"/>
      <c r="N487" s="1120"/>
      <c r="O487" s="1120"/>
      <c r="P487" s="1120"/>
      <c r="Q487" s="1120"/>
      <c r="R487" s="1120"/>
      <c r="S487" s="1120"/>
      <c r="T487" s="1120"/>
      <c r="U487" s="1120"/>
      <c r="V487" s="1120"/>
      <c r="W487" s="1120"/>
      <c r="X487" s="1120"/>
      <c r="Y487" s="1120"/>
      <c r="Z487" s="1120"/>
      <c r="AA487" s="1120"/>
      <c r="AB487" s="1120"/>
      <c r="AC487" s="1120"/>
      <c r="AD487" s="1120"/>
      <c r="AE487" s="1120"/>
      <c r="AF487" s="1120"/>
      <c r="AG487" s="1120"/>
      <c r="AH487" s="1120"/>
      <c r="AI487" s="1120"/>
    </row>
    <row r="488" spans="1:35" ht="15.75" customHeight="1">
      <c r="A488" s="1120"/>
      <c r="B488" s="1120"/>
      <c r="C488" s="1120"/>
      <c r="D488" s="1120"/>
      <c r="E488" s="1120"/>
      <c r="F488" s="1120"/>
      <c r="G488" s="1120"/>
      <c r="H488" s="1120"/>
      <c r="I488" s="1120"/>
      <c r="J488" s="1120"/>
      <c r="K488" s="1120"/>
      <c r="L488" s="1120"/>
      <c r="M488" s="1120"/>
      <c r="N488" s="1120"/>
      <c r="O488" s="1120"/>
      <c r="P488" s="1120"/>
      <c r="Q488" s="1120"/>
      <c r="R488" s="1120"/>
      <c r="S488" s="1120"/>
      <c r="T488" s="1120"/>
      <c r="U488" s="1120"/>
      <c r="V488" s="1120"/>
      <c r="W488" s="1120"/>
      <c r="X488" s="1120"/>
      <c r="Y488" s="1120"/>
      <c r="Z488" s="1120"/>
      <c r="AA488" s="1120"/>
      <c r="AB488" s="1120"/>
      <c r="AC488" s="1120"/>
      <c r="AD488" s="1120"/>
      <c r="AE488" s="1120"/>
      <c r="AF488" s="1120"/>
      <c r="AG488" s="1120"/>
      <c r="AH488" s="1120"/>
      <c r="AI488" s="1120"/>
    </row>
    <row r="489" spans="1:35" ht="15.75" customHeight="1">
      <c r="A489" s="1120"/>
      <c r="B489" s="1120"/>
      <c r="C489" s="1120"/>
      <c r="D489" s="1120"/>
      <c r="E489" s="1120"/>
      <c r="F489" s="1120"/>
      <c r="G489" s="1120"/>
      <c r="H489" s="1120"/>
      <c r="I489" s="1120"/>
      <c r="J489" s="1120"/>
      <c r="K489" s="1120"/>
      <c r="L489" s="1120"/>
      <c r="M489" s="1120"/>
      <c r="N489" s="1120"/>
      <c r="O489" s="1120"/>
      <c r="P489" s="1120"/>
      <c r="Q489" s="1120"/>
      <c r="R489" s="1120"/>
      <c r="S489" s="1120"/>
      <c r="T489" s="1120"/>
      <c r="U489" s="1120"/>
      <c r="V489" s="1120"/>
      <c r="W489" s="1120"/>
      <c r="X489" s="1120"/>
      <c r="Y489" s="1120"/>
      <c r="Z489" s="1120"/>
      <c r="AA489" s="1120"/>
      <c r="AB489" s="1120"/>
      <c r="AC489" s="1120"/>
      <c r="AD489" s="1120"/>
      <c r="AE489" s="1120"/>
      <c r="AF489" s="1120"/>
      <c r="AG489" s="1120"/>
      <c r="AH489" s="1120"/>
      <c r="AI489" s="1120"/>
    </row>
    <row r="490" spans="1:35" ht="15.75" customHeight="1">
      <c r="A490" s="1120"/>
      <c r="B490" s="1120"/>
      <c r="C490" s="1120"/>
      <c r="D490" s="1120"/>
      <c r="E490" s="1120"/>
      <c r="F490" s="1120"/>
      <c r="G490" s="1120"/>
      <c r="H490" s="1120"/>
      <c r="I490" s="1120"/>
      <c r="J490" s="1120"/>
      <c r="K490" s="1120"/>
      <c r="L490" s="1120"/>
      <c r="M490" s="1120"/>
      <c r="N490" s="1120"/>
      <c r="O490" s="1120"/>
      <c r="P490" s="1120"/>
      <c r="Q490" s="1120"/>
      <c r="R490" s="1120"/>
      <c r="S490" s="1120"/>
      <c r="T490" s="1120"/>
      <c r="U490" s="1120"/>
      <c r="V490" s="1120"/>
      <c r="W490" s="1120"/>
      <c r="X490" s="1120"/>
      <c r="Y490" s="1120"/>
      <c r="Z490" s="1120"/>
      <c r="AA490" s="1120"/>
      <c r="AB490" s="1120"/>
      <c r="AC490" s="1120"/>
      <c r="AD490" s="1120"/>
      <c r="AE490" s="1120"/>
      <c r="AF490" s="1120"/>
      <c r="AG490" s="1120"/>
      <c r="AH490" s="1120"/>
      <c r="AI490" s="1120"/>
    </row>
    <row r="491" spans="1:35" ht="15.75" customHeight="1">
      <c r="A491" s="1120"/>
      <c r="B491" s="1120"/>
      <c r="C491" s="1120"/>
      <c r="D491" s="1120"/>
      <c r="E491" s="1120"/>
      <c r="F491" s="1120"/>
      <c r="G491" s="1120"/>
      <c r="H491" s="1120"/>
      <c r="I491" s="1120"/>
      <c r="J491" s="1120"/>
      <c r="K491" s="1120"/>
      <c r="L491" s="1120"/>
      <c r="M491" s="1120"/>
      <c r="N491" s="1120"/>
      <c r="O491" s="1120"/>
      <c r="P491" s="1120"/>
      <c r="Q491" s="1120"/>
      <c r="R491" s="1120"/>
      <c r="S491" s="1120"/>
      <c r="T491" s="1120"/>
      <c r="U491" s="1120"/>
      <c r="V491" s="1120"/>
      <c r="W491" s="1120"/>
      <c r="X491" s="1120"/>
      <c r="Y491" s="1120"/>
      <c r="Z491" s="1120"/>
      <c r="AA491" s="1120"/>
      <c r="AB491" s="1120"/>
      <c r="AC491" s="1120"/>
      <c r="AD491" s="1120"/>
      <c r="AE491" s="1120"/>
      <c r="AF491" s="1120"/>
      <c r="AG491" s="1120"/>
      <c r="AH491" s="1120"/>
      <c r="AI491" s="1120"/>
    </row>
    <row r="492" spans="1:35" ht="15.75" customHeight="1">
      <c r="A492" s="1120"/>
      <c r="B492" s="1120"/>
      <c r="C492" s="1120"/>
      <c r="D492" s="1120"/>
      <c r="E492" s="1120"/>
      <c r="F492" s="1120"/>
      <c r="G492" s="1120"/>
      <c r="H492" s="1120"/>
      <c r="I492" s="1120"/>
      <c r="J492" s="1120"/>
      <c r="K492" s="1120"/>
      <c r="L492" s="1120"/>
      <c r="M492" s="1120"/>
      <c r="N492" s="1120"/>
      <c r="O492" s="1120"/>
      <c r="P492" s="1120"/>
      <c r="Q492" s="1120"/>
      <c r="R492" s="1120"/>
      <c r="S492" s="1120"/>
      <c r="T492" s="1120"/>
      <c r="U492" s="1120"/>
      <c r="V492" s="1120"/>
      <c r="W492" s="1120"/>
      <c r="X492" s="1120"/>
      <c r="Y492" s="1120"/>
      <c r="Z492" s="1120"/>
      <c r="AA492" s="1120"/>
      <c r="AB492" s="1120"/>
      <c r="AC492" s="1120"/>
      <c r="AD492" s="1120"/>
      <c r="AE492" s="1120"/>
      <c r="AF492" s="1120"/>
      <c r="AG492" s="1120"/>
      <c r="AH492" s="1120"/>
      <c r="AI492" s="1120"/>
    </row>
    <row r="493" spans="1:35" ht="15.75" customHeight="1">
      <c r="A493" s="1120"/>
      <c r="B493" s="1120"/>
      <c r="C493" s="1120"/>
      <c r="D493" s="1120"/>
      <c r="E493" s="1120"/>
      <c r="F493" s="1120"/>
      <c r="G493" s="1120"/>
      <c r="H493" s="1120"/>
      <c r="I493" s="1120"/>
      <c r="J493" s="1120"/>
      <c r="K493" s="1120"/>
      <c r="L493" s="1120"/>
      <c r="M493" s="1120"/>
      <c r="N493" s="1120"/>
      <c r="O493" s="1120"/>
      <c r="P493" s="1120"/>
      <c r="Q493" s="1120"/>
      <c r="R493" s="1120"/>
      <c r="S493" s="1120"/>
      <c r="T493" s="1120"/>
      <c r="U493" s="1120"/>
      <c r="V493" s="1120"/>
      <c r="W493" s="1120"/>
      <c r="X493" s="1120"/>
      <c r="Y493" s="1120"/>
      <c r="Z493" s="1120"/>
      <c r="AA493" s="1120"/>
      <c r="AB493" s="1120"/>
      <c r="AC493" s="1120"/>
      <c r="AD493" s="1120"/>
      <c r="AE493" s="1120"/>
      <c r="AF493" s="1120"/>
      <c r="AG493" s="1120"/>
      <c r="AH493" s="1120"/>
      <c r="AI493" s="1120"/>
    </row>
    <row r="494" spans="1:35" ht="15.75" customHeight="1">
      <c r="A494" s="1120"/>
      <c r="B494" s="1120"/>
      <c r="C494" s="1120"/>
      <c r="D494" s="1120"/>
      <c r="E494" s="1120"/>
      <c r="F494" s="1120"/>
      <c r="G494" s="1120"/>
      <c r="H494" s="1120"/>
      <c r="I494" s="1120"/>
      <c r="J494" s="1120"/>
      <c r="K494" s="1120"/>
      <c r="L494" s="1120"/>
      <c r="M494" s="1120"/>
      <c r="N494" s="1120"/>
      <c r="O494" s="1120"/>
      <c r="P494" s="1120"/>
      <c r="Q494" s="1120"/>
      <c r="R494" s="1120"/>
      <c r="S494" s="1120"/>
      <c r="T494" s="1120"/>
      <c r="U494" s="1120"/>
      <c r="V494" s="1120"/>
      <c r="W494" s="1120"/>
      <c r="X494" s="1120"/>
      <c r="Y494" s="1120"/>
      <c r="Z494" s="1120"/>
      <c r="AA494" s="1120"/>
      <c r="AB494" s="1120"/>
      <c r="AC494" s="1120"/>
      <c r="AD494" s="1120"/>
      <c r="AE494" s="1120"/>
      <c r="AF494" s="1120"/>
      <c r="AG494" s="1120"/>
      <c r="AH494" s="1120"/>
      <c r="AI494" s="1120"/>
    </row>
    <row r="495" spans="1:35" ht="15.75" customHeight="1">
      <c r="A495" s="1120"/>
      <c r="B495" s="1120"/>
      <c r="C495" s="1120"/>
      <c r="D495" s="1120"/>
      <c r="E495" s="1120"/>
      <c r="F495" s="1120"/>
      <c r="G495" s="1120"/>
      <c r="H495" s="1120"/>
      <c r="I495" s="1120"/>
      <c r="J495" s="1120"/>
      <c r="K495" s="1120"/>
      <c r="L495" s="1120"/>
      <c r="M495" s="1120"/>
      <c r="N495" s="1120"/>
      <c r="O495" s="1120"/>
      <c r="P495" s="1120"/>
      <c r="Q495" s="1120"/>
      <c r="R495" s="1120"/>
      <c r="S495" s="1120"/>
      <c r="T495" s="1120"/>
      <c r="U495" s="1120"/>
      <c r="V495" s="1120"/>
      <c r="W495" s="1120"/>
      <c r="X495" s="1120"/>
      <c r="Y495" s="1120"/>
      <c r="Z495" s="1120"/>
      <c r="AA495" s="1120"/>
      <c r="AB495" s="1120"/>
      <c r="AC495" s="1120"/>
      <c r="AD495" s="1120"/>
      <c r="AE495" s="1120"/>
      <c r="AF495" s="1120"/>
      <c r="AG495" s="1120"/>
      <c r="AH495" s="1120"/>
      <c r="AI495" s="1120"/>
    </row>
    <row r="496" spans="1:35" ht="15.75" customHeight="1">
      <c r="A496" s="1120"/>
      <c r="B496" s="1120"/>
      <c r="C496" s="1120"/>
      <c r="D496" s="1120"/>
      <c r="E496" s="1120"/>
      <c r="F496" s="1120"/>
      <c r="G496" s="1120"/>
      <c r="H496" s="1120"/>
      <c r="I496" s="1120"/>
      <c r="J496" s="1120"/>
      <c r="K496" s="1120"/>
      <c r="L496" s="1120"/>
      <c r="M496" s="1120"/>
      <c r="N496" s="1120"/>
      <c r="O496" s="1120"/>
      <c r="P496" s="1120"/>
      <c r="Q496" s="1120"/>
      <c r="R496" s="1120"/>
      <c r="S496" s="1120"/>
      <c r="T496" s="1120"/>
      <c r="U496" s="1120"/>
      <c r="V496" s="1120"/>
      <c r="W496" s="1120"/>
      <c r="X496" s="1120"/>
      <c r="Y496" s="1120"/>
      <c r="Z496" s="1120"/>
      <c r="AA496" s="1120"/>
      <c r="AB496" s="1120"/>
      <c r="AC496" s="1120"/>
      <c r="AD496" s="1120"/>
      <c r="AE496" s="1120"/>
      <c r="AF496" s="1120"/>
      <c r="AG496" s="1120"/>
      <c r="AH496" s="1120"/>
      <c r="AI496" s="1120"/>
    </row>
    <row r="497" spans="1:35" ht="15.75" customHeight="1">
      <c r="A497" s="1120"/>
      <c r="B497" s="1120"/>
      <c r="C497" s="1120"/>
      <c r="D497" s="1120"/>
      <c r="E497" s="1120"/>
      <c r="F497" s="1120"/>
      <c r="G497" s="1120"/>
      <c r="H497" s="1120"/>
      <c r="I497" s="1120"/>
      <c r="J497" s="1120"/>
      <c r="K497" s="1120"/>
      <c r="L497" s="1120"/>
      <c r="M497" s="1120"/>
      <c r="N497" s="1120"/>
      <c r="O497" s="1120"/>
      <c r="P497" s="1120"/>
      <c r="Q497" s="1120"/>
      <c r="R497" s="1120"/>
      <c r="S497" s="1120"/>
      <c r="T497" s="1120"/>
      <c r="U497" s="1120"/>
      <c r="V497" s="1120"/>
      <c r="W497" s="1120"/>
      <c r="X497" s="1120"/>
      <c r="Y497" s="1120"/>
      <c r="Z497" s="1120"/>
      <c r="AA497" s="1120"/>
      <c r="AB497" s="1120"/>
      <c r="AC497" s="1120"/>
      <c r="AD497" s="1120"/>
      <c r="AE497" s="1120"/>
      <c r="AF497" s="1120"/>
      <c r="AG497" s="1120"/>
      <c r="AH497" s="1120"/>
      <c r="AI497" s="1120"/>
    </row>
    <row r="498" spans="1:35" ht="15.75" customHeight="1">
      <c r="A498" s="1120"/>
      <c r="B498" s="1120"/>
      <c r="C498" s="1120"/>
      <c r="D498" s="1120"/>
      <c r="E498" s="1120"/>
      <c r="F498" s="1120"/>
      <c r="G498" s="1120"/>
      <c r="H498" s="1120"/>
      <c r="I498" s="1120"/>
      <c r="J498" s="1120"/>
      <c r="K498" s="1120"/>
      <c r="L498" s="1120"/>
      <c r="M498" s="1120"/>
      <c r="N498" s="1120"/>
      <c r="O498" s="1120"/>
      <c r="P498" s="1120"/>
      <c r="Q498" s="1120"/>
      <c r="R498" s="1120"/>
      <c r="S498" s="1120"/>
      <c r="T498" s="1120"/>
      <c r="U498" s="1120"/>
      <c r="V498" s="1120"/>
      <c r="W498" s="1120"/>
      <c r="X498" s="1120"/>
      <c r="Y498" s="1120"/>
      <c r="Z498" s="1120"/>
      <c r="AA498" s="1120"/>
      <c r="AB498" s="1120"/>
      <c r="AC498" s="1120"/>
      <c r="AD498" s="1120"/>
      <c r="AE498" s="1120"/>
      <c r="AF498" s="1120"/>
      <c r="AG498" s="1120"/>
      <c r="AH498" s="1120"/>
      <c r="AI498" s="1120"/>
    </row>
    <row r="499" spans="1:35" ht="15.75" customHeight="1">
      <c r="A499" s="1120"/>
      <c r="B499" s="1120"/>
      <c r="C499" s="1120"/>
      <c r="D499" s="1120"/>
      <c r="E499" s="1120"/>
      <c r="F499" s="1120"/>
      <c r="G499" s="1120"/>
      <c r="H499" s="1120"/>
      <c r="I499" s="1120"/>
      <c r="J499" s="1120"/>
      <c r="K499" s="1120"/>
      <c r="L499" s="1120"/>
      <c r="M499" s="1120"/>
      <c r="N499" s="1120"/>
      <c r="O499" s="1120"/>
      <c r="P499" s="1120"/>
      <c r="Q499" s="1120"/>
      <c r="R499" s="1120"/>
      <c r="S499" s="1120"/>
      <c r="T499" s="1120"/>
      <c r="U499" s="1120"/>
      <c r="V499" s="1120"/>
      <c r="W499" s="1120"/>
      <c r="X499" s="1120"/>
      <c r="Y499" s="1120"/>
      <c r="Z499" s="1120"/>
      <c r="AA499" s="1120"/>
      <c r="AB499" s="1120"/>
      <c r="AC499" s="1120"/>
      <c r="AD499" s="1120"/>
      <c r="AE499" s="1120"/>
      <c r="AF499" s="1120"/>
      <c r="AG499" s="1120"/>
      <c r="AH499" s="1120"/>
      <c r="AI499" s="1120"/>
    </row>
    <row r="500" spans="1:35" ht="15.75" customHeight="1">
      <c r="A500" s="1120"/>
      <c r="B500" s="1120"/>
      <c r="C500" s="1120"/>
      <c r="D500" s="1120"/>
      <c r="E500" s="1120"/>
      <c r="F500" s="1120"/>
      <c r="G500" s="1120"/>
      <c r="H500" s="1120"/>
      <c r="I500" s="1120"/>
      <c r="J500" s="1120"/>
      <c r="K500" s="1120"/>
      <c r="L500" s="1120"/>
      <c r="M500" s="1120"/>
      <c r="N500" s="1120"/>
      <c r="O500" s="1120"/>
      <c r="P500" s="1120"/>
      <c r="Q500" s="1120"/>
      <c r="R500" s="1120"/>
      <c r="S500" s="1120"/>
      <c r="T500" s="1120"/>
      <c r="U500" s="1120"/>
      <c r="V500" s="1120"/>
      <c r="W500" s="1120"/>
      <c r="X500" s="1120"/>
      <c r="Y500" s="1120"/>
      <c r="Z500" s="1120"/>
      <c r="AA500" s="1120"/>
      <c r="AB500" s="1120"/>
      <c r="AC500" s="1120"/>
      <c r="AD500" s="1120"/>
      <c r="AE500" s="1120"/>
      <c r="AF500" s="1120"/>
      <c r="AG500" s="1120"/>
      <c r="AH500" s="1120"/>
      <c r="AI500" s="1120"/>
    </row>
    <row r="501" spans="1:35" ht="15.75" customHeight="1">
      <c r="A501" s="1120"/>
      <c r="B501" s="1120"/>
      <c r="C501" s="1120"/>
      <c r="D501" s="1120"/>
      <c r="E501" s="1120"/>
      <c r="F501" s="1120"/>
      <c r="G501" s="1120"/>
      <c r="H501" s="1120"/>
      <c r="I501" s="1120"/>
      <c r="J501" s="1120"/>
      <c r="K501" s="1120"/>
      <c r="L501" s="1120"/>
      <c r="M501" s="1120"/>
      <c r="N501" s="1120"/>
      <c r="O501" s="1120"/>
      <c r="P501" s="1120"/>
      <c r="Q501" s="1120"/>
      <c r="R501" s="1120"/>
      <c r="S501" s="1120"/>
      <c r="T501" s="1120"/>
      <c r="U501" s="1120"/>
      <c r="V501" s="1120"/>
      <c r="W501" s="1120"/>
      <c r="X501" s="1120"/>
      <c r="Y501" s="1120"/>
      <c r="Z501" s="1120"/>
      <c r="AA501" s="1120"/>
      <c r="AB501" s="1120"/>
      <c r="AC501" s="1120"/>
      <c r="AD501" s="1120"/>
      <c r="AE501" s="1120"/>
      <c r="AF501" s="1120"/>
      <c r="AG501" s="1120"/>
      <c r="AH501" s="1120"/>
      <c r="AI501" s="1120"/>
    </row>
    <row r="502" spans="1:35" ht="15.75" customHeight="1">
      <c r="A502" s="1120"/>
      <c r="B502" s="1120"/>
      <c r="C502" s="1120"/>
      <c r="D502" s="1120"/>
      <c r="E502" s="1120"/>
      <c r="F502" s="1120"/>
      <c r="G502" s="1120"/>
      <c r="H502" s="1120"/>
      <c r="I502" s="1120"/>
      <c r="J502" s="1120"/>
      <c r="K502" s="1120"/>
      <c r="L502" s="1120"/>
      <c r="M502" s="1120"/>
      <c r="N502" s="1120"/>
      <c r="O502" s="1120"/>
      <c r="P502" s="1120"/>
      <c r="Q502" s="1120"/>
      <c r="R502" s="1120"/>
      <c r="S502" s="1120"/>
      <c r="T502" s="1120"/>
      <c r="U502" s="1120"/>
      <c r="V502" s="1120"/>
      <c r="W502" s="1120"/>
      <c r="X502" s="1120"/>
      <c r="Y502" s="1120"/>
      <c r="Z502" s="1120"/>
      <c r="AA502" s="1120"/>
      <c r="AB502" s="1120"/>
      <c r="AC502" s="1120"/>
      <c r="AD502" s="1120"/>
      <c r="AE502" s="1120"/>
      <c r="AF502" s="1120"/>
      <c r="AG502" s="1120"/>
      <c r="AH502" s="1120"/>
      <c r="AI502" s="1120"/>
    </row>
    <row r="503" spans="1:35" ht="15.75" customHeight="1">
      <c r="A503" s="1120"/>
      <c r="B503" s="1120"/>
      <c r="C503" s="1120"/>
      <c r="D503" s="1120"/>
      <c r="E503" s="1120"/>
      <c r="F503" s="1120"/>
      <c r="G503" s="1120"/>
      <c r="H503" s="1120"/>
      <c r="I503" s="1120"/>
      <c r="J503" s="1120"/>
      <c r="K503" s="1120"/>
      <c r="L503" s="1120"/>
      <c r="M503" s="1120"/>
      <c r="N503" s="1120"/>
      <c r="O503" s="1120"/>
      <c r="P503" s="1120"/>
      <c r="Q503" s="1120"/>
      <c r="R503" s="1120"/>
      <c r="S503" s="1120"/>
      <c r="T503" s="1120"/>
      <c r="U503" s="1120"/>
      <c r="V503" s="1120"/>
      <c r="W503" s="1120"/>
      <c r="X503" s="1120"/>
      <c r="Y503" s="1120"/>
      <c r="Z503" s="1120"/>
      <c r="AA503" s="1120"/>
      <c r="AB503" s="1120"/>
      <c r="AC503" s="1120"/>
      <c r="AD503" s="1120"/>
      <c r="AE503" s="1120"/>
      <c r="AF503" s="1120"/>
      <c r="AG503" s="1120"/>
      <c r="AH503" s="1120"/>
      <c r="AI503" s="1120"/>
    </row>
    <row r="504" spans="1:35" ht="15.75" customHeight="1">
      <c r="A504" s="1120"/>
      <c r="B504" s="1120"/>
      <c r="C504" s="1120"/>
      <c r="D504" s="1120"/>
      <c r="E504" s="1120"/>
      <c r="F504" s="1120"/>
      <c r="G504" s="1120"/>
      <c r="H504" s="1120"/>
      <c r="I504" s="1120"/>
      <c r="J504" s="1120"/>
      <c r="K504" s="1120"/>
      <c r="L504" s="1120"/>
      <c r="M504" s="1120"/>
      <c r="N504" s="1120"/>
      <c r="O504" s="1120"/>
      <c r="P504" s="1120"/>
      <c r="Q504" s="1120"/>
      <c r="R504" s="1120"/>
      <c r="S504" s="1120"/>
      <c r="T504" s="1120"/>
      <c r="U504" s="1120"/>
      <c r="V504" s="1120"/>
      <c r="W504" s="1120"/>
      <c r="X504" s="1120"/>
      <c r="Y504" s="1120"/>
      <c r="Z504" s="1120"/>
      <c r="AA504" s="1120"/>
      <c r="AB504" s="1120"/>
      <c r="AC504" s="1120"/>
      <c r="AD504" s="1120"/>
      <c r="AE504" s="1120"/>
      <c r="AF504" s="1120"/>
      <c r="AG504" s="1120"/>
      <c r="AH504" s="1120"/>
      <c r="AI504" s="1120"/>
    </row>
    <row r="505" spans="1:35" ht="15.75" customHeight="1">
      <c r="A505" s="1120"/>
      <c r="B505" s="1120"/>
      <c r="C505" s="1120"/>
      <c r="D505" s="1120"/>
      <c r="E505" s="1120"/>
      <c r="F505" s="1120"/>
      <c r="G505" s="1120"/>
      <c r="H505" s="1120"/>
      <c r="I505" s="1120"/>
      <c r="J505" s="1120"/>
      <c r="K505" s="1120"/>
      <c r="L505" s="1120"/>
      <c r="M505" s="1120"/>
      <c r="N505" s="1120"/>
      <c r="O505" s="1120"/>
      <c r="P505" s="1120"/>
      <c r="Q505" s="1120"/>
      <c r="R505" s="1120"/>
      <c r="S505" s="1120"/>
      <c r="T505" s="1120"/>
      <c r="U505" s="1120"/>
      <c r="V505" s="1120"/>
      <c r="W505" s="1120"/>
      <c r="X505" s="1120"/>
      <c r="Y505" s="1120"/>
      <c r="Z505" s="1120"/>
      <c r="AA505" s="1120"/>
      <c r="AB505" s="1120"/>
      <c r="AC505" s="1120"/>
      <c r="AD505" s="1120"/>
      <c r="AE505" s="1120"/>
      <c r="AF505" s="1120"/>
      <c r="AG505" s="1120"/>
      <c r="AH505" s="1120"/>
      <c r="AI505" s="1120"/>
    </row>
    <row r="506" spans="1:35" ht="15.75" customHeight="1">
      <c r="A506" s="1120"/>
      <c r="B506" s="1120"/>
      <c r="C506" s="1120"/>
      <c r="D506" s="1120"/>
      <c r="E506" s="1120"/>
      <c r="F506" s="1120"/>
      <c r="G506" s="1120"/>
      <c r="H506" s="1120"/>
      <c r="I506" s="1120"/>
      <c r="J506" s="1120"/>
      <c r="K506" s="1120"/>
      <c r="L506" s="1120"/>
      <c r="M506" s="1120"/>
      <c r="N506" s="1120"/>
      <c r="O506" s="1120"/>
      <c r="P506" s="1120"/>
      <c r="Q506" s="1120"/>
      <c r="R506" s="1120"/>
      <c r="S506" s="1120"/>
      <c r="T506" s="1120"/>
      <c r="U506" s="1120"/>
      <c r="V506" s="1120"/>
      <c r="W506" s="1120"/>
      <c r="X506" s="1120"/>
      <c r="Y506" s="1120"/>
      <c r="Z506" s="1120"/>
      <c r="AA506" s="1120"/>
      <c r="AB506" s="1120"/>
      <c r="AC506" s="1120"/>
      <c r="AD506" s="1120"/>
      <c r="AE506" s="1120"/>
      <c r="AF506" s="1120"/>
      <c r="AG506" s="1120"/>
      <c r="AH506" s="1120"/>
      <c r="AI506" s="1120"/>
    </row>
    <row r="507" spans="1:35" ht="15.75" customHeight="1">
      <c r="A507" s="1120"/>
      <c r="B507" s="1120"/>
      <c r="C507" s="1120"/>
      <c r="D507" s="1120"/>
      <c r="E507" s="1120"/>
      <c r="F507" s="1120"/>
      <c r="G507" s="1120"/>
      <c r="H507" s="1120"/>
      <c r="I507" s="1120"/>
      <c r="J507" s="1120"/>
      <c r="K507" s="1120"/>
      <c r="L507" s="1120"/>
      <c r="M507" s="1120"/>
      <c r="N507" s="1120"/>
      <c r="O507" s="1120"/>
      <c r="P507" s="1120"/>
      <c r="Q507" s="1120"/>
      <c r="R507" s="1120"/>
      <c r="S507" s="1120"/>
      <c r="T507" s="1120"/>
      <c r="U507" s="1120"/>
      <c r="V507" s="1120"/>
      <c r="W507" s="1120"/>
      <c r="X507" s="1120"/>
      <c r="Y507" s="1120"/>
      <c r="Z507" s="1120"/>
      <c r="AA507" s="1120"/>
      <c r="AB507" s="1120"/>
      <c r="AC507" s="1120"/>
      <c r="AD507" s="1120"/>
      <c r="AE507" s="1120"/>
      <c r="AF507" s="1120"/>
      <c r="AG507" s="1120"/>
      <c r="AH507" s="1120"/>
      <c r="AI507" s="1120"/>
    </row>
    <row r="508" spans="1:35" ht="15.75" customHeight="1">
      <c r="A508" s="1120"/>
      <c r="B508" s="1120"/>
      <c r="C508" s="1120"/>
      <c r="D508" s="1120"/>
      <c r="E508" s="1120"/>
      <c r="F508" s="1120"/>
      <c r="G508" s="1120"/>
      <c r="H508" s="1120"/>
      <c r="I508" s="1120"/>
      <c r="J508" s="1120"/>
      <c r="K508" s="1120"/>
      <c r="L508" s="1120"/>
      <c r="M508" s="1120"/>
      <c r="N508" s="1120"/>
      <c r="O508" s="1120"/>
      <c r="P508" s="1120"/>
      <c r="Q508" s="1120"/>
      <c r="R508" s="1120"/>
      <c r="S508" s="1120"/>
      <c r="T508" s="1120"/>
      <c r="U508" s="1120"/>
      <c r="V508" s="1120"/>
      <c r="W508" s="1120"/>
      <c r="X508" s="1120"/>
      <c r="Y508" s="1120"/>
      <c r="Z508" s="1120"/>
      <c r="AA508" s="1120"/>
      <c r="AB508" s="1120"/>
      <c r="AC508" s="1120"/>
      <c r="AD508" s="1120"/>
      <c r="AE508" s="1120"/>
      <c r="AF508" s="1120"/>
      <c r="AG508" s="1120"/>
      <c r="AH508" s="1120"/>
      <c r="AI508" s="1120"/>
    </row>
    <row r="509" spans="1:35" ht="15.75" customHeight="1">
      <c r="A509" s="1120"/>
      <c r="B509" s="1120"/>
      <c r="C509" s="1120"/>
      <c r="D509" s="1120"/>
      <c r="E509" s="1120"/>
      <c r="F509" s="1120"/>
      <c r="G509" s="1120"/>
      <c r="H509" s="1120"/>
      <c r="I509" s="1120"/>
      <c r="J509" s="1120"/>
      <c r="K509" s="1120"/>
      <c r="L509" s="1120"/>
      <c r="M509" s="1120"/>
      <c r="N509" s="1120"/>
      <c r="O509" s="1120"/>
      <c r="P509" s="1120"/>
      <c r="Q509" s="1120"/>
      <c r="R509" s="1120"/>
      <c r="S509" s="1120"/>
      <c r="T509" s="1120"/>
      <c r="U509" s="1120"/>
      <c r="V509" s="1120"/>
      <c r="W509" s="1120"/>
      <c r="X509" s="1120"/>
      <c r="Y509" s="1120"/>
      <c r="Z509" s="1120"/>
      <c r="AA509" s="1120"/>
      <c r="AB509" s="1120"/>
      <c r="AC509" s="1120"/>
      <c r="AD509" s="1120"/>
      <c r="AE509" s="1120"/>
      <c r="AF509" s="1120"/>
      <c r="AG509" s="1120"/>
      <c r="AH509" s="1120"/>
      <c r="AI509" s="1120"/>
    </row>
    <row r="510" spans="1:35" ht="15.75" customHeight="1">
      <c r="A510" s="1120"/>
      <c r="B510" s="1120"/>
      <c r="C510" s="1120"/>
      <c r="D510" s="1120"/>
      <c r="E510" s="1120"/>
      <c r="F510" s="1120"/>
      <c r="G510" s="1120"/>
      <c r="H510" s="1120"/>
      <c r="I510" s="1120"/>
      <c r="J510" s="1120"/>
      <c r="K510" s="1120"/>
      <c r="L510" s="1120"/>
      <c r="M510" s="1120"/>
      <c r="N510" s="1120"/>
      <c r="O510" s="1120"/>
      <c r="P510" s="1120"/>
      <c r="Q510" s="1120"/>
      <c r="R510" s="1120"/>
      <c r="S510" s="1120"/>
      <c r="T510" s="1120"/>
      <c r="U510" s="1120"/>
      <c r="V510" s="1120"/>
      <c r="W510" s="1120"/>
      <c r="X510" s="1120"/>
      <c r="Y510" s="1120"/>
      <c r="Z510" s="1120"/>
      <c r="AA510" s="1120"/>
      <c r="AB510" s="1120"/>
      <c r="AC510" s="1120"/>
      <c r="AD510" s="1120"/>
      <c r="AE510" s="1120"/>
      <c r="AF510" s="1120"/>
      <c r="AG510" s="1120"/>
      <c r="AH510" s="1120"/>
      <c r="AI510" s="1120"/>
    </row>
    <row r="511" spans="1:35" ht="15.75" customHeight="1">
      <c r="A511" s="1120"/>
      <c r="B511" s="1120"/>
      <c r="C511" s="1120"/>
      <c r="D511" s="1120"/>
      <c r="E511" s="1120"/>
      <c r="F511" s="1120"/>
      <c r="G511" s="1120"/>
      <c r="H511" s="1120"/>
      <c r="I511" s="1120"/>
      <c r="J511" s="1120"/>
      <c r="K511" s="1120"/>
      <c r="L511" s="1120"/>
      <c r="M511" s="1120"/>
      <c r="N511" s="1120"/>
      <c r="O511" s="1120"/>
      <c r="P511" s="1120"/>
      <c r="Q511" s="1120"/>
      <c r="R511" s="1120"/>
      <c r="S511" s="1120"/>
      <c r="T511" s="1120"/>
      <c r="U511" s="1120"/>
      <c r="V511" s="1120"/>
      <c r="W511" s="1120"/>
      <c r="X511" s="1120"/>
      <c r="Y511" s="1120"/>
      <c r="Z511" s="1120"/>
      <c r="AA511" s="1120"/>
      <c r="AB511" s="1120"/>
      <c r="AC511" s="1120"/>
      <c r="AD511" s="1120"/>
      <c r="AE511" s="1120"/>
      <c r="AF511" s="1120"/>
      <c r="AG511" s="1120"/>
      <c r="AH511" s="1120"/>
      <c r="AI511" s="1120"/>
    </row>
    <row r="512" spans="1:35" ht="15.75" customHeight="1">
      <c r="A512" s="1120"/>
      <c r="B512" s="1120"/>
      <c r="C512" s="1120"/>
      <c r="D512" s="1120"/>
      <c r="E512" s="1120"/>
      <c r="F512" s="1120"/>
      <c r="G512" s="1120"/>
      <c r="H512" s="1120"/>
      <c r="I512" s="1120"/>
      <c r="J512" s="1120"/>
      <c r="K512" s="1120"/>
      <c r="L512" s="1120"/>
      <c r="M512" s="1120"/>
      <c r="N512" s="1120"/>
      <c r="O512" s="1120"/>
      <c r="P512" s="1120"/>
      <c r="Q512" s="1120"/>
      <c r="R512" s="1120"/>
      <c r="S512" s="1120"/>
      <c r="T512" s="1120"/>
      <c r="U512" s="1120"/>
      <c r="V512" s="1120"/>
      <c r="W512" s="1120"/>
      <c r="X512" s="1120"/>
      <c r="Y512" s="1120"/>
      <c r="Z512" s="1120"/>
      <c r="AA512" s="1120"/>
      <c r="AB512" s="1120"/>
      <c r="AC512" s="1120"/>
      <c r="AD512" s="1120"/>
      <c r="AE512" s="1120"/>
      <c r="AF512" s="1120"/>
      <c r="AG512" s="1120"/>
      <c r="AH512" s="1120"/>
      <c r="AI512" s="1120"/>
    </row>
    <row r="513" spans="1:35" ht="15.75" customHeight="1">
      <c r="A513" s="1120"/>
      <c r="B513" s="1120"/>
      <c r="C513" s="1120"/>
      <c r="D513" s="1120"/>
      <c r="E513" s="1120"/>
      <c r="F513" s="1120"/>
      <c r="G513" s="1120"/>
      <c r="H513" s="1120"/>
      <c r="I513" s="1120"/>
      <c r="J513" s="1120"/>
      <c r="K513" s="1120"/>
      <c r="L513" s="1120"/>
      <c r="M513" s="1120"/>
      <c r="N513" s="1120"/>
      <c r="O513" s="1120"/>
      <c r="P513" s="1120"/>
      <c r="Q513" s="1120"/>
      <c r="R513" s="1120"/>
      <c r="S513" s="1120"/>
      <c r="T513" s="1120"/>
      <c r="U513" s="1120"/>
      <c r="V513" s="1120"/>
      <c r="W513" s="1120"/>
      <c r="X513" s="1120"/>
      <c r="Y513" s="1120"/>
      <c r="Z513" s="1120"/>
      <c r="AA513" s="1120"/>
      <c r="AB513" s="1120"/>
      <c r="AC513" s="1120"/>
      <c r="AD513" s="1120"/>
      <c r="AE513" s="1120"/>
      <c r="AF513" s="1120"/>
      <c r="AG513" s="1120"/>
      <c r="AH513" s="1120"/>
      <c r="AI513" s="1120"/>
    </row>
    <row r="514" spans="1:35" ht="15.75" customHeight="1">
      <c r="A514" s="1120"/>
      <c r="B514" s="1120"/>
      <c r="C514" s="1120"/>
      <c r="D514" s="1120"/>
      <c r="E514" s="1120"/>
      <c r="F514" s="1120"/>
      <c r="G514" s="1120"/>
      <c r="H514" s="1120"/>
      <c r="I514" s="1120"/>
      <c r="J514" s="1120"/>
      <c r="K514" s="1120"/>
      <c r="L514" s="1120"/>
      <c r="M514" s="1120"/>
      <c r="N514" s="1120"/>
      <c r="O514" s="1120"/>
      <c r="P514" s="1120"/>
      <c r="Q514" s="1120"/>
      <c r="R514" s="1120"/>
      <c r="S514" s="1120"/>
      <c r="T514" s="1120"/>
      <c r="U514" s="1120"/>
      <c r="V514" s="1120"/>
      <c r="W514" s="1120"/>
      <c r="X514" s="1120"/>
      <c r="Y514" s="1120"/>
      <c r="Z514" s="1120"/>
      <c r="AA514" s="1120"/>
      <c r="AB514" s="1120"/>
      <c r="AC514" s="1120"/>
      <c r="AD514" s="1120"/>
      <c r="AE514" s="1120"/>
      <c r="AF514" s="1120"/>
      <c r="AG514" s="1120"/>
      <c r="AH514" s="1120"/>
      <c r="AI514" s="1120"/>
    </row>
    <row r="515" spans="1:35" ht="15.75" customHeight="1">
      <c r="A515" s="1120"/>
      <c r="B515" s="1120"/>
      <c r="C515" s="1120"/>
      <c r="D515" s="1120"/>
      <c r="E515" s="1120"/>
      <c r="F515" s="1120"/>
      <c r="G515" s="1120"/>
      <c r="H515" s="1120"/>
      <c r="I515" s="1120"/>
      <c r="J515" s="1120"/>
      <c r="K515" s="1120"/>
      <c r="L515" s="1120"/>
      <c r="M515" s="1120"/>
      <c r="N515" s="1120"/>
      <c r="O515" s="1120"/>
      <c r="P515" s="1120"/>
      <c r="Q515" s="1120"/>
      <c r="R515" s="1120"/>
      <c r="S515" s="1120"/>
      <c r="T515" s="1120"/>
      <c r="U515" s="1120"/>
      <c r="V515" s="1120"/>
      <c r="W515" s="1120"/>
      <c r="X515" s="1120"/>
      <c r="Y515" s="1120"/>
      <c r="Z515" s="1120"/>
      <c r="AA515" s="1120"/>
      <c r="AB515" s="1120"/>
      <c r="AC515" s="1120"/>
      <c r="AD515" s="1120"/>
      <c r="AE515" s="1120"/>
      <c r="AF515" s="1120"/>
      <c r="AG515" s="1120"/>
      <c r="AH515" s="1120"/>
      <c r="AI515" s="1120"/>
    </row>
    <row r="516" spans="1:35" ht="15.75" customHeight="1">
      <c r="A516" s="1120"/>
      <c r="B516" s="1120"/>
      <c r="C516" s="1120"/>
      <c r="D516" s="1120"/>
      <c r="E516" s="1120"/>
      <c r="F516" s="1120"/>
      <c r="G516" s="1120"/>
      <c r="H516" s="1120"/>
      <c r="I516" s="1120"/>
      <c r="J516" s="1120"/>
      <c r="K516" s="1120"/>
      <c r="L516" s="1120"/>
      <c r="M516" s="1120"/>
      <c r="N516" s="1120"/>
      <c r="O516" s="1120"/>
      <c r="P516" s="1120"/>
      <c r="Q516" s="1120"/>
      <c r="R516" s="1120"/>
      <c r="S516" s="1120"/>
      <c r="T516" s="1120"/>
      <c r="U516" s="1120"/>
      <c r="V516" s="1120"/>
      <c r="W516" s="1120"/>
      <c r="X516" s="1120"/>
      <c r="Y516" s="1120"/>
      <c r="Z516" s="1120"/>
      <c r="AA516" s="1120"/>
      <c r="AB516" s="1120"/>
      <c r="AC516" s="1120"/>
      <c r="AD516" s="1120"/>
      <c r="AE516" s="1120"/>
      <c r="AF516" s="1120"/>
      <c r="AG516" s="1120"/>
      <c r="AH516" s="1120"/>
      <c r="AI516" s="1120"/>
    </row>
    <row r="517" spans="1:35" ht="15.75" customHeight="1">
      <c r="A517" s="1120"/>
      <c r="B517" s="1120"/>
      <c r="C517" s="1120"/>
      <c r="D517" s="1120"/>
      <c r="E517" s="1120"/>
      <c r="F517" s="1120"/>
      <c r="G517" s="1120"/>
      <c r="H517" s="1120"/>
      <c r="I517" s="1120"/>
      <c r="J517" s="1120"/>
      <c r="K517" s="1120"/>
      <c r="L517" s="1120"/>
      <c r="M517" s="1120"/>
      <c r="N517" s="1120"/>
      <c r="O517" s="1120"/>
      <c r="P517" s="1120"/>
      <c r="Q517" s="1120"/>
      <c r="R517" s="1120"/>
      <c r="S517" s="1120"/>
      <c r="T517" s="1120"/>
      <c r="U517" s="1120"/>
      <c r="V517" s="1120"/>
      <c r="W517" s="1120"/>
      <c r="X517" s="1120"/>
      <c r="Y517" s="1120"/>
      <c r="Z517" s="1120"/>
      <c r="AA517" s="1120"/>
      <c r="AB517" s="1120"/>
      <c r="AC517" s="1120"/>
      <c r="AD517" s="1120"/>
      <c r="AE517" s="1120"/>
      <c r="AF517" s="1120"/>
      <c r="AG517" s="1120"/>
      <c r="AH517" s="1120"/>
      <c r="AI517" s="1120"/>
    </row>
    <row r="518" spans="1:35" ht="15.75" customHeight="1">
      <c r="A518" s="1120"/>
      <c r="B518" s="1120"/>
      <c r="C518" s="1120"/>
      <c r="D518" s="1120"/>
      <c r="E518" s="1120"/>
      <c r="F518" s="1120"/>
      <c r="G518" s="1120"/>
      <c r="H518" s="1120"/>
      <c r="I518" s="1120"/>
      <c r="J518" s="1120"/>
      <c r="K518" s="1120"/>
      <c r="L518" s="1120"/>
      <c r="M518" s="1120"/>
      <c r="N518" s="1120"/>
      <c r="O518" s="1120"/>
      <c r="P518" s="1120"/>
      <c r="Q518" s="1120"/>
      <c r="R518" s="1120"/>
      <c r="S518" s="1120"/>
      <c r="T518" s="1120"/>
      <c r="U518" s="1120"/>
      <c r="V518" s="1120"/>
      <c r="W518" s="1120"/>
      <c r="X518" s="1120"/>
      <c r="Y518" s="1120"/>
      <c r="Z518" s="1120"/>
      <c r="AA518" s="1120"/>
      <c r="AB518" s="1120"/>
      <c r="AC518" s="1120"/>
      <c r="AD518" s="1120"/>
      <c r="AE518" s="1120"/>
      <c r="AF518" s="1120"/>
      <c r="AG518" s="1120"/>
      <c r="AH518" s="1120"/>
      <c r="AI518" s="1120"/>
    </row>
    <row r="519" spans="1:35" ht="15.75" customHeight="1">
      <c r="A519" s="1120"/>
      <c r="B519" s="1120"/>
      <c r="C519" s="1120"/>
      <c r="D519" s="1120"/>
      <c r="E519" s="1120"/>
      <c r="F519" s="1120"/>
      <c r="G519" s="1120"/>
      <c r="H519" s="1120"/>
      <c r="I519" s="1120"/>
      <c r="J519" s="1120"/>
      <c r="K519" s="1120"/>
      <c r="L519" s="1120"/>
      <c r="M519" s="1120"/>
      <c r="N519" s="1120"/>
      <c r="O519" s="1120"/>
      <c r="P519" s="1120"/>
      <c r="Q519" s="1120"/>
      <c r="R519" s="1120"/>
      <c r="S519" s="1120"/>
      <c r="T519" s="1120"/>
      <c r="U519" s="1120"/>
      <c r="V519" s="1120"/>
      <c r="W519" s="1120"/>
      <c r="X519" s="1120"/>
      <c r="Y519" s="1120"/>
      <c r="Z519" s="1120"/>
      <c r="AA519" s="1120"/>
      <c r="AB519" s="1120"/>
      <c r="AC519" s="1120"/>
      <c r="AD519" s="1120"/>
      <c r="AE519" s="1120"/>
      <c r="AF519" s="1120"/>
      <c r="AG519" s="1120"/>
      <c r="AH519" s="1120"/>
      <c r="AI519" s="1120"/>
    </row>
    <row r="520" spans="1:35" ht="15.75" customHeight="1">
      <c r="A520" s="1120"/>
      <c r="B520" s="1120"/>
      <c r="C520" s="1120"/>
      <c r="D520" s="1120"/>
      <c r="E520" s="1120"/>
      <c r="F520" s="1120"/>
      <c r="G520" s="1120"/>
      <c r="H520" s="1120"/>
      <c r="I520" s="1120"/>
      <c r="J520" s="1120"/>
      <c r="K520" s="1120"/>
      <c r="L520" s="1120"/>
      <c r="M520" s="1120"/>
      <c r="N520" s="1120"/>
      <c r="O520" s="1120"/>
      <c r="P520" s="1120"/>
      <c r="Q520" s="1120"/>
      <c r="R520" s="1120"/>
      <c r="S520" s="1120"/>
      <c r="T520" s="1120"/>
      <c r="U520" s="1120"/>
      <c r="V520" s="1120"/>
      <c r="W520" s="1120"/>
      <c r="X520" s="1120"/>
      <c r="Y520" s="1120"/>
      <c r="Z520" s="1120"/>
      <c r="AA520" s="1120"/>
      <c r="AB520" s="1120"/>
      <c r="AC520" s="1120"/>
      <c r="AD520" s="1120"/>
      <c r="AE520" s="1120"/>
      <c r="AF520" s="1120"/>
      <c r="AG520" s="1120"/>
      <c r="AH520" s="1120"/>
      <c r="AI520" s="1120"/>
    </row>
    <row r="521" spans="1:35" ht="15.75" customHeight="1">
      <c r="A521" s="1120"/>
      <c r="B521" s="1120"/>
      <c r="C521" s="1120"/>
      <c r="D521" s="1120"/>
      <c r="E521" s="1120"/>
      <c r="F521" s="1120"/>
      <c r="G521" s="1120"/>
      <c r="H521" s="1120"/>
      <c r="I521" s="1120"/>
      <c r="J521" s="1120"/>
      <c r="K521" s="1120"/>
      <c r="L521" s="1120"/>
      <c r="M521" s="1120"/>
      <c r="N521" s="1120"/>
      <c r="O521" s="1120"/>
      <c r="P521" s="1120"/>
      <c r="Q521" s="1120"/>
      <c r="R521" s="1120"/>
      <c r="S521" s="1120"/>
      <c r="T521" s="1120"/>
      <c r="U521" s="1120"/>
      <c r="V521" s="1120"/>
      <c r="W521" s="1120"/>
      <c r="X521" s="1120"/>
      <c r="Y521" s="1120"/>
      <c r="Z521" s="1120"/>
      <c r="AA521" s="1120"/>
      <c r="AB521" s="1120"/>
      <c r="AC521" s="1120"/>
      <c r="AD521" s="1120"/>
      <c r="AE521" s="1120"/>
      <c r="AF521" s="1120"/>
      <c r="AG521" s="1120"/>
      <c r="AH521" s="1120"/>
      <c r="AI521" s="1120"/>
    </row>
    <row r="522" spans="1:35" ht="15.75" customHeight="1">
      <c r="A522" s="1120"/>
      <c r="B522" s="1120"/>
      <c r="C522" s="1120"/>
      <c r="D522" s="1120"/>
      <c r="E522" s="1120"/>
      <c r="F522" s="1120"/>
      <c r="G522" s="1120"/>
      <c r="H522" s="1120"/>
      <c r="I522" s="1120"/>
      <c r="J522" s="1120"/>
      <c r="K522" s="1120"/>
      <c r="L522" s="1120"/>
      <c r="M522" s="1120"/>
      <c r="N522" s="1120"/>
      <c r="O522" s="1120"/>
      <c r="P522" s="1120"/>
      <c r="Q522" s="1120"/>
      <c r="R522" s="1120"/>
      <c r="S522" s="1120"/>
      <c r="T522" s="1120"/>
      <c r="U522" s="1120"/>
      <c r="V522" s="1120"/>
      <c r="W522" s="1120"/>
      <c r="X522" s="1120"/>
      <c r="Y522" s="1120"/>
      <c r="Z522" s="1120"/>
      <c r="AA522" s="1120"/>
      <c r="AB522" s="1120"/>
      <c r="AC522" s="1120"/>
      <c r="AD522" s="1120"/>
      <c r="AE522" s="1120"/>
      <c r="AF522" s="1120"/>
      <c r="AG522" s="1120"/>
      <c r="AH522" s="1120"/>
      <c r="AI522" s="1120"/>
    </row>
    <row r="523" spans="1:35" ht="15.75" customHeight="1">
      <c r="A523" s="1120"/>
      <c r="B523" s="1120"/>
      <c r="C523" s="1120"/>
      <c r="D523" s="1120"/>
      <c r="E523" s="1120"/>
      <c r="F523" s="1120"/>
      <c r="G523" s="1120"/>
      <c r="H523" s="1120"/>
      <c r="I523" s="1120"/>
      <c r="J523" s="1120"/>
      <c r="K523" s="1120"/>
      <c r="L523" s="1120"/>
      <c r="M523" s="1120"/>
      <c r="N523" s="1120"/>
      <c r="O523" s="1120"/>
      <c r="P523" s="1120"/>
      <c r="Q523" s="1120"/>
      <c r="R523" s="1120"/>
      <c r="S523" s="1120"/>
      <c r="T523" s="1120"/>
      <c r="U523" s="1120"/>
      <c r="V523" s="1120"/>
      <c r="W523" s="1120"/>
      <c r="X523" s="1120"/>
      <c r="Y523" s="1120"/>
      <c r="Z523" s="1120"/>
      <c r="AA523" s="1120"/>
      <c r="AB523" s="1120"/>
      <c r="AC523" s="1120"/>
      <c r="AD523" s="1120"/>
      <c r="AE523" s="1120"/>
      <c r="AF523" s="1120"/>
      <c r="AG523" s="1120"/>
      <c r="AH523" s="1120"/>
      <c r="AI523" s="1120"/>
    </row>
    <row r="524" spans="1:35" ht="15.75" customHeight="1">
      <c r="A524" s="1120"/>
      <c r="B524" s="1120"/>
      <c r="C524" s="1120"/>
      <c r="D524" s="1120"/>
      <c r="E524" s="1120"/>
      <c r="F524" s="1120"/>
      <c r="G524" s="1120"/>
      <c r="H524" s="1120"/>
      <c r="I524" s="1120"/>
      <c r="J524" s="1120"/>
      <c r="K524" s="1120"/>
      <c r="L524" s="1120"/>
      <c r="M524" s="1120"/>
      <c r="N524" s="1120"/>
      <c r="O524" s="1120"/>
      <c r="P524" s="1120"/>
      <c r="Q524" s="1120"/>
      <c r="R524" s="1120"/>
      <c r="S524" s="1120"/>
      <c r="T524" s="1120"/>
      <c r="U524" s="1120"/>
      <c r="V524" s="1120"/>
      <c r="W524" s="1120"/>
      <c r="X524" s="1120"/>
      <c r="Y524" s="1120"/>
      <c r="Z524" s="1120"/>
      <c r="AA524" s="1120"/>
      <c r="AB524" s="1120"/>
      <c r="AC524" s="1120"/>
      <c r="AD524" s="1120"/>
      <c r="AE524" s="1120"/>
      <c r="AF524" s="1120"/>
      <c r="AG524" s="1120"/>
      <c r="AH524" s="1120"/>
      <c r="AI524" s="1120"/>
    </row>
    <row r="525" spans="1:35" ht="15.75" customHeight="1">
      <c r="A525" s="1120"/>
      <c r="B525" s="1120"/>
      <c r="C525" s="1120"/>
      <c r="D525" s="1120"/>
      <c r="E525" s="1120"/>
      <c r="F525" s="1120"/>
      <c r="G525" s="1120"/>
      <c r="H525" s="1120"/>
      <c r="I525" s="1120"/>
      <c r="J525" s="1120"/>
      <c r="K525" s="1120"/>
      <c r="L525" s="1120"/>
      <c r="M525" s="1120"/>
      <c r="N525" s="1120"/>
      <c r="O525" s="1120"/>
      <c r="P525" s="1120"/>
      <c r="Q525" s="1120"/>
      <c r="R525" s="1120"/>
      <c r="S525" s="1120"/>
      <c r="T525" s="1120"/>
      <c r="U525" s="1120"/>
      <c r="V525" s="1120"/>
      <c r="W525" s="1120"/>
      <c r="X525" s="1120"/>
      <c r="Y525" s="1120"/>
      <c r="Z525" s="1120"/>
      <c r="AA525" s="1120"/>
      <c r="AB525" s="1120"/>
      <c r="AC525" s="1120"/>
      <c r="AD525" s="1120"/>
      <c r="AE525" s="1120"/>
      <c r="AF525" s="1120"/>
      <c r="AG525" s="1120"/>
      <c r="AH525" s="1120"/>
      <c r="AI525" s="1120"/>
    </row>
    <row r="526" spans="1:35" ht="15.75" customHeight="1">
      <c r="A526" s="1120"/>
      <c r="B526" s="1120"/>
      <c r="C526" s="1120"/>
      <c r="D526" s="1120"/>
      <c r="E526" s="1120"/>
      <c r="F526" s="1120"/>
      <c r="G526" s="1120"/>
      <c r="H526" s="1120"/>
      <c r="I526" s="1120"/>
      <c r="J526" s="1120"/>
      <c r="K526" s="1120"/>
      <c r="L526" s="1120"/>
      <c r="M526" s="1120"/>
      <c r="N526" s="1120"/>
      <c r="O526" s="1120"/>
      <c r="P526" s="1120"/>
      <c r="Q526" s="1120"/>
      <c r="R526" s="1120"/>
      <c r="S526" s="1120"/>
      <c r="T526" s="1120"/>
      <c r="U526" s="1120"/>
      <c r="V526" s="1120"/>
      <c r="W526" s="1120"/>
      <c r="X526" s="1120"/>
      <c r="Y526" s="1120"/>
      <c r="Z526" s="1120"/>
      <c r="AA526" s="1120"/>
      <c r="AB526" s="1120"/>
      <c r="AC526" s="1120"/>
      <c r="AD526" s="1120"/>
      <c r="AE526" s="1120"/>
      <c r="AF526" s="1120"/>
      <c r="AG526" s="1120"/>
      <c r="AH526" s="1120"/>
      <c r="AI526" s="1120"/>
    </row>
    <row r="527" spans="1:35" ht="15.75" customHeight="1">
      <c r="A527" s="1120"/>
      <c r="B527" s="1120"/>
      <c r="C527" s="1120"/>
      <c r="D527" s="1120"/>
      <c r="E527" s="1120"/>
      <c r="F527" s="1120"/>
      <c r="G527" s="1120"/>
      <c r="H527" s="1120"/>
      <c r="I527" s="1120"/>
      <c r="J527" s="1120"/>
      <c r="K527" s="1120"/>
      <c r="L527" s="1120"/>
      <c r="M527" s="1120"/>
      <c r="N527" s="1120"/>
      <c r="O527" s="1120"/>
      <c r="P527" s="1120"/>
      <c r="Q527" s="1120"/>
      <c r="R527" s="1120"/>
      <c r="S527" s="1120"/>
      <c r="T527" s="1120"/>
      <c r="U527" s="1120"/>
      <c r="V527" s="1120"/>
      <c r="W527" s="1120"/>
      <c r="X527" s="1120"/>
      <c r="Y527" s="1120"/>
      <c r="Z527" s="1120"/>
      <c r="AA527" s="1120"/>
      <c r="AB527" s="1120"/>
      <c r="AC527" s="1120"/>
      <c r="AD527" s="1120"/>
      <c r="AE527" s="1120"/>
      <c r="AF527" s="1120"/>
      <c r="AG527" s="1120"/>
      <c r="AH527" s="1120"/>
      <c r="AI527" s="1120"/>
    </row>
    <row r="528" spans="1:35" ht="15.75" customHeight="1">
      <c r="A528" s="1120"/>
      <c r="B528" s="1120"/>
      <c r="C528" s="1120"/>
      <c r="D528" s="1120"/>
      <c r="E528" s="1120"/>
      <c r="F528" s="1120"/>
      <c r="G528" s="1120"/>
      <c r="H528" s="1120"/>
      <c r="I528" s="1120"/>
      <c r="J528" s="1120"/>
      <c r="K528" s="1120"/>
      <c r="L528" s="1120"/>
      <c r="M528" s="1120"/>
      <c r="N528" s="1120"/>
      <c r="O528" s="1120"/>
      <c r="P528" s="1120"/>
      <c r="Q528" s="1120"/>
      <c r="R528" s="1120"/>
      <c r="S528" s="1120"/>
      <c r="T528" s="1120"/>
      <c r="U528" s="1120"/>
      <c r="V528" s="1120"/>
      <c r="W528" s="1120"/>
      <c r="X528" s="1120"/>
      <c r="Y528" s="1120"/>
      <c r="Z528" s="1120"/>
      <c r="AA528" s="1120"/>
      <c r="AB528" s="1120"/>
      <c r="AC528" s="1120"/>
      <c r="AD528" s="1120"/>
      <c r="AE528" s="1120"/>
      <c r="AF528" s="1120"/>
      <c r="AG528" s="1120"/>
      <c r="AH528" s="1120"/>
      <c r="AI528" s="1120"/>
    </row>
    <row r="529" spans="1:35" ht="15.75" customHeight="1">
      <c r="A529" s="1120"/>
      <c r="B529" s="1120"/>
      <c r="C529" s="1120"/>
      <c r="D529" s="1120"/>
      <c r="E529" s="1120"/>
      <c r="F529" s="1120"/>
      <c r="G529" s="1120"/>
      <c r="H529" s="1120"/>
      <c r="I529" s="1120"/>
      <c r="J529" s="1120"/>
      <c r="K529" s="1120"/>
      <c r="L529" s="1120"/>
      <c r="M529" s="1120"/>
      <c r="N529" s="1120"/>
      <c r="O529" s="1120"/>
      <c r="P529" s="1120"/>
      <c r="Q529" s="1120"/>
      <c r="R529" s="1120"/>
      <c r="S529" s="1120"/>
      <c r="T529" s="1120"/>
      <c r="U529" s="1120"/>
      <c r="V529" s="1120"/>
      <c r="W529" s="1120"/>
      <c r="X529" s="1120"/>
      <c r="Y529" s="1120"/>
      <c r="Z529" s="1120"/>
      <c r="AA529" s="1120"/>
      <c r="AB529" s="1120"/>
      <c r="AC529" s="1120"/>
      <c r="AD529" s="1120"/>
      <c r="AE529" s="1120"/>
      <c r="AF529" s="1120"/>
      <c r="AG529" s="1120"/>
      <c r="AH529" s="1120"/>
      <c r="AI529" s="1120"/>
    </row>
    <row r="530" spans="1:35" ht="15.75" customHeight="1">
      <c r="A530" s="1120"/>
      <c r="B530" s="1120"/>
      <c r="C530" s="1120"/>
      <c r="D530" s="1120"/>
      <c r="E530" s="1120"/>
      <c r="F530" s="1120"/>
      <c r="G530" s="1120"/>
      <c r="H530" s="1120"/>
      <c r="I530" s="1120"/>
      <c r="J530" s="1120"/>
      <c r="K530" s="1120"/>
      <c r="L530" s="1120"/>
      <c r="M530" s="1120"/>
      <c r="N530" s="1120"/>
      <c r="O530" s="1120"/>
      <c r="P530" s="1120"/>
      <c r="Q530" s="1120"/>
      <c r="R530" s="1120"/>
      <c r="S530" s="1120"/>
      <c r="T530" s="1120"/>
      <c r="U530" s="1120"/>
      <c r="V530" s="1120"/>
      <c r="W530" s="1120"/>
      <c r="X530" s="1120"/>
      <c r="Y530" s="1120"/>
      <c r="Z530" s="1120"/>
      <c r="AA530" s="1120"/>
      <c r="AB530" s="1120"/>
      <c r="AC530" s="1120"/>
      <c r="AD530" s="1120"/>
      <c r="AE530" s="1120"/>
      <c r="AF530" s="1120"/>
      <c r="AG530" s="1120"/>
      <c r="AH530" s="1120"/>
      <c r="AI530" s="1120"/>
    </row>
    <row r="531" spans="1:35" ht="15.75" customHeight="1">
      <c r="A531" s="1120"/>
      <c r="B531" s="1120"/>
      <c r="C531" s="1120"/>
      <c r="D531" s="1120"/>
      <c r="E531" s="1120"/>
      <c r="F531" s="1120"/>
      <c r="G531" s="1120"/>
      <c r="H531" s="1120"/>
      <c r="I531" s="1120"/>
      <c r="J531" s="1120"/>
      <c r="K531" s="1120"/>
      <c r="L531" s="1120"/>
      <c r="M531" s="1120"/>
      <c r="N531" s="1120"/>
      <c r="O531" s="1120"/>
      <c r="P531" s="1120"/>
      <c r="Q531" s="1120"/>
      <c r="R531" s="1120"/>
      <c r="S531" s="1120"/>
      <c r="T531" s="1120"/>
      <c r="U531" s="1120"/>
      <c r="V531" s="1120"/>
      <c r="W531" s="1120"/>
      <c r="X531" s="1120"/>
      <c r="Y531" s="1120"/>
      <c r="Z531" s="1120"/>
      <c r="AA531" s="1120"/>
      <c r="AB531" s="1120"/>
      <c r="AC531" s="1120"/>
      <c r="AD531" s="1120"/>
      <c r="AE531" s="1120"/>
      <c r="AF531" s="1120"/>
      <c r="AG531" s="1120"/>
      <c r="AH531" s="1120"/>
      <c r="AI531" s="1120"/>
    </row>
    <row r="532" spans="1:35" ht="15.75" customHeight="1">
      <c r="A532" s="1120"/>
      <c r="B532" s="1120"/>
      <c r="C532" s="1120"/>
      <c r="D532" s="1120"/>
      <c r="E532" s="1120"/>
      <c r="F532" s="1120"/>
      <c r="G532" s="1120"/>
      <c r="H532" s="1120"/>
      <c r="I532" s="1120"/>
      <c r="J532" s="1120"/>
      <c r="K532" s="1120"/>
      <c r="L532" s="1120"/>
      <c r="M532" s="1120"/>
      <c r="N532" s="1120"/>
      <c r="O532" s="1120"/>
      <c r="P532" s="1120"/>
      <c r="Q532" s="1120"/>
      <c r="R532" s="1120"/>
      <c r="S532" s="1120"/>
      <c r="T532" s="1120"/>
      <c r="U532" s="1120"/>
      <c r="V532" s="1120"/>
      <c r="W532" s="1120"/>
      <c r="X532" s="1120"/>
      <c r="Y532" s="1120"/>
      <c r="Z532" s="1120"/>
      <c r="AA532" s="1120"/>
      <c r="AB532" s="1120"/>
      <c r="AC532" s="1120"/>
      <c r="AD532" s="1120"/>
      <c r="AE532" s="1120"/>
      <c r="AF532" s="1120"/>
      <c r="AG532" s="1120"/>
      <c r="AH532" s="1120"/>
      <c r="AI532" s="1120"/>
    </row>
    <row r="533" spans="1:35" ht="15.75" customHeight="1">
      <c r="A533" s="1120"/>
      <c r="B533" s="1120"/>
      <c r="C533" s="1120"/>
      <c r="D533" s="1120"/>
      <c r="E533" s="1120"/>
      <c r="F533" s="1120"/>
      <c r="G533" s="1120"/>
      <c r="H533" s="1120"/>
      <c r="I533" s="1120"/>
      <c r="J533" s="1120"/>
      <c r="K533" s="1120"/>
      <c r="L533" s="1120"/>
      <c r="M533" s="1120"/>
      <c r="N533" s="1120"/>
      <c r="O533" s="1120"/>
      <c r="P533" s="1120"/>
      <c r="Q533" s="1120"/>
      <c r="R533" s="1120"/>
      <c r="S533" s="1120"/>
      <c r="T533" s="1120"/>
      <c r="U533" s="1120"/>
      <c r="V533" s="1120"/>
      <c r="W533" s="1120"/>
      <c r="X533" s="1120"/>
      <c r="Y533" s="1120"/>
      <c r="Z533" s="1120"/>
      <c r="AA533" s="1120"/>
      <c r="AB533" s="1120"/>
      <c r="AC533" s="1120"/>
      <c r="AD533" s="1120"/>
      <c r="AE533" s="1120"/>
      <c r="AF533" s="1120"/>
      <c r="AG533" s="1120"/>
      <c r="AH533" s="1120"/>
      <c r="AI533" s="1120"/>
    </row>
    <row r="534" spans="1:35" ht="15.75" customHeight="1">
      <c r="A534" s="1120"/>
      <c r="B534" s="1120"/>
      <c r="C534" s="1120"/>
      <c r="D534" s="1120"/>
      <c r="E534" s="1120"/>
      <c r="F534" s="1120"/>
      <c r="G534" s="1120"/>
      <c r="H534" s="1120"/>
      <c r="I534" s="1120"/>
      <c r="J534" s="1120"/>
      <c r="K534" s="1120"/>
      <c r="L534" s="1120"/>
      <c r="M534" s="1120"/>
      <c r="N534" s="1120"/>
      <c r="O534" s="1120"/>
      <c r="P534" s="1120"/>
      <c r="Q534" s="1120"/>
      <c r="R534" s="1120"/>
      <c r="S534" s="1120"/>
      <c r="T534" s="1120"/>
      <c r="U534" s="1120"/>
      <c r="V534" s="1120"/>
      <c r="W534" s="1120"/>
      <c r="X534" s="1120"/>
      <c r="Y534" s="1120"/>
      <c r="Z534" s="1120"/>
      <c r="AA534" s="1120"/>
      <c r="AB534" s="1120"/>
      <c r="AC534" s="1120"/>
      <c r="AD534" s="1120"/>
      <c r="AE534" s="1120"/>
      <c r="AF534" s="1120"/>
      <c r="AG534" s="1120"/>
      <c r="AH534" s="1120"/>
      <c r="AI534" s="1120"/>
    </row>
    <row r="535" spans="1:35" ht="15.75" customHeight="1">
      <c r="A535" s="1120"/>
      <c r="B535" s="1120"/>
      <c r="C535" s="1120"/>
      <c r="D535" s="1120"/>
      <c r="E535" s="1120"/>
      <c r="F535" s="1120"/>
      <c r="G535" s="1120"/>
      <c r="H535" s="1120"/>
      <c r="I535" s="1120"/>
      <c r="J535" s="1120"/>
      <c r="K535" s="1120"/>
      <c r="L535" s="1120"/>
      <c r="M535" s="1120"/>
      <c r="N535" s="1120"/>
      <c r="O535" s="1120"/>
      <c r="P535" s="1120"/>
      <c r="Q535" s="1120"/>
      <c r="R535" s="1120"/>
      <c r="S535" s="1120"/>
      <c r="T535" s="1120"/>
      <c r="U535" s="1120"/>
      <c r="V535" s="1120"/>
      <c r="W535" s="1120"/>
      <c r="X535" s="1120"/>
      <c r="Y535" s="1120"/>
      <c r="Z535" s="1120"/>
      <c r="AA535" s="1120"/>
      <c r="AB535" s="1120"/>
      <c r="AC535" s="1120"/>
      <c r="AD535" s="1120"/>
      <c r="AE535" s="1120"/>
      <c r="AF535" s="1120"/>
      <c r="AG535" s="1120"/>
      <c r="AH535" s="1120"/>
      <c r="AI535" s="1120"/>
    </row>
    <row r="536" spans="1:35" ht="15.75" customHeight="1">
      <c r="A536" s="1120"/>
      <c r="B536" s="1120"/>
      <c r="C536" s="1120"/>
      <c r="D536" s="1120"/>
      <c r="E536" s="1120"/>
      <c r="F536" s="1120"/>
      <c r="G536" s="1120"/>
      <c r="H536" s="1120"/>
      <c r="I536" s="1120"/>
      <c r="J536" s="1120"/>
      <c r="K536" s="1120"/>
      <c r="L536" s="1120"/>
      <c r="M536" s="1120"/>
      <c r="N536" s="1120"/>
      <c r="O536" s="1120"/>
      <c r="P536" s="1120"/>
      <c r="Q536" s="1120"/>
      <c r="R536" s="1120"/>
      <c r="S536" s="1120"/>
      <c r="T536" s="1120"/>
      <c r="U536" s="1120"/>
      <c r="V536" s="1120"/>
      <c r="W536" s="1120"/>
      <c r="X536" s="1120"/>
      <c r="Y536" s="1120"/>
      <c r="Z536" s="1120"/>
      <c r="AA536" s="1120"/>
      <c r="AB536" s="1120"/>
      <c r="AC536" s="1120"/>
      <c r="AD536" s="1120"/>
      <c r="AE536" s="1120"/>
      <c r="AF536" s="1120"/>
      <c r="AG536" s="1120"/>
      <c r="AH536" s="1120"/>
      <c r="AI536" s="1120"/>
    </row>
    <row r="537" spans="1:35" ht="15.75" customHeight="1">
      <c r="A537" s="1120"/>
      <c r="B537" s="1120"/>
      <c r="C537" s="1120"/>
      <c r="D537" s="1120"/>
      <c r="E537" s="1120"/>
      <c r="F537" s="1120"/>
      <c r="G537" s="1120"/>
      <c r="H537" s="1120"/>
      <c r="I537" s="1120"/>
      <c r="J537" s="1120"/>
      <c r="K537" s="1120"/>
      <c r="L537" s="1120"/>
      <c r="M537" s="1120"/>
      <c r="N537" s="1120"/>
      <c r="O537" s="1120"/>
      <c r="P537" s="1120"/>
      <c r="Q537" s="1120"/>
      <c r="R537" s="1120"/>
      <c r="S537" s="1120"/>
      <c r="T537" s="1120"/>
      <c r="U537" s="1120"/>
      <c r="V537" s="1120"/>
      <c r="W537" s="1120"/>
      <c r="X537" s="1120"/>
      <c r="Y537" s="1120"/>
      <c r="Z537" s="1120"/>
      <c r="AA537" s="1120"/>
      <c r="AB537" s="1120"/>
      <c r="AC537" s="1120"/>
      <c r="AD537" s="1120"/>
      <c r="AE537" s="1120"/>
      <c r="AF537" s="1120"/>
      <c r="AG537" s="1120"/>
      <c r="AH537" s="1120"/>
      <c r="AI537" s="1120"/>
    </row>
    <row r="538" spans="1:35" ht="15.75" customHeight="1">
      <c r="A538" s="1120"/>
      <c r="B538" s="1120"/>
      <c r="C538" s="1120"/>
      <c r="D538" s="1120"/>
      <c r="E538" s="1120"/>
      <c r="F538" s="1120"/>
      <c r="G538" s="1120"/>
      <c r="H538" s="1120"/>
      <c r="I538" s="1120"/>
      <c r="J538" s="1120"/>
      <c r="K538" s="1120"/>
      <c r="L538" s="1120"/>
      <c r="M538" s="1120"/>
      <c r="N538" s="1120"/>
      <c r="O538" s="1120"/>
      <c r="P538" s="1120"/>
      <c r="Q538" s="1120"/>
      <c r="R538" s="1120"/>
      <c r="S538" s="1120"/>
      <c r="T538" s="1120"/>
      <c r="U538" s="1120"/>
      <c r="V538" s="1120"/>
      <c r="W538" s="1120"/>
      <c r="X538" s="1120"/>
      <c r="Y538" s="1120"/>
      <c r="Z538" s="1120"/>
      <c r="AA538" s="1120"/>
      <c r="AB538" s="1120"/>
      <c r="AC538" s="1120"/>
      <c r="AD538" s="1120"/>
      <c r="AE538" s="1120"/>
      <c r="AF538" s="1120"/>
      <c r="AG538" s="1120"/>
      <c r="AH538" s="1120"/>
      <c r="AI538" s="1120"/>
    </row>
    <row r="539" spans="1:35" ht="15.75" customHeight="1">
      <c r="A539" s="1120"/>
      <c r="B539" s="1120"/>
      <c r="C539" s="1120"/>
      <c r="D539" s="1120"/>
      <c r="E539" s="1120"/>
      <c r="F539" s="1120"/>
      <c r="G539" s="1120"/>
      <c r="H539" s="1120"/>
      <c r="I539" s="1120"/>
      <c r="J539" s="1120"/>
      <c r="K539" s="1120"/>
      <c r="L539" s="1120"/>
      <c r="M539" s="1120"/>
      <c r="N539" s="1120"/>
      <c r="O539" s="1120"/>
      <c r="P539" s="1120"/>
      <c r="Q539" s="1120"/>
      <c r="R539" s="1120"/>
      <c r="S539" s="1120"/>
      <c r="T539" s="1120"/>
      <c r="U539" s="1120"/>
      <c r="V539" s="1120"/>
      <c r="W539" s="1120"/>
      <c r="X539" s="1120"/>
      <c r="Y539" s="1120"/>
      <c r="Z539" s="1120"/>
      <c r="AA539" s="1120"/>
      <c r="AB539" s="1120"/>
      <c r="AC539" s="1120"/>
      <c r="AD539" s="1120"/>
      <c r="AE539" s="1120"/>
      <c r="AF539" s="1120"/>
      <c r="AG539" s="1120"/>
      <c r="AH539" s="1120"/>
      <c r="AI539" s="1120"/>
    </row>
    <row r="540" spans="1:35" ht="15.75" customHeight="1">
      <c r="A540" s="1120"/>
      <c r="B540" s="1120"/>
      <c r="C540" s="1120"/>
      <c r="D540" s="1120"/>
      <c r="E540" s="1120"/>
      <c r="F540" s="1120"/>
      <c r="G540" s="1120"/>
      <c r="H540" s="1120"/>
      <c r="I540" s="1120"/>
      <c r="J540" s="1120"/>
      <c r="K540" s="1120"/>
      <c r="L540" s="1120"/>
      <c r="M540" s="1120"/>
      <c r="N540" s="1120"/>
      <c r="O540" s="1120"/>
      <c r="P540" s="1120"/>
      <c r="Q540" s="1120"/>
      <c r="R540" s="1120"/>
      <c r="S540" s="1120"/>
      <c r="T540" s="1120"/>
      <c r="U540" s="1120"/>
      <c r="V540" s="1120"/>
      <c r="W540" s="1120"/>
      <c r="X540" s="1120"/>
      <c r="Y540" s="1120"/>
      <c r="Z540" s="1120"/>
      <c r="AA540" s="1120"/>
      <c r="AB540" s="1120"/>
      <c r="AC540" s="1120"/>
      <c r="AD540" s="1120"/>
      <c r="AE540" s="1120"/>
      <c r="AF540" s="1120"/>
      <c r="AG540" s="1120"/>
      <c r="AH540" s="1120"/>
      <c r="AI540" s="1120"/>
    </row>
    <row r="541" spans="1:35" ht="15.75" customHeight="1">
      <c r="A541" s="1120"/>
      <c r="B541" s="1120"/>
      <c r="C541" s="1120"/>
      <c r="D541" s="1120"/>
      <c r="E541" s="1120"/>
      <c r="F541" s="1120"/>
      <c r="G541" s="1120"/>
      <c r="H541" s="1120"/>
      <c r="I541" s="1120"/>
      <c r="J541" s="1120"/>
      <c r="K541" s="1120"/>
      <c r="L541" s="1120"/>
      <c r="M541" s="1120"/>
      <c r="N541" s="1120"/>
      <c r="O541" s="1120"/>
      <c r="P541" s="1120"/>
      <c r="Q541" s="1120"/>
      <c r="R541" s="1120"/>
      <c r="S541" s="1120"/>
      <c r="T541" s="1120"/>
      <c r="U541" s="1120"/>
      <c r="V541" s="1120"/>
      <c r="W541" s="1120"/>
      <c r="X541" s="1120"/>
      <c r="Y541" s="1120"/>
      <c r="Z541" s="1120"/>
      <c r="AA541" s="1120"/>
      <c r="AB541" s="1120"/>
      <c r="AC541" s="1120"/>
      <c r="AD541" s="1120"/>
      <c r="AE541" s="1120"/>
      <c r="AF541" s="1120"/>
      <c r="AG541" s="1120"/>
      <c r="AH541" s="1120"/>
      <c r="AI541" s="1120"/>
    </row>
    <row r="542" spans="1:35" ht="15.75" customHeight="1">
      <c r="A542" s="1120"/>
      <c r="B542" s="1120"/>
      <c r="C542" s="1120"/>
      <c r="D542" s="1120"/>
      <c r="E542" s="1120"/>
      <c r="F542" s="1120"/>
      <c r="G542" s="1120"/>
      <c r="H542" s="1120"/>
      <c r="I542" s="1120"/>
      <c r="J542" s="1120"/>
      <c r="K542" s="1120"/>
      <c r="L542" s="1120"/>
      <c r="M542" s="1120"/>
      <c r="N542" s="1120"/>
      <c r="O542" s="1120"/>
      <c r="P542" s="1120"/>
      <c r="Q542" s="1120"/>
      <c r="R542" s="1120"/>
      <c r="S542" s="1120"/>
      <c r="T542" s="1120"/>
      <c r="U542" s="1120"/>
      <c r="V542" s="1120"/>
      <c r="W542" s="1120"/>
      <c r="X542" s="1120"/>
      <c r="Y542" s="1120"/>
      <c r="Z542" s="1120"/>
      <c r="AA542" s="1120"/>
      <c r="AB542" s="1120"/>
      <c r="AC542" s="1120"/>
      <c r="AD542" s="1120"/>
      <c r="AE542" s="1120"/>
      <c r="AF542" s="1120"/>
      <c r="AG542" s="1120"/>
      <c r="AH542" s="1120"/>
      <c r="AI542" s="1120"/>
    </row>
    <row r="543" spans="1:35" ht="15.75" customHeight="1">
      <c r="A543" s="1120"/>
      <c r="B543" s="1120"/>
      <c r="C543" s="1120"/>
      <c r="D543" s="1120"/>
      <c r="E543" s="1120"/>
      <c r="F543" s="1120"/>
      <c r="G543" s="1120"/>
      <c r="H543" s="1120"/>
      <c r="I543" s="1120"/>
      <c r="J543" s="1120"/>
      <c r="K543" s="1120"/>
      <c r="L543" s="1120"/>
      <c r="M543" s="1120"/>
      <c r="N543" s="1120"/>
      <c r="O543" s="1120"/>
      <c r="P543" s="1120"/>
      <c r="Q543" s="1120"/>
      <c r="R543" s="1120"/>
      <c r="S543" s="1120"/>
      <c r="T543" s="1120"/>
      <c r="U543" s="1120"/>
      <c r="V543" s="1120"/>
      <c r="W543" s="1120"/>
      <c r="X543" s="1120"/>
      <c r="Y543" s="1120"/>
      <c r="Z543" s="1120"/>
      <c r="AA543" s="1120"/>
      <c r="AB543" s="1120"/>
      <c r="AC543" s="1120"/>
      <c r="AD543" s="1120"/>
      <c r="AE543" s="1120"/>
      <c r="AF543" s="1120"/>
      <c r="AG543" s="1120"/>
      <c r="AH543" s="1120"/>
      <c r="AI543" s="1120"/>
    </row>
    <row r="544" spans="1:35" ht="15.75" customHeight="1">
      <c r="A544" s="1120"/>
      <c r="B544" s="1120"/>
      <c r="C544" s="1120"/>
      <c r="D544" s="1120"/>
      <c r="E544" s="1120"/>
      <c r="F544" s="1120"/>
      <c r="G544" s="1120"/>
      <c r="H544" s="1120"/>
      <c r="I544" s="1120"/>
      <c r="J544" s="1120"/>
      <c r="K544" s="1120"/>
      <c r="L544" s="1120"/>
      <c r="M544" s="1120"/>
      <c r="N544" s="1120"/>
      <c r="O544" s="1120"/>
      <c r="P544" s="1120"/>
      <c r="Q544" s="1120"/>
      <c r="R544" s="1120"/>
      <c r="S544" s="1120"/>
      <c r="T544" s="1120"/>
      <c r="U544" s="1120"/>
      <c r="V544" s="1120"/>
      <c r="W544" s="1120"/>
      <c r="X544" s="1120"/>
      <c r="Y544" s="1120"/>
      <c r="Z544" s="1120"/>
      <c r="AA544" s="1120"/>
      <c r="AB544" s="1120"/>
      <c r="AC544" s="1120"/>
      <c r="AD544" s="1120"/>
      <c r="AE544" s="1120"/>
      <c r="AF544" s="1120"/>
      <c r="AG544" s="1120"/>
      <c r="AH544" s="1120"/>
      <c r="AI544" s="1120"/>
    </row>
    <row r="545" spans="1:35" ht="15.75" customHeight="1">
      <c r="A545" s="1120"/>
      <c r="B545" s="1120"/>
      <c r="C545" s="1120"/>
      <c r="D545" s="1120"/>
      <c r="E545" s="1120"/>
      <c r="F545" s="1120"/>
      <c r="G545" s="1120"/>
      <c r="H545" s="1120"/>
      <c r="I545" s="1120"/>
      <c r="J545" s="1120"/>
      <c r="K545" s="1120"/>
      <c r="L545" s="1120"/>
      <c r="M545" s="1120"/>
      <c r="N545" s="1120"/>
      <c r="O545" s="1120"/>
      <c r="P545" s="1120"/>
      <c r="Q545" s="1120"/>
      <c r="R545" s="1120"/>
      <c r="S545" s="1120"/>
      <c r="T545" s="1120"/>
      <c r="U545" s="1120"/>
      <c r="V545" s="1120"/>
      <c r="W545" s="1120"/>
      <c r="X545" s="1120"/>
      <c r="Y545" s="1120"/>
      <c r="Z545" s="1120"/>
      <c r="AA545" s="1120"/>
      <c r="AB545" s="1120"/>
      <c r="AC545" s="1120"/>
      <c r="AD545" s="1120"/>
      <c r="AE545" s="1120"/>
      <c r="AF545" s="1120"/>
      <c r="AG545" s="1120"/>
      <c r="AH545" s="1120"/>
      <c r="AI545" s="1120"/>
    </row>
    <row r="546" spans="1:35" ht="15.75" customHeight="1">
      <c r="A546" s="1120"/>
      <c r="B546" s="1120"/>
      <c r="C546" s="1120"/>
      <c r="D546" s="1120"/>
      <c r="E546" s="1120"/>
      <c r="F546" s="1120"/>
      <c r="G546" s="1120"/>
      <c r="H546" s="1120"/>
      <c r="I546" s="1120"/>
      <c r="J546" s="1120"/>
      <c r="K546" s="1120"/>
      <c r="L546" s="1120"/>
      <c r="M546" s="1120"/>
      <c r="N546" s="1120"/>
      <c r="O546" s="1120"/>
      <c r="P546" s="1120"/>
      <c r="Q546" s="1120"/>
      <c r="R546" s="1120"/>
      <c r="S546" s="1120"/>
      <c r="T546" s="1120"/>
      <c r="U546" s="1120"/>
      <c r="V546" s="1120"/>
      <c r="W546" s="1120"/>
      <c r="X546" s="1120"/>
      <c r="Y546" s="1120"/>
      <c r="Z546" s="1120"/>
      <c r="AA546" s="1120"/>
      <c r="AB546" s="1120"/>
      <c r="AC546" s="1120"/>
      <c r="AD546" s="1120"/>
      <c r="AE546" s="1120"/>
      <c r="AF546" s="1120"/>
      <c r="AG546" s="1120"/>
      <c r="AH546" s="1120"/>
      <c r="AI546" s="1120"/>
    </row>
    <row r="547" spans="1:35" ht="15.75" customHeight="1">
      <c r="A547" s="1120"/>
      <c r="B547" s="1120"/>
      <c r="C547" s="1120"/>
      <c r="D547" s="1120"/>
      <c r="E547" s="1120"/>
      <c r="F547" s="1120"/>
      <c r="G547" s="1120"/>
      <c r="H547" s="1120"/>
      <c r="I547" s="1120"/>
      <c r="J547" s="1120"/>
      <c r="K547" s="1120"/>
      <c r="L547" s="1120"/>
      <c r="M547" s="1120"/>
      <c r="N547" s="1120"/>
      <c r="O547" s="1120"/>
      <c r="P547" s="1120"/>
      <c r="Q547" s="1120"/>
      <c r="R547" s="1120"/>
      <c r="S547" s="1120"/>
      <c r="T547" s="1120"/>
      <c r="U547" s="1120"/>
      <c r="V547" s="1120"/>
      <c r="W547" s="1120"/>
      <c r="X547" s="1120"/>
      <c r="Y547" s="1120"/>
      <c r="Z547" s="1120"/>
      <c r="AA547" s="1120"/>
      <c r="AB547" s="1120"/>
      <c r="AC547" s="1120"/>
      <c r="AD547" s="1120"/>
      <c r="AE547" s="1120"/>
      <c r="AF547" s="1120"/>
      <c r="AG547" s="1120"/>
      <c r="AH547" s="1120"/>
      <c r="AI547" s="1120"/>
    </row>
    <row r="548" spans="1:35" ht="15.75" customHeight="1">
      <c r="A548" s="1120"/>
      <c r="B548" s="1120"/>
      <c r="C548" s="1120"/>
      <c r="D548" s="1120"/>
      <c r="E548" s="1120"/>
      <c r="F548" s="1120"/>
      <c r="G548" s="1120"/>
      <c r="H548" s="1120"/>
      <c r="I548" s="1120"/>
      <c r="J548" s="1120"/>
      <c r="K548" s="1120"/>
      <c r="L548" s="1120"/>
      <c r="M548" s="1120"/>
      <c r="N548" s="1120"/>
      <c r="O548" s="1120"/>
      <c r="P548" s="1120"/>
      <c r="Q548" s="1120"/>
      <c r="R548" s="1120"/>
      <c r="S548" s="1120"/>
      <c r="T548" s="1120"/>
      <c r="U548" s="1120"/>
      <c r="V548" s="1120"/>
      <c r="W548" s="1120"/>
      <c r="X548" s="1120"/>
      <c r="Y548" s="1120"/>
      <c r="Z548" s="1120"/>
      <c r="AA548" s="1120"/>
      <c r="AB548" s="1120"/>
      <c r="AC548" s="1120"/>
      <c r="AD548" s="1120"/>
      <c r="AE548" s="1120"/>
      <c r="AF548" s="1120"/>
      <c r="AG548" s="1120"/>
      <c r="AH548" s="1120"/>
      <c r="AI548" s="1120"/>
    </row>
    <row r="549" spans="1:35" ht="15.75" customHeight="1">
      <c r="A549" s="1120"/>
      <c r="B549" s="1120"/>
      <c r="C549" s="1120"/>
      <c r="D549" s="1120"/>
      <c r="E549" s="1120"/>
      <c r="F549" s="1120"/>
      <c r="G549" s="1120"/>
      <c r="H549" s="1120"/>
      <c r="I549" s="1120"/>
      <c r="J549" s="1120"/>
      <c r="K549" s="1120"/>
      <c r="L549" s="1120"/>
      <c r="M549" s="1120"/>
      <c r="N549" s="1120"/>
      <c r="O549" s="1120"/>
      <c r="P549" s="1120"/>
      <c r="Q549" s="1120"/>
      <c r="R549" s="1120"/>
      <c r="S549" s="1120"/>
      <c r="T549" s="1120"/>
      <c r="U549" s="1120"/>
      <c r="V549" s="1120"/>
      <c r="W549" s="1120"/>
      <c r="X549" s="1120"/>
      <c r="Y549" s="1120"/>
      <c r="Z549" s="1120"/>
      <c r="AA549" s="1120"/>
      <c r="AB549" s="1120"/>
      <c r="AC549" s="1120"/>
      <c r="AD549" s="1120"/>
      <c r="AE549" s="1120"/>
      <c r="AF549" s="1120"/>
      <c r="AG549" s="1120"/>
      <c r="AH549" s="1120"/>
      <c r="AI549" s="1120"/>
    </row>
    <row r="550" spans="1:35" ht="15.75" customHeight="1">
      <c r="A550" s="1120"/>
      <c r="B550" s="1120"/>
      <c r="C550" s="1120"/>
      <c r="D550" s="1120"/>
      <c r="E550" s="1120"/>
      <c r="F550" s="1120"/>
      <c r="G550" s="1120"/>
      <c r="H550" s="1120"/>
      <c r="I550" s="1120"/>
      <c r="J550" s="1120"/>
      <c r="K550" s="1120"/>
      <c r="L550" s="1120"/>
      <c r="M550" s="1120"/>
      <c r="N550" s="1120"/>
      <c r="O550" s="1120"/>
      <c r="P550" s="1120"/>
      <c r="Q550" s="1120"/>
      <c r="R550" s="1120"/>
      <c r="S550" s="1120"/>
      <c r="T550" s="1120"/>
      <c r="U550" s="1120"/>
      <c r="V550" s="1120"/>
      <c r="W550" s="1120"/>
      <c r="X550" s="1120"/>
      <c r="Y550" s="1120"/>
      <c r="Z550" s="1120"/>
      <c r="AA550" s="1120"/>
      <c r="AB550" s="1120"/>
      <c r="AC550" s="1120"/>
      <c r="AD550" s="1120"/>
      <c r="AE550" s="1120"/>
      <c r="AF550" s="1120"/>
      <c r="AG550" s="1120"/>
      <c r="AH550" s="1120"/>
      <c r="AI550" s="1120"/>
    </row>
    <row r="551" spans="1:35" ht="15.75" customHeight="1">
      <c r="A551" s="1120"/>
      <c r="B551" s="1120"/>
      <c r="C551" s="1120"/>
      <c r="D551" s="1120"/>
      <c r="E551" s="1120"/>
      <c r="F551" s="1120"/>
      <c r="G551" s="1120"/>
      <c r="H551" s="1120"/>
      <c r="I551" s="1120"/>
      <c r="J551" s="1120"/>
      <c r="K551" s="1120"/>
      <c r="L551" s="1120"/>
      <c r="M551" s="1120"/>
      <c r="N551" s="1120"/>
      <c r="O551" s="1120"/>
      <c r="P551" s="1120"/>
      <c r="Q551" s="1120"/>
      <c r="R551" s="1120"/>
      <c r="S551" s="1120"/>
      <c r="T551" s="1120"/>
      <c r="U551" s="1120"/>
      <c r="V551" s="1120"/>
      <c r="W551" s="1120"/>
      <c r="X551" s="1120"/>
      <c r="Y551" s="1120"/>
      <c r="Z551" s="1120"/>
      <c r="AA551" s="1120"/>
      <c r="AB551" s="1120"/>
      <c r="AC551" s="1120"/>
      <c r="AD551" s="1120"/>
      <c r="AE551" s="1120"/>
      <c r="AF551" s="1120"/>
      <c r="AG551" s="1120"/>
      <c r="AH551" s="1120"/>
      <c r="AI551" s="1120"/>
    </row>
    <row r="552" spans="1:35" ht="15.75" customHeight="1">
      <c r="A552" s="1120"/>
      <c r="B552" s="1120"/>
      <c r="C552" s="1120"/>
      <c r="D552" s="1120"/>
      <c r="E552" s="1120"/>
      <c r="F552" s="1120"/>
      <c r="G552" s="1120"/>
      <c r="H552" s="1120"/>
      <c r="I552" s="1120"/>
      <c r="J552" s="1120"/>
      <c r="K552" s="1120"/>
      <c r="L552" s="1120"/>
      <c r="M552" s="1120"/>
      <c r="N552" s="1120"/>
      <c r="O552" s="1120"/>
      <c r="P552" s="1120"/>
      <c r="Q552" s="1120"/>
      <c r="R552" s="1120"/>
      <c r="S552" s="1120"/>
      <c r="T552" s="1120"/>
      <c r="U552" s="1120"/>
      <c r="V552" s="1120"/>
      <c r="W552" s="1120"/>
      <c r="X552" s="1120"/>
      <c r="Y552" s="1120"/>
      <c r="Z552" s="1120"/>
      <c r="AA552" s="1120"/>
      <c r="AB552" s="1120"/>
      <c r="AC552" s="1120"/>
      <c r="AD552" s="1120"/>
      <c r="AE552" s="1120"/>
      <c r="AF552" s="1120"/>
      <c r="AG552" s="1120"/>
      <c r="AH552" s="1120"/>
      <c r="AI552" s="1120"/>
    </row>
    <row r="553" spans="1:35" ht="15.75" customHeight="1">
      <c r="A553" s="1120"/>
      <c r="B553" s="1120"/>
      <c r="C553" s="1120"/>
      <c r="D553" s="1120"/>
      <c r="E553" s="1120"/>
      <c r="F553" s="1120"/>
      <c r="G553" s="1120"/>
      <c r="H553" s="1120"/>
      <c r="I553" s="1120"/>
      <c r="J553" s="1120"/>
      <c r="K553" s="1120"/>
      <c r="L553" s="1120"/>
      <c r="M553" s="1120"/>
      <c r="N553" s="1120"/>
      <c r="O553" s="1120"/>
      <c r="P553" s="1120"/>
      <c r="Q553" s="1120"/>
      <c r="R553" s="1120"/>
      <c r="S553" s="1120"/>
      <c r="T553" s="1120"/>
      <c r="U553" s="1120"/>
      <c r="V553" s="1120"/>
      <c r="W553" s="1120"/>
      <c r="X553" s="1120"/>
      <c r="Y553" s="1120"/>
      <c r="Z553" s="1120"/>
      <c r="AA553" s="1120"/>
      <c r="AB553" s="1120"/>
      <c r="AC553" s="1120"/>
      <c r="AD553" s="1120"/>
      <c r="AE553" s="1120"/>
      <c r="AF553" s="1120"/>
      <c r="AG553" s="1120"/>
      <c r="AH553" s="1120"/>
      <c r="AI553" s="1120"/>
    </row>
    <row r="554" spans="1:35" ht="15.75" customHeight="1">
      <c r="A554" s="1120"/>
      <c r="B554" s="1120"/>
      <c r="C554" s="1120"/>
      <c r="D554" s="1120"/>
      <c r="E554" s="1120"/>
      <c r="F554" s="1120"/>
      <c r="G554" s="1120"/>
      <c r="H554" s="1120"/>
      <c r="I554" s="1120"/>
      <c r="J554" s="1120"/>
      <c r="K554" s="1120"/>
      <c r="L554" s="1120"/>
      <c r="M554" s="1120"/>
      <c r="N554" s="1120"/>
      <c r="O554" s="1120"/>
      <c r="P554" s="1120"/>
      <c r="Q554" s="1120"/>
      <c r="R554" s="1120"/>
      <c r="S554" s="1120"/>
      <c r="T554" s="1120"/>
      <c r="U554" s="1120"/>
      <c r="V554" s="1120"/>
      <c r="W554" s="1120"/>
      <c r="X554" s="1120"/>
      <c r="Y554" s="1120"/>
      <c r="Z554" s="1120"/>
      <c r="AA554" s="1120"/>
      <c r="AB554" s="1120"/>
      <c r="AC554" s="1120"/>
      <c r="AD554" s="1120"/>
      <c r="AE554" s="1120"/>
      <c r="AF554" s="1120"/>
      <c r="AG554" s="1120"/>
      <c r="AH554" s="1120"/>
      <c r="AI554" s="1120"/>
    </row>
    <row r="555" spans="1:35" ht="15.75" customHeight="1">
      <c r="A555" s="1120"/>
      <c r="B555" s="1120"/>
      <c r="C555" s="1120"/>
      <c r="D555" s="1120"/>
      <c r="E555" s="1120"/>
      <c r="F555" s="1120"/>
      <c r="G555" s="1120"/>
      <c r="H555" s="1120"/>
      <c r="I555" s="1120"/>
      <c r="J555" s="1120"/>
      <c r="K555" s="1120"/>
      <c r="L555" s="1120"/>
      <c r="M555" s="1120"/>
      <c r="N555" s="1120"/>
      <c r="O555" s="1120"/>
      <c r="P555" s="1120"/>
      <c r="Q555" s="1120"/>
      <c r="R555" s="1120"/>
      <c r="S555" s="1120"/>
      <c r="T555" s="1120"/>
      <c r="U555" s="1120"/>
      <c r="V555" s="1120"/>
      <c r="W555" s="1120"/>
      <c r="X555" s="1120"/>
      <c r="Y555" s="1120"/>
      <c r="Z555" s="1120"/>
      <c r="AA555" s="1120"/>
      <c r="AB555" s="1120"/>
      <c r="AC555" s="1120"/>
      <c r="AD555" s="1120"/>
      <c r="AE555" s="1120"/>
      <c r="AF555" s="1120"/>
      <c r="AG555" s="1120"/>
      <c r="AH555" s="1120"/>
      <c r="AI555" s="1120"/>
    </row>
    <row r="556" spans="1:35" ht="15.75" customHeight="1">
      <c r="A556" s="1120"/>
      <c r="B556" s="1120"/>
      <c r="C556" s="1120"/>
      <c r="D556" s="1120"/>
      <c r="E556" s="1120"/>
      <c r="F556" s="1120"/>
      <c r="G556" s="1120"/>
      <c r="H556" s="1120"/>
      <c r="I556" s="1120"/>
      <c r="J556" s="1120"/>
      <c r="K556" s="1120"/>
      <c r="L556" s="1120"/>
      <c r="M556" s="1120"/>
      <c r="N556" s="1120"/>
      <c r="O556" s="1120"/>
      <c r="P556" s="1120"/>
      <c r="Q556" s="1120"/>
      <c r="R556" s="1120"/>
      <c r="S556" s="1120"/>
      <c r="T556" s="1120"/>
      <c r="U556" s="1120"/>
      <c r="V556" s="1120"/>
      <c r="W556" s="1120"/>
      <c r="X556" s="1120"/>
      <c r="Y556" s="1120"/>
      <c r="Z556" s="1120"/>
      <c r="AA556" s="1120"/>
      <c r="AB556" s="1120"/>
      <c r="AC556" s="1120"/>
      <c r="AD556" s="1120"/>
      <c r="AE556" s="1120"/>
      <c r="AF556" s="1120"/>
      <c r="AG556" s="1120"/>
      <c r="AH556" s="1120"/>
      <c r="AI556" s="1120"/>
    </row>
    <row r="557" spans="1:35" ht="15.75" customHeight="1">
      <c r="A557" s="1120"/>
      <c r="B557" s="1120"/>
      <c r="C557" s="1120"/>
      <c r="D557" s="1120"/>
      <c r="E557" s="1120"/>
      <c r="F557" s="1120"/>
      <c r="G557" s="1120"/>
      <c r="H557" s="1120"/>
      <c r="I557" s="1120"/>
      <c r="J557" s="1120"/>
      <c r="K557" s="1120"/>
      <c r="L557" s="1120"/>
      <c r="M557" s="1120"/>
      <c r="N557" s="1120"/>
      <c r="O557" s="1120"/>
      <c r="P557" s="1120"/>
      <c r="Q557" s="1120"/>
      <c r="R557" s="1120"/>
      <c r="S557" s="1120"/>
      <c r="T557" s="1120"/>
      <c r="U557" s="1120"/>
      <c r="V557" s="1120"/>
      <c r="W557" s="1120"/>
      <c r="X557" s="1120"/>
      <c r="Y557" s="1120"/>
      <c r="Z557" s="1120"/>
      <c r="AA557" s="1120"/>
      <c r="AB557" s="1120"/>
      <c r="AC557" s="1120"/>
      <c r="AD557" s="1120"/>
      <c r="AE557" s="1120"/>
      <c r="AF557" s="1120"/>
      <c r="AG557" s="1120"/>
      <c r="AH557" s="1120"/>
      <c r="AI557" s="1120"/>
    </row>
    <row r="558" spans="1:35" ht="15.75" customHeight="1">
      <c r="A558" s="1120"/>
      <c r="B558" s="1120"/>
      <c r="C558" s="1120"/>
      <c r="D558" s="1120"/>
      <c r="E558" s="1120"/>
      <c r="F558" s="1120"/>
      <c r="G558" s="1120"/>
      <c r="H558" s="1120"/>
      <c r="I558" s="1120"/>
      <c r="J558" s="1120"/>
      <c r="K558" s="1120"/>
      <c r="L558" s="1120"/>
      <c r="M558" s="1120"/>
      <c r="N558" s="1120"/>
      <c r="O558" s="1120"/>
      <c r="P558" s="1120"/>
      <c r="Q558" s="1120"/>
      <c r="R558" s="1120"/>
      <c r="S558" s="1120"/>
      <c r="T558" s="1120"/>
      <c r="U558" s="1120"/>
      <c r="V558" s="1120"/>
      <c r="W558" s="1120"/>
      <c r="X558" s="1120"/>
      <c r="Y558" s="1120"/>
      <c r="Z558" s="1120"/>
      <c r="AA558" s="1120"/>
      <c r="AB558" s="1120"/>
      <c r="AC558" s="1120"/>
      <c r="AD558" s="1120"/>
      <c r="AE558" s="1120"/>
      <c r="AF558" s="1120"/>
      <c r="AG558" s="1120"/>
      <c r="AH558" s="1120"/>
      <c r="AI558" s="1120"/>
    </row>
    <row r="559" spans="1:35" ht="15.75" customHeight="1">
      <c r="A559" s="1120"/>
      <c r="B559" s="1120"/>
      <c r="C559" s="1120"/>
      <c r="D559" s="1120"/>
      <c r="E559" s="1120"/>
      <c r="F559" s="1120"/>
      <c r="G559" s="1120"/>
      <c r="H559" s="1120"/>
      <c r="I559" s="1120"/>
      <c r="J559" s="1120"/>
      <c r="K559" s="1120"/>
      <c r="L559" s="1120"/>
      <c r="M559" s="1120"/>
      <c r="N559" s="1120"/>
      <c r="O559" s="1120"/>
      <c r="P559" s="1120"/>
      <c r="Q559" s="1120"/>
      <c r="R559" s="1120"/>
      <c r="S559" s="1120"/>
      <c r="T559" s="1120"/>
      <c r="U559" s="1120"/>
      <c r="V559" s="1120"/>
      <c r="W559" s="1120"/>
      <c r="X559" s="1120"/>
      <c r="Y559" s="1120"/>
      <c r="Z559" s="1120"/>
      <c r="AA559" s="1120"/>
      <c r="AB559" s="1120"/>
      <c r="AC559" s="1120"/>
      <c r="AD559" s="1120"/>
      <c r="AE559" s="1120"/>
      <c r="AF559" s="1120"/>
      <c r="AG559" s="1120"/>
      <c r="AH559" s="1120"/>
      <c r="AI559" s="1120"/>
    </row>
    <row r="560" spans="1:35" ht="15.75" customHeight="1">
      <c r="A560" s="1120"/>
      <c r="B560" s="1120"/>
      <c r="C560" s="1120"/>
      <c r="D560" s="1120"/>
      <c r="E560" s="1120"/>
      <c r="F560" s="1120"/>
      <c r="G560" s="1120"/>
      <c r="H560" s="1120"/>
      <c r="I560" s="1120"/>
      <c r="J560" s="1120"/>
      <c r="K560" s="1120"/>
      <c r="L560" s="1120"/>
      <c r="M560" s="1120"/>
      <c r="N560" s="1120"/>
      <c r="O560" s="1120"/>
      <c r="P560" s="1120"/>
      <c r="Q560" s="1120"/>
      <c r="R560" s="1120"/>
      <c r="S560" s="1120"/>
      <c r="T560" s="1120"/>
      <c r="U560" s="1120"/>
      <c r="V560" s="1120"/>
      <c r="W560" s="1120"/>
      <c r="X560" s="1120"/>
      <c r="Y560" s="1120"/>
      <c r="Z560" s="1120"/>
      <c r="AA560" s="1120"/>
      <c r="AB560" s="1120"/>
      <c r="AC560" s="1120"/>
      <c r="AD560" s="1120"/>
      <c r="AE560" s="1120"/>
      <c r="AF560" s="1120"/>
      <c r="AG560" s="1120"/>
      <c r="AH560" s="1120"/>
      <c r="AI560" s="1120"/>
    </row>
    <row r="561" spans="1:35" ht="15.75" customHeight="1">
      <c r="A561" s="1120"/>
      <c r="B561" s="1120"/>
      <c r="C561" s="1120"/>
      <c r="D561" s="1120"/>
      <c r="E561" s="1120"/>
      <c r="F561" s="1120"/>
      <c r="G561" s="1120"/>
      <c r="H561" s="1120"/>
      <c r="I561" s="1120"/>
      <c r="J561" s="1120"/>
      <c r="K561" s="1120"/>
      <c r="L561" s="1120"/>
      <c r="M561" s="1120"/>
      <c r="N561" s="1120"/>
      <c r="O561" s="1120"/>
      <c r="P561" s="1120"/>
      <c r="Q561" s="1120"/>
      <c r="R561" s="1120"/>
      <c r="S561" s="1120"/>
      <c r="T561" s="1120"/>
      <c r="U561" s="1120"/>
      <c r="V561" s="1120"/>
      <c r="W561" s="1120"/>
      <c r="X561" s="1120"/>
      <c r="Y561" s="1120"/>
      <c r="Z561" s="1120"/>
      <c r="AA561" s="1120"/>
      <c r="AB561" s="1120"/>
      <c r="AC561" s="1120"/>
      <c r="AD561" s="1120"/>
      <c r="AE561" s="1120"/>
      <c r="AF561" s="1120"/>
      <c r="AG561" s="1120"/>
      <c r="AH561" s="1120"/>
      <c r="AI561" s="1120"/>
    </row>
    <row r="562" spans="1:35" ht="15.75" customHeight="1">
      <c r="A562" s="1120"/>
      <c r="B562" s="1120"/>
      <c r="C562" s="1120"/>
      <c r="D562" s="1120"/>
      <c r="E562" s="1120"/>
      <c r="F562" s="1120"/>
      <c r="G562" s="1120"/>
      <c r="H562" s="1120"/>
      <c r="I562" s="1120"/>
      <c r="J562" s="1120"/>
      <c r="K562" s="1120"/>
      <c r="L562" s="1120"/>
      <c r="M562" s="1120"/>
      <c r="N562" s="1120"/>
      <c r="O562" s="1120"/>
      <c r="P562" s="1120"/>
      <c r="Q562" s="1120"/>
      <c r="R562" s="1120"/>
      <c r="S562" s="1120"/>
      <c r="T562" s="1120"/>
      <c r="U562" s="1120"/>
      <c r="V562" s="1120"/>
      <c r="W562" s="1120"/>
      <c r="X562" s="1120"/>
      <c r="Y562" s="1120"/>
      <c r="Z562" s="1120"/>
      <c r="AA562" s="1120"/>
      <c r="AB562" s="1120"/>
      <c r="AC562" s="1120"/>
      <c r="AD562" s="1120"/>
      <c r="AE562" s="1120"/>
      <c r="AF562" s="1120"/>
      <c r="AG562" s="1120"/>
      <c r="AH562" s="1120"/>
      <c r="AI562" s="1120"/>
    </row>
    <row r="563" spans="1:35" ht="15.75" customHeight="1">
      <c r="A563" s="1120"/>
      <c r="B563" s="1120"/>
      <c r="C563" s="1120"/>
      <c r="D563" s="1120"/>
      <c r="E563" s="1120"/>
      <c r="F563" s="1120"/>
      <c r="G563" s="1120"/>
      <c r="H563" s="1120"/>
      <c r="I563" s="1120"/>
      <c r="J563" s="1120"/>
      <c r="K563" s="1120"/>
      <c r="L563" s="1120"/>
      <c r="M563" s="1120"/>
      <c r="N563" s="1120"/>
      <c r="O563" s="1120"/>
      <c r="P563" s="1120"/>
      <c r="Q563" s="1120"/>
      <c r="R563" s="1120"/>
      <c r="S563" s="1120"/>
      <c r="T563" s="1120"/>
      <c r="U563" s="1120"/>
      <c r="V563" s="1120"/>
      <c r="W563" s="1120"/>
      <c r="X563" s="1120"/>
      <c r="Y563" s="1120"/>
      <c r="Z563" s="1120"/>
      <c r="AA563" s="1120"/>
      <c r="AB563" s="1120"/>
      <c r="AC563" s="1120"/>
      <c r="AD563" s="1120"/>
      <c r="AE563" s="1120"/>
      <c r="AF563" s="1120"/>
      <c r="AG563" s="1120"/>
      <c r="AH563" s="1120"/>
      <c r="AI563" s="1120"/>
    </row>
    <row r="564" spans="1:35" ht="15.75" customHeight="1">
      <c r="A564" s="1120"/>
      <c r="B564" s="1120"/>
      <c r="C564" s="1120"/>
      <c r="D564" s="1120"/>
      <c r="E564" s="1120"/>
      <c r="F564" s="1120"/>
      <c r="G564" s="1120"/>
      <c r="H564" s="1120"/>
      <c r="I564" s="1120"/>
      <c r="J564" s="1120"/>
      <c r="K564" s="1120"/>
      <c r="L564" s="1120"/>
      <c r="M564" s="1120"/>
      <c r="N564" s="1120"/>
      <c r="O564" s="1120"/>
      <c r="P564" s="1120"/>
      <c r="Q564" s="1120"/>
      <c r="R564" s="1120"/>
      <c r="S564" s="1120"/>
      <c r="T564" s="1120"/>
      <c r="U564" s="1120"/>
      <c r="V564" s="1120"/>
      <c r="W564" s="1120"/>
      <c r="X564" s="1120"/>
      <c r="Y564" s="1120"/>
      <c r="Z564" s="1120"/>
      <c r="AA564" s="1120"/>
      <c r="AB564" s="1120"/>
      <c r="AC564" s="1120"/>
      <c r="AD564" s="1120"/>
      <c r="AE564" s="1120"/>
      <c r="AF564" s="1120"/>
      <c r="AG564" s="1120"/>
      <c r="AH564" s="1120"/>
      <c r="AI564" s="1120"/>
    </row>
    <row r="565" spans="1:35" ht="15.75" customHeight="1">
      <c r="A565" s="1120"/>
      <c r="B565" s="1120"/>
      <c r="C565" s="1120"/>
      <c r="D565" s="1120"/>
      <c r="E565" s="1120"/>
      <c r="F565" s="1120"/>
      <c r="G565" s="1120"/>
      <c r="H565" s="1120"/>
      <c r="I565" s="1120"/>
      <c r="J565" s="1120"/>
      <c r="K565" s="1120"/>
      <c r="L565" s="1120"/>
      <c r="M565" s="1120"/>
      <c r="N565" s="1120"/>
      <c r="O565" s="1120"/>
      <c r="P565" s="1120"/>
      <c r="Q565" s="1120"/>
      <c r="R565" s="1120"/>
      <c r="S565" s="1120"/>
      <c r="T565" s="1120"/>
      <c r="U565" s="1120"/>
      <c r="V565" s="1120"/>
      <c r="W565" s="1120"/>
      <c r="X565" s="1120"/>
      <c r="Y565" s="1120"/>
      <c r="Z565" s="1120"/>
      <c r="AA565" s="1120"/>
      <c r="AB565" s="1120"/>
      <c r="AC565" s="1120"/>
      <c r="AD565" s="1120"/>
      <c r="AE565" s="1120"/>
      <c r="AF565" s="1120"/>
      <c r="AG565" s="1120"/>
      <c r="AH565" s="1120"/>
      <c r="AI565" s="1120"/>
    </row>
    <row r="566" spans="1:35" ht="15.75" customHeight="1">
      <c r="A566" s="1120"/>
      <c r="B566" s="1120"/>
      <c r="C566" s="1120"/>
      <c r="D566" s="1120"/>
      <c r="E566" s="1120"/>
      <c r="F566" s="1120"/>
      <c r="G566" s="1120"/>
      <c r="H566" s="1120"/>
      <c r="I566" s="1120"/>
      <c r="J566" s="1120"/>
      <c r="K566" s="1120"/>
      <c r="L566" s="1120"/>
      <c r="M566" s="1120"/>
      <c r="N566" s="1120"/>
      <c r="O566" s="1120"/>
      <c r="P566" s="1120"/>
      <c r="Q566" s="1120"/>
      <c r="R566" s="1120"/>
      <c r="S566" s="1120"/>
      <c r="T566" s="1120"/>
      <c r="U566" s="1120"/>
      <c r="V566" s="1120"/>
      <c r="W566" s="1120"/>
      <c r="X566" s="1120"/>
      <c r="Y566" s="1120"/>
      <c r="Z566" s="1120"/>
      <c r="AA566" s="1120"/>
      <c r="AB566" s="1120"/>
      <c r="AC566" s="1120"/>
      <c r="AD566" s="1120"/>
      <c r="AE566" s="1120"/>
      <c r="AF566" s="1120"/>
      <c r="AG566" s="1120"/>
      <c r="AH566" s="1120"/>
      <c r="AI566" s="1120"/>
    </row>
    <row r="567" spans="1:35" ht="15.75" customHeight="1">
      <c r="A567" s="1120"/>
      <c r="B567" s="1120"/>
      <c r="C567" s="1120"/>
      <c r="D567" s="1120"/>
      <c r="E567" s="1120"/>
      <c r="F567" s="1120"/>
      <c r="G567" s="1120"/>
      <c r="H567" s="1120"/>
      <c r="I567" s="1120"/>
      <c r="J567" s="1120"/>
      <c r="K567" s="1120"/>
      <c r="L567" s="1120"/>
      <c r="M567" s="1120"/>
      <c r="N567" s="1120"/>
      <c r="O567" s="1120"/>
      <c r="P567" s="1120"/>
      <c r="Q567" s="1120"/>
      <c r="R567" s="1120"/>
      <c r="S567" s="1120"/>
      <c r="T567" s="1120"/>
      <c r="U567" s="1120"/>
      <c r="V567" s="1120"/>
      <c r="W567" s="1120"/>
      <c r="X567" s="1120"/>
      <c r="Y567" s="1120"/>
      <c r="Z567" s="1120"/>
      <c r="AA567" s="1120"/>
      <c r="AB567" s="1120"/>
      <c r="AC567" s="1120"/>
      <c r="AD567" s="1120"/>
      <c r="AE567" s="1120"/>
      <c r="AF567" s="1120"/>
      <c r="AG567" s="1120"/>
      <c r="AH567" s="1120"/>
      <c r="AI567" s="1120"/>
    </row>
    <row r="568" spans="1:35" ht="15.75" customHeight="1">
      <c r="A568" s="1120"/>
      <c r="B568" s="1120"/>
      <c r="C568" s="1120"/>
      <c r="D568" s="1120"/>
      <c r="E568" s="1120"/>
      <c r="F568" s="1120"/>
      <c r="G568" s="1120"/>
      <c r="H568" s="1120"/>
      <c r="I568" s="1120"/>
      <c r="J568" s="1120"/>
      <c r="K568" s="1120"/>
      <c r="L568" s="1120"/>
      <c r="M568" s="1120"/>
      <c r="N568" s="1120"/>
      <c r="O568" s="1120"/>
      <c r="P568" s="1120"/>
      <c r="Q568" s="1120"/>
      <c r="R568" s="1120"/>
      <c r="S568" s="1120"/>
      <c r="T568" s="1120"/>
      <c r="U568" s="1120"/>
      <c r="V568" s="1120"/>
      <c r="W568" s="1120"/>
      <c r="X568" s="1120"/>
      <c r="Y568" s="1120"/>
      <c r="Z568" s="1120"/>
      <c r="AA568" s="1120"/>
      <c r="AB568" s="1120"/>
      <c r="AC568" s="1120"/>
      <c r="AD568" s="1120"/>
      <c r="AE568" s="1120"/>
      <c r="AF568" s="1120"/>
      <c r="AG568" s="1120"/>
      <c r="AH568" s="1120"/>
      <c r="AI568" s="1120"/>
    </row>
    <row r="569" spans="1:35" ht="15.75" customHeight="1">
      <c r="A569" s="1120"/>
      <c r="B569" s="1120"/>
      <c r="C569" s="1120"/>
      <c r="D569" s="1120"/>
      <c r="E569" s="1120"/>
      <c r="F569" s="1120"/>
      <c r="G569" s="1120"/>
      <c r="H569" s="1120"/>
      <c r="I569" s="1120"/>
      <c r="J569" s="1120"/>
      <c r="K569" s="1120"/>
      <c r="L569" s="1120"/>
      <c r="M569" s="1120"/>
      <c r="N569" s="1120"/>
      <c r="O569" s="1120"/>
      <c r="P569" s="1120"/>
      <c r="Q569" s="1120"/>
      <c r="R569" s="1120"/>
      <c r="S569" s="1120"/>
      <c r="T569" s="1120"/>
      <c r="U569" s="1120"/>
      <c r="V569" s="1120"/>
      <c r="W569" s="1120"/>
      <c r="X569" s="1120"/>
      <c r="Y569" s="1120"/>
      <c r="Z569" s="1120"/>
      <c r="AA569" s="1120"/>
      <c r="AB569" s="1120"/>
      <c r="AC569" s="1120"/>
      <c r="AD569" s="1120"/>
      <c r="AE569" s="1120"/>
      <c r="AF569" s="1120"/>
      <c r="AG569" s="1120"/>
      <c r="AH569" s="1120"/>
      <c r="AI569" s="1120"/>
    </row>
    <row r="570" spans="1:35" ht="15.75" customHeight="1">
      <c r="A570" s="1120"/>
      <c r="B570" s="1120"/>
      <c r="C570" s="1120"/>
      <c r="D570" s="1120"/>
      <c r="E570" s="1120"/>
      <c r="F570" s="1120"/>
      <c r="G570" s="1120"/>
      <c r="H570" s="1120"/>
      <c r="I570" s="1120"/>
      <c r="J570" s="1120"/>
      <c r="K570" s="1120"/>
      <c r="L570" s="1120"/>
      <c r="M570" s="1120"/>
      <c r="N570" s="1120"/>
      <c r="O570" s="1120"/>
      <c r="P570" s="1120"/>
      <c r="Q570" s="1120"/>
      <c r="R570" s="1120"/>
      <c r="S570" s="1120"/>
      <c r="T570" s="1120"/>
      <c r="U570" s="1120"/>
      <c r="V570" s="1120"/>
      <c r="W570" s="1120"/>
      <c r="X570" s="1120"/>
      <c r="Y570" s="1120"/>
      <c r="Z570" s="1120"/>
      <c r="AA570" s="1120"/>
      <c r="AB570" s="1120"/>
      <c r="AC570" s="1120"/>
      <c r="AD570" s="1120"/>
      <c r="AE570" s="1120"/>
      <c r="AF570" s="1120"/>
      <c r="AG570" s="1120"/>
      <c r="AH570" s="1120"/>
      <c r="AI570" s="1120"/>
    </row>
    <row r="571" spans="1:35" ht="15.75" customHeight="1">
      <c r="A571" s="1120"/>
      <c r="B571" s="1120"/>
      <c r="C571" s="1120"/>
      <c r="D571" s="1120"/>
      <c r="E571" s="1120"/>
      <c r="F571" s="1120"/>
      <c r="G571" s="1120"/>
      <c r="H571" s="1120"/>
      <c r="I571" s="1120"/>
      <c r="J571" s="1120"/>
      <c r="K571" s="1120"/>
      <c r="L571" s="1120"/>
      <c r="M571" s="1120"/>
      <c r="N571" s="1120"/>
      <c r="O571" s="1120"/>
      <c r="P571" s="1120"/>
      <c r="Q571" s="1120"/>
      <c r="R571" s="1120"/>
      <c r="S571" s="1120"/>
      <c r="T571" s="1120"/>
      <c r="U571" s="1120"/>
      <c r="V571" s="1120"/>
      <c r="W571" s="1120"/>
      <c r="X571" s="1120"/>
      <c r="Y571" s="1120"/>
      <c r="Z571" s="1120"/>
      <c r="AA571" s="1120"/>
      <c r="AB571" s="1120"/>
      <c r="AC571" s="1120"/>
      <c r="AD571" s="1120"/>
      <c r="AE571" s="1120"/>
      <c r="AF571" s="1120"/>
      <c r="AG571" s="1120"/>
      <c r="AH571" s="1120"/>
      <c r="AI571" s="1120"/>
    </row>
    <row r="572" spans="1:35" ht="15.75" customHeight="1">
      <c r="A572" s="1120"/>
      <c r="B572" s="1120"/>
      <c r="C572" s="1120"/>
      <c r="D572" s="1120"/>
      <c r="E572" s="1120"/>
      <c r="F572" s="1120"/>
      <c r="G572" s="1120"/>
      <c r="H572" s="1120"/>
      <c r="I572" s="1120"/>
      <c r="J572" s="1120"/>
      <c r="K572" s="1120"/>
      <c r="L572" s="1120"/>
      <c r="M572" s="1120"/>
      <c r="N572" s="1120"/>
      <c r="O572" s="1120"/>
      <c r="P572" s="1120"/>
      <c r="Q572" s="1120"/>
      <c r="R572" s="1120"/>
      <c r="S572" s="1120"/>
      <c r="T572" s="1120"/>
      <c r="U572" s="1120"/>
      <c r="V572" s="1120"/>
      <c r="W572" s="1120"/>
      <c r="X572" s="1120"/>
      <c r="Y572" s="1120"/>
      <c r="Z572" s="1120"/>
      <c r="AA572" s="1120"/>
      <c r="AB572" s="1120"/>
      <c r="AC572" s="1120"/>
      <c r="AD572" s="1120"/>
      <c r="AE572" s="1120"/>
      <c r="AF572" s="1120"/>
      <c r="AG572" s="1120"/>
      <c r="AH572" s="1120"/>
      <c r="AI572" s="1120"/>
    </row>
    <row r="573" spans="1:35" ht="15.75" customHeight="1">
      <c r="A573" s="1120"/>
      <c r="B573" s="1120"/>
      <c r="C573" s="1120"/>
      <c r="D573" s="1120"/>
      <c r="E573" s="1120"/>
      <c r="F573" s="1120"/>
      <c r="G573" s="1120"/>
      <c r="H573" s="1120"/>
      <c r="I573" s="1120"/>
      <c r="J573" s="1120"/>
      <c r="K573" s="1120"/>
      <c r="L573" s="1120"/>
      <c r="M573" s="1120"/>
      <c r="N573" s="1120"/>
      <c r="O573" s="1120"/>
      <c r="P573" s="1120"/>
      <c r="Q573" s="1120"/>
      <c r="R573" s="1120"/>
      <c r="S573" s="1120"/>
      <c r="T573" s="1120"/>
      <c r="U573" s="1120"/>
      <c r="V573" s="1120"/>
      <c r="W573" s="1120"/>
      <c r="X573" s="1120"/>
      <c r="Y573" s="1120"/>
      <c r="Z573" s="1120"/>
      <c r="AA573" s="1120"/>
      <c r="AB573" s="1120"/>
      <c r="AC573" s="1120"/>
      <c r="AD573" s="1120"/>
      <c r="AE573" s="1120"/>
      <c r="AF573" s="1120"/>
      <c r="AG573" s="1120"/>
      <c r="AH573" s="1120"/>
      <c r="AI573" s="1120"/>
    </row>
    <row r="574" spans="1:35" ht="15.75" customHeight="1">
      <c r="A574" s="1120"/>
      <c r="B574" s="1120"/>
      <c r="C574" s="1120"/>
      <c r="D574" s="1120"/>
      <c r="E574" s="1120"/>
      <c r="F574" s="1120"/>
      <c r="G574" s="1120"/>
      <c r="H574" s="1120"/>
      <c r="I574" s="1120"/>
      <c r="J574" s="1120"/>
      <c r="K574" s="1120"/>
      <c r="L574" s="1120"/>
      <c r="M574" s="1120"/>
      <c r="N574" s="1120"/>
      <c r="O574" s="1120"/>
      <c r="P574" s="1120"/>
      <c r="Q574" s="1120"/>
      <c r="R574" s="1120"/>
      <c r="S574" s="1120"/>
      <c r="T574" s="1120"/>
      <c r="U574" s="1120"/>
      <c r="V574" s="1120"/>
      <c r="W574" s="1120"/>
      <c r="X574" s="1120"/>
      <c r="Y574" s="1120"/>
      <c r="Z574" s="1120"/>
      <c r="AA574" s="1120"/>
      <c r="AB574" s="1120"/>
      <c r="AC574" s="1120"/>
      <c r="AD574" s="1120"/>
      <c r="AE574" s="1120"/>
      <c r="AF574" s="1120"/>
      <c r="AG574" s="1120"/>
      <c r="AH574" s="1120"/>
      <c r="AI574" s="1120"/>
    </row>
    <row r="575" spans="1:35" ht="15.75" customHeight="1">
      <c r="A575" s="1120"/>
      <c r="B575" s="1120"/>
      <c r="C575" s="1120"/>
      <c r="D575" s="1120"/>
      <c r="E575" s="1120"/>
      <c r="F575" s="1120"/>
      <c r="G575" s="1120"/>
      <c r="H575" s="1120"/>
      <c r="I575" s="1120"/>
      <c r="J575" s="1120"/>
      <c r="K575" s="1120"/>
      <c r="L575" s="1120"/>
      <c r="M575" s="1120"/>
      <c r="N575" s="1120"/>
      <c r="O575" s="1120"/>
      <c r="P575" s="1120"/>
      <c r="Q575" s="1120"/>
      <c r="R575" s="1120"/>
      <c r="S575" s="1120"/>
      <c r="T575" s="1120"/>
      <c r="U575" s="1120"/>
      <c r="V575" s="1120"/>
      <c r="W575" s="1120"/>
      <c r="X575" s="1120"/>
      <c r="Y575" s="1120"/>
      <c r="Z575" s="1120"/>
      <c r="AA575" s="1120"/>
      <c r="AB575" s="1120"/>
      <c r="AC575" s="1120"/>
      <c r="AD575" s="1120"/>
      <c r="AE575" s="1120"/>
      <c r="AF575" s="1120"/>
      <c r="AG575" s="1120"/>
      <c r="AH575" s="1120"/>
      <c r="AI575" s="1120"/>
    </row>
    <row r="576" spans="1:35" ht="15.75" customHeight="1">
      <c r="A576" s="1120"/>
      <c r="B576" s="1120"/>
      <c r="C576" s="1120"/>
      <c r="D576" s="1120"/>
      <c r="E576" s="1120"/>
      <c r="F576" s="1120"/>
      <c r="G576" s="1120"/>
      <c r="H576" s="1120"/>
      <c r="I576" s="1120"/>
      <c r="J576" s="1120"/>
      <c r="K576" s="1120"/>
      <c r="L576" s="1120"/>
      <c r="M576" s="1120"/>
      <c r="N576" s="1120"/>
      <c r="O576" s="1120"/>
      <c r="P576" s="1120"/>
      <c r="Q576" s="1120"/>
      <c r="R576" s="1120"/>
      <c r="S576" s="1120"/>
      <c r="T576" s="1120"/>
      <c r="U576" s="1120"/>
      <c r="V576" s="1120"/>
      <c r="W576" s="1120"/>
      <c r="X576" s="1120"/>
      <c r="Y576" s="1120"/>
      <c r="Z576" s="1120"/>
      <c r="AA576" s="1120"/>
      <c r="AB576" s="1120"/>
      <c r="AC576" s="1120"/>
      <c r="AD576" s="1120"/>
      <c r="AE576" s="1120"/>
      <c r="AF576" s="1120"/>
      <c r="AG576" s="1120"/>
      <c r="AH576" s="1120"/>
      <c r="AI576" s="1120"/>
    </row>
    <row r="577" spans="1:35" ht="15.75" customHeight="1">
      <c r="A577" s="1120"/>
      <c r="B577" s="1120"/>
      <c r="C577" s="1120"/>
      <c r="D577" s="1120"/>
      <c r="E577" s="1120"/>
      <c r="F577" s="1120"/>
      <c r="G577" s="1120"/>
      <c r="H577" s="1120"/>
      <c r="I577" s="1120"/>
      <c r="J577" s="1120"/>
      <c r="K577" s="1120"/>
      <c r="L577" s="1120"/>
      <c r="M577" s="1120"/>
      <c r="N577" s="1120"/>
      <c r="O577" s="1120"/>
      <c r="P577" s="1120"/>
      <c r="Q577" s="1120"/>
      <c r="R577" s="1120"/>
      <c r="S577" s="1120"/>
      <c r="T577" s="1120"/>
      <c r="U577" s="1120"/>
      <c r="V577" s="1120"/>
      <c r="W577" s="1120"/>
      <c r="X577" s="1120"/>
      <c r="Y577" s="1120"/>
      <c r="Z577" s="1120"/>
      <c r="AA577" s="1120"/>
      <c r="AB577" s="1120"/>
      <c r="AC577" s="1120"/>
      <c r="AD577" s="1120"/>
      <c r="AE577" s="1120"/>
      <c r="AF577" s="1120"/>
      <c r="AG577" s="1120"/>
      <c r="AH577" s="1120"/>
      <c r="AI577" s="1120"/>
    </row>
    <row r="578" spans="1:35" ht="15.75" customHeight="1">
      <c r="A578" s="1120"/>
      <c r="B578" s="1120"/>
      <c r="C578" s="1120"/>
      <c r="D578" s="1120"/>
      <c r="E578" s="1120"/>
      <c r="F578" s="1120"/>
      <c r="G578" s="1120"/>
      <c r="H578" s="1120"/>
      <c r="I578" s="1120"/>
      <c r="J578" s="1120"/>
      <c r="K578" s="1120"/>
      <c r="L578" s="1120"/>
      <c r="M578" s="1120"/>
      <c r="N578" s="1120"/>
      <c r="O578" s="1120"/>
      <c r="P578" s="1120"/>
      <c r="Q578" s="1120"/>
      <c r="R578" s="1120"/>
      <c r="S578" s="1120"/>
      <c r="T578" s="1120"/>
      <c r="U578" s="1120"/>
      <c r="V578" s="1120"/>
      <c r="W578" s="1120"/>
      <c r="X578" s="1120"/>
      <c r="Y578" s="1120"/>
      <c r="Z578" s="1120"/>
      <c r="AA578" s="1120"/>
      <c r="AB578" s="1120"/>
      <c r="AC578" s="1120"/>
      <c r="AD578" s="1120"/>
      <c r="AE578" s="1120"/>
      <c r="AF578" s="1120"/>
      <c r="AG578" s="1120"/>
      <c r="AH578" s="1120"/>
      <c r="AI578" s="1120"/>
    </row>
    <row r="579" spans="1:35" ht="15.75" customHeight="1">
      <c r="A579" s="1120"/>
      <c r="B579" s="1120"/>
      <c r="C579" s="1120"/>
      <c r="D579" s="1120"/>
      <c r="E579" s="1120"/>
      <c r="F579" s="1120"/>
      <c r="G579" s="1120"/>
      <c r="H579" s="1120"/>
      <c r="I579" s="1120"/>
      <c r="J579" s="1120"/>
      <c r="K579" s="1120"/>
      <c r="L579" s="1120"/>
      <c r="M579" s="1120"/>
      <c r="N579" s="1120"/>
      <c r="O579" s="1120"/>
      <c r="P579" s="1120"/>
      <c r="Q579" s="1120"/>
      <c r="R579" s="1120"/>
      <c r="S579" s="1120"/>
      <c r="T579" s="1120"/>
      <c r="U579" s="1120"/>
      <c r="V579" s="1120"/>
      <c r="W579" s="1120"/>
      <c r="X579" s="1120"/>
      <c r="Y579" s="1120"/>
      <c r="Z579" s="1120"/>
      <c r="AA579" s="1120"/>
      <c r="AB579" s="1120"/>
      <c r="AC579" s="1120"/>
      <c r="AD579" s="1120"/>
      <c r="AE579" s="1120"/>
      <c r="AF579" s="1120"/>
      <c r="AG579" s="1120"/>
      <c r="AH579" s="1120"/>
      <c r="AI579" s="1120"/>
    </row>
    <row r="580" spans="1:35" ht="15.75" customHeight="1">
      <c r="A580" s="1120"/>
      <c r="B580" s="1120"/>
      <c r="C580" s="1120"/>
      <c r="D580" s="1120"/>
      <c r="E580" s="1120"/>
      <c r="F580" s="1120"/>
      <c r="G580" s="1120"/>
      <c r="H580" s="1120"/>
      <c r="I580" s="1120"/>
      <c r="J580" s="1120"/>
      <c r="K580" s="1120"/>
      <c r="L580" s="1120"/>
      <c r="M580" s="1120"/>
      <c r="N580" s="1120"/>
      <c r="O580" s="1120"/>
      <c r="P580" s="1120"/>
      <c r="Q580" s="1120"/>
      <c r="R580" s="1120"/>
      <c r="S580" s="1120"/>
      <c r="T580" s="1120"/>
      <c r="U580" s="1120"/>
      <c r="V580" s="1120"/>
      <c r="W580" s="1120"/>
      <c r="X580" s="1120"/>
      <c r="Y580" s="1120"/>
      <c r="Z580" s="1120"/>
      <c r="AA580" s="1120"/>
      <c r="AB580" s="1120"/>
      <c r="AC580" s="1120"/>
      <c r="AD580" s="1120"/>
      <c r="AE580" s="1120"/>
      <c r="AF580" s="1120"/>
      <c r="AG580" s="1120"/>
      <c r="AH580" s="1120"/>
      <c r="AI580" s="1120"/>
    </row>
    <row r="581" spans="1:35" ht="15.75" customHeight="1">
      <c r="A581" s="1120"/>
      <c r="B581" s="1120"/>
      <c r="C581" s="1120"/>
      <c r="D581" s="1120"/>
      <c r="E581" s="1120"/>
      <c r="F581" s="1120"/>
      <c r="G581" s="1120"/>
      <c r="H581" s="1120"/>
      <c r="I581" s="1120"/>
      <c r="J581" s="1120"/>
      <c r="K581" s="1120"/>
      <c r="L581" s="1120"/>
      <c r="M581" s="1120"/>
      <c r="N581" s="1120"/>
      <c r="O581" s="1120"/>
      <c r="P581" s="1120"/>
      <c r="Q581" s="1120"/>
      <c r="R581" s="1120"/>
      <c r="S581" s="1120"/>
      <c r="T581" s="1120"/>
      <c r="U581" s="1120"/>
      <c r="V581" s="1120"/>
      <c r="W581" s="1120"/>
      <c r="X581" s="1120"/>
      <c r="Y581" s="1120"/>
      <c r="Z581" s="1120"/>
      <c r="AA581" s="1120"/>
      <c r="AB581" s="1120"/>
      <c r="AC581" s="1120"/>
      <c r="AD581" s="1120"/>
      <c r="AE581" s="1120"/>
      <c r="AF581" s="1120"/>
      <c r="AG581" s="1120"/>
      <c r="AH581" s="1120"/>
      <c r="AI581" s="1120"/>
    </row>
    <row r="582" spans="1:35" ht="15.75" customHeight="1">
      <c r="A582" s="1120"/>
      <c r="B582" s="1120"/>
      <c r="C582" s="1120"/>
      <c r="D582" s="1120"/>
      <c r="E582" s="1120"/>
      <c r="F582" s="1120"/>
      <c r="G582" s="1120"/>
      <c r="H582" s="1120"/>
      <c r="I582" s="1120"/>
      <c r="J582" s="1120"/>
      <c r="K582" s="1120"/>
      <c r="L582" s="1120"/>
      <c r="M582" s="1120"/>
      <c r="N582" s="1120"/>
      <c r="O582" s="1120"/>
      <c r="P582" s="1120"/>
      <c r="Q582" s="1120"/>
      <c r="R582" s="1120"/>
      <c r="S582" s="1120"/>
      <c r="T582" s="1120"/>
      <c r="U582" s="1120"/>
      <c r="V582" s="1120"/>
      <c r="W582" s="1120"/>
      <c r="X582" s="1120"/>
      <c r="Y582" s="1120"/>
      <c r="Z582" s="1120"/>
      <c r="AA582" s="1120"/>
      <c r="AB582" s="1120"/>
      <c r="AC582" s="1120"/>
      <c r="AD582" s="1120"/>
      <c r="AE582" s="1120"/>
      <c r="AF582" s="1120"/>
      <c r="AG582" s="1120"/>
      <c r="AH582" s="1120"/>
      <c r="AI582" s="1120"/>
    </row>
    <row r="583" spans="1:35" ht="15.75" customHeight="1">
      <c r="A583" s="1120"/>
      <c r="B583" s="1120"/>
      <c r="C583" s="1120"/>
      <c r="D583" s="1120"/>
      <c r="E583" s="1120"/>
      <c r="F583" s="1120"/>
      <c r="G583" s="1120"/>
      <c r="H583" s="1120"/>
      <c r="I583" s="1120"/>
      <c r="J583" s="1120"/>
      <c r="K583" s="1120"/>
      <c r="L583" s="1120"/>
      <c r="M583" s="1120"/>
      <c r="N583" s="1120"/>
      <c r="O583" s="1120"/>
      <c r="P583" s="1120"/>
      <c r="Q583" s="1120"/>
      <c r="R583" s="1120"/>
      <c r="S583" s="1120"/>
      <c r="T583" s="1120"/>
      <c r="U583" s="1120"/>
      <c r="V583" s="1120"/>
      <c r="W583" s="1120"/>
      <c r="X583" s="1120"/>
      <c r="Y583" s="1120"/>
      <c r="Z583" s="1120"/>
      <c r="AA583" s="1120"/>
      <c r="AB583" s="1120"/>
      <c r="AC583" s="1120"/>
      <c r="AD583" s="1120"/>
      <c r="AE583" s="1120"/>
      <c r="AF583" s="1120"/>
      <c r="AG583" s="1120"/>
      <c r="AH583" s="1120"/>
      <c r="AI583" s="1120"/>
    </row>
    <row r="584" spans="1:35" ht="15.75" customHeight="1">
      <c r="A584" s="1120"/>
      <c r="B584" s="1120"/>
      <c r="C584" s="1120"/>
      <c r="D584" s="1120"/>
      <c r="E584" s="1120"/>
      <c r="F584" s="1120"/>
      <c r="G584" s="1120"/>
      <c r="H584" s="1120"/>
      <c r="I584" s="1120"/>
      <c r="J584" s="1120"/>
      <c r="K584" s="1120"/>
      <c r="L584" s="1120"/>
      <c r="M584" s="1120"/>
      <c r="N584" s="1120"/>
      <c r="O584" s="1120"/>
      <c r="P584" s="1120"/>
      <c r="Q584" s="1120"/>
      <c r="R584" s="1120"/>
      <c r="S584" s="1120"/>
      <c r="T584" s="1120"/>
      <c r="U584" s="1120"/>
      <c r="V584" s="1120"/>
      <c r="W584" s="1120"/>
      <c r="X584" s="1120"/>
      <c r="Y584" s="1120"/>
      <c r="Z584" s="1120"/>
      <c r="AA584" s="1120"/>
      <c r="AB584" s="1120"/>
      <c r="AC584" s="1120"/>
      <c r="AD584" s="1120"/>
      <c r="AE584" s="1120"/>
      <c r="AF584" s="1120"/>
      <c r="AG584" s="1120"/>
      <c r="AH584" s="1120"/>
      <c r="AI584" s="1120"/>
    </row>
    <row r="585" spans="1:35" ht="15.75" customHeight="1">
      <c r="A585" s="1120"/>
      <c r="B585" s="1120"/>
      <c r="C585" s="1120"/>
      <c r="D585" s="1120"/>
      <c r="E585" s="1120"/>
      <c r="F585" s="1120"/>
      <c r="G585" s="1120"/>
      <c r="H585" s="1120"/>
      <c r="I585" s="1120"/>
      <c r="J585" s="1120"/>
      <c r="K585" s="1120"/>
      <c r="L585" s="1120"/>
      <c r="M585" s="1120"/>
      <c r="N585" s="1120"/>
      <c r="O585" s="1120"/>
      <c r="P585" s="1120"/>
      <c r="Q585" s="1120"/>
      <c r="R585" s="1120"/>
      <c r="S585" s="1120"/>
      <c r="T585" s="1120"/>
      <c r="U585" s="1120"/>
      <c r="V585" s="1120"/>
      <c r="W585" s="1120"/>
      <c r="X585" s="1120"/>
      <c r="Y585" s="1120"/>
      <c r="Z585" s="1120"/>
      <c r="AA585" s="1120"/>
      <c r="AB585" s="1120"/>
      <c r="AC585" s="1120"/>
      <c r="AD585" s="1120"/>
      <c r="AE585" s="1120"/>
      <c r="AF585" s="1120"/>
      <c r="AG585" s="1120"/>
      <c r="AH585" s="1120"/>
      <c r="AI585" s="1120"/>
    </row>
    <row r="586" spans="1:35" ht="15.75" customHeight="1">
      <c r="A586" s="1120"/>
      <c r="B586" s="1120"/>
      <c r="C586" s="1120"/>
      <c r="D586" s="1120"/>
      <c r="E586" s="1120"/>
      <c r="F586" s="1120"/>
      <c r="G586" s="1120"/>
      <c r="H586" s="1120"/>
      <c r="I586" s="1120"/>
      <c r="J586" s="1120"/>
      <c r="K586" s="1120"/>
      <c r="L586" s="1120"/>
      <c r="M586" s="1120"/>
      <c r="N586" s="1120"/>
      <c r="O586" s="1120"/>
      <c r="P586" s="1120"/>
      <c r="Q586" s="1120"/>
      <c r="R586" s="1120"/>
      <c r="S586" s="1120"/>
      <c r="T586" s="1120"/>
      <c r="U586" s="1120"/>
      <c r="V586" s="1120"/>
      <c r="W586" s="1120"/>
      <c r="X586" s="1120"/>
      <c r="Y586" s="1120"/>
      <c r="Z586" s="1120"/>
      <c r="AA586" s="1120"/>
      <c r="AB586" s="1120"/>
      <c r="AC586" s="1120"/>
      <c r="AD586" s="1120"/>
      <c r="AE586" s="1120"/>
      <c r="AF586" s="1120"/>
      <c r="AG586" s="1120"/>
      <c r="AH586" s="1120"/>
      <c r="AI586" s="1120"/>
    </row>
    <row r="587" spans="1:35" ht="15.75" customHeight="1">
      <c r="A587" s="1120"/>
      <c r="B587" s="1120"/>
      <c r="C587" s="1120"/>
      <c r="D587" s="1120"/>
      <c r="E587" s="1120"/>
      <c r="F587" s="1120"/>
      <c r="G587" s="1120"/>
      <c r="H587" s="1120"/>
      <c r="I587" s="1120"/>
      <c r="J587" s="1120"/>
      <c r="K587" s="1120"/>
      <c r="L587" s="1120"/>
      <c r="M587" s="1120"/>
      <c r="N587" s="1120"/>
      <c r="O587" s="1120"/>
      <c r="P587" s="1120"/>
      <c r="Q587" s="1120"/>
      <c r="R587" s="1120"/>
      <c r="S587" s="1120"/>
      <c r="T587" s="1120"/>
      <c r="U587" s="1120"/>
      <c r="V587" s="1120"/>
      <c r="W587" s="1120"/>
      <c r="X587" s="1120"/>
      <c r="Y587" s="1120"/>
      <c r="Z587" s="1120"/>
      <c r="AA587" s="1120"/>
      <c r="AB587" s="1120"/>
      <c r="AC587" s="1120"/>
      <c r="AD587" s="1120"/>
      <c r="AE587" s="1120"/>
      <c r="AF587" s="1120"/>
      <c r="AG587" s="1120"/>
      <c r="AH587" s="1120"/>
      <c r="AI587" s="1120"/>
    </row>
    <row r="588" spans="1:35" ht="15.75" customHeight="1">
      <c r="A588" s="1120"/>
      <c r="B588" s="1120"/>
      <c r="C588" s="1120"/>
      <c r="D588" s="1120"/>
      <c r="E588" s="1120"/>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120"/>
      <c r="AI588" s="1120"/>
    </row>
    <row r="589" spans="1:35" ht="15.75" customHeight="1">
      <c r="A589" s="1120"/>
      <c r="B589" s="1120"/>
      <c r="C589" s="1120"/>
      <c r="D589" s="1120"/>
      <c r="E589" s="1120"/>
      <c r="F589" s="1120"/>
      <c r="G589" s="1120"/>
      <c r="H589" s="1120"/>
      <c r="I589" s="1120"/>
      <c r="J589" s="1120"/>
      <c r="K589" s="1120"/>
      <c r="L589" s="1120"/>
      <c r="M589" s="1120"/>
      <c r="N589" s="1120"/>
      <c r="O589" s="1120"/>
      <c r="P589" s="1120"/>
      <c r="Q589" s="1120"/>
      <c r="R589" s="1120"/>
      <c r="S589" s="1120"/>
      <c r="T589" s="1120"/>
      <c r="U589" s="1120"/>
      <c r="V589" s="1120"/>
      <c r="W589" s="1120"/>
      <c r="X589" s="1120"/>
      <c r="Y589" s="1120"/>
      <c r="Z589" s="1120"/>
      <c r="AA589" s="1120"/>
      <c r="AB589" s="1120"/>
      <c r="AC589" s="1120"/>
      <c r="AD589" s="1120"/>
      <c r="AE589" s="1120"/>
      <c r="AF589" s="1120"/>
      <c r="AG589" s="1120"/>
      <c r="AH589" s="1120"/>
      <c r="AI589" s="1120"/>
    </row>
    <row r="590" spans="1:35" ht="15.75" customHeight="1">
      <c r="A590" s="1120"/>
      <c r="B590" s="1120"/>
      <c r="C590" s="1120"/>
      <c r="D590" s="1120"/>
      <c r="E590" s="1120"/>
      <c r="F590" s="1120"/>
      <c r="G590" s="1120"/>
      <c r="H590" s="1120"/>
      <c r="I590" s="1120"/>
      <c r="J590" s="1120"/>
      <c r="K590" s="1120"/>
      <c r="L590" s="1120"/>
      <c r="M590" s="1120"/>
      <c r="N590" s="1120"/>
      <c r="O590" s="1120"/>
      <c r="P590" s="1120"/>
      <c r="Q590" s="1120"/>
      <c r="R590" s="1120"/>
      <c r="S590" s="1120"/>
      <c r="T590" s="1120"/>
      <c r="U590" s="1120"/>
      <c r="V590" s="1120"/>
      <c r="W590" s="1120"/>
      <c r="X590" s="1120"/>
      <c r="Y590" s="1120"/>
      <c r="Z590" s="1120"/>
      <c r="AA590" s="1120"/>
      <c r="AB590" s="1120"/>
      <c r="AC590" s="1120"/>
      <c r="AD590" s="1120"/>
      <c r="AE590" s="1120"/>
      <c r="AF590" s="1120"/>
      <c r="AG590" s="1120"/>
      <c r="AH590" s="1120"/>
      <c r="AI590" s="1120"/>
    </row>
    <row r="591" spans="1:35" ht="15.75" customHeight="1">
      <c r="A591" s="1120"/>
      <c r="B591" s="1120"/>
      <c r="C591" s="1120"/>
      <c r="D591" s="1120"/>
      <c r="E591" s="1120"/>
      <c r="F591" s="1120"/>
      <c r="G591" s="1120"/>
      <c r="H591" s="1120"/>
      <c r="I591" s="1120"/>
      <c r="J591" s="1120"/>
      <c r="K591" s="1120"/>
      <c r="L591" s="1120"/>
      <c r="M591" s="1120"/>
      <c r="N591" s="1120"/>
      <c r="O591" s="1120"/>
      <c r="P591" s="1120"/>
      <c r="Q591" s="1120"/>
      <c r="R591" s="1120"/>
      <c r="S591" s="1120"/>
      <c r="T591" s="1120"/>
      <c r="U591" s="1120"/>
      <c r="V591" s="1120"/>
      <c r="W591" s="1120"/>
      <c r="X591" s="1120"/>
      <c r="Y591" s="1120"/>
      <c r="Z591" s="1120"/>
      <c r="AA591" s="1120"/>
      <c r="AB591" s="1120"/>
      <c r="AC591" s="1120"/>
      <c r="AD591" s="1120"/>
      <c r="AE591" s="1120"/>
      <c r="AF591" s="1120"/>
      <c r="AG591" s="1120"/>
      <c r="AH591" s="1120"/>
      <c r="AI591" s="1120"/>
    </row>
    <row r="592" spans="1:35" ht="15.75" customHeight="1">
      <c r="A592" s="1120"/>
      <c r="B592" s="1120"/>
      <c r="C592" s="1120"/>
      <c r="D592" s="1120"/>
      <c r="E592" s="1120"/>
      <c r="F592" s="1120"/>
      <c r="G592" s="1120"/>
      <c r="H592" s="1120"/>
      <c r="I592" s="1120"/>
      <c r="J592" s="1120"/>
      <c r="K592" s="1120"/>
      <c r="L592" s="1120"/>
      <c r="M592" s="1120"/>
      <c r="N592" s="1120"/>
      <c r="O592" s="1120"/>
      <c r="P592" s="1120"/>
      <c r="Q592" s="1120"/>
      <c r="R592" s="1120"/>
      <c r="S592" s="1120"/>
      <c r="T592" s="1120"/>
      <c r="U592" s="1120"/>
      <c r="V592" s="1120"/>
      <c r="W592" s="1120"/>
      <c r="X592" s="1120"/>
      <c r="Y592" s="1120"/>
      <c r="Z592" s="1120"/>
      <c r="AA592" s="1120"/>
      <c r="AB592" s="1120"/>
      <c r="AC592" s="1120"/>
      <c r="AD592" s="1120"/>
      <c r="AE592" s="1120"/>
      <c r="AF592" s="1120"/>
      <c r="AG592" s="1120"/>
      <c r="AH592" s="1120"/>
      <c r="AI592" s="1120"/>
    </row>
    <row r="593" spans="1:35" ht="15.75" customHeight="1">
      <c r="A593" s="1120"/>
      <c r="B593" s="1120"/>
      <c r="C593" s="1120"/>
      <c r="D593" s="1120"/>
      <c r="E593" s="1120"/>
      <c r="F593" s="1120"/>
      <c r="G593" s="1120"/>
      <c r="H593" s="1120"/>
      <c r="I593" s="1120"/>
      <c r="J593" s="1120"/>
      <c r="K593" s="1120"/>
      <c r="L593" s="1120"/>
      <c r="M593" s="1120"/>
      <c r="N593" s="1120"/>
      <c r="O593" s="1120"/>
      <c r="P593" s="1120"/>
      <c r="Q593" s="1120"/>
      <c r="R593" s="1120"/>
      <c r="S593" s="1120"/>
      <c r="T593" s="1120"/>
      <c r="U593" s="1120"/>
      <c r="V593" s="1120"/>
      <c r="W593" s="1120"/>
      <c r="X593" s="1120"/>
      <c r="Y593" s="1120"/>
      <c r="Z593" s="1120"/>
      <c r="AA593" s="1120"/>
      <c r="AB593" s="1120"/>
      <c r="AC593" s="1120"/>
      <c r="AD593" s="1120"/>
      <c r="AE593" s="1120"/>
      <c r="AF593" s="1120"/>
      <c r="AG593" s="1120"/>
      <c r="AH593" s="1120"/>
      <c r="AI593" s="1120"/>
    </row>
    <row r="594" spans="1:35" ht="15.75" customHeight="1">
      <c r="A594" s="1120"/>
      <c r="B594" s="1120"/>
      <c r="C594" s="1120"/>
      <c r="D594" s="1120"/>
      <c r="E594" s="1120"/>
      <c r="F594" s="1120"/>
      <c r="G594" s="1120"/>
      <c r="H594" s="1120"/>
      <c r="I594" s="1120"/>
      <c r="J594" s="1120"/>
      <c r="K594" s="1120"/>
      <c r="L594" s="1120"/>
      <c r="M594" s="1120"/>
      <c r="N594" s="1120"/>
      <c r="O594" s="1120"/>
      <c r="P594" s="1120"/>
      <c r="Q594" s="1120"/>
      <c r="R594" s="1120"/>
      <c r="S594" s="1120"/>
      <c r="T594" s="1120"/>
      <c r="U594" s="1120"/>
      <c r="V594" s="1120"/>
      <c r="W594" s="1120"/>
      <c r="X594" s="1120"/>
      <c r="Y594" s="1120"/>
      <c r="Z594" s="1120"/>
      <c r="AA594" s="1120"/>
      <c r="AB594" s="1120"/>
      <c r="AC594" s="1120"/>
      <c r="AD594" s="1120"/>
      <c r="AE594" s="1120"/>
      <c r="AF594" s="1120"/>
      <c r="AG594" s="1120"/>
      <c r="AH594" s="1120"/>
      <c r="AI594" s="1120"/>
    </row>
    <row r="595" spans="1:35" ht="15.75" customHeight="1">
      <c r="A595" s="1120"/>
      <c r="B595" s="1120"/>
      <c r="C595" s="1120"/>
      <c r="D595" s="1120"/>
      <c r="E595" s="1120"/>
      <c r="F595" s="1120"/>
      <c r="G595" s="1120"/>
      <c r="H595" s="1120"/>
      <c r="I595" s="1120"/>
      <c r="J595" s="1120"/>
      <c r="K595" s="1120"/>
      <c r="L595" s="1120"/>
      <c r="M595" s="1120"/>
      <c r="N595" s="1120"/>
      <c r="O595" s="1120"/>
      <c r="P595" s="1120"/>
      <c r="Q595" s="1120"/>
      <c r="R595" s="1120"/>
      <c r="S595" s="1120"/>
      <c r="T595" s="1120"/>
      <c r="U595" s="1120"/>
      <c r="V595" s="1120"/>
      <c r="W595" s="1120"/>
      <c r="X595" s="1120"/>
      <c r="Y595" s="1120"/>
      <c r="Z595" s="1120"/>
      <c r="AA595" s="1120"/>
      <c r="AB595" s="1120"/>
      <c r="AC595" s="1120"/>
      <c r="AD595" s="1120"/>
      <c r="AE595" s="1120"/>
      <c r="AF595" s="1120"/>
      <c r="AG595" s="1120"/>
      <c r="AH595" s="1120"/>
      <c r="AI595" s="1120"/>
    </row>
    <row r="596" spans="1:35" ht="15.75" customHeight="1">
      <c r="A596" s="1120"/>
      <c r="B596" s="1120"/>
      <c r="C596" s="1120"/>
      <c r="D596" s="1120"/>
      <c r="E596" s="1120"/>
      <c r="F596" s="1120"/>
      <c r="G596" s="1120"/>
      <c r="H596" s="1120"/>
      <c r="I596" s="1120"/>
      <c r="J596" s="1120"/>
      <c r="K596" s="1120"/>
      <c r="L596" s="1120"/>
      <c r="M596" s="1120"/>
      <c r="N596" s="1120"/>
      <c r="O596" s="1120"/>
      <c r="P596" s="1120"/>
      <c r="Q596" s="1120"/>
      <c r="R596" s="1120"/>
      <c r="S596" s="1120"/>
      <c r="T596" s="1120"/>
      <c r="U596" s="1120"/>
      <c r="V596" s="1120"/>
      <c r="W596" s="1120"/>
      <c r="X596" s="1120"/>
      <c r="Y596" s="1120"/>
      <c r="Z596" s="1120"/>
      <c r="AA596" s="1120"/>
      <c r="AB596" s="1120"/>
      <c r="AC596" s="1120"/>
      <c r="AD596" s="1120"/>
      <c r="AE596" s="1120"/>
      <c r="AF596" s="1120"/>
      <c r="AG596" s="1120"/>
      <c r="AH596" s="1120"/>
      <c r="AI596" s="1120"/>
    </row>
    <row r="597" spans="1:35" ht="15.75" customHeight="1">
      <c r="A597" s="1120"/>
      <c r="B597" s="1120"/>
      <c r="C597" s="1120"/>
      <c r="D597" s="1120"/>
      <c r="E597" s="1120"/>
      <c r="F597" s="1120"/>
      <c r="G597" s="1120"/>
      <c r="H597" s="1120"/>
      <c r="I597" s="1120"/>
      <c r="J597" s="1120"/>
      <c r="K597" s="1120"/>
      <c r="L597" s="1120"/>
      <c r="M597" s="1120"/>
      <c r="N597" s="1120"/>
      <c r="O597" s="1120"/>
      <c r="P597" s="1120"/>
      <c r="Q597" s="1120"/>
      <c r="R597" s="1120"/>
      <c r="S597" s="1120"/>
      <c r="T597" s="1120"/>
      <c r="U597" s="1120"/>
      <c r="V597" s="1120"/>
      <c r="W597" s="1120"/>
      <c r="X597" s="1120"/>
      <c r="Y597" s="1120"/>
      <c r="Z597" s="1120"/>
      <c r="AA597" s="1120"/>
      <c r="AB597" s="1120"/>
      <c r="AC597" s="1120"/>
      <c r="AD597" s="1120"/>
      <c r="AE597" s="1120"/>
      <c r="AF597" s="1120"/>
      <c r="AG597" s="1120"/>
      <c r="AH597" s="1120"/>
      <c r="AI597" s="1120"/>
    </row>
    <row r="598" spans="1:35" ht="15.75" customHeight="1">
      <c r="A598" s="1120"/>
      <c r="B598" s="1120"/>
      <c r="C598" s="1120"/>
      <c r="D598" s="1120"/>
      <c r="E598" s="1120"/>
      <c r="F598" s="1120"/>
      <c r="G598" s="1120"/>
      <c r="H598" s="1120"/>
      <c r="I598" s="1120"/>
      <c r="J598" s="1120"/>
      <c r="K598" s="1120"/>
      <c r="L598" s="1120"/>
      <c r="M598" s="1120"/>
      <c r="N598" s="1120"/>
      <c r="O598" s="1120"/>
      <c r="P598" s="1120"/>
      <c r="Q598" s="1120"/>
      <c r="R598" s="1120"/>
      <c r="S598" s="1120"/>
      <c r="T598" s="1120"/>
      <c r="U598" s="1120"/>
      <c r="V598" s="1120"/>
      <c r="W598" s="1120"/>
      <c r="X598" s="1120"/>
      <c r="Y598" s="1120"/>
      <c r="Z598" s="1120"/>
      <c r="AA598" s="1120"/>
      <c r="AB598" s="1120"/>
      <c r="AC598" s="1120"/>
      <c r="AD598" s="1120"/>
      <c r="AE598" s="1120"/>
      <c r="AF598" s="1120"/>
      <c r="AG598" s="1120"/>
      <c r="AH598" s="1120"/>
      <c r="AI598" s="1120"/>
    </row>
    <row r="599" spans="1:35" ht="15.75" customHeight="1">
      <c r="A599" s="1120"/>
      <c r="B599" s="1120"/>
      <c r="C599" s="1120"/>
      <c r="D599" s="1120"/>
      <c r="E599" s="1120"/>
      <c r="F599" s="1120"/>
      <c r="G599" s="1120"/>
      <c r="H599" s="1120"/>
      <c r="I599" s="1120"/>
      <c r="J599" s="1120"/>
      <c r="K599" s="1120"/>
      <c r="L599" s="1120"/>
      <c r="M599" s="1120"/>
      <c r="N599" s="1120"/>
      <c r="O599" s="1120"/>
      <c r="P599" s="1120"/>
      <c r="Q599" s="1120"/>
      <c r="R599" s="1120"/>
      <c r="S599" s="1120"/>
      <c r="T599" s="1120"/>
      <c r="U599" s="1120"/>
      <c r="V599" s="1120"/>
      <c r="W599" s="1120"/>
      <c r="X599" s="1120"/>
      <c r="Y599" s="1120"/>
      <c r="Z599" s="1120"/>
      <c r="AA599" s="1120"/>
      <c r="AB599" s="1120"/>
      <c r="AC599" s="1120"/>
      <c r="AD599" s="1120"/>
      <c r="AE599" s="1120"/>
      <c r="AF599" s="1120"/>
      <c r="AG599" s="1120"/>
      <c r="AH599" s="1120"/>
      <c r="AI599" s="1120"/>
    </row>
    <row r="600" spans="1:35" ht="15.75" customHeight="1">
      <c r="A600" s="1120"/>
      <c r="B600" s="1120"/>
      <c r="C600" s="1120"/>
      <c r="D600" s="1120"/>
      <c r="E600" s="1120"/>
      <c r="F600" s="1120"/>
      <c r="G600" s="1120"/>
      <c r="H600" s="1120"/>
      <c r="I600" s="1120"/>
      <c r="J600" s="1120"/>
      <c r="K600" s="1120"/>
      <c r="L600" s="1120"/>
      <c r="M600" s="1120"/>
      <c r="N600" s="1120"/>
      <c r="O600" s="1120"/>
      <c r="P600" s="1120"/>
      <c r="Q600" s="1120"/>
      <c r="R600" s="1120"/>
      <c r="S600" s="1120"/>
      <c r="T600" s="1120"/>
      <c r="U600" s="1120"/>
      <c r="V600" s="1120"/>
      <c r="W600" s="1120"/>
      <c r="X600" s="1120"/>
      <c r="Y600" s="1120"/>
      <c r="Z600" s="1120"/>
      <c r="AA600" s="1120"/>
      <c r="AB600" s="1120"/>
      <c r="AC600" s="1120"/>
      <c r="AD600" s="1120"/>
      <c r="AE600" s="1120"/>
      <c r="AF600" s="1120"/>
      <c r="AG600" s="1120"/>
      <c r="AH600" s="1120"/>
      <c r="AI600" s="1120"/>
    </row>
    <row r="601" spans="1:35" ht="15.75" customHeight="1">
      <c r="A601" s="1120"/>
      <c r="B601" s="1120"/>
      <c r="C601" s="1120"/>
      <c r="D601" s="1120"/>
      <c r="E601" s="1120"/>
      <c r="F601" s="1120"/>
      <c r="G601" s="1120"/>
      <c r="H601" s="1120"/>
      <c r="I601" s="1120"/>
      <c r="J601" s="1120"/>
      <c r="K601" s="1120"/>
      <c r="L601" s="1120"/>
      <c r="M601" s="1120"/>
      <c r="N601" s="1120"/>
      <c r="O601" s="1120"/>
      <c r="P601" s="1120"/>
      <c r="Q601" s="1120"/>
      <c r="R601" s="1120"/>
      <c r="S601" s="1120"/>
      <c r="T601" s="1120"/>
      <c r="U601" s="1120"/>
      <c r="V601" s="1120"/>
      <c r="W601" s="1120"/>
      <c r="X601" s="1120"/>
      <c r="Y601" s="1120"/>
      <c r="Z601" s="1120"/>
      <c r="AA601" s="1120"/>
      <c r="AB601" s="1120"/>
      <c r="AC601" s="1120"/>
      <c r="AD601" s="1120"/>
      <c r="AE601" s="1120"/>
      <c r="AF601" s="1120"/>
      <c r="AG601" s="1120"/>
      <c r="AH601" s="1120"/>
      <c r="AI601" s="1120"/>
    </row>
    <row r="602" spans="1:35" ht="15.75" customHeight="1">
      <c r="A602" s="1120"/>
      <c r="B602" s="1120"/>
      <c r="C602" s="1120"/>
      <c r="D602" s="1120"/>
      <c r="E602" s="1120"/>
      <c r="F602" s="1120"/>
      <c r="G602" s="1120"/>
      <c r="H602" s="1120"/>
      <c r="I602" s="1120"/>
      <c r="J602" s="1120"/>
      <c r="K602" s="1120"/>
      <c r="L602" s="1120"/>
      <c r="M602" s="1120"/>
      <c r="N602" s="1120"/>
      <c r="O602" s="1120"/>
      <c r="P602" s="1120"/>
      <c r="Q602" s="1120"/>
      <c r="R602" s="1120"/>
      <c r="S602" s="1120"/>
      <c r="T602" s="1120"/>
      <c r="U602" s="1120"/>
      <c r="V602" s="1120"/>
      <c r="W602" s="1120"/>
      <c r="X602" s="1120"/>
      <c r="Y602" s="1120"/>
      <c r="Z602" s="1120"/>
      <c r="AA602" s="1120"/>
      <c r="AB602" s="1120"/>
      <c r="AC602" s="1120"/>
      <c r="AD602" s="1120"/>
      <c r="AE602" s="1120"/>
      <c r="AF602" s="1120"/>
      <c r="AG602" s="1120"/>
      <c r="AH602" s="1120"/>
      <c r="AI602" s="1120"/>
    </row>
    <row r="603" spans="1:35" ht="15.75" customHeight="1">
      <c r="A603" s="1120"/>
      <c r="B603" s="1120"/>
      <c r="C603" s="1120"/>
      <c r="D603" s="1120"/>
      <c r="E603" s="1120"/>
      <c r="F603" s="1120"/>
      <c r="G603" s="1120"/>
      <c r="H603" s="1120"/>
      <c r="I603" s="1120"/>
      <c r="J603" s="1120"/>
      <c r="K603" s="1120"/>
      <c r="L603" s="1120"/>
      <c r="M603" s="1120"/>
      <c r="N603" s="1120"/>
      <c r="O603" s="1120"/>
      <c r="P603" s="1120"/>
      <c r="Q603" s="1120"/>
      <c r="R603" s="1120"/>
      <c r="S603" s="1120"/>
      <c r="T603" s="1120"/>
      <c r="U603" s="1120"/>
      <c r="V603" s="1120"/>
      <c r="W603" s="1120"/>
      <c r="X603" s="1120"/>
      <c r="Y603" s="1120"/>
      <c r="Z603" s="1120"/>
      <c r="AA603" s="1120"/>
      <c r="AB603" s="1120"/>
      <c r="AC603" s="1120"/>
      <c r="AD603" s="1120"/>
      <c r="AE603" s="1120"/>
      <c r="AF603" s="1120"/>
      <c r="AG603" s="1120"/>
      <c r="AH603" s="1120"/>
      <c r="AI603" s="1120"/>
    </row>
    <row r="604" spans="1:35" ht="15.75" customHeight="1">
      <c r="A604" s="1120"/>
      <c r="B604" s="1120"/>
      <c r="C604" s="1120"/>
      <c r="D604" s="1120"/>
      <c r="E604" s="1120"/>
      <c r="F604" s="1120"/>
      <c r="G604" s="1120"/>
      <c r="H604" s="1120"/>
      <c r="I604" s="1120"/>
      <c r="J604" s="1120"/>
      <c r="K604" s="1120"/>
      <c r="L604" s="1120"/>
      <c r="M604" s="1120"/>
      <c r="N604" s="1120"/>
      <c r="O604" s="1120"/>
      <c r="P604" s="1120"/>
      <c r="Q604" s="1120"/>
      <c r="R604" s="1120"/>
      <c r="S604" s="1120"/>
      <c r="T604" s="1120"/>
      <c r="U604" s="1120"/>
      <c r="V604" s="1120"/>
      <c r="W604" s="1120"/>
      <c r="X604" s="1120"/>
      <c r="Y604" s="1120"/>
      <c r="Z604" s="1120"/>
      <c r="AA604" s="1120"/>
      <c r="AB604" s="1120"/>
      <c r="AC604" s="1120"/>
      <c r="AD604" s="1120"/>
      <c r="AE604" s="1120"/>
      <c r="AF604" s="1120"/>
      <c r="AG604" s="1120"/>
      <c r="AH604" s="1120"/>
      <c r="AI604" s="1120"/>
    </row>
    <row r="605" spans="1:35" ht="15.75" customHeight="1">
      <c r="A605" s="1120"/>
      <c r="B605" s="1120"/>
      <c r="C605" s="1120"/>
      <c r="D605" s="1120"/>
      <c r="E605" s="1120"/>
      <c r="F605" s="1120"/>
      <c r="G605" s="1120"/>
      <c r="H605" s="1120"/>
      <c r="I605" s="1120"/>
      <c r="J605" s="1120"/>
      <c r="K605" s="1120"/>
      <c r="L605" s="1120"/>
      <c r="M605" s="1120"/>
      <c r="N605" s="1120"/>
      <c r="O605" s="1120"/>
      <c r="P605" s="1120"/>
      <c r="Q605" s="1120"/>
      <c r="R605" s="1120"/>
      <c r="S605" s="1120"/>
      <c r="T605" s="1120"/>
      <c r="U605" s="1120"/>
      <c r="V605" s="1120"/>
      <c r="W605" s="1120"/>
      <c r="X605" s="1120"/>
      <c r="Y605" s="1120"/>
      <c r="Z605" s="1120"/>
      <c r="AA605" s="1120"/>
      <c r="AB605" s="1120"/>
      <c r="AC605" s="1120"/>
      <c r="AD605" s="1120"/>
      <c r="AE605" s="1120"/>
      <c r="AF605" s="1120"/>
      <c r="AG605" s="1120"/>
      <c r="AH605" s="1120"/>
      <c r="AI605" s="1120"/>
    </row>
    <row r="606" spans="1:35" ht="15.75" customHeight="1">
      <c r="A606" s="1120"/>
      <c r="B606" s="1120"/>
      <c r="C606" s="1120"/>
      <c r="D606" s="1120"/>
      <c r="E606" s="1120"/>
      <c r="F606" s="1120"/>
      <c r="G606" s="1120"/>
      <c r="H606" s="1120"/>
      <c r="I606" s="1120"/>
      <c r="J606" s="1120"/>
      <c r="K606" s="1120"/>
      <c r="L606" s="1120"/>
      <c r="M606" s="1120"/>
      <c r="N606" s="1120"/>
      <c r="O606" s="1120"/>
      <c r="P606" s="1120"/>
      <c r="Q606" s="1120"/>
      <c r="R606" s="1120"/>
      <c r="S606" s="1120"/>
      <c r="T606" s="1120"/>
      <c r="U606" s="1120"/>
      <c r="V606" s="1120"/>
      <c r="W606" s="1120"/>
      <c r="X606" s="1120"/>
      <c r="Y606" s="1120"/>
      <c r="Z606" s="1120"/>
      <c r="AA606" s="1120"/>
      <c r="AB606" s="1120"/>
      <c r="AC606" s="1120"/>
      <c r="AD606" s="1120"/>
      <c r="AE606" s="1120"/>
      <c r="AF606" s="1120"/>
      <c r="AG606" s="1120"/>
      <c r="AH606" s="1120"/>
      <c r="AI606" s="1120"/>
    </row>
    <row r="607" spans="1:35" ht="15.75" customHeight="1">
      <c r="A607" s="1120"/>
      <c r="B607" s="1120"/>
      <c r="C607" s="1120"/>
      <c r="D607" s="1120"/>
      <c r="E607" s="1120"/>
      <c r="F607" s="1120"/>
      <c r="G607" s="1120"/>
      <c r="H607" s="1120"/>
      <c r="I607" s="1120"/>
      <c r="J607" s="1120"/>
      <c r="K607" s="1120"/>
      <c r="L607" s="1120"/>
      <c r="M607" s="1120"/>
      <c r="N607" s="1120"/>
      <c r="O607" s="1120"/>
      <c r="P607" s="1120"/>
      <c r="Q607" s="1120"/>
      <c r="R607" s="1120"/>
      <c r="S607" s="1120"/>
      <c r="T607" s="1120"/>
      <c r="U607" s="1120"/>
      <c r="V607" s="1120"/>
      <c r="W607" s="1120"/>
      <c r="X607" s="1120"/>
      <c r="Y607" s="1120"/>
      <c r="Z607" s="1120"/>
      <c r="AA607" s="1120"/>
      <c r="AB607" s="1120"/>
      <c r="AC607" s="1120"/>
      <c r="AD607" s="1120"/>
      <c r="AE607" s="1120"/>
      <c r="AF607" s="1120"/>
      <c r="AG607" s="1120"/>
      <c r="AH607" s="1120"/>
      <c r="AI607" s="1120"/>
    </row>
    <row r="608" spans="1:35" ht="15.75" customHeight="1">
      <c r="A608" s="1120"/>
      <c r="B608" s="1120"/>
      <c r="C608" s="1120"/>
      <c r="D608" s="1120"/>
      <c r="E608" s="1120"/>
      <c r="F608" s="1120"/>
      <c r="G608" s="1120"/>
      <c r="H608" s="1120"/>
      <c r="I608" s="1120"/>
      <c r="J608" s="1120"/>
      <c r="K608" s="1120"/>
      <c r="L608" s="1120"/>
      <c r="M608" s="1120"/>
      <c r="N608" s="1120"/>
      <c r="O608" s="1120"/>
      <c r="P608" s="1120"/>
      <c r="Q608" s="1120"/>
      <c r="R608" s="1120"/>
      <c r="S608" s="1120"/>
      <c r="T608" s="1120"/>
      <c r="U608" s="1120"/>
      <c r="V608" s="1120"/>
      <c r="W608" s="1120"/>
      <c r="X608" s="1120"/>
      <c r="Y608" s="1120"/>
      <c r="Z608" s="1120"/>
      <c r="AA608" s="1120"/>
      <c r="AB608" s="1120"/>
      <c r="AC608" s="1120"/>
      <c r="AD608" s="1120"/>
      <c r="AE608" s="1120"/>
      <c r="AF608" s="1120"/>
      <c r="AG608" s="1120"/>
      <c r="AH608" s="1120"/>
      <c r="AI608" s="1120"/>
    </row>
    <row r="609" spans="1:35" ht="15.75" customHeight="1">
      <c r="A609" s="1120"/>
      <c r="B609" s="1120"/>
      <c r="C609" s="1120"/>
      <c r="D609" s="1120"/>
      <c r="E609" s="1120"/>
      <c r="F609" s="1120"/>
      <c r="G609" s="1120"/>
      <c r="H609" s="1120"/>
      <c r="I609" s="1120"/>
      <c r="J609" s="1120"/>
      <c r="K609" s="1120"/>
      <c r="L609" s="1120"/>
      <c r="M609" s="1120"/>
      <c r="N609" s="1120"/>
      <c r="O609" s="1120"/>
      <c r="P609" s="1120"/>
      <c r="Q609" s="1120"/>
      <c r="R609" s="1120"/>
      <c r="S609" s="1120"/>
      <c r="T609" s="1120"/>
      <c r="U609" s="1120"/>
      <c r="V609" s="1120"/>
      <c r="W609" s="1120"/>
      <c r="X609" s="1120"/>
      <c r="Y609" s="1120"/>
      <c r="Z609" s="1120"/>
      <c r="AA609" s="1120"/>
      <c r="AB609" s="1120"/>
      <c r="AC609" s="1120"/>
      <c r="AD609" s="1120"/>
      <c r="AE609" s="1120"/>
      <c r="AF609" s="1120"/>
      <c r="AG609" s="1120"/>
      <c r="AH609" s="1120"/>
      <c r="AI609" s="1120"/>
    </row>
    <row r="610" spans="1:35" ht="15.75" customHeight="1">
      <c r="A610" s="1120"/>
      <c r="B610" s="1120"/>
      <c r="C610" s="1120"/>
      <c r="D610" s="1120"/>
      <c r="E610" s="1120"/>
      <c r="F610" s="1120"/>
      <c r="G610" s="1120"/>
      <c r="H610" s="1120"/>
      <c r="I610" s="1120"/>
      <c r="J610" s="1120"/>
      <c r="K610" s="1120"/>
      <c r="L610" s="1120"/>
      <c r="M610" s="1120"/>
      <c r="N610" s="1120"/>
      <c r="O610" s="1120"/>
      <c r="P610" s="1120"/>
      <c r="Q610" s="1120"/>
      <c r="R610" s="1120"/>
      <c r="S610" s="1120"/>
      <c r="T610" s="1120"/>
      <c r="U610" s="1120"/>
      <c r="V610" s="1120"/>
      <c r="W610" s="1120"/>
      <c r="X610" s="1120"/>
      <c r="Y610" s="1120"/>
      <c r="Z610" s="1120"/>
      <c r="AA610" s="1120"/>
      <c r="AB610" s="1120"/>
      <c r="AC610" s="1120"/>
      <c r="AD610" s="1120"/>
      <c r="AE610" s="1120"/>
      <c r="AF610" s="1120"/>
      <c r="AG610" s="1120"/>
      <c r="AH610" s="1120"/>
      <c r="AI610" s="1120"/>
    </row>
  </sheetData>
  <mergeCells count="28">
    <mergeCell ref="L62:AG62"/>
    <mergeCell ref="L61:AG61"/>
    <mergeCell ref="L60:AG60"/>
    <mergeCell ref="B60:K60"/>
    <mergeCell ref="B62:K62"/>
    <mergeCell ref="C56:X56"/>
    <mergeCell ref="Y56:AI57"/>
    <mergeCell ref="L42:O42"/>
    <mergeCell ref="R42:W42"/>
    <mergeCell ref="B61:K61"/>
    <mergeCell ref="M49:O49"/>
    <mergeCell ref="Q49:S49"/>
    <mergeCell ref="U49:X49"/>
    <mergeCell ref="Y41:AI44"/>
    <mergeCell ref="M46:O46"/>
    <mergeCell ref="Q46:S46"/>
    <mergeCell ref="U46:X46"/>
    <mergeCell ref="A1:X1"/>
    <mergeCell ref="Y1:AI1"/>
    <mergeCell ref="C16:X17"/>
    <mergeCell ref="A20:X20"/>
    <mergeCell ref="C50:X50"/>
    <mergeCell ref="C12:X13"/>
    <mergeCell ref="Y28:AI33"/>
    <mergeCell ref="Y20:AI27"/>
    <mergeCell ref="M30:O30"/>
    <mergeCell ref="Q30:S30"/>
    <mergeCell ref="U30:X30"/>
  </mergeCells>
  <phoneticPr fontId="1"/>
  <dataValidations count="1">
    <dataValidation type="list" allowBlank="1" showInputMessage="1" showErrorMessage="1" sqref="P18 T18 T23 P23 P26 T26 P30 T57 P33 T33 T36 P36 P39 T39 T51 P51 P54 T54 O57 K57 T14 T65 T49 P14 T4 P4 P7 T7 T10 P10 P65 L46 P46 T30 P49 L49 L30 T46">
      <formula1>"□,■"</formula1>
    </dataValidation>
  </dataValidations>
  <pageMargins left="0.70866141732283461" right="0.47244094488188976" top="0.55118110236220474" bottom="0.55118110236220474" header="0.31496062992125984" footer="0.31496062992125984"/>
  <pageSetup paperSize="9" scale="99" orientation="portrait" r:id="rId1"/>
  <headerFooter>
    <oddFooter>&amp;C-&amp;A-</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J13"/>
  <sheetViews>
    <sheetView view="pageBreakPreview" zoomScale="85" zoomScaleNormal="100" zoomScaleSheetLayoutView="85" workbookViewId="0"/>
  </sheetViews>
  <sheetFormatPr defaultRowHeight="13.5"/>
  <cols>
    <col min="1" max="1" width="3.625" style="837" customWidth="1"/>
    <col min="2" max="2" width="30.625" style="837" customWidth="1"/>
    <col min="3" max="3" width="20.625" style="837" customWidth="1"/>
    <col min="4" max="8" width="10.625" style="837" customWidth="1"/>
    <col min="9" max="9" width="6.625" style="837" customWidth="1"/>
    <col min="10" max="10" width="30.625" style="837" customWidth="1"/>
    <col min="11" max="256" width="9" style="837"/>
    <col min="257" max="257" width="3.625" style="837" customWidth="1"/>
    <col min="258" max="258" width="30.625" style="837" customWidth="1"/>
    <col min="259" max="259" width="20.625" style="837" customWidth="1"/>
    <col min="260" max="264" width="10.625" style="837" customWidth="1"/>
    <col min="265" max="265" width="6.625" style="837" customWidth="1"/>
    <col min="266" max="266" width="30.625" style="837" customWidth="1"/>
    <col min="267" max="512" width="9" style="837"/>
    <col min="513" max="513" width="3.625" style="837" customWidth="1"/>
    <col min="514" max="514" width="30.625" style="837" customWidth="1"/>
    <col min="515" max="515" width="20.625" style="837" customWidth="1"/>
    <col min="516" max="520" width="10.625" style="837" customWidth="1"/>
    <col min="521" max="521" width="6.625" style="837" customWidth="1"/>
    <col min="522" max="522" width="30.625" style="837" customWidth="1"/>
    <col min="523" max="768" width="9" style="837"/>
    <col min="769" max="769" width="3.625" style="837" customWidth="1"/>
    <col min="770" max="770" width="30.625" style="837" customWidth="1"/>
    <col min="771" max="771" width="20.625" style="837" customWidth="1"/>
    <col min="772" max="776" width="10.625" style="837" customWidth="1"/>
    <col min="777" max="777" width="6.625" style="837" customWidth="1"/>
    <col min="778" max="778" width="30.625" style="837" customWidth="1"/>
    <col min="779" max="1024" width="9" style="837"/>
    <col min="1025" max="1025" width="3.625" style="837" customWidth="1"/>
    <col min="1026" max="1026" width="30.625" style="837" customWidth="1"/>
    <col min="1027" max="1027" width="20.625" style="837" customWidth="1"/>
    <col min="1028" max="1032" width="10.625" style="837" customWidth="1"/>
    <col min="1033" max="1033" width="6.625" style="837" customWidth="1"/>
    <col min="1034" max="1034" width="30.625" style="837" customWidth="1"/>
    <col min="1035" max="1280" width="9" style="837"/>
    <col min="1281" max="1281" width="3.625" style="837" customWidth="1"/>
    <col min="1282" max="1282" width="30.625" style="837" customWidth="1"/>
    <col min="1283" max="1283" width="20.625" style="837" customWidth="1"/>
    <col min="1284" max="1288" width="10.625" style="837" customWidth="1"/>
    <col min="1289" max="1289" width="6.625" style="837" customWidth="1"/>
    <col min="1290" max="1290" width="30.625" style="837" customWidth="1"/>
    <col min="1291" max="1536" width="9" style="837"/>
    <col min="1537" max="1537" width="3.625" style="837" customWidth="1"/>
    <col min="1538" max="1538" width="30.625" style="837" customWidth="1"/>
    <col min="1539" max="1539" width="20.625" style="837" customWidth="1"/>
    <col min="1540" max="1544" width="10.625" style="837" customWidth="1"/>
    <col min="1545" max="1545" width="6.625" style="837" customWidth="1"/>
    <col min="1546" max="1546" width="30.625" style="837" customWidth="1"/>
    <col min="1547" max="1792" width="9" style="837"/>
    <col min="1793" max="1793" width="3.625" style="837" customWidth="1"/>
    <col min="1794" max="1794" width="30.625" style="837" customWidth="1"/>
    <col min="1795" max="1795" width="20.625" style="837" customWidth="1"/>
    <col min="1796" max="1800" width="10.625" style="837" customWidth="1"/>
    <col min="1801" max="1801" width="6.625" style="837" customWidth="1"/>
    <col min="1802" max="1802" width="30.625" style="837" customWidth="1"/>
    <col min="1803" max="2048" width="9" style="837"/>
    <col min="2049" max="2049" width="3.625" style="837" customWidth="1"/>
    <col min="2050" max="2050" width="30.625" style="837" customWidth="1"/>
    <col min="2051" max="2051" width="20.625" style="837" customWidth="1"/>
    <col min="2052" max="2056" width="10.625" style="837" customWidth="1"/>
    <col min="2057" max="2057" width="6.625" style="837" customWidth="1"/>
    <col min="2058" max="2058" width="30.625" style="837" customWidth="1"/>
    <col min="2059" max="2304" width="9" style="837"/>
    <col min="2305" max="2305" width="3.625" style="837" customWidth="1"/>
    <col min="2306" max="2306" width="30.625" style="837" customWidth="1"/>
    <col min="2307" max="2307" width="20.625" style="837" customWidth="1"/>
    <col min="2308" max="2312" width="10.625" style="837" customWidth="1"/>
    <col min="2313" max="2313" width="6.625" style="837" customWidth="1"/>
    <col min="2314" max="2314" width="30.625" style="837" customWidth="1"/>
    <col min="2315" max="2560" width="9" style="837"/>
    <col min="2561" max="2561" width="3.625" style="837" customWidth="1"/>
    <col min="2562" max="2562" width="30.625" style="837" customWidth="1"/>
    <col min="2563" max="2563" width="20.625" style="837" customWidth="1"/>
    <col min="2564" max="2568" width="10.625" style="837" customWidth="1"/>
    <col min="2569" max="2569" width="6.625" style="837" customWidth="1"/>
    <col min="2570" max="2570" width="30.625" style="837" customWidth="1"/>
    <col min="2571" max="2816" width="9" style="837"/>
    <col min="2817" max="2817" width="3.625" style="837" customWidth="1"/>
    <col min="2818" max="2818" width="30.625" style="837" customWidth="1"/>
    <col min="2819" max="2819" width="20.625" style="837" customWidth="1"/>
    <col min="2820" max="2824" width="10.625" style="837" customWidth="1"/>
    <col min="2825" max="2825" width="6.625" style="837" customWidth="1"/>
    <col min="2826" max="2826" width="30.625" style="837" customWidth="1"/>
    <col min="2827" max="3072" width="9" style="837"/>
    <col min="3073" max="3073" width="3.625" style="837" customWidth="1"/>
    <col min="3074" max="3074" width="30.625" style="837" customWidth="1"/>
    <col min="3075" max="3075" width="20.625" style="837" customWidth="1"/>
    <col min="3076" max="3080" width="10.625" style="837" customWidth="1"/>
    <col min="3081" max="3081" width="6.625" style="837" customWidth="1"/>
    <col min="3082" max="3082" width="30.625" style="837" customWidth="1"/>
    <col min="3083" max="3328" width="9" style="837"/>
    <col min="3329" max="3329" width="3.625" style="837" customWidth="1"/>
    <col min="3330" max="3330" width="30.625" style="837" customWidth="1"/>
    <col min="3331" max="3331" width="20.625" style="837" customWidth="1"/>
    <col min="3332" max="3336" width="10.625" style="837" customWidth="1"/>
    <col min="3337" max="3337" width="6.625" style="837" customWidth="1"/>
    <col min="3338" max="3338" width="30.625" style="837" customWidth="1"/>
    <col min="3339" max="3584" width="9" style="837"/>
    <col min="3585" max="3585" width="3.625" style="837" customWidth="1"/>
    <col min="3586" max="3586" width="30.625" style="837" customWidth="1"/>
    <col min="3587" max="3587" width="20.625" style="837" customWidth="1"/>
    <col min="3588" max="3592" width="10.625" style="837" customWidth="1"/>
    <col min="3593" max="3593" width="6.625" style="837" customWidth="1"/>
    <col min="3594" max="3594" width="30.625" style="837" customWidth="1"/>
    <col min="3595" max="3840" width="9" style="837"/>
    <col min="3841" max="3841" width="3.625" style="837" customWidth="1"/>
    <col min="3842" max="3842" width="30.625" style="837" customWidth="1"/>
    <col min="3843" max="3843" width="20.625" style="837" customWidth="1"/>
    <col min="3844" max="3848" width="10.625" style="837" customWidth="1"/>
    <col min="3849" max="3849" width="6.625" style="837" customWidth="1"/>
    <col min="3850" max="3850" width="30.625" style="837" customWidth="1"/>
    <col min="3851" max="4096" width="9" style="837"/>
    <col min="4097" max="4097" width="3.625" style="837" customWidth="1"/>
    <col min="4098" max="4098" width="30.625" style="837" customWidth="1"/>
    <col min="4099" max="4099" width="20.625" style="837" customWidth="1"/>
    <col min="4100" max="4104" width="10.625" style="837" customWidth="1"/>
    <col min="4105" max="4105" width="6.625" style="837" customWidth="1"/>
    <col min="4106" max="4106" width="30.625" style="837" customWidth="1"/>
    <col min="4107" max="4352" width="9" style="837"/>
    <col min="4353" max="4353" width="3.625" style="837" customWidth="1"/>
    <col min="4354" max="4354" width="30.625" style="837" customWidth="1"/>
    <col min="4355" max="4355" width="20.625" style="837" customWidth="1"/>
    <col min="4356" max="4360" width="10.625" style="837" customWidth="1"/>
    <col min="4361" max="4361" width="6.625" style="837" customWidth="1"/>
    <col min="4362" max="4362" width="30.625" style="837" customWidth="1"/>
    <col min="4363" max="4608" width="9" style="837"/>
    <col min="4609" max="4609" width="3.625" style="837" customWidth="1"/>
    <col min="4610" max="4610" width="30.625" style="837" customWidth="1"/>
    <col min="4611" max="4611" width="20.625" style="837" customWidth="1"/>
    <col min="4612" max="4616" width="10.625" style="837" customWidth="1"/>
    <col min="4617" max="4617" width="6.625" style="837" customWidth="1"/>
    <col min="4618" max="4618" width="30.625" style="837" customWidth="1"/>
    <col min="4619" max="4864" width="9" style="837"/>
    <col min="4865" max="4865" width="3.625" style="837" customWidth="1"/>
    <col min="4866" max="4866" width="30.625" style="837" customWidth="1"/>
    <col min="4867" max="4867" width="20.625" style="837" customWidth="1"/>
    <col min="4868" max="4872" width="10.625" style="837" customWidth="1"/>
    <col min="4873" max="4873" width="6.625" style="837" customWidth="1"/>
    <col min="4874" max="4874" width="30.625" style="837" customWidth="1"/>
    <col min="4875" max="5120" width="9" style="837"/>
    <col min="5121" max="5121" width="3.625" style="837" customWidth="1"/>
    <col min="5122" max="5122" width="30.625" style="837" customWidth="1"/>
    <col min="5123" max="5123" width="20.625" style="837" customWidth="1"/>
    <col min="5124" max="5128" width="10.625" style="837" customWidth="1"/>
    <col min="5129" max="5129" width="6.625" style="837" customWidth="1"/>
    <col min="5130" max="5130" width="30.625" style="837" customWidth="1"/>
    <col min="5131" max="5376" width="9" style="837"/>
    <col min="5377" max="5377" width="3.625" style="837" customWidth="1"/>
    <col min="5378" max="5378" width="30.625" style="837" customWidth="1"/>
    <col min="5379" max="5379" width="20.625" style="837" customWidth="1"/>
    <col min="5380" max="5384" width="10.625" style="837" customWidth="1"/>
    <col min="5385" max="5385" width="6.625" style="837" customWidth="1"/>
    <col min="5386" max="5386" width="30.625" style="837" customWidth="1"/>
    <col min="5387" max="5632" width="9" style="837"/>
    <col min="5633" max="5633" width="3.625" style="837" customWidth="1"/>
    <col min="5634" max="5634" width="30.625" style="837" customWidth="1"/>
    <col min="5635" max="5635" width="20.625" style="837" customWidth="1"/>
    <col min="5636" max="5640" width="10.625" style="837" customWidth="1"/>
    <col min="5641" max="5641" width="6.625" style="837" customWidth="1"/>
    <col min="5642" max="5642" width="30.625" style="837" customWidth="1"/>
    <col min="5643" max="5888" width="9" style="837"/>
    <col min="5889" max="5889" width="3.625" style="837" customWidth="1"/>
    <col min="5890" max="5890" width="30.625" style="837" customWidth="1"/>
    <col min="5891" max="5891" width="20.625" style="837" customWidth="1"/>
    <col min="5892" max="5896" width="10.625" style="837" customWidth="1"/>
    <col min="5897" max="5897" width="6.625" style="837" customWidth="1"/>
    <col min="5898" max="5898" width="30.625" style="837" customWidth="1"/>
    <col min="5899" max="6144" width="9" style="837"/>
    <col min="6145" max="6145" width="3.625" style="837" customWidth="1"/>
    <col min="6146" max="6146" width="30.625" style="837" customWidth="1"/>
    <col min="6147" max="6147" width="20.625" style="837" customWidth="1"/>
    <col min="6148" max="6152" width="10.625" style="837" customWidth="1"/>
    <col min="6153" max="6153" width="6.625" style="837" customWidth="1"/>
    <col min="6154" max="6154" width="30.625" style="837" customWidth="1"/>
    <col min="6155" max="6400" width="9" style="837"/>
    <col min="6401" max="6401" width="3.625" style="837" customWidth="1"/>
    <col min="6402" max="6402" width="30.625" style="837" customWidth="1"/>
    <col min="6403" max="6403" width="20.625" style="837" customWidth="1"/>
    <col min="6404" max="6408" width="10.625" style="837" customWidth="1"/>
    <col min="6409" max="6409" width="6.625" style="837" customWidth="1"/>
    <col min="6410" max="6410" width="30.625" style="837" customWidth="1"/>
    <col min="6411" max="6656" width="9" style="837"/>
    <col min="6657" max="6657" width="3.625" style="837" customWidth="1"/>
    <col min="6658" max="6658" width="30.625" style="837" customWidth="1"/>
    <col min="6659" max="6659" width="20.625" style="837" customWidth="1"/>
    <col min="6660" max="6664" width="10.625" style="837" customWidth="1"/>
    <col min="6665" max="6665" width="6.625" style="837" customWidth="1"/>
    <col min="6666" max="6666" width="30.625" style="837" customWidth="1"/>
    <col min="6667" max="6912" width="9" style="837"/>
    <col min="6913" max="6913" width="3.625" style="837" customWidth="1"/>
    <col min="6914" max="6914" width="30.625" style="837" customWidth="1"/>
    <col min="6915" max="6915" width="20.625" style="837" customWidth="1"/>
    <col min="6916" max="6920" width="10.625" style="837" customWidth="1"/>
    <col min="6921" max="6921" width="6.625" style="837" customWidth="1"/>
    <col min="6922" max="6922" width="30.625" style="837" customWidth="1"/>
    <col min="6923" max="7168" width="9" style="837"/>
    <col min="7169" max="7169" width="3.625" style="837" customWidth="1"/>
    <col min="7170" max="7170" width="30.625" style="837" customWidth="1"/>
    <col min="7171" max="7171" width="20.625" style="837" customWidth="1"/>
    <col min="7172" max="7176" width="10.625" style="837" customWidth="1"/>
    <col min="7177" max="7177" width="6.625" style="837" customWidth="1"/>
    <col min="7178" max="7178" width="30.625" style="837" customWidth="1"/>
    <col min="7179" max="7424" width="9" style="837"/>
    <col min="7425" max="7425" width="3.625" style="837" customWidth="1"/>
    <col min="7426" max="7426" width="30.625" style="837" customWidth="1"/>
    <col min="7427" max="7427" width="20.625" style="837" customWidth="1"/>
    <col min="7428" max="7432" width="10.625" style="837" customWidth="1"/>
    <col min="7433" max="7433" width="6.625" style="837" customWidth="1"/>
    <col min="7434" max="7434" width="30.625" style="837" customWidth="1"/>
    <col min="7435" max="7680" width="9" style="837"/>
    <col min="7681" max="7681" width="3.625" style="837" customWidth="1"/>
    <col min="7682" max="7682" width="30.625" style="837" customWidth="1"/>
    <col min="7683" max="7683" width="20.625" style="837" customWidth="1"/>
    <col min="7684" max="7688" width="10.625" style="837" customWidth="1"/>
    <col min="7689" max="7689" width="6.625" style="837" customWidth="1"/>
    <col min="7690" max="7690" width="30.625" style="837" customWidth="1"/>
    <col min="7691" max="7936" width="9" style="837"/>
    <col min="7937" max="7937" width="3.625" style="837" customWidth="1"/>
    <col min="7938" max="7938" width="30.625" style="837" customWidth="1"/>
    <col min="7939" max="7939" width="20.625" style="837" customWidth="1"/>
    <col min="7940" max="7944" width="10.625" style="837" customWidth="1"/>
    <col min="7945" max="7945" width="6.625" style="837" customWidth="1"/>
    <col min="7946" max="7946" width="30.625" style="837" customWidth="1"/>
    <col min="7947" max="8192" width="9" style="837"/>
    <col min="8193" max="8193" width="3.625" style="837" customWidth="1"/>
    <col min="8194" max="8194" width="30.625" style="837" customWidth="1"/>
    <col min="8195" max="8195" width="20.625" style="837" customWidth="1"/>
    <col min="8196" max="8200" width="10.625" style="837" customWidth="1"/>
    <col min="8201" max="8201" width="6.625" style="837" customWidth="1"/>
    <col min="8202" max="8202" width="30.625" style="837" customWidth="1"/>
    <col min="8203" max="8448" width="9" style="837"/>
    <col min="8449" max="8449" width="3.625" style="837" customWidth="1"/>
    <col min="8450" max="8450" width="30.625" style="837" customWidth="1"/>
    <col min="8451" max="8451" width="20.625" style="837" customWidth="1"/>
    <col min="8452" max="8456" width="10.625" style="837" customWidth="1"/>
    <col min="8457" max="8457" width="6.625" style="837" customWidth="1"/>
    <col min="8458" max="8458" width="30.625" style="837" customWidth="1"/>
    <col min="8459" max="8704" width="9" style="837"/>
    <col min="8705" max="8705" width="3.625" style="837" customWidth="1"/>
    <col min="8706" max="8706" width="30.625" style="837" customWidth="1"/>
    <col min="8707" max="8707" width="20.625" style="837" customWidth="1"/>
    <col min="8708" max="8712" width="10.625" style="837" customWidth="1"/>
    <col min="8713" max="8713" width="6.625" style="837" customWidth="1"/>
    <col min="8714" max="8714" width="30.625" style="837" customWidth="1"/>
    <col min="8715" max="8960" width="9" style="837"/>
    <col min="8961" max="8961" width="3.625" style="837" customWidth="1"/>
    <col min="8962" max="8962" width="30.625" style="837" customWidth="1"/>
    <col min="8963" max="8963" width="20.625" style="837" customWidth="1"/>
    <col min="8964" max="8968" width="10.625" style="837" customWidth="1"/>
    <col min="8969" max="8969" width="6.625" style="837" customWidth="1"/>
    <col min="8970" max="8970" width="30.625" style="837" customWidth="1"/>
    <col min="8971" max="9216" width="9" style="837"/>
    <col min="9217" max="9217" width="3.625" style="837" customWidth="1"/>
    <col min="9218" max="9218" width="30.625" style="837" customWidth="1"/>
    <col min="9219" max="9219" width="20.625" style="837" customWidth="1"/>
    <col min="9220" max="9224" width="10.625" style="837" customWidth="1"/>
    <col min="9225" max="9225" width="6.625" style="837" customWidth="1"/>
    <col min="9226" max="9226" width="30.625" style="837" customWidth="1"/>
    <col min="9227" max="9472" width="9" style="837"/>
    <col min="9473" max="9473" width="3.625" style="837" customWidth="1"/>
    <col min="9474" max="9474" width="30.625" style="837" customWidth="1"/>
    <col min="9475" max="9475" width="20.625" style="837" customWidth="1"/>
    <col min="9476" max="9480" width="10.625" style="837" customWidth="1"/>
    <col min="9481" max="9481" width="6.625" style="837" customWidth="1"/>
    <col min="9482" max="9482" width="30.625" style="837" customWidth="1"/>
    <col min="9483" max="9728" width="9" style="837"/>
    <col min="9729" max="9729" width="3.625" style="837" customWidth="1"/>
    <col min="9730" max="9730" width="30.625" style="837" customWidth="1"/>
    <col min="9731" max="9731" width="20.625" style="837" customWidth="1"/>
    <col min="9732" max="9736" width="10.625" style="837" customWidth="1"/>
    <col min="9737" max="9737" width="6.625" style="837" customWidth="1"/>
    <col min="9738" max="9738" width="30.625" style="837" customWidth="1"/>
    <col min="9739" max="9984" width="9" style="837"/>
    <col min="9985" max="9985" width="3.625" style="837" customWidth="1"/>
    <col min="9986" max="9986" width="30.625" style="837" customWidth="1"/>
    <col min="9987" max="9987" width="20.625" style="837" customWidth="1"/>
    <col min="9988" max="9992" width="10.625" style="837" customWidth="1"/>
    <col min="9993" max="9993" width="6.625" style="837" customWidth="1"/>
    <col min="9994" max="9994" width="30.625" style="837" customWidth="1"/>
    <col min="9995" max="10240" width="9" style="837"/>
    <col min="10241" max="10241" width="3.625" style="837" customWidth="1"/>
    <col min="10242" max="10242" width="30.625" style="837" customWidth="1"/>
    <col min="10243" max="10243" width="20.625" style="837" customWidth="1"/>
    <col min="10244" max="10248" width="10.625" style="837" customWidth="1"/>
    <col min="10249" max="10249" width="6.625" style="837" customWidth="1"/>
    <col min="10250" max="10250" width="30.625" style="837" customWidth="1"/>
    <col min="10251" max="10496" width="9" style="837"/>
    <col min="10497" max="10497" width="3.625" style="837" customWidth="1"/>
    <col min="10498" max="10498" width="30.625" style="837" customWidth="1"/>
    <col min="10499" max="10499" width="20.625" style="837" customWidth="1"/>
    <col min="10500" max="10504" width="10.625" style="837" customWidth="1"/>
    <col min="10505" max="10505" width="6.625" style="837" customWidth="1"/>
    <col min="10506" max="10506" width="30.625" style="837" customWidth="1"/>
    <col min="10507" max="10752" width="9" style="837"/>
    <col min="10753" max="10753" width="3.625" style="837" customWidth="1"/>
    <col min="10754" max="10754" width="30.625" style="837" customWidth="1"/>
    <col min="10755" max="10755" width="20.625" style="837" customWidth="1"/>
    <col min="10756" max="10760" width="10.625" style="837" customWidth="1"/>
    <col min="10761" max="10761" width="6.625" style="837" customWidth="1"/>
    <col min="10762" max="10762" width="30.625" style="837" customWidth="1"/>
    <col min="10763" max="11008" width="9" style="837"/>
    <col min="11009" max="11009" width="3.625" style="837" customWidth="1"/>
    <col min="11010" max="11010" width="30.625" style="837" customWidth="1"/>
    <col min="11011" max="11011" width="20.625" style="837" customWidth="1"/>
    <col min="11012" max="11016" width="10.625" style="837" customWidth="1"/>
    <col min="11017" max="11017" width="6.625" style="837" customWidth="1"/>
    <col min="11018" max="11018" width="30.625" style="837" customWidth="1"/>
    <col min="11019" max="11264" width="9" style="837"/>
    <col min="11265" max="11265" width="3.625" style="837" customWidth="1"/>
    <col min="11266" max="11266" width="30.625" style="837" customWidth="1"/>
    <col min="11267" max="11267" width="20.625" style="837" customWidth="1"/>
    <col min="11268" max="11272" width="10.625" style="837" customWidth="1"/>
    <col min="11273" max="11273" width="6.625" style="837" customWidth="1"/>
    <col min="11274" max="11274" width="30.625" style="837" customWidth="1"/>
    <col min="11275" max="11520" width="9" style="837"/>
    <col min="11521" max="11521" width="3.625" style="837" customWidth="1"/>
    <col min="11522" max="11522" width="30.625" style="837" customWidth="1"/>
    <col min="11523" max="11523" width="20.625" style="837" customWidth="1"/>
    <col min="11524" max="11528" width="10.625" style="837" customWidth="1"/>
    <col min="11529" max="11529" width="6.625" style="837" customWidth="1"/>
    <col min="11530" max="11530" width="30.625" style="837" customWidth="1"/>
    <col min="11531" max="11776" width="9" style="837"/>
    <col min="11777" max="11777" width="3.625" style="837" customWidth="1"/>
    <col min="11778" max="11778" width="30.625" style="837" customWidth="1"/>
    <col min="11779" max="11779" width="20.625" style="837" customWidth="1"/>
    <col min="11780" max="11784" width="10.625" style="837" customWidth="1"/>
    <col min="11785" max="11785" width="6.625" style="837" customWidth="1"/>
    <col min="11786" max="11786" width="30.625" style="837" customWidth="1"/>
    <col min="11787" max="12032" width="9" style="837"/>
    <col min="12033" max="12033" width="3.625" style="837" customWidth="1"/>
    <col min="12034" max="12034" width="30.625" style="837" customWidth="1"/>
    <col min="12035" max="12035" width="20.625" style="837" customWidth="1"/>
    <col min="12036" max="12040" width="10.625" style="837" customWidth="1"/>
    <col min="12041" max="12041" width="6.625" style="837" customWidth="1"/>
    <col min="12042" max="12042" width="30.625" style="837" customWidth="1"/>
    <col min="12043" max="12288" width="9" style="837"/>
    <col min="12289" max="12289" width="3.625" style="837" customWidth="1"/>
    <col min="12290" max="12290" width="30.625" style="837" customWidth="1"/>
    <col min="12291" max="12291" width="20.625" style="837" customWidth="1"/>
    <col min="12292" max="12296" width="10.625" style="837" customWidth="1"/>
    <col min="12297" max="12297" width="6.625" style="837" customWidth="1"/>
    <col min="12298" max="12298" width="30.625" style="837" customWidth="1"/>
    <col min="12299" max="12544" width="9" style="837"/>
    <col min="12545" max="12545" width="3.625" style="837" customWidth="1"/>
    <col min="12546" max="12546" width="30.625" style="837" customWidth="1"/>
    <col min="12547" max="12547" width="20.625" style="837" customWidth="1"/>
    <col min="12548" max="12552" width="10.625" style="837" customWidth="1"/>
    <col min="12553" max="12553" width="6.625" style="837" customWidth="1"/>
    <col min="12554" max="12554" width="30.625" style="837" customWidth="1"/>
    <col min="12555" max="12800" width="9" style="837"/>
    <col min="12801" max="12801" width="3.625" style="837" customWidth="1"/>
    <col min="12802" max="12802" width="30.625" style="837" customWidth="1"/>
    <col min="12803" max="12803" width="20.625" style="837" customWidth="1"/>
    <col min="12804" max="12808" width="10.625" style="837" customWidth="1"/>
    <col min="12809" max="12809" width="6.625" style="837" customWidth="1"/>
    <col min="12810" max="12810" width="30.625" style="837" customWidth="1"/>
    <col min="12811" max="13056" width="9" style="837"/>
    <col min="13057" max="13057" width="3.625" style="837" customWidth="1"/>
    <col min="13058" max="13058" width="30.625" style="837" customWidth="1"/>
    <col min="13059" max="13059" width="20.625" style="837" customWidth="1"/>
    <col min="13060" max="13064" width="10.625" style="837" customWidth="1"/>
    <col min="13065" max="13065" width="6.625" style="837" customWidth="1"/>
    <col min="13066" max="13066" width="30.625" style="837" customWidth="1"/>
    <col min="13067" max="13312" width="9" style="837"/>
    <col min="13313" max="13313" width="3.625" style="837" customWidth="1"/>
    <col min="13314" max="13314" width="30.625" style="837" customWidth="1"/>
    <col min="13315" max="13315" width="20.625" style="837" customWidth="1"/>
    <col min="13316" max="13320" width="10.625" style="837" customWidth="1"/>
    <col min="13321" max="13321" width="6.625" style="837" customWidth="1"/>
    <col min="13322" max="13322" width="30.625" style="837" customWidth="1"/>
    <col min="13323" max="13568" width="9" style="837"/>
    <col min="13569" max="13569" width="3.625" style="837" customWidth="1"/>
    <col min="13570" max="13570" width="30.625" style="837" customWidth="1"/>
    <col min="13571" max="13571" width="20.625" style="837" customWidth="1"/>
    <col min="13572" max="13576" width="10.625" style="837" customWidth="1"/>
    <col min="13577" max="13577" width="6.625" style="837" customWidth="1"/>
    <col min="13578" max="13578" width="30.625" style="837" customWidth="1"/>
    <col min="13579" max="13824" width="9" style="837"/>
    <col min="13825" max="13825" width="3.625" style="837" customWidth="1"/>
    <col min="13826" max="13826" width="30.625" style="837" customWidth="1"/>
    <col min="13827" max="13827" width="20.625" style="837" customWidth="1"/>
    <col min="13828" max="13832" width="10.625" style="837" customWidth="1"/>
    <col min="13833" max="13833" width="6.625" style="837" customWidth="1"/>
    <col min="13834" max="13834" width="30.625" style="837" customWidth="1"/>
    <col min="13835" max="14080" width="9" style="837"/>
    <col min="14081" max="14081" width="3.625" style="837" customWidth="1"/>
    <col min="14082" max="14082" width="30.625" style="837" customWidth="1"/>
    <col min="14083" max="14083" width="20.625" style="837" customWidth="1"/>
    <col min="14084" max="14088" width="10.625" style="837" customWidth="1"/>
    <col min="14089" max="14089" width="6.625" style="837" customWidth="1"/>
    <col min="14090" max="14090" width="30.625" style="837" customWidth="1"/>
    <col min="14091" max="14336" width="9" style="837"/>
    <col min="14337" max="14337" width="3.625" style="837" customWidth="1"/>
    <col min="14338" max="14338" width="30.625" style="837" customWidth="1"/>
    <col min="14339" max="14339" width="20.625" style="837" customWidth="1"/>
    <col min="14340" max="14344" width="10.625" style="837" customWidth="1"/>
    <col min="14345" max="14345" width="6.625" style="837" customWidth="1"/>
    <col min="14346" max="14346" width="30.625" style="837" customWidth="1"/>
    <col min="14347" max="14592" width="9" style="837"/>
    <col min="14593" max="14593" width="3.625" style="837" customWidth="1"/>
    <col min="14594" max="14594" width="30.625" style="837" customWidth="1"/>
    <col min="14595" max="14595" width="20.625" style="837" customWidth="1"/>
    <col min="14596" max="14600" width="10.625" style="837" customWidth="1"/>
    <col min="14601" max="14601" width="6.625" style="837" customWidth="1"/>
    <col min="14602" max="14602" width="30.625" style="837" customWidth="1"/>
    <col min="14603" max="14848" width="9" style="837"/>
    <col min="14849" max="14849" width="3.625" style="837" customWidth="1"/>
    <col min="14850" max="14850" width="30.625" style="837" customWidth="1"/>
    <col min="14851" max="14851" width="20.625" style="837" customWidth="1"/>
    <col min="14852" max="14856" width="10.625" style="837" customWidth="1"/>
    <col min="14857" max="14857" width="6.625" style="837" customWidth="1"/>
    <col min="14858" max="14858" width="30.625" style="837" customWidth="1"/>
    <col min="14859" max="15104" width="9" style="837"/>
    <col min="15105" max="15105" width="3.625" style="837" customWidth="1"/>
    <col min="15106" max="15106" width="30.625" style="837" customWidth="1"/>
    <col min="15107" max="15107" width="20.625" style="837" customWidth="1"/>
    <col min="15108" max="15112" width="10.625" style="837" customWidth="1"/>
    <col min="15113" max="15113" width="6.625" style="837" customWidth="1"/>
    <col min="15114" max="15114" width="30.625" style="837" customWidth="1"/>
    <col min="15115" max="15360" width="9" style="837"/>
    <col min="15361" max="15361" width="3.625" style="837" customWidth="1"/>
    <col min="15362" max="15362" width="30.625" style="837" customWidth="1"/>
    <col min="15363" max="15363" width="20.625" style="837" customWidth="1"/>
    <col min="15364" max="15368" width="10.625" style="837" customWidth="1"/>
    <col min="15369" max="15369" width="6.625" style="837" customWidth="1"/>
    <col min="15370" max="15370" width="30.625" style="837" customWidth="1"/>
    <col min="15371" max="15616" width="9" style="837"/>
    <col min="15617" max="15617" width="3.625" style="837" customWidth="1"/>
    <col min="15618" max="15618" width="30.625" style="837" customWidth="1"/>
    <col min="15619" max="15619" width="20.625" style="837" customWidth="1"/>
    <col min="15620" max="15624" width="10.625" style="837" customWidth="1"/>
    <col min="15625" max="15625" width="6.625" style="837" customWidth="1"/>
    <col min="15626" max="15626" width="30.625" style="837" customWidth="1"/>
    <col min="15627" max="15872" width="9" style="837"/>
    <col min="15873" max="15873" width="3.625" style="837" customWidth="1"/>
    <col min="15874" max="15874" width="30.625" style="837" customWidth="1"/>
    <col min="15875" max="15875" width="20.625" style="837" customWidth="1"/>
    <col min="15876" max="15880" width="10.625" style="837" customWidth="1"/>
    <col min="15881" max="15881" width="6.625" style="837" customWidth="1"/>
    <col min="15882" max="15882" width="30.625" style="837" customWidth="1"/>
    <col min="15883" max="16128" width="9" style="837"/>
    <col min="16129" max="16129" width="3.625" style="837" customWidth="1"/>
    <col min="16130" max="16130" width="30.625" style="837" customWidth="1"/>
    <col min="16131" max="16131" width="20.625" style="837" customWidth="1"/>
    <col min="16132" max="16136" width="10.625" style="837" customWidth="1"/>
    <col min="16137" max="16137" width="6.625" style="837" customWidth="1"/>
    <col min="16138" max="16138" width="30.625" style="837" customWidth="1"/>
    <col min="16139" max="16384" width="9" style="837"/>
  </cols>
  <sheetData>
    <row r="1" spans="1:10" ht="24.75" customHeight="1">
      <c r="A1" s="836" t="s">
        <v>2121</v>
      </c>
    </row>
    <row r="2" spans="1:10" ht="72">
      <c r="A2" s="838" t="s">
        <v>1662</v>
      </c>
      <c r="B2" s="839" t="s">
        <v>574</v>
      </c>
      <c r="C2" s="839" t="s">
        <v>575</v>
      </c>
      <c r="D2" s="839" t="s">
        <v>576</v>
      </c>
      <c r="E2" s="840" t="s">
        <v>2622</v>
      </c>
      <c r="F2" s="839" t="s">
        <v>577</v>
      </c>
      <c r="G2" s="839" t="s">
        <v>578</v>
      </c>
      <c r="H2" s="841" t="s">
        <v>1663</v>
      </c>
      <c r="I2" s="842" t="s">
        <v>579</v>
      </c>
      <c r="J2" s="843" t="s">
        <v>3017</v>
      </c>
    </row>
    <row r="3" spans="1:10" ht="34.5" customHeight="1">
      <c r="A3" s="844">
        <v>1</v>
      </c>
      <c r="B3" s="845"/>
      <c r="C3" s="846"/>
      <c r="D3" s="847"/>
      <c r="E3" s="140"/>
      <c r="F3" s="848"/>
      <c r="G3" s="849"/>
      <c r="H3" s="850"/>
      <c r="I3" s="851"/>
      <c r="J3" s="852"/>
    </row>
    <row r="4" spans="1:10" ht="34.5" customHeight="1">
      <c r="A4" s="844">
        <v>2</v>
      </c>
      <c r="B4" s="845"/>
      <c r="C4" s="846"/>
      <c r="D4" s="847"/>
      <c r="E4" s="140"/>
      <c r="F4" s="848"/>
      <c r="G4" s="849"/>
      <c r="H4" s="850"/>
      <c r="I4" s="851"/>
      <c r="J4" s="846"/>
    </row>
    <row r="5" spans="1:10" ht="34.5" customHeight="1">
      <c r="A5" s="844">
        <v>3</v>
      </c>
      <c r="B5" s="845"/>
      <c r="C5" s="846"/>
      <c r="D5" s="847"/>
      <c r="E5" s="140"/>
      <c r="F5" s="848"/>
      <c r="G5" s="849"/>
      <c r="H5" s="850"/>
      <c r="I5" s="851"/>
      <c r="J5" s="846"/>
    </row>
    <row r="6" spans="1:10" ht="34.5" customHeight="1">
      <c r="A6" s="844">
        <v>4</v>
      </c>
      <c r="B6" s="845"/>
      <c r="C6" s="846"/>
      <c r="D6" s="849"/>
      <c r="E6" s="140"/>
      <c r="F6" s="849"/>
      <c r="G6" s="849"/>
      <c r="H6" s="850"/>
      <c r="I6" s="851"/>
      <c r="J6" s="846"/>
    </row>
    <row r="7" spans="1:10" ht="34.5" customHeight="1">
      <c r="A7" s="844">
        <v>5</v>
      </c>
      <c r="B7" s="845"/>
      <c r="C7" s="846"/>
      <c r="D7" s="849"/>
      <c r="E7" s="140"/>
      <c r="F7" s="849"/>
      <c r="G7" s="849"/>
      <c r="H7" s="850"/>
      <c r="I7" s="851"/>
      <c r="J7" s="846"/>
    </row>
    <row r="8" spans="1:10" ht="34.5" customHeight="1">
      <c r="A8" s="844">
        <v>6</v>
      </c>
      <c r="B8" s="845"/>
      <c r="C8" s="846"/>
      <c r="D8" s="849"/>
      <c r="E8" s="140"/>
      <c r="F8" s="849"/>
      <c r="G8" s="849"/>
      <c r="H8" s="850"/>
      <c r="I8" s="851"/>
      <c r="J8" s="846"/>
    </row>
    <row r="9" spans="1:10" ht="34.5" customHeight="1">
      <c r="A9" s="844">
        <v>7</v>
      </c>
      <c r="B9" s="845"/>
      <c r="C9" s="846"/>
      <c r="D9" s="849"/>
      <c r="E9" s="140"/>
      <c r="F9" s="849"/>
      <c r="G9" s="849"/>
      <c r="H9" s="850"/>
      <c r="I9" s="851"/>
      <c r="J9" s="846"/>
    </row>
    <row r="10" spans="1:10" ht="34.5" customHeight="1">
      <c r="A10" s="844">
        <v>8</v>
      </c>
      <c r="B10" s="845"/>
      <c r="C10" s="846"/>
      <c r="D10" s="849"/>
      <c r="E10" s="140"/>
      <c r="F10" s="849"/>
      <c r="G10" s="849"/>
      <c r="H10" s="850"/>
      <c r="I10" s="851"/>
      <c r="J10" s="846"/>
    </row>
    <row r="11" spans="1:10" ht="34.5" customHeight="1">
      <c r="A11" s="844">
        <v>9</v>
      </c>
      <c r="B11" s="845"/>
      <c r="C11" s="846"/>
      <c r="D11" s="849"/>
      <c r="E11" s="140"/>
      <c r="F11" s="849"/>
      <c r="G11" s="849"/>
      <c r="H11" s="850"/>
      <c r="I11" s="851"/>
      <c r="J11" s="846"/>
    </row>
    <row r="12" spans="1:10" ht="34.5" customHeight="1">
      <c r="A12" s="844">
        <v>10</v>
      </c>
      <c r="B12" s="845"/>
      <c r="C12" s="846"/>
      <c r="D12" s="849"/>
      <c r="E12" s="140"/>
      <c r="F12" s="849"/>
      <c r="G12" s="849"/>
      <c r="H12" s="850"/>
      <c r="I12" s="851"/>
      <c r="J12" s="846"/>
    </row>
    <row r="13" spans="1:10" ht="21.75" customHeight="1">
      <c r="A13" s="853"/>
      <c r="B13" s="2157"/>
      <c r="C13" s="2158"/>
      <c r="D13" s="2158"/>
      <c r="E13" s="2158"/>
      <c r="F13" s="2158"/>
      <c r="G13" s="2158"/>
      <c r="H13" s="2158"/>
      <c r="I13" s="2158"/>
      <c r="J13" s="2158"/>
    </row>
  </sheetData>
  <mergeCells count="1">
    <mergeCell ref="B13:J13"/>
  </mergeCells>
  <phoneticPr fontId="1"/>
  <dataValidations count="2">
    <dataValidation type="list" allowBlank="1" showInputMessage="1" showErrorMessage="1" sqref="I3:I12">
      <formula1>"有,無"</formula1>
    </dataValidation>
    <dataValidation type="list" allowBlank="1" showInputMessage="1" showErrorMessage="1" sqref="E3:E12">
      <formula1>"一般競争契約,指名競争契約,随意契約"</formula1>
    </dataValidation>
  </dataValidations>
  <pageMargins left="0.59055118110236227" right="0.59055118110236227" top="0.98425196850393704" bottom="0.98425196850393704" header="0.31496062992125984" footer="0.31496062992125984"/>
  <pageSetup paperSize="9" scale="94" orientation="landscape" r:id="rId1"/>
  <headerFooter>
    <oddFooter>&amp;C-&amp;A-</oddFooter>
  </headerFooter>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J13"/>
  <sheetViews>
    <sheetView view="pageBreakPreview" zoomScale="85" zoomScaleNormal="100" zoomScaleSheetLayoutView="85" workbookViewId="0"/>
  </sheetViews>
  <sheetFormatPr defaultRowHeight="13.5"/>
  <cols>
    <col min="1" max="1" width="3.625" style="837" customWidth="1"/>
    <col min="2" max="2" width="30.625" style="837" customWidth="1"/>
    <col min="3" max="3" width="20.625" style="837" customWidth="1"/>
    <col min="4" max="8" width="10.625" style="837" customWidth="1"/>
    <col min="9" max="9" width="6.625" style="837" customWidth="1"/>
    <col min="10" max="10" width="30.625" style="837" customWidth="1"/>
    <col min="11" max="256" width="9" style="837"/>
    <col min="257" max="257" width="3.625" style="837" customWidth="1"/>
    <col min="258" max="258" width="30.625" style="837" customWidth="1"/>
    <col min="259" max="259" width="20.625" style="837" customWidth="1"/>
    <col min="260" max="264" width="10.625" style="837" customWidth="1"/>
    <col min="265" max="265" width="6.625" style="837" customWidth="1"/>
    <col min="266" max="266" width="30.625" style="837" customWidth="1"/>
    <col min="267" max="512" width="9" style="837"/>
    <col min="513" max="513" width="3.625" style="837" customWidth="1"/>
    <col min="514" max="514" width="30.625" style="837" customWidth="1"/>
    <col min="515" max="515" width="20.625" style="837" customWidth="1"/>
    <col min="516" max="520" width="10.625" style="837" customWidth="1"/>
    <col min="521" max="521" width="6.625" style="837" customWidth="1"/>
    <col min="522" max="522" width="30.625" style="837" customWidth="1"/>
    <col min="523" max="768" width="9" style="837"/>
    <col min="769" max="769" width="3.625" style="837" customWidth="1"/>
    <col min="770" max="770" width="30.625" style="837" customWidth="1"/>
    <col min="771" max="771" width="20.625" style="837" customWidth="1"/>
    <col min="772" max="776" width="10.625" style="837" customWidth="1"/>
    <col min="777" max="777" width="6.625" style="837" customWidth="1"/>
    <col min="778" max="778" width="30.625" style="837" customWidth="1"/>
    <col min="779" max="1024" width="9" style="837"/>
    <col min="1025" max="1025" width="3.625" style="837" customWidth="1"/>
    <col min="1026" max="1026" width="30.625" style="837" customWidth="1"/>
    <col min="1027" max="1027" width="20.625" style="837" customWidth="1"/>
    <col min="1028" max="1032" width="10.625" style="837" customWidth="1"/>
    <col min="1033" max="1033" width="6.625" style="837" customWidth="1"/>
    <col min="1034" max="1034" width="30.625" style="837" customWidth="1"/>
    <col min="1035" max="1280" width="9" style="837"/>
    <col min="1281" max="1281" width="3.625" style="837" customWidth="1"/>
    <col min="1282" max="1282" width="30.625" style="837" customWidth="1"/>
    <col min="1283" max="1283" width="20.625" style="837" customWidth="1"/>
    <col min="1284" max="1288" width="10.625" style="837" customWidth="1"/>
    <col min="1289" max="1289" width="6.625" style="837" customWidth="1"/>
    <col min="1290" max="1290" width="30.625" style="837" customWidth="1"/>
    <col min="1291" max="1536" width="9" style="837"/>
    <col min="1537" max="1537" width="3.625" style="837" customWidth="1"/>
    <col min="1538" max="1538" width="30.625" style="837" customWidth="1"/>
    <col min="1539" max="1539" width="20.625" style="837" customWidth="1"/>
    <col min="1540" max="1544" width="10.625" style="837" customWidth="1"/>
    <col min="1545" max="1545" width="6.625" style="837" customWidth="1"/>
    <col min="1546" max="1546" width="30.625" style="837" customWidth="1"/>
    <col min="1547" max="1792" width="9" style="837"/>
    <col min="1793" max="1793" width="3.625" style="837" customWidth="1"/>
    <col min="1794" max="1794" width="30.625" style="837" customWidth="1"/>
    <col min="1795" max="1795" width="20.625" style="837" customWidth="1"/>
    <col min="1796" max="1800" width="10.625" style="837" customWidth="1"/>
    <col min="1801" max="1801" width="6.625" style="837" customWidth="1"/>
    <col min="1802" max="1802" width="30.625" style="837" customWidth="1"/>
    <col min="1803" max="2048" width="9" style="837"/>
    <col min="2049" max="2049" width="3.625" style="837" customWidth="1"/>
    <col min="2050" max="2050" width="30.625" style="837" customWidth="1"/>
    <col min="2051" max="2051" width="20.625" style="837" customWidth="1"/>
    <col min="2052" max="2056" width="10.625" style="837" customWidth="1"/>
    <col min="2057" max="2057" width="6.625" style="837" customWidth="1"/>
    <col min="2058" max="2058" width="30.625" style="837" customWidth="1"/>
    <col min="2059" max="2304" width="9" style="837"/>
    <col min="2305" max="2305" width="3.625" style="837" customWidth="1"/>
    <col min="2306" max="2306" width="30.625" style="837" customWidth="1"/>
    <col min="2307" max="2307" width="20.625" style="837" customWidth="1"/>
    <col min="2308" max="2312" width="10.625" style="837" customWidth="1"/>
    <col min="2313" max="2313" width="6.625" style="837" customWidth="1"/>
    <col min="2314" max="2314" width="30.625" style="837" customWidth="1"/>
    <col min="2315" max="2560" width="9" style="837"/>
    <col min="2561" max="2561" width="3.625" style="837" customWidth="1"/>
    <col min="2562" max="2562" width="30.625" style="837" customWidth="1"/>
    <col min="2563" max="2563" width="20.625" style="837" customWidth="1"/>
    <col min="2564" max="2568" width="10.625" style="837" customWidth="1"/>
    <col min="2569" max="2569" width="6.625" style="837" customWidth="1"/>
    <col min="2570" max="2570" width="30.625" style="837" customWidth="1"/>
    <col min="2571" max="2816" width="9" style="837"/>
    <col min="2817" max="2817" width="3.625" style="837" customWidth="1"/>
    <col min="2818" max="2818" width="30.625" style="837" customWidth="1"/>
    <col min="2819" max="2819" width="20.625" style="837" customWidth="1"/>
    <col min="2820" max="2824" width="10.625" style="837" customWidth="1"/>
    <col min="2825" max="2825" width="6.625" style="837" customWidth="1"/>
    <col min="2826" max="2826" width="30.625" style="837" customWidth="1"/>
    <col min="2827" max="3072" width="9" style="837"/>
    <col min="3073" max="3073" width="3.625" style="837" customWidth="1"/>
    <col min="3074" max="3074" width="30.625" style="837" customWidth="1"/>
    <col min="3075" max="3075" width="20.625" style="837" customWidth="1"/>
    <col min="3076" max="3080" width="10.625" style="837" customWidth="1"/>
    <col min="3081" max="3081" width="6.625" style="837" customWidth="1"/>
    <col min="3082" max="3082" width="30.625" style="837" customWidth="1"/>
    <col min="3083" max="3328" width="9" style="837"/>
    <col min="3329" max="3329" width="3.625" style="837" customWidth="1"/>
    <col min="3330" max="3330" width="30.625" style="837" customWidth="1"/>
    <col min="3331" max="3331" width="20.625" style="837" customWidth="1"/>
    <col min="3332" max="3336" width="10.625" style="837" customWidth="1"/>
    <col min="3337" max="3337" width="6.625" style="837" customWidth="1"/>
    <col min="3338" max="3338" width="30.625" style="837" customWidth="1"/>
    <col min="3339" max="3584" width="9" style="837"/>
    <col min="3585" max="3585" width="3.625" style="837" customWidth="1"/>
    <col min="3586" max="3586" width="30.625" style="837" customWidth="1"/>
    <col min="3587" max="3587" width="20.625" style="837" customWidth="1"/>
    <col min="3588" max="3592" width="10.625" style="837" customWidth="1"/>
    <col min="3593" max="3593" width="6.625" style="837" customWidth="1"/>
    <col min="3594" max="3594" width="30.625" style="837" customWidth="1"/>
    <col min="3595" max="3840" width="9" style="837"/>
    <col min="3841" max="3841" width="3.625" style="837" customWidth="1"/>
    <col min="3842" max="3842" width="30.625" style="837" customWidth="1"/>
    <col min="3843" max="3843" width="20.625" style="837" customWidth="1"/>
    <col min="3844" max="3848" width="10.625" style="837" customWidth="1"/>
    <col min="3849" max="3849" width="6.625" style="837" customWidth="1"/>
    <col min="3850" max="3850" width="30.625" style="837" customWidth="1"/>
    <col min="3851" max="4096" width="9" style="837"/>
    <col min="4097" max="4097" width="3.625" style="837" customWidth="1"/>
    <col min="4098" max="4098" width="30.625" style="837" customWidth="1"/>
    <col min="4099" max="4099" width="20.625" style="837" customWidth="1"/>
    <col min="4100" max="4104" width="10.625" style="837" customWidth="1"/>
    <col min="4105" max="4105" width="6.625" style="837" customWidth="1"/>
    <col min="4106" max="4106" width="30.625" style="837" customWidth="1"/>
    <col min="4107" max="4352" width="9" style="837"/>
    <col min="4353" max="4353" width="3.625" style="837" customWidth="1"/>
    <col min="4354" max="4354" width="30.625" style="837" customWidth="1"/>
    <col min="4355" max="4355" width="20.625" style="837" customWidth="1"/>
    <col min="4356" max="4360" width="10.625" style="837" customWidth="1"/>
    <col min="4361" max="4361" width="6.625" style="837" customWidth="1"/>
    <col min="4362" max="4362" width="30.625" style="837" customWidth="1"/>
    <col min="4363" max="4608" width="9" style="837"/>
    <col min="4609" max="4609" width="3.625" style="837" customWidth="1"/>
    <col min="4610" max="4610" width="30.625" style="837" customWidth="1"/>
    <col min="4611" max="4611" width="20.625" style="837" customWidth="1"/>
    <col min="4612" max="4616" width="10.625" style="837" customWidth="1"/>
    <col min="4617" max="4617" width="6.625" style="837" customWidth="1"/>
    <col min="4618" max="4618" width="30.625" style="837" customWidth="1"/>
    <col min="4619" max="4864" width="9" style="837"/>
    <col min="4865" max="4865" width="3.625" style="837" customWidth="1"/>
    <col min="4866" max="4866" width="30.625" style="837" customWidth="1"/>
    <col min="4867" max="4867" width="20.625" style="837" customWidth="1"/>
    <col min="4868" max="4872" width="10.625" style="837" customWidth="1"/>
    <col min="4873" max="4873" width="6.625" style="837" customWidth="1"/>
    <col min="4874" max="4874" width="30.625" style="837" customWidth="1"/>
    <col min="4875" max="5120" width="9" style="837"/>
    <col min="5121" max="5121" width="3.625" style="837" customWidth="1"/>
    <col min="5122" max="5122" width="30.625" style="837" customWidth="1"/>
    <col min="5123" max="5123" width="20.625" style="837" customWidth="1"/>
    <col min="5124" max="5128" width="10.625" style="837" customWidth="1"/>
    <col min="5129" max="5129" width="6.625" style="837" customWidth="1"/>
    <col min="5130" max="5130" width="30.625" style="837" customWidth="1"/>
    <col min="5131" max="5376" width="9" style="837"/>
    <col min="5377" max="5377" width="3.625" style="837" customWidth="1"/>
    <col min="5378" max="5378" width="30.625" style="837" customWidth="1"/>
    <col min="5379" max="5379" width="20.625" style="837" customWidth="1"/>
    <col min="5380" max="5384" width="10.625" style="837" customWidth="1"/>
    <col min="5385" max="5385" width="6.625" style="837" customWidth="1"/>
    <col min="5386" max="5386" width="30.625" style="837" customWidth="1"/>
    <col min="5387" max="5632" width="9" style="837"/>
    <col min="5633" max="5633" width="3.625" style="837" customWidth="1"/>
    <col min="5634" max="5634" width="30.625" style="837" customWidth="1"/>
    <col min="5635" max="5635" width="20.625" style="837" customWidth="1"/>
    <col min="5636" max="5640" width="10.625" style="837" customWidth="1"/>
    <col min="5641" max="5641" width="6.625" style="837" customWidth="1"/>
    <col min="5642" max="5642" width="30.625" style="837" customWidth="1"/>
    <col min="5643" max="5888" width="9" style="837"/>
    <col min="5889" max="5889" width="3.625" style="837" customWidth="1"/>
    <col min="5890" max="5890" width="30.625" style="837" customWidth="1"/>
    <col min="5891" max="5891" width="20.625" style="837" customWidth="1"/>
    <col min="5892" max="5896" width="10.625" style="837" customWidth="1"/>
    <col min="5897" max="5897" width="6.625" style="837" customWidth="1"/>
    <col min="5898" max="5898" width="30.625" style="837" customWidth="1"/>
    <col min="5899" max="6144" width="9" style="837"/>
    <col min="6145" max="6145" width="3.625" style="837" customWidth="1"/>
    <col min="6146" max="6146" width="30.625" style="837" customWidth="1"/>
    <col min="6147" max="6147" width="20.625" style="837" customWidth="1"/>
    <col min="6148" max="6152" width="10.625" style="837" customWidth="1"/>
    <col min="6153" max="6153" width="6.625" style="837" customWidth="1"/>
    <col min="6154" max="6154" width="30.625" style="837" customWidth="1"/>
    <col min="6155" max="6400" width="9" style="837"/>
    <col min="6401" max="6401" width="3.625" style="837" customWidth="1"/>
    <col min="6402" max="6402" width="30.625" style="837" customWidth="1"/>
    <col min="6403" max="6403" width="20.625" style="837" customWidth="1"/>
    <col min="6404" max="6408" width="10.625" style="837" customWidth="1"/>
    <col min="6409" max="6409" width="6.625" style="837" customWidth="1"/>
    <col min="6410" max="6410" width="30.625" style="837" customWidth="1"/>
    <col min="6411" max="6656" width="9" style="837"/>
    <col min="6657" max="6657" width="3.625" style="837" customWidth="1"/>
    <col min="6658" max="6658" width="30.625" style="837" customWidth="1"/>
    <col min="6659" max="6659" width="20.625" style="837" customWidth="1"/>
    <col min="6660" max="6664" width="10.625" style="837" customWidth="1"/>
    <col min="6665" max="6665" width="6.625" style="837" customWidth="1"/>
    <col min="6666" max="6666" width="30.625" style="837" customWidth="1"/>
    <col min="6667" max="6912" width="9" style="837"/>
    <col min="6913" max="6913" width="3.625" style="837" customWidth="1"/>
    <col min="6914" max="6914" width="30.625" style="837" customWidth="1"/>
    <col min="6915" max="6915" width="20.625" style="837" customWidth="1"/>
    <col min="6916" max="6920" width="10.625" style="837" customWidth="1"/>
    <col min="6921" max="6921" width="6.625" style="837" customWidth="1"/>
    <col min="6922" max="6922" width="30.625" style="837" customWidth="1"/>
    <col min="6923" max="7168" width="9" style="837"/>
    <col min="7169" max="7169" width="3.625" style="837" customWidth="1"/>
    <col min="7170" max="7170" width="30.625" style="837" customWidth="1"/>
    <col min="7171" max="7171" width="20.625" style="837" customWidth="1"/>
    <col min="7172" max="7176" width="10.625" style="837" customWidth="1"/>
    <col min="7177" max="7177" width="6.625" style="837" customWidth="1"/>
    <col min="7178" max="7178" width="30.625" style="837" customWidth="1"/>
    <col min="7179" max="7424" width="9" style="837"/>
    <col min="7425" max="7425" width="3.625" style="837" customWidth="1"/>
    <col min="7426" max="7426" width="30.625" style="837" customWidth="1"/>
    <col min="7427" max="7427" width="20.625" style="837" customWidth="1"/>
    <col min="7428" max="7432" width="10.625" style="837" customWidth="1"/>
    <col min="7433" max="7433" width="6.625" style="837" customWidth="1"/>
    <col min="7434" max="7434" width="30.625" style="837" customWidth="1"/>
    <col min="7435" max="7680" width="9" style="837"/>
    <col min="7681" max="7681" width="3.625" style="837" customWidth="1"/>
    <col min="7682" max="7682" width="30.625" style="837" customWidth="1"/>
    <col min="7683" max="7683" width="20.625" style="837" customWidth="1"/>
    <col min="7684" max="7688" width="10.625" style="837" customWidth="1"/>
    <col min="7689" max="7689" width="6.625" style="837" customWidth="1"/>
    <col min="7690" max="7690" width="30.625" style="837" customWidth="1"/>
    <col min="7691" max="7936" width="9" style="837"/>
    <col min="7937" max="7937" width="3.625" style="837" customWidth="1"/>
    <col min="7938" max="7938" width="30.625" style="837" customWidth="1"/>
    <col min="7939" max="7939" width="20.625" style="837" customWidth="1"/>
    <col min="7940" max="7944" width="10.625" style="837" customWidth="1"/>
    <col min="7945" max="7945" width="6.625" style="837" customWidth="1"/>
    <col min="7946" max="7946" width="30.625" style="837" customWidth="1"/>
    <col min="7947" max="8192" width="9" style="837"/>
    <col min="8193" max="8193" width="3.625" style="837" customWidth="1"/>
    <col min="8194" max="8194" width="30.625" style="837" customWidth="1"/>
    <col min="8195" max="8195" width="20.625" style="837" customWidth="1"/>
    <col min="8196" max="8200" width="10.625" style="837" customWidth="1"/>
    <col min="8201" max="8201" width="6.625" style="837" customWidth="1"/>
    <col min="8202" max="8202" width="30.625" style="837" customWidth="1"/>
    <col min="8203" max="8448" width="9" style="837"/>
    <col min="8449" max="8449" width="3.625" style="837" customWidth="1"/>
    <col min="8450" max="8450" width="30.625" style="837" customWidth="1"/>
    <col min="8451" max="8451" width="20.625" style="837" customWidth="1"/>
    <col min="8452" max="8456" width="10.625" style="837" customWidth="1"/>
    <col min="8457" max="8457" width="6.625" style="837" customWidth="1"/>
    <col min="8458" max="8458" width="30.625" style="837" customWidth="1"/>
    <col min="8459" max="8704" width="9" style="837"/>
    <col min="8705" max="8705" width="3.625" style="837" customWidth="1"/>
    <col min="8706" max="8706" width="30.625" style="837" customWidth="1"/>
    <col min="8707" max="8707" width="20.625" style="837" customWidth="1"/>
    <col min="8708" max="8712" width="10.625" style="837" customWidth="1"/>
    <col min="8713" max="8713" width="6.625" style="837" customWidth="1"/>
    <col min="8714" max="8714" width="30.625" style="837" customWidth="1"/>
    <col min="8715" max="8960" width="9" style="837"/>
    <col min="8961" max="8961" width="3.625" style="837" customWidth="1"/>
    <col min="8962" max="8962" width="30.625" style="837" customWidth="1"/>
    <col min="8963" max="8963" width="20.625" style="837" customWidth="1"/>
    <col min="8964" max="8968" width="10.625" style="837" customWidth="1"/>
    <col min="8969" max="8969" width="6.625" style="837" customWidth="1"/>
    <col min="8970" max="8970" width="30.625" style="837" customWidth="1"/>
    <col min="8971" max="9216" width="9" style="837"/>
    <col min="9217" max="9217" width="3.625" style="837" customWidth="1"/>
    <col min="9218" max="9218" width="30.625" style="837" customWidth="1"/>
    <col min="9219" max="9219" width="20.625" style="837" customWidth="1"/>
    <col min="9220" max="9224" width="10.625" style="837" customWidth="1"/>
    <col min="9225" max="9225" width="6.625" style="837" customWidth="1"/>
    <col min="9226" max="9226" width="30.625" style="837" customWidth="1"/>
    <col min="9227" max="9472" width="9" style="837"/>
    <col min="9473" max="9473" width="3.625" style="837" customWidth="1"/>
    <col min="9474" max="9474" width="30.625" style="837" customWidth="1"/>
    <col min="9475" max="9475" width="20.625" style="837" customWidth="1"/>
    <col min="9476" max="9480" width="10.625" style="837" customWidth="1"/>
    <col min="9481" max="9481" width="6.625" style="837" customWidth="1"/>
    <col min="9482" max="9482" width="30.625" style="837" customWidth="1"/>
    <col min="9483" max="9728" width="9" style="837"/>
    <col min="9729" max="9729" width="3.625" style="837" customWidth="1"/>
    <col min="9730" max="9730" width="30.625" style="837" customWidth="1"/>
    <col min="9731" max="9731" width="20.625" style="837" customWidth="1"/>
    <col min="9732" max="9736" width="10.625" style="837" customWidth="1"/>
    <col min="9737" max="9737" width="6.625" style="837" customWidth="1"/>
    <col min="9738" max="9738" width="30.625" style="837" customWidth="1"/>
    <col min="9739" max="9984" width="9" style="837"/>
    <col min="9985" max="9985" width="3.625" style="837" customWidth="1"/>
    <col min="9986" max="9986" width="30.625" style="837" customWidth="1"/>
    <col min="9987" max="9987" width="20.625" style="837" customWidth="1"/>
    <col min="9988" max="9992" width="10.625" style="837" customWidth="1"/>
    <col min="9993" max="9993" width="6.625" style="837" customWidth="1"/>
    <col min="9994" max="9994" width="30.625" style="837" customWidth="1"/>
    <col min="9995" max="10240" width="9" style="837"/>
    <col min="10241" max="10241" width="3.625" style="837" customWidth="1"/>
    <col min="10242" max="10242" width="30.625" style="837" customWidth="1"/>
    <col min="10243" max="10243" width="20.625" style="837" customWidth="1"/>
    <col min="10244" max="10248" width="10.625" style="837" customWidth="1"/>
    <col min="10249" max="10249" width="6.625" style="837" customWidth="1"/>
    <col min="10250" max="10250" width="30.625" style="837" customWidth="1"/>
    <col min="10251" max="10496" width="9" style="837"/>
    <col min="10497" max="10497" width="3.625" style="837" customWidth="1"/>
    <col min="10498" max="10498" width="30.625" style="837" customWidth="1"/>
    <col min="10499" max="10499" width="20.625" style="837" customWidth="1"/>
    <col min="10500" max="10504" width="10.625" style="837" customWidth="1"/>
    <col min="10505" max="10505" width="6.625" style="837" customWidth="1"/>
    <col min="10506" max="10506" width="30.625" style="837" customWidth="1"/>
    <col min="10507" max="10752" width="9" style="837"/>
    <col min="10753" max="10753" width="3.625" style="837" customWidth="1"/>
    <col min="10754" max="10754" width="30.625" style="837" customWidth="1"/>
    <col min="10755" max="10755" width="20.625" style="837" customWidth="1"/>
    <col min="10756" max="10760" width="10.625" style="837" customWidth="1"/>
    <col min="10761" max="10761" width="6.625" style="837" customWidth="1"/>
    <col min="10762" max="10762" width="30.625" style="837" customWidth="1"/>
    <col min="10763" max="11008" width="9" style="837"/>
    <col min="11009" max="11009" width="3.625" style="837" customWidth="1"/>
    <col min="11010" max="11010" width="30.625" style="837" customWidth="1"/>
    <col min="11011" max="11011" width="20.625" style="837" customWidth="1"/>
    <col min="11012" max="11016" width="10.625" style="837" customWidth="1"/>
    <col min="11017" max="11017" width="6.625" style="837" customWidth="1"/>
    <col min="11018" max="11018" width="30.625" style="837" customWidth="1"/>
    <col min="11019" max="11264" width="9" style="837"/>
    <col min="11265" max="11265" width="3.625" style="837" customWidth="1"/>
    <col min="11266" max="11266" width="30.625" style="837" customWidth="1"/>
    <col min="11267" max="11267" width="20.625" style="837" customWidth="1"/>
    <col min="11268" max="11272" width="10.625" style="837" customWidth="1"/>
    <col min="11273" max="11273" width="6.625" style="837" customWidth="1"/>
    <col min="11274" max="11274" width="30.625" style="837" customWidth="1"/>
    <col min="11275" max="11520" width="9" style="837"/>
    <col min="11521" max="11521" width="3.625" style="837" customWidth="1"/>
    <col min="11522" max="11522" width="30.625" style="837" customWidth="1"/>
    <col min="11523" max="11523" width="20.625" style="837" customWidth="1"/>
    <col min="11524" max="11528" width="10.625" style="837" customWidth="1"/>
    <col min="11529" max="11529" width="6.625" style="837" customWidth="1"/>
    <col min="11530" max="11530" width="30.625" style="837" customWidth="1"/>
    <col min="11531" max="11776" width="9" style="837"/>
    <col min="11777" max="11777" width="3.625" style="837" customWidth="1"/>
    <col min="11778" max="11778" width="30.625" style="837" customWidth="1"/>
    <col min="11779" max="11779" width="20.625" style="837" customWidth="1"/>
    <col min="11780" max="11784" width="10.625" style="837" customWidth="1"/>
    <col min="11785" max="11785" width="6.625" style="837" customWidth="1"/>
    <col min="11786" max="11786" width="30.625" style="837" customWidth="1"/>
    <col min="11787" max="12032" width="9" style="837"/>
    <col min="12033" max="12033" width="3.625" style="837" customWidth="1"/>
    <col min="12034" max="12034" width="30.625" style="837" customWidth="1"/>
    <col min="12035" max="12035" width="20.625" style="837" customWidth="1"/>
    <col min="12036" max="12040" width="10.625" style="837" customWidth="1"/>
    <col min="12041" max="12041" width="6.625" style="837" customWidth="1"/>
    <col min="12042" max="12042" width="30.625" style="837" customWidth="1"/>
    <col min="12043" max="12288" width="9" style="837"/>
    <col min="12289" max="12289" width="3.625" style="837" customWidth="1"/>
    <col min="12290" max="12290" width="30.625" style="837" customWidth="1"/>
    <col min="12291" max="12291" width="20.625" style="837" customWidth="1"/>
    <col min="12292" max="12296" width="10.625" style="837" customWidth="1"/>
    <col min="12297" max="12297" width="6.625" style="837" customWidth="1"/>
    <col min="12298" max="12298" width="30.625" style="837" customWidth="1"/>
    <col min="12299" max="12544" width="9" style="837"/>
    <col min="12545" max="12545" width="3.625" style="837" customWidth="1"/>
    <col min="12546" max="12546" width="30.625" style="837" customWidth="1"/>
    <col min="12547" max="12547" width="20.625" style="837" customWidth="1"/>
    <col min="12548" max="12552" width="10.625" style="837" customWidth="1"/>
    <col min="12553" max="12553" width="6.625" style="837" customWidth="1"/>
    <col min="12554" max="12554" width="30.625" style="837" customWidth="1"/>
    <col min="12555" max="12800" width="9" style="837"/>
    <col min="12801" max="12801" width="3.625" style="837" customWidth="1"/>
    <col min="12802" max="12802" width="30.625" style="837" customWidth="1"/>
    <col min="12803" max="12803" width="20.625" style="837" customWidth="1"/>
    <col min="12804" max="12808" width="10.625" style="837" customWidth="1"/>
    <col min="12809" max="12809" width="6.625" style="837" customWidth="1"/>
    <col min="12810" max="12810" width="30.625" style="837" customWidth="1"/>
    <col min="12811" max="13056" width="9" style="837"/>
    <col min="13057" max="13057" width="3.625" style="837" customWidth="1"/>
    <col min="13058" max="13058" width="30.625" style="837" customWidth="1"/>
    <col min="13059" max="13059" width="20.625" style="837" customWidth="1"/>
    <col min="13060" max="13064" width="10.625" style="837" customWidth="1"/>
    <col min="13065" max="13065" width="6.625" style="837" customWidth="1"/>
    <col min="13066" max="13066" width="30.625" style="837" customWidth="1"/>
    <col min="13067" max="13312" width="9" style="837"/>
    <col min="13313" max="13313" width="3.625" style="837" customWidth="1"/>
    <col min="13314" max="13314" width="30.625" style="837" customWidth="1"/>
    <col min="13315" max="13315" width="20.625" style="837" customWidth="1"/>
    <col min="13316" max="13320" width="10.625" style="837" customWidth="1"/>
    <col min="13321" max="13321" width="6.625" style="837" customWidth="1"/>
    <col min="13322" max="13322" width="30.625" style="837" customWidth="1"/>
    <col min="13323" max="13568" width="9" style="837"/>
    <col min="13569" max="13569" width="3.625" style="837" customWidth="1"/>
    <col min="13570" max="13570" width="30.625" style="837" customWidth="1"/>
    <col min="13571" max="13571" width="20.625" style="837" customWidth="1"/>
    <col min="13572" max="13576" width="10.625" style="837" customWidth="1"/>
    <col min="13577" max="13577" width="6.625" style="837" customWidth="1"/>
    <col min="13578" max="13578" width="30.625" style="837" customWidth="1"/>
    <col min="13579" max="13824" width="9" style="837"/>
    <col min="13825" max="13825" width="3.625" style="837" customWidth="1"/>
    <col min="13826" max="13826" width="30.625" style="837" customWidth="1"/>
    <col min="13827" max="13827" width="20.625" style="837" customWidth="1"/>
    <col min="13828" max="13832" width="10.625" style="837" customWidth="1"/>
    <col min="13833" max="13833" width="6.625" style="837" customWidth="1"/>
    <col min="13834" max="13834" width="30.625" style="837" customWidth="1"/>
    <col min="13835" max="14080" width="9" style="837"/>
    <col min="14081" max="14081" width="3.625" style="837" customWidth="1"/>
    <col min="14082" max="14082" width="30.625" style="837" customWidth="1"/>
    <col min="14083" max="14083" width="20.625" style="837" customWidth="1"/>
    <col min="14084" max="14088" width="10.625" style="837" customWidth="1"/>
    <col min="14089" max="14089" width="6.625" style="837" customWidth="1"/>
    <col min="14090" max="14090" width="30.625" style="837" customWidth="1"/>
    <col min="14091" max="14336" width="9" style="837"/>
    <col min="14337" max="14337" width="3.625" style="837" customWidth="1"/>
    <col min="14338" max="14338" width="30.625" style="837" customWidth="1"/>
    <col min="14339" max="14339" width="20.625" style="837" customWidth="1"/>
    <col min="14340" max="14344" width="10.625" style="837" customWidth="1"/>
    <col min="14345" max="14345" width="6.625" style="837" customWidth="1"/>
    <col min="14346" max="14346" width="30.625" style="837" customWidth="1"/>
    <col min="14347" max="14592" width="9" style="837"/>
    <col min="14593" max="14593" width="3.625" style="837" customWidth="1"/>
    <col min="14594" max="14594" width="30.625" style="837" customWidth="1"/>
    <col min="14595" max="14595" width="20.625" style="837" customWidth="1"/>
    <col min="14596" max="14600" width="10.625" style="837" customWidth="1"/>
    <col min="14601" max="14601" width="6.625" style="837" customWidth="1"/>
    <col min="14602" max="14602" width="30.625" style="837" customWidth="1"/>
    <col min="14603" max="14848" width="9" style="837"/>
    <col min="14849" max="14849" width="3.625" style="837" customWidth="1"/>
    <col min="14850" max="14850" width="30.625" style="837" customWidth="1"/>
    <col min="14851" max="14851" width="20.625" style="837" customWidth="1"/>
    <col min="14852" max="14856" width="10.625" style="837" customWidth="1"/>
    <col min="14857" max="14857" width="6.625" style="837" customWidth="1"/>
    <col min="14858" max="14858" width="30.625" style="837" customWidth="1"/>
    <col min="14859" max="15104" width="9" style="837"/>
    <col min="15105" max="15105" width="3.625" style="837" customWidth="1"/>
    <col min="15106" max="15106" width="30.625" style="837" customWidth="1"/>
    <col min="15107" max="15107" width="20.625" style="837" customWidth="1"/>
    <col min="15108" max="15112" width="10.625" style="837" customWidth="1"/>
    <col min="15113" max="15113" width="6.625" style="837" customWidth="1"/>
    <col min="15114" max="15114" width="30.625" style="837" customWidth="1"/>
    <col min="15115" max="15360" width="9" style="837"/>
    <col min="15361" max="15361" width="3.625" style="837" customWidth="1"/>
    <col min="15362" max="15362" width="30.625" style="837" customWidth="1"/>
    <col min="15363" max="15363" width="20.625" style="837" customWidth="1"/>
    <col min="15364" max="15368" width="10.625" style="837" customWidth="1"/>
    <col min="15369" max="15369" width="6.625" style="837" customWidth="1"/>
    <col min="15370" max="15370" width="30.625" style="837" customWidth="1"/>
    <col min="15371" max="15616" width="9" style="837"/>
    <col min="15617" max="15617" width="3.625" style="837" customWidth="1"/>
    <col min="15618" max="15618" width="30.625" style="837" customWidth="1"/>
    <col min="15619" max="15619" width="20.625" style="837" customWidth="1"/>
    <col min="15620" max="15624" width="10.625" style="837" customWidth="1"/>
    <col min="15625" max="15625" width="6.625" style="837" customWidth="1"/>
    <col min="15626" max="15626" width="30.625" style="837" customWidth="1"/>
    <col min="15627" max="15872" width="9" style="837"/>
    <col min="15873" max="15873" width="3.625" style="837" customWidth="1"/>
    <col min="15874" max="15874" width="30.625" style="837" customWidth="1"/>
    <col min="15875" max="15875" width="20.625" style="837" customWidth="1"/>
    <col min="15876" max="15880" width="10.625" style="837" customWidth="1"/>
    <col min="15881" max="15881" width="6.625" style="837" customWidth="1"/>
    <col min="15882" max="15882" width="30.625" style="837" customWidth="1"/>
    <col min="15883" max="16128" width="9" style="837"/>
    <col min="16129" max="16129" width="3.625" style="837" customWidth="1"/>
    <col min="16130" max="16130" width="30.625" style="837" customWidth="1"/>
    <col min="16131" max="16131" width="20.625" style="837" customWidth="1"/>
    <col min="16132" max="16136" width="10.625" style="837" customWidth="1"/>
    <col min="16137" max="16137" width="6.625" style="837" customWidth="1"/>
    <col min="16138" max="16138" width="30.625" style="837" customWidth="1"/>
    <col min="16139" max="16384" width="9" style="837"/>
  </cols>
  <sheetData>
    <row r="1" spans="1:10" ht="24.75" customHeight="1">
      <c r="A1" s="836" t="s">
        <v>2122</v>
      </c>
    </row>
    <row r="2" spans="1:10" ht="72">
      <c r="A2" s="838" t="s">
        <v>580</v>
      </c>
      <c r="B2" s="839" t="s">
        <v>574</v>
      </c>
      <c r="C2" s="839" t="s">
        <v>575</v>
      </c>
      <c r="D2" s="839" t="s">
        <v>576</v>
      </c>
      <c r="E2" s="840" t="s">
        <v>2622</v>
      </c>
      <c r="F2" s="839" t="s">
        <v>577</v>
      </c>
      <c r="G2" s="839" t="s">
        <v>578</v>
      </c>
      <c r="H2" s="841" t="s">
        <v>1663</v>
      </c>
      <c r="I2" s="842" t="s">
        <v>579</v>
      </c>
      <c r="J2" s="843" t="s">
        <v>3017</v>
      </c>
    </row>
    <row r="3" spans="1:10" ht="34.5" customHeight="1">
      <c r="A3" s="844">
        <v>1</v>
      </c>
      <c r="B3" s="845"/>
      <c r="C3" s="846"/>
      <c r="D3" s="847"/>
      <c r="E3" s="140"/>
      <c r="F3" s="848"/>
      <c r="G3" s="849"/>
      <c r="H3" s="850"/>
      <c r="I3" s="851"/>
      <c r="J3" s="852"/>
    </row>
    <row r="4" spans="1:10" ht="34.5" customHeight="1">
      <c r="A4" s="844">
        <v>2</v>
      </c>
      <c r="B4" s="845"/>
      <c r="C4" s="846"/>
      <c r="D4" s="847"/>
      <c r="E4" s="140"/>
      <c r="F4" s="848"/>
      <c r="G4" s="849"/>
      <c r="H4" s="850"/>
      <c r="I4" s="851"/>
      <c r="J4" s="846"/>
    </row>
    <row r="5" spans="1:10" ht="34.5" customHeight="1">
      <c r="A5" s="844">
        <v>3</v>
      </c>
      <c r="B5" s="845"/>
      <c r="C5" s="846"/>
      <c r="D5" s="847"/>
      <c r="E5" s="140"/>
      <c r="F5" s="848"/>
      <c r="G5" s="849"/>
      <c r="H5" s="850"/>
      <c r="I5" s="851"/>
      <c r="J5" s="846"/>
    </row>
    <row r="6" spans="1:10" ht="34.5" customHeight="1">
      <c r="A6" s="844">
        <v>4</v>
      </c>
      <c r="B6" s="845"/>
      <c r="C6" s="846"/>
      <c r="D6" s="849"/>
      <c r="E6" s="140"/>
      <c r="F6" s="849"/>
      <c r="G6" s="849"/>
      <c r="H6" s="850"/>
      <c r="I6" s="851"/>
      <c r="J6" s="846"/>
    </row>
    <row r="7" spans="1:10" ht="34.5" customHeight="1">
      <c r="A7" s="844">
        <v>5</v>
      </c>
      <c r="B7" s="845"/>
      <c r="C7" s="846"/>
      <c r="D7" s="849"/>
      <c r="E7" s="140"/>
      <c r="F7" s="849"/>
      <c r="G7" s="849"/>
      <c r="H7" s="850"/>
      <c r="I7" s="851"/>
      <c r="J7" s="846"/>
    </row>
    <row r="8" spans="1:10" ht="34.5" customHeight="1">
      <c r="A8" s="844">
        <v>6</v>
      </c>
      <c r="B8" s="845"/>
      <c r="C8" s="846"/>
      <c r="D8" s="849"/>
      <c r="E8" s="140"/>
      <c r="F8" s="849"/>
      <c r="G8" s="849"/>
      <c r="H8" s="850"/>
      <c r="I8" s="851"/>
      <c r="J8" s="846"/>
    </row>
    <row r="9" spans="1:10" ht="34.5" customHeight="1">
      <c r="A9" s="844">
        <v>7</v>
      </c>
      <c r="B9" s="845"/>
      <c r="C9" s="846"/>
      <c r="D9" s="849"/>
      <c r="E9" s="140"/>
      <c r="F9" s="849"/>
      <c r="G9" s="849"/>
      <c r="H9" s="850"/>
      <c r="I9" s="851"/>
      <c r="J9" s="846"/>
    </row>
    <row r="10" spans="1:10" ht="34.5" customHeight="1">
      <c r="A10" s="844">
        <v>8</v>
      </c>
      <c r="B10" s="845"/>
      <c r="C10" s="846"/>
      <c r="D10" s="849"/>
      <c r="E10" s="140"/>
      <c r="F10" s="849"/>
      <c r="G10" s="849"/>
      <c r="H10" s="850"/>
      <c r="I10" s="851"/>
      <c r="J10" s="846"/>
    </row>
    <row r="11" spans="1:10" ht="34.5" customHeight="1">
      <c r="A11" s="844">
        <v>9</v>
      </c>
      <c r="B11" s="845"/>
      <c r="C11" s="846"/>
      <c r="D11" s="849"/>
      <c r="E11" s="140"/>
      <c r="F11" s="849"/>
      <c r="G11" s="849"/>
      <c r="H11" s="850"/>
      <c r="I11" s="851"/>
      <c r="J11" s="846"/>
    </row>
    <row r="12" spans="1:10" ht="34.5" customHeight="1">
      <c r="A12" s="844">
        <v>10</v>
      </c>
      <c r="B12" s="845"/>
      <c r="C12" s="846"/>
      <c r="D12" s="849"/>
      <c r="E12" s="140"/>
      <c r="F12" s="849"/>
      <c r="G12" s="849"/>
      <c r="H12" s="850"/>
      <c r="I12" s="851"/>
      <c r="J12" s="846"/>
    </row>
    <row r="13" spans="1:10" ht="21.75" customHeight="1">
      <c r="A13" s="853"/>
      <c r="B13" s="2157"/>
      <c r="C13" s="2158"/>
      <c r="D13" s="2158"/>
      <c r="E13" s="2158"/>
      <c r="F13" s="2158"/>
      <c r="G13" s="2158"/>
      <c r="H13" s="2158"/>
      <c r="I13" s="2158"/>
      <c r="J13" s="2158"/>
    </row>
  </sheetData>
  <mergeCells count="1">
    <mergeCell ref="B13:J13"/>
  </mergeCells>
  <phoneticPr fontId="1"/>
  <dataValidations count="2">
    <dataValidation type="list" allowBlank="1" showInputMessage="1" showErrorMessage="1" sqref="I3:I12">
      <formula1>"有,無"</formula1>
    </dataValidation>
    <dataValidation type="list" allowBlank="1" showInputMessage="1" showErrorMessage="1" sqref="E3:E12">
      <formula1>"一般競争契約,指名競争契約,随意契約"</formula1>
    </dataValidation>
  </dataValidations>
  <pageMargins left="0.59055118110236227" right="0.59055118110236227" top="0.98425196850393704" bottom="0.98425196850393704" header="0.31496062992125984" footer="0.31496062992125984"/>
  <pageSetup paperSize="9" scale="94" orientation="landscape" r:id="rId1"/>
  <headerFooter>
    <oddFooter>&amp;C-&amp;A-</oddFooter>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J13"/>
  <sheetViews>
    <sheetView view="pageBreakPreview" zoomScale="85" zoomScaleNormal="100" zoomScaleSheetLayoutView="85" workbookViewId="0"/>
  </sheetViews>
  <sheetFormatPr defaultRowHeight="13.5"/>
  <cols>
    <col min="1" max="1" width="3.625" style="837" customWidth="1"/>
    <col min="2" max="2" width="30.625" style="837" customWidth="1"/>
    <col min="3" max="3" width="20.625" style="837" customWidth="1"/>
    <col min="4" max="5" width="10.625" style="837" customWidth="1"/>
    <col min="6" max="6" width="11.75" style="837" bestFit="1" customWidth="1"/>
    <col min="7" max="8" width="10.625" style="837" customWidth="1"/>
    <col min="9" max="9" width="6.625" style="837" customWidth="1"/>
    <col min="10" max="10" width="36.875" style="837" bestFit="1" customWidth="1"/>
    <col min="11" max="256" width="9" style="837"/>
    <col min="257" max="257" width="3.625" style="837" customWidth="1"/>
    <col min="258" max="258" width="30.625" style="837" customWidth="1"/>
    <col min="259" max="259" width="20.625" style="837" customWidth="1"/>
    <col min="260" max="264" width="10.625" style="837" customWidth="1"/>
    <col min="265" max="265" width="6.625" style="837" customWidth="1"/>
    <col min="266" max="266" width="30.625" style="837" customWidth="1"/>
    <col min="267" max="512" width="9" style="837"/>
    <col min="513" max="513" width="3.625" style="837" customWidth="1"/>
    <col min="514" max="514" width="30.625" style="837" customWidth="1"/>
    <col min="515" max="515" width="20.625" style="837" customWidth="1"/>
    <col min="516" max="520" width="10.625" style="837" customWidth="1"/>
    <col min="521" max="521" width="6.625" style="837" customWidth="1"/>
    <col min="522" max="522" width="30.625" style="837" customWidth="1"/>
    <col min="523" max="768" width="9" style="837"/>
    <col min="769" max="769" width="3.625" style="837" customWidth="1"/>
    <col min="770" max="770" width="30.625" style="837" customWidth="1"/>
    <col min="771" max="771" width="20.625" style="837" customWidth="1"/>
    <col min="772" max="776" width="10.625" style="837" customWidth="1"/>
    <col min="777" max="777" width="6.625" style="837" customWidth="1"/>
    <col min="778" max="778" width="30.625" style="837" customWidth="1"/>
    <col min="779" max="1024" width="9" style="837"/>
    <col min="1025" max="1025" width="3.625" style="837" customWidth="1"/>
    <col min="1026" max="1026" width="30.625" style="837" customWidth="1"/>
    <col min="1027" max="1027" width="20.625" style="837" customWidth="1"/>
    <col min="1028" max="1032" width="10.625" style="837" customWidth="1"/>
    <col min="1033" max="1033" width="6.625" style="837" customWidth="1"/>
    <col min="1034" max="1034" width="30.625" style="837" customWidth="1"/>
    <col min="1035" max="1280" width="9" style="837"/>
    <col min="1281" max="1281" width="3.625" style="837" customWidth="1"/>
    <col min="1282" max="1282" width="30.625" style="837" customWidth="1"/>
    <col min="1283" max="1283" width="20.625" style="837" customWidth="1"/>
    <col min="1284" max="1288" width="10.625" style="837" customWidth="1"/>
    <col min="1289" max="1289" width="6.625" style="837" customWidth="1"/>
    <col min="1290" max="1290" width="30.625" style="837" customWidth="1"/>
    <col min="1291" max="1536" width="9" style="837"/>
    <col min="1537" max="1537" width="3.625" style="837" customWidth="1"/>
    <col min="1538" max="1538" width="30.625" style="837" customWidth="1"/>
    <col min="1539" max="1539" width="20.625" style="837" customWidth="1"/>
    <col min="1540" max="1544" width="10.625" style="837" customWidth="1"/>
    <col min="1545" max="1545" width="6.625" style="837" customWidth="1"/>
    <col min="1546" max="1546" width="30.625" style="837" customWidth="1"/>
    <col min="1547" max="1792" width="9" style="837"/>
    <col min="1793" max="1793" width="3.625" style="837" customWidth="1"/>
    <col min="1794" max="1794" width="30.625" style="837" customWidth="1"/>
    <col min="1795" max="1795" width="20.625" style="837" customWidth="1"/>
    <col min="1796" max="1800" width="10.625" style="837" customWidth="1"/>
    <col min="1801" max="1801" width="6.625" style="837" customWidth="1"/>
    <col min="1802" max="1802" width="30.625" style="837" customWidth="1"/>
    <col min="1803" max="2048" width="9" style="837"/>
    <col min="2049" max="2049" width="3.625" style="837" customWidth="1"/>
    <col min="2050" max="2050" width="30.625" style="837" customWidth="1"/>
    <col min="2051" max="2051" width="20.625" style="837" customWidth="1"/>
    <col min="2052" max="2056" width="10.625" style="837" customWidth="1"/>
    <col min="2057" max="2057" width="6.625" style="837" customWidth="1"/>
    <col min="2058" max="2058" width="30.625" style="837" customWidth="1"/>
    <col min="2059" max="2304" width="9" style="837"/>
    <col min="2305" max="2305" width="3.625" style="837" customWidth="1"/>
    <col min="2306" max="2306" width="30.625" style="837" customWidth="1"/>
    <col min="2307" max="2307" width="20.625" style="837" customWidth="1"/>
    <col min="2308" max="2312" width="10.625" style="837" customWidth="1"/>
    <col min="2313" max="2313" width="6.625" style="837" customWidth="1"/>
    <col min="2314" max="2314" width="30.625" style="837" customWidth="1"/>
    <col min="2315" max="2560" width="9" style="837"/>
    <col min="2561" max="2561" width="3.625" style="837" customWidth="1"/>
    <col min="2562" max="2562" width="30.625" style="837" customWidth="1"/>
    <col min="2563" max="2563" width="20.625" style="837" customWidth="1"/>
    <col min="2564" max="2568" width="10.625" style="837" customWidth="1"/>
    <col min="2569" max="2569" width="6.625" style="837" customWidth="1"/>
    <col min="2570" max="2570" width="30.625" style="837" customWidth="1"/>
    <col min="2571" max="2816" width="9" style="837"/>
    <col min="2817" max="2817" width="3.625" style="837" customWidth="1"/>
    <col min="2818" max="2818" width="30.625" style="837" customWidth="1"/>
    <col min="2819" max="2819" width="20.625" style="837" customWidth="1"/>
    <col min="2820" max="2824" width="10.625" style="837" customWidth="1"/>
    <col min="2825" max="2825" width="6.625" style="837" customWidth="1"/>
    <col min="2826" max="2826" width="30.625" style="837" customWidth="1"/>
    <col min="2827" max="3072" width="9" style="837"/>
    <col min="3073" max="3073" width="3.625" style="837" customWidth="1"/>
    <col min="3074" max="3074" width="30.625" style="837" customWidth="1"/>
    <col min="3075" max="3075" width="20.625" style="837" customWidth="1"/>
    <col min="3076" max="3080" width="10.625" style="837" customWidth="1"/>
    <col min="3081" max="3081" width="6.625" style="837" customWidth="1"/>
    <col min="3082" max="3082" width="30.625" style="837" customWidth="1"/>
    <col min="3083" max="3328" width="9" style="837"/>
    <col min="3329" max="3329" width="3.625" style="837" customWidth="1"/>
    <col min="3330" max="3330" width="30.625" style="837" customWidth="1"/>
    <col min="3331" max="3331" width="20.625" style="837" customWidth="1"/>
    <col min="3332" max="3336" width="10.625" style="837" customWidth="1"/>
    <col min="3337" max="3337" width="6.625" style="837" customWidth="1"/>
    <col min="3338" max="3338" width="30.625" style="837" customWidth="1"/>
    <col min="3339" max="3584" width="9" style="837"/>
    <col min="3585" max="3585" width="3.625" style="837" customWidth="1"/>
    <col min="3586" max="3586" width="30.625" style="837" customWidth="1"/>
    <col min="3587" max="3587" width="20.625" style="837" customWidth="1"/>
    <col min="3588" max="3592" width="10.625" style="837" customWidth="1"/>
    <col min="3593" max="3593" width="6.625" style="837" customWidth="1"/>
    <col min="3594" max="3594" width="30.625" style="837" customWidth="1"/>
    <col min="3595" max="3840" width="9" style="837"/>
    <col min="3841" max="3841" width="3.625" style="837" customWidth="1"/>
    <col min="3842" max="3842" width="30.625" style="837" customWidth="1"/>
    <col min="3843" max="3843" width="20.625" style="837" customWidth="1"/>
    <col min="3844" max="3848" width="10.625" style="837" customWidth="1"/>
    <col min="3849" max="3849" width="6.625" style="837" customWidth="1"/>
    <col min="3850" max="3850" width="30.625" style="837" customWidth="1"/>
    <col min="3851" max="4096" width="9" style="837"/>
    <col min="4097" max="4097" width="3.625" style="837" customWidth="1"/>
    <col min="4098" max="4098" width="30.625" style="837" customWidth="1"/>
    <col min="4099" max="4099" width="20.625" style="837" customWidth="1"/>
    <col min="4100" max="4104" width="10.625" style="837" customWidth="1"/>
    <col min="4105" max="4105" width="6.625" style="837" customWidth="1"/>
    <col min="4106" max="4106" width="30.625" style="837" customWidth="1"/>
    <col min="4107" max="4352" width="9" style="837"/>
    <col min="4353" max="4353" width="3.625" style="837" customWidth="1"/>
    <col min="4354" max="4354" width="30.625" style="837" customWidth="1"/>
    <col min="4355" max="4355" width="20.625" style="837" customWidth="1"/>
    <col min="4356" max="4360" width="10.625" style="837" customWidth="1"/>
    <col min="4361" max="4361" width="6.625" style="837" customWidth="1"/>
    <col min="4362" max="4362" width="30.625" style="837" customWidth="1"/>
    <col min="4363" max="4608" width="9" style="837"/>
    <col min="4609" max="4609" width="3.625" style="837" customWidth="1"/>
    <col min="4610" max="4610" width="30.625" style="837" customWidth="1"/>
    <col min="4611" max="4611" width="20.625" style="837" customWidth="1"/>
    <col min="4612" max="4616" width="10.625" style="837" customWidth="1"/>
    <col min="4617" max="4617" width="6.625" style="837" customWidth="1"/>
    <col min="4618" max="4618" width="30.625" style="837" customWidth="1"/>
    <col min="4619" max="4864" width="9" style="837"/>
    <col min="4865" max="4865" width="3.625" style="837" customWidth="1"/>
    <col min="4866" max="4866" width="30.625" style="837" customWidth="1"/>
    <col min="4867" max="4867" width="20.625" style="837" customWidth="1"/>
    <col min="4868" max="4872" width="10.625" style="837" customWidth="1"/>
    <col min="4873" max="4873" width="6.625" style="837" customWidth="1"/>
    <col min="4874" max="4874" width="30.625" style="837" customWidth="1"/>
    <col min="4875" max="5120" width="9" style="837"/>
    <col min="5121" max="5121" width="3.625" style="837" customWidth="1"/>
    <col min="5122" max="5122" width="30.625" style="837" customWidth="1"/>
    <col min="5123" max="5123" width="20.625" style="837" customWidth="1"/>
    <col min="5124" max="5128" width="10.625" style="837" customWidth="1"/>
    <col min="5129" max="5129" width="6.625" style="837" customWidth="1"/>
    <col min="5130" max="5130" width="30.625" style="837" customWidth="1"/>
    <col min="5131" max="5376" width="9" style="837"/>
    <col min="5377" max="5377" width="3.625" style="837" customWidth="1"/>
    <col min="5378" max="5378" width="30.625" style="837" customWidth="1"/>
    <col min="5379" max="5379" width="20.625" style="837" customWidth="1"/>
    <col min="5380" max="5384" width="10.625" style="837" customWidth="1"/>
    <col min="5385" max="5385" width="6.625" style="837" customWidth="1"/>
    <col min="5386" max="5386" width="30.625" style="837" customWidth="1"/>
    <col min="5387" max="5632" width="9" style="837"/>
    <col min="5633" max="5633" width="3.625" style="837" customWidth="1"/>
    <col min="5634" max="5634" width="30.625" style="837" customWidth="1"/>
    <col min="5635" max="5635" width="20.625" style="837" customWidth="1"/>
    <col min="5636" max="5640" width="10.625" style="837" customWidth="1"/>
    <col min="5641" max="5641" width="6.625" style="837" customWidth="1"/>
    <col min="5642" max="5642" width="30.625" style="837" customWidth="1"/>
    <col min="5643" max="5888" width="9" style="837"/>
    <col min="5889" max="5889" width="3.625" style="837" customWidth="1"/>
    <col min="5890" max="5890" width="30.625" style="837" customWidth="1"/>
    <col min="5891" max="5891" width="20.625" style="837" customWidth="1"/>
    <col min="5892" max="5896" width="10.625" style="837" customWidth="1"/>
    <col min="5897" max="5897" width="6.625" style="837" customWidth="1"/>
    <col min="5898" max="5898" width="30.625" style="837" customWidth="1"/>
    <col min="5899" max="6144" width="9" style="837"/>
    <col min="6145" max="6145" width="3.625" style="837" customWidth="1"/>
    <col min="6146" max="6146" width="30.625" style="837" customWidth="1"/>
    <col min="6147" max="6147" width="20.625" style="837" customWidth="1"/>
    <col min="6148" max="6152" width="10.625" style="837" customWidth="1"/>
    <col min="6153" max="6153" width="6.625" style="837" customWidth="1"/>
    <col min="6154" max="6154" width="30.625" style="837" customWidth="1"/>
    <col min="6155" max="6400" width="9" style="837"/>
    <col min="6401" max="6401" width="3.625" style="837" customWidth="1"/>
    <col min="6402" max="6402" width="30.625" style="837" customWidth="1"/>
    <col min="6403" max="6403" width="20.625" style="837" customWidth="1"/>
    <col min="6404" max="6408" width="10.625" style="837" customWidth="1"/>
    <col min="6409" max="6409" width="6.625" style="837" customWidth="1"/>
    <col min="6410" max="6410" width="30.625" style="837" customWidth="1"/>
    <col min="6411" max="6656" width="9" style="837"/>
    <col min="6657" max="6657" width="3.625" style="837" customWidth="1"/>
    <col min="6658" max="6658" width="30.625" style="837" customWidth="1"/>
    <col min="6659" max="6659" width="20.625" style="837" customWidth="1"/>
    <col min="6660" max="6664" width="10.625" style="837" customWidth="1"/>
    <col min="6665" max="6665" width="6.625" style="837" customWidth="1"/>
    <col min="6666" max="6666" width="30.625" style="837" customWidth="1"/>
    <col min="6667" max="6912" width="9" style="837"/>
    <col min="6913" max="6913" width="3.625" style="837" customWidth="1"/>
    <col min="6914" max="6914" width="30.625" style="837" customWidth="1"/>
    <col min="6915" max="6915" width="20.625" style="837" customWidth="1"/>
    <col min="6916" max="6920" width="10.625" style="837" customWidth="1"/>
    <col min="6921" max="6921" width="6.625" style="837" customWidth="1"/>
    <col min="6922" max="6922" width="30.625" style="837" customWidth="1"/>
    <col min="6923" max="7168" width="9" style="837"/>
    <col min="7169" max="7169" width="3.625" style="837" customWidth="1"/>
    <col min="7170" max="7170" width="30.625" style="837" customWidth="1"/>
    <col min="7171" max="7171" width="20.625" style="837" customWidth="1"/>
    <col min="7172" max="7176" width="10.625" style="837" customWidth="1"/>
    <col min="7177" max="7177" width="6.625" style="837" customWidth="1"/>
    <col min="7178" max="7178" width="30.625" style="837" customWidth="1"/>
    <col min="7179" max="7424" width="9" style="837"/>
    <col min="7425" max="7425" width="3.625" style="837" customWidth="1"/>
    <col min="7426" max="7426" width="30.625" style="837" customWidth="1"/>
    <col min="7427" max="7427" width="20.625" style="837" customWidth="1"/>
    <col min="7428" max="7432" width="10.625" style="837" customWidth="1"/>
    <col min="7433" max="7433" width="6.625" style="837" customWidth="1"/>
    <col min="7434" max="7434" width="30.625" style="837" customWidth="1"/>
    <col min="7435" max="7680" width="9" style="837"/>
    <col min="7681" max="7681" width="3.625" style="837" customWidth="1"/>
    <col min="7682" max="7682" width="30.625" style="837" customWidth="1"/>
    <col min="7683" max="7683" width="20.625" style="837" customWidth="1"/>
    <col min="7684" max="7688" width="10.625" style="837" customWidth="1"/>
    <col min="7689" max="7689" width="6.625" style="837" customWidth="1"/>
    <col min="7690" max="7690" width="30.625" style="837" customWidth="1"/>
    <col min="7691" max="7936" width="9" style="837"/>
    <col min="7937" max="7937" width="3.625" style="837" customWidth="1"/>
    <col min="7938" max="7938" width="30.625" style="837" customWidth="1"/>
    <col min="7939" max="7939" width="20.625" style="837" customWidth="1"/>
    <col min="7940" max="7944" width="10.625" style="837" customWidth="1"/>
    <col min="7945" max="7945" width="6.625" style="837" customWidth="1"/>
    <col min="7946" max="7946" width="30.625" style="837" customWidth="1"/>
    <col min="7947" max="8192" width="9" style="837"/>
    <col min="8193" max="8193" width="3.625" style="837" customWidth="1"/>
    <col min="8194" max="8194" width="30.625" style="837" customWidth="1"/>
    <col min="8195" max="8195" width="20.625" style="837" customWidth="1"/>
    <col min="8196" max="8200" width="10.625" style="837" customWidth="1"/>
    <col min="8201" max="8201" width="6.625" style="837" customWidth="1"/>
    <col min="8202" max="8202" width="30.625" style="837" customWidth="1"/>
    <col min="8203" max="8448" width="9" style="837"/>
    <col min="8449" max="8449" width="3.625" style="837" customWidth="1"/>
    <col min="8450" max="8450" width="30.625" style="837" customWidth="1"/>
    <col min="8451" max="8451" width="20.625" style="837" customWidth="1"/>
    <col min="8452" max="8456" width="10.625" style="837" customWidth="1"/>
    <col min="8457" max="8457" width="6.625" style="837" customWidth="1"/>
    <col min="8458" max="8458" width="30.625" style="837" customWidth="1"/>
    <col min="8459" max="8704" width="9" style="837"/>
    <col min="8705" max="8705" width="3.625" style="837" customWidth="1"/>
    <col min="8706" max="8706" width="30.625" style="837" customWidth="1"/>
    <col min="8707" max="8707" width="20.625" style="837" customWidth="1"/>
    <col min="8708" max="8712" width="10.625" style="837" customWidth="1"/>
    <col min="8713" max="8713" width="6.625" style="837" customWidth="1"/>
    <col min="8714" max="8714" width="30.625" style="837" customWidth="1"/>
    <col min="8715" max="8960" width="9" style="837"/>
    <col min="8961" max="8961" width="3.625" style="837" customWidth="1"/>
    <col min="8962" max="8962" width="30.625" style="837" customWidth="1"/>
    <col min="8963" max="8963" width="20.625" style="837" customWidth="1"/>
    <col min="8964" max="8968" width="10.625" style="837" customWidth="1"/>
    <col min="8969" max="8969" width="6.625" style="837" customWidth="1"/>
    <col min="8970" max="8970" width="30.625" style="837" customWidth="1"/>
    <col min="8971" max="9216" width="9" style="837"/>
    <col min="9217" max="9217" width="3.625" style="837" customWidth="1"/>
    <col min="9218" max="9218" width="30.625" style="837" customWidth="1"/>
    <col min="9219" max="9219" width="20.625" style="837" customWidth="1"/>
    <col min="9220" max="9224" width="10.625" style="837" customWidth="1"/>
    <col min="9225" max="9225" width="6.625" style="837" customWidth="1"/>
    <col min="9226" max="9226" width="30.625" style="837" customWidth="1"/>
    <col min="9227" max="9472" width="9" style="837"/>
    <col min="9473" max="9473" width="3.625" style="837" customWidth="1"/>
    <col min="9474" max="9474" width="30.625" style="837" customWidth="1"/>
    <col min="9475" max="9475" width="20.625" style="837" customWidth="1"/>
    <col min="9476" max="9480" width="10.625" style="837" customWidth="1"/>
    <col min="9481" max="9481" width="6.625" style="837" customWidth="1"/>
    <col min="9482" max="9482" width="30.625" style="837" customWidth="1"/>
    <col min="9483" max="9728" width="9" style="837"/>
    <col min="9729" max="9729" width="3.625" style="837" customWidth="1"/>
    <col min="9730" max="9730" width="30.625" style="837" customWidth="1"/>
    <col min="9731" max="9731" width="20.625" style="837" customWidth="1"/>
    <col min="9732" max="9736" width="10.625" style="837" customWidth="1"/>
    <col min="9737" max="9737" width="6.625" style="837" customWidth="1"/>
    <col min="9738" max="9738" width="30.625" style="837" customWidth="1"/>
    <col min="9739" max="9984" width="9" style="837"/>
    <col min="9985" max="9985" width="3.625" style="837" customWidth="1"/>
    <col min="9986" max="9986" width="30.625" style="837" customWidth="1"/>
    <col min="9987" max="9987" width="20.625" style="837" customWidth="1"/>
    <col min="9988" max="9992" width="10.625" style="837" customWidth="1"/>
    <col min="9993" max="9993" width="6.625" style="837" customWidth="1"/>
    <col min="9994" max="9994" width="30.625" style="837" customWidth="1"/>
    <col min="9995" max="10240" width="9" style="837"/>
    <col min="10241" max="10241" width="3.625" style="837" customWidth="1"/>
    <col min="10242" max="10242" width="30.625" style="837" customWidth="1"/>
    <col min="10243" max="10243" width="20.625" style="837" customWidth="1"/>
    <col min="10244" max="10248" width="10.625" style="837" customWidth="1"/>
    <col min="10249" max="10249" width="6.625" style="837" customWidth="1"/>
    <col min="10250" max="10250" width="30.625" style="837" customWidth="1"/>
    <col min="10251" max="10496" width="9" style="837"/>
    <col min="10497" max="10497" width="3.625" style="837" customWidth="1"/>
    <col min="10498" max="10498" width="30.625" style="837" customWidth="1"/>
    <col min="10499" max="10499" width="20.625" style="837" customWidth="1"/>
    <col min="10500" max="10504" width="10.625" style="837" customWidth="1"/>
    <col min="10505" max="10505" width="6.625" style="837" customWidth="1"/>
    <col min="10506" max="10506" width="30.625" style="837" customWidth="1"/>
    <col min="10507" max="10752" width="9" style="837"/>
    <col min="10753" max="10753" width="3.625" style="837" customWidth="1"/>
    <col min="10754" max="10754" width="30.625" style="837" customWidth="1"/>
    <col min="10755" max="10755" width="20.625" style="837" customWidth="1"/>
    <col min="10756" max="10760" width="10.625" style="837" customWidth="1"/>
    <col min="10761" max="10761" width="6.625" style="837" customWidth="1"/>
    <col min="10762" max="10762" width="30.625" style="837" customWidth="1"/>
    <col min="10763" max="11008" width="9" style="837"/>
    <col min="11009" max="11009" width="3.625" style="837" customWidth="1"/>
    <col min="11010" max="11010" width="30.625" style="837" customWidth="1"/>
    <col min="11011" max="11011" width="20.625" style="837" customWidth="1"/>
    <col min="11012" max="11016" width="10.625" style="837" customWidth="1"/>
    <col min="11017" max="11017" width="6.625" style="837" customWidth="1"/>
    <col min="11018" max="11018" width="30.625" style="837" customWidth="1"/>
    <col min="11019" max="11264" width="9" style="837"/>
    <col min="11265" max="11265" width="3.625" style="837" customWidth="1"/>
    <col min="11266" max="11266" width="30.625" style="837" customWidth="1"/>
    <col min="11267" max="11267" width="20.625" style="837" customWidth="1"/>
    <col min="11268" max="11272" width="10.625" style="837" customWidth="1"/>
    <col min="11273" max="11273" width="6.625" style="837" customWidth="1"/>
    <col min="11274" max="11274" width="30.625" style="837" customWidth="1"/>
    <col min="11275" max="11520" width="9" style="837"/>
    <col min="11521" max="11521" width="3.625" style="837" customWidth="1"/>
    <col min="11522" max="11522" width="30.625" style="837" customWidth="1"/>
    <col min="11523" max="11523" width="20.625" style="837" customWidth="1"/>
    <col min="11524" max="11528" width="10.625" style="837" customWidth="1"/>
    <col min="11529" max="11529" width="6.625" style="837" customWidth="1"/>
    <col min="11530" max="11530" width="30.625" style="837" customWidth="1"/>
    <col min="11531" max="11776" width="9" style="837"/>
    <col min="11777" max="11777" width="3.625" style="837" customWidth="1"/>
    <col min="11778" max="11778" width="30.625" style="837" customWidth="1"/>
    <col min="11779" max="11779" width="20.625" style="837" customWidth="1"/>
    <col min="11780" max="11784" width="10.625" style="837" customWidth="1"/>
    <col min="11785" max="11785" width="6.625" style="837" customWidth="1"/>
    <col min="11786" max="11786" width="30.625" style="837" customWidth="1"/>
    <col min="11787" max="12032" width="9" style="837"/>
    <col min="12033" max="12033" width="3.625" style="837" customWidth="1"/>
    <col min="12034" max="12034" width="30.625" style="837" customWidth="1"/>
    <col min="12035" max="12035" width="20.625" style="837" customWidth="1"/>
    <col min="12036" max="12040" width="10.625" style="837" customWidth="1"/>
    <col min="12041" max="12041" width="6.625" style="837" customWidth="1"/>
    <col min="12042" max="12042" width="30.625" style="837" customWidth="1"/>
    <col min="12043" max="12288" width="9" style="837"/>
    <col min="12289" max="12289" width="3.625" style="837" customWidth="1"/>
    <col min="12290" max="12290" width="30.625" style="837" customWidth="1"/>
    <col min="12291" max="12291" width="20.625" style="837" customWidth="1"/>
    <col min="12292" max="12296" width="10.625" style="837" customWidth="1"/>
    <col min="12297" max="12297" width="6.625" style="837" customWidth="1"/>
    <col min="12298" max="12298" width="30.625" style="837" customWidth="1"/>
    <col min="12299" max="12544" width="9" style="837"/>
    <col min="12545" max="12545" width="3.625" style="837" customWidth="1"/>
    <col min="12546" max="12546" width="30.625" style="837" customWidth="1"/>
    <col min="12547" max="12547" width="20.625" style="837" customWidth="1"/>
    <col min="12548" max="12552" width="10.625" style="837" customWidth="1"/>
    <col min="12553" max="12553" width="6.625" style="837" customWidth="1"/>
    <col min="12554" max="12554" width="30.625" style="837" customWidth="1"/>
    <col min="12555" max="12800" width="9" style="837"/>
    <col min="12801" max="12801" width="3.625" style="837" customWidth="1"/>
    <col min="12802" max="12802" width="30.625" style="837" customWidth="1"/>
    <col min="12803" max="12803" width="20.625" style="837" customWidth="1"/>
    <col min="12804" max="12808" width="10.625" style="837" customWidth="1"/>
    <col min="12809" max="12809" width="6.625" style="837" customWidth="1"/>
    <col min="12810" max="12810" width="30.625" style="837" customWidth="1"/>
    <col min="12811" max="13056" width="9" style="837"/>
    <col min="13057" max="13057" width="3.625" style="837" customWidth="1"/>
    <col min="13058" max="13058" width="30.625" style="837" customWidth="1"/>
    <col min="13059" max="13059" width="20.625" style="837" customWidth="1"/>
    <col min="13060" max="13064" width="10.625" style="837" customWidth="1"/>
    <col min="13065" max="13065" width="6.625" style="837" customWidth="1"/>
    <col min="13066" max="13066" width="30.625" style="837" customWidth="1"/>
    <col min="13067" max="13312" width="9" style="837"/>
    <col min="13313" max="13313" width="3.625" style="837" customWidth="1"/>
    <col min="13314" max="13314" width="30.625" style="837" customWidth="1"/>
    <col min="13315" max="13315" width="20.625" style="837" customWidth="1"/>
    <col min="13316" max="13320" width="10.625" style="837" customWidth="1"/>
    <col min="13321" max="13321" width="6.625" style="837" customWidth="1"/>
    <col min="13322" max="13322" width="30.625" style="837" customWidth="1"/>
    <col min="13323" max="13568" width="9" style="837"/>
    <col min="13569" max="13569" width="3.625" style="837" customWidth="1"/>
    <col min="13570" max="13570" width="30.625" style="837" customWidth="1"/>
    <col min="13571" max="13571" width="20.625" style="837" customWidth="1"/>
    <col min="13572" max="13576" width="10.625" style="837" customWidth="1"/>
    <col min="13577" max="13577" width="6.625" style="837" customWidth="1"/>
    <col min="13578" max="13578" width="30.625" style="837" customWidth="1"/>
    <col min="13579" max="13824" width="9" style="837"/>
    <col min="13825" max="13825" width="3.625" style="837" customWidth="1"/>
    <col min="13826" max="13826" width="30.625" style="837" customWidth="1"/>
    <col min="13827" max="13827" width="20.625" style="837" customWidth="1"/>
    <col min="13828" max="13832" width="10.625" style="837" customWidth="1"/>
    <col min="13833" max="13833" width="6.625" style="837" customWidth="1"/>
    <col min="13834" max="13834" width="30.625" style="837" customWidth="1"/>
    <col min="13835" max="14080" width="9" style="837"/>
    <col min="14081" max="14081" width="3.625" style="837" customWidth="1"/>
    <col min="14082" max="14082" width="30.625" style="837" customWidth="1"/>
    <col min="14083" max="14083" width="20.625" style="837" customWidth="1"/>
    <col min="14084" max="14088" width="10.625" style="837" customWidth="1"/>
    <col min="14089" max="14089" width="6.625" style="837" customWidth="1"/>
    <col min="14090" max="14090" width="30.625" style="837" customWidth="1"/>
    <col min="14091" max="14336" width="9" style="837"/>
    <col min="14337" max="14337" width="3.625" style="837" customWidth="1"/>
    <col min="14338" max="14338" width="30.625" style="837" customWidth="1"/>
    <col min="14339" max="14339" width="20.625" style="837" customWidth="1"/>
    <col min="14340" max="14344" width="10.625" style="837" customWidth="1"/>
    <col min="14345" max="14345" width="6.625" style="837" customWidth="1"/>
    <col min="14346" max="14346" width="30.625" style="837" customWidth="1"/>
    <col min="14347" max="14592" width="9" style="837"/>
    <col min="14593" max="14593" width="3.625" style="837" customWidth="1"/>
    <col min="14594" max="14594" width="30.625" style="837" customWidth="1"/>
    <col min="14595" max="14595" width="20.625" style="837" customWidth="1"/>
    <col min="14596" max="14600" width="10.625" style="837" customWidth="1"/>
    <col min="14601" max="14601" width="6.625" style="837" customWidth="1"/>
    <col min="14602" max="14602" width="30.625" style="837" customWidth="1"/>
    <col min="14603" max="14848" width="9" style="837"/>
    <col min="14849" max="14849" width="3.625" style="837" customWidth="1"/>
    <col min="14850" max="14850" width="30.625" style="837" customWidth="1"/>
    <col min="14851" max="14851" width="20.625" style="837" customWidth="1"/>
    <col min="14852" max="14856" width="10.625" style="837" customWidth="1"/>
    <col min="14857" max="14857" width="6.625" style="837" customWidth="1"/>
    <col min="14858" max="14858" width="30.625" style="837" customWidth="1"/>
    <col min="14859" max="15104" width="9" style="837"/>
    <col min="15105" max="15105" width="3.625" style="837" customWidth="1"/>
    <col min="15106" max="15106" width="30.625" style="837" customWidth="1"/>
    <col min="15107" max="15107" width="20.625" style="837" customWidth="1"/>
    <col min="15108" max="15112" width="10.625" style="837" customWidth="1"/>
    <col min="15113" max="15113" width="6.625" style="837" customWidth="1"/>
    <col min="15114" max="15114" width="30.625" style="837" customWidth="1"/>
    <col min="15115" max="15360" width="9" style="837"/>
    <col min="15361" max="15361" width="3.625" style="837" customWidth="1"/>
    <col min="15362" max="15362" width="30.625" style="837" customWidth="1"/>
    <col min="15363" max="15363" width="20.625" style="837" customWidth="1"/>
    <col min="15364" max="15368" width="10.625" style="837" customWidth="1"/>
    <col min="15369" max="15369" width="6.625" style="837" customWidth="1"/>
    <col min="15370" max="15370" width="30.625" style="837" customWidth="1"/>
    <col min="15371" max="15616" width="9" style="837"/>
    <col min="15617" max="15617" width="3.625" style="837" customWidth="1"/>
    <col min="15618" max="15618" width="30.625" style="837" customWidth="1"/>
    <col min="15619" max="15619" width="20.625" style="837" customWidth="1"/>
    <col min="15620" max="15624" width="10.625" style="837" customWidth="1"/>
    <col min="15625" max="15625" width="6.625" style="837" customWidth="1"/>
    <col min="15626" max="15626" width="30.625" style="837" customWidth="1"/>
    <col min="15627" max="15872" width="9" style="837"/>
    <col min="15873" max="15873" width="3.625" style="837" customWidth="1"/>
    <col min="15874" max="15874" width="30.625" style="837" customWidth="1"/>
    <col min="15875" max="15875" width="20.625" style="837" customWidth="1"/>
    <col min="15876" max="15880" width="10.625" style="837" customWidth="1"/>
    <col min="15881" max="15881" width="6.625" style="837" customWidth="1"/>
    <col min="15882" max="15882" width="30.625" style="837" customWidth="1"/>
    <col min="15883" max="16128" width="9" style="837"/>
    <col min="16129" max="16129" width="3.625" style="837" customWidth="1"/>
    <col min="16130" max="16130" width="30.625" style="837" customWidth="1"/>
    <col min="16131" max="16131" width="20.625" style="837" customWidth="1"/>
    <col min="16132" max="16136" width="10.625" style="837" customWidth="1"/>
    <col min="16137" max="16137" width="6.625" style="837" customWidth="1"/>
    <col min="16138" max="16138" width="30.625" style="837" customWidth="1"/>
    <col min="16139" max="16384" width="9" style="837"/>
  </cols>
  <sheetData>
    <row r="1" spans="1:10" ht="24.75" customHeight="1">
      <c r="A1" s="836" t="s">
        <v>2123</v>
      </c>
    </row>
    <row r="2" spans="1:10" ht="72">
      <c r="A2" s="838" t="s">
        <v>580</v>
      </c>
      <c r="B2" s="839" t="s">
        <v>574</v>
      </c>
      <c r="C2" s="839" t="s">
        <v>575</v>
      </c>
      <c r="D2" s="839" t="s">
        <v>576</v>
      </c>
      <c r="E2" s="840" t="s">
        <v>2622</v>
      </c>
      <c r="F2" s="839" t="s">
        <v>577</v>
      </c>
      <c r="G2" s="839" t="s">
        <v>578</v>
      </c>
      <c r="H2" s="841" t="s">
        <v>1663</v>
      </c>
      <c r="I2" s="842" t="s">
        <v>579</v>
      </c>
      <c r="J2" s="843" t="s">
        <v>3017</v>
      </c>
    </row>
    <row r="3" spans="1:10" ht="34.5" customHeight="1">
      <c r="A3" s="844">
        <v>1</v>
      </c>
      <c r="B3" s="854" t="s">
        <v>1664</v>
      </c>
      <c r="C3" s="855" t="s">
        <v>1917</v>
      </c>
      <c r="D3" s="856" t="s">
        <v>1918</v>
      </c>
      <c r="E3" s="857" t="s">
        <v>1665</v>
      </c>
      <c r="F3" s="857" t="s">
        <v>1919</v>
      </c>
      <c r="G3" s="851" t="s">
        <v>1920</v>
      </c>
      <c r="H3" s="858">
        <v>2000000</v>
      </c>
      <c r="I3" s="851" t="s">
        <v>216</v>
      </c>
      <c r="J3" s="854" t="s">
        <v>1921</v>
      </c>
    </row>
    <row r="4" spans="1:10" ht="34.5" customHeight="1">
      <c r="A4" s="844">
        <v>2</v>
      </c>
      <c r="B4" s="854" t="s">
        <v>1666</v>
      </c>
      <c r="C4" s="855" t="s">
        <v>1922</v>
      </c>
      <c r="D4" s="856" t="s">
        <v>1918</v>
      </c>
      <c r="E4" s="857" t="s">
        <v>2669</v>
      </c>
      <c r="F4" s="857" t="s">
        <v>1932</v>
      </c>
      <c r="G4" s="851" t="s">
        <v>1920</v>
      </c>
      <c r="H4" s="858">
        <v>1500000</v>
      </c>
      <c r="I4" s="851" t="s">
        <v>1667</v>
      </c>
      <c r="J4" s="855" t="s">
        <v>1923</v>
      </c>
    </row>
    <row r="5" spans="1:10" ht="34.5" customHeight="1">
      <c r="A5" s="844">
        <v>3</v>
      </c>
      <c r="B5" s="854" t="s">
        <v>1668</v>
      </c>
      <c r="C5" s="855" t="s">
        <v>1924</v>
      </c>
      <c r="D5" s="856" t="s">
        <v>1925</v>
      </c>
      <c r="E5" s="932" t="s">
        <v>2670</v>
      </c>
      <c r="F5" s="857" t="s">
        <v>1983</v>
      </c>
      <c r="G5" s="851" t="s">
        <v>1920</v>
      </c>
      <c r="H5" s="859">
        <v>11000000</v>
      </c>
      <c r="I5" s="860" t="s">
        <v>1667</v>
      </c>
      <c r="J5" s="855"/>
    </row>
    <row r="6" spans="1:10" ht="34.5" customHeight="1">
      <c r="A6" s="844">
        <v>4</v>
      </c>
      <c r="B6" s="854" t="s">
        <v>1926</v>
      </c>
      <c r="C6" s="855" t="s">
        <v>1927</v>
      </c>
      <c r="D6" s="856" t="s">
        <v>1918</v>
      </c>
      <c r="E6" s="932" t="s">
        <v>1665</v>
      </c>
      <c r="F6" s="857" t="s">
        <v>1933</v>
      </c>
      <c r="G6" s="856" t="s">
        <v>1918</v>
      </c>
      <c r="H6" s="861" t="s">
        <v>1928</v>
      </c>
      <c r="I6" s="851" t="s">
        <v>216</v>
      </c>
      <c r="J6" s="854" t="s">
        <v>1929</v>
      </c>
    </row>
    <row r="7" spans="1:10" ht="34.5" customHeight="1">
      <c r="A7" s="844">
        <v>5</v>
      </c>
      <c r="B7" s="854" t="s">
        <v>1669</v>
      </c>
      <c r="C7" s="855" t="s">
        <v>1930</v>
      </c>
      <c r="D7" s="856" t="s">
        <v>1931</v>
      </c>
      <c r="E7" s="932" t="s">
        <v>2671</v>
      </c>
      <c r="F7" s="857" t="s">
        <v>1934</v>
      </c>
      <c r="G7" s="851" t="s">
        <v>1920</v>
      </c>
      <c r="H7" s="859">
        <v>15000000</v>
      </c>
      <c r="I7" s="860" t="s">
        <v>1667</v>
      </c>
      <c r="J7" s="855"/>
    </row>
    <row r="8" spans="1:10" ht="34.5" customHeight="1">
      <c r="A8" s="844">
        <v>6</v>
      </c>
      <c r="B8" s="845"/>
      <c r="C8" s="846"/>
      <c r="D8" s="849"/>
      <c r="E8" s="849"/>
      <c r="F8" s="849"/>
      <c r="G8" s="849"/>
      <c r="H8" s="850"/>
      <c r="I8" s="849"/>
      <c r="J8" s="846"/>
    </row>
    <row r="9" spans="1:10" ht="34.5" customHeight="1">
      <c r="A9" s="844">
        <v>7</v>
      </c>
      <c r="B9" s="845"/>
      <c r="C9" s="846"/>
      <c r="D9" s="849"/>
      <c r="E9" s="849"/>
      <c r="F9" s="849"/>
      <c r="G9" s="849"/>
      <c r="H9" s="850"/>
      <c r="I9" s="849"/>
      <c r="J9" s="846"/>
    </row>
    <row r="10" spans="1:10" ht="34.5" customHeight="1">
      <c r="A10" s="844">
        <v>8</v>
      </c>
      <c r="B10" s="845"/>
      <c r="C10" s="846"/>
      <c r="D10" s="849"/>
      <c r="E10" s="849"/>
      <c r="F10" s="849"/>
      <c r="G10" s="849"/>
      <c r="H10" s="850"/>
      <c r="I10" s="849"/>
      <c r="J10" s="846"/>
    </row>
    <row r="11" spans="1:10" ht="34.5" customHeight="1">
      <c r="A11" s="844">
        <v>9</v>
      </c>
      <c r="B11" s="845"/>
      <c r="C11" s="846"/>
      <c r="D11" s="849"/>
      <c r="E11" s="849"/>
      <c r="F11" s="849"/>
      <c r="G11" s="849"/>
      <c r="H11" s="850"/>
      <c r="I11" s="849"/>
      <c r="J11" s="846"/>
    </row>
    <row r="12" spans="1:10" ht="34.5" customHeight="1">
      <c r="A12" s="844">
        <v>10</v>
      </c>
      <c r="B12" s="845"/>
      <c r="C12" s="846"/>
      <c r="D12" s="849"/>
      <c r="E12" s="849"/>
      <c r="F12" s="849"/>
      <c r="G12" s="849"/>
      <c r="H12" s="850"/>
      <c r="I12" s="849"/>
      <c r="J12" s="846"/>
    </row>
    <row r="13" spans="1:10" ht="21.75" customHeight="1">
      <c r="A13" s="853"/>
      <c r="B13" s="2157"/>
      <c r="C13" s="2158"/>
      <c r="D13" s="2158"/>
      <c r="E13" s="2158"/>
      <c r="F13" s="2158"/>
      <c r="G13" s="2158"/>
      <c r="H13" s="2158"/>
      <c r="I13" s="2158"/>
      <c r="J13" s="2158"/>
    </row>
  </sheetData>
  <mergeCells count="1">
    <mergeCell ref="B13:J13"/>
  </mergeCells>
  <phoneticPr fontId="1"/>
  <dataValidations count="1">
    <dataValidation type="list" allowBlank="1" showInputMessage="1" showErrorMessage="1" sqref="I3:I7">
      <formula1>"有,無"</formula1>
    </dataValidation>
  </dataValidations>
  <pageMargins left="0.59055118110236227" right="0.59055118110236227" top="0.98425196850393704" bottom="0.98425196850393704" header="0.31496062992125984" footer="0.31496062992125984"/>
  <pageSetup paperSize="9" scale="89" orientation="landscape" r:id="rId1"/>
  <headerFooter>
    <oddFooter>&amp;C-&amp;A-</oddFooter>
  </headerFooter>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I606"/>
  <sheetViews>
    <sheetView view="pageBreakPreview" zoomScaleNormal="85"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35"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5" ht="5.0999999999999996" customHeight="1">
      <c r="A2" s="208"/>
      <c r="B2" s="758"/>
      <c r="C2" s="758"/>
      <c r="D2" s="758"/>
      <c r="E2" s="758"/>
      <c r="F2" s="758"/>
      <c r="G2" s="758"/>
      <c r="H2" s="758"/>
      <c r="I2" s="758"/>
      <c r="J2" s="758"/>
      <c r="K2" s="758"/>
      <c r="L2" s="758"/>
      <c r="M2" s="758"/>
      <c r="N2" s="758"/>
      <c r="O2" s="758"/>
      <c r="P2" s="758"/>
      <c r="Q2" s="758"/>
      <c r="R2" s="758"/>
      <c r="S2" s="758"/>
      <c r="T2" s="758"/>
      <c r="U2" s="758"/>
      <c r="V2" s="758"/>
      <c r="W2" s="758"/>
      <c r="X2" s="758"/>
      <c r="Y2" s="208"/>
      <c r="Z2" s="758"/>
      <c r="AA2" s="758"/>
      <c r="AB2" s="758"/>
      <c r="AC2" s="758"/>
      <c r="AD2" s="758"/>
      <c r="AE2" s="758"/>
      <c r="AF2" s="758"/>
      <c r="AG2" s="758"/>
      <c r="AH2" s="758"/>
      <c r="AI2" s="763"/>
    </row>
    <row r="3" spans="1:35" ht="14.1" customHeight="1">
      <c r="A3" s="208"/>
      <c r="B3" s="266" t="s">
        <v>1660</v>
      </c>
      <c r="C3" s="1899" t="s">
        <v>568</v>
      </c>
      <c r="D3" s="1899"/>
      <c r="E3" s="1899"/>
      <c r="F3" s="1899"/>
      <c r="G3" s="1899"/>
      <c r="H3" s="1899"/>
      <c r="I3" s="758"/>
      <c r="J3" s="758"/>
      <c r="K3" s="758"/>
      <c r="L3" s="758"/>
      <c r="M3" s="758"/>
      <c r="N3" s="758"/>
      <c r="O3" s="758"/>
      <c r="P3" s="758"/>
      <c r="Q3" s="758"/>
      <c r="R3" s="758"/>
      <c r="S3" s="758"/>
      <c r="T3" s="758"/>
      <c r="U3" s="758"/>
      <c r="V3" s="758"/>
      <c r="W3" s="758"/>
      <c r="X3" s="763"/>
      <c r="Y3" s="758"/>
      <c r="Z3" s="758"/>
      <c r="AA3" s="758"/>
      <c r="AB3" s="758"/>
      <c r="AC3" s="758"/>
      <c r="AD3" s="758"/>
      <c r="AE3" s="758"/>
      <c r="AF3" s="758"/>
      <c r="AG3" s="758"/>
      <c r="AH3" s="758"/>
      <c r="AI3" s="763"/>
    </row>
    <row r="4" spans="1:35" ht="5.0999999999999996" customHeight="1">
      <c r="A4" s="208"/>
      <c r="B4" s="758"/>
      <c r="C4" s="758"/>
      <c r="D4" s="758"/>
      <c r="E4" s="758"/>
      <c r="F4" s="758"/>
      <c r="G4" s="758"/>
      <c r="H4" s="758"/>
      <c r="I4" s="758"/>
      <c r="J4" s="758"/>
      <c r="K4" s="758"/>
      <c r="L4" s="758"/>
      <c r="M4" s="758"/>
      <c r="N4" s="758"/>
      <c r="O4" s="758"/>
      <c r="P4" s="758"/>
      <c r="Q4" s="758"/>
      <c r="R4" s="758"/>
      <c r="S4" s="758"/>
      <c r="T4" s="758"/>
      <c r="U4" s="758"/>
      <c r="V4" s="758"/>
      <c r="W4" s="758"/>
      <c r="X4" s="763"/>
      <c r="Y4" s="758"/>
      <c r="Z4" s="758"/>
      <c r="AA4" s="758"/>
      <c r="AB4" s="758"/>
      <c r="AC4" s="758"/>
      <c r="AD4" s="758"/>
      <c r="AE4" s="758"/>
      <c r="AF4" s="758"/>
      <c r="AG4" s="758"/>
      <c r="AH4" s="758"/>
      <c r="AI4" s="763"/>
    </row>
    <row r="5" spans="1:35" ht="14.1" customHeight="1">
      <c r="A5" s="208"/>
      <c r="B5" s="758" t="s">
        <v>95</v>
      </c>
      <c r="C5" s="1499" t="s">
        <v>569</v>
      </c>
      <c r="D5" s="1499"/>
      <c r="E5" s="1499"/>
      <c r="F5" s="1499"/>
      <c r="G5" s="1499"/>
      <c r="H5" s="1499"/>
      <c r="I5" s="1499"/>
      <c r="J5" s="1499"/>
      <c r="K5" s="1499"/>
      <c r="L5" s="1499"/>
      <c r="M5" s="1499"/>
      <c r="N5" s="1499"/>
      <c r="O5" s="1499"/>
      <c r="P5" s="1499"/>
      <c r="Q5" s="1499"/>
      <c r="R5" s="1499"/>
      <c r="S5" s="1499"/>
      <c r="T5" s="1499"/>
      <c r="U5" s="1499"/>
      <c r="V5" s="1499"/>
      <c r="W5" s="1499"/>
      <c r="X5" s="1671"/>
      <c r="Y5" s="1557" t="s">
        <v>1661</v>
      </c>
      <c r="Z5" s="1557"/>
      <c r="AA5" s="1557"/>
      <c r="AB5" s="1557"/>
      <c r="AC5" s="1557"/>
      <c r="AD5" s="1557"/>
      <c r="AE5" s="1557"/>
      <c r="AF5" s="1557"/>
      <c r="AG5" s="1557"/>
      <c r="AH5" s="1557"/>
      <c r="AI5" s="1558"/>
    </row>
    <row r="6" spans="1:35" ht="14.1" customHeight="1">
      <c r="A6" s="208"/>
      <c r="B6" s="758"/>
      <c r="C6" s="758"/>
      <c r="D6" s="758"/>
      <c r="E6" s="758"/>
      <c r="F6" s="758"/>
      <c r="G6" s="758"/>
      <c r="H6" s="758"/>
      <c r="I6" s="758"/>
      <c r="J6" s="758"/>
      <c r="K6" s="758"/>
      <c r="L6" s="758"/>
      <c r="M6" s="758"/>
      <c r="N6" s="758"/>
      <c r="O6" s="758"/>
      <c r="P6" s="773" t="s">
        <v>134</v>
      </c>
      <c r="Q6" s="758" t="s">
        <v>8</v>
      </c>
      <c r="R6" s="758"/>
      <c r="S6" s="758"/>
      <c r="T6" s="773" t="s">
        <v>134</v>
      </c>
      <c r="U6" s="758" t="s">
        <v>9</v>
      </c>
      <c r="V6" s="758"/>
      <c r="W6" s="758"/>
      <c r="X6" s="763"/>
      <c r="Y6" s="1557"/>
      <c r="Z6" s="1557"/>
      <c r="AA6" s="1557"/>
      <c r="AB6" s="1557"/>
      <c r="AC6" s="1557"/>
      <c r="AD6" s="1557"/>
      <c r="AE6" s="1557"/>
      <c r="AF6" s="1557"/>
      <c r="AG6" s="1557"/>
      <c r="AH6" s="1557"/>
      <c r="AI6" s="1558"/>
    </row>
    <row r="7" spans="1:35" ht="15.75" customHeight="1">
      <c r="A7" s="208"/>
      <c r="B7" s="758"/>
      <c r="C7" s="758"/>
      <c r="D7" s="758"/>
      <c r="E7" s="758"/>
      <c r="F7" s="758"/>
      <c r="G7" s="758"/>
      <c r="H7" s="758"/>
      <c r="I7" s="758"/>
      <c r="J7" s="758"/>
      <c r="K7" s="758"/>
      <c r="L7" s="758"/>
      <c r="M7" s="758"/>
      <c r="N7" s="758"/>
      <c r="O7" s="758"/>
      <c r="P7" s="758"/>
      <c r="Q7" s="758"/>
      <c r="R7" s="758"/>
      <c r="S7" s="758"/>
      <c r="T7" s="758"/>
      <c r="U7" s="758"/>
      <c r="V7" s="758"/>
      <c r="W7" s="758"/>
      <c r="X7" s="763"/>
      <c r="Y7" s="1557"/>
      <c r="Z7" s="1557"/>
      <c r="AA7" s="1557"/>
      <c r="AB7" s="1557"/>
      <c r="AC7" s="1557"/>
      <c r="AD7" s="1557"/>
      <c r="AE7" s="1557"/>
      <c r="AF7" s="1557"/>
      <c r="AG7" s="1557"/>
      <c r="AH7" s="1557"/>
      <c r="AI7" s="1558"/>
    </row>
    <row r="8" spans="1:35" ht="14.1" customHeight="1">
      <c r="A8" s="208"/>
      <c r="B8" s="758" t="s">
        <v>95</v>
      </c>
      <c r="C8" s="2054" t="s">
        <v>570</v>
      </c>
      <c r="D8" s="2054"/>
      <c r="E8" s="2054"/>
      <c r="F8" s="2054"/>
      <c r="G8" s="2054"/>
      <c r="H8" s="2054"/>
      <c r="I8" s="2054"/>
      <c r="J8" s="2054"/>
      <c r="K8" s="2054"/>
      <c r="L8" s="2054"/>
      <c r="M8" s="2054"/>
      <c r="N8" s="2054"/>
      <c r="O8" s="2054"/>
      <c r="P8" s="773" t="s">
        <v>134</v>
      </c>
      <c r="Q8" s="758" t="s">
        <v>8</v>
      </c>
      <c r="R8" s="758"/>
      <c r="S8" s="758"/>
      <c r="T8" s="773" t="s">
        <v>134</v>
      </c>
      <c r="U8" s="758" t="s">
        <v>9</v>
      </c>
      <c r="V8" s="758"/>
      <c r="W8" s="758"/>
      <c r="X8" s="763"/>
      <c r="Y8" s="1557"/>
      <c r="Z8" s="1557"/>
      <c r="AA8" s="1557"/>
      <c r="AB8" s="1557"/>
      <c r="AC8" s="1557"/>
      <c r="AD8" s="1557"/>
      <c r="AE8" s="1557"/>
      <c r="AF8" s="1557"/>
      <c r="AG8" s="1557"/>
      <c r="AH8" s="1557"/>
      <c r="AI8" s="1558"/>
    </row>
    <row r="9" spans="1:35" ht="8.25" customHeight="1">
      <c r="A9" s="208"/>
      <c r="B9" s="758"/>
      <c r="C9" s="758"/>
      <c r="D9" s="758"/>
      <c r="E9" s="758"/>
      <c r="F9" s="758"/>
      <c r="G9" s="758"/>
      <c r="H9" s="758"/>
      <c r="I9" s="758"/>
      <c r="J9" s="758"/>
      <c r="K9" s="758"/>
      <c r="L9" s="758"/>
      <c r="M9" s="758"/>
      <c r="N9" s="758"/>
      <c r="O9" s="758"/>
      <c r="P9" s="758"/>
      <c r="Q9" s="758"/>
      <c r="R9" s="758"/>
      <c r="S9" s="758"/>
      <c r="T9" s="758"/>
      <c r="U9" s="758"/>
      <c r="V9" s="758"/>
      <c r="W9" s="758"/>
      <c r="X9" s="763"/>
      <c r="Y9" s="1557"/>
      <c r="Z9" s="1557"/>
      <c r="AA9" s="1557"/>
      <c r="AB9" s="1557"/>
      <c r="AC9" s="1557"/>
      <c r="AD9" s="1557"/>
      <c r="AE9" s="1557"/>
      <c r="AF9" s="1557"/>
      <c r="AG9" s="1557"/>
      <c r="AH9" s="1557"/>
      <c r="AI9" s="1558"/>
    </row>
    <row r="10" spans="1:35" ht="14.1" customHeight="1">
      <c r="A10" s="208"/>
      <c r="B10" s="758"/>
      <c r="C10" s="758" t="s">
        <v>571</v>
      </c>
      <c r="D10" s="758"/>
      <c r="E10" s="758"/>
      <c r="F10" s="758"/>
      <c r="G10" s="758"/>
      <c r="H10" s="758"/>
      <c r="I10" s="758"/>
      <c r="J10" s="758"/>
      <c r="K10" s="758" t="s">
        <v>80</v>
      </c>
      <c r="L10" s="758" t="s">
        <v>2100</v>
      </c>
      <c r="M10" s="745"/>
      <c r="N10" s="2100"/>
      <c r="O10" s="2100"/>
      <c r="P10" s="2100"/>
      <c r="Q10" s="758" t="s">
        <v>133</v>
      </c>
      <c r="R10" s="758"/>
      <c r="S10" s="2100"/>
      <c r="T10" s="2100"/>
      <c r="U10" s="2100"/>
      <c r="V10" s="2100"/>
      <c r="W10" s="2100"/>
      <c r="X10" s="423" t="s">
        <v>79</v>
      </c>
      <c r="Y10" s="1557"/>
      <c r="Z10" s="1557"/>
      <c r="AA10" s="1557"/>
      <c r="AB10" s="1557"/>
      <c r="AC10" s="1557"/>
      <c r="AD10" s="1557"/>
      <c r="AE10" s="1557"/>
      <c r="AF10" s="1557"/>
      <c r="AG10" s="1557"/>
      <c r="AH10" s="1557"/>
      <c r="AI10" s="1558"/>
    </row>
    <row r="11" spans="1:35" ht="15.75" customHeight="1">
      <c r="A11" s="208"/>
      <c r="B11" s="758"/>
      <c r="C11" s="758"/>
      <c r="D11" s="758"/>
      <c r="E11" s="758"/>
      <c r="F11" s="758"/>
      <c r="G11" s="758"/>
      <c r="H11" s="758"/>
      <c r="I11" s="758"/>
      <c r="J11" s="758"/>
      <c r="K11" s="758"/>
      <c r="L11" s="758"/>
      <c r="M11" s="758"/>
      <c r="N11" s="758"/>
      <c r="O11" s="758"/>
      <c r="P11" s="758"/>
      <c r="Q11" s="758"/>
      <c r="R11" s="758"/>
      <c r="S11" s="758"/>
      <c r="T11" s="758"/>
      <c r="U11" s="758"/>
      <c r="V11" s="758"/>
      <c r="W11" s="758"/>
      <c r="X11" s="763"/>
      <c r="Y11" s="1557"/>
      <c r="Z11" s="1557"/>
      <c r="AA11" s="1557"/>
      <c r="AB11" s="1557"/>
      <c r="AC11" s="1557"/>
      <c r="AD11" s="1557"/>
      <c r="AE11" s="1557"/>
      <c r="AF11" s="1557"/>
      <c r="AG11" s="1557"/>
      <c r="AH11" s="1557"/>
      <c r="AI11" s="1558"/>
    </row>
    <row r="12" spans="1:35" ht="14.1" customHeight="1">
      <c r="A12" s="208"/>
      <c r="B12" s="758" t="s">
        <v>95</v>
      </c>
      <c r="C12" s="1499" t="s">
        <v>572</v>
      </c>
      <c r="D12" s="1499"/>
      <c r="E12" s="1499"/>
      <c r="F12" s="1499"/>
      <c r="G12" s="1499"/>
      <c r="H12" s="1499"/>
      <c r="I12" s="1499"/>
      <c r="J12" s="1499"/>
      <c r="K12" s="1499"/>
      <c r="L12" s="1499"/>
      <c r="M12" s="1499"/>
      <c r="N12" s="1499"/>
      <c r="O12" s="1499"/>
      <c r="P12" s="1499"/>
      <c r="Q12" s="1499"/>
      <c r="R12" s="1499"/>
      <c r="S12" s="1499"/>
      <c r="T12" s="1499"/>
      <c r="U12" s="1499"/>
      <c r="V12" s="1499"/>
      <c r="W12" s="1499"/>
      <c r="X12" s="1671"/>
      <c r="Y12" s="1557"/>
      <c r="Z12" s="1557"/>
      <c r="AA12" s="1557"/>
      <c r="AB12" s="1557"/>
      <c r="AC12" s="1557"/>
      <c r="AD12" s="1557"/>
      <c r="AE12" s="1557"/>
      <c r="AF12" s="1557"/>
      <c r="AG12" s="1557"/>
      <c r="AH12" s="1557"/>
      <c r="AI12" s="1558"/>
    </row>
    <row r="13" spans="1:35" ht="14.1" customHeight="1">
      <c r="A13" s="208"/>
      <c r="B13" s="758"/>
      <c r="C13" s="758"/>
      <c r="D13" s="758"/>
      <c r="E13" s="758"/>
      <c r="F13" s="758"/>
      <c r="G13" s="758"/>
      <c r="H13" s="758"/>
      <c r="I13" s="758"/>
      <c r="J13" s="758"/>
      <c r="K13" s="758"/>
      <c r="L13" s="758"/>
      <c r="M13" s="758"/>
      <c r="N13" s="758"/>
      <c r="O13" s="758"/>
      <c r="P13" s="773" t="s">
        <v>134</v>
      </c>
      <c r="Q13" s="758" t="s">
        <v>8</v>
      </c>
      <c r="R13" s="758"/>
      <c r="S13" s="758"/>
      <c r="T13" s="773" t="s">
        <v>134</v>
      </c>
      <c r="U13" s="758" t="s">
        <v>9</v>
      </c>
      <c r="V13" s="758"/>
      <c r="W13" s="758"/>
      <c r="X13" s="763"/>
      <c r="Y13" s="1557"/>
      <c r="Z13" s="1557"/>
      <c r="AA13" s="1557"/>
      <c r="AB13" s="1557"/>
      <c r="AC13" s="1557"/>
      <c r="AD13" s="1557"/>
      <c r="AE13" s="1557"/>
      <c r="AF13" s="1557"/>
      <c r="AG13" s="1557"/>
      <c r="AH13" s="1557"/>
      <c r="AI13" s="1558"/>
    </row>
    <row r="14" spans="1:35" ht="15.75" customHeight="1">
      <c r="A14" s="208"/>
      <c r="B14" s="758"/>
      <c r="C14" s="758"/>
      <c r="D14" s="758"/>
      <c r="E14" s="758"/>
      <c r="F14" s="758"/>
      <c r="G14" s="758"/>
      <c r="H14" s="758"/>
      <c r="I14" s="758"/>
      <c r="J14" s="758"/>
      <c r="K14" s="758"/>
      <c r="L14" s="758"/>
      <c r="M14" s="758"/>
      <c r="N14" s="758"/>
      <c r="O14" s="758"/>
      <c r="P14" s="758"/>
      <c r="Q14" s="758"/>
      <c r="R14" s="758"/>
      <c r="S14" s="758"/>
      <c r="T14" s="758"/>
      <c r="U14" s="758"/>
      <c r="V14" s="758"/>
      <c r="W14" s="758"/>
      <c r="X14" s="763"/>
      <c r="Y14" s="208"/>
      <c r="Z14" s="758"/>
      <c r="AA14" s="758"/>
      <c r="AB14" s="758"/>
      <c r="AC14" s="758"/>
      <c r="AD14" s="758"/>
      <c r="AE14" s="758"/>
      <c r="AF14" s="758"/>
      <c r="AG14" s="758"/>
      <c r="AH14" s="758"/>
      <c r="AI14" s="763"/>
    </row>
    <row r="15" spans="1:35" ht="14.1" customHeight="1">
      <c r="A15" s="208"/>
      <c r="B15" s="758" t="s">
        <v>95</v>
      </c>
      <c r="C15" s="1499" t="s">
        <v>1659</v>
      </c>
      <c r="D15" s="1499"/>
      <c r="E15" s="1499"/>
      <c r="F15" s="1499"/>
      <c r="G15" s="1499"/>
      <c r="H15" s="1499"/>
      <c r="I15" s="1499"/>
      <c r="J15" s="1499"/>
      <c r="K15" s="1499"/>
      <c r="L15" s="1499"/>
      <c r="M15" s="1499"/>
      <c r="N15" s="1499"/>
      <c r="O15" s="1499"/>
      <c r="P15" s="1499"/>
      <c r="Q15" s="1499"/>
      <c r="R15" s="1499"/>
      <c r="S15" s="1499"/>
      <c r="T15" s="1499"/>
      <c r="U15" s="1499"/>
      <c r="V15" s="1499"/>
      <c r="W15" s="1499"/>
      <c r="X15" s="1671"/>
      <c r="Y15" s="208"/>
      <c r="Z15" s="758"/>
      <c r="AA15" s="758"/>
      <c r="AB15" s="758"/>
      <c r="AC15" s="758"/>
      <c r="AD15" s="758"/>
      <c r="AE15" s="758"/>
      <c r="AF15" s="758"/>
      <c r="AG15" s="758"/>
      <c r="AH15" s="758"/>
      <c r="AI15" s="763"/>
    </row>
    <row r="16" spans="1:35" ht="14.1" customHeight="1">
      <c r="A16" s="208"/>
      <c r="B16" s="758"/>
      <c r="C16" s="758"/>
      <c r="D16" s="758"/>
      <c r="E16" s="758"/>
      <c r="F16" s="758"/>
      <c r="G16" s="758"/>
      <c r="H16" s="758"/>
      <c r="I16" s="758"/>
      <c r="J16" s="758"/>
      <c r="K16" s="758"/>
      <c r="L16" s="758"/>
      <c r="M16" s="758"/>
      <c r="N16" s="758"/>
      <c r="O16" s="758"/>
      <c r="P16" s="773" t="s">
        <v>134</v>
      </c>
      <c r="Q16" s="758" t="s">
        <v>8</v>
      </c>
      <c r="R16" s="758"/>
      <c r="S16" s="758"/>
      <c r="T16" s="773" t="s">
        <v>134</v>
      </c>
      <c r="U16" s="758" t="s">
        <v>9</v>
      </c>
      <c r="V16" s="758"/>
      <c r="W16" s="758"/>
      <c r="X16" s="763"/>
      <c r="Y16" s="208"/>
      <c r="Z16" s="758"/>
      <c r="AA16" s="758"/>
      <c r="AB16" s="758"/>
      <c r="AC16" s="758"/>
      <c r="AD16" s="758"/>
      <c r="AE16" s="758"/>
      <c r="AF16" s="758"/>
      <c r="AG16" s="758"/>
      <c r="AH16" s="758"/>
      <c r="AI16" s="763"/>
    </row>
    <row r="17" spans="1:35" ht="8.25" customHeight="1">
      <c r="A17" s="208"/>
      <c r="B17" s="758"/>
      <c r="C17" s="758"/>
      <c r="D17" s="758"/>
      <c r="E17" s="758"/>
      <c r="F17" s="758"/>
      <c r="G17" s="758"/>
      <c r="H17" s="758"/>
      <c r="I17" s="758"/>
      <c r="J17" s="758"/>
      <c r="K17" s="758"/>
      <c r="L17" s="758"/>
      <c r="M17" s="758"/>
      <c r="N17" s="758"/>
      <c r="O17" s="758"/>
      <c r="P17" s="758"/>
      <c r="Q17" s="758"/>
      <c r="R17" s="758"/>
      <c r="S17" s="758"/>
      <c r="T17" s="758"/>
      <c r="U17" s="758"/>
      <c r="V17" s="758"/>
      <c r="W17" s="758"/>
      <c r="X17" s="763"/>
      <c r="Y17" s="208"/>
      <c r="Z17" s="758"/>
      <c r="AA17" s="758"/>
      <c r="AB17" s="758"/>
      <c r="AC17" s="758"/>
      <c r="AD17" s="758"/>
      <c r="AE17" s="758"/>
      <c r="AF17" s="758"/>
      <c r="AG17" s="758"/>
      <c r="AH17" s="758"/>
      <c r="AI17" s="763"/>
    </row>
    <row r="18" spans="1:35" ht="14.1" customHeight="1">
      <c r="A18" s="208"/>
      <c r="B18" s="758"/>
      <c r="C18" s="758" t="s">
        <v>115</v>
      </c>
      <c r="D18" s="2054" t="s">
        <v>573</v>
      </c>
      <c r="E18" s="2054"/>
      <c r="F18" s="2054"/>
      <c r="G18" s="2054"/>
      <c r="H18" s="2054"/>
      <c r="I18" s="2054"/>
      <c r="J18" s="2054"/>
      <c r="K18" s="2054"/>
      <c r="L18" s="2054"/>
      <c r="M18" s="2054"/>
      <c r="N18" s="2159"/>
      <c r="O18" s="2159"/>
      <c r="P18" s="2159"/>
      <c r="Q18" s="758" t="s">
        <v>25</v>
      </c>
      <c r="R18" s="758"/>
      <c r="S18" s="2026"/>
      <c r="T18" s="2026"/>
      <c r="U18" s="2026"/>
      <c r="V18" s="758" t="s">
        <v>17</v>
      </c>
      <c r="W18" s="758"/>
      <c r="X18" s="763"/>
      <c r="Y18" s="208"/>
      <c r="Z18" s="758"/>
      <c r="AA18" s="758"/>
      <c r="AB18" s="758"/>
      <c r="AC18" s="758"/>
      <c r="AD18" s="758"/>
      <c r="AE18" s="758"/>
      <c r="AF18" s="758"/>
      <c r="AG18" s="758"/>
      <c r="AH18" s="758"/>
      <c r="AI18" s="763"/>
    </row>
    <row r="19" spans="1:35" ht="8.25" customHeight="1">
      <c r="A19" s="208"/>
      <c r="B19" s="758"/>
      <c r="C19" s="758"/>
      <c r="D19" s="758"/>
      <c r="E19" s="758"/>
      <c r="F19" s="758"/>
      <c r="G19" s="758"/>
      <c r="H19" s="758"/>
      <c r="I19" s="758"/>
      <c r="J19" s="758"/>
      <c r="K19" s="758"/>
      <c r="L19" s="758"/>
      <c r="M19" s="758"/>
      <c r="N19" s="758"/>
      <c r="O19" s="758"/>
      <c r="P19" s="758"/>
      <c r="Q19" s="758"/>
      <c r="R19" s="758"/>
      <c r="S19" s="758"/>
      <c r="T19" s="758"/>
      <c r="U19" s="758"/>
      <c r="V19" s="758"/>
      <c r="W19" s="758"/>
      <c r="X19" s="763"/>
      <c r="Y19" s="208"/>
      <c r="Z19" s="758"/>
      <c r="AA19" s="758"/>
      <c r="AB19" s="758"/>
      <c r="AC19" s="758"/>
      <c r="AD19" s="758"/>
      <c r="AE19" s="758"/>
      <c r="AF19" s="758"/>
      <c r="AG19" s="758"/>
      <c r="AH19" s="758"/>
      <c r="AI19" s="763"/>
    </row>
    <row r="20" spans="1:35" ht="14.1" customHeight="1">
      <c r="A20" s="208"/>
      <c r="B20" s="758"/>
      <c r="C20" s="758" t="s">
        <v>115</v>
      </c>
      <c r="D20" s="1499" t="s">
        <v>1776</v>
      </c>
      <c r="E20" s="1499"/>
      <c r="F20" s="1499"/>
      <c r="G20" s="1499"/>
      <c r="H20" s="1499"/>
      <c r="I20" s="1499"/>
      <c r="J20" s="1499"/>
      <c r="K20" s="1499"/>
      <c r="L20" s="1499"/>
      <c r="M20" s="1499"/>
      <c r="N20" s="1499"/>
      <c r="O20" s="1499"/>
      <c r="P20" s="1499"/>
      <c r="Q20" s="1499"/>
      <c r="R20" s="1499"/>
      <c r="S20" s="1499"/>
      <c r="T20" s="1499"/>
      <c r="U20" s="1499"/>
      <c r="V20" s="1499"/>
      <c r="W20" s="1499"/>
      <c r="X20" s="1671"/>
      <c r="Y20" s="208"/>
      <c r="Z20" s="758"/>
      <c r="AA20" s="758"/>
      <c r="AB20" s="758"/>
      <c r="AC20" s="758"/>
      <c r="AD20" s="758"/>
      <c r="AE20" s="758"/>
      <c r="AF20" s="758"/>
      <c r="AG20" s="758"/>
      <c r="AH20" s="758"/>
      <c r="AI20" s="763"/>
    </row>
    <row r="21" spans="1:35" ht="14.1" customHeight="1">
      <c r="A21" s="208"/>
      <c r="B21" s="758"/>
      <c r="C21" s="134"/>
      <c r="D21" s="1656"/>
      <c r="E21" s="1657"/>
      <c r="F21" s="1657"/>
      <c r="G21" s="1657"/>
      <c r="H21" s="1657"/>
      <c r="I21" s="1657"/>
      <c r="J21" s="1657"/>
      <c r="K21" s="1657"/>
      <c r="L21" s="1657"/>
      <c r="M21" s="1657"/>
      <c r="N21" s="1657"/>
      <c r="O21" s="1657"/>
      <c r="P21" s="1657"/>
      <c r="Q21" s="1657"/>
      <c r="R21" s="1657"/>
      <c r="S21" s="1657"/>
      <c r="T21" s="1657"/>
      <c r="U21" s="1657"/>
      <c r="V21" s="1657"/>
      <c r="W21" s="1658"/>
      <c r="X21" s="763"/>
      <c r="Y21" s="208"/>
      <c r="Z21" s="758"/>
      <c r="AA21" s="758"/>
      <c r="AB21" s="758"/>
      <c r="AC21" s="758"/>
      <c r="AD21" s="758"/>
      <c r="AE21" s="758"/>
      <c r="AF21" s="758"/>
      <c r="AG21" s="758"/>
      <c r="AH21" s="758"/>
      <c r="AI21" s="763"/>
    </row>
    <row r="22" spans="1:35" ht="14.1" customHeight="1">
      <c r="A22" s="208"/>
      <c r="B22" s="758"/>
      <c r="C22" s="134"/>
      <c r="D22" s="1659"/>
      <c r="E22" s="1660"/>
      <c r="F22" s="1660"/>
      <c r="G22" s="1660"/>
      <c r="H22" s="1660"/>
      <c r="I22" s="1660"/>
      <c r="J22" s="1660"/>
      <c r="K22" s="1660"/>
      <c r="L22" s="1660"/>
      <c r="M22" s="1660"/>
      <c r="N22" s="1660"/>
      <c r="O22" s="1660"/>
      <c r="P22" s="1660"/>
      <c r="Q22" s="1660"/>
      <c r="R22" s="1660"/>
      <c r="S22" s="1660"/>
      <c r="T22" s="1660"/>
      <c r="U22" s="1660"/>
      <c r="V22" s="1660"/>
      <c r="W22" s="1661"/>
      <c r="X22" s="763"/>
      <c r="Y22" s="208"/>
      <c r="Z22" s="758"/>
      <c r="AA22" s="758"/>
      <c r="AB22" s="758"/>
      <c r="AC22" s="758"/>
      <c r="AD22" s="758"/>
      <c r="AE22" s="758"/>
      <c r="AF22" s="758"/>
      <c r="AG22" s="758"/>
      <c r="AH22" s="758"/>
      <c r="AI22" s="763"/>
    </row>
    <row r="23" spans="1:35" ht="14.1" customHeight="1">
      <c r="A23" s="208"/>
      <c r="B23" s="758"/>
      <c r="C23" s="134"/>
      <c r="D23" s="1662"/>
      <c r="E23" s="1663"/>
      <c r="F23" s="1663"/>
      <c r="G23" s="1663"/>
      <c r="H23" s="1663"/>
      <c r="I23" s="1663"/>
      <c r="J23" s="1663"/>
      <c r="K23" s="1663"/>
      <c r="L23" s="1663"/>
      <c r="M23" s="1663"/>
      <c r="N23" s="1663"/>
      <c r="O23" s="1663"/>
      <c r="P23" s="1663"/>
      <c r="Q23" s="1663"/>
      <c r="R23" s="1663"/>
      <c r="S23" s="1663"/>
      <c r="T23" s="1663"/>
      <c r="U23" s="1663"/>
      <c r="V23" s="1663"/>
      <c r="W23" s="1664"/>
      <c r="X23" s="763"/>
      <c r="Y23" s="208"/>
      <c r="Z23" s="758"/>
      <c r="AA23" s="758"/>
      <c r="AB23" s="758"/>
      <c r="AC23" s="758"/>
      <c r="AD23" s="758"/>
      <c r="AE23" s="758"/>
      <c r="AF23" s="758"/>
      <c r="AG23" s="758"/>
      <c r="AH23" s="758"/>
      <c r="AI23" s="763"/>
    </row>
    <row r="24" spans="1:35" ht="14.1" customHeight="1">
      <c r="A24" s="208"/>
      <c r="B24" s="758"/>
      <c r="C24" s="134"/>
      <c r="D24" s="429"/>
      <c r="E24" s="429"/>
      <c r="F24" s="429"/>
      <c r="G24" s="429"/>
      <c r="H24" s="429"/>
      <c r="I24" s="429"/>
      <c r="J24" s="429"/>
      <c r="K24" s="429"/>
      <c r="L24" s="429"/>
      <c r="M24" s="429"/>
      <c r="N24" s="429"/>
      <c r="O24" s="429"/>
      <c r="P24" s="429"/>
      <c r="Q24" s="429"/>
      <c r="R24" s="429"/>
      <c r="S24" s="429"/>
      <c r="T24" s="429"/>
      <c r="U24" s="429"/>
      <c r="V24" s="429"/>
      <c r="W24" s="429"/>
      <c r="X24" s="763"/>
      <c r="Y24" s="208"/>
      <c r="Z24" s="758"/>
      <c r="AA24" s="758"/>
      <c r="AB24" s="758"/>
      <c r="AC24" s="758"/>
      <c r="AD24" s="758"/>
      <c r="AE24" s="758"/>
      <c r="AF24" s="758"/>
      <c r="AG24" s="758"/>
      <c r="AH24" s="758"/>
      <c r="AI24" s="763"/>
    </row>
    <row r="25" spans="1:35" ht="14.1" customHeight="1">
      <c r="A25" s="208"/>
      <c r="B25" s="758"/>
      <c r="C25" s="134"/>
      <c r="D25" s="429"/>
      <c r="E25" s="429"/>
      <c r="F25" s="429"/>
      <c r="G25" s="429"/>
      <c r="H25" s="429"/>
      <c r="I25" s="429"/>
      <c r="J25" s="429"/>
      <c r="K25" s="429"/>
      <c r="L25" s="429"/>
      <c r="M25" s="429"/>
      <c r="N25" s="429"/>
      <c r="O25" s="429"/>
      <c r="P25" s="429"/>
      <c r="Q25" s="429"/>
      <c r="R25" s="429"/>
      <c r="S25" s="429"/>
      <c r="T25" s="429"/>
      <c r="U25" s="429"/>
      <c r="V25" s="429"/>
      <c r="W25" s="429"/>
      <c r="X25" s="763"/>
      <c r="Y25" s="208"/>
      <c r="Z25" s="758"/>
      <c r="AA25" s="758"/>
      <c r="AB25" s="758"/>
      <c r="AC25" s="758"/>
      <c r="AD25" s="758"/>
      <c r="AE25" s="758"/>
      <c r="AF25" s="758"/>
      <c r="AG25" s="758"/>
      <c r="AH25" s="758"/>
      <c r="AI25" s="763"/>
    </row>
    <row r="26" spans="1:35" ht="14.1" customHeight="1">
      <c r="A26" s="208"/>
      <c r="B26" s="758"/>
      <c r="C26" s="134"/>
      <c r="D26" s="429"/>
      <c r="E26" s="429"/>
      <c r="F26" s="429"/>
      <c r="G26" s="429"/>
      <c r="H26" s="429"/>
      <c r="I26" s="429"/>
      <c r="J26" s="429"/>
      <c r="K26" s="429"/>
      <c r="L26" s="429"/>
      <c r="M26" s="429"/>
      <c r="N26" s="429"/>
      <c r="O26" s="429"/>
      <c r="P26" s="429"/>
      <c r="Q26" s="429"/>
      <c r="R26" s="429"/>
      <c r="S26" s="429"/>
      <c r="T26" s="429"/>
      <c r="U26" s="429"/>
      <c r="V26" s="429"/>
      <c r="W26" s="429"/>
      <c r="X26" s="763"/>
      <c r="Y26" s="208"/>
      <c r="Z26" s="758"/>
      <c r="AA26" s="758"/>
      <c r="AB26" s="758"/>
      <c r="AC26" s="758"/>
      <c r="AD26" s="758"/>
      <c r="AE26" s="758"/>
      <c r="AF26" s="758"/>
      <c r="AG26" s="758"/>
      <c r="AH26" s="758"/>
      <c r="AI26" s="763"/>
    </row>
    <row r="27" spans="1:35" ht="14.1" customHeight="1">
      <c r="A27" s="208"/>
      <c r="B27" s="758"/>
      <c r="C27" s="134"/>
      <c r="D27" s="429"/>
      <c r="E27" s="429"/>
      <c r="F27" s="429"/>
      <c r="G27" s="429"/>
      <c r="H27" s="429"/>
      <c r="I27" s="429"/>
      <c r="J27" s="429"/>
      <c r="K27" s="429"/>
      <c r="L27" s="429"/>
      <c r="M27" s="429"/>
      <c r="N27" s="429"/>
      <c r="O27" s="429"/>
      <c r="P27" s="429"/>
      <c r="Q27" s="429"/>
      <c r="R27" s="429"/>
      <c r="S27" s="429"/>
      <c r="T27" s="429"/>
      <c r="U27" s="429"/>
      <c r="V27" s="429"/>
      <c r="W27" s="429"/>
      <c r="X27" s="763"/>
      <c r="Y27" s="208"/>
      <c r="Z27" s="758"/>
      <c r="AA27" s="758"/>
      <c r="AB27" s="758"/>
      <c r="AC27" s="758"/>
      <c r="AD27" s="758"/>
      <c r="AE27" s="758"/>
      <c r="AF27" s="758"/>
      <c r="AG27" s="758"/>
      <c r="AH27" s="758"/>
      <c r="AI27" s="763"/>
    </row>
    <row r="28" spans="1:35" ht="14.1" customHeight="1">
      <c r="A28" s="208"/>
      <c r="B28" s="758"/>
      <c r="C28" s="134"/>
      <c r="D28" s="429"/>
      <c r="E28" s="429"/>
      <c r="F28" s="429"/>
      <c r="G28" s="429"/>
      <c r="H28" s="429"/>
      <c r="I28" s="429"/>
      <c r="J28" s="429"/>
      <c r="K28" s="429"/>
      <c r="L28" s="429"/>
      <c r="M28" s="429"/>
      <c r="N28" s="429"/>
      <c r="O28" s="429"/>
      <c r="P28" s="429"/>
      <c r="Q28" s="429"/>
      <c r="R28" s="429"/>
      <c r="S28" s="429"/>
      <c r="T28" s="429"/>
      <c r="U28" s="429"/>
      <c r="V28" s="429"/>
      <c r="W28" s="429"/>
      <c r="X28" s="763"/>
      <c r="Y28" s="208"/>
      <c r="Z28" s="758"/>
      <c r="AA28" s="758"/>
      <c r="AB28" s="758"/>
      <c r="AC28" s="758"/>
      <c r="AD28" s="758"/>
      <c r="AE28" s="758"/>
      <c r="AF28" s="758"/>
      <c r="AG28" s="758"/>
      <c r="AH28" s="758"/>
      <c r="AI28" s="763"/>
    </row>
    <row r="29" spans="1:35" ht="14.1" customHeight="1">
      <c r="A29" s="208"/>
      <c r="B29" s="758"/>
      <c r="C29" s="134"/>
      <c r="D29" s="429"/>
      <c r="E29" s="429"/>
      <c r="F29" s="429"/>
      <c r="G29" s="429"/>
      <c r="H29" s="429"/>
      <c r="I29" s="429"/>
      <c r="J29" s="429"/>
      <c r="K29" s="429"/>
      <c r="L29" s="429"/>
      <c r="M29" s="429"/>
      <c r="N29" s="429"/>
      <c r="O29" s="429"/>
      <c r="P29" s="429"/>
      <c r="Q29" s="429"/>
      <c r="R29" s="429"/>
      <c r="S29" s="429"/>
      <c r="T29" s="429"/>
      <c r="U29" s="429"/>
      <c r="V29" s="429"/>
      <c r="W29" s="429"/>
      <c r="X29" s="763"/>
      <c r="Y29" s="208"/>
      <c r="Z29" s="758"/>
      <c r="AA29" s="758"/>
      <c r="AB29" s="758"/>
      <c r="AC29" s="758"/>
      <c r="AD29" s="758"/>
      <c r="AE29" s="758"/>
      <c r="AF29" s="758"/>
      <c r="AG29" s="758"/>
      <c r="AH29" s="758"/>
      <c r="AI29" s="763"/>
    </row>
    <row r="30" spans="1:35" ht="14.1" customHeight="1">
      <c r="A30" s="208"/>
      <c r="B30" s="758"/>
      <c r="C30" s="134"/>
      <c r="D30" s="429"/>
      <c r="E30" s="429"/>
      <c r="F30" s="429"/>
      <c r="G30" s="429"/>
      <c r="H30" s="429"/>
      <c r="I30" s="429"/>
      <c r="J30" s="429"/>
      <c r="K30" s="429"/>
      <c r="L30" s="429"/>
      <c r="M30" s="429"/>
      <c r="N30" s="429"/>
      <c r="O30" s="429"/>
      <c r="P30" s="429"/>
      <c r="Q30" s="429"/>
      <c r="R30" s="429"/>
      <c r="S30" s="429"/>
      <c r="T30" s="429"/>
      <c r="U30" s="429"/>
      <c r="V30" s="429"/>
      <c r="W30" s="429"/>
      <c r="X30" s="763"/>
      <c r="Y30" s="208"/>
      <c r="Z30" s="758"/>
      <c r="AA30" s="758"/>
      <c r="AB30" s="758"/>
      <c r="AC30" s="758"/>
      <c r="AD30" s="758"/>
      <c r="AE30" s="758"/>
      <c r="AF30" s="758"/>
      <c r="AG30" s="758"/>
      <c r="AH30" s="758"/>
      <c r="AI30" s="763"/>
    </row>
    <row r="31" spans="1:35" ht="14.1" customHeight="1">
      <c r="A31" s="208"/>
      <c r="B31" s="758"/>
      <c r="C31" s="134"/>
      <c r="D31" s="429"/>
      <c r="E31" s="429"/>
      <c r="F31" s="429"/>
      <c r="G31" s="429"/>
      <c r="H31" s="429"/>
      <c r="I31" s="429"/>
      <c r="J31" s="429"/>
      <c r="K31" s="429"/>
      <c r="L31" s="429"/>
      <c r="M31" s="429"/>
      <c r="N31" s="429"/>
      <c r="O31" s="429"/>
      <c r="P31" s="429"/>
      <c r="Q31" s="429"/>
      <c r="R31" s="429"/>
      <c r="S31" s="429"/>
      <c r="T31" s="429"/>
      <c r="U31" s="429"/>
      <c r="V31" s="429"/>
      <c r="W31" s="429"/>
      <c r="X31" s="763"/>
      <c r="Y31" s="208"/>
      <c r="Z31" s="758"/>
      <c r="AA31" s="758"/>
      <c r="AB31" s="758"/>
      <c r="AC31" s="758"/>
      <c r="AD31" s="758"/>
      <c r="AE31" s="758"/>
      <c r="AF31" s="758"/>
      <c r="AG31" s="758"/>
      <c r="AH31" s="758"/>
      <c r="AI31" s="763"/>
    </row>
    <row r="32" spans="1:35" ht="14.1" customHeight="1">
      <c r="A32" s="208"/>
      <c r="B32" s="758"/>
      <c r="C32" s="134"/>
      <c r="D32" s="429"/>
      <c r="E32" s="429"/>
      <c r="F32" s="429"/>
      <c r="G32" s="429"/>
      <c r="H32" s="429"/>
      <c r="I32" s="429"/>
      <c r="J32" s="429"/>
      <c r="K32" s="429"/>
      <c r="L32" s="429"/>
      <c r="M32" s="429"/>
      <c r="N32" s="429"/>
      <c r="O32" s="429"/>
      <c r="P32" s="429"/>
      <c r="Q32" s="429"/>
      <c r="R32" s="429"/>
      <c r="S32" s="429"/>
      <c r="T32" s="429"/>
      <c r="U32" s="429"/>
      <c r="V32" s="429"/>
      <c r="W32" s="429"/>
      <c r="X32" s="763"/>
      <c r="Y32" s="208"/>
      <c r="Z32" s="758"/>
      <c r="AA32" s="758"/>
      <c r="AB32" s="758"/>
      <c r="AC32" s="758"/>
      <c r="AD32" s="758"/>
      <c r="AE32" s="758"/>
      <c r="AF32" s="758"/>
      <c r="AG32" s="758"/>
      <c r="AH32" s="758"/>
      <c r="AI32" s="763"/>
    </row>
    <row r="33" spans="1:35" ht="14.1" customHeight="1">
      <c r="A33" s="208"/>
      <c r="B33" s="758"/>
      <c r="C33" s="134"/>
      <c r="D33" s="429"/>
      <c r="E33" s="429"/>
      <c r="F33" s="429"/>
      <c r="G33" s="429"/>
      <c r="H33" s="429"/>
      <c r="I33" s="429"/>
      <c r="J33" s="429"/>
      <c r="K33" s="429"/>
      <c r="L33" s="429"/>
      <c r="M33" s="429"/>
      <c r="N33" s="429"/>
      <c r="O33" s="429"/>
      <c r="P33" s="429"/>
      <c r="Q33" s="429"/>
      <c r="R33" s="429"/>
      <c r="S33" s="429"/>
      <c r="T33" s="429"/>
      <c r="U33" s="429"/>
      <c r="V33" s="429"/>
      <c r="W33" s="429"/>
      <c r="X33" s="763"/>
      <c r="Y33" s="208"/>
      <c r="Z33" s="758"/>
      <c r="AA33" s="758"/>
      <c r="AB33" s="758"/>
      <c r="AC33" s="758"/>
      <c r="AD33" s="758"/>
      <c r="AE33" s="758"/>
      <c r="AF33" s="758"/>
      <c r="AG33" s="758"/>
      <c r="AH33" s="758"/>
      <c r="AI33" s="763"/>
    </row>
    <row r="34" spans="1:35" ht="14.1" customHeight="1">
      <c r="A34" s="208"/>
      <c r="B34" s="758"/>
      <c r="C34" s="134"/>
      <c r="D34" s="429"/>
      <c r="E34" s="429"/>
      <c r="F34" s="429"/>
      <c r="G34" s="429"/>
      <c r="H34" s="429"/>
      <c r="I34" s="429"/>
      <c r="J34" s="429"/>
      <c r="K34" s="429"/>
      <c r="L34" s="429"/>
      <c r="M34" s="429"/>
      <c r="N34" s="429"/>
      <c r="O34" s="429"/>
      <c r="P34" s="429"/>
      <c r="Q34" s="429"/>
      <c r="R34" s="429"/>
      <c r="S34" s="429"/>
      <c r="T34" s="429"/>
      <c r="U34" s="429"/>
      <c r="V34" s="429"/>
      <c r="W34" s="429"/>
      <c r="X34" s="763"/>
      <c r="Y34" s="208"/>
      <c r="Z34" s="758"/>
      <c r="AA34" s="758"/>
      <c r="AB34" s="758"/>
      <c r="AC34" s="758"/>
      <c r="AD34" s="758"/>
      <c r="AE34" s="758"/>
      <c r="AF34" s="758"/>
      <c r="AG34" s="758"/>
      <c r="AH34" s="758"/>
      <c r="AI34" s="763"/>
    </row>
    <row r="35" spans="1:35" ht="14.1" customHeight="1">
      <c r="A35" s="208"/>
      <c r="B35" s="758"/>
      <c r="C35" s="134"/>
      <c r="D35" s="429"/>
      <c r="E35" s="429"/>
      <c r="F35" s="429"/>
      <c r="G35" s="429"/>
      <c r="H35" s="429"/>
      <c r="I35" s="429"/>
      <c r="J35" s="429"/>
      <c r="K35" s="429"/>
      <c r="L35" s="429"/>
      <c r="M35" s="429"/>
      <c r="N35" s="429"/>
      <c r="O35" s="429"/>
      <c r="P35" s="429"/>
      <c r="Q35" s="429"/>
      <c r="R35" s="429"/>
      <c r="S35" s="429"/>
      <c r="T35" s="429"/>
      <c r="U35" s="429"/>
      <c r="V35" s="429"/>
      <c r="W35" s="429"/>
      <c r="X35" s="763"/>
      <c r="Y35" s="208"/>
      <c r="Z35" s="758"/>
      <c r="AA35" s="758"/>
      <c r="AB35" s="758"/>
      <c r="AC35" s="758"/>
      <c r="AD35" s="758"/>
      <c r="AE35" s="758"/>
      <c r="AF35" s="758"/>
      <c r="AG35" s="758"/>
      <c r="AH35" s="758"/>
      <c r="AI35" s="763"/>
    </row>
    <row r="36" spans="1:35" ht="14.1" customHeight="1">
      <c r="A36" s="208"/>
      <c r="B36" s="758"/>
      <c r="C36" s="134"/>
      <c r="D36" s="429"/>
      <c r="E36" s="429"/>
      <c r="F36" s="429"/>
      <c r="G36" s="429"/>
      <c r="H36" s="429"/>
      <c r="I36" s="429"/>
      <c r="J36" s="429"/>
      <c r="K36" s="429"/>
      <c r="L36" s="429"/>
      <c r="M36" s="429"/>
      <c r="N36" s="429"/>
      <c r="O36" s="429"/>
      <c r="P36" s="429"/>
      <c r="Q36" s="429"/>
      <c r="R36" s="429"/>
      <c r="S36" s="429"/>
      <c r="T36" s="429"/>
      <c r="U36" s="429"/>
      <c r="V36" s="429"/>
      <c r="W36" s="429"/>
      <c r="X36" s="763"/>
      <c r="Y36" s="208"/>
      <c r="Z36" s="758"/>
      <c r="AA36" s="758"/>
      <c r="AB36" s="758"/>
      <c r="AC36" s="758"/>
      <c r="AD36" s="758"/>
      <c r="AE36" s="758"/>
      <c r="AF36" s="758"/>
      <c r="AG36" s="758"/>
      <c r="AH36" s="758"/>
      <c r="AI36" s="763"/>
    </row>
    <row r="37" spans="1:35" ht="14.1" customHeight="1">
      <c r="A37" s="208"/>
      <c r="B37" s="758"/>
      <c r="C37" s="134"/>
      <c r="D37" s="429"/>
      <c r="E37" s="429"/>
      <c r="F37" s="429"/>
      <c r="G37" s="429"/>
      <c r="H37" s="429"/>
      <c r="I37" s="429"/>
      <c r="J37" s="429"/>
      <c r="K37" s="429"/>
      <c r="L37" s="429"/>
      <c r="M37" s="429"/>
      <c r="N37" s="429"/>
      <c r="O37" s="429"/>
      <c r="P37" s="429"/>
      <c r="Q37" s="429"/>
      <c r="R37" s="429"/>
      <c r="S37" s="429"/>
      <c r="T37" s="429"/>
      <c r="U37" s="429"/>
      <c r="V37" s="429"/>
      <c r="W37" s="429"/>
      <c r="X37" s="763"/>
      <c r="Y37" s="208"/>
      <c r="Z37" s="758"/>
      <c r="AA37" s="758"/>
      <c r="AB37" s="758"/>
      <c r="AC37" s="758"/>
      <c r="AD37" s="758"/>
      <c r="AE37" s="758"/>
      <c r="AF37" s="758"/>
      <c r="AG37" s="758"/>
      <c r="AH37" s="758"/>
      <c r="AI37" s="763"/>
    </row>
    <row r="38" spans="1:35" ht="14.1" customHeight="1">
      <c r="A38" s="208"/>
      <c r="B38" s="758"/>
      <c r="C38" s="134"/>
      <c r="D38" s="429"/>
      <c r="E38" s="429"/>
      <c r="F38" s="429"/>
      <c r="G38" s="429"/>
      <c r="H38" s="429"/>
      <c r="I38" s="429"/>
      <c r="J38" s="429"/>
      <c r="K38" s="429"/>
      <c r="L38" s="429"/>
      <c r="M38" s="429"/>
      <c r="N38" s="429"/>
      <c r="O38" s="429"/>
      <c r="P38" s="429"/>
      <c r="Q38" s="429"/>
      <c r="R38" s="429"/>
      <c r="S38" s="429"/>
      <c r="T38" s="429"/>
      <c r="U38" s="429"/>
      <c r="V38" s="429"/>
      <c r="W38" s="429"/>
      <c r="X38" s="763"/>
      <c r="Y38" s="208"/>
      <c r="Z38" s="758"/>
      <c r="AA38" s="758"/>
      <c r="AB38" s="758"/>
      <c r="AC38" s="758"/>
      <c r="AD38" s="758"/>
      <c r="AE38" s="758"/>
      <c r="AF38" s="758"/>
      <c r="AG38" s="758"/>
      <c r="AH38" s="758"/>
      <c r="AI38" s="763"/>
    </row>
    <row r="39" spans="1:35" ht="14.1" customHeight="1">
      <c r="A39" s="208"/>
      <c r="B39" s="758"/>
      <c r="C39" s="134"/>
      <c r="D39" s="429"/>
      <c r="E39" s="429"/>
      <c r="F39" s="429"/>
      <c r="G39" s="429"/>
      <c r="H39" s="429"/>
      <c r="I39" s="429"/>
      <c r="J39" s="429"/>
      <c r="K39" s="429"/>
      <c r="L39" s="429"/>
      <c r="M39" s="429"/>
      <c r="N39" s="429"/>
      <c r="O39" s="429"/>
      <c r="P39" s="429"/>
      <c r="Q39" s="429"/>
      <c r="R39" s="429"/>
      <c r="S39" s="429"/>
      <c r="T39" s="429"/>
      <c r="U39" s="429"/>
      <c r="V39" s="429"/>
      <c r="W39" s="429"/>
      <c r="X39" s="763"/>
      <c r="Y39" s="208"/>
      <c r="Z39" s="758"/>
      <c r="AA39" s="758"/>
      <c r="AB39" s="758"/>
      <c r="AC39" s="758"/>
      <c r="AD39" s="758"/>
      <c r="AE39" s="758"/>
      <c r="AF39" s="758"/>
      <c r="AG39" s="758"/>
      <c r="AH39" s="758"/>
      <c r="AI39" s="763"/>
    </row>
    <row r="40" spans="1:35" ht="14.1" customHeight="1">
      <c r="A40" s="208"/>
      <c r="B40" s="758"/>
      <c r="C40" s="134"/>
      <c r="D40" s="429"/>
      <c r="E40" s="429"/>
      <c r="F40" s="429"/>
      <c r="G40" s="429"/>
      <c r="H40" s="429"/>
      <c r="I40" s="429"/>
      <c r="J40" s="429"/>
      <c r="K40" s="429"/>
      <c r="L40" s="429"/>
      <c r="M40" s="429"/>
      <c r="N40" s="429"/>
      <c r="O40" s="429"/>
      <c r="P40" s="429"/>
      <c r="Q40" s="429"/>
      <c r="R40" s="429"/>
      <c r="S40" s="429"/>
      <c r="T40" s="429"/>
      <c r="U40" s="429"/>
      <c r="V40" s="429"/>
      <c r="W40" s="429"/>
      <c r="X40" s="763"/>
      <c r="Y40" s="208"/>
      <c r="Z40" s="758"/>
      <c r="AA40" s="758"/>
      <c r="AB40" s="758"/>
      <c r="AC40" s="758"/>
      <c r="AD40" s="758"/>
      <c r="AE40" s="758"/>
      <c r="AF40" s="758"/>
      <c r="AG40" s="758"/>
      <c r="AH40" s="758"/>
      <c r="AI40" s="763"/>
    </row>
    <row r="41" spans="1:35" ht="14.1" customHeight="1">
      <c r="A41" s="208"/>
      <c r="B41" s="758"/>
      <c r="C41" s="134"/>
      <c r="D41" s="429"/>
      <c r="E41" s="429"/>
      <c r="F41" s="429"/>
      <c r="G41" s="429"/>
      <c r="H41" s="429"/>
      <c r="I41" s="429"/>
      <c r="J41" s="429"/>
      <c r="K41" s="429"/>
      <c r="L41" s="429"/>
      <c r="M41" s="429"/>
      <c r="N41" s="429"/>
      <c r="O41" s="429"/>
      <c r="P41" s="429"/>
      <c r="Q41" s="429"/>
      <c r="R41" s="429"/>
      <c r="S41" s="429"/>
      <c r="T41" s="429"/>
      <c r="U41" s="429"/>
      <c r="V41" s="429"/>
      <c r="W41" s="429"/>
      <c r="X41" s="763"/>
      <c r="Y41" s="208"/>
      <c r="Z41" s="758"/>
      <c r="AA41" s="758"/>
      <c r="AB41" s="758"/>
      <c r="AC41" s="758"/>
      <c r="AD41" s="758"/>
      <c r="AE41" s="758"/>
      <c r="AF41" s="758"/>
      <c r="AG41" s="758"/>
      <c r="AH41" s="758"/>
      <c r="AI41" s="763"/>
    </row>
    <row r="42" spans="1:35" ht="14.1" customHeight="1">
      <c r="A42" s="208"/>
      <c r="B42" s="758"/>
      <c r="C42" s="134"/>
      <c r="D42" s="429"/>
      <c r="E42" s="429"/>
      <c r="F42" s="429"/>
      <c r="G42" s="429"/>
      <c r="H42" s="429"/>
      <c r="I42" s="429"/>
      <c r="J42" s="429"/>
      <c r="K42" s="429"/>
      <c r="L42" s="429"/>
      <c r="M42" s="429"/>
      <c r="N42" s="429"/>
      <c r="O42" s="429"/>
      <c r="P42" s="429"/>
      <c r="Q42" s="429"/>
      <c r="R42" s="429"/>
      <c r="S42" s="429"/>
      <c r="T42" s="429"/>
      <c r="U42" s="429"/>
      <c r="V42" s="429"/>
      <c r="W42" s="429"/>
      <c r="X42" s="763"/>
      <c r="Y42" s="208"/>
      <c r="Z42" s="758"/>
      <c r="AA42" s="758"/>
      <c r="AB42" s="758"/>
      <c r="AC42" s="758"/>
      <c r="AD42" s="758"/>
      <c r="AE42" s="758"/>
      <c r="AF42" s="758"/>
      <c r="AG42" s="758"/>
      <c r="AH42" s="758"/>
      <c r="AI42" s="763"/>
    </row>
    <row r="43" spans="1:35" ht="14.1" customHeight="1">
      <c r="A43" s="208"/>
      <c r="B43" s="758"/>
      <c r="C43" s="134"/>
      <c r="D43" s="429"/>
      <c r="E43" s="429"/>
      <c r="F43" s="429"/>
      <c r="G43" s="429"/>
      <c r="H43" s="429"/>
      <c r="I43" s="429"/>
      <c r="J43" s="429"/>
      <c r="K43" s="429"/>
      <c r="L43" s="429"/>
      <c r="M43" s="429"/>
      <c r="N43" s="429"/>
      <c r="O43" s="429"/>
      <c r="P43" s="429"/>
      <c r="Q43" s="429"/>
      <c r="R43" s="429"/>
      <c r="S43" s="429"/>
      <c r="T43" s="429"/>
      <c r="U43" s="429"/>
      <c r="V43" s="429"/>
      <c r="W43" s="429"/>
      <c r="X43" s="763"/>
      <c r="Y43" s="208"/>
      <c r="Z43" s="758"/>
      <c r="AA43" s="758"/>
      <c r="AB43" s="758"/>
      <c r="AC43" s="758"/>
      <c r="AD43" s="758"/>
      <c r="AE43" s="758"/>
      <c r="AF43" s="758"/>
      <c r="AG43" s="758"/>
      <c r="AH43" s="758"/>
      <c r="AI43" s="763"/>
    </row>
    <row r="44" spans="1:35" ht="14.1" customHeight="1">
      <c r="A44" s="208"/>
      <c r="B44" s="758"/>
      <c r="C44" s="134"/>
      <c r="D44" s="429"/>
      <c r="E44" s="429"/>
      <c r="F44" s="429"/>
      <c r="G44" s="429"/>
      <c r="H44" s="429"/>
      <c r="I44" s="429"/>
      <c r="J44" s="429"/>
      <c r="K44" s="429"/>
      <c r="L44" s="429"/>
      <c r="M44" s="429"/>
      <c r="N44" s="429"/>
      <c r="O44" s="429"/>
      <c r="P44" s="429"/>
      <c r="Q44" s="429"/>
      <c r="R44" s="429"/>
      <c r="S44" s="429"/>
      <c r="T44" s="429"/>
      <c r="U44" s="429"/>
      <c r="V44" s="429"/>
      <c r="W44" s="429"/>
      <c r="X44" s="763"/>
      <c r="Y44" s="208"/>
      <c r="Z44" s="758"/>
      <c r="AA44" s="758"/>
      <c r="AB44" s="758"/>
      <c r="AC44" s="758"/>
      <c r="AD44" s="758"/>
      <c r="AE44" s="758"/>
      <c r="AF44" s="758"/>
      <c r="AG44" s="758"/>
      <c r="AH44" s="758"/>
      <c r="AI44" s="763"/>
    </row>
    <row r="45" spans="1:35" ht="14.1" customHeight="1">
      <c r="A45" s="208"/>
      <c r="B45" s="758"/>
      <c r="C45" s="134"/>
      <c r="D45" s="429"/>
      <c r="E45" s="429"/>
      <c r="F45" s="429"/>
      <c r="G45" s="429"/>
      <c r="H45" s="429"/>
      <c r="I45" s="429"/>
      <c r="J45" s="429"/>
      <c r="K45" s="429"/>
      <c r="L45" s="429"/>
      <c r="M45" s="429"/>
      <c r="N45" s="429"/>
      <c r="O45" s="429"/>
      <c r="P45" s="429"/>
      <c r="Q45" s="429"/>
      <c r="R45" s="429"/>
      <c r="S45" s="429"/>
      <c r="T45" s="429"/>
      <c r="U45" s="429"/>
      <c r="V45" s="429"/>
      <c r="W45" s="429"/>
      <c r="X45" s="763"/>
      <c r="Y45" s="208"/>
      <c r="Z45" s="758"/>
      <c r="AA45" s="758"/>
      <c r="AB45" s="758"/>
      <c r="AC45" s="758"/>
      <c r="AD45" s="758"/>
      <c r="AE45" s="758"/>
      <c r="AF45" s="758"/>
      <c r="AG45" s="758"/>
      <c r="AH45" s="758"/>
      <c r="AI45" s="763"/>
    </row>
    <row r="46" spans="1:35" ht="14.1" customHeight="1">
      <c r="A46" s="208"/>
      <c r="B46" s="758"/>
      <c r="C46" s="134"/>
      <c r="D46" s="429"/>
      <c r="E46" s="429"/>
      <c r="F46" s="429"/>
      <c r="G46" s="429"/>
      <c r="H46" s="429"/>
      <c r="I46" s="429"/>
      <c r="J46" s="429"/>
      <c r="K46" s="429"/>
      <c r="L46" s="429"/>
      <c r="M46" s="429"/>
      <c r="N46" s="429"/>
      <c r="O46" s="429"/>
      <c r="P46" s="429"/>
      <c r="Q46" s="429"/>
      <c r="R46" s="429"/>
      <c r="S46" s="429"/>
      <c r="T46" s="429"/>
      <c r="U46" s="429"/>
      <c r="V46" s="429"/>
      <c r="W46" s="429"/>
      <c r="X46" s="763"/>
      <c r="Y46" s="208"/>
      <c r="Z46" s="758"/>
      <c r="AA46" s="758"/>
      <c r="AB46" s="758"/>
      <c r="AC46" s="758"/>
      <c r="AD46" s="758"/>
      <c r="AE46" s="758"/>
      <c r="AF46" s="758"/>
      <c r="AG46" s="758"/>
      <c r="AH46" s="758"/>
      <c r="AI46" s="763"/>
    </row>
    <row r="47" spans="1:35" ht="14.1" customHeight="1">
      <c r="A47" s="208"/>
      <c r="B47" s="758"/>
      <c r="C47" s="134"/>
      <c r="D47" s="429"/>
      <c r="E47" s="429"/>
      <c r="F47" s="429"/>
      <c r="G47" s="429"/>
      <c r="H47" s="429"/>
      <c r="I47" s="429"/>
      <c r="J47" s="429"/>
      <c r="K47" s="429"/>
      <c r="L47" s="429"/>
      <c r="M47" s="429"/>
      <c r="N47" s="429"/>
      <c r="O47" s="429"/>
      <c r="P47" s="429"/>
      <c r="Q47" s="429"/>
      <c r="R47" s="429"/>
      <c r="S47" s="429"/>
      <c r="T47" s="429"/>
      <c r="U47" s="429"/>
      <c r="V47" s="429"/>
      <c r="W47" s="429"/>
      <c r="X47" s="763"/>
      <c r="Y47" s="208"/>
      <c r="Z47" s="758"/>
      <c r="AA47" s="758"/>
      <c r="AB47" s="758"/>
      <c r="AC47" s="758"/>
      <c r="AD47" s="758"/>
      <c r="AE47" s="758"/>
      <c r="AF47" s="758"/>
      <c r="AG47" s="758"/>
      <c r="AH47" s="758"/>
      <c r="AI47" s="763"/>
    </row>
    <row r="48" spans="1:35" ht="14.1" customHeight="1">
      <c r="A48" s="208"/>
      <c r="B48" s="758"/>
      <c r="C48" s="134"/>
      <c r="D48" s="429"/>
      <c r="E48" s="429"/>
      <c r="F48" s="429"/>
      <c r="G48" s="429"/>
      <c r="H48" s="429"/>
      <c r="I48" s="429"/>
      <c r="J48" s="429"/>
      <c r="K48" s="429"/>
      <c r="L48" s="429"/>
      <c r="M48" s="429"/>
      <c r="N48" s="429"/>
      <c r="O48" s="429"/>
      <c r="P48" s="429"/>
      <c r="Q48" s="429"/>
      <c r="R48" s="429"/>
      <c r="S48" s="429"/>
      <c r="T48" s="429"/>
      <c r="U48" s="429"/>
      <c r="V48" s="429"/>
      <c r="W48" s="429"/>
      <c r="X48" s="763"/>
      <c r="Y48" s="208"/>
      <c r="Z48" s="758"/>
      <c r="AA48" s="758"/>
      <c r="AB48" s="758"/>
      <c r="AC48" s="758"/>
      <c r="AD48" s="758"/>
      <c r="AE48" s="758"/>
      <c r="AF48" s="758"/>
      <c r="AG48" s="758"/>
      <c r="AH48" s="758"/>
      <c r="AI48" s="763"/>
    </row>
    <row r="49" spans="1:35" ht="14.1" customHeight="1">
      <c r="A49" s="208"/>
      <c r="B49" s="758"/>
      <c r="C49" s="134"/>
      <c r="D49" s="429"/>
      <c r="E49" s="429"/>
      <c r="F49" s="429"/>
      <c r="G49" s="429"/>
      <c r="H49" s="429"/>
      <c r="I49" s="429"/>
      <c r="J49" s="429"/>
      <c r="K49" s="429"/>
      <c r="L49" s="429"/>
      <c r="M49" s="429"/>
      <c r="N49" s="429"/>
      <c r="O49" s="429"/>
      <c r="P49" s="429"/>
      <c r="Q49" s="429"/>
      <c r="R49" s="429"/>
      <c r="S49" s="429"/>
      <c r="T49" s="429"/>
      <c r="U49" s="429"/>
      <c r="V49" s="429"/>
      <c r="W49" s="429"/>
      <c r="X49" s="763"/>
      <c r="Y49" s="208"/>
      <c r="Z49" s="758"/>
      <c r="AA49" s="758"/>
      <c r="AB49" s="758"/>
      <c r="AC49" s="758"/>
      <c r="AD49" s="758"/>
      <c r="AE49" s="758"/>
      <c r="AF49" s="758"/>
      <c r="AG49" s="758"/>
      <c r="AH49" s="758"/>
      <c r="AI49" s="763"/>
    </row>
    <row r="50" spans="1:35" ht="14.1" customHeight="1">
      <c r="A50" s="208"/>
      <c r="B50" s="758"/>
      <c r="C50" s="134"/>
      <c r="D50" s="429"/>
      <c r="E50" s="429"/>
      <c r="F50" s="429"/>
      <c r="G50" s="429"/>
      <c r="H50" s="429"/>
      <c r="I50" s="429"/>
      <c r="J50" s="429"/>
      <c r="K50" s="429"/>
      <c r="L50" s="429"/>
      <c r="M50" s="429"/>
      <c r="N50" s="429"/>
      <c r="O50" s="429"/>
      <c r="P50" s="429"/>
      <c r="Q50" s="429"/>
      <c r="R50" s="429"/>
      <c r="S50" s="429"/>
      <c r="T50" s="429"/>
      <c r="U50" s="429"/>
      <c r="V50" s="429"/>
      <c r="W50" s="429"/>
      <c r="X50" s="763"/>
      <c r="Y50" s="208"/>
      <c r="Z50" s="758"/>
      <c r="AA50" s="758"/>
      <c r="AB50" s="758"/>
      <c r="AC50" s="758"/>
      <c r="AD50" s="758"/>
      <c r="AE50" s="758"/>
      <c r="AF50" s="758"/>
      <c r="AG50" s="758"/>
      <c r="AH50" s="758"/>
      <c r="AI50" s="763"/>
    </row>
    <row r="51" spans="1:35" ht="14.1" customHeight="1">
      <c r="A51" s="208"/>
      <c r="B51" s="758"/>
      <c r="C51" s="134"/>
      <c r="D51" s="429"/>
      <c r="E51" s="429"/>
      <c r="F51" s="429"/>
      <c r="G51" s="429"/>
      <c r="H51" s="429"/>
      <c r="I51" s="429"/>
      <c r="J51" s="429"/>
      <c r="K51" s="429"/>
      <c r="L51" s="429"/>
      <c r="M51" s="429"/>
      <c r="N51" s="429"/>
      <c r="O51" s="429"/>
      <c r="P51" s="429"/>
      <c r="Q51" s="429"/>
      <c r="R51" s="429"/>
      <c r="S51" s="429"/>
      <c r="T51" s="429"/>
      <c r="U51" s="429"/>
      <c r="V51" s="429"/>
      <c r="W51" s="429"/>
      <c r="X51" s="763"/>
      <c r="Y51" s="208"/>
      <c r="Z51" s="758"/>
      <c r="AA51" s="758"/>
      <c r="AB51" s="758"/>
      <c r="AC51" s="758"/>
      <c r="AD51" s="758"/>
      <c r="AE51" s="758"/>
      <c r="AF51" s="758"/>
      <c r="AG51" s="758"/>
      <c r="AH51" s="758"/>
      <c r="AI51" s="763"/>
    </row>
    <row r="52" spans="1:35" ht="14.1" customHeight="1">
      <c r="A52" s="208"/>
      <c r="B52" s="758"/>
      <c r="C52" s="134"/>
      <c r="D52" s="429"/>
      <c r="E52" s="429"/>
      <c r="F52" s="429"/>
      <c r="G52" s="429"/>
      <c r="H52" s="429"/>
      <c r="I52" s="429"/>
      <c r="J52" s="429"/>
      <c r="K52" s="429"/>
      <c r="L52" s="429"/>
      <c r="M52" s="429"/>
      <c r="N52" s="429"/>
      <c r="O52" s="429"/>
      <c r="P52" s="429"/>
      <c r="Q52" s="429"/>
      <c r="R52" s="429"/>
      <c r="S52" s="429"/>
      <c r="T52" s="429"/>
      <c r="U52" s="429"/>
      <c r="V52" s="429"/>
      <c r="W52" s="429"/>
      <c r="X52" s="763"/>
      <c r="Y52" s="208"/>
      <c r="Z52" s="758"/>
      <c r="AA52" s="758"/>
      <c r="AB52" s="758"/>
      <c r="AC52" s="758"/>
      <c r="AD52" s="758"/>
      <c r="AE52" s="758"/>
      <c r="AF52" s="758"/>
      <c r="AG52" s="758"/>
      <c r="AH52" s="758"/>
      <c r="AI52" s="763"/>
    </row>
    <row r="53" spans="1:35" ht="14.1" customHeight="1">
      <c r="A53" s="208"/>
      <c r="B53" s="758"/>
      <c r="C53" s="134"/>
      <c r="D53" s="429"/>
      <c r="E53" s="429"/>
      <c r="F53" s="429"/>
      <c r="G53" s="429"/>
      <c r="H53" s="429"/>
      <c r="I53" s="429"/>
      <c r="J53" s="429"/>
      <c r="K53" s="429"/>
      <c r="L53" s="429"/>
      <c r="M53" s="429"/>
      <c r="N53" s="429"/>
      <c r="O53" s="429"/>
      <c r="P53" s="429"/>
      <c r="Q53" s="429"/>
      <c r="R53" s="429"/>
      <c r="S53" s="429"/>
      <c r="T53" s="429"/>
      <c r="U53" s="429"/>
      <c r="V53" s="429"/>
      <c r="W53" s="429"/>
      <c r="X53" s="763"/>
      <c r="Y53" s="208"/>
      <c r="Z53" s="758"/>
      <c r="AA53" s="758"/>
      <c r="AB53" s="758"/>
      <c r="AC53" s="758"/>
      <c r="AD53" s="758"/>
      <c r="AE53" s="758"/>
      <c r="AF53" s="758"/>
      <c r="AG53" s="758"/>
      <c r="AH53" s="758"/>
      <c r="AI53" s="763"/>
    </row>
    <row r="54" spans="1:35" ht="14.1" customHeight="1">
      <c r="A54" s="208"/>
      <c r="B54" s="758"/>
      <c r="C54" s="134"/>
      <c r="D54" s="429"/>
      <c r="E54" s="429"/>
      <c r="F54" s="429"/>
      <c r="G54" s="429"/>
      <c r="H54" s="429"/>
      <c r="I54" s="429"/>
      <c r="J54" s="429"/>
      <c r="K54" s="429"/>
      <c r="L54" s="429"/>
      <c r="M54" s="429"/>
      <c r="N54" s="429"/>
      <c r="O54" s="429"/>
      <c r="P54" s="429"/>
      <c r="Q54" s="429"/>
      <c r="R54" s="429"/>
      <c r="S54" s="429"/>
      <c r="T54" s="429"/>
      <c r="U54" s="429"/>
      <c r="V54" s="429"/>
      <c r="W54" s="429"/>
      <c r="X54" s="763"/>
      <c r="Y54" s="208"/>
      <c r="Z54" s="758"/>
      <c r="AA54" s="758"/>
      <c r="AB54" s="758"/>
      <c r="AC54" s="758"/>
      <c r="AD54" s="758"/>
      <c r="AE54" s="758"/>
      <c r="AF54" s="758"/>
      <c r="AG54" s="758"/>
      <c r="AH54" s="758"/>
      <c r="AI54" s="763"/>
    </row>
    <row r="55" spans="1:35" ht="14.1" customHeight="1">
      <c r="A55" s="208"/>
      <c r="B55" s="758"/>
      <c r="C55" s="134"/>
      <c r="D55" s="429"/>
      <c r="E55" s="429"/>
      <c r="F55" s="429"/>
      <c r="G55" s="429"/>
      <c r="H55" s="429"/>
      <c r="I55" s="429"/>
      <c r="J55" s="429"/>
      <c r="K55" s="429"/>
      <c r="L55" s="429"/>
      <c r="M55" s="429"/>
      <c r="N55" s="429"/>
      <c r="O55" s="429"/>
      <c r="P55" s="429"/>
      <c r="Q55" s="429"/>
      <c r="R55" s="429"/>
      <c r="S55" s="429"/>
      <c r="T55" s="429"/>
      <c r="U55" s="429"/>
      <c r="V55" s="429"/>
      <c r="W55" s="429"/>
      <c r="X55" s="763"/>
      <c r="Y55" s="208"/>
      <c r="Z55" s="758"/>
      <c r="AA55" s="758"/>
      <c r="AB55" s="758"/>
      <c r="AC55" s="758"/>
      <c r="AD55" s="758"/>
      <c r="AE55" s="758"/>
      <c r="AF55" s="758"/>
      <c r="AG55" s="758"/>
      <c r="AH55" s="758"/>
      <c r="AI55" s="763"/>
    </row>
    <row r="56" spans="1:35" ht="14.1" customHeight="1">
      <c r="A56" s="208"/>
      <c r="B56" s="758"/>
      <c r="C56" s="134"/>
      <c r="D56" s="429"/>
      <c r="E56" s="429"/>
      <c r="F56" s="429"/>
      <c r="G56" s="429"/>
      <c r="H56" s="429"/>
      <c r="I56" s="429"/>
      <c r="J56" s="429"/>
      <c r="K56" s="429"/>
      <c r="L56" s="429"/>
      <c r="M56" s="429"/>
      <c r="N56" s="429"/>
      <c r="O56" s="429"/>
      <c r="P56" s="429"/>
      <c r="Q56" s="429"/>
      <c r="R56" s="429"/>
      <c r="S56" s="429"/>
      <c r="T56" s="429"/>
      <c r="U56" s="429"/>
      <c r="V56" s="429"/>
      <c r="W56" s="429"/>
      <c r="X56" s="763"/>
      <c r="Y56" s="208"/>
      <c r="Z56" s="758"/>
      <c r="AA56" s="758"/>
      <c r="AB56" s="758"/>
      <c r="AC56" s="758"/>
      <c r="AD56" s="758"/>
      <c r="AE56" s="758"/>
      <c r="AF56" s="758"/>
      <c r="AG56" s="758"/>
      <c r="AH56" s="758"/>
      <c r="AI56" s="763"/>
    </row>
    <row r="57" spans="1:35" ht="14.1" customHeight="1">
      <c r="A57" s="208"/>
      <c r="B57" s="758"/>
      <c r="C57" s="134"/>
      <c r="D57" s="429"/>
      <c r="E57" s="429"/>
      <c r="F57" s="429"/>
      <c r="G57" s="429"/>
      <c r="H57" s="429"/>
      <c r="I57" s="429"/>
      <c r="J57" s="429"/>
      <c r="K57" s="429"/>
      <c r="L57" s="429"/>
      <c r="M57" s="429"/>
      <c r="N57" s="429"/>
      <c r="O57" s="429"/>
      <c r="P57" s="429"/>
      <c r="Q57" s="429"/>
      <c r="R57" s="429"/>
      <c r="S57" s="429"/>
      <c r="T57" s="429"/>
      <c r="U57" s="429"/>
      <c r="V57" s="429"/>
      <c r="W57" s="429"/>
      <c r="X57" s="763"/>
      <c r="Y57" s="208"/>
      <c r="Z57" s="758"/>
      <c r="AA57" s="758"/>
      <c r="AB57" s="758"/>
      <c r="AC57" s="758"/>
      <c r="AD57" s="758"/>
      <c r="AE57" s="758"/>
      <c r="AF57" s="758"/>
      <c r="AG57" s="758"/>
      <c r="AH57" s="758"/>
      <c r="AI57" s="763"/>
    </row>
    <row r="58" spans="1:35" ht="14.1" customHeight="1">
      <c r="A58" s="208"/>
      <c r="B58" s="758"/>
      <c r="C58" s="134"/>
      <c r="D58" s="429"/>
      <c r="E58" s="429"/>
      <c r="F58" s="429"/>
      <c r="G58" s="429"/>
      <c r="H58" s="429"/>
      <c r="I58" s="429"/>
      <c r="J58" s="429"/>
      <c r="K58" s="429"/>
      <c r="L58" s="429"/>
      <c r="M58" s="429"/>
      <c r="N58" s="429"/>
      <c r="O58" s="429"/>
      <c r="P58" s="429"/>
      <c r="Q58" s="429"/>
      <c r="R58" s="429"/>
      <c r="S58" s="429"/>
      <c r="T58" s="429"/>
      <c r="U58" s="429"/>
      <c r="V58" s="429"/>
      <c r="W58" s="429"/>
      <c r="X58" s="763"/>
      <c r="Y58" s="208"/>
      <c r="Z58" s="758"/>
      <c r="AA58" s="758"/>
      <c r="AB58" s="758"/>
      <c r="AC58" s="758"/>
      <c r="AD58" s="758"/>
      <c r="AE58" s="758"/>
      <c r="AF58" s="758"/>
      <c r="AG58" s="758"/>
      <c r="AH58" s="758"/>
      <c r="AI58" s="763"/>
    </row>
    <row r="59" spans="1:35" ht="14.1" customHeight="1">
      <c r="A59" s="208"/>
      <c r="B59" s="758"/>
      <c r="C59" s="134"/>
      <c r="D59" s="429"/>
      <c r="E59" s="429"/>
      <c r="F59" s="429"/>
      <c r="G59" s="429"/>
      <c r="H59" s="429"/>
      <c r="I59" s="429"/>
      <c r="J59" s="429"/>
      <c r="K59" s="429"/>
      <c r="L59" s="429"/>
      <c r="M59" s="429"/>
      <c r="N59" s="429"/>
      <c r="O59" s="429"/>
      <c r="P59" s="429"/>
      <c r="Q59" s="429"/>
      <c r="R59" s="429"/>
      <c r="S59" s="429"/>
      <c r="T59" s="429"/>
      <c r="U59" s="429"/>
      <c r="V59" s="429"/>
      <c r="W59" s="429"/>
      <c r="X59" s="763"/>
      <c r="Y59" s="208"/>
      <c r="Z59" s="758"/>
      <c r="AA59" s="758"/>
      <c r="AB59" s="758"/>
      <c r="AC59" s="758"/>
      <c r="AD59" s="758"/>
      <c r="AE59" s="758"/>
      <c r="AF59" s="758"/>
      <c r="AG59" s="758"/>
      <c r="AH59" s="758"/>
      <c r="AI59" s="763"/>
    </row>
    <row r="60" spans="1:35" ht="14.1" customHeight="1">
      <c r="A60" s="208"/>
      <c r="B60" s="758"/>
      <c r="C60" s="134"/>
      <c r="D60" s="429"/>
      <c r="E60" s="429"/>
      <c r="F60" s="429"/>
      <c r="G60" s="429"/>
      <c r="H60" s="429"/>
      <c r="I60" s="429"/>
      <c r="J60" s="429"/>
      <c r="K60" s="429"/>
      <c r="L60" s="429"/>
      <c r="M60" s="429"/>
      <c r="N60" s="429"/>
      <c r="O60" s="429"/>
      <c r="P60" s="429"/>
      <c r="Q60" s="429"/>
      <c r="R60" s="429"/>
      <c r="S60" s="429"/>
      <c r="T60" s="429"/>
      <c r="U60" s="429"/>
      <c r="V60" s="429"/>
      <c r="W60" s="429"/>
      <c r="X60" s="763"/>
      <c r="Y60" s="208"/>
      <c r="Z60" s="758"/>
      <c r="AA60" s="758"/>
      <c r="AB60" s="758"/>
      <c r="AC60" s="758"/>
      <c r="AD60" s="758"/>
      <c r="AE60" s="758"/>
      <c r="AF60" s="758"/>
      <c r="AG60" s="758"/>
      <c r="AH60" s="758"/>
      <c r="AI60" s="763"/>
    </row>
    <row r="61" spans="1:35" ht="14.1" customHeight="1">
      <c r="A61" s="208"/>
      <c r="B61" s="758"/>
      <c r="C61" s="134"/>
      <c r="D61" s="429"/>
      <c r="E61" s="429"/>
      <c r="F61" s="429"/>
      <c r="G61" s="429"/>
      <c r="H61" s="429"/>
      <c r="I61" s="429"/>
      <c r="J61" s="429"/>
      <c r="K61" s="429"/>
      <c r="L61" s="429"/>
      <c r="M61" s="429"/>
      <c r="N61" s="429"/>
      <c r="O61" s="429"/>
      <c r="P61" s="429"/>
      <c r="Q61" s="429"/>
      <c r="R61" s="429"/>
      <c r="S61" s="429"/>
      <c r="T61" s="429"/>
      <c r="U61" s="429"/>
      <c r="V61" s="429"/>
      <c r="W61" s="429"/>
      <c r="X61" s="763"/>
      <c r="Y61" s="208"/>
      <c r="Z61" s="758"/>
      <c r="AA61" s="758"/>
      <c r="AB61" s="758"/>
      <c r="AC61" s="758"/>
      <c r="AD61" s="758"/>
      <c r="AE61" s="758"/>
      <c r="AF61" s="758"/>
      <c r="AG61" s="758"/>
      <c r="AH61" s="758"/>
      <c r="AI61" s="763"/>
    </row>
    <row r="62" spans="1:35" ht="6" customHeight="1">
      <c r="A62" s="220"/>
      <c r="B62" s="221"/>
      <c r="C62" s="202"/>
      <c r="D62" s="221"/>
      <c r="E62" s="221"/>
      <c r="F62" s="221"/>
      <c r="G62" s="221"/>
      <c r="H62" s="221"/>
      <c r="I62" s="221"/>
      <c r="J62" s="221"/>
      <c r="K62" s="221"/>
      <c r="L62" s="221"/>
      <c r="M62" s="221"/>
      <c r="N62" s="221"/>
      <c r="O62" s="221"/>
      <c r="P62" s="221"/>
      <c r="Q62" s="221"/>
      <c r="R62" s="221"/>
      <c r="S62" s="221"/>
      <c r="T62" s="221"/>
      <c r="U62" s="221"/>
      <c r="V62" s="221"/>
      <c r="W62" s="221"/>
      <c r="X62" s="222"/>
      <c r="Y62" s="220"/>
      <c r="Z62" s="221"/>
      <c r="AA62" s="221"/>
      <c r="AB62" s="221"/>
      <c r="AC62" s="221"/>
      <c r="AD62" s="221"/>
      <c r="AE62" s="221"/>
      <c r="AF62" s="221"/>
      <c r="AG62" s="221"/>
      <c r="AH62" s="221"/>
      <c r="AI62" s="222"/>
    </row>
    <row r="63" spans="1:35" ht="12.75" customHeight="1">
      <c r="A63" s="764"/>
      <c r="B63" s="764"/>
      <c r="C63" s="764"/>
      <c r="D63" s="764"/>
      <c r="E63" s="764"/>
      <c r="F63" s="764"/>
      <c r="G63" s="764"/>
      <c r="H63" s="764"/>
      <c r="I63" s="764"/>
      <c r="J63" s="764"/>
      <c r="K63" s="764"/>
      <c r="L63" s="764"/>
      <c r="M63" s="764"/>
      <c r="N63" s="764"/>
      <c r="O63" s="764"/>
      <c r="P63" s="764"/>
      <c r="Q63" s="764"/>
      <c r="R63" s="764"/>
      <c r="S63" s="764"/>
      <c r="T63" s="764"/>
      <c r="U63" s="764"/>
      <c r="V63" s="764"/>
      <c r="W63" s="764"/>
      <c r="X63" s="764"/>
      <c r="Y63" s="764"/>
      <c r="Z63" s="764"/>
      <c r="AA63" s="764"/>
      <c r="AB63" s="764"/>
      <c r="AC63" s="764"/>
      <c r="AD63" s="764"/>
      <c r="AE63" s="764"/>
      <c r="AF63" s="764"/>
      <c r="AG63" s="764"/>
      <c r="AH63" s="764"/>
      <c r="AI63" s="764"/>
    </row>
    <row r="64" spans="1:35" ht="12.75" customHeight="1">
      <c r="A64" s="764"/>
      <c r="B64" s="764"/>
      <c r="C64" s="764"/>
      <c r="D64" s="764"/>
      <c r="E64" s="764"/>
      <c r="F64" s="764"/>
      <c r="G64" s="764"/>
      <c r="H64" s="764"/>
      <c r="I64" s="764"/>
      <c r="J64" s="764"/>
      <c r="K64" s="764"/>
      <c r="L64" s="764"/>
      <c r="M64" s="764"/>
      <c r="N64" s="764"/>
      <c r="O64" s="764"/>
      <c r="P64" s="764"/>
      <c r="Q64" s="764"/>
      <c r="R64" s="764"/>
      <c r="S64" s="764"/>
      <c r="T64" s="764"/>
      <c r="U64" s="764"/>
      <c r="V64" s="764"/>
      <c r="W64" s="764"/>
      <c r="X64" s="764"/>
      <c r="Y64" s="764"/>
      <c r="Z64" s="764"/>
      <c r="AA64" s="764"/>
      <c r="AB64" s="764"/>
      <c r="AC64" s="764"/>
      <c r="AD64" s="764"/>
      <c r="AE64" s="764"/>
      <c r="AF64" s="764"/>
      <c r="AG64" s="764"/>
      <c r="AH64" s="764"/>
      <c r="AI64" s="764"/>
    </row>
    <row r="65" spans="1:35" ht="12.75" customHeight="1">
      <c r="A65" s="764"/>
      <c r="B65" s="764"/>
      <c r="C65" s="764"/>
      <c r="D65" s="764"/>
      <c r="E65" s="764"/>
      <c r="F65" s="764"/>
      <c r="G65" s="764"/>
      <c r="H65" s="764"/>
      <c r="I65" s="764"/>
      <c r="J65" s="764"/>
      <c r="K65" s="764"/>
      <c r="L65" s="764"/>
      <c r="M65" s="764"/>
      <c r="N65" s="764"/>
      <c r="O65" s="764"/>
      <c r="P65" s="764"/>
      <c r="Q65" s="764"/>
      <c r="R65" s="764"/>
      <c r="S65" s="764"/>
      <c r="T65" s="764"/>
      <c r="U65" s="764"/>
      <c r="V65" s="764"/>
      <c r="W65" s="764"/>
      <c r="X65" s="764"/>
      <c r="Y65" s="764"/>
      <c r="Z65" s="764"/>
      <c r="AA65" s="764"/>
      <c r="AB65" s="764"/>
      <c r="AC65" s="764"/>
      <c r="AD65" s="764"/>
      <c r="AE65" s="764"/>
      <c r="AF65" s="764"/>
      <c r="AG65" s="764"/>
      <c r="AH65" s="764"/>
      <c r="AI65" s="764"/>
    </row>
    <row r="66" spans="1:35" ht="12.75" customHeight="1">
      <c r="A66" s="764"/>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row>
    <row r="67" spans="1:35" ht="12.75" customHeight="1">
      <c r="A67" s="764"/>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row>
    <row r="68" spans="1:35" ht="12.7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2.7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2.7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2.7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2.7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2.7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2.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2.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2.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2.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2.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2.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2.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2.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2.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2.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2.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2.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2.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2.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2.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2.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2.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2.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2.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2.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2.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2.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2.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2.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2.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2.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2.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2.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2.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2.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2.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2.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2.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2.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2.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2.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2.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2.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2.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2.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2.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2.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2.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2.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2.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2.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2.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2.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2.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2.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2.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2.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2.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2.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2.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2.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2.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2.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2.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2.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2.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2.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2.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2.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2.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2.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2.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2.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2.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2.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2.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2.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2.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2.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2.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2.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2.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2.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2.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2.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2.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2.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2.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2.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2.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2.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2.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2.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2.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2.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2.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2.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2.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2.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2.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2.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2.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2.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2.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2.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2.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2.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2.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2.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2.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2.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2.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2.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2.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2.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2.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2.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2.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2.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2.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2.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2.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2.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2.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2.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row r="465" spans="1:35" ht="15.75" customHeight="1">
      <c r="A465" s="764"/>
      <c r="B465" s="764"/>
      <c r="C465" s="764"/>
      <c r="D465" s="764"/>
      <c r="E465" s="764"/>
      <c r="F465" s="764"/>
      <c r="G465" s="764"/>
      <c r="H465" s="764"/>
      <c r="I465" s="764"/>
      <c r="J465" s="764"/>
      <c r="K465" s="764"/>
      <c r="L465" s="764"/>
      <c r="M465" s="764"/>
      <c r="N465" s="764"/>
      <c r="O465" s="764"/>
      <c r="P465" s="764"/>
      <c r="Q465" s="764"/>
      <c r="R465" s="764"/>
      <c r="S465" s="764"/>
      <c r="T465" s="764"/>
      <c r="U465" s="764"/>
      <c r="V465" s="764"/>
      <c r="W465" s="764"/>
      <c r="X465" s="764"/>
      <c r="Y465" s="764"/>
      <c r="Z465" s="764"/>
      <c r="AA465" s="764"/>
      <c r="AB465" s="764"/>
      <c r="AC465" s="764"/>
      <c r="AD465" s="764"/>
      <c r="AE465" s="764"/>
      <c r="AF465" s="764"/>
      <c r="AG465" s="764"/>
      <c r="AH465" s="764"/>
      <c r="AI465" s="764"/>
    </row>
    <row r="466" spans="1:35" ht="15.75" customHeight="1">
      <c r="A466" s="764"/>
      <c r="B466" s="764"/>
      <c r="C466" s="764"/>
      <c r="D466" s="764"/>
      <c r="E466" s="764"/>
      <c r="F466" s="764"/>
      <c r="G466" s="764"/>
      <c r="H466" s="764"/>
      <c r="I466" s="764"/>
      <c r="J466" s="764"/>
      <c r="K466" s="764"/>
      <c r="L466" s="764"/>
      <c r="M466" s="764"/>
      <c r="N466" s="764"/>
      <c r="O466" s="764"/>
      <c r="P466" s="764"/>
      <c r="Q466" s="764"/>
      <c r="R466" s="764"/>
      <c r="S466" s="764"/>
      <c r="T466" s="764"/>
      <c r="U466" s="764"/>
      <c r="V466" s="764"/>
      <c r="W466" s="764"/>
      <c r="X466" s="764"/>
      <c r="Y466" s="764"/>
      <c r="Z466" s="764"/>
      <c r="AA466" s="764"/>
      <c r="AB466" s="764"/>
      <c r="AC466" s="764"/>
      <c r="AD466" s="764"/>
      <c r="AE466" s="764"/>
      <c r="AF466" s="764"/>
      <c r="AG466" s="764"/>
      <c r="AH466" s="764"/>
      <c r="AI466" s="764"/>
    </row>
    <row r="467" spans="1:35" ht="15.75" customHeight="1">
      <c r="A467" s="764"/>
      <c r="B467" s="764"/>
      <c r="C467" s="764"/>
      <c r="D467" s="764"/>
      <c r="E467" s="764"/>
      <c r="F467" s="764"/>
      <c r="G467" s="764"/>
      <c r="H467" s="764"/>
      <c r="I467" s="764"/>
      <c r="J467" s="764"/>
      <c r="K467" s="764"/>
      <c r="L467" s="764"/>
      <c r="M467" s="764"/>
      <c r="N467" s="764"/>
      <c r="O467" s="764"/>
      <c r="P467" s="764"/>
      <c r="Q467" s="764"/>
      <c r="R467" s="764"/>
      <c r="S467" s="764"/>
      <c r="T467" s="764"/>
      <c r="U467" s="764"/>
      <c r="V467" s="764"/>
      <c r="W467" s="764"/>
      <c r="X467" s="764"/>
      <c r="Y467" s="764"/>
      <c r="Z467" s="764"/>
      <c r="AA467" s="764"/>
      <c r="AB467" s="764"/>
      <c r="AC467" s="764"/>
      <c r="AD467" s="764"/>
      <c r="AE467" s="764"/>
      <c r="AF467" s="764"/>
      <c r="AG467" s="764"/>
      <c r="AH467" s="764"/>
      <c r="AI467" s="764"/>
    </row>
    <row r="468" spans="1:35" ht="15.75" customHeight="1">
      <c r="A468" s="764"/>
      <c r="B468" s="764"/>
      <c r="C468" s="764"/>
      <c r="D468" s="764"/>
      <c r="E468" s="764"/>
      <c r="F468" s="764"/>
      <c r="G468" s="764"/>
      <c r="H468" s="764"/>
      <c r="I468" s="764"/>
      <c r="J468" s="764"/>
      <c r="K468" s="764"/>
      <c r="L468" s="764"/>
      <c r="M468" s="764"/>
      <c r="N468" s="764"/>
      <c r="O468" s="764"/>
      <c r="P468" s="764"/>
      <c r="Q468" s="764"/>
      <c r="R468" s="764"/>
      <c r="S468" s="764"/>
      <c r="T468" s="764"/>
      <c r="U468" s="764"/>
      <c r="V468" s="764"/>
      <c r="W468" s="764"/>
      <c r="X468" s="764"/>
      <c r="Y468" s="764"/>
      <c r="Z468" s="764"/>
      <c r="AA468" s="764"/>
      <c r="AB468" s="764"/>
      <c r="AC468" s="764"/>
      <c r="AD468" s="764"/>
      <c r="AE468" s="764"/>
      <c r="AF468" s="764"/>
      <c r="AG468" s="764"/>
      <c r="AH468" s="764"/>
      <c r="AI468" s="764"/>
    </row>
    <row r="469" spans="1:35" ht="15.75" customHeight="1">
      <c r="A469" s="764"/>
      <c r="B469" s="764"/>
      <c r="C469" s="764"/>
      <c r="D469" s="764"/>
      <c r="E469" s="764"/>
      <c r="F469" s="764"/>
      <c r="G469" s="764"/>
      <c r="H469" s="764"/>
      <c r="I469" s="764"/>
      <c r="J469" s="764"/>
      <c r="K469" s="764"/>
      <c r="L469" s="764"/>
      <c r="M469" s="764"/>
      <c r="N469" s="764"/>
      <c r="O469" s="764"/>
      <c r="P469" s="764"/>
      <c r="Q469" s="764"/>
      <c r="R469" s="764"/>
      <c r="S469" s="764"/>
      <c r="T469" s="764"/>
      <c r="U469" s="764"/>
      <c r="V469" s="764"/>
      <c r="W469" s="764"/>
      <c r="X469" s="764"/>
      <c r="Y469" s="764"/>
      <c r="Z469" s="764"/>
      <c r="AA469" s="764"/>
      <c r="AB469" s="764"/>
      <c r="AC469" s="764"/>
      <c r="AD469" s="764"/>
      <c r="AE469" s="764"/>
      <c r="AF469" s="764"/>
      <c r="AG469" s="764"/>
      <c r="AH469" s="764"/>
      <c r="AI469" s="764"/>
    </row>
    <row r="470" spans="1:35" ht="15.75" customHeight="1">
      <c r="A470" s="764"/>
      <c r="B470" s="764"/>
      <c r="C470" s="764"/>
      <c r="D470" s="764"/>
      <c r="E470" s="764"/>
      <c r="F470" s="764"/>
      <c r="G470" s="764"/>
      <c r="H470" s="764"/>
      <c r="I470" s="764"/>
      <c r="J470" s="764"/>
      <c r="K470" s="764"/>
      <c r="L470" s="764"/>
      <c r="M470" s="764"/>
      <c r="N470" s="764"/>
      <c r="O470" s="764"/>
      <c r="P470" s="764"/>
      <c r="Q470" s="764"/>
      <c r="R470" s="764"/>
      <c r="S470" s="764"/>
      <c r="T470" s="764"/>
      <c r="U470" s="764"/>
      <c r="V470" s="764"/>
      <c r="W470" s="764"/>
      <c r="X470" s="764"/>
      <c r="Y470" s="764"/>
      <c r="Z470" s="764"/>
      <c r="AA470" s="764"/>
      <c r="AB470" s="764"/>
      <c r="AC470" s="764"/>
      <c r="AD470" s="764"/>
      <c r="AE470" s="764"/>
      <c r="AF470" s="764"/>
      <c r="AG470" s="764"/>
      <c r="AH470" s="764"/>
      <c r="AI470" s="764"/>
    </row>
    <row r="471" spans="1:35" ht="15.75" customHeight="1">
      <c r="A471" s="764"/>
      <c r="B471" s="764"/>
      <c r="C471" s="764"/>
      <c r="D471" s="764"/>
      <c r="E471" s="764"/>
      <c r="F471" s="764"/>
      <c r="G471" s="764"/>
      <c r="H471" s="764"/>
      <c r="I471" s="764"/>
      <c r="J471" s="764"/>
      <c r="K471" s="764"/>
      <c r="L471" s="764"/>
      <c r="M471" s="764"/>
      <c r="N471" s="764"/>
      <c r="O471" s="764"/>
      <c r="P471" s="764"/>
      <c r="Q471" s="764"/>
      <c r="R471" s="764"/>
      <c r="S471" s="764"/>
      <c r="T471" s="764"/>
      <c r="U471" s="764"/>
      <c r="V471" s="764"/>
      <c r="W471" s="764"/>
      <c r="X471" s="764"/>
      <c r="Y471" s="764"/>
      <c r="Z471" s="764"/>
      <c r="AA471" s="764"/>
      <c r="AB471" s="764"/>
      <c r="AC471" s="764"/>
      <c r="AD471" s="764"/>
      <c r="AE471" s="764"/>
      <c r="AF471" s="764"/>
      <c r="AG471" s="764"/>
      <c r="AH471" s="764"/>
      <c r="AI471" s="764"/>
    </row>
    <row r="472" spans="1:35" ht="15.75" customHeight="1">
      <c r="A472" s="764"/>
      <c r="B472" s="764"/>
      <c r="C472" s="764"/>
      <c r="D472" s="764"/>
      <c r="E472" s="764"/>
      <c r="F472" s="764"/>
      <c r="G472" s="764"/>
      <c r="H472" s="764"/>
      <c r="I472" s="764"/>
      <c r="J472" s="764"/>
      <c r="K472" s="764"/>
      <c r="L472" s="764"/>
      <c r="M472" s="764"/>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row>
    <row r="473" spans="1:35" ht="15.75" customHeight="1">
      <c r="A473" s="764"/>
      <c r="B473" s="764"/>
      <c r="C473" s="764"/>
      <c r="D473" s="764"/>
      <c r="E473" s="764"/>
      <c r="F473" s="764"/>
      <c r="G473" s="764"/>
      <c r="H473" s="764"/>
      <c r="I473" s="764"/>
      <c r="J473" s="764"/>
      <c r="K473" s="764"/>
      <c r="L473" s="764"/>
      <c r="M473" s="764"/>
      <c r="N473" s="764"/>
      <c r="O473" s="764"/>
      <c r="P473" s="764"/>
      <c r="Q473" s="764"/>
      <c r="R473" s="764"/>
      <c r="S473" s="764"/>
      <c r="T473" s="764"/>
      <c r="U473" s="764"/>
      <c r="V473" s="764"/>
      <c r="W473" s="764"/>
      <c r="X473" s="764"/>
      <c r="Y473" s="764"/>
      <c r="Z473" s="764"/>
      <c r="AA473" s="764"/>
      <c r="AB473" s="764"/>
      <c r="AC473" s="764"/>
      <c r="AD473" s="764"/>
      <c r="AE473" s="764"/>
      <c r="AF473" s="764"/>
      <c r="AG473" s="764"/>
      <c r="AH473" s="764"/>
      <c r="AI473" s="764"/>
    </row>
    <row r="474" spans="1:35" ht="15.75" customHeight="1">
      <c r="A474" s="764"/>
      <c r="B474" s="764"/>
      <c r="C474" s="764"/>
      <c r="D474" s="76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764"/>
      <c r="AF474" s="764"/>
      <c r="AG474" s="764"/>
      <c r="AH474" s="764"/>
      <c r="AI474" s="764"/>
    </row>
    <row r="475" spans="1:35" ht="15.75" customHeight="1">
      <c r="A475" s="764"/>
      <c r="B475" s="764"/>
      <c r="C475" s="764"/>
      <c r="D475" s="764"/>
      <c r="E475" s="764"/>
      <c r="F475" s="764"/>
      <c r="G475" s="764"/>
      <c r="H475" s="764"/>
      <c r="I475" s="764"/>
      <c r="J475" s="764"/>
      <c r="K475" s="764"/>
      <c r="L475" s="764"/>
      <c r="M475" s="764"/>
      <c r="N475" s="764"/>
      <c r="O475" s="764"/>
      <c r="P475" s="764"/>
      <c r="Q475" s="764"/>
      <c r="R475" s="764"/>
      <c r="S475" s="764"/>
      <c r="T475" s="764"/>
      <c r="U475" s="764"/>
      <c r="V475" s="764"/>
      <c r="W475" s="764"/>
      <c r="X475" s="764"/>
      <c r="Y475" s="764"/>
      <c r="Z475" s="764"/>
      <c r="AA475" s="764"/>
      <c r="AB475" s="764"/>
      <c r="AC475" s="764"/>
      <c r="AD475" s="764"/>
      <c r="AE475" s="764"/>
      <c r="AF475" s="764"/>
      <c r="AG475" s="764"/>
      <c r="AH475" s="764"/>
      <c r="AI475" s="764"/>
    </row>
    <row r="476" spans="1:35" ht="15.75" customHeight="1">
      <c r="A476" s="764"/>
      <c r="B476" s="764"/>
      <c r="C476" s="764"/>
      <c r="D476" s="764"/>
      <c r="E476" s="764"/>
      <c r="F476" s="764"/>
      <c r="G476" s="764"/>
      <c r="H476" s="764"/>
      <c r="I476" s="764"/>
      <c r="J476" s="764"/>
      <c r="K476" s="764"/>
      <c r="L476" s="764"/>
      <c r="M476" s="764"/>
      <c r="N476" s="764"/>
      <c r="O476" s="764"/>
      <c r="P476" s="764"/>
      <c r="Q476" s="764"/>
      <c r="R476" s="764"/>
      <c r="S476" s="764"/>
      <c r="T476" s="764"/>
      <c r="U476" s="764"/>
      <c r="V476" s="764"/>
      <c r="W476" s="764"/>
      <c r="X476" s="764"/>
      <c r="Y476" s="764"/>
      <c r="Z476" s="764"/>
      <c r="AA476" s="764"/>
      <c r="AB476" s="764"/>
      <c r="AC476" s="764"/>
      <c r="AD476" s="764"/>
      <c r="AE476" s="764"/>
      <c r="AF476" s="764"/>
      <c r="AG476" s="764"/>
      <c r="AH476" s="764"/>
      <c r="AI476" s="764"/>
    </row>
    <row r="477" spans="1:35" ht="15.75" customHeight="1">
      <c r="A477" s="764"/>
      <c r="B477" s="764"/>
      <c r="C477" s="764"/>
      <c r="D477" s="764"/>
      <c r="E477" s="764"/>
      <c r="F477" s="764"/>
      <c r="G477" s="764"/>
      <c r="H477" s="764"/>
      <c r="I477" s="764"/>
      <c r="J477" s="764"/>
      <c r="K477" s="764"/>
      <c r="L477" s="764"/>
      <c r="M477" s="764"/>
      <c r="N477" s="764"/>
      <c r="O477" s="764"/>
      <c r="P477" s="764"/>
      <c r="Q477" s="764"/>
      <c r="R477" s="764"/>
      <c r="S477" s="764"/>
      <c r="T477" s="764"/>
      <c r="U477" s="764"/>
      <c r="V477" s="764"/>
      <c r="W477" s="764"/>
      <c r="X477" s="764"/>
      <c r="Y477" s="764"/>
      <c r="Z477" s="764"/>
      <c r="AA477" s="764"/>
      <c r="AB477" s="764"/>
      <c r="AC477" s="764"/>
      <c r="AD477" s="764"/>
      <c r="AE477" s="764"/>
      <c r="AF477" s="764"/>
      <c r="AG477" s="764"/>
      <c r="AH477" s="764"/>
      <c r="AI477" s="764"/>
    </row>
    <row r="478" spans="1:35" ht="15.75" customHeight="1">
      <c r="A478" s="764"/>
      <c r="B478" s="764"/>
      <c r="C478" s="764"/>
      <c r="D478" s="764"/>
      <c r="E478" s="764"/>
      <c r="F478" s="764"/>
      <c r="G478" s="764"/>
      <c r="H478" s="764"/>
      <c r="I478" s="764"/>
      <c r="J478" s="764"/>
      <c r="K478" s="764"/>
      <c r="L478" s="764"/>
      <c r="M478" s="764"/>
      <c r="N478" s="764"/>
      <c r="O478" s="764"/>
      <c r="P478" s="764"/>
      <c r="Q478" s="764"/>
      <c r="R478" s="764"/>
      <c r="S478" s="764"/>
      <c r="T478" s="764"/>
      <c r="U478" s="764"/>
      <c r="V478" s="764"/>
      <c r="W478" s="764"/>
      <c r="X478" s="764"/>
      <c r="Y478" s="764"/>
      <c r="Z478" s="764"/>
      <c r="AA478" s="764"/>
      <c r="AB478" s="764"/>
      <c r="AC478" s="764"/>
      <c r="AD478" s="764"/>
      <c r="AE478" s="764"/>
      <c r="AF478" s="764"/>
      <c r="AG478" s="764"/>
      <c r="AH478" s="764"/>
      <c r="AI478" s="764"/>
    </row>
    <row r="479" spans="1:35" ht="15.75" customHeight="1">
      <c r="A479" s="764"/>
      <c r="B479" s="764"/>
      <c r="C479" s="764"/>
      <c r="D479" s="764"/>
      <c r="E479" s="764"/>
      <c r="F479" s="764"/>
      <c r="G479" s="764"/>
      <c r="H479" s="764"/>
      <c r="I479" s="764"/>
      <c r="J479" s="764"/>
      <c r="K479" s="764"/>
      <c r="L479" s="764"/>
      <c r="M479" s="764"/>
      <c r="N479" s="764"/>
      <c r="O479" s="764"/>
      <c r="P479" s="764"/>
      <c r="Q479" s="764"/>
      <c r="R479" s="764"/>
      <c r="S479" s="764"/>
      <c r="T479" s="764"/>
      <c r="U479" s="764"/>
      <c r="V479" s="764"/>
      <c r="W479" s="764"/>
      <c r="X479" s="764"/>
      <c r="Y479" s="764"/>
      <c r="Z479" s="764"/>
      <c r="AA479" s="764"/>
      <c r="AB479" s="764"/>
      <c r="AC479" s="764"/>
      <c r="AD479" s="764"/>
      <c r="AE479" s="764"/>
      <c r="AF479" s="764"/>
      <c r="AG479" s="764"/>
      <c r="AH479" s="764"/>
      <c r="AI479" s="764"/>
    </row>
    <row r="480" spans="1:35" ht="15.75" customHeight="1">
      <c r="A480" s="764"/>
      <c r="B480" s="764"/>
      <c r="C480" s="764"/>
      <c r="D480" s="764"/>
      <c r="E480" s="764"/>
      <c r="F480" s="764"/>
      <c r="G480" s="764"/>
      <c r="H480" s="764"/>
      <c r="I480" s="764"/>
      <c r="J480" s="764"/>
      <c r="K480" s="764"/>
      <c r="L480" s="764"/>
      <c r="M480" s="764"/>
      <c r="N480" s="764"/>
      <c r="O480" s="764"/>
      <c r="P480" s="764"/>
      <c r="Q480" s="764"/>
      <c r="R480" s="764"/>
      <c r="S480" s="764"/>
      <c r="T480" s="764"/>
      <c r="U480" s="764"/>
      <c r="V480" s="764"/>
      <c r="W480" s="764"/>
      <c r="X480" s="764"/>
      <c r="Y480" s="764"/>
      <c r="Z480" s="764"/>
      <c r="AA480" s="764"/>
      <c r="AB480" s="764"/>
      <c r="AC480" s="764"/>
      <c r="AD480" s="764"/>
      <c r="AE480" s="764"/>
      <c r="AF480" s="764"/>
      <c r="AG480" s="764"/>
      <c r="AH480" s="764"/>
      <c r="AI480" s="764"/>
    </row>
    <row r="481" spans="1:35" ht="15.75" customHeight="1">
      <c r="A481" s="764"/>
      <c r="B481" s="764"/>
      <c r="C481" s="764"/>
      <c r="D481" s="764"/>
      <c r="E481" s="764"/>
      <c r="F481" s="764"/>
      <c r="G481" s="764"/>
      <c r="H481" s="764"/>
      <c r="I481" s="764"/>
      <c r="J481" s="764"/>
      <c r="K481" s="764"/>
      <c r="L481" s="764"/>
      <c r="M481" s="764"/>
      <c r="N481" s="764"/>
      <c r="O481" s="764"/>
      <c r="P481" s="764"/>
      <c r="Q481" s="764"/>
      <c r="R481" s="764"/>
      <c r="S481" s="764"/>
      <c r="T481" s="764"/>
      <c r="U481" s="764"/>
      <c r="V481" s="764"/>
      <c r="W481" s="764"/>
      <c r="X481" s="764"/>
      <c r="Y481" s="764"/>
      <c r="Z481" s="764"/>
      <c r="AA481" s="764"/>
      <c r="AB481" s="764"/>
      <c r="AC481" s="764"/>
      <c r="AD481" s="764"/>
      <c r="AE481" s="764"/>
      <c r="AF481" s="764"/>
      <c r="AG481" s="764"/>
      <c r="AH481" s="764"/>
      <c r="AI481" s="764"/>
    </row>
    <row r="482" spans="1:35" ht="15.75" customHeight="1">
      <c r="A482" s="764"/>
      <c r="B482" s="764"/>
      <c r="C482" s="764"/>
      <c r="D482" s="764"/>
      <c r="E482" s="764"/>
      <c r="F482" s="764"/>
      <c r="G482" s="764"/>
      <c r="H482" s="764"/>
      <c r="I482" s="764"/>
      <c r="J482" s="764"/>
      <c r="K482" s="764"/>
      <c r="L482" s="764"/>
      <c r="M482" s="764"/>
      <c r="N482" s="764"/>
      <c r="O482" s="764"/>
      <c r="P482" s="764"/>
      <c r="Q482" s="764"/>
      <c r="R482" s="764"/>
      <c r="S482" s="764"/>
      <c r="T482" s="764"/>
      <c r="U482" s="764"/>
      <c r="V482" s="764"/>
      <c r="W482" s="764"/>
      <c r="X482" s="764"/>
      <c r="Y482" s="764"/>
      <c r="Z482" s="764"/>
      <c r="AA482" s="764"/>
      <c r="AB482" s="764"/>
      <c r="AC482" s="764"/>
      <c r="AD482" s="764"/>
      <c r="AE482" s="764"/>
      <c r="AF482" s="764"/>
      <c r="AG482" s="764"/>
      <c r="AH482" s="764"/>
      <c r="AI482" s="764"/>
    </row>
    <row r="483" spans="1:35" ht="15.75" customHeight="1">
      <c r="A483" s="764"/>
      <c r="B483" s="764"/>
      <c r="C483" s="764"/>
      <c r="D483" s="764"/>
      <c r="E483" s="764"/>
      <c r="F483" s="764"/>
      <c r="G483" s="764"/>
      <c r="H483" s="764"/>
      <c r="I483" s="764"/>
      <c r="J483" s="764"/>
      <c r="K483" s="764"/>
      <c r="L483" s="764"/>
      <c r="M483" s="764"/>
      <c r="N483" s="764"/>
      <c r="O483" s="764"/>
      <c r="P483" s="764"/>
      <c r="Q483" s="764"/>
      <c r="R483" s="764"/>
      <c r="S483" s="764"/>
      <c r="T483" s="764"/>
      <c r="U483" s="764"/>
      <c r="V483" s="764"/>
      <c r="W483" s="764"/>
      <c r="X483" s="764"/>
      <c r="Y483" s="764"/>
      <c r="Z483" s="764"/>
      <c r="AA483" s="764"/>
      <c r="AB483" s="764"/>
      <c r="AC483" s="764"/>
      <c r="AD483" s="764"/>
      <c r="AE483" s="764"/>
      <c r="AF483" s="764"/>
      <c r="AG483" s="764"/>
      <c r="AH483" s="764"/>
      <c r="AI483" s="764"/>
    </row>
    <row r="484" spans="1:35" ht="15.75" customHeight="1">
      <c r="A484" s="764"/>
      <c r="B484" s="764"/>
      <c r="C484" s="764"/>
      <c r="D484" s="764"/>
      <c r="E484" s="764"/>
      <c r="F484" s="764"/>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4"/>
      <c r="AD484" s="764"/>
      <c r="AE484" s="764"/>
      <c r="AF484" s="764"/>
      <c r="AG484" s="764"/>
      <c r="AH484" s="764"/>
      <c r="AI484" s="764"/>
    </row>
    <row r="485" spans="1:35" ht="15.75" customHeight="1">
      <c r="A485" s="764"/>
      <c r="B485" s="764"/>
      <c r="C485" s="764"/>
      <c r="D485" s="764"/>
      <c r="E485" s="764"/>
      <c r="F485" s="764"/>
      <c r="G485" s="764"/>
      <c r="H485" s="764"/>
      <c r="I485" s="764"/>
      <c r="J485" s="764"/>
      <c r="K485" s="764"/>
      <c r="L485" s="764"/>
      <c r="M485" s="764"/>
      <c r="N485" s="764"/>
      <c r="O485" s="764"/>
      <c r="P485" s="764"/>
      <c r="Q485" s="764"/>
      <c r="R485" s="764"/>
      <c r="S485" s="764"/>
      <c r="T485" s="764"/>
      <c r="U485" s="764"/>
      <c r="V485" s="764"/>
      <c r="W485" s="764"/>
      <c r="X485" s="764"/>
      <c r="Y485" s="764"/>
      <c r="Z485" s="764"/>
      <c r="AA485" s="764"/>
      <c r="AB485" s="764"/>
      <c r="AC485" s="764"/>
      <c r="AD485" s="764"/>
      <c r="AE485" s="764"/>
      <c r="AF485" s="764"/>
      <c r="AG485" s="764"/>
      <c r="AH485" s="764"/>
      <c r="AI485" s="764"/>
    </row>
    <row r="486" spans="1:35" ht="15.7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row>
    <row r="487" spans="1:35" ht="15.75" customHeight="1">
      <c r="A487" s="764"/>
      <c r="B487" s="764"/>
      <c r="C487" s="764"/>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row>
    <row r="488" spans="1:35" ht="15.75" customHeight="1">
      <c r="A488" s="764"/>
      <c r="B488" s="764"/>
      <c r="C488" s="764"/>
      <c r="D488" s="764"/>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row>
    <row r="489" spans="1:35" ht="15.75" customHeight="1">
      <c r="A489" s="764"/>
      <c r="B489" s="764"/>
      <c r="C489" s="764"/>
      <c r="D489" s="764"/>
      <c r="E489" s="764"/>
      <c r="F489" s="764"/>
      <c r="G489" s="764"/>
      <c r="H489" s="764"/>
      <c r="I489" s="764"/>
      <c r="J489" s="764"/>
      <c r="K489" s="764"/>
      <c r="L489" s="764"/>
      <c r="M489" s="764"/>
      <c r="N489" s="764"/>
      <c r="O489" s="764"/>
      <c r="P489" s="764"/>
      <c r="Q489" s="764"/>
      <c r="R489" s="764"/>
      <c r="S489" s="764"/>
      <c r="T489" s="764"/>
      <c r="U489" s="764"/>
      <c r="V489" s="764"/>
      <c r="W489" s="764"/>
      <c r="X489" s="764"/>
      <c r="Y489" s="764"/>
      <c r="Z489" s="764"/>
      <c r="AA489" s="764"/>
      <c r="AB489" s="764"/>
      <c r="AC489" s="764"/>
      <c r="AD489" s="764"/>
      <c r="AE489" s="764"/>
      <c r="AF489" s="764"/>
      <c r="AG489" s="764"/>
      <c r="AH489" s="764"/>
      <c r="AI489" s="764"/>
    </row>
    <row r="490" spans="1:35" ht="15.75" customHeight="1">
      <c r="A490" s="764"/>
      <c r="B490" s="764"/>
      <c r="C490" s="764"/>
      <c r="D490" s="764"/>
      <c r="E490" s="764"/>
      <c r="F490" s="764"/>
      <c r="G490" s="764"/>
      <c r="H490" s="764"/>
      <c r="I490" s="764"/>
      <c r="J490" s="764"/>
      <c r="K490" s="764"/>
      <c r="L490" s="764"/>
      <c r="M490" s="764"/>
      <c r="N490" s="764"/>
      <c r="O490" s="764"/>
      <c r="P490" s="764"/>
      <c r="Q490" s="764"/>
      <c r="R490" s="764"/>
      <c r="S490" s="764"/>
      <c r="T490" s="764"/>
      <c r="U490" s="764"/>
      <c r="V490" s="764"/>
      <c r="W490" s="764"/>
      <c r="X490" s="764"/>
      <c r="Y490" s="764"/>
      <c r="Z490" s="764"/>
      <c r="AA490" s="764"/>
      <c r="AB490" s="764"/>
      <c r="AC490" s="764"/>
      <c r="AD490" s="764"/>
      <c r="AE490" s="764"/>
      <c r="AF490" s="764"/>
      <c r="AG490" s="764"/>
      <c r="AH490" s="764"/>
      <c r="AI490" s="764"/>
    </row>
    <row r="491" spans="1:35" ht="15.75" customHeight="1">
      <c r="A491" s="764"/>
      <c r="B491" s="764"/>
      <c r="C491" s="764"/>
      <c r="D491" s="764"/>
      <c r="E491" s="764"/>
      <c r="F491" s="764"/>
      <c r="G491" s="764"/>
      <c r="H491" s="764"/>
      <c r="I491" s="764"/>
      <c r="J491" s="764"/>
      <c r="K491" s="764"/>
      <c r="L491" s="764"/>
      <c r="M491" s="764"/>
      <c r="N491" s="764"/>
      <c r="O491" s="764"/>
      <c r="P491" s="764"/>
      <c r="Q491" s="764"/>
      <c r="R491" s="764"/>
      <c r="S491" s="764"/>
      <c r="T491" s="764"/>
      <c r="U491" s="764"/>
      <c r="V491" s="764"/>
      <c r="W491" s="764"/>
      <c r="X491" s="764"/>
      <c r="Y491" s="764"/>
      <c r="Z491" s="764"/>
      <c r="AA491" s="764"/>
      <c r="AB491" s="764"/>
      <c r="AC491" s="764"/>
      <c r="AD491" s="764"/>
      <c r="AE491" s="764"/>
      <c r="AF491" s="764"/>
      <c r="AG491" s="764"/>
      <c r="AH491" s="764"/>
      <c r="AI491" s="764"/>
    </row>
    <row r="492" spans="1:35" ht="15.75" customHeight="1">
      <c r="A492" s="764"/>
      <c r="B492" s="764"/>
      <c r="C492" s="764"/>
      <c r="D492" s="764"/>
      <c r="E492" s="764"/>
      <c r="F492" s="764"/>
      <c r="G492" s="764"/>
      <c r="H492" s="764"/>
      <c r="I492" s="764"/>
      <c r="J492" s="764"/>
      <c r="K492" s="764"/>
      <c r="L492" s="764"/>
      <c r="M492" s="764"/>
      <c r="N492" s="764"/>
      <c r="O492" s="764"/>
      <c r="P492" s="764"/>
      <c r="Q492" s="764"/>
      <c r="R492" s="764"/>
      <c r="S492" s="764"/>
      <c r="T492" s="764"/>
      <c r="U492" s="764"/>
      <c r="V492" s="764"/>
      <c r="W492" s="764"/>
      <c r="X492" s="764"/>
      <c r="Y492" s="764"/>
      <c r="Z492" s="764"/>
      <c r="AA492" s="764"/>
      <c r="AB492" s="764"/>
      <c r="AC492" s="764"/>
      <c r="AD492" s="764"/>
      <c r="AE492" s="764"/>
      <c r="AF492" s="764"/>
      <c r="AG492" s="764"/>
      <c r="AH492" s="764"/>
      <c r="AI492" s="764"/>
    </row>
    <row r="493" spans="1:35" ht="15.75" customHeight="1">
      <c r="A493" s="764"/>
      <c r="B493" s="764"/>
      <c r="C493" s="764"/>
      <c r="D493" s="764"/>
      <c r="E493" s="764"/>
      <c r="F493" s="764"/>
      <c r="G493" s="764"/>
      <c r="H493" s="764"/>
      <c r="I493" s="764"/>
      <c r="J493" s="764"/>
      <c r="K493" s="764"/>
      <c r="L493" s="764"/>
      <c r="M493" s="764"/>
      <c r="N493" s="764"/>
      <c r="O493" s="764"/>
      <c r="P493" s="764"/>
      <c r="Q493" s="764"/>
      <c r="R493" s="764"/>
      <c r="S493" s="764"/>
      <c r="T493" s="764"/>
      <c r="U493" s="764"/>
      <c r="V493" s="764"/>
      <c r="W493" s="764"/>
      <c r="X493" s="764"/>
      <c r="Y493" s="764"/>
      <c r="Z493" s="764"/>
      <c r="AA493" s="764"/>
      <c r="AB493" s="764"/>
      <c r="AC493" s="764"/>
      <c r="AD493" s="764"/>
      <c r="AE493" s="764"/>
      <c r="AF493" s="764"/>
      <c r="AG493" s="764"/>
      <c r="AH493" s="764"/>
      <c r="AI493" s="764"/>
    </row>
    <row r="494" spans="1:35" ht="15.75" customHeight="1">
      <c r="A494" s="764"/>
      <c r="B494" s="764"/>
      <c r="C494" s="764"/>
      <c r="D494" s="764"/>
      <c r="E494" s="764"/>
      <c r="F494" s="764"/>
      <c r="G494" s="764"/>
      <c r="H494" s="764"/>
      <c r="I494" s="764"/>
      <c r="J494" s="764"/>
      <c r="K494" s="764"/>
      <c r="L494" s="764"/>
      <c r="M494" s="764"/>
      <c r="N494" s="764"/>
      <c r="O494" s="764"/>
      <c r="P494" s="764"/>
      <c r="Q494" s="764"/>
      <c r="R494" s="764"/>
      <c r="S494" s="764"/>
      <c r="T494" s="764"/>
      <c r="U494" s="764"/>
      <c r="V494" s="764"/>
      <c r="W494" s="764"/>
      <c r="X494" s="764"/>
      <c r="Y494" s="764"/>
      <c r="Z494" s="764"/>
      <c r="AA494" s="764"/>
      <c r="AB494" s="764"/>
      <c r="AC494" s="764"/>
      <c r="AD494" s="764"/>
      <c r="AE494" s="764"/>
      <c r="AF494" s="764"/>
      <c r="AG494" s="764"/>
      <c r="AH494" s="764"/>
      <c r="AI494" s="764"/>
    </row>
    <row r="495" spans="1:35" ht="15.75" customHeight="1">
      <c r="A495" s="764"/>
      <c r="B495" s="764"/>
      <c r="C495" s="764"/>
      <c r="D495" s="764"/>
      <c r="E495" s="764"/>
      <c r="F495" s="764"/>
      <c r="G495" s="764"/>
      <c r="H495" s="764"/>
      <c r="I495" s="764"/>
      <c r="J495" s="764"/>
      <c r="K495" s="764"/>
      <c r="L495" s="764"/>
      <c r="M495" s="764"/>
      <c r="N495" s="764"/>
      <c r="O495" s="764"/>
      <c r="P495" s="764"/>
      <c r="Q495" s="764"/>
      <c r="R495" s="764"/>
      <c r="S495" s="764"/>
      <c r="T495" s="764"/>
      <c r="U495" s="764"/>
      <c r="V495" s="764"/>
      <c r="W495" s="764"/>
      <c r="X495" s="764"/>
      <c r="Y495" s="764"/>
      <c r="Z495" s="764"/>
      <c r="AA495" s="764"/>
      <c r="AB495" s="764"/>
      <c r="AC495" s="764"/>
      <c r="AD495" s="764"/>
      <c r="AE495" s="764"/>
      <c r="AF495" s="764"/>
      <c r="AG495" s="764"/>
      <c r="AH495" s="764"/>
      <c r="AI495" s="764"/>
    </row>
    <row r="496" spans="1:35" ht="15.75" customHeight="1">
      <c r="A496" s="764"/>
      <c r="B496" s="764"/>
      <c r="C496" s="764"/>
      <c r="D496" s="764"/>
      <c r="E496" s="764"/>
      <c r="F496" s="764"/>
      <c r="G496" s="764"/>
      <c r="H496" s="764"/>
      <c r="I496" s="764"/>
      <c r="J496" s="764"/>
      <c r="K496" s="764"/>
      <c r="L496" s="764"/>
      <c r="M496" s="764"/>
      <c r="N496" s="764"/>
      <c r="O496" s="764"/>
      <c r="P496" s="764"/>
      <c r="Q496" s="764"/>
      <c r="R496" s="764"/>
      <c r="S496" s="764"/>
      <c r="T496" s="764"/>
      <c r="U496" s="764"/>
      <c r="V496" s="764"/>
      <c r="W496" s="764"/>
      <c r="X496" s="764"/>
      <c r="Y496" s="764"/>
      <c r="Z496" s="764"/>
      <c r="AA496" s="764"/>
      <c r="AB496" s="764"/>
      <c r="AC496" s="764"/>
      <c r="AD496" s="764"/>
      <c r="AE496" s="764"/>
      <c r="AF496" s="764"/>
      <c r="AG496" s="764"/>
      <c r="AH496" s="764"/>
      <c r="AI496" s="764"/>
    </row>
    <row r="497" spans="1:35" ht="15.75" customHeight="1">
      <c r="A497" s="764"/>
      <c r="B497" s="764"/>
      <c r="C497" s="764"/>
      <c r="D497" s="764"/>
      <c r="E497" s="764"/>
      <c r="F497" s="764"/>
      <c r="G497" s="764"/>
      <c r="H497" s="764"/>
      <c r="I497" s="764"/>
      <c r="J497" s="764"/>
      <c r="K497" s="764"/>
      <c r="L497" s="764"/>
      <c r="M497" s="764"/>
      <c r="N497" s="764"/>
      <c r="O497" s="764"/>
      <c r="P497" s="764"/>
      <c r="Q497" s="764"/>
      <c r="R497" s="764"/>
      <c r="S497" s="764"/>
      <c r="T497" s="764"/>
      <c r="U497" s="764"/>
      <c r="V497" s="764"/>
      <c r="W497" s="764"/>
      <c r="X497" s="764"/>
      <c r="Y497" s="764"/>
      <c r="Z497" s="764"/>
      <c r="AA497" s="764"/>
      <c r="AB497" s="764"/>
      <c r="AC497" s="764"/>
      <c r="AD497" s="764"/>
      <c r="AE497" s="764"/>
      <c r="AF497" s="764"/>
      <c r="AG497" s="764"/>
      <c r="AH497" s="764"/>
      <c r="AI497" s="764"/>
    </row>
    <row r="498" spans="1:35" ht="15.75" customHeight="1">
      <c r="A498" s="764"/>
      <c r="B498" s="764"/>
      <c r="C498" s="764"/>
      <c r="D498" s="764"/>
      <c r="E498" s="764"/>
      <c r="F498" s="764"/>
      <c r="G498" s="764"/>
      <c r="H498" s="764"/>
      <c r="I498" s="764"/>
      <c r="J498" s="764"/>
      <c r="K498" s="764"/>
      <c r="L498" s="764"/>
      <c r="M498" s="764"/>
      <c r="N498" s="764"/>
      <c r="O498" s="764"/>
      <c r="P498" s="764"/>
      <c r="Q498" s="764"/>
      <c r="R498" s="764"/>
      <c r="S498" s="764"/>
      <c r="T498" s="764"/>
      <c r="U498" s="764"/>
      <c r="V498" s="764"/>
      <c r="W498" s="764"/>
      <c r="X498" s="764"/>
      <c r="Y498" s="764"/>
      <c r="Z498" s="764"/>
      <c r="AA498" s="764"/>
      <c r="AB498" s="764"/>
      <c r="AC498" s="764"/>
      <c r="AD498" s="764"/>
      <c r="AE498" s="764"/>
      <c r="AF498" s="764"/>
      <c r="AG498" s="764"/>
      <c r="AH498" s="764"/>
      <c r="AI498" s="764"/>
    </row>
    <row r="499" spans="1:35" ht="15.75" customHeight="1">
      <c r="A499" s="764"/>
      <c r="B499" s="764"/>
      <c r="C499" s="764"/>
      <c r="D499" s="764"/>
      <c r="E499" s="764"/>
      <c r="F499" s="764"/>
      <c r="G499" s="764"/>
      <c r="H499" s="764"/>
      <c r="I499" s="764"/>
      <c r="J499" s="764"/>
      <c r="K499" s="764"/>
      <c r="L499" s="764"/>
      <c r="M499" s="764"/>
      <c r="N499" s="764"/>
      <c r="O499" s="764"/>
      <c r="P499" s="764"/>
      <c r="Q499" s="764"/>
      <c r="R499" s="764"/>
      <c r="S499" s="764"/>
      <c r="T499" s="764"/>
      <c r="U499" s="764"/>
      <c r="V499" s="764"/>
      <c r="W499" s="764"/>
      <c r="X499" s="764"/>
      <c r="Y499" s="764"/>
      <c r="Z499" s="764"/>
      <c r="AA499" s="764"/>
      <c r="AB499" s="764"/>
      <c r="AC499" s="764"/>
      <c r="AD499" s="764"/>
      <c r="AE499" s="764"/>
      <c r="AF499" s="764"/>
      <c r="AG499" s="764"/>
      <c r="AH499" s="764"/>
      <c r="AI499" s="764"/>
    </row>
    <row r="500" spans="1:35" ht="15.75" customHeight="1">
      <c r="A500" s="764"/>
      <c r="B500" s="764"/>
      <c r="C500" s="764"/>
      <c r="D500" s="764"/>
      <c r="E500" s="764"/>
      <c r="F500" s="764"/>
      <c r="G500" s="764"/>
      <c r="H500" s="764"/>
      <c r="I500" s="764"/>
      <c r="J500" s="764"/>
      <c r="K500" s="764"/>
      <c r="L500" s="764"/>
      <c r="M500" s="764"/>
      <c r="N500" s="764"/>
      <c r="O500" s="764"/>
      <c r="P500" s="764"/>
      <c r="Q500" s="764"/>
      <c r="R500" s="764"/>
      <c r="S500" s="764"/>
      <c r="T500" s="764"/>
      <c r="U500" s="764"/>
      <c r="V500" s="764"/>
      <c r="W500" s="764"/>
      <c r="X500" s="764"/>
      <c r="Y500" s="764"/>
      <c r="Z500" s="764"/>
      <c r="AA500" s="764"/>
      <c r="AB500" s="764"/>
      <c r="AC500" s="764"/>
      <c r="AD500" s="764"/>
      <c r="AE500" s="764"/>
      <c r="AF500" s="764"/>
      <c r="AG500" s="764"/>
      <c r="AH500" s="764"/>
      <c r="AI500" s="764"/>
    </row>
    <row r="501" spans="1:35" ht="15.75" customHeight="1">
      <c r="A501" s="764"/>
      <c r="B501" s="764"/>
      <c r="C501" s="764"/>
      <c r="D501" s="764"/>
      <c r="E501" s="764"/>
      <c r="F501" s="764"/>
      <c r="G501" s="764"/>
      <c r="H501" s="764"/>
      <c r="I501" s="764"/>
      <c r="J501" s="764"/>
      <c r="K501" s="764"/>
      <c r="L501" s="764"/>
      <c r="M501" s="764"/>
      <c r="N501" s="764"/>
      <c r="O501" s="764"/>
      <c r="P501" s="764"/>
      <c r="Q501" s="764"/>
      <c r="R501" s="764"/>
      <c r="S501" s="764"/>
      <c r="T501" s="764"/>
      <c r="U501" s="764"/>
      <c r="V501" s="764"/>
      <c r="W501" s="764"/>
      <c r="X501" s="764"/>
      <c r="Y501" s="764"/>
      <c r="Z501" s="764"/>
      <c r="AA501" s="764"/>
      <c r="AB501" s="764"/>
      <c r="AC501" s="764"/>
      <c r="AD501" s="764"/>
      <c r="AE501" s="764"/>
      <c r="AF501" s="764"/>
      <c r="AG501" s="764"/>
      <c r="AH501" s="764"/>
      <c r="AI501" s="764"/>
    </row>
    <row r="502" spans="1:35" ht="15.75" customHeight="1">
      <c r="A502" s="764"/>
      <c r="B502" s="764"/>
      <c r="C502" s="764"/>
      <c r="D502" s="764"/>
      <c r="E502" s="764"/>
      <c r="F502" s="764"/>
      <c r="G502" s="764"/>
      <c r="H502" s="764"/>
      <c r="I502" s="764"/>
      <c r="J502" s="764"/>
      <c r="K502" s="764"/>
      <c r="L502" s="764"/>
      <c r="M502" s="764"/>
      <c r="N502" s="764"/>
      <c r="O502" s="764"/>
      <c r="P502" s="764"/>
      <c r="Q502" s="764"/>
      <c r="R502" s="764"/>
      <c r="S502" s="764"/>
      <c r="T502" s="764"/>
      <c r="U502" s="764"/>
      <c r="V502" s="764"/>
      <c r="W502" s="764"/>
      <c r="X502" s="764"/>
      <c r="Y502" s="764"/>
      <c r="Z502" s="764"/>
      <c r="AA502" s="764"/>
      <c r="AB502" s="764"/>
      <c r="AC502" s="764"/>
      <c r="AD502" s="764"/>
      <c r="AE502" s="764"/>
      <c r="AF502" s="764"/>
      <c r="AG502" s="764"/>
      <c r="AH502" s="764"/>
      <c r="AI502" s="764"/>
    </row>
    <row r="503" spans="1:35" ht="15.75" customHeight="1">
      <c r="A503" s="764"/>
      <c r="B503" s="764"/>
      <c r="C503" s="764"/>
      <c r="D503" s="764"/>
      <c r="E503" s="764"/>
      <c r="F503" s="764"/>
      <c r="G503" s="764"/>
      <c r="H503" s="764"/>
      <c r="I503" s="764"/>
      <c r="J503" s="764"/>
      <c r="K503" s="764"/>
      <c r="L503" s="764"/>
      <c r="M503" s="764"/>
      <c r="N503" s="764"/>
      <c r="O503" s="764"/>
      <c r="P503" s="764"/>
      <c r="Q503" s="764"/>
      <c r="R503" s="764"/>
      <c r="S503" s="764"/>
      <c r="T503" s="764"/>
      <c r="U503" s="764"/>
      <c r="V503" s="764"/>
      <c r="W503" s="764"/>
      <c r="X503" s="764"/>
      <c r="Y503" s="764"/>
      <c r="Z503" s="764"/>
      <c r="AA503" s="764"/>
      <c r="AB503" s="764"/>
      <c r="AC503" s="764"/>
      <c r="AD503" s="764"/>
      <c r="AE503" s="764"/>
      <c r="AF503" s="764"/>
      <c r="AG503" s="764"/>
      <c r="AH503" s="764"/>
      <c r="AI503" s="764"/>
    </row>
    <row r="504" spans="1:35" ht="15.75" customHeight="1">
      <c r="A504" s="764"/>
      <c r="B504" s="764"/>
      <c r="C504" s="764"/>
      <c r="D504" s="764"/>
      <c r="E504" s="764"/>
      <c r="F504" s="764"/>
      <c r="G504" s="764"/>
      <c r="H504" s="764"/>
      <c r="I504" s="764"/>
      <c r="J504" s="764"/>
      <c r="K504" s="764"/>
      <c r="L504" s="764"/>
      <c r="M504" s="764"/>
      <c r="N504" s="764"/>
      <c r="O504" s="764"/>
      <c r="P504" s="764"/>
      <c r="Q504" s="764"/>
      <c r="R504" s="764"/>
      <c r="S504" s="764"/>
      <c r="T504" s="764"/>
      <c r="U504" s="764"/>
      <c r="V504" s="764"/>
      <c r="W504" s="764"/>
      <c r="X504" s="764"/>
      <c r="Y504" s="764"/>
      <c r="Z504" s="764"/>
      <c r="AA504" s="764"/>
      <c r="AB504" s="764"/>
      <c r="AC504" s="764"/>
      <c r="AD504" s="764"/>
      <c r="AE504" s="764"/>
      <c r="AF504" s="764"/>
      <c r="AG504" s="764"/>
      <c r="AH504" s="764"/>
      <c r="AI504" s="764"/>
    </row>
    <row r="505" spans="1:35" ht="15.75" customHeight="1">
      <c r="A505" s="764"/>
      <c r="B505" s="764"/>
      <c r="C505" s="764"/>
      <c r="D505" s="764"/>
      <c r="E505" s="764"/>
      <c r="F505" s="764"/>
      <c r="G505" s="764"/>
      <c r="H505" s="764"/>
      <c r="I505" s="764"/>
      <c r="J505" s="764"/>
      <c r="K505" s="764"/>
      <c r="L505" s="764"/>
      <c r="M505" s="764"/>
      <c r="N505" s="764"/>
      <c r="O505" s="764"/>
      <c r="P505" s="764"/>
      <c r="Q505" s="764"/>
      <c r="R505" s="764"/>
      <c r="S505" s="764"/>
      <c r="T505" s="764"/>
      <c r="U505" s="764"/>
      <c r="V505" s="764"/>
      <c r="W505" s="764"/>
      <c r="X505" s="764"/>
      <c r="Y505" s="764"/>
      <c r="Z505" s="764"/>
      <c r="AA505" s="764"/>
      <c r="AB505" s="764"/>
      <c r="AC505" s="764"/>
      <c r="AD505" s="764"/>
      <c r="AE505" s="764"/>
      <c r="AF505" s="764"/>
      <c r="AG505" s="764"/>
      <c r="AH505" s="764"/>
      <c r="AI505" s="764"/>
    </row>
    <row r="506" spans="1:35" ht="15.75" customHeight="1">
      <c r="A506" s="764"/>
      <c r="B506" s="764"/>
      <c r="C506" s="764"/>
      <c r="D506" s="764"/>
      <c r="E506" s="764"/>
      <c r="F506" s="764"/>
      <c r="G506" s="764"/>
      <c r="H506" s="764"/>
      <c r="I506" s="764"/>
      <c r="J506" s="764"/>
      <c r="K506" s="764"/>
      <c r="L506" s="764"/>
      <c r="M506" s="764"/>
      <c r="N506" s="764"/>
      <c r="O506" s="764"/>
      <c r="P506" s="764"/>
      <c r="Q506" s="764"/>
      <c r="R506" s="764"/>
      <c r="S506" s="764"/>
      <c r="T506" s="764"/>
      <c r="U506" s="764"/>
      <c r="V506" s="764"/>
      <c r="W506" s="764"/>
      <c r="X506" s="764"/>
      <c r="Y506" s="764"/>
      <c r="Z506" s="764"/>
      <c r="AA506" s="764"/>
      <c r="AB506" s="764"/>
      <c r="AC506" s="764"/>
      <c r="AD506" s="764"/>
      <c r="AE506" s="764"/>
      <c r="AF506" s="764"/>
      <c r="AG506" s="764"/>
      <c r="AH506" s="764"/>
      <c r="AI506" s="764"/>
    </row>
    <row r="507" spans="1:35" ht="15.75" customHeight="1">
      <c r="A507" s="764"/>
      <c r="B507" s="764"/>
      <c r="C507" s="764"/>
      <c r="D507" s="764"/>
      <c r="E507" s="764"/>
      <c r="F507" s="764"/>
      <c r="G507" s="764"/>
      <c r="H507" s="764"/>
      <c r="I507" s="764"/>
      <c r="J507" s="764"/>
      <c r="K507" s="764"/>
      <c r="L507" s="764"/>
      <c r="M507" s="764"/>
      <c r="N507" s="764"/>
      <c r="O507" s="764"/>
      <c r="P507" s="764"/>
      <c r="Q507" s="764"/>
      <c r="R507" s="764"/>
      <c r="S507" s="764"/>
      <c r="T507" s="764"/>
      <c r="U507" s="764"/>
      <c r="V507" s="764"/>
      <c r="W507" s="764"/>
      <c r="X507" s="764"/>
      <c r="Y507" s="764"/>
      <c r="Z507" s="764"/>
      <c r="AA507" s="764"/>
      <c r="AB507" s="764"/>
      <c r="AC507" s="764"/>
      <c r="AD507" s="764"/>
      <c r="AE507" s="764"/>
      <c r="AF507" s="764"/>
      <c r="AG507" s="764"/>
      <c r="AH507" s="764"/>
      <c r="AI507" s="764"/>
    </row>
    <row r="508" spans="1:35" ht="15.75" customHeight="1">
      <c r="A508" s="764"/>
      <c r="B508" s="764"/>
      <c r="C508" s="764"/>
      <c r="D508" s="764"/>
      <c r="E508" s="764"/>
      <c r="F508" s="764"/>
      <c r="G508" s="764"/>
      <c r="H508" s="764"/>
      <c r="I508" s="764"/>
      <c r="J508" s="764"/>
      <c r="K508" s="764"/>
      <c r="L508" s="764"/>
      <c r="M508" s="764"/>
      <c r="N508" s="764"/>
      <c r="O508" s="764"/>
      <c r="P508" s="764"/>
      <c r="Q508" s="764"/>
      <c r="R508" s="764"/>
      <c r="S508" s="764"/>
      <c r="T508" s="764"/>
      <c r="U508" s="764"/>
      <c r="V508" s="764"/>
      <c r="W508" s="764"/>
      <c r="X508" s="764"/>
      <c r="Y508" s="764"/>
      <c r="Z508" s="764"/>
      <c r="AA508" s="764"/>
      <c r="AB508" s="764"/>
      <c r="AC508" s="764"/>
      <c r="AD508" s="764"/>
      <c r="AE508" s="764"/>
      <c r="AF508" s="764"/>
      <c r="AG508" s="764"/>
      <c r="AH508" s="764"/>
      <c r="AI508" s="764"/>
    </row>
    <row r="509" spans="1:35" ht="15.75" customHeight="1">
      <c r="A509" s="764"/>
      <c r="B509" s="764"/>
      <c r="C509" s="764"/>
      <c r="D509" s="764"/>
      <c r="E509" s="764"/>
      <c r="F509" s="764"/>
      <c r="G509" s="764"/>
      <c r="H509" s="764"/>
      <c r="I509" s="764"/>
      <c r="J509" s="764"/>
      <c r="K509" s="764"/>
      <c r="L509" s="764"/>
      <c r="M509" s="764"/>
      <c r="N509" s="764"/>
      <c r="O509" s="764"/>
      <c r="P509" s="764"/>
      <c r="Q509" s="764"/>
      <c r="R509" s="764"/>
      <c r="S509" s="764"/>
      <c r="T509" s="764"/>
      <c r="U509" s="764"/>
      <c r="V509" s="764"/>
      <c r="W509" s="764"/>
      <c r="X509" s="764"/>
      <c r="Y509" s="764"/>
      <c r="Z509" s="764"/>
      <c r="AA509" s="764"/>
      <c r="AB509" s="764"/>
      <c r="AC509" s="764"/>
      <c r="AD509" s="764"/>
      <c r="AE509" s="764"/>
      <c r="AF509" s="764"/>
      <c r="AG509" s="764"/>
      <c r="AH509" s="764"/>
      <c r="AI509" s="764"/>
    </row>
    <row r="510" spans="1:35" ht="15.75" customHeight="1">
      <c r="A510" s="764"/>
      <c r="B510" s="764"/>
      <c r="C510" s="764"/>
      <c r="D510" s="764"/>
      <c r="E510" s="764"/>
      <c r="F510" s="764"/>
      <c r="G510" s="764"/>
      <c r="H510" s="764"/>
      <c r="I510" s="764"/>
      <c r="J510" s="764"/>
      <c r="K510" s="764"/>
      <c r="L510" s="764"/>
      <c r="M510" s="764"/>
      <c r="N510" s="764"/>
      <c r="O510" s="764"/>
      <c r="P510" s="764"/>
      <c r="Q510" s="764"/>
      <c r="R510" s="764"/>
      <c r="S510" s="764"/>
      <c r="T510" s="764"/>
      <c r="U510" s="764"/>
      <c r="V510" s="764"/>
      <c r="W510" s="764"/>
      <c r="X510" s="764"/>
      <c r="Y510" s="764"/>
      <c r="Z510" s="764"/>
      <c r="AA510" s="764"/>
      <c r="AB510" s="764"/>
      <c r="AC510" s="764"/>
      <c r="AD510" s="764"/>
      <c r="AE510" s="764"/>
      <c r="AF510" s="764"/>
      <c r="AG510" s="764"/>
      <c r="AH510" s="764"/>
      <c r="AI510" s="764"/>
    </row>
    <row r="511" spans="1:35" ht="15.75" customHeight="1">
      <c r="A511" s="764"/>
      <c r="B511" s="764"/>
      <c r="C511" s="764"/>
      <c r="D511" s="764"/>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row>
    <row r="512" spans="1:35" ht="15.75" customHeight="1">
      <c r="A512" s="764"/>
      <c r="B512" s="764"/>
      <c r="C512" s="764"/>
      <c r="D512" s="764"/>
      <c r="E512" s="764"/>
      <c r="F512" s="764"/>
      <c r="G512" s="764"/>
      <c r="H512" s="764"/>
      <c r="I512" s="764"/>
      <c r="J512" s="764"/>
      <c r="K512" s="764"/>
      <c r="L512" s="764"/>
      <c r="M512" s="764"/>
      <c r="N512" s="764"/>
      <c r="O512" s="764"/>
      <c r="P512" s="764"/>
      <c r="Q512" s="764"/>
      <c r="R512" s="764"/>
      <c r="S512" s="764"/>
      <c r="T512" s="764"/>
      <c r="U512" s="764"/>
      <c r="V512" s="764"/>
      <c r="W512" s="764"/>
      <c r="X512" s="764"/>
      <c r="Y512" s="764"/>
      <c r="Z512" s="764"/>
      <c r="AA512" s="764"/>
      <c r="AB512" s="764"/>
      <c r="AC512" s="764"/>
      <c r="AD512" s="764"/>
      <c r="AE512" s="764"/>
      <c r="AF512" s="764"/>
      <c r="AG512" s="764"/>
      <c r="AH512" s="764"/>
      <c r="AI512" s="764"/>
    </row>
    <row r="513" spans="1:35" ht="15.75" customHeight="1">
      <c r="A513" s="764"/>
      <c r="B513" s="764"/>
      <c r="C513" s="764"/>
      <c r="D513" s="764"/>
      <c r="E513" s="764"/>
      <c r="F513" s="764"/>
      <c r="G513" s="764"/>
      <c r="H513" s="764"/>
      <c r="I513" s="764"/>
      <c r="J513" s="764"/>
      <c r="K513" s="764"/>
      <c r="L513" s="764"/>
      <c r="M513" s="764"/>
      <c r="N513" s="764"/>
      <c r="O513" s="764"/>
      <c r="P513" s="764"/>
      <c r="Q513" s="764"/>
      <c r="R513" s="764"/>
      <c r="S513" s="764"/>
      <c r="T513" s="764"/>
      <c r="U513" s="764"/>
      <c r="V513" s="764"/>
      <c r="W513" s="764"/>
      <c r="X513" s="764"/>
      <c r="Y513" s="764"/>
      <c r="Z513" s="764"/>
      <c r="AA513" s="764"/>
      <c r="AB513" s="764"/>
      <c r="AC513" s="764"/>
      <c r="AD513" s="764"/>
      <c r="AE513" s="764"/>
      <c r="AF513" s="764"/>
      <c r="AG513" s="764"/>
      <c r="AH513" s="764"/>
      <c r="AI513" s="764"/>
    </row>
    <row r="514" spans="1:35" ht="15.75" customHeight="1">
      <c r="A514" s="764"/>
      <c r="B514" s="764"/>
      <c r="C514" s="764"/>
      <c r="D514" s="764"/>
      <c r="E514" s="764"/>
      <c r="F514" s="764"/>
      <c r="G514" s="764"/>
      <c r="H514" s="764"/>
      <c r="I514" s="764"/>
      <c r="J514" s="764"/>
      <c r="K514" s="764"/>
      <c r="L514" s="764"/>
      <c r="M514" s="764"/>
      <c r="N514" s="764"/>
      <c r="O514" s="764"/>
      <c r="P514" s="764"/>
      <c r="Q514" s="764"/>
      <c r="R514" s="764"/>
      <c r="S514" s="764"/>
      <c r="T514" s="764"/>
      <c r="U514" s="764"/>
      <c r="V514" s="764"/>
      <c r="W514" s="764"/>
      <c r="X514" s="764"/>
      <c r="Y514" s="764"/>
      <c r="Z514" s="764"/>
      <c r="AA514" s="764"/>
      <c r="AB514" s="764"/>
      <c r="AC514" s="764"/>
      <c r="AD514" s="764"/>
      <c r="AE514" s="764"/>
      <c r="AF514" s="764"/>
      <c r="AG514" s="764"/>
      <c r="AH514" s="764"/>
      <c r="AI514" s="764"/>
    </row>
    <row r="515" spans="1:35" ht="15.75" customHeight="1">
      <c r="A515" s="764"/>
      <c r="B515" s="764"/>
      <c r="C515" s="764"/>
      <c r="D515" s="764"/>
      <c r="E515" s="764"/>
      <c r="F515" s="764"/>
      <c r="G515" s="764"/>
      <c r="H515" s="764"/>
      <c r="I515" s="764"/>
      <c r="J515" s="764"/>
      <c r="K515" s="764"/>
      <c r="L515" s="764"/>
      <c r="M515" s="764"/>
      <c r="N515" s="764"/>
      <c r="O515" s="764"/>
      <c r="P515" s="764"/>
      <c r="Q515" s="764"/>
      <c r="R515" s="764"/>
      <c r="S515" s="764"/>
      <c r="T515" s="764"/>
      <c r="U515" s="764"/>
      <c r="V515" s="764"/>
      <c r="W515" s="764"/>
      <c r="X515" s="764"/>
      <c r="Y515" s="764"/>
      <c r="Z515" s="764"/>
      <c r="AA515" s="764"/>
      <c r="AB515" s="764"/>
      <c r="AC515" s="764"/>
      <c r="AD515" s="764"/>
      <c r="AE515" s="764"/>
      <c r="AF515" s="764"/>
      <c r="AG515" s="764"/>
      <c r="AH515" s="764"/>
      <c r="AI515" s="764"/>
    </row>
    <row r="516" spans="1:35" ht="15.75" customHeight="1">
      <c r="A516" s="764"/>
      <c r="B516" s="764"/>
      <c r="C516" s="764"/>
      <c r="D516" s="764"/>
      <c r="E516" s="764"/>
      <c r="F516" s="764"/>
      <c r="G516" s="764"/>
      <c r="H516" s="764"/>
      <c r="I516" s="764"/>
      <c r="J516" s="764"/>
      <c r="K516" s="764"/>
      <c r="L516" s="764"/>
      <c r="M516" s="764"/>
      <c r="N516" s="764"/>
      <c r="O516" s="764"/>
      <c r="P516" s="764"/>
      <c r="Q516" s="764"/>
      <c r="R516" s="764"/>
      <c r="S516" s="764"/>
      <c r="T516" s="764"/>
      <c r="U516" s="764"/>
      <c r="V516" s="764"/>
      <c r="W516" s="764"/>
      <c r="X516" s="764"/>
      <c r="Y516" s="764"/>
      <c r="Z516" s="764"/>
      <c r="AA516" s="764"/>
      <c r="AB516" s="764"/>
      <c r="AC516" s="764"/>
      <c r="AD516" s="764"/>
      <c r="AE516" s="764"/>
      <c r="AF516" s="764"/>
      <c r="AG516" s="764"/>
      <c r="AH516" s="764"/>
      <c r="AI516" s="764"/>
    </row>
    <row r="517" spans="1:35" ht="15.75" customHeight="1">
      <c r="A517" s="764"/>
      <c r="B517" s="764"/>
      <c r="C517" s="764"/>
      <c r="D517" s="764"/>
      <c r="E517" s="764"/>
      <c r="F517" s="764"/>
      <c r="G517" s="764"/>
      <c r="H517" s="764"/>
      <c r="I517" s="764"/>
      <c r="J517" s="764"/>
      <c r="K517" s="764"/>
      <c r="L517" s="764"/>
      <c r="M517" s="764"/>
      <c r="N517" s="764"/>
      <c r="O517" s="764"/>
      <c r="P517" s="764"/>
      <c r="Q517" s="764"/>
      <c r="R517" s="764"/>
      <c r="S517" s="764"/>
      <c r="T517" s="764"/>
      <c r="U517" s="764"/>
      <c r="V517" s="764"/>
      <c r="W517" s="764"/>
      <c r="X517" s="764"/>
      <c r="Y517" s="764"/>
      <c r="Z517" s="764"/>
      <c r="AA517" s="764"/>
      <c r="AB517" s="764"/>
      <c r="AC517" s="764"/>
      <c r="AD517" s="764"/>
      <c r="AE517" s="764"/>
      <c r="AF517" s="764"/>
      <c r="AG517" s="764"/>
      <c r="AH517" s="764"/>
      <c r="AI517" s="764"/>
    </row>
    <row r="518" spans="1:35" ht="15.75" customHeight="1">
      <c r="A518" s="764"/>
      <c r="B518" s="764"/>
      <c r="C518" s="764"/>
      <c r="D518" s="764"/>
      <c r="E518" s="764"/>
      <c r="F518" s="764"/>
      <c r="G518" s="764"/>
      <c r="H518" s="764"/>
      <c r="I518" s="764"/>
      <c r="J518" s="764"/>
      <c r="K518" s="764"/>
      <c r="L518" s="764"/>
      <c r="M518" s="764"/>
      <c r="N518" s="764"/>
      <c r="O518" s="764"/>
      <c r="P518" s="764"/>
      <c r="Q518" s="764"/>
      <c r="R518" s="764"/>
      <c r="S518" s="764"/>
      <c r="T518" s="764"/>
      <c r="U518" s="764"/>
      <c r="V518" s="764"/>
      <c r="W518" s="764"/>
      <c r="X518" s="764"/>
      <c r="Y518" s="764"/>
      <c r="Z518" s="764"/>
      <c r="AA518" s="764"/>
      <c r="AB518" s="764"/>
      <c r="AC518" s="764"/>
      <c r="AD518" s="764"/>
      <c r="AE518" s="764"/>
      <c r="AF518" s="764"/>
      <c r="AG518" s="764"/>
      <c r="AH518" s="764"/>
      <c r="AI518" s="764"/>
    </row>
    <row r="519" spans="1:35" ht="15.75" customHeight="1">
      <c r="A519" s="764"/>
      <c r="B519" s="764"/>
      <c r="C519" s="764"/>
      <c r="D519" s="764"/>
      <c r="E519" s="764"/>
      <c r="F519" s="764"/>
      <c r="G519" s="764"/>
      <c r="H519" s="764"/>
      <c r="I519" s="764"/>
      <c r="J519" s="764"/>
      <c r="K519" s="764"/>
      <c r="L519" s="764"/>
      <c r="M519" s="764"/>
      <c r="N519" s="764"/>
      <c r="O519" s="764"/>
      <c r="P519" s="764"/>
      <c r="Q519" s="764"/>
      <c r="R519" s="764"/>
      <c r="S519" s="764"/>
      <c r="T519" s="764"/>
      <c r="U519" s="764"/>
      <c r="V519" s="764"/>
      <c r="W519" s="764"/>
      <c r="X519" s="764"/>
      <c r="Y519" s="764"/>
      <c r="Z519" s="764"/>
      <c r="AA519" s="764"/>
      <c r="AB519" s="764"/>
      <c r="AC519" s="764"/>
      <c r="AD519" s="764"/>
      <c r="AE519" s="764"/>
      <c r="AF519" s="764"/>
      <c r="AG519" s="764"/>
      <c r="AH519" s="764"/>
      <c r="AI519" s="764"/>
    </row>
    <row r="520" spans="1:35" ht="15.75" customHeight="1">
      <c r="A520" s="764"/>
      <c r="B520" s="764"/>
      <c r="C520" s="764"/>
      <c r="D520" s="764"/>
      <c r="E520" s="764"/>
      <c r="F520" s="764"/>
      <c r="G520" s="764"/>
      <c r="H520" s="764"/>
      <c r="I520" s="764"/>
      <c r="J520" s="764"/>
      <c r="K520" s="764"/>
      <c r="L520" s="764"/>
      <c r="M520" s="764"/>
      <c r="N520" s="764"/>
      <c r="O520" s="764"/>
      <c r="P520" s="764"/>
      <c r="Q520" s="764"/>
      <c r="R520" s="764"/>
      <c r="S520" s="764"/>
      <c r="T520" s="764"/>
      <c r="U520" s="764"/>
      <c r="V520" s="764"/>
      <c r="W520" s="764"/>
      <c r="X520" s="764"/>
      <c r="Y520" s="764"/>
      <c r="Z520" s="764"/>
      <c r="AA520" s="764"/>
      <c r="AB520" s="764"/>
      <c r="AC520" s="764"/>
      <c r="AD520" s="764"/>
      <c r="AE520" s="764"/>
      <c r="AF520" s="764"/>
      <c r="AG520" s="764"/>
      <c r="AH520" s="764"/>
      <c r="AI520" s="764"/>
    </row>
    <row r="521" spans="1:35" ht="15.75" customHeight="1">
      <c r="A521" s="764"/>
      <c r="B521" s="764"/>
      <c r="C521" s="764"/>
      <c r="D521" s="764"/>
      <c r="E521" s="764"/>
      <c r="F521" s="764"/>
      <c r="G521" s="764"/>
      <c r="H521" s="764"/>
      <c r="I521" s="764"/>
      <c r="J521" s="764"/>
      <c r="K521" s="764"/>
      <c r="L521" s="764"/>
      <c r="M521" s="764"/>
      <c r="N521" s="764"/>
      <c r="O521" s="764"/>
      <c r="P521" s="764"/>
      <c r="Q521" s="764"/>
      <c r="R521" s="764"/>
      <c r="S521" s="764"/>
      <c r="T521" s="764"/>
      <c r="U521" s="764"/>
      <c r="V521" s="764"/>
      <c r="W521" s="764"/>
      <c r="X521" s="764"/>
      <c r="Y521" s="764"/>
      <c r="Z521" s="764"/>
      <c r="AA521" s="764"/>
      <c r="AB521" s="764"/>
      <c r="AC521" s="764"/>
      <c r="AD521" s="764"/>
      <c r="AE521" s="764"/>
      <c r="AF521" s="764"/>
      <c r="AG521" s="764"/>
      <c r="AH521" s="764"/>
      <c r="AI521" s="764"/>
    </row>
    <row r="522" spans="1:35" ht="15.75" customHeight="1">
      <c r="A522" s="764"/>
      <c r="B522" s="764"/>
      <c r="C522" s="764"/>
      <c r="D522" s="764"/>
      <c r="E522" s="764"/>
      <c r="F522" s="764"/>
      <c r="G522" s="764"/>
      <c r="H522" s="764"/>
      <c r="I522" s="764"/>
      <c r="J522" s="764"/>
      <c r="K522" s="764"/>
      <c r="L522" s="764"/>
      <c r="M522" s="764"/>
      <c r="N522" s="764"/>
      <c r="O522" s="764"/>
      <c r="P522" s="764"/>
      <c r="Q522" s="764"/>
      <c r="R522" s="764"/>
      <c r="S522" s="764"/>
      <c r="T522" s="764"/>
      <c r="U522" s="764"/>
      <c r="V522" s="764"/>
      <c r="W522" s="764"/>
      <c r="X522" s="764"/>
      <c r="Y522" s="764"/>
      <c r="Z522" s="764"/>
      <c r="AA522" s="764"/>
      <c r="AB522" s="764"/>
      <c r="AC522" s="764"/>
      <c r="AD522" s="764"/>
      <c r="AE522" s="764"/>
      <c r="AF522" s="764"/>
      <c r="AG522" s="764"/>
      <c r="AH522" s="764"/>
      <c r="AI522" s="764"/>
    </row>
    <row r="523" spans="1:35" ht="15.75" customHeight="1">
      <c r="A523" s="764"/>
      <c r="B523" s="764"/>
      <c r="C523" s="764"/>
      <c r="D523" s="764"/>
      <c r="E523" s="764"/>
      <c r="F523" s="764"/>
      <c r="G523" s="764"/>
      <c r="H523" s="764"/>
      <c r="I523" s="764"/>
      <c r="J523" s="764"/>
      <c r="K523" s="764"/>
      <c r="L523" s="764"/>
      <c r="M523" s="764"/>
      <c r="N523" s="764"/>
      <c r="O523" s="764"/>
      <c r="P523" s="764"/>
      <c r="Q523" s="764"/>
      <c r="R523" s="764"/>
      <c r="S523" s="764"/>
      <c r="T523" s="764"/>
      <c r="U523" s="764"/>
      <c r="V523" s="764"/>
      <c r="W523" s="764"/>
      <c r="X523" s="764"/>
      <c r="Y523" s="764"/>
      <c r="Z523" s="764"/>
      <c r="AA523" s="764"/>
      <c r="AB523" s="764"/>
      <c r="AC523" s="764"/>
      <c r="AD523" s="764"/>
      <c r="AE523" s="764"/>
      <c r="AF523" s="764"/>
      <c r="AG523" s="764"/>
      <c r="AH523" s="764"/>
      <c r="AI523" s="764"/>
    </row>
    <row r="524" spans="1:35" ht="15.75" customHeight="1">
      <c r="A524" s="764"/>
      <c r="B524" s="764"/>
      <c r="C524" s="764"/>
      <c r="D524" s="764"/>
      <c r="E524" s="764"/>
      <c r="F524" s="764"/>
      <c r="G524" s="764"/>
      <c r="H524" s="764"/>
      <c r="I524" s="764"/>
      <c r="J524" s="764"/>
      <c r="K524" s="764"/>
      <c r="L524" s="764"/>
      <c r="M524" s="764"/>
      <c r="N524" s="764"/>
      <c r="O524" s="764"/>
      <c r="P524" s="764"/>
      <c r="Q524" s="764"/>
      <c r="R524" s="764"/>
      <c r="S524" s="764"/>
      <c r="T524" s="764"/>
      <c r="U524" s="764"/>
      <c r="V524" s="764"/>
      <c r="W524" s="764"/>
      <c r="X524" s="764"/>
      <c r="Y524" s="764"/>
      <c r="Z524" s="764"/>
      <c r="AA524" s="764"/>
      <c r="AB524" s="764"/>
      <c r="AC524" s="764"/>
      <c r="AD524" s="764"/>
      <c r="AE524" s="764"/>
      <c r="AF524" s="764"/>
      <c r="AG524" s="764"/>
      <c r="AH524" s="764"/>
      <c r="AI524" s="764"/>
    </row>
    <row r="525" spans="1:35" ht="15.75" customHeight="1">
      <c r="A525" s="764"/>
      <c r="B525" s="764"/>
      <c r="C525" s="764"/>
      <c r="D525" s="764"/>
      <c r="E525" s="764"/>
      <c r="F525" s="764"/>
      <c r="G525" s="764"/>
      <c r="H525" s="764"/>
      <c r="I525" s="764"/>
      <c r="J525" s="764"/>
      <c r="K525" s="764"/>
      <c r="L525" s="764"/>
      <c r="M525" s="764"/>
      <c r="N525" s="764"/>
      <c r="O525" s="764"/>
      <c r="P525" s="764"/>
      <c r="Q525" s="764"/>
      <c r="R525" s="764"/>
      <c r="S525" s="764"/>
      <c r="T525" s="764"/>
      <c r="U525" s="764"/>
      <c r="V525" s="764"/>
      <c r="W525" s="764"/>
      <c r="X525" s="764"/>
      <c r="Y525" s="764"/>
      <c r="Z525" s="764"/>
      <c r="AA525" s="764"/>
      <c r="AB525" s="764"/>
      <c r="AC525" s="764"/>
      <c r="AD525" s="764"/>
      <c r="AE525" s="764"/>
      <c r="AF525" s="764"/>
      <c r="AG525" s="764"/>
      <c r="AH525" s="764"/>
      <c r="AI525" s="764"/>
    </row>
    <row r="526" spans="1:35" ht="15.75" customHeight="1">
      <c r="A526" s="764"/>
      <c r="B526" s="764"/>
      <c r="C526" s="764"/>
      <c r="D526" s="764"/>
      <c r="E526" s="764"/>
      <c r="F526" s="764"/>
      <c r="G526" s="764"/>
      <c r="H526" s="764"/>
      <c r="I526" s="764"/>
      <c r="J526" s="764"/>
      <c r="K526" s="764"/>
      <c r="L526" s="764"/>
      <c r="M526" s="764"/>
      <c r="N526" s="764"/>
      <c r="O526" s="764"/>
      <c r="P526" s="764"/>
      <c r="Q526" s="764"/>
      <c r="R526" s="764"/>
      <c r="S526" s="764"/>
      <c r="T526" s="764"/>
      <c r="U526" s="764"/>
      <c r="V526" s="764"/>
      <c r="W526" s="764"/>
      <c r="X526" s="764"/>
      <c r="Y526" s="764"/>
      <c r="Z526" s="764"/>
      <c r="AA526" s="764"/>
      <c r="AB526" s="764"/>
      <c r="AC526" s="764"/>
      <c r="AD526" s="764"/>
      <c r="AE526" s="764"/>
      <c r="AF526" s="764"/>
      <c r="AG526" s="764"/>
      <c r="AH526" s="764"/>
      <c r="AI526" s="764"/>
    </row>
    <row r="527" spans="1:35" ht="15.75" customHeight="1">
      <c r="A527" s="764"/>
      <c r="B527" s="764"/>
      <c r="C527" s="764"/>
      <c r="D527" s="764"/>
      <c r="E527" s="764"/>
      <c r="F527" s="764"/>
      <c r="G527" s="764"/>
      <c r="H527" s="764"/>
      <c r="I527" s="764"/>
      <c r="J527" s="764"/>
      <c r="K527" s="764"/>
      <c r="L527" s="764"/>
      <c r="M527" s="764"/>
      <c r="N527" s="764"/>
      <c r="O527" s="764"/>
      <c r="P527" s="764"/>
      <c r="Q527" s="764"/>
      <c r="R527" s="764"/>
      <c r="S527" s="764"/>
      <c r="T527" s="764"/>
      <c r="U527" s="764"/>
      <c r="V527" s="764"/>
      <c r="W527" s="764"/>
      <c r="X527" s="764"/>
      <c r="Y527" s="764"/>
      <c r="Z527" s="764"/>
      <c r="AA527" s="764"/>
      <c r="AB527" s="764"/>
      <c r="AC527" s="764"/>
      <c r="AD527" s="764"/>
      <c r="AE527" s="764"/>
      <c r="AF527" s="764"/>
      <c r="AG527" s="764"/>
      <c r="AH527" s="764"/>
      <c r="AI527" s="764"/>
    </row>
    <row r="528" spans="1:35" ht="15.75" customHeight="1">
      <c r="A528" s="764"/>
      <c r="B528" s="764"/>
      <c r="C528" s="764"/>
      <c r="D528" s="764"/>
      <c r="E528" s="764"/>
      <c r="F528" s="764"/>
      <c r="G528" s="764"/>
      <c r="H528" s="764"/>
      <c r="I528" s="764"/>
      <c r="J528" s="764"/>
      <c r="K528" s="764"/>
      <c r="L528" s="764"/>
      <c r="M528" s="764"/>
      <c r="N528" s="764"/>
      <c r="O528" s="764"/>
      <c r="P528" s="764"/>
      <c r="Q528" s="764"/>
      <c r="R528" s="764"/>
      <c r="S528" s="764"/>
      <c r="T528" s="764"/>
      <c r="U528" s="764"/>
      <c r="V528" s="764"/>
      <c r="W528" s="764"/>
      <c r="X528" s="764"/>
      <c r="Y528" s="764"/>
      <c r="Z528" s="764"/>
      <c r="AA528" s="764"/>
      <c r="AB528" s="764"/>
      <c r="AC528" s="764"/>
      <c r="AD528" s="764"/>
      <c r="AE528" s="764"/>
      <c r="AF528" s="764"/>
      <c r="AG528" s="764"/>
      <c r="AH528" s="764"/>
      <c r="AI528" s="764"/>
    </row>
    <row r="529" spans="1:35" ht="15.75" customHeight="1">
      <c r="A529" s="764"/>
      <c r="B529" s="764"/>
      <c r="C529" s="764"/>
      <c r="D529" s="764"/>
      <c r="E529" s="764"/>
      <c r="F529" s="764"/>
      <c r="G529" s="764"/>
      <c r="H529" s="764"/>
      <c r="I529" s="764"/>
      <c r="J529" s="764"/>
      <c r="K529" s="764"/>
      <c r="L529" s="764"/>
      <c r="M529" s="764"/>
      <c r="N529" s="764"/>
      <c r="O529" s="764"/>
      <c r="P529" s="764"/>
      <c r="Q529" s="764"/>
      <c r="R529" s="764"/>
      <c r="S529" s="764"/>
      <c r="T529" s="764"/>
      <c r="U529" s="764"/>
      <c r="V529" s="764"/>
      <c r="W529" s="764"/>
      <c r="X529" s="764"/>
      <c r="Y529" s="764"/>
      <c r="Z529" s="764"/>
      <c r="AA529" s="764"/>
      <c r="AB529" s="764"/>
      <c r="AC529" s="764"/>
      <c r="AD529" s="764"/>
      <c r="AE529" s="764"/>
      <c r="AF529" s="764"/>
      <c r="AG529" s="764"/>
      <c r="AH529" s="764"/>
      <c r="AI529" s="764"/>
    </row>
    <row r="530" spans="1:35" ht="15.75" customHeight="1">
      <c r="A530" s="764"/>
      <c r="B530" s="764"/>
      <c r="C530" s="764"/>
      <c r="D530" s="764"/>
      <c r="E530" s="764"/>
      <c r="F530" s="764"/>
      <c r="G530" s="764"/>
      <c r="H530" s="764"/>
      <c r="I530" s="764"/>
      <c r="J530" s="764"/>
      <c r="K530" s="764"/>
      <c r="L530" s="764"/>
      <c r="M530" s="764"/>
      <c r="N530" s="764"/>
      <c r="O530" s="764"/>
      <c r="P530" s="764"/>
      <c r="Q530" s="764"/>
      <c r="R530" s="764"/>
      <c r="S530" s="764"/>
      <c r="T530" s="764"/>
      <c r="U530" s="764"/>
      <c r="V530" s="764"/>
      <c r="W530" s="764"/>
      <c r="X530" s="764"/>
      <c r="Y530" s="764"/>
      <c r="Z530" s="764"/>
      <c r="AA530" s="764"/>
      <c r="AB530" s="764"/>
      <c r="AC530" s="764"/>
      <c r="AD530" s="764"/>
      <c r="AE530" s="764"/>
      <c r="AF530" s="764"/>
      <c r="AG530" s="764"/>
      <c r="AH530" s="764"/>
      <c r="AI530" s="764"/>
    </row>
    <row r="531" spans="1:35" ht="15.75" customHeight="1">
      <c r="A531" s="764"/>
      <c r="B531" s="764"/>
      <c r="C531" s="764"/>
      <c r="D531" s="764"/>
      <c r="E531" s="764"/>
      <c r="F531" s="764"/>
      <c r="G531" s="764"/>
      <c r="H531" s="764"/>
      <c r="I531" s="764"/>
      <c r="J531" s="764"/>
      <c r="K531" s="764"/>
      <c r="L531" s="764"/>
      <c r="M531" s="764"/>
      <c r="N531" s="764"/>
      <c r="O531" s="764"/>
      <c r="P531" s="764"/>
      <c r="Q531" s="764"/>
      <c r="R531" s="764"/>
      <c r="S531" s="764"/>
      <c r="T531" s="764"/>
      <c r="U531" s="764"/>
      <c r="V531" s="764"/>
      <c r="W531" s="764"/>
      <c r="X531" s="764"/>
      <c r="Y531" s="764"/>
      <c r="Z531" s="764"/>
      <c r="AA531" s="764"/>
      <c r="AB531" s="764"/>
      <c r="AC531" s="764"/>
      <c r="AD531" s="764"/>
      <c r="AE531" s="764"/>
      <c r="AF531" s="764"/>
      <c r="AG531" s="764"/>
      <c r="AH531" s="764"/>
      <c r="AI531" s="764"/>
    </row>
    <row r="532" spans="1:35" ht="15.75" customHeight="1">
      <c r="A532" s="764"/>
      <c r="B532" s="764"/>
      <c r="C532" s="764"/>
      <c r="D532" s="764"/>
      <c r="E532" s="764"/>
      <c r="F532" s="764"/>
      <c r="G532" s="764"/>
      <c r="H532" s="764"/>
      <c r="I532" s="764"/>
      <c r="J532" s="764"/>
      <c r="K532" s="764"/>
      <c r="L532" s="764"/>
      <c r="M532" s="764"/>
      <c r="N532" s="764"/>
      <c r="O532" s="764"/>
      <c r="P532" s="764"/>
      <c r="Q532" s="764"/>
      <c r="R532" s="764"/>
      <c r="S532" s="764"/>
      <c r="T532" s="764"/>
      <c r="U532" s="764"/>
      <c r="V532" s="764"/>
      <c r="W532" s="764"/>
      <c r="X532" s="764"/>
      <c r="Y532" s="764"/>
      <c r="Z532" s="764"/>
      <c r="AA532" s="764"/>
      <c r="AB532" s="764"/>
      <c r="AC532" s="764"/>
      <c r="AD532" s="764"/>
      <c r="AE532" s="764"/>
      <c r="AF532" s="764"/>
      <c r="AG532" s="764"/>
      <c r="AH532" s="764"/>
      <c r="AI532" s="764"/>
    </row>
    <row r="533" spans="1:35" ht="15.75" customHeight="1">
      <c r="A533" s="764"/>
      <c r="B533" s="764"/>
      <c r="C533" s="764"/>
      <c r="D533" s="764"/>
      <c r="E533" s="764"/>
      <c r="F533" s="764"/>
      <c r="G533" s="764"/>
      <c r="H533" s="764"/>
      <c r="I533" s="764"/>
      <c r="J533" s="764"/>
      <c r="K533" s="764"/>
      <c r="L533" s="764"/>
      <c r="M533" s="764"/>
      <c r="N533" s="764"/>
      <c r="O533" s="764"/>
      <c r="P533" s="764"/>
      <c r="Q533" s="764"/>
      <c r="R533" s="764"/>
      <c r="S533" s="764"/>
      <c r="T533" s="764"/>
      <c r="U533" s="764"/>
      <c r="V533" s="764"/>
      <c r="W533" s="764"/>
      <c r="X533" s="764"/>
      <c r="Y533" s="764"/>
      <c r="Z533" s="764"/>
      <c r="AA533" s="764"/>
      <c r="AB533" s="764"/>
      <c r="AC533" s="764"/>
      <c r="AD533" s="764"/>
      <c r="AE533" s="764"/>
      <c r="AF533" s="764"/>
      <c r="AG533" s="764"/>
      <c r="AH533" s="764"/>
      <c r="AI533" s="764"/>
    </row>
    <row r="534" spans="1:35" ht="15.75" customHeight="1">
      <c r="A534" s="764"/>
      <c r="B534" s="764"/>
      <c r="C534" s="764"/>
      <c r="D534" s="764"/>
      <c r="E534" s="764"/>
      <c r="F534" s="764"/>
      <c r="G534" s="764"/>
      <c r="H534" s="764"/>
      <c r="I534" s="764"/>
      <c r="J534" s="764"/>
      <c r="K534" s="764"/>
      <c r="L534" s="764"/>
      <c r="M534" s="764"/>
      <c r="N534" s="764"/>
      <c r="O534" s="764"/>
      <c r="P534" s="764"/>
      <c r="Q534" s="764"/>
      <c r="R534" s="764"/>
      <c r="S534" s="764"/>
      <c r="T534" s="764"/>
      <c r="U534" s="764"/>
      <c r="V534" s="764"/>
      <c r="W534" s="764"/>
      <c r="X534" s="764"/>
      <c r="Y534" s="764"/>
      <c r="Z534" s="764"/>
      <c r="AA534" s="764"/>
      <c r="AB534" s="764"/>
      <c r="AC534" s="764"/>
      <c r="AD534" s="764"/>
      <c r="AE534" s="764"/>
      <c r="AF534" s="764"/>
      <c r="AG534" s="764"/>
      <c r="AH534" s="764"/>
      <c r="AI534" s="764"/>
    </row>
    <row r="535" spans="1:35" ht="15.75" customHeight="1">
      <c r="A535" s="764"/>
      <c r="B535" s="764"/>
      <c r="C535" s="764"/>
      <c r="D535" s="764"/>
      <c r="E535" s="764"/>
      <c r="F535" s="764"/>
      <c r="G535" s="764"/>
      <c r="H535" s="764"/>
      <c r="I535" s="764"/>
      <c r="J535" s="764"/>
      <c r="K535" s="764"/>
      <c r="L535" s="764"/>
      <c r="M535" s="764"/>
      <c r="N535" s="764"/>
      <c r="O535" s="764"/>
      <c r="P535" s="764"/>
      <c r="Q535" s="764"/>
      <c r="R535" s="764"/>
      <c r="S535" s="764"/>
      <c r="T535" s="764"/>
      <c r="U535" s="764"/>
      <c r="V535" s="764"/>
      <c r="W535" s="764"/>
      <c r="X535" s="764"/>
      <c r="Y535" s="764"/>
      <c r="Z535" s="764"/>
      <c r="AA535" s="764"/>
      <c r="AB535" s="764"/>
      <c r="AC535" s="764"/>
      <c r="AD535" s="764"/>
      <c r="AE535" s="764"/>
      <c r="AF535" s="764"/>
      <c r="AG535" s="764"/>
      <c r="AH535" s="764"/>
      <c r="AI535" s="764"/>
    </row>
    <row r="536" spans="1:35" ht="15.75" customHeight="1">
      <c r="A536" s="764"/>
      <c r="B536" s="764"/>
      <c r="C536" s="764"/>
      <c r="D536" s="764"/>
      <c r="E536" s="764"/>
      <c r="F536" s="764"/>
      <c r="G536" s="764"/>
      <c r="H536" s="764"/>
      <c r="I536" s="764"/>
      <c r="J536" s="764"/>
      <c r="K536" s="764"/>
      <c r="L536" s="764"/>
      <c r="M536" s="764"/>
      <c r="N536" s="764"/>
      <c r="O536" s="764"/>
      <c r="P536" s="764"/>
      <c r="Q536" s="764"/>
      <c r="R536" s="764"/>
      <c r="S536" s="764"/>
      <c r="T536" s="764"/>
      <c r="U536" s="764"/>
      <c r="V536" s="764"/>
      <c r="W536" s="764"/>
      <c r="X536" s="764"/>
      <c r="Y536" s="764"/>
      <c r="Z536" s="764"/>
      <c r="AA536" s="764"/>
      <c r="AB536" s="764"/>
      <c r="AC536" s="764"/>
      <c r="AD536" s="764"/>
      <c r="AE536" s="764"/>
      <c r="AF536" s="764"/>
      <c r="AG536" s="764"/>
      <c r="AH536" s="764"/>
      <c r="AI536" s="764"/>
    </row>
    <row r="537" spans="1:35" ht="15.75" customHeight="1">
      <c r="A537" s="764"/>
      <c r="B537" s="764"/>
      <c r="C537" s="764"/>
      <c r="D537" s="764"/>
      <c r="E537" s="764"/>
      <c r="F537" s="764"/>
      <c r="G537" s="764"/>
      <c r="H537" s="764"/>
      <c r="I537" s="764"/>
      <c r="J537" s="764"/>
      <c r="K537" s="764"/>
      <c r="L537" s="764"/>
      <c r="M537" s="764"/>
      <c r="N537" s="764"/>
      <c r="O537" s="764"/>
      <c r="P537" s="764"/>
      <c r="Q537" s="764"/>
      <c r="R537" s="764"/>
      <c r="S537" s="764"/>
      <c r="T537" s="764"/>
      <c r="U537" s="764"/>
      <c r="V537" s="764"/>
      <c r="W537" s="764"/>
      <c r="X537" s="764"/>
      <c r="Y537" s="764"/>
      <c r="Z537" s="764"/>
      <c r="AA537" s="764"/>
      <c r="AB537" s="764"/>
      <c r="AC537" s="764"/>
      <c r="AD537" s="764"/>
      <c r="AE537" s="764"/>
      <c r="AF537" s="764"/>
      <c r="AG537" s="764"/>
      <c r="AH537" s="764"/>
      <c r="AI537" s="764"/>
    </row>
    <row r="538" spans="1:35" ht="15.75" customHeight="1">
      <c r="A538" s="764"/>
      <c r="B538" s="764"/>
      <c r="C538" s="764"/>
      <c r="D538" s="764"/>
      <c r="E538" s="764"/>
      <c r="F538" s="764"/>
      <c r="G538" s="764"/>
      <c r="H538" s="764"/>
      <c r="I538" s="764"/>
      <c r="J538" s="764"/>
      <c r="K538" s="764"/>
      <c r="L538" s="764"/>
      <c r="M538" s="764"/>
      <c r="N538" s="764"/>
      <c r="O538" s="764"/>
      <c r="P538" s="764"/>
      <c r="Q538" s="764"/>
      <c r="R538" s="764"/>
      <c r="S538" s="764"/>
      <c r="T538" s="764"/>
      <c r="U538" s="764"/>
      <c r="V538" s="764"/>
      <c r="W538" s="764"/>
      <c r="X538" s="764"/>
      <c r="Y538" s="764"/>
      <c r="Z538" s="764"/>
      <c r="AA538" s="764"/>
      <c r="AB538" s="764"/>
      <c r="AC538" s="764"/>
      <c r="AD538" s="764"/>
      <c r="AE538" s="764"/>
      <c r="AF538" s="764"/>
      <c r="AG538" s="764"/>
      <c r="AH538" s="764"/>
      <c r="AI538" s="764"/>
    </row>
    <row r="539" spans="1:35" ht="15.75" customHeight="1">
      <c r="A539" s="764"/>
      <c r="B539" s="764"/>
      <c r="C539" s="764"/>
      <c r="D539" s="764"/>
      <c r="E539" s="764"/>
      <c r="F539" s="764"/>
      <c r="G539" s="764"/>
      <c r="H539" s="764"/>
      <c r="I539" s="764"/>
      <c r="J539" s="764"/>
      <c r="K539" s="764"/>
      <c r="L539" s="764"/>
      <c r="M539" s="764"/>
      <c r="N539" s="764"/>
      <c r="O539" s="764"/>
      <c r="P539" s="764"/>
      <c r="Q539" s="764"/>
      <c r="R539" s="764"/>
      <c r="S539" s="764"/>
      <c r="T539" s="764"/>
      <c r="U539" s="764"/>
      <c r="V539" s="764"/>
      <c r="W539" s="764"/>
      <c r="X539" s="764"/>
      <c r="Y539" s="764"/>
      <c r="Z539" s="764"/>
      <c r="AA539" s="764"/>
      <c r="AB539" s="764"/>
      <c r="AC539" s="764"/>
      <c r="AD539" s="764"/>
      <c r="AE539" s="764"/>
      <c r="AF539" s="764"/>
      <c r="AG539" s="764"/>
      <c r="AH539" s="764"/>
      <c r="AI539" s="764"/>
    </row>
    <row r="540" spans="1:35" ht="15.75" customHeight="1">
      <c r="A540" s="764"/>
      <c r="B540" s="764"/>
      <c r="C540" s="764"/>
      <c r="D540" s="764"/>
      <c r="E540" s="764"/>
      <c r="F540" s="764"/>
      <c r="G540" s="764"/>
      <c r="H540" s="764"/>
      <c r="I540" s="764"/>
      <c r="J540" s="764"/>
      <c r="K540" s="764"/>
      <c r="L540" s="764"/>
      <c r="M540" s="764"/>
      <c r="N540" s="764"/>
      <c r="O540" s="764"/>
      <c r="P540" s="764"/>
      <c r="Q540" s="764"/>
      <c r="R540" s="764"/>
      <c r="S540" s="764"/>
      <c r="T540" s="764"/>
      <c r="U540" s="764"/>
      <c r="V540" s="764"/>
      <c r="W540" s="764"/>
      <c r="X540" s="764"/>
      <c r="Y540" s="764"/>
      <c r="Z540" s="764"/>
      <c r="AA540" s="764"/>
      <c r="AB540" s="764"/>
      <c r="AC540" s="764"/>
      <c r="AD540" s="764"/>
      <c r="AE540" s="764"/>
      <c r="AF540" s="764"/>
      <c r="AG540" s="764"/>
      <c r="AH540" s="764"/>
      <c r="AI540" s="764"/>
    </row>
    <row r="541" spans="1:35" ht="15.75" customHeight="1">
      <c r="A541" s="764"/>
      <c r="B541" s="764"/>
      <c r="C541" s="764"/>
      <c r="D541" s="764"/>
      <c r="E541" s="764"/>
      <c r="F541" s="764"/>
      <c r="G541" s="764"/>
      <c r="H541" s="764"/>
      <c r="I541" s="764"/>
      <c r="J541" s="764"/>
      <c r="K541" s="764"/>
      <c r="L541" s="764"/>
      <c r="M541" s="764"/>
      <c r="N541" s="764"/>
      <c r="O541" s="764"/>
      <c r="P541" s="764"/>
      <c r="Q541" s="764"/>
      <c r="R541" s="764"/>
      <c r="S541" s="764"/>
      <c r="T541" s="764"/>
      <c r="U541" s="764"/>
      <c r="V541" s="764"/>
      <c r="W541" s="764"/>
      <c r="X541" s="764"/>
      <c r="Y541" s="764"/>
      <c r="Z541" s="764"/>
      <c r="AA541" s="764"/>
      <c r="AB541" s="764"/>
      <c r="AC541" s="764"/>
      <c r="AD541" s="764"/>
      <c r="AE541" s="764"/>
      <c r="AF541" s="764"/>
      <c r="AG541" s="764"/>
      <c r="AH541" s="764"/>
      <c r="AI541" s="764"/>
    </row>
    <row r="542" spans="1:35" ht="15.75" customHeight="1">
      <c r="A542" s="764"/>
      <c r="B542" s="764"/>
      <c r="C542" s="764"/>
      <c r="D542" s="764"/>
      <c r="E542" s="764"/>
      <c r="F542" s="764"/>
      <c r="G542" s="764"/>
      <c r="H542" s="764"/>
      <c r="I542" s="764"/>
      <c r="J542" s="764"/>
      <c r="K542" s="764"/>
      <c r="L542" s="764"/>
      <c r="M542" s="764"/>
      <c r="N542" s="764"/>
      <c r="O542" s="764"/>
      <c r="P542" s="764"/>
      <c r="Q542" s="764"/>
      <c r="R542" s="764"/>
      <c r="S542" s="764"/>
      <c r="T542" s="764"/>
      <c r="U542" s="764"/>
      <c r="V542" s="764"/>
      <c r="W542" s="764"/>
      <c r="X542" s="764"/>
      <c r="Y542" s="764"/>
      <c r="Z542" s="764"/>
      <c r="AA542" s="764"/>
      <c r="AB542" s="764"/>
      <c r="AC542" s="764"/>
      <c r="AD542" s="764"/>
      <c r="AE542" s="764"/>
      <c r="AF542" s="764"/>
      <c r="AG542" s="764"/>
      <c r="AH542" s="764"/>
      <c r="AI542" s="764"/>
    </row>
    <row r="543" spans="1:35" ht="15.75" customHeight="1">
      <c r="A543" s="764"/>
      <c r="B543" s="764"/>
      <c r="C543" s="764"/>
      <c r="D543" s="764"/>
      <c r="E543" s="764"/>
      <c r="F543" s="764"/>
      <c r="G543" s="764"/>
      <c r="H543" s="764"/>
      <c r="I543" s="764"/>
      <c r="J543" s="764"/>
      <c r="K543" s="764"/>
      <c r="L543" s="764"/>
      <c r="M543" s="764"/>
      <c r="N543" s="764"/>
      <c r="O543" s="764"/>
      <c r="P543" s="764"/>
      <c r="Q543" s="764"/>
      <c r="R543" s="764"/>
      <c r="S543" s="764"/>
      <c r="T543" s="764"/>
      <c r="U543" s="764"/>
      <c r="V543" s="764"/>
      <c r="W543" s="764"/>
      <c r="X543" s="764"/>
      <c r="Y543" s="764"/>
      <c r="Z543" s="764"/>
      <c r="AA543" s="764"/>
      <c r="AB543" s="764"/>
      <c r="AC543" s="764"/>
      <c r="AD543" s="764"/>
      <c r="AE543" s="764"/>
      <c r="AF543" s="764"/>
      <c r="AG543" s="764"/>
      <c r="AH543" s="764"/>
      <c r="AI543" s="764"/>
    </row>
    <row r="544" spans="1:35" ht="15.75" customHeight="1">
      <c r="A544" s="764"/>
      <c r="B544" s="764"/>
      <c r="C544" s="764"/>
      <c r="D544" s="764"/>
      <c r="E544" s="764"/>
      <c r="F544" s="764"/>
      <c r="G544" s="764"/>
      <c r="H544" s="764"/>
      <c r="I544" s="764"/>
      <c r="J544" s="764"/>
      <c r="K544" s="764"/>
      <c r="L544" s="764"/>
      <c r="M544" s="764"/>
      <c r="N544" s="764"/>
      <c r="O544" s="764"/>
      <c r="P544" s="764"/>
      <c r="Q544" s="764"/>
      <c r="R544" s="764"/>
      <c r="S544" s="764"/>
      <c r="T544" s="764"/>
      <c r="U544" s="764"/>
      <c r="V544" s="764"/>
      <c r="W544" s="764"/>
      <c r="X544" s="764"/>
      <c r="Y544" s="764"/>
      <c r="Z544" s="764"/>
      <c r="AA544" s="764"/>
      <c r="AB544" s="764"/>
      <c r="AC544" s="764"/>
      <c r="AD544" s="764"/>
      <c r="AE544" s="764"/>
      <c r="AF544" s="764"/>
      <c r="AG544" s="764"/>
      <c r="AH544" s="764"/>
      <c r="AI544" s="764"/>
    </row>
    <row r="545" spans="1:35" ht="15.75" customHeight="1">
      <c r="A545" s="764"/>
      <c r="B545" s="764"/>
      <c r="C545" s="764"/>
      <c r="D545" s="764"/>
      <c r="E545" s="764"/>
      <c r="F545" s="764"/>
      <c r="G545" s="764"/>
      <c r="H545" s="764"/>
      <c r="I545" s="764"/>
      <c r="J545" s="764"/>
      <c r="K545" s="764"/>
      <c r="L545" s="764"/>
      <c r="M545" s="764"/>
      <c r="N545" s="764"/>
      <c r="O545" s="764"/>
      <c r="P545" s="764"/>
      <c r="Q545" s="764"/>
      <c r="R545" s="764"/>
      <c r="S545" s="764"/>
      <c r="T545" s="764"/>
      <c r="U545" s="764"/>
      <c r="V545" s="764"/>
      <c r="W545" s="764"/>
      <c r="X545" s="764"/>
      <c r="Y545" s="764"/>
      <c r="Z545" s="764"/>
      <c r="AA545" s="764"/>
      <c r="AB545" s="764"/>
      <c r="AC545" s="764"/>
      <c r="AD545" s="764"/>
      <c r="AE545" s="764"/>
      <c r="AF545" s="764"/>
      <c r="AG545" s="764"/>
      <c r="AH545" s="764"/>
      <c r="AI545" s="764"/>
    </row>
    <row r="546" spans="1:35" ht="15.75" customHeight="1">
      <c r="A546" s="764"/>
      <c r="B546" s="764"/>
      <c r="C546" s="764"/>
      <c r="D546" s="764"/>
      <c r="E546" s="764"/>
      <c r="F546" s="764"/>
      <c r="G546" s="764"/>
      <c r="H546" s="764"/>
      <c r="I546" s="764"/>
      <c r="J546" s="764"/>
      <c r="K546" s="764"/>
      <c r="L546" s="764"/>
      <c r="M546" s="764"/>
      <c r="N546" s="764"/>
      <c r="O546" s="764"/>
      <c r="P546" s="764"/>
      <c r="Q546" s="764"/>
      <c r="R546" s="764"/>
      <c r="S546" s="764"/>
      <c r="T546" s="764"/>
      <c r="U546" s="764"/>
      <c r="V546" s="764"/>
      <c r="W546" s="764"/>
      <c r="X546" s="764"/>
      <c r="Y546" s="764"/>
      <c r="Z546" s="764"/>
      <c r="AA546" s="764"/>
      <c r="AB546" s="764"/>
      <c r="AC546" s="764"/>
      <c r="AD546" s="764"/>
      <c r="AE546" s="764"/>
      <c r="AF546" s="764"/>
      <c r="AG546" s="764"/>
      <c r="AH546" s="764"/>
      <c r="AI546" s="764"/>
    </row>
    <row r="547" spans="1:35" ht="15.75" customHeight="1">
      <c r="A547" s="764"/>
      <c r="B547" s="764"/>
      <c r="C547" s="764"/>
      <c r="D547" s="764"/>
      <c r="E547" s="764"/>
      <c r="F547" s="764"/>
      <c r="G547" s="764"/>
      <c r="H547" s="764"/>
      <c r="I547" s="764"/>
      <c r="J547" s="764"/>
      <c r="K547" s="764"/>
      <c r="L547" s="764"/>
      <c r="M547" s="764"/>
      <c r="N547" s="764"/>
      <c r="O547" s="764"/>
      <c r="P547" s="764"/>
      <c r="Q547" s="764"/>
      <c r="R547" s="764"/>
      <c r="S547" s="764"/>
      <c r="T547" s="764"/>
      <c r="U547" s="764"/>
      <c r="V547" s="764"/>
      <c r="W547" s="764"/>
      <c r="X547" s="764"/>
      <c r="Y547" s="764"/>
      <c r="Z547" s="764"/>
      <c r="AA547" s="764"/>
      <c r="AB547" s="764"/>
      <c r="AC547" s="764"/>
      <c r="AD547" s="764"/>
      <c r="AE547" s="764"/>
      <c r="AF547" s="764"/>
      <c r="AG547" s="764"/>
      <c r="AH547" s="764"/>
      <c r="AI547" s="764"/>
    </row>
    <row r="548" spans="1:35" ht="15.75" customHeight="1">
      <c r="A548" s="764"/>
      <c r="B548" s="764"/>
      <c r="C548" s="764"/>
      <c r="D548" s="764"/>
      <c r="E548" s="764"/>
      <c r="F548" s="764"/>
      <c r="G548" s="764"/>
      <c r="H548" s="764"/>
      <c r="I548" s="764"/>
      <c r="J548" s="764"/>
      <c r="K548" s="764"/>
      <c r="L548" s="764"/>
      <c r="M548" s="764"/>
      <c r="N548" s="764"/>
      <c r="O548" s="764"/>
      <c r="P548" s="764"/>
      <c r="Q548" s="764"/>
      <c r="R548" s="764"/>
      <c r="S548" s="764"/>
      <c r="T548" s="764"/>
      <c r="U548" s="764"/>
      <c r="V548" s="764"/>
      <c r="W548" s="764"/>
      <c r="X548" s="764"/>
      <c r="Y548" s="764"/>
      <c r="Z548" s="764"/>
      <c r="AA548" s="764"/>
      <c r="AB548" s="764"/>
      <c r="AC548" s="764"/>
      <c r="AD548" s="764"/>
      <c r="AE548" s="764"/>
      <c r="AF548" s="764"/>
      <c r="AG548" s="764"/>
      <c r="AH548" s="764"/>
      <c r="AI548" s="764"/>
    </row>
    <row r="549" spans="1:35" ht="15.75" customHeight="1">
      <c r="A549" s="764"/>
      <c r="B549" s="764"/>
      <c r="C549" s="764"/>
      <c r="D549" s="764"/>
      <c r="E549" s="764"/>
      <c r="F549" s="764"/>
      <c r="G549" s="764"/>
      <c r="H549" s="764"/>
      <c r="I549" s="764"/>
      <c r="J549" s="764"/>
      <c r="K549" s="764"/>
      <c r="L549" s="764"/>
      <c r="M549" s="764"/>
      <c r="N549" s="764"/>
      <c r="O549" s="764"/>
      <c r="P549" s="764"/>
      <c r="Q549" s="764"/>
      <c r="R549" s="764"/>
      <c r="S549" s="764"/>
      <c r="T549" s="764"/>
      <c r="U549" s="764"/>
      <c r="V549" s="764"/>
      <c r="W549" s="764"/>
      <c r="X549" s="764"/>
      <c r="Y549" s="764"/>
      <c r="Z549" s="764"/>
      <c r="AA549" s="764"/>
      <c r="AB549" s="764"/>
      <c r="AC549" s="764"/>
      <c r="AD549" s="764"/>
      <c r="AE549" s="764"/>
      <c r="AF549" s="764"/>
      <c r="AG549" s="764"/>
      <c r="AH549" s="764"/>
      <c r="AI549" s="764"/>
    </row>
    <row r="550" spans="1:35" ht="15.75" customHeight="1">
      <c r="A550" s="764"/>
      <c r="B550" s="764"/>
      <c r="C550" s="764"/>
      <c r="D550" s="764"/>
      <c r="E550" s="764"/>
      <c r="F550" s="764"/>
      <c r="G550" s="764"/>
      <c r="H550" s="764"/>
      <c r="I550" s="764"/>
      <c r="J550" s="764"/>
      <c r="K550" s="764"/>
      <c r="L550" s="764"/>
      <c r="M550" s="764"/>
      <c r="N550" s="764"/>
      <c r="O550" s="764"/>
      <c r="P550" s="764"/>
      <c r="Q550" s="764"/>
      <c r="R550" s="764"/>
      <c r="S550" s="764"/>
      <c r="T550" s="764"/>
      <c r="U550" s="764"/>
      <c r="V550" s="764"/>
      <c r="W550" s="764"/>
      <c r="X550" s="764"/>
      <c r="Y550" s="764"/>
      <c r="Z550" s="764"/>
      <c r="AA550" s="764"/>
      <c r="AB550" s="764"/>
      <c r="AC550" s="764"/>
      <c r="AD550" s="764"/>
      <c r="AE550" s="764"/>
      <c r="AF550" s="764"/>
      <c r="AG550" s="764"/>
      <c r="AH550" s="764"/>
      <c r="AI550" s="764"/>
    </row>
    <row r="551" spans="1:35" ht="15.75" customHeight="1">
      <c r="A551" s="764"/>
      <c r="B551" s="764"/>
      <c r="C551" s="764"/>
      <c r="D551" s="764"/>
      <c r="E551" s="764"/>
      <c r="F551" s="764"/>
      <c r="G551" s="764"/>
      <c r="H551" s="764"/>
      <c r="I551" s="764"/>
      <c r="J551" s="764"/>
      <c r="K551" s="764"/>
      <c r="L551" s="764"/>
      <c r="M551" s="764"/>
      <c r="N551" s="764"/>
      <c r="O551" s="764"/>
      <c r="P551" s="764"/>
      <c r="Q551" s="764"/>
      <c r="R551" s="764"/>
      <c r="S551" s="764"/>
      <c r="T551" s="764"/>
      <c r="U551" s="764"/>
      <c r="V551" s="764"/>
      <c r="W551" s="764"/>
      <c r="X551" s="764"/>
      <c r="Y551" s="764"/>
      <c r="Z551" s="764"/>
      <c r="AA551" s="764"/>
      <c r="AB551" s="764"/>
      <c r="AC551" s="764"/>
      <c r="AD551" s="764"/>
      <c r="AE551" s="764"/>
      <c r="AF551" s="764"/>
      <c r="AG551" s="764"/>
      <c r="AH551" s="764"/>
      <c r="AI551" s="764"/>
    </row>
    <row r="552" spans="1:35" ht="15.75" customHeight="1">
      <c r="A552" s="764"/>
      <c r="B552" s="764"/>
      <c r="C552" s="764"/>
      <c r="D552" s="764"/>
      <c r="E552" s="764"/>
      <c r="F552" s="764"/>
      <c r="G552" s="764"/>
      <c r="H552" s="764"/>
      <c r="I552" s="764"/>
      <c r="J552" s="764"/>
      <c r="K552" s="764"/>
      <c r="L552" s="764"/>
      <c r="M552" s="764"/>
      <c r="N552" s="764"/>
      <c r="O552" s="764"/>
      <c r="P552" s="764"/>
      <c r="Q552" s="764"/>
      <c r="R552" s="764"/>
      <c r="S552" s="764"/>
      <c r="T552" s="764"/>
      <c r="U552" s="764"/>
      <c r="V552" s="764"/>
      <c r="W552" s="764"/>
      <c r="X552" s="764"/>
      <c r="Y552" s="764"/>
      <c r="Z552" s="764"/>
      <c r="AA552" s="764"/>
      <c r="AB552" s="764"/>
      <c r="AC552" s="764"/>
      <c r="AD552" s="764"/>
      <c r="AE552" s="764"/>
      <c r="AF552" s="764"/>
      <c r="AG552" s="764"/>
      <c r="AH552" s="764"/>
      <c r="AI552" s="764"/>
    </row>
    <row r="553" spans="1:35" ht="15.75" customHeight="1">
      <c r="A553" s="764"/>
      <c r="B553" s="764"/>
      <c r="C553" s="764"/>
      <c r="D553" s="764"/>
      <c r="E553" s="764"/>
      <c r="F553" s="764"/>
      <c r="G553" s="764"/>
      <c r="H553" s="764"/>
      <c r="I553" s="764"/>
      <c r="J553" s="764"/>
      <c r="K553" s="764"/>
      <c r="L553" s="764"/>
      <c r="M553" s="764"/>
      <c r="N553" s="764"/>
      <c r="O553" s="764"/>
      <c r="P553" s="764"/>
      <c r="Q553" s="764"/>
      <c r="R553" s="764"/>
      <c r="S553" s="764"/>
      <c r="T553" s="764"/>
      <c r="U553" s="764"/>
      <c r="V553" s="764"/>
      <c r="W553" s="764"/>
      <c r="X553" s="764"/>
      <c r="Y553" s="764"/>
      <c r="Z553" s="764"/>
      <c r="AA553" s="764"/>
      <c r="AB553" s="764"/>
      <c r="AC553" s="764"/>
      <c r="AD553" s="764"/>
      <c r="AE553" s="764"/>
      <c r="AF553" s="764"/>
      <c r="AG553" s="764"/>
      <c r="AH553" s="764"/>
      <c r="AI553" s="764"/>
    </row>
    <row r="554" spans="1:35" ht="15.75" customHeight="1">
      <c r="A554" s="764"/>
      <c r="B554" s="764"/>
      <c r="C554" s="764"/>
      <c r="D554" s="764"/>
      <c r="E554" s="764"/>
      <c r="F554" s="764"/>
      <c r="G554" s="764"/>
      <c r="H554" s="764"/>
      <c r="I554" s="764"/>
      <c r="J554" s="764"/>
      <c r="K554" s="764"/>
      <c r="L554" s="764"/>
      <c r="M554" s="764"/>
      <c r="N554" s="764"/>
      <c r="O554" s="764"/>
      <c r="P554" s="764"/>
      <c r="Q554" s="764"/>
      <c r="R554" s="764"/>
      <c r="S554" s="764"/>
      <c r="T554" s="764"/>
      <c r="U554" s="764"/>
      <c r="V554" s="764"/>
      <c r="W554" s="764"/>
      <c r="X554" s="764"/>
      <c r="Y554" s="764"/>
      <c r="Z554" s="764"/>
      <c r="AA554" s="764"/>
      <c r="AB554" s="764"/>
      <c r="AC554" s="764"/>
      <c r="AD554" s="764"/>
      <c r="AE554" s="764"/>
      <c r="AF554" s="764"/>
      <c r="AG554" s="764"/>
      <c r="AH554" s="764"/>
      <c r="AI554" s="764"/>
    </row>
    <row r="555" spans="1:35" ht="15.75" customHeight="1">
      <c r="A555" s="764"/>
      <c r="B555" s="764"/>
      <c r="C555" s="764"/>
      <c r="D555" s="764"/>
      <c r="E555" s="764"/>
      <c r="F555" s="764"/>
      <c r="G555" s="764"/>
      <c r="H555" s="764"/>
      <c r="I555" s="764"/>
      <c r="J555" s="764"/>
      <c r="K555" s="764"/>
      <c r="L555" s="764"/>
      <c r="M555" s="764"/>
      <c r="N555" s="764"/>
      <c r="O555" s="764"/>
      <c r="P555" s="764"/>
      <c r="Q555" s="764"/>
      <c r="R555" s="764"/>
      <c r="S555" s="764"/>
      <c r="T555" s="764"/>
      <c r="U555" s="764"/>
      <c r="V555" s="764"/>
      <c r="W555" s="764"/>
      <c r="X555" s="764"/>
      <c r="Y555" s="764"/>
      <c r="Z555" s="764"/>
      <c r="AA555" s="764"/>
      <c r="AB555" s="764"/>
      <c r="AC555" s="764"/>
      <c r="AD555" s="764"/>
      <c r="AE555" s="764"/>
      <c r="AF555" s="764"/>
      <c r="AG555" s="764"/>
      <c r="AH555" s="764"/>
      <c r="AI555" s="764"/>
    </row>
    <row r="556" spans="1:35" ht="15.75" customHeight="1">
      <c r="A556" s="764"/>
      <c r="B556" s="764"/>
      <c r="C556" s="764"/>
      <c r="D556" s="764"/>
      <c r="E556" s="764"/>
      <c r="F556" s="764"/>
      <c r="G556" s="764"/>
      <c r="H556" s="764"/>
      <c r="I556" s="764"/>
      <c r="J556" s="764"/>
      <c r="K556" s="764"/>
      <c r="L556" s="764"/>
      <c r="M556" s="764"/>
      <c r="N556" s="764"/>
      <c r="O556" s="764"/>
      <c r="P556" s="764"/>
      <c r="Q556" s="764"/>
      <c r="R556" s="764"/>
      <c r="S556" s="764"/>
      <c r="T556" s="764"/>
      <c r="U556" s="764"/>
      <c r="V556" s="764"/>
      <c r="W556" s="764"/>
      <c r="X556" s="764"/>
      <c r="Y556" s="764"/>
      <c r="Z556" s="764"/>
      <c r="AA556" s="764"/>
      <c r="AB556" s="764"/>
      <c r="AC556" s="764"/>
      <c r="AD556" s="764"/>
      <c r="AE556" s="764"/>
      <c r="AF556" s="764"/>
      <c r="AG556" s="764"/>
      <c r="AH556" s="764"/>
      <c r="AI556" s="764"/>
    </row>
    <row r="557" spans="1:35" ht="15.75" customHeight="1">
      <c r="A557" s="764"/>
      <c r="B557" s="764"/>
      <c r="C557" s="764"/>
      <c r="D557" s="764"/>
      <c r="E557" s="764"/>
      <c r="F557" s="764"/>
      <c r="G557" s="764"/>
      <c r="H557" s="764"/>
      <c r="I557" s="764"/>
      <c r="J557" s="764"/>
      <c r="K557" s="764"/>
      <c r="L557" s="764"/>
      <c r="M557" s="764"/>
      <c r="N557" s="764"/>
      <c r="O557" s="764"/>
      <c r="P557" s="764"/>
      <c r="Q557" s="764"/>
      <c r="R557" s="764"/>
      <c r="S557" s="764"/>
      <c r="T557" s="764"/>
      <c r="U557" s="764"/>
      <c r="V557" s="764"/>
      <c r="W557" s="764"/>
      <c r="X557" s="764"/>
      <c r="Y557" s="764"/>
      <c r="Z557" s="764"/>
      <c r="AA557" s="764"/>
      <c r="AB557" s="764"/>
      <c r="AC557" s="764"/>
      <c r="AD557" s="764"/>
      <c r="AE557" s="764"/>
      <c r="AF557" s="764"/>
      <c r="AG557" s="764"/>
      <c r="AH557" s="764"/>
      <c r="AI557" s="764"/>
    </row>
    <row r="558" spans="1:35" ht="15.75" customHeight="1">
      <c r="A558" s="764"/>
      <c r="B558" s="764"/>
      <c r="C558" s="764"/>
      <c r="D558" s="764"/>
      <c r="E558" s="764"/>
      <c r="F558" s="764"/>
      <c r="G558" s="764"/>
      <c r="H558" s="764"/>
      <c r="I558" s="764"/>
      <c r="J558" s="764"/>
      <c r="K558" s="764"/>
      <c r="L558" s="764"/>
      <c r="M558" s="764"/>
      <c r="N558" s="764"/>
      <c r="O558" s="764"/>
      <c r="P558" s="764"/>
      <c r="Q558" s="764"/>
      <c r="R558" s="764"/>
      <c r="S558" s="764"/>
      <c r="T558" s="764"/>
      <c r="U558" s="764"/>
      <c r="V558" s="764"/>
      <c r="W558" s="764"/>
      <c r="X558" s="764"/>
      <c r="Y558" s="764"/>
      <c r="Z558" s="764"/>
      <c r="AA558" s="764"/>
      <c r="AB558" s="764"/>
      <c r="AC558" s="764"/>
      <c r="AD558" s="764"/>
      <c r="AE558" s="764"/>
      <c r="AF558" s="764"/>
      <c r="AG558" s="764"/>
      <c r="AH558" s="764"/>
      <c r="AI558" s="764"/>
    </row>
    <row r="559" spans="1:35" ht="15.75" customHeight="1">
      <c r="A559" s="764"/>
      <c r="B559" s="764"/>
      <c r="C559" s="764"/>
      <c r="D559" s="764"/>
      <c r="E559" s="764"/>
      <c r="F559" s="764"/>
      <c r="G559" s="764"/>
      <c r="H559" s="764"/>
      <c r="I559" s="764"/>
      <c r="J559" s="764"/>
      <c r="K559" s="764"/>
      <c r="L559" s="764"/>
      <c r="M559" s="764"/>
      <c r="N559" s="764"/>
      <c r="O559" s="764"/>
      <c r="P559" s="764"/>
      <c r="Q559" s="764"/>
      <c r="R559" s="764"/>
      <c r="S559" s="764"/>
      <c r="T559" s="764"/>
      <c r="U559" s="764"/>
      <c r="V559" s="764"/>
      <c r="W559" s="764"/>
      <c r="X559" s="764"/>
      <c r="Y559" s="764"/>
      <c r="Z559" s="764"/>
      <c r="AA559" s="764"/>
      <c r="AB559" s="764"/>
      <c r="AC559" s="764"/>
      <c r="AD559" s="764"/>
      <c r="AE559" s="764"/>
      <c r="AF559" s="764"/>
      <c r="AG559" s="764"/>
      <c r="AH559" s="764"/>
      <c r="AI559" s="764"/>
    </row>
    <row r="560" spans="1:35" ht="15.75" customHeight="1">
      <c r="A560" s="764"/>
      <c r="B560" s="764"/>
      <c r="C560" s="764"/>
      <c r="D560" s="764"/>
      <c r="E560" s="764"/>
      <c r="F560" s="764"/>
      <c r="G560" s="764"/>
      <c r="H560" s="764"/>
      <c r="I560" s="764"/>
      <c r="J560" s="764"/>
      <c r="K560" s="764"/>
      <c r="L560" s="764"/>
      <c r="M560" s="764"/>
      <c r="N560" s="764"/>
      <c r="O560" s="764"/>
      <c r="P560" s="764"/>
      <c r="Q560" s="764"/>
      <c r="R560" s="764"/>
      <c r="S560" s="764"/>
      <c r="T560" s="764"/>
      <c r="U560" s="764"/>
      <c r="V560" s="764"/>
      <c r="W560" s="764"/>
      <c r="X560" s="764"/>
      <c r="Y560" s="764"/>
      <c r="Z560" s="764"/>
      <c r="AA560" s="764"/>
      <c r="AB560" s="764"/>
      <c r="AC560" s="764"/>
      <c r="AD560" s="764"/>
      <c r="AE560" s="764"/>
      <c r="AF560" s="764"/>
      <c r="AG560" s="764"/>
      <c r="AH560" s="764"/>
      <c r="AI560" s="764"/>
    </row>
    <row r="561" spans="1:35" ht="15.75" customHeight="1">
      <c r="A561" s="764"/>
      <c r="B561" s="764"/>
      <c r="C561" s="764"/>
      <c r="D561" s="764"/>
      <c r="E561" s="764"/>
      <c r="F561" s="764"/>
      <c r="G561" s="764"/>
      <c r="H561" s="764"/>
      <c r="I561" s="764"/>
      <c r="J561" s="764"/>
      <c r="K561" s="764"/>
      <c r="L561" s="764"/>
      <c r="M561" s="764"/>
      <c r="N561" s="764"/>
      <c r="O561" s="764"/>
      <c r="P561" s="764"/>
      <c r="Q561" s="764"/>
      <c r="R561" s="764"/>
      <c r="S561" s="764"/>
      <c r="T561" s="764"/>
      <c r="U561" s="764"/>
      <c r="V561" s="764"/>
      <c r="W561" s="764"/>
      <c r="X561" s="764"/>
      <c r="Y561" s="764"/>
      <c r="Z561" s="764"/>
      <c r="AA561" s="764"/>
      <c r="AB561" s="764"/>
      <c r="AC561" s="764"/>
      <c r="AD561" s="764"/>
      <c r="AE561" s="764"/>
      <c r="AF561" s="764"/>
      <c r="AG561" s="764"/>
      <c r="AH561" s="764"/>
      <c r="AI561" s="764"/>
    </row>
    <row r="562" spans="1:35" ht="15.75" customHeight="1">
      <c r="A562" s="764"/>
      <c r="B562" s="764"/>
      <c r="C562" s="764"/>
      <c r="D562" s="764"/>
      <c r="E562" s="764"/>
      <c r="F562" s="764"/>
      <c r="G562" s="764"/>
      <c r="H562" s="764"/>
      <c r="I562" s="764"/>
      <c r="J562" s="764"/>
      <c r="K562" s="764"/>
      <c r="L562" s="764"/>
      <c r="M562" s="764"/>
      <c r="N562" s="764"/>
      <c r="O562" s="764"/>
      <c r="P562" s="764"/>
      <c r="Q562" s="764"/>
      <c r="R562" s="764"/>
      <c r="S562" s="764"/>
      <c r="T562" s="764"/>
      <c r="U562" s="764"/>
      <c r="V562" s="764"/>
      <c r="W562" s="764"/>
      <c r="X562" s="764"/>
      <c r="Y562" s="764"/>
      <c r="Z562" s="764"/>
      <c r="AA562" s="764"/>
      <c r="AB562" s="764"/>
      <c r="AC562" s="764"/>
      <c r="AD562" s="764"/>
      <c r="AE562" s="764"/>
      <c r="AF562" s="764"/>
      <c r="AG562" s="764"/>
      <c r="AH562" s="764"/>
      <c r="AI562" s="764"/>
    </row>
    <row r="563" spans="1:35" ht="15.75" customHeight="1">
      <c r="A563" s="764"/>
      <c r="B563" s="764"/>
      <c r="C563" s="764"/>
      <c r="D563" s="764"/>
      <c r="E563" s="764"/>
      <c r="F563" s="764"/>
      <c r="G563" s="764"/>
      <c r="H563" s="764"/>
      <c r="I563" s="764"/>
      <c r="J563" s="764"/>
      <c r="K563" s="764"/>
      <c r="L563" s="764"/>
      <c r="M563" s="764"/>
      <c r="N563" s="764"/>
      <c r="O563" s="764"/>
      <c r="P563" s="764"/>
      <c r="Q563" s="764"/>
      <c r="R563" s="764"/>
      <c r="S563" s="764"/>
      <c r="T563" s="764"/>
      <c r="U563" s="764"/>
      <c r="V563" s="764"/>
      <c r="W563" s="764"/>
      <c r="X563" s="764"/>
      <c r="Y563" s="764"/>
      <c r="Z563" s="764"/>
      <c r="AA563" s="764"/>
      <c r="AB563" s="764"/>
      <c r="AC563" s="764"/>
      <c r="AD563" s="764"/>
      <c r="AE563" s="764"/>
      <c r="AF563" s="764"/>
      <c r="AG563" s="764"/>
      <c r="AH563" s="764"/>
      <c r="AI563" s="764"/>
    </row>
    <row r="564" spans="1:35" ht="15.75" customHeight="1">
      <c r="A564" s="764"/>
      <c r="B564" s="764"/>
      <c r="C564" s="764"/>
      <c r="D564" s="764"/>
      <c r="E564" s="764"/>
      <c r="F564" s="764"/>
      <c r="G564" s="764"/>
      <c r="H564" s="764"/>
      <c r="I564" s="764"/>
      <c r="J564" s="764"/>
      <c r="K564" s="764"/>
      <c r="L564" s="764"/>
      <c r="M564" s="764"/>
      <c r="N564" s="764"/>
      <c r="O564" s="764"/>
      <c r="P564" s="764"/>
      <c r="Q564" s="764"/>
      <c r="R564" s="764"/>
      <c r="S564" s="764"/>
      <c r="T564" s="764"/>
      <c r="U564" s="764"/>
      <c r="V564" s="764"/>
      <c r="W564" s="764"/>
      <c r="X564" s="764"/>
      <c r="Y564" s="764"/>
      <c r="Z564" s="764"/>
      <c r="AA564" s="764"/>
      <c r="AB564" s="764"/>
      <c r="AC564" s="764"/>
      <c r="AD564" s="764"/>
      <c r="AE564" s="764"/>
      <c r="AF564" s="764"/>
      <c r="AG564" s="764"/>
      <c r="AH564" s="764"/>
      <c r="AI564" s="764"/>
    </row>
    <row r="565" spans="1:35" ht="15.75" customHeight="1">
      <c r="A565" s="764"/>
      <c r="B565" s="764"/>
      <c r="C565" s="764"/>
      <c r="D565" s="764"/>
      <c r="E565" s="764"/>
      <c r="F565" s="764"/>
      <c r="G565" s="764"/>
      <c r="H565" s="764"/>
      <c r="I565" s="764"/>
      <c r="J565" s="764"/>
      <c r="K565" s="764"/>
      <c r="L565" s="764"/>
      <c r="M565" s="764"/>
      <c r="N565" s="764"/>
      <c r="O565" s="764"/>
      <c r="P565" s="764"/>
      <c r="Q565" s="764"/>
      <c r="R565" s="764"/>
      <c r="S565" s="764"/>
      <c r="T565" s="764"/>
      <c r="U565" s="764"/>
      <c r="V565" s="764"/>
      <c r="W565" s="764"/>
      <c r="X565" s="764"/>
      <c r="Y565" s="764"/>
      <c r="Z565" s="764"/>
      <c r="AA565" s="764"/>
      <c r="AB565" s="764"/>
      <c r="AC565" s="764"/>
      <c r="AD565" s="764"/>
      <c r="AE565" s="764"/>
      <c r="AF565" s="764"/>
      <c r="AG565" s="764"/>
      <c r="AH565" s="764"/>
      <c r="AI565" s="764"/>
    </row>
    <row r="566" spans="1:35" ht="15.75" customHeight="1">
      <c r="A566" s="764"/>
      <c r="B566" s="764"/>
      <c r="C566" s="764"/>
      <c r="D566" s="764"/>
      <c r="E566" s="764"/>
      <c r="F566" s="764"/>
      <c r="G566" s="764"/>
      <c r="H566" s="764"/>
      <c r="I566" s="764"/>
      <c r="J566" s="764"/>
      <c r="K566" s="764"/>
      <c r="L566" s="764"/>
      <c r="M566" s="764"/>
      <c r="N566" s="764"/>
      <c r="O566" s="764"/>
      <c r="P566" s="764"/>
      <c r="Q566" s="764"/>
      <c r="R566" s="764"/>
      <c r="S566" s="764"/>
      <c r="T566" s="764"/>
      <c r="U566" s="764"/>
      <c r="V566" s="764"/>
      <c r="W566" s="764"/>
      <c r="X566" s="764"/>
      <c r="Y566" s="764"/>
      <c r="Z566" s="764"/>
      <c r="AA566" s="764"/>
      <c r="AB566" s="764"/>
      <c r="AC566" s="764"/>
      <c r="AD566" s="764"/>
      <c r="AE566" s="764"/>
      <c r="AF566" s="764"/>
      <c r="AG566" s="764"/>
      <c r="AH566" s="764"/>
      <c r="AI566" s="764"/>
    </row>
    <row r="567" spans="1:35" ht="15.75" customHeight="1">
      <c r="A567" s="764"/>
      <c r="B567" s="764"/>
      <c r="C567" s="764"/>
      <c r="D567" s="764"/>
      <c r="E567" s="764"/>
      <c r="F567" s="764"/>
      <c r="G567" s="764"/>
      <c r="H567" s="764"/>
      <c r="I567" s="764"/>
      <c r="J567" s="764"/>
      <c r="K567" s="764"/>
      <c r="L567" s="764"/>
      <c r="M567" s="764"/>
      <c r="N567" s="764"/>
      <c r="O567" s="764"/>
      <c r="P567" s="764"/>
      <c r="Q567" s="764"/>
      <c r="R567" s="764"/>
      <c r="S567" s="764"/>
      <c r="T567" s="764"/>
      <c r="U567" s="764"/>
      <c r="V567" s="764"/>
      <c r="W567" s="764"/>
      <c r="X567" s="764"/>
      <c r="Y567" s="764"/>
      <c r="Z567" s="764"/>
      <c r="AA567" s="764"/>
      <c r="AB567" s="764"/>
      <c r="AC567" s="764"/>
      <c r="AD567" s="764"/>
      <c r="AE567" s="764"/>
      <c r="AF567" s="764"/>
      <c r="AG567" s="764"/>
      <c r="AH567" s="764"/>
      <c r="AI567" s="764"/>
    </row>
    <row r="568" spans="1:35" ht="15.75" customHeight="1">
      <c r="A568" s="764"/>
      <c r="B568" s="764"/>
      <c r="C568" s="764"/>
      <c r="D568" s="764"/>
      <c r="E568" s="764"/>
      <c r="F568" s="764"/>
      <c r="G568" s="764"/>
      <c r="H568" s="764"/>
      <c r="I568" s="764"/>
      <c r="J568" s="764"/>
      <c r="K568" s="764"/>
      <c r="L568" s="764"/>
      <c r="M568" s="764"/>
      <c r="N568" s="764"/>
      <c r="O568" s="764"/>
      <c r="P568" s="764"/>
      <c r="Q568" s="764"/>
      <c r="R568" s="764"/>
      <c r="S568" s="764"/>
      <c r="T568" s="764"/>
      <c r="U568" s="764"/>
      <c r="V568" s="764"/>
      <c r="W568" s="764"/>
      <c r="X568" s="764"/>
      <c r="Y568" s="764"/>
      <c r="Z568" s="764"/>
      <c r="AA568" s="764"/>
      <c r="AB568" s="764"/>
      <c r="AC568" s="764"/>
      <c r="AD568" s="764"/>
      <c r="AE568" s="764"/>
      <c r="AF568" s="764"/>
      <c r="AG568" s="764"/>
      <c r="AH568" s="764"/>
      <c r="AI568" s="764"/>
    </row>
    <row r="569" spans="1:35" ht="15.75" customHeight="1">
      <c r="A569" s="764"/>
      <c r="B569" s="764"/>
      <c r="C569" s="764"/>
      <c r="D569" s="764"/>
      <c r="E569" s="764"/>
      <c r="F569" s="764"/>
      <c r="G569" s="764"/>
      <c r="H569" s="764"/>
      <c r="I569" s="764"/>
      <c r="J569" s="764"/>
      <c r="K569" s="764"/>
      <c r="L569" s="764"/>
      <c r="M569" s="764"/>
      <c r="N569" s="764"/>
      <c r="O569" s="764"/>
      <c r="P569" s="764"/>
      <c r="Q569" s="764"/>
      <c r="R569" s="764"/>
      <c r="S569" s="764"/>
      <c r="T569" s="764"/>
      <c r="U569" s="764"/>
      <c r="V569" s="764"/>
      <c r="W569" s="764"/>
      <c r="X569" s="764"/>
      <c r="Y569" s="764"/>
      <c r="Z569" s="764"/>
      <c r="AA569" s="764"/>
      <c r="AB569" s="764"/>
      <c r="AC569" s="764"/>
      <c r="AD569" s="764"/>
      <c r="AE569" s="764"/>
      <c r="AF569" s="764"/>
      <c r="AG569" s="764"/>
      <c r="AH569" s="764"/>
      <c r="AI569" s="764"/>
    </row>
    <row r="570" spans="1:35" ht="15.75" customHeight="1">
      <c r="A570" s="764"/>
      <c r="B570" s="764"/>
      <c r="C570" s="764"/>
      <c r="D570" s="764"/>
      <c r="E570" s="764"/>
      <c r="F570" s="764"/>
      <c r="G570" s="764"/>
      <c r="H570" s="764"/>
      <c r="I570" s="764"/>
      <c r="J570" s="764"/>
      <c r="K570" s="764"/>
      <c r="L570" s="764"/>
      <c r="M570" s="764"/>
      <c r="N570" s="764"/>
      <c r="O570" s="764"/>
      <c r="P570" s="764"/>
      <c r="Q570" s="764"/>
      <c r="R570" s="764"/>
      <c r="S570" s="764"/>
      <c r="T570" s="764"/>
      <c r="U570" s="764"/>
      <c r="V570" s="764"/>
      <c r="W570" s="764"/>
      <c r="X570" s="764"/>
      <c r="Y570" s="764"/>
      <c r="Z570" s="764"/>
      <c r="AA570" s="764"/>
      <c r="AB570" s="764"/>
      <c r="AC570" s="764"/>
      <c r="AD570" s="764"/>
      <c r="AE570" s="764"/>
      <c r="AF570" s="764"/>
      <c r="AG570" s="764"/>
      <c r="AH570" s="764"/>
      <c r="AI570" s="764"/>
    </row>
    <row r="571" spans="1:35" ht="15.75" customHeight="1">
      <c r="A571" s="764"/>
      <c r="B571" s="764"/>
      <c r="C571" s="764"/>
      <c r="D571" s="764"/>
      <c r="E571" s="764"/>
      <c r="F571" s="764"/>
      <c r="G571" s="764"/>
      <c r="H571" s="764"/>
      <c r="I571" s="764"/>
      <c r="J571" s="764"/>
      <c r="K571" s="764"/>
      <c r="L571" s="764"/>
      <c r="M571" s="764"/>
      <c r="N571" s="764"/>
      <c r="O571" s="764"/>
      <c r="P571" s="764"/>
      <c r="Q571" s="764"/>
      <c r="R571" s="764"/>
      <c r="S571" s="764"/>
      <c r="T571" s="764"/>
      <c r="U571" s="764"/>
      <c r="V571" s="764"/>
      <c r="W571" s="764"/>
      <c r="X571" s="764"/>
      <c r="Y571" s="764"/>
      <c r="Z571" s="764"/>
      <c r="AA571" s="764"/>
      <c r="AB571" s="764"/>
      <c r="AC571" s="764"/>
      <c r="AD571" s="764"/>
      <c r="AE571" s="764"/>
      <c r="AF571" s="764"/>
      <c r="AG571" s="764"/>
      <c r="AH571" s="764"/>
      <c r="AI571" s="764"/>
    </row>
    <row r="572" spans="1:35" ht="15.75" customHeight="1">
      <c r="A572" s="764"/>
      <c r="B572" s="764"/>
      <c r="C572" s="764"/>
      <c r="D572" s="764"/>
      <c r="E572" s="764"/>
      <c r="F572" s="764"/>
      <c r="G572" s="764"/>
      <c r="H572" s="764"/>
      <c r="I572" s="764"/>
      <c r="J572" s="764"/>
      <c r="K572" s="764"/>
      <c r="L572" s="764"/>
      <c r="M572" s="764"/>
      <c r="N572" s="764"/>
      <c r="O572" s="764"/>
      <c r="P572" s="764"/>
      <c r="Q572" s="764"/>
      <c r="R572" s="764"/>
      <c r="S572" s="764"/>
      <c r="T572" s="764"/>
      <c r="U572" s="764"/>
      <c r="V572" s="764"/>
      <c r="W572" s="764"/>
      <c r="X572" s="764"/>
      <c r="Y572" s="764"/>
      <c r="Z572" s="764"/>
      <c r="AA572" s="764"/>
      <c r="AB572" s="764"/>
      <c r="AC572" s="764"/>
      <c r="AD572" s="764"/>
      <c r="AE572" s="764"/>
      <c r="AF572" s="764"/>
      <c r="AG572" s="764"/>
      <c r="AH572" s="764"/>
      <c r="AI572" s="764"/>
    </row>
    <row r="573" spans="1:35" ht="15.75" customHeight="1">
      <c r="A573" s="764"/>
      <c r="B573" s="764"/>
      <c r="C573" s="764"/>
      <c r="D573" s="764"/>
      <c r="E573" s="764"/>
      <c r="F573" s="764"/>
      <c r="G573" s="764"/>
      <c r="H573" s="764"/>
      <c r="I573" s="764"/>
      <c r="J573" s="764"/>
      <c r="K573" s="764"/>
      <c r="L573" s="764"/>
      <c r="M573" s="764"/>
      <c r="N573" s="764"/>
      <c r="O573" s="764"/>
      <c r="P573" s="764"/>
      <c r="Q573" s="764"/>
      <c r="R573" s="764"/>
      <c r="S573" s="764"/>
      <c r="T573" s="764"/>
      <c r="U573" s="764"/>
      <c r="V573" s="764"/>
      <c r="W573" s="764"/>
      <c r="X573" s="764"/>
      <c r="Y573" s="764"/>
      <c r="Z573" s="764"/>
      <c r="AA573" s="764"/>
      <c r="AB573" s="764"/>
      <c r="AC573" s="764"/>
      <c r="AD573" s="764"/>
      <c r="AE573" s="764"/>
      <c r="AF573" s="764"/>
      <c r="AG573" s="764"/>
      <c r="AH573" s="764"/>
      <c r="AI573" s="764"/>
    </row>
    <row r="574" spans="1:35" ht="15.75" customHeight="1">
      <c r="A574" s="764"/>
      <c r="B574" s="764"/>
      <c r="C574" s="764"/>
      <c r="D574" s="764"/>
      <c r="E574" s="764"/>
      <c r="F574" s="764"/>
      <c r="G574" s="764"/>
      <c r="H574" s="764"/>
      <c r="I574" s="764"/>
      <c r="J574" s="764"/>
      <c r="K574" s="764"/>
      <c r="L574" s="764"/>
      <c r="M574" s="764"/>
      <c r="N574" s="764"/>
      <c r="O574" s="764"/>
      <c r="P574" s="764"/>
      <c r="Q574" s="764"/>
      <c r="R574" s="764"/>
      <c r="S574" s="764"/>
      <c r="T574" s="764"/>
      <c r="U574" s="764"/>
      <c r="V574" s="764"/>
      <c r="W574" s="764"/>
      <c r="X574" s="764"/>
      <c r="Y574" s="764"/>
      <c r="Z574" s="764"/>
      <c r="AA574" s="764"/>
      <c r="AB574" s="764"/>
      <c r="AC574" s="764"/>
      <c r="AD574" s="764"/>
      <c r="AE574" s="764"/>
      <c r="AF574" s="764"/>
      <c r="AG574" s="764"/>
      <c r="AH574" s="764"/>
      <c r="AI574" s="764"/>
    </row>
    <row r="575" spans="1:35" ht="15.75" customHeight="1">
      <c r="A575" s="764"/>
      <c r="B575" s="764"/>
      <c r="C575" s="764"/>
      <c r="D575" s="764"/>
      <c r="E575" s="764"/>
      <c r="F575" s="764"/>
      <c r="G575" s="764"/>
      <c r="H575" s="764"/>
      <c r="I575" s="764"/>
      <c r="J575" s="764"/>
      <c r="K575" s="764"/>
      <c r="L575" s="764"/>
      <c r="M575" s="764"/>
      <c r="N575" s="764"/>
      <c r="O575" s="764"/>
      <c r="P575" s="764"/>
      <c r="Q575" s="764"/>
      <c r="R575" s="764"/>
      <c r="S575" s="764"/>
      <c r="T575" s="764"/>
      <c r="U575" s="764"/>
      <c r="V575" s="764"/>
      <c r="W575" s="764"/>
      <c r="X575" s="764"/>
      <c r="Y575" s="764"/>
      <c r="Z575" s="764"/>
      <c r="AA575" s="764"/>
      <c r="AB575" s="764"/>
      <c r="AC575" s="764"/>
      <c r="AD575" s="764"/>
      <c r="AE575" s="764"/>
      <c r="AF575" s="764"/>
      <c r="AG575" s="764"/>
      <c r="AH575" s="764"/>
      <c r="AI575" s="764"/>
    </row>
    <row r="576" spans="1:35" ht="15.75" customHeight="1">
      <c r="A576" s="764"/>
      <c r="B576" s="764"/>
      <c r="C576" s="764"/>
      <c r="D576" s="764"/>
      <c r="E576" s="764"/>
      <c r="F576" s="764"/>
      <c r="G576" s="764"/>
      <c r="H576" s="764"/>
      <c r="I576" s="764"/>
      <c r="J576" s="764"/>
      <c r="K576" s="764"/>
      <c r="L576" s="764"/>
      <c r="M576" s="764"/>
      <c r="N576" s="764"/>
      <c r="O576" s="764"/>
      <c r="P576" s="764"/>
      <c r="Q576" s="764"/>
      <c r="R576" s="764"/>
      <c r="S576" s="764"/>
      <c r="T576" s="764"/>
      <c r="U576" s="764"/>
      <c r="V576" s="764"/>
      <c r="W576" s="764"/>
      <c r="X576" s="764"/>
      <c r="Y576" s="764"/>
      <c r="Z576" s="764"/>
      <c r="AA576" s="764"/>
      <c r="AB576" s="764"/>
      <c r="AC576" s="764"/>
      <c r="AD576" s="764"/>
      <c r="AE576" s="764"/>
      <c r="AF576" s="764"/>
      <c r="AG576" s="764"/>
      <c r="AH576" s="764"/>
      <c r="AI576" s="764"/>
    </row>
    <row r="577" spans="1:35" ht="15.75" customHeight="1">
      <c r="A577" s="764"/>
      <c r="B577" s="764"/>
      <c r="C577" s="764"/>
      <c r="D577" s="764"/>
      <c r="E577" s="764"/>
      <c r="F577" s="764"/>
      <c r="G577" s="764"/>
      <c r="H577" s="764"/>
      <c r="I577" s="764"/>
      <c r="J577" s="764"/>
      <c r="K577" s="764"/>
      <c r="L577" s="764"/>
      <c r="M577" s="764"/>
      <c r="N577" s="764"/>
      <c r="O577" s="764"/>
      <c r="P577" s="764"/>
      <c r="Q577" s="764"/>
      <c r="R577" s="764"/>
      <c r="S577" s="764"/>
      <c r="T577" s="764"/>
      <c r="U577" s="764"/>
      <c r="V577" s="764"/>
      <c r="W577" s="764"/>
      <c r="X577" s="764"/>
      <c r="Y577" s="764"/>
      <c r="Z577" s="764"/>
      <c r="AA577" s="764"/>
      <c r="AB577" s="764"/>
      <c r="AC577" s="764"/>
      <c r="AD577" s="764"/>
      <c r="AE577" s="764"/>
      <c r="AF577" s="764"/>
      <c r="AG577" s="764"/>
      <c r="AH577" s="764"/>
      <c r="AI577" s="764"/>
    </row>
    <row r="578" spans="1:35" ht="15.75" customHeight="1">
      <c r="A578" s="764"/>
      <c r="B578" s="764"/>
      <c r="C578" s="764"/>
      <c r="D578" s="764"/>
      <c r="E578" s="764"/>
      <c r="F578" s="764"/>
      <c r="G578" s="764"/>
      <c r="H578" s="764"/>
      <c r="I578" s="764"/>
      <c r="J578" s="764"/>
      <c r="K578" s="764"/>
      <c r="L578" s="764"/>
      <c r="M578" s="764"/>
      <c r="N578" s="764"/>
      <c r="O578" s="764"/>
      <c r="P578" s="764"/>
      <c r="Q578" s="764"/>
      <c r="R578" s="764"/>
      <c r="S578" s="764"/>
      <c r="T578" s="764"/>
      <c r="U578" s="764"/>
      <c r="V578" s="764"/>
      <c r="W578" s="764"/>
      <c r="X578" s="764"/>
      <c r="Y578" s="764"/>
      <c r="Z578" s="764"/>
      <c r="AA578" s="764"/>
      <c r="AB578" s="764"/>
      <c r="AC578" s="764"/>
      <c r="AD578" s="764"/>
      <c r="AE578" s="764"/>
      <c r="AF578" s="764"/>
      <c r="AG578" s="764"/>
      <c r="AH578" s="764"/>
      <c r="AI578" s="764"/>
    </row>
    <row r="579" spans="1:35" ht="15.75" customHeight="1">
      <c r="A579" s="764"/>
      <c r="B579" s="764"/>
      <c r="C579" s="764"/>
      <c r="D579" s="764"/>
      <c r="E579" s="764"/>
      <c r="F579" s="764"/>
      <c r="G579" s="764"/>
      <c r="H579" s="764"/>
      <c r="I579" s="764"/>
      <c r="J579" s="764"/>
      <c r="K579" s="764"/>
      <c r="L579" s="764"/>
      <c r="M579" s="764"/>
      <c r="N579" s="764"/>
      <c r="O579" s="764"/>
      <c r="P579" s="764"/>
      <c r="Q579" s="764"/>
      <c r="R579" s="764"/>
      <c r="S579" s="764"/>
      <c r="T579" s="764"/>
      <c r="U579" s="764"/>
      <c r="V579" s="764"/>
      <c r="W579" s="764"/>
      <c r="X579" s="764"/>
      <c r="Y579" s="764"/>
      <c r="Z579" s="764"/>
      <c r="AA579" s="764"/>
      <c r="AB579" s="764"/>
      <c r="AC579" s="764"/>
      <c r="AD579" s="764"/>
      <c r="AE579" s="764"/>
      <c r="AF579" s="764"/>
      <c r="AG579" s="764"/>
      <c r="AH579" s="764"/>
      <c r="AI579" s="764"/>
    </row>
    <row r="580" spans="1:35" ht="15.75" customHeight="1">
      <c r="A580" s="764"/>
      <c r="B580" s="764"/>
      <c r="C580" s="764"/>
      <c r="D580" s="764"/>
      <c r="E580" s="764"/>
      <c r="F580" s="764"/>
      <c r="G580" s="764"/>
      <c r="H580" s="764"/>
      <c r="I580" s="764"/>
      <c r="J580" s="764"/>
      <c r="K580" s="764"/>
      <c r="L580" s="764"/>
      <c r="M580" s="764"/>
      <c r="N580" s="764"/>
      <c r="O580" s="764"/>
      <c r="P580" s="764"/>
      <c r="Q580" s="764"/>
      <c r="R580" s="764"/>
      <c r="S580" s="764"/>
      <c r="T580" s="764"/>
      <c r="U580" s="764"/>
      <c r="V580" s="764"/>
      <c r="W580" s="764"/>
      <c r="X580" s="764"/>
      <c r="Y580" s="764"/>
      <c r="Z580" s="764"/>
      <c r="AA580" s="764"/>
      <c r="AB580" s="764"/>
      <c r="AC580" s="764"/>
      <c r="AD580" s="764"/>
      <c r="AE580" s="764"/>
      <c r="AF580" s="764"/>
      <c r="AG580" s="764"/>
      <c r="AH580" s="764"/>
      <c r="AI580" s="764"/>
    </row>
    <row r="581" spans="1:35" ht="15.75" customHeight="1">
      <c r="A581" s="764"/>
      <c r="B581" s="764"/>
      <c r="C581" s="764"/>
      <c r="D581" s="764"/>
      <c r="E581" s="764"/>
      <c r="F581" s="764"/>
      <c r="G581" s="764"/>
      <c r="H581" s="764"/>
      <c r="I581" s="764"/>
      <c r="J581" s="764"/>
      <c r="K581" s="764"/>
      <c r="L581" s="764"/>
      <c r="M581" s="764"/>
      <c r="N581" s="764"/>
      <c r="O581" s="764"/>
      <c r="P581" s="764"/>
      <c r="Q581" s="764"/>
      <c r="R581" s="764"/>
      <c r="S581" s="764"/>
      <c r="T581" s="764"/>
      <c r="U581" s="764"/>
      <c r="V581" s="764"/>
      <c r="W581" s="764"/>
      <c r="X581" s="764"/>
      <c r="Y581" s="764"/>
      <c r="Z581" s="764"/>
      <c r="AA581" s="764"/>
      <c r="AB581" s="764"/>
      <c r="AC581" s="764"/>
      <c r="AD581" s="764"/>
      <c r="AE581" s="764"/>
      <c r="AF581" s="764"/>
      <c r="AG581" s="764"/>
      <c r="AH581" s="764"/>
      <c r="AI581" s="764"/>
    </row>
    <row r="582" spans="1:35" ht="15.75" customHeight="1">
      <c r="A582" s="764"/>
      <c r="B582" s="764"/>
      <c r="C582" s="764"/>
      <c r="D582" s="764"/>
      <c r="E582" s="764"/>
      <c r="F582" s="764"/>
      <c r="G582" s="764"/>
      <c r="H582" s="764"/>
      <c r="I582" s="764"/>
      <c r="J582" s="764"/>
      <c r="K582" s="764"/>
      <c r="L582" s="764"/>
      <c r="M582" s="764"/>
      <c r="N582" s="764"/>
      <c r="O582" s="764"/>
      <c r="P582" s="764"/>
      <c r="Q582" s="764"/>
      <c r="R582" s="764"/>
      <c r="S582" s="764"/>
      <c r="T582" s="764"/>
      <c r="U582" s="764"/>
      <c r="V582" s="764"/>
      <c r="W582" s="764"/>
      <c r="X582" s="764"/>
      <c r="Y582" s="764"/>
      <c r="Z582" s="764"/>
      <c r="AA582" s="764"/>
      <c r="AB582" s="764"/>
      <c r="AC582" s="764"/>
      <c r="AD582" s="764"/>
      <c r="AE582" s="764"/>
      <c r="AF582" s="764"/>
      <c r="AG582" s="764"/>
      <c r="AH582" s="764"/>
      <c r="AI582" s="764"/>
    </row>
    <row r="583" spans="1:35" ht="15.75" customHeight="1">
      <c r="A583" s="764"/>
      <c r="B583" s="764"/>
      <c r="C583" s="764"/>
      <c r="D583" s="764"/>
      <c r="E583" s="764"/>
      <c r="F583" s="764"/>
      <c r="G583" s="764"/>
      <c r="H583" s="764"/>
      <c r="I583" s="764"/>
      <c r="J583" s="764"/>
      <c r="K583" s="764"/>
      <c r="L583" s="764"/>
      <c r="M583" s="764"/>
      <c r="N583" s="764"/>
      <c r="O583" s="764"/>
      <c r="P583" s="764"/>
      <c r="Q583" s="764"/>
      <c r="R583" s="764"/>
      <c r="S583" s="764"/>
      <c r="T583" s="764"/>
      <c r="U583" s="764"/>
      <c r="V583" s="764"/>
      <c r="W583" s="764"/>
      <c r="X583" s="764"/>
      <c r="Y583" s="764"/>
      <c r="Z583" s="764"/>
      <c r="AA583" s="764"/>
      <c r="AB583" s="764"/>
      <c r="AC583" s="764"/>
      <c r="AD583" s="764"/>
      <c r="AE583" s="764"/>
      <c r="AF583" s="764"/>
      <c r="AG583" s="764"/>
      <c r="AH583" s="764"/>
      <c r="AI583" s="764"/>
    </row>
    <row r="584" spans="1:35" ht="15.75" customHeight="1">
      <c r="A584" s="764"/>
      <c r="B584" s="764"/>
      <c r="C584" s="764"/>
      <c r="D584" s="764"/>
      <c r="E584" s="764"/>
      <c r="F584" s="764"/>
      <c r="G584" s="764"/>
      <c r="H584" s="764"/>
      <c r="I584" s="764"/>
      <c r="J584" s="764"/>
      <c r="K584" s="764"/>
      <c r="L584" s="764"/>
      <c r="M584" s="764"/>
      <c r="N584" s="764"/>
      <c r="O584" s="764"/>
      <c r="P584" s="764"/>
      <c r="Q584" s="764"/>
      <c r="R584" s="764"/>
      <c r="S584" s="764"/>
      <c r="T584" s="764"/>
      <c r="U584" s="764"/>
      <c r="V584" s="764"/>
      <c r="W584" s="764"/>
      <c r="X584" s="764"/>
      <c r="Y584" s="764"/>
      <c r="Z584" s="764"/>
      <c r="AA584" s="764"/>
      <c r="AB584" s="764"/>
      <c r="AC584" s="764"/>
      <c r="AD584" s="764"/>
      <c r="AE584" s="764"/>
      <c r="AF584" s="764"/>
      <c r="AG584" s="764"/>
      <c r="AH584" s="764"/>
      <c r="AI584" s="764"/>
    </row>
    <row r="585" spans="1:35" ht="15.75" customHeight="1">
      <c r="A585" s="764"/>
      <c r="B585" s="764"/>
      <c r="C585" s="764"/>
      <c r="D585" s="764"/>
      <c r="E585" s="764"/>
      <c r="F585" s="764"/>
      <c r="G585" s="764"/>
      <c r="H585" s="764"/>
      <c r="I585" s="764"/>
      <c r="J585" s="764"/>
      <c r="K585" s="764"/>
      <c r="L585" s="764"/>
      <c r="M585" s="764"/>
      <c r="N585" s="764"/>
      <c r="O585" s="764"/>
      <c r="P585" s="764"/>
      <c r="Q585" s="764"/>
      <c r="R585" s="764"/>
      <c r="S585" s="764"/>
      <c r="T585" s="764"/>
      <c r="U585" s="764"/>
      <c r="V585" s="764"/>
      <c r="W585" s="764"/>
      <c r="X585" s="764"/>
      <c r="Y585" s="764"/>
      <c r="Z585" s="764"/>
      <c r="AA585" s="764"/>
      <c r="AB585" s="764"/>
      <c r="AC585" s="764"/>
      <c r="AD585" s="764"/>
      <c r="AE585" s="764"/>
      <c r="AF585" s="764"/>
      <c r="AG585" s="764"/>
      <c r="AH585" s="764"/>
      <c r="AI585" s="764"/>
    </row>
    <row r="586" spans="1:35" ht="15.75" customHeight="1">
      <c r="A586" s="764"/>
      <c r="B586" s="764"/>
      <c r="C586" s="764"/>
      <c r="D586" s="764"/>
      <c r="E586" s="764"/>
      <c r="F586" s="764"/>
      <c r="G586" s="764"/>
      <c r="H586" s="764"/>
      <c r="I586" s="764"/>
      <c r="J586" s="764"/>
      <c r="K586" s="764"/>
      <c r="L586" s="764"/>
      <c r="M586" s="764"/>
      <c r="N586" s="764"/>
      <c r="O586" s="764"/>
      <c r="P586" s="764"/>
      <c r="Q586" s="764"/>
      <c r="R586" s="764"/>
      <c r="S586" s="764"/>
      <c r="T586" s="764"/>
      <c r="U586" s="764"/>
      <c r="V586" s="764"/>
      <c r="W586" s="764"/>
      <c r="X586" s="764"/>
      <c r="Y586" s="764"/>
      <c r="Z586" s="764"/>
      <c r="AA586" s="764"/>
      <c r="AB586" s="764"/>
      <c r="AC586" s="764"/>
      <c r="AD586" s="764"/>
      <c r="AE586" s="764"/>
      <c r="AF586" s="764"/>
      <c r="AG586" s="764"/>
      <c r="AH586" s="764"/>
      <c r="AI586" s="764"/>
    </row>
    <row r="587" spans="1:35" ht="15.75" customHeight="1">
      <c r="A587" s="764"/>
      <c r="B587" s="764"/>
      <c r="C587" s="764"/>
      <c r="D587" s="764"/>
      <c r="E587" s="764"/>
      <c r="F587" s="764"/>
      <c r="G587" s="764"/>
      <c r="H587" s="764"/>
      <c r="I587" s="764"/>
      <c r="J587" s="764"/>
      <c r="K587" s="764"/>
      <c r="L587" s="764"/>
      <c r="M587" s="764"/>
      <c r="N587" s="764"/>
      <c r="O587" s="764"/>
      <c r="P587" s="764"/>
      <c r="Q587" s="764"/>
      <c r="R587" s="764"/>
      <c r="S587" s="764"/>
      <c r="T587" s="764"/>
      <c r="U587" s="764"/>
      <c r="V587" s="764"/>
      <c r="W587" s="764"/>
      <c r="X587" s="764"/>
      <c r="Y587" s="764"/>
      <c r="Z587" s="764"/>
      <c r="AA587" s="764"/>
      <c r="AB587" s="764"/>
      <c r="AC587" s="764"/>
      <c r="AD587" s="764"/>
      <c r="AE587" s="764"/>
      <c r="AF587" s="764"/>
      <c r="AG587" s="764"/>
      <c r="AH587" s="764"/>
      <c r="AI587" s="764"/>
    </row>
    <row r="588" spans="1:35" ht="15.75" customHeight="1">
      <c r="A588" s="764"/>
      <c r="B588" s="764"/>
      <c r="C588" s="764"/>
      <c r="D588" s="764"/>
      <c r="E588" s="764"/>
      <c r="F588" s="764"/>
      <c r="G588" s="764"/>
      <c r="H588" s="764"/>
      <c r="I588" s="764"/>
      <c r="J588" s="764"/>
      <c r="K588" s="764"/>
      <c r="L588" s="764"/>
      <c r="M588" s="764"/>
      <c r="N588" s="764"/>
      <c r="O588" s="764"/>
      <c r="P588" s="764"/>
      <c r="Q588" s="764"/>
      <c r="R588" s="764"/>
      <c r="S588" s="764"/>
      <c r="T588" s="764"/>
      <c r="U588" s="764"/>
      <c r="V588" s="764"/>
      <c r="W588" s="764"/>
      <c r="X588" s="764"/>
      <c r="Y588" s="764"/>
      <c r="Z588" s="764"/>
      <c r="AA588" s="764"/>
      <c r="AB588" s="764"/>
      <c r="AC588" s="764"/>
      <c r="AD588" s="764"/>
      <c r="AE588" s="764"/>
      <c r="AF588" s="764"/>
      <c r="AG588" s="764"/>
      <c r="AH588" s="764"/>
      <c r="AI588" s="764"/>
    </row>
    <row r="589" spans="1:35" ht="15.75" customHeight="1">
      <c r="A589" s="764"/>
      <c r="B589" s="764"/>
      <c r="C589" s="764"/>
      <c r="D589" s="764"/>
      <c r="E589" s="764"/>
      <c r="F589" s="764"/>
      <c r="G589" s="764"/>
      <c r="H589" s="764"/>
      <c r="I589" s="764"/>
      <c r="J589" s="764"/>
      <c r="K589" s="764"/>
      <c r="L589" s="764"/>
      <c r="M589" s="764"/>
      <c r="N589" s="764"/>
      <c r="O589" s="764"/>
      <c r="P589" s="764"/>
      <c r="Q589" s="764"/>
      <c r="R589" s="764"/>
      <c r="S589" s="764"/>
      <c r="T589" s="764"/>
      <c r="U589" s="764"/>
      <c r="V589" s="764"/>
      <c r="W589" s="764"/>
      <c r="X589" s="764"/>
      <c r="Y589" s="764"/>
      <c r="Z589" s="764"/>
      <c r="AA589" s="764"/>
      <c r="AB589" s="764"/>
      <c r="AC589" s="764"/>
      <c r="AD589" s="764"/>
      <c r="AE589" s="764"/>
      <c r="AF589" s="764"/>
      <c r="AG589" s="764"/>
      <c r="AH589" s="764"/>
      <c r="AI589" s="764"/>
    </row>
    <row r="590" spans="1:35" ht="15.75" customHeight="1">
      <c r="A590" s="764"/>
      <c r="B590" s="764"/>
      <c r="C590" s="764"/>
      <c r="D590" s="764"/>
      <c r="E590" s="764"/>
      <c r="F590" s="764"/>
      <c r="G590" s="764"/>
      <c r="H590" s="764"/>
      <c r="I590" s="764"/>
      <c r="J590" s="764"/>
      <c r="K590" s="764"/>
      <c r="L590" s="764"/>
      <c r="M590" s="764"/>
      <c r="N590" s="764"/>
      <c r="O590" s="764"/>
      <c r="P590" s="764"/>
      <c r="Q590" s="764"/>
      <c r="R590" s="764"/>
      <c r="S590" s="764"/>
      <c r="T590" s="764"/>
      <c r="U590" s="764"/>
      <c r="V590" s="764"/>
      <c r="W590" s="764"/>
      <c r="X590" s="764"/>
      <c r="Y590" s="764"/>
      <c r="Z590" s="764"/>
      <c r="AA590" s="764"/>
      <c r="AB590" s="764"/>
      <c r="AC590" s="764"/>
      <c r="AD590" s="764"/>
      <c r="AE590" s="764"/>
      <c r="AF590" s="764"/>
      <c r="AG590" s="764"/>
      <c r="AH590" s="764"/>
      <c r="AI590" s="764"/>
    </row>
    <row r="591" spans="1:35" ht="15.75" customHeight="1">
      <c r="A591" s="764"/>
      <c r="B591" s="764"/>
      <c r="C591" s="764"/>
      <c r="D591" s="764"/>
      <c r="E591" s="764"/>
      <c r="F591" s="764"/>
      <c r="G591" s="764"/>
      <c r="H591" s="764"/>
      <c r="I591" s="764"/>
      <c r="J591" s="764"/>
      <c r="K591" s="764"/>
      <c r="L591" s="764"/>
      <c r="M591" s="764"/>
      <c r="N591" s="764"/>
      <c r="O591" s="764"/>
      <c r="P591" s="764"/>
      <c r="Q591" s="764"/>
      <c r="R591" s="764"/>
      <c r="S591" s="764"/>
      <c r="T591" s="764"/>
      <c r="U591" s="764"/>
      <c r="V591" s="764"/>
      <c r="W591" s="764"/>
      <c r="X591" s="764"/>
      <c r="Y591" s="764"/>
      <c r="Z591" s="764"/>
      <c r="AA591" s="764"/>
      <c r="AB591" s="764"/>
      <c r="AC591" s="764"/>
      <c r="AD591" s="764"/>
      <c r="AE591" s="764"/>
      <c r="AF591" s="764"/>
      <c r="AG591" s="764"/>
      <c r="AH591" s="764"/>
      <c r="AI591" s="764"/>
    </row>
    <row r="592" spans="1:35" ht="15.75" customHeight="1">
      <c r="A592" s="764"/>
      <c r="B592" s="764"/>
      <c r="C592" s="764"/>
      <c r="D592" s="764"/>
      <c r="E592" s="764"/>
      <c r="F592" s="764"/>
      <c r="G592" s="764"/>
      <c r="H592" s="764"/>
      <c r="I592" s="764"/>
      <c r="J592" s="764"/>
      <c r="K592" s="764"/>
      <c r="L592" s="764"/>
      <c r="M592" s="764"/>
      <c r="N592" s="764"/>
      <c r="O592" s="764"/>
      <c r="P592" s="764"/>
      <c r="Q592" s="764"/>
      <c r="R592" s="764"/>
      <c r="S592" s="764"/>
      <c r="T592" s="764"/>
      <c r="U592" s="764"/>
      <c r="V592" s="764"/>
      <c r="W592" s="764"/>
      <c r="X592" s="764"/>
      <c r="Y592" s="764"/>
      <c r="Z592" s="764"/>
      <c r="AA592" s="764"/>
      <c r="AB592" s="764"/>
      <c r="AC592" s="764"/>
      <c r="AD592" s="764"/>
      <c r="AE592" s="764"/>
      <c r="AF592" s="764"/>
      <c r="AG592" s="764"/>
      <c r="AH592" s="764"/>
      <c r="AI592" s="764"/>
    </row>
    <row r="593" spans="1:35" ht="15.75" customHeight="1">
      <c r="A593" s="764"/>
      <c r="B593" s="764"/>
      <c r="C593" s="764"/>
      <c r="D593" s="764"/>
      <c r="E593" s="764"/>
      <c r="F593" s="764"/>
      <c r="G593" s="764"/>
      <c r="H593" s="764"/>
      <c r="I593" s="764"/>
      <c r="J593" s="764"/>
      <c r="K593" s="764"/>
      <c r="L593" s="764"/>
      <c r="M593" s="764"/>
      <c r="N593" s="764"/>
      <c r="O593" s="764"/>
      <c r="P593" s="764"/>
      <c r="Q593" s="764"/>
      <c r="R593" s="764"/>
      <c r="S593" s="764"/>
      <c r="T593" s="764"/>
      <c r="U593" s="764"/>
      <c r="V593" s="764"/>
      <c r="W593" s="764"/>
      <c r="X593" s="764"/>
      <c r="Y593" s="764"/>
      <c r="Z593" s="764"/>
      <c r="AA593" s="764"/>
      <c r="AB593" s="764"/>
      <c r="AC593" s="764"/>
      <c r="AD593" s="764"/>
      <c r="AE593" s="764"/>
      <c r="AF593" s="764"/>
      <c r="AG593" s="764"/>
      <c r="AH593" s="764"/>
      <c r="AI593" s="764"/>
    </row>
    <row r="594" spans="1:35" ht="15.75" customHeight="1">
      <c r="A594" s="764"/>
      <c r="B594" s="764"/>
      <c r="C594" s="764"/>
      <c r="D594" s="764"/>
      <c r="E594" s="764"/>
      <c r="F594" s="764"/>
      <c r="G594" s="764"/>
      <c r="H594" s="764"/>
      <c r="I594" s="764"/>
      <c r="J594" s="764"/>
      <c r="K594" s="764"/>
      <c r="L594" s="764"/>
      <c r="M594" s="764"/>
      <c r="N594" s="764"/>
      <c r="O594" s="764"/>
      <c r="P594" s="764"/>
      <c r="Q594" s="764"/>
      <c r="R594" s="764"/>
      <c r="S594" s="764"/>
      <c r="T594" s="764"/>
      <c r="U594" s="764"/>
      <c r="V594" s="764"/>
      <c r="W594" s="764"/>
      <c r="X594" s="764"/>
      <c r="Y594" s="764"/>
      <c r="Z594" s="764"/>
      <c r="AA594" s="764"/>
      <c r="AB594" s="764"/>
      <c r="AC594" s="764"/>
      <c r="AD594" s="764"/>
      <c r="AE594" s="764"/>
      <c r="AF594" s="764"/>
      <c r="AG594" s="764"/>
      <c r="AH594" s="764"/>
      <c r="AI594" s="764"/>
    </row>
    <row r="595" spans="1:35" ht="15.75" customHeight="1">
      <c r="A595" s="764"/>
      <c r="B595" s="764"/>
      <c r="C595" s="764"/>
      <c r="D595" s="764"/>
      <c r="E595" s="764"/>
      <c r="F595" s="764"/>
      <c r="G595" s="764"/>
      <c r="H595" s="764"/>
      <c r="I595" s="764"/>
      <c r="J595" s="764"/>
      <c r="K595" s="764"/>
      <c r="L595" s="764"/>
      <c r="M595" s="764"/>
      <c r="N595" s="764"/>
      <c r="O595" s="764"/>
      <c r="P595" s="764"/>
      <c r="Q595" s="764"/>
      <c r="R595" s="764"/>
      <c r="S595" s="764"/>
      <c r="T595" s="764"/>
      <c r="U595" s="764"/>
      <c r="V595" s="764"/>
      <c r="W595" s="764"/>
      <c r="X595" s="764"/>
      <c r="Y595" s="764"/>
      <c r="Z595" s="764"/>
      <c r="AA595" s="764"/>
      <c r="AB595" s="764"/>
      <c r="AC595" s="764"/>
      <c r="AD595" s="764"/>
      <c r="AE595" s="764"/>
      <c r="AF595" s="764"/>
      <c r="AG595" s="764"/>
      <c r="AH595" s="764"/>
      <c r="AI595" s="764"/>
    </row>
    <row r="596" spans="1:35" ht="15.75" customHeight="1">
      <c r="A596" s="764"/>
      <c r="B596" s="764"/>
      <c r="C596" s="764"/>
      <c r="D596" s="764"/>
      <c r="E596" s="764"/>
      <c r="F596" s="764"/>
      <c r="G596" s="764"/>
      <c r="H596" s="764"/>
      <c r="I596" s="764"/>
      <c r="J596" s="764"/>
      <c r="K596" s="764"/>
      <c r="L596" s="764"/>
      <c r="M596" s="764"/>
      <c r="N596" s="764"/>
      <c r="O596" s="764"/>
      <c r="P596" s="764"/>
      <c r="Q596" s="764"/>
      <c r="R596" s="764"/>
      <c r="S596" s="764"/>
      <c r="T596" s="764"/>
      <c r="U596" s="764"/>
      <c r="V596" s="764"/>
      <c r="W596" s="764"/>
      <c r="X596" s="764"/>
      <c r="Y596" s="764"/>
      <c r="Z596" s="764"/>
      <c r="AA596" s="764"/>
      <c r="AB596" s="764"/>
      <c r="AC596" s="764"/>
      <c r="AD596" s="764"/>
      <c r="AE596" s="764"/>
      <c r="AF596" s="764"/>
      <c r="AG596" s="764"/>
      <c r="AH596" s="764"/>
      <c r="AI596" s="764"/>
    </row>
    <row r="597" spans="1:35" ht="15.75" customHeight="1">
      <c r="A597" s="764"/>
      <c r="B597" s="764"/>
      <c r="C597" s="764"/>
      <c r="D597" s="764"/>
      <c r="E597" s="764"/>
      <c r="F597" s="764"/>
      <c r="G597" s="764"/>
      <c r="H597" s="764"/>
      <c r="I597" s="764"/>
      <c r="J597" s="764"/>
      <c r="K597" s="764"/>
      <c r="L597" s="764"/>
      <c r="M597" s="764"/>
      <c r="N597" s="764"/>
      <c r="O597" s="764"/>
      <c r="P597" s="764"/>
      <c r="Q597" s="764"/>
      <c r="R597" s="764"/>
      <c r="S597" s="764"/>
      <c r="T597" s="764"/>
      <c r="U597" s="764"/>
      <c r="V597" s="764"/>
      <c r="W597" s="764"/>
      <c r="X597" s="764"/>
      <c r="Y597" s="764"/>
      <c r="Z597" s="764"/>
      <c r="AA597" s="764"/>
      <c r="AB597" s="764"/>
      <c r="AC597" s="764"/>
      <c r="AD597" s="764"/>
      <c r="AE597" s="764"/>
      <c r="AF597" s="764"/>
      <c r="AG597" s="764"/>
      <c r="AH597" s="764"/>
      <c r="AI597" s="764"/>
    </row>
    <row r="598" spans="1:35" ht="15.75" customHeight="1">
      <c r="A598" s="764"/>
      <c r="B598" s="764"/>
      <c r="C598" s="764"/>
      <c r="D598" s="764"/>
      <c r="E598" s="764"/>
      <c r="F598" s="764"/>
      <c r="G598" s="764"/>
      <c r="H598" s="764"/>
      <c r="I598" s="764"/>
      <c r="J598" s="764"/>
      <c r="K598" s="764"/>
      <c r="L598" s="764"/>
      <c r="M598" s="764"/>
      <c r="N598" s="764"/>
      <c r="O598" s="764"/>
      <c r="P598" s="764"/>
      <c r="Q598" s="764"/>
      <c r="R598" s="764"/>
      <c r="S598" s="764"/>
      <c r="T598" s="764"/>
      <c r="U598" s="764"/>
      <c r="V598" s="764"/>
      <c r="W598" s="764"/>
      <c r="X598" s="764"/>
      <c r="Y598" s="764"/>
      <c r="Z598" s="764"/>
      <c r="AA598" s="764"/>
      <c r="AB598" s="764"/>
      <c r="AC598" s="764"/>
      <c r="AD598" s="764"/>
      <c r="AE598" s="764"/>
      <c r="AF598" s="764"/>
      <c r="AG598" s="764"/>
      <c r="AH598" s="764"/>
      <c r="AI598" s="764"/>
    </row>
    <row r="599" spans="1:35" ht="15.75" customHeight="1">
      <c r="A599" s="764"/>
      <c r="B599" s="764"/>
      <c r="C599" s="764"/>
      <c r="D599" s="764"/>
      <c r="E599" s="764"/>
      <c r="F599" s="764"/>
      <c r="G599" s="764"/>
      <c r="H599" s="764"/>
      <c r="I599" s="764"/>
      <c r="J599" s="764"/>
      <c r="K599" s="764"/>
      <c r="L599" s="764"/>
      <c r="M599" s="764"/>
      <c r="N599" s="764"/>
      <c r="O599" s="764"/>
      <c r="P599" s="764"/>
      <c r="Q599" s="764"/>
      <c r="R599" s="764"/>
      <c r="S599" s="764"/>
      <c r="T599" s="764"/>
      <c r="U599" s="764"/>
      <c r="V599" s="764"/>
      <c r="W599" s="764"/>
      <c r="X599" s="764"/>
      <c r="Y599" s="764"/>
      <c r="Z599" s="764"/>
      <c r="AA599" s="764"/>
      <c r="AB599" s="764"/>
      <c r="AC599" s="764"/>
      <c r="AD599" s="764"/>
      <c r="AE599" s="764"/>
      <c r="AF599" s="764"/>
      <c r="AG599" s="764"/>
      <c r="AH599" s="764"/>
      <c r="AI599" s="764"/>
    </row>
    <row r="600" spans="1:35" ht="15.75" customHeight="1">
      <c r="A600" s="764"/>
      <c r="B600" s="764"/>
      <c r="C600" s="764"/>
      <c r="D600" s="764"/>
      <c r="E600" s="764"/>
      <c r="F600" s="764"/>
      <c r="G600" s="764"/>
      <c r="H600" s="764"/>
      <c r="I600" s="764"/>
      <c r="J600" s="764"/>
      <c r="K600" s="764"/>
      <c r="L600" s="764"/>
      <c r="M600" s="764"/>
      <c r="N600" s="764"/>
      <c r="O600" s="764"/>
      <c r="P600" s="764"/>
      <c r="Q600" s="764"/>
      <c r="R600" s="764"/>
      <c r="S600" s="764"/>
      <c r="T600" s="764"/>
      <c r="U600" s="764"/>
      <c r="V600" s="764"/>
      <c r="W600" s="764"/>
      <c r="X600" s="764"/>
      <c r="Y600" s="764"/>
      <c r="Z600" s="764"/>
      <c r="AA600" s="764"/>
      <c r="AB600" s="764"/>
      <c r="AC600" s="764"/>
      <c r="AD600" s="764"/>
      <c r="AE600" s="764"/>
      <c r="AF600" s="764"/>
      <c r="AG600" s="764"/>
      <c r="AH600" s="764"/>
      <c r="AI600" s="764"/>
    </row>
    <row r="601" spans="1:35" ht="15.75" customHeight="1">
      <c r="A601" s="764"/>
      <c r="B601" s="764"/>
      <c r="C601" s="764"/>
      <c r="D601" s="764"/>
      <c r="E601" s="764"/>
      <c r="F601" s="764"/>
      <c r="G601" s="764"/>
      <c r="H601" s="764"/>
      <c r="I601" s="764"/>
      <c r="J601" s="764"/>
      <c r="K601" s="764"/>
      <c r="L601" s="764"/>
      <c r="M601" s="764"/>
      <c r="N601" s="764"/>
      <c r="O601" s="764"/>
      <c r="P601" s="764"/>
      <c r="Q601" s="764"/>
      <c r="R601" s="764"/>
      <c r="S601" s="764"/>
      <c r="T601" s="764"/>
      <c r="U601" s="764"/>
      <c r="V601" s="764"/>
      <c r="W601" s="764"/>
      <c r="X601" s="764"/>
      <c r="Y601" s="764"/>
      <c r="Z601" s="764"/>
      <c r="AA601" s="764"/>
      <c r="AB601" s="764"/>
      <c r="AC601" s="764"/>
      <c r="AD601" s="764"/>
      <c r="AE601" s="764"/>
      <c r="AF601" s="764"/>
      <c r="AG601" s="764"/>
      <c r="AH601" s="764"/>
      <c r="AI601" s="764"/>
    </row>
    <row r="602" spans="1:35" ht="15.75" customHeight="1">
      <c r="A602" s="764"/>
      <c r="B602" s="764"/>
      <c r="C602" s="764"/>
      <c r="D602" s="764"/>
      <c r="E602" s="764"/>
      <c r="F602" s="764"/>
      <c r="G602" s="764"/>
      <c r="H602" s="764"/>
      <c r="I602" s="764"/>
      <c r="J602" s="764"/>
      <c r="K602" s="764"/>
      <c r="L602" s="764"/>
      <c r="M602" s="764"/>
      <c r="N602" s="764"/>
      <c r="O602" s="764"/>
      <c r="P602" s="764"/>
      <c r="Q602" s="764"/>
      <c r="R602" s="764"/>
      <c r="S602" s="764"/>
      <c r="T602" s="764"/>
      <c r="U602" s="764"/>
      <c r="V602" s="764"/>
      <c r="W602" s="764"/>
      <c r="X602" s="764"/>
      <c r="Y602" s="764"/>
      <c r="Z602" s="764"/>
      <c r="AA602" s="764"/>
      <c r="AB602" s="764"/>
      <c r="AC602" s="764"/>
      <c r="AD602" s="764"/>
      <c r="AE602" s="764"/>
      <c r="AF602" s="764"/>
      <c r="AG602" s="764"/>
      <c r="AH602" s="764"/>
      <c r="AI602" s="764"/>
    </row>
    <row r="603" spans="1:35" ht="15.75" customHeight="1">
      <c r="A603" s="764"/>
      <c r="B603" s="764"/>
      <c r="C603" s="764"/>
      <c r="D603" s="764"/>
      <c r="E603" s="764"/>
      <c r="F603" s="764"/>
      <c r="G603" s="764"/>
      <c r="H603" s="764"/>
      <c r="I603" s="764"/>
      <c r="J603" s="764"/>
      <c r="K603" s="764"/>
      <c r="L603" s="764"/>
      <c r="M603" s="764"/>
      <c r="N603" s="764"/>
      <c r="O603" s="764"/>
      <c r="P603" s="764"/>
      <c r="Q603" s="764"/>
      <c r="R603" s="764"/>
      <c r="S603" s="764"/>
      <c r="T603" s="764"/>
      <c r="U603" s="764"/>
      <c r="V603" s="764"/>
      <c r="W603" s="764"/>
      <c r="X603" s="764"/>
      <c r="Y603" s="764"/>
      <c r="Z603" s="764"/>
      <c r="AA603" s="764"/>
      <c r="AB603" s="764"/>
      <c r="AC603" s="764"/>
      <c r="AD603" s="764"/>
      <c r="AE603" s="764"/>
      <c r="AF603" s="764"/>
      <c r="AG603" s="764"/>
      <c r="AH603" s="764"/>
      <c r="AI603" s="764"/>
    </row>
    <row r="604" spans="1:35" ht="15.75" customHeight="1">
      <c r="A604" s="764"/>
      <c r="B604" s="764"/>
      <c r="C604" s="764"/>
      <c r="D604" s="764"/>
      <c r="E604" s="764"/>
      <c r="F604" s="764"/>
      <c r="G604" s="764"/>
      <c r="H604" s="764"/>
      <c r="I604" s="764"/>
      <c r="J604" s="764"/>
      <c r="K604" s="764"/>
      <c r="L604" s="764"/>
      <c r="M604" s="764"/>
      <c r="N604" s="764"/>
      <c r="O604" s="764"/>
      <c r="P604" s="764"/>
      <c r="Q604" s="764"/>
      <c r="R604" s="764"/>
      <c r="S604" s="764"/>
      <c r="T604" s="764"/>
      <c r="U604" s="764"/>
      <c r="V604" s="764"/>
      <c r="W604" s="764"/>
      <c r="X604" s="764"/>
      <c r="Y604" s="764"/>
      <c r="Z604" s="764"/>
      <c r="AA604" s="764"/>
      <c r="AB604" s="764"/>
      <c r="AC604" s="764"/>
      <c r="AD604" s="764"/>
      <c r="AE604" s="764"/>
      <c r="AF604" s="764"/>
      <c r="AG604" s="764"/>
      <c r="AH604" s="764"/>
      <c r="AI604" s="764"/>
    </row>
    <row r="605" spans="1:35" ht="15.75" customHeight="1">
      <c r="A605" s="764"/>
      <c r="B605" s="764"/>
      <c r="C605" s="764"/>
      <c r="D605" s="764"/>
      <c r="E605" s="764"/>
      <c r="F605" s="764"/>
      <c r="G605" s="764"/>
      <c r="H605" s="764"/>
      <c r="I605" s="764"/>
      <c r="J605" s="764"/>
      <c r="K605" s="764"/>
      <c r="L605" s="764"/>
      <c r="M605" s="764"/>
      <c r="N605" s="764"/>
      <c r="O605" s="764"/>
      <c r="P605" s="764"/>
      <c r="Q605" s="764"/>
      <c r="R605" s="764"/>
      <c r="S605" s="764"/>
      <c r="T605" s="764"/>
      <c r="U605" s="764"/>
      <c r="V605" s="764"/>
      <c r="W605" s="764"/>
      <c r="X605" s="764"/>
      <c r="Y605" s="764"/>
      <c r="Z605" s="764"/>
      <c r="AA605" s="764"/>
      <c r="AB605" s="764"/>
      <c r="AC605" s="764"/>
      <c r="AD605" s="764"/>
      <c r="AE605" s="764"/>
      <c r="AF605" s="764"/>
      <c r="AG605" s="764"/>
      <c r="AH605" s="764"/>
      <c r="AI605" s="764"/>
    </row>
    <row r="606" spans="1:35" ht="15.75" customHeight="1">
      <c r="A606" s="764"/>
      <c r="B606" s="764"/>
      <c r="C606" s="764"/>
      <c r="D606" s="764"/>
      <c r="E606" s="764"/>
      <c r="F606" s="764"/>
      <c r="G606" s="764"/>
      <c r="H606" s="764"/>
      <c r="I606" s="764"/>
      <c r="J606" s="764"/>
      <c r="K606" s="764"/>
      <c r="L606" s="764"/>
      <c r="M606" s="764"/>
      <c r="N606" s="764"/>
      <c r="O606" s="764"/>
      <c r="P606" s="764"/>
      <c r="Q606" s="764"/>
      <c r="R606" s="764"/>
      <c r="S606" s="764"/>
      <c r="T606" s="764"/>
      <c r="U606" s="764"/>
      <c r="V606" s="764"/>
      <c r="W606" s="764"/>
      <c r="X606" s="764"/>
      <c r="Y606" s="764"/>
      <c r="Z606" s="764"/>
      <c r="AA606" s="764"/>
      <c r="AB606" s="764"/>
      <c r="AC606" s="764"/>
      <c r="AD606" s="764"/>
      <c r="AE606" s="764"/>
      <c r="AF606" s="764"/>
      <c r="AG606" s="764"/>
      <c r="AH606" s="764"/>
      <c r="AI606" s="764"/>
    </row>
  </sheetData>
  <mergeCells count="15">
    <mergeCell ref="A1:X1"/>
    <mergeCell ref="Y1:AI1"/>
    <mergeCell ref="D21:W23"/>
    <mergeCell ref="C3:H3"/>
    <mergeCell ref="C5:X5"/>
    <mergeCell ref="Y5:AI13"/>
    <mergeCell ref="C8:O8"/>
    <mergeCell ref="S10:W10"/>
    <mergeCell ref="C12:X12"/>
    <mergeCell ref="C15:X15"/>
    <mergeCell ref="D18:M18"/>
    <mergeCell ref="N18:P18"/>
    <mergeCell ref="S18:U18"/>
    <mergeCell ref="D20:X20"/>
    <mergeCell ref="N10:P10"/>
  </mergeCells>
  <phoneticPr fontId="1"/>
  <dataValidations count="1">
    <dataValidation type="list" allowBlank="1" showInputMessage="1" showErrorMessage="1" sqref="T6 P6 P8 T8 T13 P13 P16 T16">
      <formula1>"□,■"</formula1>
    </dataValidation>
  </dataValidations>
  <pageMargins left="0.70866141732283461" right="0.47244094488188976" top="0.55118110236220474" bottom="0.55118110236220474" header="0.31496062992125984" footer="0.31496062992125984"/>
  <pageSetup paperSize="9" scale="99"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3"/>
  <sheetViews>
    <sheetView view="pageBreakPreview" zoomScale="85" zoomScaleNormal="80" zoomScaleSheetLayoutView="85" zoomScalePageLayoutView="80" workbookViewId="0"/>
  </sheetViews>
  <sheetFormatPr defaultColWidth="2.625" defaultRowHeight="12.75"/>
  <cols>
    <col min="1" max="1" width="2.625" style="12"/>
    <col min="2" max="16384" width="2.625" style="8"/>
  </cols>
  <sheetData>
    <row r="1" spans="1:36" s="765" customFormat="1" ht="18.75" customHeight="1">
      <c r="A1" s="256" t="s">
        <v>1866</v>
      </c>
      <c r="B1" s="256" t="s">
        <v>2086</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row>
    <row r="2" spans="1:36" s="765" customFormat="1" ht="18.75" customHeight="1">
      <c r="A2" s="721"/>
      <c r="B2" s="817"/>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row>
    <row r="3" spans="1:36" ht="12.75" customHeight="1">
      <c r="B3" s="1185" t="s">
        <v>1867</v>
      </c>
      <c r="C3" s="1184"/>
      <c r="D3" s="1184"/>
      <c r="E3" s="1184"/>
      <c r="F3" s="1184"/>
      <c r="G3" s="1401" t="s">
        <v>283</v>
      </c>
      <c r="H3" s="1402"/>
      <c r="I3" s="1402"/>
      <c r="J3" s="1402"/>
      <c r="K3" s="1402"/>
      <c r="L3" s="1402"/>
      <c r="M3" s="1402"/>
      <c r="N3" s="1402"/>
      <c r="O3" s="1317"/>
      <c r="P3" s="1317"/>
      <c r="Q3" s="1382" t="s">
        <v>25</v>
      </c>
      <c r="R3" s="1382"/>
      <c r="S3" s="1317"/>
      <c r="T3" s="1317"/>
      <c r="U3" s="1382" t="s">
        <v>15</v>
      </c>
      <c r="V3" s="1382"/>
      <c r="W3" s="1317"/>
      <c r="X3" s="1317"/>
      <c r="Y3" s="1385" t="s">
        <v>456</v>
      </c>
      <c r="Z3" s="1385"/>
      <c r="AA3" s="1385"/>
      <c r="AB3" s="1385"/>
      <c r="AC3" s="1385"/>
      <c r="AD3" s="1385"/>
      <c r="AE3" s="1385"/>
      <c r="AF3" s="1385"/>
      <c r="AG3" s="1386"/>
      <c r="AH3" s="12"/>
      <c r="AI3" s="12"/>
      <c r="AJ3" s="12"/>
    </row>
    <row r="4" spans="1:36">
      <c r="B4" s="1184"/>
      <c r="C4" s="1184"/>
      <c r="D4" s="1184"/>
      <c r="E4" s="1184"/>
      <c r="F4" s="1184"/>
      <c r="G4" s="1403"/>
      <c r="H4" s="1404"/>
      <c r="I4" s="1404"/>
      <c r="J4" s="1404"/>
      <c r="K4" s="1404"/>
      <c r="L4" s="1404"/>
      <c r="M4" s="1404"/>
      <c r="N4" s="1404"/>
      <c r="O4" s="1327"/>
      <c r="P4" s="1327"/>
      <c r="Q4" s="1383"/>
      <c r="R4" s="1383"/>
      <c r="S4" s="1327"/>
      <c r="T4" s="1327"/>
      <c r="U4" s="1383"/>
      <c r="V4" s="1383"/>
      <c r="W4" s="1327"/>
      <c r="X4" s="1327"/>
      <c r="Y4" s="1387"/>
      <c r="Z4" s="1387"/>
      <c r="AA4" s="1387"/>
      <c r="AB4" s="1387"/>
      <c r="AC4" s="1387"/>
      <c r="AD4" s="1387"/>
      <c r="AE4" s="1387"/>
      <c r="AF4" s="1387"/>
      <c r="AG4" s="1388"/>
      <c r="AH4" s="12"/>
      <c r="AI4" s="12"/>
      <c r="AJ4" s="12"/>
    </row>
    <row r="5" spans="1:36">
      <c r="B5" s="1184"/>
      <c r="C5" s="1184"/>
      <c r="D5" s="1184"/>
      <c r="E5" s="1184"/>
      <c r="F5" s="1184"/>
      <c r="G5" s="1405"/>
      <c r="H5" s="1406"/>
      <c r="I5" s="1406"/>
      <c r="J5" s="1406"/>
      <c r="K5" s="1406"/>
      <c r="L5" s="1406"/>
      <c r="M5" s="1406"/>
      <c r="N5" s="1406"/>
      <c r="O5" s="1328"/>
      <c r="P5" s="1328"/>
      <c r="Q5" s="1384"/>
      <c r="R5" s="1384"/>
      <c r="S5" s="1328"/>
      <c r="T5" s="1328"/>
      <c r="U5" s="1384"/>
      <c r="V5" s="1384"/>
      <c r="W5" s="1328"/>
      <c r="X5" s="1328"/>
      <c r="Y5" s="1389"/>
      <c r="Z5" s="1389"/>
      <c r="AA5" s="1389"/>
      <c r="AB5" s="1389"/>
      <c r="AC5" s="1389"/>
      <c r="AD5" s="1389"/>
      <c r="AE5" s="1389"/>
      <c r="AF5" s="1389"/>
      <c r="AG5" s="1390"/>
      <c r="AH5" s="12"/>
      <c r="AI5" s="12"/>
      <c r="AJ5" s="12"/>
    </row>
    <row r="6" spans="1:36" ht="12.75" customHeight="1">
      <c r="B6" s="1185" t="s">
        <v>55</v>
      </c>
      <c r="C6" s="1184"/>
      <c r="D6" s="1184"/>
      <c r="E6" s="1184"/>
      <c r="F6" s="1184"/>
      <c r="G6" s="1391" t="s">
        <v>2087</v>
      </c>
      <c r="H6" s="1392"/>
      <c r="I6" s="1392"/>
      <c r="J6" s="1392"/>
      <c r="K6" s="1392"/>
      <c r="L6" s="1392"/>
      <c r="M6" s="1392"/>
      <c r="N6" s="1392"/>
      <c r="O6" s="1392"/>
      <c r="P6" s="1392"/>
      <c r="Q6" s="1392"/>
      <c r="R6" s="1392"/>
      <c r="S6" s="1392"/>
      <c r="T6" s="1392"/>
      <c r="U6" s="1392"/>
      <c r="V6" s="1392"/>
      <c r="W6" s="1392"/>
      <c r="X6" s="1392"/>
      <c r="Y6" s="1392"/>
      <c r="Z6" s="1392"/>
      <c r="AA6" s="1392"/>
      <c r="AB6" s="1392"/>
      <c r="AC6" s="1392"/>
      <c r="AD6" s="1392"/>
      <c r="AE6" s="1392"/>
      <c r="AF6" s="1392"/>
      <c r="AG6" s="1393"/>
      <c r="AH6" s="12"/>
      <c r="AI6" s="12"/>
      <c r="AJ6" s="12"/>
    </row>
    <row r="7" spans="1:36" ht="12.75" customHeight="1">
      <c r="B7" s="1185"/>
      <c r="C7" s="1184"/>
      <c r="D7" s="1184"/>
      <c r="E7" s="1184"/>
      <c r="F7" s="1184"/>
      <c r="G7" s="1397"/>
      <c r="H7" s="1398"/>
      <c r="I7" s="1398"/>
      <c r="J7" s="1398"/>
      <c r="K7" s="1398"/>
      <c r="L7" s="1398"/>
      <c r="M7" s="1398"/>
      <c r="N7" s="1398"/>
      <c r="O7" s="1398"/>
      <c r="P7" s="1398"/>
      <c r="Q7" s="1398"/>
      <c r="R7" s="1398"/>
      <c r="S7" s="1398"/>
      <c r="T7" s="1398"/>
      <c r="U7" s="1398"/>
      <c r="V7" s="1398"/>
      <c r="W7" s="1398"/>
      <c r="X7" s="1398"/>
      <c r="Y7" s="1398"/>
      <c r="Z7" s="1398"/>
      <c r="AA7" s="1398"/>
      <c r="AB7" s="1398"/>
      <c r="AC7" s="1398"/>
      <c r="AD7" s="1398"/>
      <c r="AE7" s="1398"/>
      <c r="AF7" s="1398"/>
      <c r="AG7" s="1399"/>
      <c r="AH7" s="12"/>
      <c r="AI7" s="12"/>
      <c r="AJ7" s="12"/>
    </row>
    <row r="8" spans="1:36" ht="12.75" customHeight="1">
      <c r="B8" s="1185"/>
      <c r="C8" s="1184"/>
      <c r="D8" s="1184"/>
      <c r="E8" s="1184"/>
      <c r="F8" s="1184"/>
      <c r="G8" s="1397"/>
      <c r="H8" s="1398"/>
      <c r="I8" s="1398"/>
      <c r="J8" s="1398"/>
      <c r="K8" s="1398"/>
      <c r="L8" s="1398"/>
      <c r="M8" s="1398"/>
      <c r="N8" s="1398"/>
      <c r="O8" s="1398"/>
      <c r="P8" s="1398"/>
      <c r="Q8" s="1398"/>
      <c r="R8" s="1398"/>
      <c r="S8" s="1398"/>
      <c r="T8" s="1398"/>
      <c r="U8" s="1398"/>
      <c r="V8" s="1398"/>
      <c r="W8" s="1398"/>
      <c r="X8" s="1398"/>
      <c r="Y8" s="1398"/>
      <c r="Z8" s="1398"/>
      <c r="AA8" s="1398"/>
      <c r="AB8" s="1398"/>
      <c r="AC8" s="1398"/>
      <c r="AD8" s="1398"/>
      <c r="AE8" s="1398"/>
      <c r="AF8" s="1398"/>
      <c r="AG8" s="1399"/>
      <c r="AH8" s="12"/>
      <c r="AI8" s="12"/>
      <c r="AJ8" s="12"/>
    </row>
    <row r="9" spans="1:36" ht="12.75" customHeight="1">
      <c r="B9" s="1185"/>
      <c r="C9" s="1184"/>
      <c r="D9" s="1184"/>
      <c r="E9" s="1184"/>
      <c r="F9" s="1184"/>
      <c r="G9" s="1397"/>
      <c r="H9" s="1398"/>
      <c r="I9" s="1398"/>
      <c r="J9" s="1398"/>
      <c r="K9" s="1398"/>
      <c r="L9" s="1398"/>
      <c r="M9" s="1398"/>
      <c r="N9" s="1398"/>
      <c r="O9" s="1398"/>
      <c r="P9" s="1398"/>
      <c r="Q9" s="1398"/>
      <c r="R9" s="1398"/>
      <c r="S9" s="1398"/>
      <c r="T9" s="1398"/>
      <c r="U9" s="1398"/>
      <c r="V9" s="1398"/>
      <c r="W9" s="1398"/>
      <c r="X9" s="1398"/>
      <c r="Y9" s="1398"/>
      <c r="Z9" s="1398"/>
      <c r="AA9" s="1398"/>
      <c r="AB9" s="1398"/>
      <c r="AC9" s="1398"/>
      <c r="AD9" s="1398"/>
      <c r="AE9" s="1398"/>
      <c r="AF9" s="1398"/>
      <c r="AG9" s="1399"/>
      <c r="AH9" s="12"/>
      <c r="AI9" s="12"/>
      <c r="AJ9" s="12"/>
    </row>
    <row r="10" spans="1:36" ht="12.75" customHeight="1">
      <c r="B10" s="1185"/>
      <c r="C10" s="1184"/>
      <c r="D10" s="1184"/>
      <c r="E10" s="1184"/>
      <c r="F10" s="1184"/>
      <c r="G10" s="1397"/>
      <c r="H10" s="1398"/>
      <c r="I10" s="1398"/>
      <c r="J10" s="1398"/>
      <c r="K10" s="1398"/>
      <c r="L10" s="1398"/>
      <c r="M10" s="1398"/>
      <c r="N10" s="1398"/>
      <c r="O10" s="1398"/>
      <c r="P10" s="1398"/>
      <c r="Q10" s="1398"/>
      <c r="R10" s="1398"/>
      <c r="S10" s="1398"/>
      <c r="T10" s="1398"/>
      <c r="U10" s="1398"/>
      <c r="V10" s="1398"/>
      <c r="W10" s="1398"/>
      <c r="X10" s="1398"/>
      <c r="Y10" s="1398"/>
      <c r="Z10" s="1398"/>
      <c r="AA10" s="1398"/>
      <c r="AB10" s="1398"/>
      <c r="AC10" s="1398"/>
      <c r="AD10" s="1398"/>
      <c r="AE10" s="1398"/>
      <c r="AF10" s="1398"/>
      <c r="AG10" s="1399"/>
      <c r="AH10" s="12"/>
      <c r="AI10" s="12"/>
      <c r="AJ10" s="12"/>
    </row>
    <row r="11" spans="1:36" ht="12.75" customHeight="1">
      <c r="B11" s="1185"/>
      <c r="C11" s="1184"/>
      <c r="D11" s="1184"/>
      <c r="E11" s="1184"/>
      <c r="F11" s="1184"/>
      <c r="G11" s="1397"/>
      <c r="H11" s="1398"/>
      <c r="I11" s="1398"/>
      <c r="J11" s="1398"/>
      <c r="K11" s="1398"/>
      <c r="L11" s="1398"/>
      <c r="M11" s="1398"/>
      <c r="N11" s="1398"/>
      <c r="O11" s="1398"/>
      <c r="P11" s="1398"/>
      <c r="Q11" s="1398"/>
      <c r="R11" s="1398"/>
      <c r="S11" s="1398"/>
      <c r="T11" s="1398"/>
      <c r="U11" s="1398"/>
      <c r="V11" s="1398"/>
      <c r="W11" s="1398"/>
      <c r="X11" s="1398"/>
      <c r="Y11" s="1398"/>
      <c r="Z11" s="1398"/>
      <c r="AA11" s="1398"/>
      <c r="AB11" s="1398"/>
      <c r="AC11" s="1398"/>
      <c r="AD11" s="1398"/>
      <c r="AE11" s="1398"/>
      <c r="AF11" s="1398"/>
      <c r="AG11" s="1399"/>
      <c r="AH11" s="12"/>
      <c r="AI11" s="12"/>
      <c r="AJ11" s="12"/>
    </row>
    <row r="12" spans="1:36" ht="12.75" customHeight="1">
      <c r="B12" s="1185"/>
      <c r="C12" s="1184"/>
      <c r="D12" s="1184"/>
      <c r="E12" s="1184"/>
      <c r="F12" s="1184"/>
      <c r="G12" s="1394" t="s">
        <v>1868</v>
      </c>
      <c r="H12" s="1395"/>
      <c r="I12" s="1395"/>
      <c r="J12" s="1395"/>
      <c r="K12" s="1395"/>
      <c r="L12" s="1395"/>
      <c r="M12" s="1395"/>
      <c r="N12" s="1395"/>
      <c r="O12" s="1395"/>
      <c r="P12" s="1395"/>
      <c r="Q12" s="1395"/>
      <c r="R12" s="1395"/>
      <c r="S12" s="1395"/>
      <c r="T12" s="1395"/>
      <c r="U12" s="1395"/>
      <c r="V12" s="1395"/>
      <c r="W12" s="1395"/>
      <c r="X12" s="1395"/>
      <c r="Y12" s="1395"/>
      <c r="Z12" s="1395"/>
      <c r="AA12" s="1395"/>
      <c r="AB12" s="1395"/>
      <c r="AC12" s="1395"/>
      <c r="AD12" s="1395"/>
      <c r="AE12" s="1395"/>
      <c r="AF12" s="1395"/>
      <c r="AG12" s="1396"/>
      <c r="AH12" s="12"/>
      <c r="AI12" s="12"/>
      <c r="AJ12" s="12"/>
    </row>
    <row r="13" spans="1:36" ht="12.75" customHeight="1">
      <c r="B13" s="1185"/>
      <c r="C13" s="1184"/>
      <c r="D13" s="1184"/>
      <c r="E13" s="1184"/>
      <c r="F13" s="1184"/>
      <c r="G13" s="1397"/>
      <c r="H13" s="1398"/>
      <c r="I13" s="1398"/>
      <c r="J13" s="1398"/>
      <c r="K13" s="1398"/>
      <c r="L13" s="1398"/>
      <c r="M13" s="1398"/>
      <c r="N13" s="1398"/>
      <c r="O13" s="1398"/>
      <c r="P13" s="1398"/>
      <c r="Q13" s="1398"/>
      <c r="R13" s="1398"/>
      <c r="S13" s="1398"/>
      <c r="T13" s="1398"/>
      <c r="U13" s="1398"/>
      <c r="V13" s="1398"/>
      <c r="W13" s="1398"/>
      <c r="X13" s="1398"/>
      <c r="Y13" s="1398"/>
      <c r="Z13" s="1398"/>
      <c r="AA13" s="1398"/>
      <c r="AB13" s="1398"/>
      <c r="AC13" s="1398"/>
      <c r="AD13" s="1398"/>
      <c r="AE13" s="1398"/>
      <c r="AF13" s="1398"/>
      <c r="AG13" s="1399"/>
      <c r="AH13" s="12"/>
      <c r="AI13" s="12"/>
      <c r="AJ13" s="12"/>
    </row>
    <row r="14" spans="1:36" ht="12.75" customHeight="1">
      <c r="B14" s="1185"/>
      <c r="C14" s="1184"/>
      <c r="D14" s="1184"/>
      <c r="E14" s="1184"/>
      <c r="F14" s="1184"/>
      <c r="G14" s="1397"/>
      <c r="H14" s="1398"/>
      <c r="I14" s="1398"/>
      <c r="J14" s="1398"/>
      <c r="K14" s="1398"/>
      <c r="L14" s="1398"/>
      <c r="M14" s="1398"/>
      <c r="N14" s="1398"/>
      <c r="O14" s="1398"/>
      <c r="P14" s="1398"/>
      <c r="Q14" s="1398"/>
      <c r="R14" s="1398"/>
      <c r="S14" s="1398"/>
      <c r="T14" s="1398"/>
      <c r="U14" s="1398"/>
      <c r="V14" s="1398"/>
      <c r="W14" s="1398"/>
      <c r="X14" s="1398"/>
      <c r="Y14" s="1398"/>
      <c r="Z14" s="1398"/>
      <c r="AA14" s="1398"/>
      <c r="AB14" s="1398"/>
      <c r="AC14" s="1398"/>
      <c r="AD14" s="1398"/>
      <c r="AE14" s="1398"/>
      <c r="AF14" s="1398"/>
      <c r="AG14" s="1399"/>
      <c r="AH14" s="12"/>
      <c r="AI14" s="12"/>
      <c r="AJ14" s="12"/>
    </row>
    <row r="15" spans="1:36" ht="12.75" customHeight="1">
      <c r="B15" s="1184"/>
      <c r="C15" s="1184"/>
      <c r="D15" s="1184"/>
      <c r="E15" s="1184"/>
      <c r="F15" s="1184"/>
      <c r="G15" s="1397"/>
      <c r="H15" s="1398"/>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9"/>
      <c r="AH15" s="12"/>
      <c r="AI15" s="12"/>
      <c r="AJ15" s="12"/>
    </row>
    <row r="16" spans="1:36" ht="12.75" customHeight="1">
      <c r="B16" s="1184"/>
      <c r="C16" s="1184"/>
      <c r="D16" s="1184"/>
      <c r="E16" s="1184"/>
      <c r="F16" s="1184"/>
      <c r="G16" s="1397"/>
      <c r="H16" s="1398"/>
      <c r="I16" s="1398"/>
      <c r="J16" s="1398"/>
      <c r="K16" s="1398"/>
      <c r="L16" s="1398"/>
      <c r="M16" s="1398"/>
      <c r="N16" s="1398"/>
      <c r="O16" s="1398"/>
      <c r="P16" s="1398"/>
      <c r="Q16" s="1398"/>
      <c r="R16" s="1398"/>
      <c r="S16" s="1398"/>
      <c r="T16" s="1398"/>
      <c r="U16" s="1398"/>
      <c r="V16" s="1398"/>
      <c r="W16" s="1398"/>
      <c r="X16" s="1398"/>
      <c r="Y16" s="1398"/>
      <c r="Z16" s="1398"/>
      <c r="AA16" s="1398"/>
      <c r="AB16" s="1398"/>
      <c r="AC16" s="1398"/>
      <c r="AD16" s="1398"/>
      <c r="AE16" s="1398"/>
      <c r="AF16" s="1398"/>
      <c r="AG16" s="1399"/>
      <c r="AH16" s="12"/>
      <c r="AI16" s="12"/>
      <c r="AJ16" s="12"/>
    </row>
    <row r="17" spans="2:36" ht="12.75" customHeight="1">
      <c r="B17" s="1184"/>
      <c r="C17" s="1184"/>
      <c r="D17" s="1184"/>
      <c r="E17" s="1184"/>
      <c r="F17" s="1184"/>
      <c r="G17" s="1400"/>
      <c r="H17" s="1373"/>
      <c r="I17" s="1373"/>
      <c r="J17" s="1373"/>
      <c r="K17" s="1373"/>
      <c r="L17" s="1373"/>
      <c r="M17" s="1373"/>
      <c r="N17" s="1373"/>
      <c r="O17" s="1373"/>
      <c r="P17" s="1373"/>
      <c r="Q17" s="1373"/>
      <c r="R17" s="1373"/>
      <c r="S17" s="1373"/>
      <c r="T17" s="1373"/>
      <c r="U17" s="1373"/>
      <c r="V17" s="1373"/>
      <c r="W17" s="1373"/>
      <c r="X17" s="1373"/>
      <c r="Y17" s="1373"/>
      <c r="Z17" s="1373"/>
      <c r="AA17" s="1373"/>
      <c r="AB17" s="1373"/>
      <c r="AC17" s="1373"/>
      <c r="AD17" s="1373"/>
      <c r="AE17" s="1373"/>
      <c r="AF17" s="1373"/>
      <c r="AG17" s="1374"/>
      <c r="AH17" s="12"/>
      <c r="AI17" s="12"/>
      <c r="AJ17" s="12"/>
    </row>
    <row r="18" spans="2:36" ht="12.75" customHeight="1">
      <c r="B18" s="1185" t="s">
        <v>0</v>
      </c>
      <c r="C18" s="1184"/>
      <c r="D18" s="1184"/>
      <c r="E18" s="1184"/>
      <c r="F18" s="1184"/>
      <c r="G18" s="1391" t="s">
        <v>2087</v>
      </c>
      <c r="H18" s="1392"/>
      <c r="I18" s="1392"/>
      <c r="J18" s="1392"/>
      <c r="K18" s="1392"/>
      <c r="L18" s="1392"/>
      <c r="M18" s="1392"/>
      <c r="N18" s="1392"/>
      <c r="O18" s="1392"/>
      <c r="P18" s="1392"/>
      <c r="Q18" s="1392"/>
      <c r="R18" s="1392"/>
      <c r="S18" s="1392"/>
      <c r="T18" s="1392"/>
      <c r="U18" s="1392"/>
      <c r="V18" s="1392"/>
      <c r="W18" s="1392"/>
      <c r="X18" s="1392"/>
      <c r="Y18" s="1392"/>
      <c r="Z18" s="1392"/>
      <c r="AA18" s="1392"/>
      <c r="AB18" s="1392"/>
      <c r="AC18" s="1392"/>
      <c r="AD18" s="1392"/>
      <c r="AE18" s="1392"/>
      <c r="AF18" s="1392"/>
      <c r="AG18" s="1393"/>
      <c r="AH18" s="12"/>
      <c r="AI18" s="12"/>
      <c r="AJ18" s="12"/>
    </row>
    <row r="19" spans="2:36" ht="12.75" customHeight="1">
      <c r="B19" s="1185"/>
      <c r="C19" s="1184"/>
      <c r="D19" s="1184"/>
      <c r="E19" s="1184"/>
      <c r="F19" s="1184"/>
      <c r="G19" s="1397"/>
      <c r="H19" s="1398"/>
      <c r="I19" s="1398"/>
      <c r="J19" s="1398"/>
      <c r="K19" s="1398"/>
      <c r="L19" s="1398"/>
      <c r="M19" s="1398"/>
      <c r="N19" s="1398"/>
      <c r="O19" s="1398"/>
      <c r="P19" s="1398"/>
      <c r="Q19" s="1398"/>
      <c r="R19" s="1398"/>
      <c r="S19" s="1398"/>
      <c r="T19" s="1398"/>
      <c r="U19" s="1398"/>
      <c r="V19" s="1398"/>
      <c r="W19" s="1398"/>
      <c r="X19" s="1398"/>
      <c r="Y19" s="1398"/>
      <c r="Z19" s="1398"/>
      <c r="AA19" s="1398"/>
      <c r="AB19" s="1398"/>
      <c r="AC19" s="1398"/>
      <c r="AD19" s="1398"/>
      <c r="AE19" s="1398"/>
      <c r="AF19" s="1398"/>
      <c r="AG19" s="1399"/>
      <c r="AH19" s="12"/>
      <c r="AI19" s="12"/>
      <c r="AJ19" s="12"/>
    </row>
    <row r="20" spans="2:36" ht="12.75" customHeight="1">
      <c r="B20" s="1185"/>
      <c r="C20" s="1184"/>
      <c r="D20" s="1184"/>
      <c r="E20" s="1184"/>
      <c r="F20" s="1184"/>
      <c r="G20" s="1397"/>
      <c r="H20" s="1398"/>
      <c r="I20" s="1398"/>
      <c r="J20" s="1398"/>
      <c r="K20" s="1398"/>
      <c r="L20" s="1398"/>
      <c r="M20" s="1398"/>
      <c r="N20" s="1398"/>
      <c r="O20" s="1398"/>
      <c r="P20" s="1398"/>
      <c r="Q20" s="1398"/>
      <c r="R20" s="1398"/>
      <c r="S20" s="1398"/>
      <c r="T20" s="1398"/>
      <c r="U20" s="1398"/>
      <c r="V20" s="1398"/>
      <c r="W20" s="1398"/>
      <c r="X20" s="1398"/>
      <c r="Y20" s="1398"/>
      <c r="Z20" s="1398"/>
      <c r="AA20" s="1398"/>
      <c r="AB20" s="1398"/>
      <c r="AC20" s="1398"/>
      <c r="AD20" s="1398"/>
      <c r="AE20" s="1398"/>
      <c r="AF20" s="1398"/>
      <c r="AG20" s="1399"/>
      <c r="AH20" s="12"/>
      <c r="AI20" s="12"/>
      <c r="AJ20" s="12"/>
    </row>
    <row r="21" spans="2:36" ht="12.75" customHeight="1">
      <c r="B21" s="1185"/>
      <c r="C21" s="1184"/>
      <c r="D21" s="1184"/>
      <c r="E21" s="1184"/>
      <c r="F21" s="1184"/>
      <c r="G21" s="1397"/>
      <c r="H21" s="1398"/>
      <c r="I21" s="1398"/>
      <c r="J21" s="1398"/>
      <c r="K21" s="1398"/>
      <c r="L21" s="1398"/>
      <c r="M21" s="1398"/>
      <c r="N21" s="1398"/>
      <c r="O21" s="1398"/>
      <c r="P21" s="1398"/>
      <c r="Q21" s="1398"/>
      <c r="R21" s="1398"/>
      <c r="S21" s="1398"/>
      <c r="T21" s="1398"/>
      <c r="U21" s="1398"/>
      <c r="V21" s="1398"/>
      <c r="W21" s="1398"/>
      <c r="X21" s="1398"/>
      <c r="Y21" s="1398"/>
      <c r="Z21" s="1398"/>
      <c r="AA21" s="1398"/>
      <c r="AB21" s="1398"/>
      <c r="AC21" s="1398"/>
      <c r="AD21" s="1398"/>
      <c r="AE21" s="1398"/>
      <c r="AF21" s="1398"/>
      <c r="AG21" s="1399"/>
      <c r="AH21" s="12"/>
      <c r="AI21" s="12"/>
      <c r="AJ21" s="12"/>
    </row>
    <row r="22" spans="2:36" ht="12.75" customHeight="1">
      <c r="B22" s="1185"/>
      <c r="C22" s="1184"/>
      <c r="D22" s="1184"/>
      <c r="E22" s="1184"/>
      <c r="F22" s="1184"/>
      <c r="G22" s="1397"/>
      <c r="H22" s="1398"/>
      <c r="I22" s="1398"/>
      <c r="J22" s="1398"/>
      <c r="K22" s="1398"/>
      <c r="L22" s="1398"/>
      <c r="M22" s="1398"/>
      <c r="N22" s="1398"/>
      <c r="O22" s="1398"/>
      <c r="P22" s="1398"/>
      <c r="Q22" s="1398"/>
      <c r="R22" s="1398"/>
      <c r="S22" s="1398"/>
      <c r="T22" s="1398"/>
      <c r="U22" s="1398"/>
      <c r="V22" s="1398"/>
      <c r="W22" s="1398"/>
      <c r="X22" s="1398"/>
      <c r="Y22" s="1398"/>
      <c r="Z22" s="1398"/>
      <c r="AA22" s="1398"/>
      <c r="AB22" s="1398"/>
      <c r="AC22" s="1398"/>
      <c r="AD22" s="1398"/>
      <c r="AE22" s="1398"/>
      <c r="AF22" s="1398"/>
      <c r="AG22" s="1399"/>
      <c r="AH22" s="12"/>
      <c r="AI22" s="12"/>
      <c r="AJ22" s="12"/>
    </row>
    <row r="23" spans="2:36" ht="12.75" customHeight="1">
      <c r="B23" s="1185"/>
      <c r="C23" s="1184"/>
      <c r="D23" s="1184"/>
      <c r="E23" s="1184"/>
      <c r="F23" s="1184"/>
      <c r="G23" s="1397"/>
      <c r="H23" s="1398"/>
      <c r="I23" s="1398"/>
      <c r="J23" s="1398"/>
      <c r="K23" s="1398"/>
      <c r="L23" s="1398"/>
      <c r="M23" s="1398"/>
      <c r="N23" s="1398"/>
      <c r="O23" s="1398"/>
      <c r="P23" s="1398"/>
      <c r="Q23" s="1398"/>
      <c r="R23" s="1398"/>
      <c r="S23" s="1398"/>
      <c r="T23" s="1398"/>
      <c r="U23" s="1398"/>
      <c r="V23" s="1398"/>
      <c r="W23" s="1398"/>
      <c r="X23" s="1398"/>
      <c r="Y23" s="1398"/>
      <c r="Z23" s="1398"/>
      <c r="AA23" s="1398"/>
      <c r="AB23" s="1398"/>
      <c r="AC23" s="1398"/>
      <c r="AD23" s="1398"/>
      <c r="AE23" s="1398"/>
      <c r="AF23" s="1398"/>
      <c r="AG23" s="1399"/>
      <c r="AH23" s="12"/>
      <c r="AI23" s="12"/>
      <c r="AJ23" s="12"/>
    </row>
    <row r="24" spans="2:36" ht="12.75" customHeight="1">
      <c r="B24" s="1185"/>
      <c r="C24" s="1184"/>
      <c r="D24" s="1184"/>
      <c r="E24" s="1184"/>
      <c r="F24" s="1184"/>
      <c r="G24" s="1394" t="s">
        <v>1868</v>
      </c>
      <c r="H24" s="1395"/>
      <c r="I24" s="1395"/>
      <c r="J24" s="1395"/>
      <c r="K24" s="1395"/>
      <c r="L24" s="1395"/>
      <c r="M24" s="1395"/>
      <c r="N24" s="1395"/>
      <c r="O24" s="1395"/>
      <c r="P24" s="1395"/>
      <c r="Q24" s="1395"/>
      <c r="R24" s="1395"/>
      <c r="S24" s="1395"/>
      <c r="T24" s="1395"/>
      <c r="U24" s="1395"/>
      <c r="V24" s="1395"/>
      <c r="W24" s="1395"/>
      <c r="X24" s="1395"/>
      <c r="Y24" s="1395"/>
      <c r="Z24" s="1395"/>
      <c r="AA24" s="1395"/>
      <c r="AB24" s="1395"/>
      <c r="AC24" s="1395"/>
      <c r="AD24" s="1395"/>
      <c r="AE24" s="1395"/>
      <c r="AF24" s="1395"/>
      <c r="AG24" s="1396"/>
      <c r="AH24" s="12"/>
      <c r="AI24" s="12"/>
      <c r="AJ24" s="12"/>
    </row>
    <row r="25" spans="2:36" ht="12.75" customHeight="1">
      <c r="B25" s="1185"/>
      <c r="C25" s="1184"/>
      <c r="D25" s="1184"/>
      <c r="E25" s="1184"/>
      <c r="F25" s="1184"/>
      <c r="G25" s="1397"/>
      <c r="H25" s="1398"/>
      <c r="I25" s="1398"/>
      <c r="J25" s="1398"/>
      <c r="K25" s="1398"/>
      <c r="L25" s="1398"/>
      <c r="M25" s="1398"/>
      <c r="N25" s="1398"/>
      <c r="O25" s="1398"/>
      <c r="P25" s="1398"/>
      <c r="Q25" s="1398"/>
      <c r="R25" s="1398"/>
      <c r="S25" s="1398"/>
      <c r="T25" s="1398"/>
      <c r="U25" s="1398"/>
      <c r="V25" s="1398"/>
      <c r="W25" s="1398"/>
      <c r="X25" s="1398"/>
      <c r="Y25" s="1398"/>
      <c r="Z25" s="1398"/>
      <c r="AA25" s="1398"/>
      <c r="AB25" s="1398"/>
      <c r="AC25" s="1398"/>
      <c r="AD25" s="1398"/>
      <c r="AE25" s="1398"/>
      <c r="AF25" s="1398"/>
      <c r="AG25" s="1399"/>
      <c r="AH25" s="12"/>
      <c r="AI25" s="12"/>
      <c r="AJ25" s="12"/>
    </row>
    <row r="26" spans="2:36" ht="12.75" customHeight="1">
      <c r="B26" s="1185"/>
      <c r="C26" s="1184"/>
      <c r="D26" s="1184"/>
      <c r="E26" s="1184"/>
      <c r="F26" s="1184"/>
      <c r="G26" s="1397"/>
      <c r="H26" s="1398"/>
      <c r="I26" s="1398"/>
      <c r="J26" s="1398"/>
      <c r="K26" s="1398"/>
      <c r="L26" s="1398"/>
      <c r="M26" s="1398"/>
      <c r="N26" s="1398"/>
      <c r="O26" s="1398"/>
      <c r="P26" s="1398"/>
      <c r="Q26" s="1398"/>
      <c r="R26" s="1398"/>
      <c r="S26" s="1398"/>
      <c r="T26" s="1398"/>
      <c r="U26" s="1398"/>
      <c r="V26" s="1398"/>
      <c r="W26" s="1398"/>
      <c r="X26" s="1398"/>
      <c r="Y26" s="1398"/>
      <c r="Z26" s="1398"/>
      <c r="AA26" s="1398"/>
      <c r="AB26" s="1398"/>
      <c r="AC26" s="1398"/>
      <c r="AD26" s="1398"/>
      <c r="AE26" s="1398"/>
      <c r="AF26" s="1398"/>
      <c r="AG26" s="1399"/>
      <c r="AH26" s="12"/>
      <c r="AI26" s="12"/>
      <c r="AJ26" s="12"/>
    </row>
    <row r="27" spans="2:36" ht="12.75" customHeight="1">
      <c r="B27" s="1185"/>
      <c r="C27" s="1184"/>
      <c r="D27" s="1184"/>
      <c r="E27" s="1184"/>
      <c r="F27" s="1184"/>
      <c r="G27" s="1397"/>
      <c r="H27" s="1398"/>
      <c r="I27" s="1398"/>
      <c r="J27" s="1398"/>
      <c r="K27" s="1398"/>
      <c r="L27" s="1398"/>
      <c r="M27" s="1398"/>
      <c r="N27" s="1398"/>
      <c r="O27" s="1398"/>
      <c r="P27" s="1398"/>
      <c r="Q27" s="1398"/>
      <c r="R27" s="1398"/>
      <c r="S27" s="1398"/>
      <c r="T27" s="1398"/>
      <c r="U27" s="1398"/>
      <c r="V27" s="1398"/>
      <c r="W27" s="1398"/>
      <c r="X27" s="1398"/>
      <c r="Y27" s="1398"/>
      <c r="Z27" s="1398"/>
      <c r="AA27" s="1398"/>
      <c r="AB27" s="1398"/>
      <c r="AC27" s="1398"/>
      <c r="AD27" s="1398"/>
      <c r="AE27" s="1398"/>
      <c r="AF27" s="1398"/>
      <c r="AG27" s="1399"/>
      <c r="AH27" s="12"/>
      <c r="AI27" s="12"/>
      <c r="AJ27" s="12"/>
    </row>
    <row r="28" spans="2:36" ht="12.75" customHeight="1">
      <c r="B28" s="1185"/>
      <c r="C28" s="1184"/>
      <c r="D28" s="1184"/>
      <c r="E28" s="1184"/>
      <c r="F28" s="1184"/>
      <c r="G28" s="1397"/>
      <c r="H28" s="1398"/>
      <c r="I28" s="1398"/>
      <c r="J28" s="1398"/>
      <c r="K28" s="1398"/>
      <c r="L28" s="1398"/>
      <c r="M28" s="1398"/>
      <c r="N28" s="1398"/>
      <c r="O28" s="1398"/>
      <c r="P28" s="1398"/>
      <c r="Q28" s="1398"/>
      <c r="R28" s="1398"/>
      <c r="S28" s="1398"/>
      <c r="T28" s="1398"/>
      <c r="U28" s="1398"/>
      <c r="V28" s="1398"/>
      <c r="W28" s="1398"/>
      <c r="X28" s="1398"/>
      <c r="Y28" s="1398"/>
      <c r="Z28" s="1398"/>
      <c r="AA28" s="1398"/>
      <c r="AB28" s="1398"/>
      <c r="AC28" s="1398"/>
      <c r="AD28" s="1398"/>
      <c r="AE28" s="1398"/>
      <c r="AF28" s="1398"/>
      <c r="AG28" s="1399"/>
      <c r="AH28" s="12"/>
      <c r="AI28" s="12"/>
      <c r="AJ28" s="12"/>
    </row>
    <row r="29" spans="2:36" ht="12.75" customHeight="1">
      <c r="B29" s="1184"/>
      <c r="C29" s="1184"/>
      <c r="D29" s="1184"/>
      <c r="E29" s="1184"/>
      <c r="F29" s="1184"/>
      <c r="G29" s="1400"/>
      <c r="H29" s="1373"/>
      <c r="I29" s="1373"/>
      <c r="J29" s="1373"/>
      <c r="K29" s="1373"/>
      <c r="L29" s="1373"/>
      <c r="M29" s="1373"/>
      <c r="N29" s="1373"/>
      <c r="O29" s="1373"/>
      <c r="P29" s="1373"/>
      <c r="Q29" s="1373"/>
      <c r="R29" s="1373"/>
      <c r="S29" s="1373"/>
      <c r="T29" s="1373"/>
      <c r="U29" s="1373"/>
      <c r="V29" s="1373"/>
      <c r="W29" s="1373"/>
      <c r="X29" s="1373"/>
      <c r="Y29" s="1373"/>
      <c r="Z29" s="1373"/>
      <c r="AA29" s="1373"/>
      <c r="AB29" s="1373"/>
      <c r="AC29" s="1373"/>
      <c r="AD29" s="1373"/>
      <c r="AE29" s="1373"/>
      <c r="AF29" s="1373"/>
      <c r="AG29" s="1374"/>
      <c r="AH29" s="12"/>
      <c r="AI29" s="12"/>
      <c r="AJ29" s="12"/>
    </row>
    <row r="30" spans="2:36">
      <c r="B30" s="1185" t="s">
        <v>1</v>
      </c>
      <c r="C30" s="1184"/>
      <c r="D30" s="1184"/>
      <c r="E30" s="1184"/>
      <c r="F30" s="1184"/>
      <c r="G30" s="1365"/>
      <c r="H30" s="1366"/>
      <c r="I30" s="1366"/>
      <c r="J30" s="1366"/>
      <c r="K30" s="1366"/>
      <c r="L30" s="1366"/>
      <c r="M30" s="1366"/>
      <c r="N30" s="1366"/>
      <c r="O30" s="1366"/>
      <c r="P30" s="1366"/>
      <c r="Q30" s="1366"/>
      <c r="R30" s="1366"/>
      <c r="S30" s="1366"/>
      <c r="T30" s="1366"/>
      <c r="U30" s="1366"/>
      <c r="V30" s="1366"/>
      <c r="W30" s="1366"/>
      <c r="X30" s="1366"/>
      <c r="Y30" s="1366"/>
      <c r="Z30" s="1366"/>
      <c r="AA30" s="1366"/>
      <c r="AB30" s="1366"/>
      <c r="AC30" s="1366"/>
      <c r="AD30" s="1366"/>
      <c r="AE30" s="1366"/>
      <c r="AF30" s="1366"/>
      <c r="AG30" s="1367"/>
      <c r="AH30" s="12"/>
      <c r="AI30" s="12"/>
      <c r="AJ30" s="12"/>
    </row>
    <row r="31" spans="2:36">
      <c r="B31" s="1185"/>
      <c r="C31" s="1184"/>
      <c r="D31" s="1184"/>
      <c r="E31" s="1184"/>
      <c r="F31" s="1184"/>
      <c r="G31" s="1368"/>
      <c r="H31" s="1369"/>
      <c r="I31" s="1369"/>
      <c r="J31" s="1369"/>
      <c r="K31" s="1369"/>
      <c r="L31" s="1369"/>
      <c r="M31" s="1369"/>
      <c r="N31" s="1369"/>
      <c r="O31" s="1369"/>
      <c r="P31" s="1369"/>
      <c r="Q31" s="1369"/>
      <c r="R31" s="1369"/>
      <c r="S31" s="1369"/>
      <c r="T31" s="1369"/>
      <c r="U31" s="1369"/>
      <c r="V31" s="1369"/>
      <c r="W31" s="1369"/>
      <c r="X31" s="1369"/>
      <c r="Y31" s="1369"/>
      <c r="Z31" s="1369"/>
      <c r="AA31" s="1369"/>
      <c r="AB31" s="1369"/>
      <c r="AC31" s="1369"/>
      <c r="AD31" s="1369"/>
      <c r="AE31" s="1369"/>
      <c r="AF31" s="1369"/>
      <c r="AG31" s="1370"/>
      <c r="AH31" s="12"/>
      <c r="AI31" s="12"/>
      <c r="AJ31" s="12"/>
    </row>
    <row r="32" spans="2:36">
      <c r="B32" s="1185"/>
      <c r="C32" s="1184"/>
      <c r="D32" s="1184"/>
      <c r="E32" s="1184"/>
      <c r="F32" s="1184"/>
      <c r="G32" s="1368"/>
      <c r="H32" s="1369"/>
      <c r="I32" s="1369"/>
      <c r="J32" s="1369"/>
      <c r="K32" s="1369"/>
      <c r="L32" s="1369"/>
      <c r="M32" s="1369"/>
      <c r="N32" s="1369"/>
      <c r="O32" s="1369"/>
      <c r="P32" s="1369"/>
      <c r="Q32" s="1369"/>
      <c r="R32" s="1369"/>
      <c r="S32" s="1369"/>
      <c r="T32" s="1369"/>
      <c r="U32" s="1369"/>
      <c r="V32" s="1369"/>
      <c r="W32" s="1369"/>
      <c r="X32" s="1369"/>
      <c r="Y32" s="1369"/>
      <c r="Z32" s="1369"/>
      <c r="AA32" s="1369"/>
      <c r="AB32" s="1369"/>
      <c r="AC32" s="1369"/>
      <c r="AD32" s="1369"/>
      <c r="AE32" s="1369"/>
      <c r="AF32" s="1369"/>
      <c r="AG32" s="1370"/>
      <c r="AH32" s="12"/>
      <c r="AI32" s="12"/>
      <c r="AJ32" s="12"/>
    </row>
    <row r="33" spans="1:36">
      <c r="B33" s="1185"/>
      <c r="C33" s="1184"/>
      <c r="D33" s="1184"/>
      <c r="E33" s="1184"/>
      <c r="F33" s="1184"/>
      <c r="G33" s="1368"/>
      <c r="H33" s="1369"/>
      <c r="I33" s="1369"/>
      <c r="J33" s="1369"/>
      <c r="K33" s="1369"/>
      <c r="L33" s="1369"/>
      <c r="M33" s="1369"/>
      <c r="N33" s="1369"/>
      <c r="O33" s="1369"/>
      <c r="P33" s="1369"/>
      <c r="Q33" s="1369"/>
      <c r="R33" s="1369"/>
      <c r="S33" s="1369"/>
      <c r="T33" s="1369"/>
      <c r="U33" s="1369"/>
      <c r="V33" s="1369"/>
      <c r="W33" s="1369"/>
      <c r="X33" s="1369"/>
      <c r="Y33" s="1369"/>
      <c r="Z33" s="1369"/>
      <c r="AA33" s="1369"/>
      <c r="AB33" s="1369"/>
      <c r="AC33" s="1369"/>
      <c r="AD33" s="1369"/>
      <c r="AE33" s="1369"/>
      <c r="AF33" s="1369"/>
      <c r="AG33" s="1370"/>
      <c r="AH33" s="12"/>
      <c r="AI33" s="12"/>
      <c r="AJ33" s="12"/>
    </row>
    <row r="34" spans="1:36">
      <c r="B34" s="1185"/>
      <c r="C34" s="1184"/>
      <c r="D34" s="1184"/>
      <c r="E34" s="1184"/>
      <c r="F34" s="1184"/>
      <c r="G34" s="1368"/>
      <c r="H34" s="1369"/>
      <c r="I34" s="1369"/>
      <c r="J34" s="1369"/>
      <c r="K34" s="1369"/>
      <c r="L34" s="1369"/>
      <c r="M34" s="1369"/>
      <c r="N34" s="1369"/>
      <c r="O34" s="1369"/>
      <c r="P34" s="1369"/>
      <c r="Q34" s="1369"/>
      <c r="R34" s="1369"/>
      <c r="S34" s="1369"/>
      <c r="T34" s="1369"/>
      <c r="U34" s="1369"/>
      <c r="V34" s="1369"/>
      <c r="W34" s="1369"/>
      <c r="X34" s="1369"/>
      <c r="Y34" s="1369"/>
      <c r="Z34" s="1369"/>
      <c r="AA34" s="1369"/>
      <c r="AB34" s="1369"/>
      <c r="AC34" s="1369"/>
      <c r="AD34" s="1369"/>
      <c r="AE34" s="1369"/>
      <c r="AF34" s="1369"/>
      <c r="AG34" s="1370"/>
      <c r="AH34" s="12"/>
      <c r="AI34" s="12"/>
      <c r="AJ34" s="12"/>
    </row>
    <row r="35" spans="1:36">
      <c r="B35" s="1185"/>
      <c r="C35" s="1184"/>
      <c r="D35" s="1184"/>
      <c r="E35" s="1184"/>
      <c r="F35" s="1184"/>
      <c r="G35" s="1368"/>
      <c r="H35" s="1369"/>
      <c r="I35" s="1369"/>
      <c r="J35" s="1369"/>
      <c r="K35" s="1369"/>
      <c r="L35" s="1369"/>
      <c r="M35" s="1369"/>
      <c r="N35" s="1369"/>
      <c r="O35" s="1369"/>
      <c r="P35" s="1369"/>
      <c r="Q35" s="1369"/>
      <c r="R35" s="1369"/>
      <c r="S35" s="1369"/>
      <c r="T35" s="1369"/>
      <c r="U35" s="1369"/>
      <c r="V35" s="1369"/>
      <c r="W35" s="1369"/>
      <c r="X35" s="1369"/>
      <c r="Y35" s="1369"/>
      <c r="Z35" s="1369"/>
      <c r="AA35" s="1369"/>
      <c r="AB35" s="1369"/>
      <c r="AC35" s="1369"/>
      <c r="AD35" s="1369"/>
      <c r="AE35" s="1369"/>
      <c r="AF35" s="1369"/>
      <c r="AG35" s="1370"/>
      <c r="AH35" s="12"/>
      <c r="AI35" s="12"/>
      <c r="AJ35" s="12"/>
    </row>
    <row r="36" spans="1:36">
      <c r="B36" s="1185"/>
      <c r="C36" s="1184"/>
      <c r="D36" s="1184"/>
      <c r="E36" s="1184"/>
      <c r="F36" s="1184"/>
      <c r="G36" s="1368"/>
      <c r="H36" s="1369"/>
      <c r="I36" s="1369"/>
      <c r="J36" s="1369"/>
      <c r="K36" s="1369"/>
      <c r="L36" s="1369"/>
      <c r="M36" s="1369"/>
      <c r="N36" s="1369"/>
      <c r="O36" s="1369"/>
      <c r="P36" s="1369"/>
      <c r="Q36" s="1369"/>
      <c r="R36" s="1369"/>
      <c r="S36" s="1369"/>
      <c r="T36" s="1369"/>
      <c r="U36" s="1369"/>
      <c r="V36" s="1369"/>
      <c r="W36" s="1369"/>
      <c r="X36" s="1369"/>
      <c r="Y36" s="1369"/>
      <c r="Z36" s="1369"/>
      <c r="AA36" s="1369"/>
      <c r="AB36" s="1369"/>
      <c r="AC36" s="1369"/>
      <c r="AD36" s="1369"/>
      <c r="AE36" s="1369"/>
      <c r="AF36" s="1369"/>
      <c r="AG36" s="1370"/>
      <c r="AH36" s="12"/>
      <c r="AI36" s="12"/>
      <c r="AJ36" s="12"/>
    </row>
    <row r="37" spans="1:36">
      <c r="B37" s="1184"/>
      <c r="C37" s="1184"/>
      <c r="D37" s="1184"/>
      <c r="E37" s="1184"/>
      <c r="F37" s="1184"/>
      <c r="G37" s="1368"/>
      <c r="H37" s="1369"/>
      <c r="I37" s="1369"/>
      <c r="J37" s="1369"/>
      <c r="K37" s="1369"/>
      <c r="L37" s="1369"/>
      <c r="M37" s="1369"/>
      <c r="N37" s="1369"/>
      <c r="O37" s="1369"/>
      <c r="P37" s="1369"/>
      <c r="Q37" s="1369"/>
      <c r="R37" s="1369"/>
      <c r="S37" s="1369"/>
      <c r="T37" s="1369"/>
      <c r="U37" s="1369"/>
      <c r="V37" s="1369"/>
      <c r="W37" s="1369"/>
      <c r="X37" s="1369"/>
      <c r="Y37" s="1369"/>
      <c r="Z37" s="1369"/>
      <c r="AA37" s="1369"/>
      <c r="AB37" s="1369"/>
      <c r="AC37" s="1369"/>
      <c r="AD37" s="1369"/>
      <c r="AE37" s="1369"/>
      <c r="AF37" s="1369"/>
      <c r="AG37" s="1370"/>
      <c r="AH37" s="12"/>
      <c r="AI37" s="12"/>
      <c r="AJ37" s="12"/>
    </row>
    <row r="38" spans="1:36">
      <c r="B38" s="1184"/>
      <c r="C38" s="1184"/>
      <c r="D38" s="1184"/>
      <c r="E38" s="1184"/>
      <c r="F38" s="1184"/>
      <c r="G38" s="1371"/>
      <c r="H38" s="1372"/>
      <c r="I38" s="1372"/>
      <c r="J38" s="1372"/>
      <c r="K38" s="1372"/>
      <c r="L38" s="1372"/>
      <c r="M38" s="1372"/>
      <c r="N38" s="1372"/>
      <c r="O38" s="1372"/>
      <c r="P38" s="1372"/>
      <c r="Q38" s="1372"/>
      <c r="R38" s="1372"/>
      <c r="S38" s="1372"/>
      <c r="T38" s="1372"/>
      <c r="U38" s="1372"/>
      <c r="V38" s="1372"/>
      <c r="W38" s="1372"/>
      <c r="X38" s="1373"/>
      <c r="Y38" s="1372"/>
      <c r="Z38" s="1372"/>
      <c r="AA38" s="1372"/>
      <c r="AB38" s="1372"/>
      <c r="AC38" s="1372"/>
      <c r="AD38" s="1372"/>
      <c r="AE38" s="1372"/>
      <c r="AF38" s="1372"/>
      <c r="AG38" s="1374"/>
      <c r="AH38" s="12"/>
      <c r="AI38" s="12"/>
      <c r="AJ38" s="12"/>
    </row>
    <row r="39" spans="1:36" ht="12.75" customHeight="1">
      <c r="B39" s="545"/>
      <c r="C39" s="545"/>
      <c r="D39" s="545"/>
      <c r="E39" s="545"/>
      <c r="F39" s="545"/>
      <c r="G39" s="545"/>
      <c r="H39" s="545"/>
      <c r="I39" s="545"/>
      <c r="J39" s="545"/>
      <c r="K39" s="545"/>
      <c r="L39" s="545"/>
      <c r="M39" s="545"/>
      <c r="N39" s="545"/>
      <c r="O39" s="545"/>
      <c r="P39" s="545"/>
      <c r="Q39" s="545"/>
      <c r="R39" s="545"/>
      <c r="S39" s="545"/>
      <c r="T39" s="545"/>
      <c r="U39" s="545"/>
      <c r="V39" s="545"/>
      <c r="W39" s="545"/>
      <c r="X39" s="545"/>
      <c r="Y39" s="545"/>
      <c r="Z39" s="545"/>
      <c r="AA39" s="545"/>
      <c r="AB39" s="545"/>
      <c r="AC39" s="545"/>
      <c r="AD39" s="545"/>
      <c r="AE39" s="545"/>
      <c r="AF39" s="545"/>
      <c r="AG39" s="545"/>
      <c r="AH39" s="12"/>
    </row>
    <row r="40" spans="1:36" ht="4.5" customHeight="1">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row>
    <row r="41" spans="1:36" s="765" customFormat="1" ht="13.5">
      <c r="A41" s="256" t="s">
        <v>1869</v>
      </c>
      <c r="B41" s="418" t="s">
        <v>1870</v>
      </c>
      <c r="C41" s="256"/>
      <c r="D41" s="256"/>
      <c r="E41" s="256"/>
      <c r="F41" s="256"/>
      <c r="G41" s="256"/>
      <c r="H41" s="256"/>
      <c r="I41" s="256"/>
      <c r="J41" s="256"/>
      <c r="K41" s="256"/>
      <c r="L41" s="256"/>
      <c r="M41" s="256"/>
      <c r="N41" s="767"/>
      <c r="O41" s="767"/>
      <c r="P41" s="767"/>
      <c r="Q41" s="767"/>
      <c r="R41" s="767"/>
      <c r="S41" s="767"/>
      <c r="T41" s="767"/>
      <c r="U41" s="767"/>
      <c r="V41" s="767"/>
      <c r="W41" s="767"/>
      <c r="X41" s="767"/>
      <c r="Y41" s="767"/>
      <c r="Z41" s="767"/>
      <c r="AA41" s="767"/>
      <c r="AB41" s="767"/>
      <c r="AC41" s="767"/>
      <c r="AD41" s="767"/>
      <c r="AE41" s="767"/>
      <c r="AF41" s="767"/>
      <c r="AG41" s="767"/>
      <c r="AH41" s="767"/>
    </row>
    <row r="42" spans="1:36" ht="12.75" customHeight="1">
      <c r="B42" s="1375" t="s">
        <v>54</v>
      </c>
      <c r="C42" s="1376"/>
      <c r="D42" s="1365"/>
      <c r="E42" s="1366"/>
      <c r="F42" s="1366"/>
      <c r="G42" s="1366"/>
      <c r="H42" s="1366"/>
      <c r="I42" s="1366"/>
      <c r="J42" s="1366"/>
      <c r="K42" s="1366"/>
      <c r="L42" s="1366"/>
      <c r="M42" s="1366"/>
      <c r="N42" s="1366"/>
      <c r="O42" s="1366"/>
      <c r="P42" s="1366"/>
      <c r="Q42" s="1366"/>
      <c r="R42" s="1366"/>
      <c r="S42" s="1366"/>
      <c r="T42" s="1366"/>
      <c r="U42" s="1366"/>
      <c r="V42" s="1366"/>
      <c r="W42" s="1366"/>
      <c r="X42" s="1366"/>
      <c r="Y42" s="1366"/>
      <c r="Z42" s="1366"/>
      <c r="AA42" s="1366"/>
      <c r="AB42" s="1366"/>
      <c r="AC42" s="1366"/>
      <c r="AD42" s="1366"/>
      <c r="AE42" s="1366"/>
      <c r="AF42" s="1366"/>
      <c r="AG42" s="1367"/>
      <c r="AH42" s="12"/>
    </row>
    <row r="43" spans="1:36" ht="12.75" customHeight="1">
      <c r="B43" s="1377"/>
      <c r="C43" s="1378"/>
      <c r="D43" s="1368"/>
      <c r="E43" s="1369"/>
      <c r="F43" s="1369"/>
      <c r="G43" s="1369"/>
      <c r="H43" s="1369"/>
      <c r="I43" s="1369"/>
      <c r="J43" s="1369"/>
      <c r="K43" s="1369"/>
      <c r="L43" s="1369"/>
      <c r="M43" s="1369"/>
      <c r="N43" s="1369"/>
      <c r="O43" s="1369"/>
      <c r="P43" s="1369"/>
      <c r="Q43" s="1369"/>
      <c r="R43" s="1369"/>
      <c r="S43" s="1369"/>
      <c r="T43" s="1369"/>
      <c r="U43" s="1369"/>
      <c r="V43" s="1369"/>
      <c r="W43" s="1369"/>
      <c r="X43" s="1369"/>
      <c r="Y43" s="1369"/>
      <c r="Z43" s="1369"/>
      <c r="AA43" s="1369"/>
      <c r="AB43" s="1369"/>
      <c r="AC43" s="1369"/>
      <c r="AD43" s="1369"/>
      <c r="AE43" s="1369"/>
      <c r="AF43" s="1369"/>
      <c r="AG43" s="1370"/>
      <c r="AH43" s="12"/>
    </row>
    <row r="44" spans="1:36" ht="12.75" customHeight="1">
      <c r="B44" s="1377"/>
      <c r="C44" s="1378"/>
      <c r="D44" s="1368"/>
      <c r="E44" s="1369"/>
      <c r="F44" s="1369"/>
      <c r="G44" s="1369"/>
      <c r="H44" s="1369"/>
      <c r="I44" s="1369"/>
      <c r="J44" s="1369"/>
      <c r="K44" s="1369"/>
      <c r="L44" s="1369"/>
      <c r="M44" s="1369"/>
      <c r="N44" s="1369"/>
      <c r="O44" s="1369"/>
      <c r="P44" s="1369"/>
      <c r="Q44" s="1369"/>
      <c r="R44" s="1369"/>
      <c r="S44" s="1369"/>
      <c r="T44" s="1369"/>
      <c r="U44" s="1369"/>
      <c r="V44" s="1369"/>
      <c r="W44" s="1369"/>
      <c r="X44" s="1369"/>
      <c r="Y44" s="1369"/>
      <c r="Z44" s="1369"/>
      <c r="AA44" s="1369"/>
      <c r="AB44" s="1369"/>
      <c r="AC44" s="1369"/>
      <c r="AD44" s="1369"/>
      <c r="AE44" s="1369"/>
      <c r="AF44" s="1369"/>
      <c r="AG44" s="1370"/>
      <c r="AH44" s="12"/>
    </row>
    <row r="45" spans="1:36" ht="12.75" customHeight="1">
      <c r="A45" s="8"/>
      <c r="B45" s="1377"/>
      <c r="C45" s="1378"/>
      <c r="D45" s="1368"/>
      <c r="E45" s="1369"/>
      <c r="F45" s="1369"/>
      <c r="G45" s="1369"/>
      <c r="H45" s="1369"/>
      <c r="I45" s="1369"/>
      <c r="J45" s="1369"/>
      <c r="K45" s="1369"/>
      <c r="L45" s="1369"/>
      <c r="M45" s="1369"/>
      <c r="N45" s="1369"/>
      <c r="O45" s="1369"/>
      <c r="P45" s="1369"/>
      <c r="Q45" s="1369"/>
      <c r="R45" s="1369"/>
      <c r="S45" s="1369"/>
      <c r="T45" s="1369"/>
      <c r="U45" s="1369"/>
      <c r="V45" s="1369"/>
      <c r="W45" s="1369"/>
      <c r="X45" s="1369"/>
      <c r="Y45" s="1369"/>
      <c r="Z45" s="1369"/>
      <c r="AA45" s="1369"/>
      <c r="AB45" s="1369"/>
      <c r="AC45" s="1369"/>
      <c r="AD45" s="1369"/>
      <c r="AE45" s="1369"/>
      <c r="AF45" s="1369"/>
      <c r="AG45" s="1370"/>
      <c r="AH45" s="12"/>
    </row>
    <row r="46" spans="1:36" ht="12.75" customHeight="1">
      <c r="A46" s="8"/>
      <c r="B46" s="1377"/>
      <c r="C46" s="1378"/>
      <c r="D46" s="1368"/>
      <c r="E46" s="1369"/>
      <c r="F46" s="1369"/>
      <c r="G46" s="1369"/>
      <c r="H46" s="1369"/>
      <c r="I46" s="1369"/>
      <c r="J46" s="1369"/>
      <c r="K46" s="1369"/>
      <c r="L46" s="1369"/>
      <c r="M46" s="1369"/>
      <c r="N46" s="1369"/>
      <c r="O46" s="1369"/>
      <c r="P46" s="1369"/>
      <c r="Q46" s="1369"/>
      <c r="R46" s="1369"/>
      <c r="S46" s="1369"/>
      <c r="T46" s="1369"/>
      <c r="U46" s="1369"/>
      <c r="V46" s="1369"/>
      <c r="W46" s="1369"/>
      <c r="X46" s="1369"/>
      <c r="Y46" s="1369"/>
      <c r="Z46" s="1369"/>
      <c r="AA46" s="1369"/>
      <c r="AB46" s="1369"/>
      <c r="AC46" s="1369"/>
      <c r="AD46" s="1369"/>
      <c r="AE46" s="1369"/>
      <c r="AF46" s="1369"/>
      <c r="AG46" s="1370"/>
      <c r="AH46" s="12"/>
    </row>
    <row r="47" spans="1:36" ht="12.75" customHeight="1">
      <c r="A47" s="8"/>
      <c r="B47" s="1377"/>
      <c r="C47" s="1378"/>
      <c r="D47" s="1368"/>
      <c r="E47" s="1369"/>
      <c r="F47" s="1369"/>
      <c r="G47" s="1369"/>
      <c r="H47" s="1369"/>
      <c r="I47" s="1369"/>
      <c r="J47" s="1369"/>
      <c r="K47" s="1369"/>
      <c r="L47" s="1369"/>
      <c r="M47" s="1369"/>
      <c r="N47" s="1369"/>
      <c r="O47" s="1369"/>
      <c r="P47" s="1369"/>
      <c r="Q47" s="1369"/>
      <c r="R47" s="1369"/>
      <c r="S47" s="1369"/>
      <c r="T47" s="1369"/>
      <c r="U47" s="1369"/>
      <c r="V47" s="1369"/>
      <c r="W47" s="1369"/>
      <c r="X47" s="1369"/>
      <c r="Y47" s="1369"/>
      <c r="Z47" s="1369"/>
      <c r="AA47" s="1369"/>
      <c r="AB47" s="1369"/>
      <c r="AC47" s="1369"/>
      <c r="AD47" s="1369"/>
      <c r="AE47" s="1369"/>
      <c r="AF47" s="1369"/>
      <c r="AG47" s="1370"/>
      <c r="AH47" s="12"/>
    </row>
    <row r="48" spans="1:36" ht="12.75" customHeight="1">
      <c r="A48" s="8"/>
      <c r="B48" s="1377"/>
      <c r="C48" s="1378"/>
      <c r="D48" s="1368"/>
      <c r="E48" s="1369"/>
      <c r="F48" s="1369"/>
      <c r="G48" s="1369"/>
      <c r="H48" s="1369"/>
      <c r="I48" s="1369"/>
      <c r="J48" s="1369"/>
      <c r="K48" s="1369"/>
      <c r="L48" s="1369"/>
      <c r="M48" s="1369"/>
      <c r="N48" s="1369"/>
      <c r="O48" s="1369"/>
      <c r="P48" s="1369"/>
      <c r="Q48" s="1369"/>
      <c r="R48" s="1369"/>
      <c r="S48" s="1369"/>
      <c r="T48" s="1369"/>
      <c r="U48" s="1369"/>
      <c r="V48" s="1369"/>
      <c r="W48" s="1369"/>
      <c r="X48" s="1369"/>
      <c r="Y48" s="1369"/>
      <c r="Z48" s="1369"/>
      <c r="AA48" s="1369"/>
      <c r="AB48" s="1369"/>
      <c r="AC48" s="1369"/>
      <c r="AD48" s="1369"/>
      <c r="AE48" s="1369"/>
      <c r="AF48" s="1369"/>
      <c r="AG48" s="1370"/>
      <c r="AH48" s="12"/>
    </row>
    <row r="49" spans="1:34" ht="12.75" customHeight="1">
      <c r="A49" s="8"/>
      <c r="B49" s="1379"/>
      <c r="C49" s="1380"/>
      <c r="D49" s="1371"/>
      <c r="E49" s="1372"/>
      <c r="F49" s="1372"/>
      <c r="G49" s="1372"/>
      <c r="H49" s="1372"/>
      <c r="I49" s="1372"/>
      <c r="J49" s="1372"/>
      <c r="K49" s="1372"/>
      <c r="L49" s="1372"/>
      <c r="M49" s="1372"/>
      <c r="N49" s="1372"/>
      <c r="O49" s="1372"/>
      <c r="P49" s="1372"/>
      <c r="Q49" s="1372"/>
      <c r="R49" s="1372"/>
      <c r="S49" s="1372"/>
      <c r="T49" s="1372"/>
      <c r="U49" s="1372"/>
      <c r="V49" s="1372"/>
      <c r="W49" s="1372"/>
      <c r="X49" s="1372"/>
      <c r="Y49" s="1372"/>
      <c r="Z49" s="1372"/>
      <c r="AA49" s="1372"/>
      <c r="AB49" s="1372"/>
      <c r="AC49" s="1372"/>
      <c r="AD49" s="1372"/>
      <c r="AE49" s="1372"/>
      <c r="AF49" s="1372"/>
      <c r="AG49" s="1381"/>
      <c r="AH49" s="12"/>
    </row>
    <row r="50" spans="1:34" ht="12.75" customHeight="1">
      <c r="A50" s="8"/>
      <c r="B50" s="1375" t="s">
        <v>1871</v>
      </c>
      <c r="C50" s="1376"/>
      <c r="D50" s="1365"/>
      <c r="E50" s="1366"/>
      <c r="F50" s="1366"/>
      <c r="G50" s="1366"/>
      <c r="H50" s="1366"/>
      <c r="I50" s="1366"/>
      <c r="J50" s="1366"/>
      <c r="K50" s="1366"/>
      <c r="L50" s="1366"/>
      <c r="M50" s="1366"/>
      <c r="N50" s="1366"/>
      <c r="O50" s="1366"/>
      <c r="P50" s="1366"/>
      <c r="Q50" s="1366"/>
      <c r="R50" s="1366"/>
      <c r="S50" s="1366"/>
      <c r="T50" s="1366"/>
      <c r="U50" s="1366"/>
      <c r="V50" s="1366"/>
      <c r="W50" s="1366"/>
      <c r="X50" s="1366"/>
      <c r="Y50" s="1366"/>
      <c r="Z50" s="1366"/>
      <c r="AA50" s="1366"/>
      <c r="AB50" s="1366"/>
      <c r="AC50" s="1366"/>
      <c r="AD50" s="1366"/>
      <c r="AE50" s="1366"/>
      <c r="AF50" s="1366"/>
      <c r="AG50" s="1367"/>
      <c r="AH50" s="12"/>
    </row>
    <row r="51" spans="1:34" ht="12.75" customHeight="1">
      <c r="A51" s="8"/>
      <c r="B51" s="1377"/>
      <c r="C51" s="1378"/>
      <c r="D51" s="1368"/>
      <c r="E51" s="1369"/>
      <c r="F51" s="1369"/>
      <c r="G51" s="1369"/>
      <c r="H51" s="1369"/>
      <c r="I51" s="1369"/>
      <c r="J51" s="1369"/>
      <c r="K51" s="1369"/>
      <c r="L51" s="1369"/>
      <c r="M51" s="1369"/>
      <c r="N51" s="1369"/>
      <c r="O51" s="1369"/>
      <c r="P51" s="1369"/>
      <c r="Q51" s="1369"/>
      <c r="R51" s="1369"/>
      <c r="S51" s="1369"/>
      <c r="T51" s="1369"/>
      <c r="U51" s="1369"/>
      <c r="V51" s="1369"/>
      <c r="W51" s="1369"/>
      <c r="X51" s="1369"/>
      <c r="Y51" s="1369"/>
      <c r="Z51" s="1369"/>
      <c r="AA51" s="1369"/>
      <c r="AB51" s="1369"/>
      <c r="AC51" s="1369"/>
      <c r="AD51" s="1369"/>
      <c r="AE51" s="1369"/>
      <c r="AF51" s="1369"/>
      <c r="AG51" s="1370"/>
      <c r="AH51" s="12"/>
    </row>
    <row r="52" spans="1:34" ht="12.75" customHeight="1">
      <c r="A52" s="8"/>
      <c r="B52" s="1377"/>
      <c r="C52" s="1378"/>
      <c r="D52" s="1368"/>
      <c r="E52" s="1369"/>
      <c r="F52" s="1369"/>
      <c r="G52" s="1369"/>
      <c r="H52" s="1369"/>
      <c r="I52" s="1369"/>
      <c r="J52" s="1369"/>
      <c r="K52" s="1369"/>
      <c r="L52" s="1369"/>
      <c r="M52" s="1369"/>
      <c r="N52" s="1369"/>
      <c r="O52" s="1369"/>
      <c r="P52" s="1369"/>
      <c r="Q52" s="1369"/>
      <c r="R52" s="1369"/>
      <c r="S52" s="1369"/>
      <c r="T52" s="1369"/>
      <c r="U52" s="1369"/>
      <c r="V52" s="1369"/>
      <c r="W52" s="1369"/>
      <c r="X52" s="1369"/>
      <c r="Y52" s="1369"/>
      <c r="Z52" s="1369"/>
      <c r="AA52" s="1369"/>
      <c r="AB52" s="1369"/>
      <c r="AC52" s="1369"/>
      <c r="AD52" s="1369"/>
      <c r="AE52" s="1369"/>
      <c r="AF52" s="1369"/>
      <c r="AG52" s="1370"/>
      <c r="AH52" s="12"/>
    </row>
    <row r="53" spans="1:34" ht="12.75" customHeight="1">
      <c r="A53" s="8"/>
      <c r="B53" s="1377"/>
      <c r="C53" s="1378"/>
      <c r="D53" s="1368"/>
      <c r="E53" s="1369"/>
      <c r="F53" s="1369"/>
      <c r="G53" s="1369"/>
      <c r="H53" s="1369"/>
      <c r="I53" s="1369"/>
      <c r="J53" s="1369"/>
      <c r="K53" s="1369"/>
      <c r="L53" s="1369"/>
      <c r="M53" s="1369"/>
      <c r="N53" s="1369"/>
      <c r="O53" s="1369"/>
      <c r="P53" s="1369"/>
      <c r="Q53" s="1369"/>
      <c r="R53" s="1369"/>
      <c r="S53" s="1369"/>
      <c r="T53" s="1369"/>
      <c r="U53" s="1369"/>
      <c r="V53" s="1369"/>
      <c r="W53" s="1369"/>
      <c r="X53" s="1369"/>
      <c r="Y53" s="1369"/>
      <c r="Z53" s="1369"/>
      <c r="AA53" s="1369"/>
      <c r="AB53" s="1369"/>
      <c r="AC53" s="1369"/>
      <c r="AD53" s="1369"/>
      <c r="AE53" s="1369"/>
      <c r="AF53" s="1369"/>
      <c r="AG53" s="1370"/>
      <c r="AH53" s="12"/>
    </row>
    <row r="54" spans="1:34" ht="12.75" customHeight="1">
      <c r="A54" s="8"/>
      <c r="B54" s="1377"/>
      <c r="C54" s="1378"/>
      <c r="D54" s="1368"/>
      <c r="E54" s="1369"/>
      <c r="F54" s="1369"/>
      <c r="G54" s="1369"/>
      <c r="H54" s="1369"/>
      <c r="I54" s="1369"/>
      <c r="J54" s="1369"/>
      <c r="K54" s="1369"/>
      <c r="L54" s="1369"/>
      <c r="M54" s="1369"/>
      <c r="N54" s="1369"/>
      <c r="O54" s="1369"/>
      <c r="P54" s="1369"/>
      <c r="Q54" s="1369"/>
      <c r="R54" s="1369"/>
      <c r="S54" s="1369"/>
      <c r="T54" s="1369"/>
      <c r="U54" s="1369"/>
      <c r="V54" s="1369"/>
      <c r="W54" s="1369"/>
      <c r="X54" s="1369"/>
      <c r="Y54" s="1369"/>
      <c r="Z54" s="1369"/>
      <c r="AA54" s="1369"/>
      <c r="AB54" s="1369"/>
      <c r="AC54" s="1369"/>
      <c r="AD54" s="1369"/>
      <c r="AE54" s="1369"/>
      <c r="AF54" s="1369"/>
      <c r="AG54" s="1370"/>
      <c r="AH54" s="12"/>
    </row>
    <row r="55" spans="1:34" ht="12.75" customHeight="1">
      <c r="A55" s="8"/>
      <c r="B55" s="1377"/>
      <c r="C55" s="1378"/>
      <c r="D55" s="1368"/>
      <c r="E55" s="1369"/>
      <c r="F55" s="1369"/>
      <c r="G55" s="1369"/>
      <c r="H55" s="1369"/>
      <c r="I55" s="1369"/>
      <c r="J55" s="1369"/>
      <c r="K55" s="1369"/>
      <c r="L55" s="1369"/>
      <c r="M55" s="1369"/>
      <c r="N55" s="1369"/>
      <c r="O55" s="1369"/>
      <c r="P55" s="1369"/>
      <c r="Q55" s="1369"/>
      <c r="R55" s="1369"/>
      <c r="S55" s="1369"/>
      <c r="T55" s="1369"/>
      <c r="U55" s="1369"/>
      <c r="V55" s="1369"/>
      <c r="W55" s="1369"/>
      <c r="X55" s="1369"/>
      <c r="Y55" s="1369"/>
      <c r="Z55" s="1369"/>
      <c r="AA55" s="1369"/>
      <c r="AB55" s="1369"/>
      <c r="AC55" s="1369"/>
      <c r="AD55" s="1369"/>
      <c r="AE55" s="1369"/>
      <c r="AF55" s="1369"/>
      <c r="AG55" s="1370"/>
      <c r="AH55" s="12"/>
    </row>
    <row r="56" spans="1:34" ht="12.75" customHeight="1">
      <c r="A56" s="8"/>
      <c r="B56" s="1377"/>
      <c r="C56" s="1378"/>
      <c r="D56" s="1368"/>
      <c r="E56" s="1369"/>
      <c r="F56" s="1369"/>
      <c r="G56" s="1369"/>
      <c r="H56" s="1369"/>
      <c r="I56" s="1369"/>
      <c r="J56" s="1369"/>
      <c r="K56" s="1369"/>
      <c r="L56" s="1369"/>
      <c r="M56" s="1369"/>
      <c r="N56" s="1369"/>
      <c r="O56" s="1369"/>
      <c r="P56" s="1369"/>
      <c r="Q56" s="1369"/>
      <c r="R56" s="1369"/>
      <c r="S56" s="1369"/>
      <c r="T56" s="1369"/>
      <c r="U56" s="1369"/>
      <c r="V56" s="1369"/>
      <c r="W56" s="1369"/>
      <c r="X56" s="1369"/>
      <c r="Y56" s="1369"/>
      <c r="Z56" s="1369"/>
      <c r="AA56" s="1369"/>
      <c r="AB56" s="1369"/>
      <c r="AC56" s="1369"/>
      <c r="AD56" s="1369"/>
      <c r="AE56" s="1369"/>
      <c r="AF56" s="1369"/>
      <c r="AG56" s="1370"/>
      <c r="AH56" s="12"/>
    </row>
    <row r="57" spans="1:34" ht="12.75" customHeight="1">
      <c r="A57" s="8"/>
      <c r="B57" s="1377"/>
      <c r="C57" s="1378"/>
      <c r="D57" s="1368"/>
      <c r="E57" s="1369"/>
      <c r="F57" s="1369"/>
      <c r="G57" s="1369"/>
      <c r="H57" s="1369"/>
      <c r="I57" s="1369"/>
      <c r="J57" s="1369"/>
      <c r="K57" s="1369"/>
      <c r="L57" s="1369"/>
      <c r="M57" s="1369"/>
      <c r="N57" s="1369"/>
      <c r="O57" s="1369"/>
      <c r="P57" s="1369"/>
      <c r="Q57" s="1369"/>
      <c r="R57" s="1369"/>
      <c r="S57" s="1369"/>
      <c r="T57" s="1369"/>
      <c r="U57" s="1369"/>
      <c r="V57" s="1369"/>
      <c r="W57" s="1369"/>
      <c r="X57" s="1369"/>
      <c r="Y57" s="1369"/>
      <c r="Z57" s="1369"/>
      <c r="AA57" s="1369"/>
      <c r="AB57" s="1369"/>
      <c r="AC57" s="1369"/>
      <c r="AD57" s="1369"/>
      <c r="AE57" s="1369"/>
      <c r="AF57" s="1369"/>
      <c r="AG57" s="1370"/>
      <c r="AH57" s="12"/>
    </row>
    <row r="58" spans="1:34" ht="12.75" customHeight="1">
      <c r="A58" s="8"/>
      <c r="B58" s="1379"/>
      <c r="C58" s="1380"/>
      <c r="D58" s="1371"/>
      <c r="E58" s="1372"/>
      <c r="F58" s="1372"/>
      <c r="G58" s="1372"/>
      <c r="H58" s="1372"/>
      <c r="I58" s="1372"/>
      <c r="J58" s="1372"/>
      <c r="K58" s="1372"/>
      <c r="L58" s="1372"/>
      <c r="M58" s="1372"/>
      <c r="N58" s="1372"/>
      <c r="O58" s="1372"/>
      <c r="P58" s="1372"/>
      <c r="Q58" s="1372"/>
      <c r="R58" s="1372"/>
      <c r="S58" s="1372"/>
      <c r="T58" s="1372"/>
      <c r="U58" s="1372"/>
      <c r="V58" s="1372"/>
      <c r="W58" s="1372"/>
      <c r="X58" s="1372"/>
      <c r="Y58" s="1372"/>
      <c r="Z58" s="1372"/>
      <c r="AA58" s="1372"/>
      <c r="AB58" s="1372"/>
      <c r="AC58" s="1372"/>
      <c r="AD58" s="1372"/>
      <c r="AE58" s="1372"/>
      <c r="AF58" s="1372"/>
      <c r="AG58" s="1381"/>
      <c r="AH58" s="12"/>
    </row>
    <row r="59" spans="1:34">
      <c r="A59" s="8"/>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row>
    <row r="60" spans="1:34">
      <c r="A60" s="8"/>
    </row>
    <row r="61" spans="1:34">
      <c r="A61" s="8"/>
    </row>
    <row r="62" spans="1:34">
      <c r="A62" s="8"/>
    </row>
    <row r="63" spans="1:34">
      <c r="A63" s="8"/>
    </row>
  </sheetData>
  <mergeCells count="24">
    <mergeCell ref="G19:AG23"/>
    <mergeCell ref="G25:AG29"/>
    <mergeCell ref="B18:F29"/>
    <mergeCell ref="G18:AG18"/>
    <mergeCell ref="G24:AG24"/>
    <mergeCell ref="U3:V5"/>
    <mergeCell ref="W3:X5"/>
    <mergeCell ref="Y3:AG5"/>
    <mergeCell ref="B6:F17"/>
    <mergeCell ref="G6:AG6"/>
    <mergeCell ref="G12:AG12"/>
    <mergeCell ref="G7:AG11"/>
    <mergeCell ref="G13:AG17"/>
    <mergeCell ref="B3:F5"/>
    <mergeCell ref="G3:N5"/>
    <mergeCell ref="O3:P5"/>
    <mergeCell ref="Q3:R5"/>
    <mergeCell ref="S3:T5"/>
    <mergeCell ref="B30:F38"/>
    <mergeCell ref="G30:AG38"/>
    <mergeCell ref="B42:C49"/>
    <mergeCell ref="D42:AG49"/>
    <mergeCell ref="B50:C58"/>
    <mergeCell ref="D50:AG58"/>
  </mergeCells>
  <phoneticPr fontId="1"/>
  <pageMargins left="0.70866141732283472" right="0.47244094488188981" top="0.55118110236220474" bottom="0.55118110236220474" header="0" footer="0.31496062992125984"/>
  <pageSetup paperSize="9" orientation="portrait" cellComments="asDisplayed" r:id="rId1"/>
  <headerFooter>
    <oddFooter>&amp;C&amp;"ＭＳ ゴシック,標準"-&amp;A-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70C0"/>
  </sheetPr>
  <dimension ref="A1:AJ717"/>
  <sheetViews>
    <sheetView view="pageBreakPreview" zoomScaleNormal="100" zoomScaleSheetLayoutView="100" workbookViewId="0">
      <selection sqref="A1:Y1"/>
    </sheetView>
  </sheetViews>
  <sheetFormatPr defaultColWidth="2.5" defaultRowHeight="15.75" customHeight="1"/>
  <cols>
    <col min="1" max="1" width="2.5" style="121"/>
    <col min="2" max="2" width="3.125" style="121" bestFit="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3"/>
      <c r="Z1" s="1492" t="s">
        <v>113</v>
      </c>
      <c r="AA1" s="1493"/>
      <c r="AB1" s="1493"/>
      <c r="AC1" s="1493"/>
      <c r="AD1" s="1493"/>
      <c r="AE1" s="1493"/>
      <c r="AF1" s="1493"/>
      <c r="AG1" s="1493"/>
      <c r="AH1" s="1493"/>
      <c r="AI1" s="1494"/>
    </row>
    <row r="2" spans="1:36" ht="4.3499999999999996" customHeight="1">
      <c r="A2" s="208"/>
      <c r="B2" s="758"/>
      <c r="C2" s="758"/>
      <c r="D2" s="758"/>
      <c r="E2" s="758"/>
      <c r="F2" s="758"/>
      <c r="G2" s="758"/>
      <c r="H2" s="758"/>
      <c r="I2" s="758"/>
      <c r="J2" s="758"/>
      <c r="K2" s="758"/>
      <c r="L2" s="758"/>
      <c r="M2" s="758"/>
      <c r="N2" s="758"/>
      <c r="O2" s="758"/>
      <c r="P2" s="758"/>
      <c r="Q2" s="758"/>
      <c r="R2" s="758"/>
      <c r="S2" s="758"/>
      <c r="T2" s="758"/>
      <c r="U2" s="758"/>
      <c r="V2" s="758"/>
      <c r="W2" s="758"/>
      <c r="X2" s="758"/>
      <c r="Y2" s="758"/>
      <c r="Z2" s="718"/>
      <c r="AA2" s="712"/>
      <c r="AB2" s="712"/>
      <c r="AC2" s="712"/>
      <c r="AD2" s="712"/>
      <c r="AE2" s="712"/>
      <c r="AF2" s="712"/>
      <c r="AG2" s="712"/>
      <c r="AH2" s="712"/>
      <c r="AI2" s="713"/>
    </row>
    <row r="3" spans="1:36" ht="14.1" customHeight="1">
      <c r="A3" s="208"/>
      <c r="B3" s="266" t="s">
        <v>1670</v>
      </c>
      <c r="C3" s="1899" t="s">
        <v>581</v>
      </c>
      <c r="D3" s="1899"/>
      <c r="E3" s="1899"/>
      <c r="F3" s="1899"/>
      <c r="G3" s="1899"/>
      <c r="H3" s="1899"/>
      <c r="I3" s="758"/>
      <c r="J3" s="758"/>
      <c r="K3" s="758"/>
      <c r="L3" s="758"/>
      <c r="M3" s="758"/>
      <c r="N3" s="758"/>
      <c r="O3" s="758"/>
      <c r="P3" s="758"/>
      <c r="Q3" s="758"/>
      <c r="R3" s="758"/>
      <c r="S3" s="758"/>
      <c r="T3" s="758"/>
      <c r="U3" s="758"/>
      <c r="V3" s="758"/>
      <c r="W3" s="758"/>
      <c r="X3" s="758"/>
      <c r="Y3" s="763"/>
      <c r="Z3" s="758"/>
      <c r="AA3" s="758"/>
      <c r="AB3" s="758"/>
      <c r="AC3" s="758"/>
      <c r="AD3" s="758"/>
      <c r="AE3" s="758"/>
      <c r="AF3" s="758"/>
      <c r="AG3" s="758"/>
      <c r="AH3" s="758"/>
      <c r="AI3" s="763"/>
    </row>
    <row r="4" spans="1:36" ht="4.3499999999999996" customHeight="1">
      <c r="A4" s="208"/>
      <c r="B4" s="758"/>
      <c r="C4" s="758"/>
      <c r="D4" s="758"/>
      <c r="E4" s="758"/>
      <c r="F4" s="758"/>
      <c r="G4" s="758"/>
      <c r="H4" s="758"/>
      <c r="I4" s="758"/>
      <c r="J4" s="758"/>
      <c r="K4" s="758"/>
      <c r="L4" s="758"/>
      <c r="M4" s="758"/>
      <c r="N4" s="758"/>
      <c r="O4" s="758"/>
      <c r="P4" s="758"/>
      <c r="Q4" s="758"/>
      <c r="R4" s="758"/>
      <c r="S4" s="758"/>
      <c r="T4" s="758"/>
      <c r="U4" s="758"/>
      <c r="V4" s="758"/>
      <c r="W4" s="758"/>
      <c r="X4" s="758"/>
      <c r="Y4" s="758"/>
      <c r="Z4" s="1553" t="s">
        <v>2250</v>
      </c>
      <c r="AA4" s="1554"/>
      <c r="AB4" s="1554"/>
      <c r="AC4" s="1554"/>
      <c r="AD4" s="1554"/>
      <c r="AE4" s="1554"/>
      <c r="AF4" s="1554"/>
      <c r="AG4" s="1554"/>
      <c r="AH4" s="1554"/>
      <c r="AI4" s="1555"/>
    </row>
    <row r="5" spans="1:36" ht="14.1" customHeight="1">
      <c r="A5" s="208"/>
      <c r="B5" s="758" t="s">
        <v>405</v>
      </c>
      <c r="C5" s="1499" t="s">
        <v>582</v>
      </c>
      <c r="D5" s="1499"/>
      <c r="E5" s="1499"/>
      <c r="F5" s="1499"/>
      <c r="G5" s="1499"/>
      <c r="H5" s="1499"/>
      <c r="I5" s="1499"/>
      <c r="J5" s="1499"/>
      <c r="K5" s="1499"/>
      <c r="L5" s="1499"/>
      <c r="M5" s="1499"/>
      <c r="N5" s="1499"/>
      <c r="O5" s="1499"/>
      <c r="P5" s="1499"/>
      <c r="Q5" s="1499"/>
      <c r="R5" s="1499"/>
      <c r="S5" s="1499"/>
      <c r="T5" s="1499"/>
      <c r="U5" s="1499"/>
      <c r="V5" s="1499"/>
      <c r="W5" s="1499"/>
      <c r="X5" s="1499"/>
      <c r="Y5" s="1671"/>
      <c r="Z5" s="1553"/>
      <c r="AA5" s="1554"/>
      <c r="AB5" s="1554"/>
      <c r="AC5" s="1554"/>
      <c r="AD5" s="1554"/>
      <c r="AE5" s="1554"/>
      <c r="AF5" s="1554"/>
      <c r="AG5" s="1554"/>
      <c r="AH5" s="1554"/>
      <c r="AI5" s="1555"/>
    </row>
    <row r="6" spans="1:36" ht="14.1" customHeight="1">
      <c r="A6" s="208"/>
      <c r="B6" s="758"/>
      <c r="C6" s="758"/>
      <c r="D6" s="758"/>
      <c r="E6" s="758"/>
      <c r="F6" s="758"/>
      <c r="G6" s="758"/>
      <c r="H6" s="758"/>
      <c r="I6" s="758"/>
      <c r="J6" s="758"/>
      <c r="K6" s="758"/>
      <c r="L6" s="758"/>
      <c r="M6" s="758"/>
      <c r="N6" s="758"/>
      <c r="O6" s="758"/>
      <c r="P6" s="758"/>
      <c r="Q6" s="773" t="s">
        <v>134</v>
      </c>
      <c r="R6" s="758" t="s">
        <v>32</v>
      </c>
      <c r="S6" s="758"/>
      <c r="T6" s="758"/>
      <c r="U6" s="773" t="s">
        <v>134</v>
      </c>
      <c r="V6" s="758" t="s">
        <v>1311</v>
      </c>
      <c r="W6" s="758"/>
      <c r="X6" s="758"/>
      <c r="Y6" s="758"/>
      <c r="Z6" s="1553"/>
      <c r="AA6" s="1554"/>
      <c r="AB6" s="1554"/>
      <c r="AC6" s="1554"/>
      <c r="AD6" s="1554"/>
      <c r="AE6" s="1554"/>
      <c r="AF6" s="1554"/>
      <c r="AG6" s="1554"/>
      <c r="AH6" s="1554"/>
      <c r="AI6" s="1555"/>
    </row>
    <row r="7" spans="1:36" ht="4.3499999999999996" customHeight="1">
      <c r="A7" s="208"/>
      <c r="B7" s="758"/>
      <c r="C7" s="758"/>
      <c r="D7" s="758"/>
      <c r="E7" s="758"/>
      <c r="F7" s="758"/>
      <c r="G7" s="758"/>
      <c r="H7" s="758"/>
      <c r="I7" s="758"/>
      <c r="J7" s="758"/>
      <c r="K7" s="758"/>
      <c r="L7" s="758"/>
      <c r="M7" s="758"/>
      <c r="N7" s="758"/>
      <c r="O7" s="758"/>
      <c r="P7" s="758"/>
      <c r="Q7" s="758"/>
      <c r="R7" s="758"/>
      <c r="S7" s="758"/>
      <c r="T7" s="758"/>
      <c r="U7" s="758"/>
      <c r="V7" s="758"/>
      <c r="W7" s="758"/>
      <c r="X7" s="758"/>
      <c r="Y7" s="758"/>
      <c r="Z7" s="1553"/>
      <c r="AA7" s="1554"/>
      <c r="AB7" s="1554"/>
      <c r="AC7" s="1554"/>
      <c r="AD7" s="1554"/>
      <c r="AE7" s="1554"/>
      <c r="AF7" s="1554"/>
      <c r="AG7" s="1554"/>
      <c r="AH7" s="1554"/>
      <c r="AI7" s="1555"/>
    </row>
    <row r="8" spans="1:36" ht="14.1" customHeight="1">
      <c r="A8" s="208"/>
      <c r="B8" s="1992" t="s">
        <v>549</v>
      </c>
      <c r="C8" s="1992"/>
      <c r="D8" s="1992"/>
      <c r="E8" s="1992"/>
      <c r="F8" s="1992"/>
      <c r="G8" s="1992"/>
      <c r="H8" s="1992"/>
      <c r="I8" s="1992"/>
      <c r="J8" s="1992"/>
      <c r="K8" s="1992"/>
      <c r="L8" s="1992"/>
      <c r="M8" s="1992"/>
      <c r="N8" s="1992"/>
      <c r="O8" s="1992"/>
      <c r="P8" s="1992"/>
      <c r="Q8" s="1992"/>
      <c r="R8" s="1992"/>
      <c r="S8" s="1992"/>
      <c r="T8" s="1992"/>
      <c r="U8" s="1992"/>
      <c r="V8" s="1992"/>
      <c r="W8" s="1992"/>
      <c r="X8" s="1992"/>
      <c r="Y8" s="2168"/>
      <c r="Z8" s="1553"/>
      <c r="AA8" s="1554"/>
      <c r="AB8" s="1554"/>
      <c r="AC8" s="1554"/>
      <c r="AD8" s="1554"/>
      <c r="AE8" s="1554"/>
      <c r="AF8" s="1554"/>
      <c r="AG8" s="1554"/>
      <c r="AH8" s="1554"/>
      <c r="AI8" s="1555"/>
    </row>
    <row r="9" spans="1:36" ht="4.3499999999999996" customHeight="1">
      <c r="A9" s="208"/>
      <c r="B9" s="758"/>
      <c r="C9" s="758"/>
      <c r="D9" s="758"/>
      <c r="E9" s="758"/>
      <c r="F9" s="758"/>
      <c r="G9" s="758"/>
      <c r="H9" s="758"/>
      <c r="I9" s="758"/>
      <c r="J9" s="758"/>
      <c r="K9" s="758"/>
      <c r="L9" s="758"/>
      <c r="M9" s="758"/>
      <c r="N9" s="758"/>
      <c r="O9" s="758"/>
      <c r="P9" s="758"/>
      <c r="Q9" s="758"/>
      <c r="R9" s="758"/>
      <c r="S9" s="758"/>
      <c r="T9" s="758"/>
      <c r="U9" s="758"/>
      <c r="V9" s="758"/>
      <c r="W9" s="758"/>
      <c r="X9" s="758"/>
      <c r="Y9" s="758"/>
      <c r="Z9" s="1553"/>
      <c r="AA9" s="1554"/>
      <c r="AB9" s="1554"/>
      <c r="AC9" s="1554"/>
      <c r="AD9" s="1554"/>
      <c r="AE9" s="1554"/>
      <c r="AF9" s="1554"/>
      <c r="AG9" s="1554"/>
      <c r="AH9" s="1554"/>
      <c r="AI9" s="1555"/>
    </row>
    <row r="10" spans="1:36" ht="14.1" customHeight="1">
      <c r="A10" s="208"/>
      <c r="B10" s="758"/>
      <c r="C10" s="758" t="s">
        <v>587</v>
      </c>
      <c r="D10" s="758" t="s">
        <v>583</v>
      </c>
      <c r="E10" s="758"/>
      <c r="F10" s="758"/>
      <c r="G10" s="758"/>
      <c r="H10" s="758"/>
      <c r="I10" s="758"/>
      <c r="J10" s="758"/>
      <c r="K10" s="758"/>
      <c r="L10" s="758"/>
      <c r="M10" s="758"/>
      <c r="N10" s="758"/>
      <c r="O10" s="758"/>
      <c r="P10" s="758"/>
      <c r="Q10" s="773" t="s">
        <v>134</v>
      </c>
      <c r="R10" s="758" t="s">
        <v>8</v>
      </c>
      <c r="S10" s="758"/>
      <c r="T10" s="758"/>
      <c r="U10" s="773" t="s">
        <v>134</v>
      </c>
      <c r="V10" s="758" t="s">
        <v>9</v>
      </c>
      <c r="W10" s="758"/>
      <c r="X10" s="758"/>
      <c r="Y10" s="763"/>
      <c r="Z10" s="1553"/>
      <c r="AA10" s="1554"/>
      <c r="AB10" s="1554"/>
      <c r="AC10" s="1554"/>
      <c r="AD10" s="1554"/>
      <c r="AE10" s="1554"/>
      <c r="AF10" s="1554"/>
      <c r="AG10" s="1554"/>
      <c r="AH10" s="1554"/>
      <c r="AI10" s="1555"/>
    </row>
    <row r="11" spans="1:36" ht="8.25" customHeight="1">
      <c r="A11" s="208"/>
      <c r="B11" s="758"/>
      <c r="C11" s="758"/>
      <c r="D11" s="758"/>
      <c r="E11" s="758"/>
      <c r="F11" s="758"/>
      <c r="G11" s="758"/>
      <c r="H11" s="758"/>
      <c r="I11" s="758"/>
      <c r="J11" s="758"/>
      <c r="K11" s="758"/>
      <c r="L11" s="758"/>
      <c r="M11" s="758"/>
      <c r="N11" s="758"/>
      <c r="O11" s="758"/>
      <c r="P11" s="758"/>
      <c r="W11" s="758"/>
      <c r="X11" s="758"/>
      <c r="Y11" s="758"/>
      <c r="Z11" s="1553"/>
      <c r="AA11" s="1554"/>
      <c r="AB11" s="1554"/>
      <c r="AC11" s="1554"/>
      <c r="AD11" s="1554"/>
      <c r="AE11" s="1554"/>
      <c r="AF11" s="1554"/>
      <c r="AG11" s="1554"/>
      <c r="AH11" s="1554"/>
      <c r="AI11" s="1555"/>
    </row>
    <row r="12" spans="1:36" ht="14.1" customHeight="1">
      <c r="A12" s="208"/>
      <c r="B12" s="758"/>
      <c r="C12" s="758" t="s">
        <v>587</v>
      </c>
      <c r="D12" s="1499" t="s">
        <v>584</v>
      </c>
      <c r="E12" s="1499"/>
      <c r="F12" s="1499"/>
      <c r="G12" s="1499"/>
      <c r="H12" s="1499"/>
      <c r="I12" s="1499"/>
      <c r="J12" s="1499"/>
      <c r="K12" s="1499"/>
      <c r="L12" s="1499"/>
      <c r="M12" s="1499"/>
      <c r="N12" s="1499"/>
      <c r="O12" s="1499"/>
      <c r="P12" s="1499"/>
      <c r="Q12" s="773" t="s">
        <v>134</v>
      </c>
      <c r="R12" s="758" t="s">
        <v>8</v>
      </c>
      <c r="S12" s="758"/>
      <c r="T12" s="758"/>
      <c r="U12" s="773" t="s">
        <v>134</v>
      </c>
      <c r="V12" s="758" t="s">
        <v>9</v>
      </c>
      <c r="W12" s="758"/>
      <c r="X12" s="758"/>
      <c r="Y12" s="758"/>
      <c r="Z12" s="1553"/>
      <c r="AA12" s="1554"/>
      <c r="AB12" s="1554"/>
      <c r="AC12" s="1554"/>
      <c r="AD12" s="1554"/>
      <c r="AE12" s="1554"/>
      <c r="AF12" s="1554"/>
      <c r="AG12" s="1554"/>
      <c r="AH12" s="1554"/>
      <c r="AI12" s="1555"/>
    </row>
    <row r="13" spans="1:36" ht="8.25" customHeight="1">
      <c r="A13" s="208"/>
      <c r="B13" s="758"/>
      <c r="C13" s="758"/>
      <c r="D13" s="716"/>
      <c r="E13" s="716"/>
      <c r="F13" s="716"/>
      <c r="G13" s="716"/>
      <c r="H13" s="716"/>
      <c r="I13" s="716"/>
      <c r="J13" s="716"/>
      <c r="K13" s="716"/>
      <c r="L13" s="716"/>
      <c r="M13" s="716"/>
      <c r="N13" s="716"/>
      <c r="O13" s="716"/>
      <c r="P13" s="716"/>
      <c r="R13" s="758"/>
      <c r="S13" s="758"/>
      <c r="T13" s="758"/>
      <c r="V13" s="758"/>
      <c r="W13" s="758"/>
      <c r="X13" s="758"/>
      <c r="Y13" s="758"/>
      <c r="Z13" s="1553"/>
      <c r="AA13" s="1554"/>
      <c r="AB13" s="1554"/>
      <c r="AC13" s="1554"/>
      <c r="AD13" s="1554"/>
      <c r="AE13" s="1554"/>
      <c r="AF13" s="1554"/>
      <c r="AG13" s="1554"/>
      <c r="AH13" s="1554"/>
      <c r="AI13" s="1555"/>
    </row>
    <row r="14" spans="1:36" ht="14.1" customHeight="1">
      <c r="A14" s="208"/>
      <c r="B14" s="758"/>
      <c r="C14" s="758" t="s">
        <v>587</v>
      </c>
      <c r="D14" s="1499" t="s">
        <v>2124</v>
      </c>
      <c r="E14" s="1499"/>
      <c r="F14" s="1499"/>
      <c r="G14" s="1499"/>
      <c r="H14" s="1499"/>
      <c r="I14" s="1499"/>
      <c r="J14" s="1499"/>
      <c r="K14" s="1499"/>
      <c r="L14" s="1499"/>
      <c r="M14" s="1499"/>
      <c r="N14" s="1499"/>
      <c r="O14" s="1499"/>
      <c r="P14" s="1499"/>
      <c r="Q14" s="1499"/>
      <c r="R14" s="1499"/>
      <c r="S14" s="1499"/>
      <c r="T14" s="1499"/>
      <c r="U14" s="1499"/>
      <c r="V14" s="1499"/>
      <c r="W14" s="1499"/>
      <c r="X14" s="1499"/>
      <c r="Y14" s="1671"/>
      <c r="Z14" s="1553"/>
      <c r="AA14" s="1554"/>
      <c r="AB14" s="1554"/>
      <c r="AC14" s="1554"/>
      <c r="AD14" s="1554"/>
      <c r="AE14" s="1554"/>
      <c r="AF14" s="1554"/>
      <c r="AG14" s="1554"/>
      <c r="AH14" s="1554"/>
      <c r="AI14" s="1555"/>
      <c r="AJ14" s="764"/>
    </row>
    <row r="15" spans="1:36" ht="14.1" customHeight="1">
      <c r="A15" s="208"/>
      <c r="B15" s="758"/>
      <c r="C15" s="758"/>
      <c r="D15" s="716"/>
      <c r="E15" s="716"/>
      <c r="F15" s="716"/>
      <c r="G15" s="716"/>
      <c r="H15" s="716"/>
      <c r="I15" s="716"/>
      <c r="J15" s="716"/>
      <c r="K15" s="716"/>
      <c r="L15" s="716"/>
      <c r="M15" s="716"/>
      <c r="N15" s="716"/>
      <c r="O15" s="716"/>
      <c r="P15" s="716"/>
      <c r="Q15" s="773" t="s">
        <v>134</v>
      </c>
      <c r="R15" s="758" t="s">
        <v>8</v>
      </c>
      <c r="S15" s="758"/>
      <c r="T15" s="758"/>
      <c r="U15" s="773" t="s">
        <v>134</v>
      </c>
      <c r="V15" s="758" t="s">
        <v>9</v>
      </c>
      <c r="W15" s="716"/>
      <c r="X15" s="716"/>
      <c r="Y15" s="716"/>
      <c r="Z15" s="1553"/>
      <c r="AA15" s="1554"/>
      <c r="AB15" s="1554"/>
      <c r="AC15" s="1554"/>
      <c r="AD15" s="1554"/>
      <c r="AE15" s="1554"/>
      <c r="AF15" s="1554"/>
      <c r="AG15" s="1554"/>
      <c r="AH15" s="1554"/>
      <c r="AI15" s="1555"/>
      <c r="AJ15" s="764"/>
    </row>
    <row r="16" spans="1:36" ht="6" customHeight="1">
      <c r="A16" s="208"/>
      <c r="B16" s="758"/>
      <c r="C16" s="758"/>
      <c r="D16" s="716"/>
      <c r="E16" s="716"/>
      <c r="F16" s="716"/>
      <c r="G16" s="716"/>
      <c r="H16" s="716"/>
      <c r="I16" s="716"/>
      <c r="J16" s="716"/>
      <c r="K16" s="716"/>
      <c r="L16" s="716"/>
      <c r="M16" s="716"/>
      <c r="N16" s="716"/>
      <c r="O16" s="716"/>
      <c r="P16" s="716"/>
      <c r="R16" s="758"/>
      <c r="S16" s="758"/>
      <c r="T16" s="758"/>
      <c r="V16" s="758"/>
      <c r="W16" s="716"/>
      <c r="X16" s="716"/>
      <c r="Y16" s="716"/>
      <c r="Z16" s="1553"/>
      <c r="AA16" s="1554"/>
      <c r="AB16" s="1554"/>
      <c r="AC16" s="1554"/>
      <c r="AD16" s="1554"/>
      <c r="AE16" s="1554"/>
      <c r="AF16" s="1554"/>
      <c r="AG16" s="1554"/>
      <c r="AH16" s="1554"/>
      <c r="AI16" s="1555"/>
      <c r="AJ16" s="764"/>
    </row>
    <row r="17" spans="1:36" ht="14.1" customHeight="1">
      <c r="A17" s="208"/>
      <c r="B17" s="758"/>
      <c r="C17" s="758" t="s">
        <v>587</v>
      </c>
      <c r="D17" s="2054" t="s">
        <v>585</v>
      </c>
      <c r="E17" s="2054"/>
      <c r="F17" s="2054"/>
      <c r="G17" s="2054"/>
      <c r="H17" s="2054"/>
      <c r="I17" s="2054"/>
      <c r="J17" s="2054"/>
      <c r="K17" s="2054"/>
      <c r="L17" s="2054"/>
      <c r="M17" s="2054"/>
      <c r="N17" s="2054"/>
      <c r="O17" s="2054"/>
      <c r="P17" s="2054"/>
      <c r="Q17" s="773" t="s">
        <v>134</v>
      </c>
      <c r="R17" s="758" t="s">
        <v>1269</v>
      </c>
      <c r="S17" s="758"/>
      <c r="T17" s="758"/>
      <c r="U17" s="773" t="s">
        <v>134</v>
      </c>
      <c r="V17" s="758" t="s">
        <v>1270</v>
      </c>
      <c r="W17" s="758"/>
      <c r="X17" s="758"/>
      <c r="Y17" s="758"/>
      <c r="Z17" s="1553"/>
      <c r="AA17" s="1554"/>
      <c r="AB17" s="1554"/>
      <c r="AC17" s="1554"/>
      <c r="AD17" s="1554"/>
      <c r="AE17" s="1554"/>
      <c r="AF17" s="1554"/>
      <c r="AG17" s="1554"/>
      <c r="AH17" s="1554"/>
      <c r="AI17" s="1555"/>
      <c r="AJ17" s="764"/>
    </row>
    <row r="18" spans="1:36" ht="8.25" customHeight="1">
      <c r="A18" s="208"/>
      <c r="B18" s="758"/>
      <c r="C18" s="758"/>
      <c r="D18" s="758"/>
      <c r="E18" s="758"/>
      <c r="F18" s="758"/>
      <c r="G18" s="758"/>
      <c r="H18" s="758"/>
      <c r="I18" s="758"/>
      <c r="J18" s="758"/>
      <c r="K18" s="758"/>
      <c r="L18" s="758"/>
      <c r="M18" s="758"/>
      <c r="N18" s="758"/>
      <c r="O18" s="758"/>
      <c r="P18" s="758"/>
      <c r="R18" s="758"/>
      <c r="S18" s="758"/>
      <c r="T18" s="758"/>
      <c r="V18" s="758"/>
      <c r="W18" s="758"/>
      <c r="X18" s="758"/>
      <c r="Y18" s="758"/>
      <c r="Z18" s="1553"/>
      <c r="AA18" s="1554"/>
      <c r="AB18" s="1554"/>
      <c r="AC18" s="1554"/>
      <c r="AD18" s="1554"/>
      <c r="AE18" s="1554"/>
      <c r="AF18" s="1554"/>
      <c r="AG18" s="1554"/>
      <c r="AH18" s="1554"/>
      <c r="AI18" s="1555"/>
      <c r="AJ18" s="764"/>
    </row>
    <row r="19" spans="1:36" ht="14.1" customHeight="1">
      <c r="A19" s="208"/>
      <c r="B19" s="758"/>
      <c r="C19" s="758" t="s">
        <v>587</v>
      </c>
      <c r="D19" s="1729" t="s">
        <v>586</v>
      </c>
      <c r="E19" s="1729"/>
      <c r="F19" s="1729"/>
      <c r="G19" s="1729"/>
      <c r="H19" s="1729"/>
      <c r="I19" s="1729"/>
      <c r="J19" s="1729"/>
      <c r="K19" s="1729"/>
      <c r="L19" s="1729"/>
      <c r="M19" s="1729"/>
      <c r="N19" s="1729"/>
      <c r="O19" s="1729"/>
      <c r="P19" s="1729"/>
      <c r="Q19" s="773" t="s">
        <v>134</v>
      </c>
      <c r="R19" s="758" t="s">
        <v>1269</v>
      </c>
      <c r="S19" s="758"/>
      <c r="T19" s="758"/>
      <c r="U19" s="773" t="s">
        <v>134</v>
      </c>
      <c r="V19" s="758" t="s">
        <v>1270</v>
      </c>
      <c r="W19" s="758"/>
      <c r="X19" s="758"/>
      <c r="Y19" s="763"/>
      <c r="Z19" s="1553"/>
      <c r="AA19" s="1554"/>
      <c r="AB19" s="1554"/>
      <c r="AC19" s="1554"/>
      <c r="AD19" s="1554"/>
      <c r="AE19" s="1554"/>
      <c r="AF19" s="1554"/>
      <c r="AG19" s="1554"/>
      <c r="AH19" s="1554"/>
      <c r="AI19" s="1555"/>
    </row>
    <row r="20" spans="1:36" ht="8.25" customHeight="1">
      <c r="A20" s="208"/>
      <c r="B20" s="758"/>
      <c r="C20" s="758"/>
      <c r="D20" s="745"/>
      <c r="E20" s="745"/>
      <c r="F20" s="745"/>
      <c r="G20" s="745"/>
      <c r="H20" s="745"/>
      <c r="I20" s="745"/>
      <c r="J20" s="745"/>
      <c r="K20" s="745"/>
      <c r="L20" s="745"/>
      <c r="M20" s="745"/>
      <c r="N20" s="745"/>
      <c r="O20" s="745"/>
      <c r="P20" s="745"/>
      <c r="R20" s="758"/>
      <c r="S20" s="758"/>
      <c r="T20" s="758"/>
      <c r="V20" s="758"/>
      <c r="W20" s="758"/>
      <c r="X20" s="758"/>
      <c r="Y20" s="763"/>
      <c r="Z20" s="1553"/>
      <c r="AA20" s="1554"/>
      <c r="AB20" s="1554"/>
      <c r="AC20" s="1554"/>
      <c r="AD20" s="1554"/>
      <c r="AE20" s="1554"/>
      <c r="AF20" s="1554"/>
      <c r="AG20" s="1554"/>
      <c r="AH20" s="1554"/>
      <c r="AI20" s="1555"/>
    </row>
    <row r="21" spans="1:36" ht="14.1" customHeight="1">
      <c r="A21" s="208"/>
      <c r="B21" s="758"/>
      <c r="C21" s="758" t="s">
        <v>587</v>
      </c>
      <c r="D21" s="1498" t="s">
        <v>588</v>
      </c>
      <c r="E21" s="1498"/>
      <c r="F21" s="1498"/>
      <c r="G21" s="1498"/>
      <c r="H21" s="1498"/>
      <c r="I21" s="1498"/>
      <c r="J21" s="1498"/>
      <c r="K21" s="1498"/>
      <c r="L21" s="1498"/>
      <c r="M21" s="1498"/>
      <c r="N21" s="1498"/>
      <c r="O21" s="1498"/>
      <c r="P21" s="1498"/>
      <c r="Q21" s="1498"/>
      <c r="R21" s="1498"/>
      <c r="S21" s="1498"/>
      <c r="T21" s="1498"/>
      <c r="U21" s="1498"/>
      <c r="V21" s="1498"/>
      <c r="W21" s="1498"/>
      <c r="X21" s="1498"/>
      <c r="Y21" s="1665"/>
      <c r="Z21" s="1553"/>
      <c r="AA21" s="1554"/>
      <c r="AB21" s="1554"/>
      <c r="AC21" s="1554"/>
      <c r="AD21" s="1554"/>
      <c r="AE21" s="1554"/>
      <c r="AF21" s="1554"/>
      <c r="AG21" s="1554"/>
      <c r="AH21" s="1554"/>
      <c r="AI21" s="1555"/>
    </row>
    <row r="22" spans="1:36" ht="14.1" customHeight="1">
      <c r="A22" s="208"/>
      <c r="B22" s="758"/>
      <c r="C22" s="758"/>
      <c r="D22" s="758"/>
      <c r="E22" s="758"/>
      <c r="F22" s="758"/>
      <c r="G22" s="758"/>
      <c r="H22" s="758"/>
      <c r="I22" s="758"/>
      <c r="J22" s="758"/>
      <c r="K22" s="758"/>
      <c r="L22" s="758"/>
      <c r="M22" s="758"/>
      <c r="N22" s="758"/>
      <c r="O22" s="758"/>
      <c r="P22" s="758"/>
      <c r="Q22" s="773" t="s">
        <v>134</v>
      </c>
      <c r="R22" s="758" t="s">
        <v>8</v>
      </c>
      <c r="S22" s="758"/>
      <c r="T22" s="758"/>
      <c r="U22" s="773" t="s">
        <v>134</v>
      </c>
      <c r="V22" s="758" t="s">
        <v>9</v>
      </c>
      <c r="W22" s="758"/>
      <c r="X22" s="758"/>
      <c r="Y22" s="758"/>
      <c r="Z22" s="1553"/>
      <c r="AA22" s="1554"/>
      <c r="AB22" s="1554"/>
      <c r="AC22" s="1554"/>
      <c r="AD22" s="1554"/>
      <c r="AE22" s="1554"/>
      <c r="AF22" s="1554"/>
      <c r="AG22" s="1554"/>
      <c r="AH22" s="1554"/>
      <c r="AI22" s="1555"/>
    </row>
    <row r="23" spans="1:36" ht="6" customHeight="1">
      <c r="A23" s="208"/>
      <c r="B23" s="758"/>
      <c r="C23" s="758"/>
      <c r="E23" s="758"/>
      <c r="F23" s="758"/>
      <c r="G23" s="758"/>
      <c r="H23" s="758"/>
      <c r="I23" s="758"/>
      <c r="J23" s="758"/>
      <c r="K23" s="758"/>
      <c r="L23" s="758"/>
      <c r="M23" s="758"/>
      <c r="N23" s="758"/>
      <c r="O23" s="758"/>
      <c r="P23" s="758"/>
      <c r="Q23" s="758"/>
      <c r="R23" s="758"/>
      <c r="S23" s="758"/>
      <c r="T23" s="758"/>
      <c r="U23" s="758"/>
      <c r="V23" s="758"/>
      <c r="W23" s="758"/>
      <c r="X23" s="758"/>
      <c r="Y23" s="763"/>
      <c r="Z23" s="208"/>
      <c r="AA23" s="758"/>
      <c r="AB23" s="758"/>
      <c r="AC23" s="758"/>
      <c r="AD23" s="758"/>
      <c r="AE23" s="758"/>
      <c r="AF23" s="758"/>
      <c r="AG23" s="758"/>
      <c r="AH23" s="758"/>
      <c r="AI23" s="763"/>
    </row>
    <row r="24" spans="1:36" ht="14.1" customHeight="1">
      <c r="A24" s="208"/>
      <c r="B24" s="758"/>
      <c r="C24" s="758" t="s">
        <v>380</v>
      </c>
      <c r="D24" s="2107" t="s">
        <v>589</v>
      </c>
      <c r="E24" s="2107"/>
      <c r="F24" s="2107"/>
      <c r="G24" s="2107"/>
      <c r="H24" s="2107"/>
      <c r="I24" s="2107"/>
      <c r="J24" s="2107"/>
      <c r="K24" s="2107"/>
      <c r="L24" s="2107"/>
      <c r="M24" s="2107"/>
      <c r="N24" s="2107"/>
      <c r="O24" s="2107"/>
      <c r="P24" s="2107"/>
      <c r="Q24" s="2107"/>
      <c r="R24" s="2107"/>
      <c r="S24" s="2107"/>
      <c r="T24" s="2107"/>
      <c r="U24" s="2107"/>
      <c r="V24" s="2107"/>
      <c r="W24" s="2107"/>
      <c r="X24" s="2107"/>
      <c r="Y24" s="2160"/>
      <c r="Z24" s="208"/>
      <c r="AA24" s="758"/>
      <c r="AB24" s="758"/>
      <c r="AC24" s="758"/>
      <c r="AD24" s="758"/>
      <c r="AE24" s="758"/>
      <c r="AF24" s="758"/>
      <c r="AG24" s="758"/>
      <c r="AH24" s="758"/>
      <c r="AI24" s="763"/>
    </row>
    <row r="25" spans="1:36" ht="15.75" customHeight="1">
      <c r="A25" s="208"/>
      <c r="B25" s="1648" t="s">
        <v>1481</v>
      </c>
      <c r="C25" s="1648"/>
      <c r="D25" s="1648"/>
      <c r="E25" s="1648"/>
      <c r="F25" s="1648"/>
      <c r="G25" s="1648"/>
      <c r="H25" s="1648"/>
      <c r="I25" s="1648" t="s">
        <v>590</v>
      </c>
      <c r="J25" s="1648"/>
      <c r="K25" s="1648"/>
      <c r="L25" s="1648" t="s">
        <v>591</v>
      </c>
      <c r="M25" s="1648"/>
      <c r="N25" s="1648"/>
      <c r="O25" s="1648"/>
      <c r="P25" s="1648"/>
      <c r="Q25" s="1648"/>
      <c r="R25" s="1648"/>
      <c r="S25" s="1648"/>
      <c r="T25" s="1648" t="s">
        <v>592</v>
      </c>
      <c r="U25" s="1648"/>
      <c r="V25" s="1648"/>
      <c r="W25" s="1648"/>
      <c r="X25" s="1648"/>
      <c r="Y25" s="1648"/>
      <c r="Z25" s="1648"/>
      <c r="AA25" s="1648"/>
      <c r="AB25" s="1648"/>
      <c r="AC25" s="1648"/>
      <c r="AD25" s="1648"/>
      <c r="AE25" s="1648"/>
      <c r="AF25" s="1648"/>
      <c r="AG25" s="1648"/>
      <c r="AH25" s="1648"/>
      <c r="AI25" s="763"/>
    </row>
    <row r="26" spans="1:36" ht="15.75" customHeight="1">
      <c r="A26" s="208"/>
      <c r="B26" s="2162" t="s">
        <v>599</v>
      </c>
      <c r="C26" s="2165" t="s">
        <v>593</v>
      </c>
      <c r="D26" s="2165"/>
      <c r="E26" s="2165"/>
      <c r="F26" s="2165"/>
      <c r="G26" s="2165"/>
      <c r="H26" s="2165"/>
      <c r="I26" s="2166"/>
      <c r="J26" s="2166"/>
      <c r="K26" s="2166"/>
      <c r="L26" s="2169"/>
      <c r="M26" s="2169"/>
      <c r="N26" s="2169"/>
      <c r="O26" s="2169"/>
      <c r="P26" s="2169"/>
      <c r="Q26" s="2169"/>
      <c r="R26" s="2169"/>
      <c r="S26" s="2169"/>
      <c r="T26" s="2161"/>
      <c r="U26" s="2161"/>
      <c r="V26" s="2161"/>
      <c r="W26" s="2161"/>
      <c r="X26" s="2161"/>
      <c r="Y26" s="2161"/>
      <c r="Z26" s="2161"/>
      <c r="AA26" s="2161"/>
      <c r="AB26" s="2161"/>
      <c r="AC26" s="2161"/>
      <c r="AD26" s="2161"/>
      <c r="AE26" s="2161"/>
      <c r="AF26" s="2161"/>
      <c r="AG26" s="2161"/>
      <c r="AH26" s="2161"/>
      <c r="AI26" s="763"/>
    </row>
    <row r="27" spans="1:36" ht="15.75" customHeight="1">
      <c r="A27" s="208"/>
      <c r="B27" s="2163"/>
      <c r="C27" s="2167" t="s">
        <v>1482</v>
      </c>
      <c r="D27" s="2167"/>
      <c r="E27" s="2167"/>
      <c r="F27" s="2167"/>
      <c r="G27" s="2167"/>
      <c r="H27" s="2167"/>
      <c r="I27" s="2166"/>
      <c r="J27" s="2166"/>
      <c r="K27" s="2166"/>
      <c r="L27" s="2169"/>
      <c r="M27" s="2169"/>
      <c r="N27" s="2169"/>
      <c r="O27" s="2169"/>
      <c r="P27" s="2169"/>
      <c r="Q27" s="2169"/>
      <c r="R27" s="2169"/>
      <c r="S27" s="2169"/>
      <c r="T27" s="2161"/>
      <c r="U27" s="2161"/>
      <c r="V27" s="2161"/>
      <c r="W27" s="2161"/>
      <c r="X27" s="2161"/>
      <c r="Y27" s="2161"/>
      <c r="Z27" s="2161"/>
      <c r="AA27" s="2161"/>
      <c r="AB27" s="2161"/>
      <c r="AC27" s="2161"/>
      <c r="AD27" s="2161"/>
      <c r="AE27" s="2161"/>
      <c r="AF27" s="2161"/>
      <c r="AG27" s="2161"/>
      <c r="AH27" s="2161"/>
      <c r="AI27" s="763"/>
    </row>
    <row r="28" spans="1:36" ht="15.75" customHeight="1">
      <c r="A28" s="208"/>
      <c r="B28" s="2164"/>
      <c r="C28" s="2165" t="s">
        <v>594</v>
      </c>
      <c r="D28" s="2165"/>
      <c r="E28" s="2165"/>
      <c r="F28" s="2165"/>
      <c r="G28" s="2165"/>
      <c r="H28" s="2165"/>
      <c r="I28" s="2166"/>
      <c r="J28" s="2166"/>
      <c r="K28" s="2166"/>
      <c r="L28" s="2169"/>
      <c r="M28" s="2169"/>
      <c r="N28" s="2169"/>
      <c r="O28" s="2169"/>
      <c r="P28" s="2169"/>
      <c r="Q28" s="2169"/>
      <c r="R28" s="2169"/>
      <c r="S28" s="2169"/>
      <c r="T28" s="2161"/>
      <c r="U28" s="2161"/>
      <c r="V28" s="2161"/>
      <c r="W28" s="2161"/>
      <c r="X28" s="2161"/>
      <c r="Y28" s="2161"/>
      <c r="Z28" s="2161"/>
      <c r="AA28" s="2161"/>
      <c r="AB28" s="2161"/>
      <c r="AC28" s="2161"/>
      <c r="AD28" s="2161"/>
      <c r="AE28" s="2161"/>
      <c r="AF28" s="2161"/>
      <c r="AG28" s="2161"/>
      <c r="AH28" s="2161"/>
      <c r="AI28" s="763"/>
    </row>
    <row r="29" spans="1:36" ht="15.75" customHeight="1">
      <c r="A29" s="208"/>
      <c r="B29" s="2165" t="s">
        <v>595</v>
      </c>
      <c r="C29" s="2165"/>
      <c r="D29" s="2165"/>
      <c r="E29" s="2165"/>
      <c r="F29" s="2165"/>
      <c r="G29" s="2165"/>
      <c r="H29" s="2165"/>
      <c r="I29" s="2166"/>
      <c r="J29" s="2166"/>
      <c r="K29" s="2166"/>
      <c r="L29" s="2169"/>
      <c r="M29" s="2169"/>
      <c r="N29" s="2169"/>
      <c r="O29" s="2169"/>
      <c r="P29" s="2169"/>
      <c r="Q29" s="2169"/>
      <c r="R29" s="2169"/>
      <c r="S29" s="2169"/>
      <c r="T29" s="2161"/>
      <c r="U29" s="2161"/>
      <c r="V29" s="2161"/>
      <c r="W29" s="2161"/>
      <c r="X29" s="2161"/>
      <c r="Y29" s="2161"/>
      <c r="Z29" s="2161"/>
      <c r="AA29" s="2161"/>
      <c r="AB29" s="2161"/>
      <c r="AC29" s="2161"/>
      <c r="AD29" s="2161"/>
      <c r="AE29" s="2161"/>
      <c r="AF29" s="2161"/>
      <c r="AG29" s="2161"/>
      <c r="AH29" s="2161"/>
      <c r="AI29" s="763"/>
    </row>
    <row r="30" spans="1:36" ht="15.75" customHeight="1">
      <c r="A30" s="208"/>
      <c r="B30" s="2165" t="s">
        <v>596</v>
      </c>
      <c r="C30" s="2165"/>
      <c r="D30" s="2165"/>
      <c r="E30" s="2165"/>
      <c r="F30" s="2165"/>
      <c r="G30" s="2165"/>
      <c r="H30" s="2165"/>
      <c r="I30" s="2166"/>
      <c r="J30" s="2166"/>
      <c r="K30" s="2166"/>
      <c r="L30" s="2169"/>
      <c r="M30" s="2169"/>
      <c r="N30" s="2169"/>
      <c r="O30" s="2169"/>
      <c r="P30" s="2169"/>
      <c r="Q30" s="2169"/>
      <c r="R30" s="2169"/>
      <c r="S30" s="2169"/>
      <c r="T30" s="2161"/>
      <c r="U30" s="2161"/>
      <c r="V30" s="2161"/>
      <c r="W30" s="2161"/>
      <c r="X30" s="2161"/>
      <c r="Y30" s="2161"/>
      <c r="Z30" s="2161"/>
      <c r="AA30" s="2161"/>
      <c r="AB30" s="2161"/>
      <c r="AC30" s="2161"/>
      <c r="AD30" s="2161"/>
      <c r="AE30" s="2161"/>
      <c r="AF30" s="2161"/>
      <c r="AG30" s="2161"/>
      <c r="AH30" s="2161"/>
      <c r="AI30" s="763"/>
    </row>
    <row r="31" spans="1:36" ht="15.75" customHeight="1">
      <c r="A31" s="208"/>
      <c r="B31" s="2165" t="s">
        <v>597</v>
      </c>
      <c r="C31" s="2165"/>
      <c r="D31" s="2165"/>
      <c r="E31" s="2165"/>
      <c r="F31" s="2165"/>
      <c r="G31" s="2165"/>
      <c r="H31" s="2165"/>
      <c r="I31" s="2166"/>
      <c r="J31" s="2166"/>
      <c r="K31" s="2166"/>
      <c r="L31" s="2169"/>
      <c r="M31" s="2169"/>
      <c r="N31" s="2169"/>
      <c r="O31" s="2169"/>
      <c r="P31" s="2169"/>
      <c r="Q31" s="2169"/>
      <c r="R31" s="2169"/>
      <c r="S31" s="2169"/>
      <c r="T31" s="2161"/>
      <c r="U31" s="2161"/>
      <c r="V31" s="2161"/>
      <c r="W31" s="2161"/>
      <c r="X31" s="2161"/>
      <c r="Y31" s="2161"/>
      <c r="Z31" s="2161"/>
      <c r="AA31" s="2161"/>
      <c r="AB31" s="2161"/>
      <c r="AC31" s="2161"/>
      <c r="AD31" s="2161"/>
      <c r="AE31" s="2161"/>
      <c r="AF31" s="2161"/>
      <c r="AG31" s="2161"/>
      <c r="AH31" s="2161"/>
      <c r="AI31" s="763"/>
    </row>
    <row r="32" spans="1:36" ht="15.75" customHeight="1">
      <c r="A32" s="208"/>
      <c r="B32" s="2165" t="s">
        <v>598</v>
      </c>
      <c r="C32" s="2165"/>
      <c r="D32" s="2165"/>
      <c r="E32" s="2165"/>
      <c r="F32" s="2165"/>
      <c r="G32" s="2165"/>
      <c r="H32" s="2165"/>
      <c r="I32" s="2166"/>
      <c r="J32" s="2166"/>
      <c r="K32" s="2166"/>
      <c r="L32" s="2169"/>
      <c r="M32" s="2169"/>
      <c r="N32" s="2169"/>
      <c r="O32" s="2169"/>
      <c r="P32" s="2169"/>
      <c r="Q32" s="2169"/>
      <c r="R32" s="2169"/>
      <c r="S32" s="2169"/>
      <c r="T32" s="2161"/>
      <c r="U32" s="2161"/>
      <c r="V32" s="2161"/>
      <c r="W32" s="2161"/>
      <c r="X32" s="2161"/>
      <c r="Y32" s="2161"/>
      <c r="Z32" s="2161"/>
      <c r="AA32" s="2161"/>
      <c r="AB32" s="2161"/>
      <c r="AC32" s="2161"/>
      <c r="AD32" s="2161"/>
      <c r="AE32" s="2161"/>
      <c r="AF32" s="2161"/>
      <c r="AG32" s="2161"/>
      <c r="AH32" s="2161"/>
      <c r="AI32" s="763"/>
    </row>
    <row r="33" spans="1:35" ht="15.75" customHeight="1">
      <c r="A33" s="208"/>
      <c r="B33" s="2165" t="s">
        <v>600</v>
      </c>
      <c r="C33" s="2165"/>
      <c r="D33" s="2165"/>
      <c r="E33" s="2165"/>
      <c r="F33" s="2165"/>
      <c r="G33" s="2165"/>
      <c r="H33" s="2165"/>
      <c r="I33" s="2166"/>
      <c r="J33" s="2166"/>
      <c r="K33" s="2166"/>
      <c r="L33" s="2169"/>
      <c r="M33" s="2169"/>
      <c r="N33" s="2169"/>
      <c r="O33" s="2169"/>
      <c r="P33" s="2169"/>
      <c r="Q33" s="2169"/>
      <c r="R33" s="2169"/>
      <c r="S33" s="2169"/>
      <c r="T33" s="2161"/>
      <c r="U33" s="2161"/>
      <c r="V33" s="2161"/>
      <c r="W33" s="2161"/>
      <c r="X33" s="2161"/>
      <c r="Y33" s="2161"/>
      <c r="Z33" s="2161"/>
      <c r="AA33" s="2161"/>
      <c r="AB33" s="2161"/>
      <c r="AC33" s="2161"/>
      <c r="AD33" s="2161"/>
      <c r="AE33" s="2161"/>
      <c r="AF33" s="2161"/>
      <c r="AG33" s="2161"/>
      <c r="AH33" s="2161"/>
      <c r="AI33" s="763"/>
    </row>
    <row r="34" spans="1:35" ht="15.75" customHeight="1">
      <c r="A34" s="208"/>
      <c r="B34" s="2165" t="s">
        <v>20</v>
      </c>
      <c r="C34" s="2165"/>
      <c r="D34" s="2165"/>
      <c r="E34" s="2165"/>
      <c r="F34" s="2165"/>
      <c r="G34" s="2165"/>
      <c r="H34" s="2165"/>
      <c r="I34" s="2166"/>
      <c r="J34" s="2166"/>
      <c r="K34" s="2166"/>
      <c r="L34" s="2169"/>
      <c r="M34" s="2169"/>
      <c r="N34" s="2169"/>
      <c r="O34" s="2169"/>
      <c r="P34" s="2169"/>
      <c r="Q34" s="2169"/>
      <c r="R34" s="2169"/>
      <c r="S34" s="2169"/>
      <c r="T34" s="2161"/>
      <c r="U34" s="2161"/>
      <c r="V34" s="2161"/>
      <c r="W34" s="2161"/>
      <c r="X34" s="2161"/>
      <c r="Y34" s="2161"/>
      <c r="Z34" s="2161"/>
      <c r="AA34" s="2161"/>
      <c r="AB34" s="2161"/>
      <c r="AC34" s="2161"/>
      <c r="AD34" s="2161"/>
      <c r="AE34" s="2161"/>
      <c r="AF34" s="2161"/>
      <c r="AG34" s="2161"/>
      <c r="AH34" s="2161"/>
      <c r="AI34" s="763"/>
    </row>
    <row r="35" spans="1:35" ht="15.75" customHeight="1">
      <c r="A35" s="208"/>
      <c r="B35" s="2165" t="s">
        <v>3</v>
      </c>
      <c r="C35" s="2165"/>
      <c r="D35" s="2165"/>
      <c r="E35" s="2165"/>
      <c r="F35" s="2165"/>
      <c r="G35" s="2165"/>
      <c r="H35" s="2165"/>
      <c r="I35" s="2170">
        <f>SUM(I26:K34)</f>
        <v>0</v>
      </c>
      <c r="J35" s="2170"/>
      <c r="K35" s="2170"/>
      <c r="L35" s="2171">
        <f>SUM(L26:S34)</f>
        <v>0</v>
      </c>
      <c r="M35" s="2171"/>
      <c r="N35" s="2171"/>
      <c r="O35" s="2171"/>
      <c r="P35" s="2171"/>
      <c r="Q35" s="2171"/>
      <c r="R35" s="2171"/>
      <c r="S35" s="2171"/>
      <c r="T35" s="2172"/>
      <c r="U35" s="2172"/>
      <c r="V35" s="2172"/>
      <c r="W35" s="2172"/>
      <c r="X35" s="2172"/>
      <c r="Y35" s="2172"/>
      <c r="Z35" s="2172"/>
      <c r="AA35" s="2172"/>
      <c r="AB35" s="2172"/>
      <c r="AC35" s="2172"/>
      <c r="AD35" s="2172"/>
      <c r="AE35" s="2172"/>
      <c r="AF35" s="2172"/>
      <c r="AG35" s="2172"/>
      <c r="AH35" s="2172"/>
      <c r="AI35" s="763"/>
    </row>
    <row r="36" spans="1:35" ht="15.75" customHeight="1">
      <c r="A36" s="208"/>
      <c r="B36" s="716"/>
      <c r="C36" s="716"/>
      <c r="D36" s="716"/>
      <c r="E36" s="716"/>
      <c r="F36" s="716"/>
      <c r="G36" s="716"/>
      <c r="H36" s="716"/>
      <c r="I36" s="716"/>
      <c r="J36" s="716"/>
      <c r="K36" s="716"/>
      <c r="L36" s="716"/>
      <c r="M36" s="716"/>
      <c r="N36" s="716"/>
      <c r="O36" s="716"/>
      <c r="P36" s="716"/>
      <c r="Q36" s="716"/>
      <c r="R36" s="716"/>
      <c r="S36" s="716"/>
      <c r="T36" s="716"/>
      <c r="U36" s="716"/>
      <c r="V36" s="716"/>
      <c r="W36" s="716"/>
      <c r="X36" s="716"/>
      <c r="Y36" s="716"/>
      <c r="Z36" s="430"/>
      <c r="AA36" s="716"/>
      <c r="AB36" s="716"/>
      <c r="AC36" s="716"/>
      <c r="AD36" s="716"/>
      <c r="AE36" s="716"/>
      <c r="AF36" s="716"/>
      <c r="AG36" s="716"/>
      <c r="AH36" s="716"/>
      <c r="AI36" s="763"/>
    </row>
    <row r="37" spans="1:35" ht="14.1" customHeight="1">
      <c r="A37" s="208"/>
      <c r="B37" s="716" t="s">
        <v>405</v>
      </c>
      <c r="C37" s="758" t="s">
        <v>1671</v>
      </c>
      <c r="D37" s="758"/>
      <c r="E37" s="758"/>
      <c r="F37" s="758"/>
      <c r="G37" s="758"/>
      <c r="H37" s="758"/>
      <c r="I37" s="758"/>
      <c r="J37" s="758"/>
      <c r="K37" s="758"/>
      <c r="L37" s="758"/>
      <c r="M37" s="758"/>
      <c r="N37" s="758"/>
      <c r="O37" s="758"/>
      <c r="P37" s="758"/>
      <c r="Q37" s="758"/>
      <c r="R37" s="758"/>
      <c r="S37" s="758"/>
      <c r="T37" s="758"/>
      <c r="U37" s="758"/>
      <c r="V37" s="758"/>
      <c r="W37" s="758"/>
      <c r="X37" s="758"/>
      <c r="Y37" s="763"/>
      <c r="Z37" s="430"/>
      <c r="AA37" s="716"/>
      <c r="AB37" s="716"/>
      <c r="AC37" s="716"/>
      <c r="AD37" s="716"/>
      <c r="AE37" s="716"/>
      <c r="AF37" s="716"/>
      <c r="AG37" s="716"/>
      <c r="AH37" s="716"/>
      <c r="AI37" s="763"/>
    </row>
    <row r="38" spans="1:35" ht="14.1" customHeight="1">
      <c r="A38" s="208"/>
      <c r="B38" s="716"/>
      <c r="C38" s="758" t="s">
        <v>1672</v>
      </c>
      <c r="D38" s="758"/>
      <c r="E38" s="758"/>
      <c r="F38" s="758"/>
      <c r="G38" s="758"/>
      <c r="H38" s="758"/>
      <c r="I38" s="758"/>
      <c r="J38" s="758"/>
      <c r="K38" s="758"/>
      <c r="L38" s="758"/>
      <c r="M38" s="758"/>
      <c r="N38" s="758"/>
      <c r="O38" s="758"/>
      <c r="P38" s="758"/>
      <c r="Q38" s="773" t="s">
        <v>134</v>
      </c>
      <c r="R38" s="758" t="s">
        <v>1256</v>
      </c>
      <c r="S38" s="758"/>
      <c r="T38" s="758"/>
      <c r="U38" s="773" t="s">
        <v>134</v>
      </c>
      <c r="V38" s="758" t="s">
        <v>1236</v>
      </c>
      <c r="W38" s="758"/>
      <c r="X38" s="758"/>
      <c r="Y38" s="763"/>
      <c r="Z38" s="430"/>
      <c r="AA38" s="716"/>
      <c r="AB38" s="716"/>
      <c r="AC38" s="716"/>
      <c r="AD38" s="716"/>
      <c r="AE38" s="716"/>
      <c r="AF38" s="716"/>
      <c r="AG38" s="716"/>
      <c r="AH38" s="716"/>
      <c r="AI38" s="763"/>
    </row>
    <row r="39" spans="1:35" ht="15.75" customHeight="1">
      <c r="A39" s="208"/>
      <c r="B39" s="758"/>
      <c r="C39" s="758"/>
      <c r="D39" s="758"/>
      <c r="E39" s="758"/>
      <c r="F39" s="758"/>
      <c r="G39" s="758"/>
      <c r="H39" s="758"/>
      <c r="I39" s="758"/>
      <c r="J39" s="758"/>
      <c r="K39" s="758"/>
      <c r="L39" s="758"/>
      <c r="M39" s="758"/>
      <c r="N39" s="758"/>
      <c r="O39" s="758"/>
      <c r="P39" s="758"/>
      <c r="Q39" s="758"/>
      <c r="R39" s="758"/>
      <c r="S39" s="758"/>
      <c r="T39" s="758"/>
      <c r="U39" s="758"/>
      <c r="V39" s="758"/>
      <c r="W39" s="758"/>
      <c r="X39" s="758"/>
      <c r="Y39" s="758"/>
      <c r="Z39" s="208"/>
      <c r="AA39" s="758"/>
      <c r="AB39" s="758"/>
      <c r="AC39" s="758"/>
      <c r="AD39" s="758"/>
      <c r="AE39" s="758"/>
      <c r="AF39" s="758"/>
      <c r="AG39" s="758"/>
      <c r="AH39" s="758"/>
      <c r="AI39" s="763"/>
    </row>
    <row r="40" spans="1:35" ht="14.1" customHeight="1">
      <c r="A40" s="208"/>
      <c r="B40" s="758" t="s">
        <v>405</v>
      </c>
      <c r="C40" s="1499" t="s">
        <v>601</v>
      </c>
      <c r="D40" s="1499"/>
      <c r="E40" s="1499"/>
      <c r="F40" s="1499"/>
      <c r="G40" s="1499"/>
      <c r="H40" s="1499"/>
      <c r="I40" s="1499"/>
      <c r="J40" s="1499"/>
      <c r="K40" s="1499"/>
      <c r="L40" s="758"/>
      <c r="M40" s="758"/>
      <c r="N40" s="758"/>
      <c r="O40" s="758"/>
      <c r="P40" s="758"/>
      <c r="Q40" s="773" t="s">
        <v>134</v>
      </c>
      <c r="R40" s="758" t="s">
        <v>32</v>
      </c>
      <c r="S40" s="758"/>
      <c r="T40" s="758"/>
      <c r="U40" s="773" t="s">
        <v>134</v>
      </c>
      <c r="V40" s="758" t="s">
        <v>34</v>
      </c>
      <c r="W40" s="758"/>
      <c r="X40" s="758"/>
      <c r="Y40" s="758"/>
      <c r="Z40" s="208"/>
      <c r="AA40" s="758"/>
      <c r="AB40" s="758"/>
      <c r="AC40" s="758"/>
      <c r="AD40" s="758"/>
      <c r="AE40" s="758"/>
      <c r="AF40" s="758"/>
      <c r="AG40" s="758"/>
      <c r="AH40" s="758"/>
      <c r="AI40" s="763"/>
    </row>
    <row r="41" spans="1:35" ht="8.25" customHeight="1">
      <c r="A41" s="208"/>
      <c r="B41" s="758"/>
      <c r="C41" s="758"/>
      <c r="D41" s="758"/>
      <c r="E41" s="758"/>
      <c r="F41" s="758"/>
      <c r="G41" s="758"/>
      <c r="H41" s="758"/>
      <c r="I41" s="758"/>
      <c r="J41" s="758"/>
      <c r="K41" s="758"/>
      <c r="L41" s="758"/>
      <c r="M41" s="758"/>
      <c r="N41" s="758"/>
      <c r="O41" s="758"/>
      <c r="P41" s="758"/>
      <c r="Q41" s="758"/>
      <c r="R41" s="758"/>
      <c r="S41" s="758"/>
      <c r="T41" s="758"/>
      <c r="U41" s="758"/>
      <c r="V41" s="758"/>
      <c r="W41" s="758"/>
      <c r="X41" s="758"/>
      <c r="Y41" s="758"/>
      <c r="Z41" s="208"/>
      <c r="AA41" s="758"/>
      <c r="AB41" s="758"/>
      <c r="AC41" s="758"/>
      <c r="AD41" s="758"/>
      <c r="AE41" s="758"/>
      <c r="AF41" s="758"/>
      <c r="AG41" s="758"/>
      <c r="AH41" s="758"/>
      <c r="AI41" s="763"/>
    </row>
    <row r="42" spans="1:35" ht="14.1" customHeight="1">
      <c r="A42" s="208"/>
      <c r="B42" s="758"/>
      <c r="C42" s="232" t="s">
        <v>380</v>
      </c>
      <c r="D42" s="1497" t="s">
        <v>2125</v>
      </c>
      <c r="E42" s="1497"/>
      <c r="F42" s="1497"/>
      <c r="G42" s="1497"/>
      <c r="H42" s="1497"/>
      <c r="I42" s="1497"/>
      <c r="J42" s="1497"/>
      <c r="K42" s="1497"/>
      <c r="L42" s="1497"/>
      <c r="M42" s="1497"/>
      <c r="N42" s="1497"/>
      <c r="O42" s="1497"/>
      <c r="P42" s="1497"/>
      <c r="Q42" s="1497"/>
      <c r="R42" s="1497"/>
      <c r="S42" s="1497"/>
      <c r="T42" s="1497"/>
      <c r="U42" s="1497"/>
      <c r="V42" s="1497"/>
      <c r="W42" s="1497"/>
      <c r="X42" s="1497"/>
      <c r="Y42" s="1552"/>
      <c r="Z42" s="431"/>
      <c r="AA42" s="758"/>
      <c r="AB42" s="758"/>
      <c r="AC42" s="758"/>
      <c r="AD42" s="758"/>
      <c r="AE42" s="758"/>
      <c r="AF42" s="758"/>
      <c r="AG42" s="758"/>
      <c r="AH42" s="758"/>
      <c r="AI42" s="763"/>
    </row>
    <row r="43" spans="1:35" ht="14.1" customHeight="1">
      <c r="A43" s="208"/>
      <c r="B43" s="758"/>
      <c r="D43" s="1497"/>
      <c r="E43" s="1497"/>
      <c r="F43" s="1497"/>
      <c r="G43" s="1497"/>
      <c r="H43" s="1497"/>
      <c r="I43" s="1497"/>
      <c r="J43" s="1497"/>
      <c r="K43" s="1497"/>
      <c r="L43" s="1497"/>
      <c r="M43" s="1497"/>
      <c r="N43" s="1497"/>
      <c r="O43" s="1497"/>
      <c r="P43" s="1497"/>
      <c r="Q43" s="1497"/>
      <c r="R43" s="1497"/>
      <c r="S43" s="1497"/>
      <c r="T43" s="1497"/>
      <c r="U43" s="1497"/>
      <c r="V43" s="1497"/>
      <c r="W43" s="1497"/>
      <c r="X43" s="1497"/>
      <c r="Y43" s="1552"/>
      <c r="Z43" s="431"/>
      <c r="AA43" s="758"/>
      <c r="AB43" s="758"/>
      <c r="AC43" s="758"/>
      <c r="AD43" s="758"/>
      <c r="AE43" s="758"/>
      <c r="AF43" s="758"/>
      <c r="AG43" s="758"/>
      <c r="AH43" s="758"/>
      <c r="AI43" s="763"/>
    </row>
    <row r="44" spans="1:35" ht="14.1" customHeight="1">
      <c r="A44" s="208"/>
      <c r="B44" s="758"/>
      <c r="D44" s="1497"/>
      <c r="E44" s="1497"/>
      <c r="F44" s="1497"/>
      <c r="G44" s="1497"/>
      <c r="H44" s="1497"/>
      <c r="I44" s="1497"/>
      <c r="J44" s="1497"/>
      <c r="K44" s="1497"/>
      <c r="L44" s="1497"/>
      <c r="M44" s="1497"/>
      <c r="N44" s="1497"/>
      <c r="O44" s="1497"/>
      <c r="P44" s="1497"/>
      <c r="Q44" s="1497"/>
      <c r="R44" s="1497"/>
      <c r="S44" s="1497"/>
      <c r="T44" s="1497"/>
      <c r="U44" s="1497"/>
      <c r="V44" s="1497"/>
      <c r="W44" s="1497"/>
      <c r="X44" s="1497"/>
      <c r="Y44" s="1552"/>
      <c r="Z44" s="431"/>
      <c r="AA44" s="758"/>
      <c r="AB44" s="758"/>
      <c r="AC44" s="758"/>
      <c r="AD44" s="758"/>
      <c r="AE44" s="758"/>
      <c r="AF44" s="758"/>
      <c r="AG44" s="758"/>
      <c r="AH44" s="758"/>
      <c r="AI44" s="763"/>
    </row>
    <row r="45" spans="1:35" ht="15.75" customHeight="1">
      <c r="A45" s="208"/>
      <c r="B45" s="758"/>
      <c r="C45" s="1471" t="s">
        <v>602</v>
      </c>
      <c r="D45" s="1471"/>
      <c r="E45" s="1471"/>
      <c r="F45" s="1471"/>
      <c r="G45" s="1471"/>
      <c r="H45" s="1471"/>
      <c r="I45" s="1471"/>
      <c r="J45" s="1471"/>
      <c r="K45" s="1471"/>
      <c r="L45" s="1471"/>
      <c r="M45" s="1471"/>
      <c r="N45" s="1471"/>
      <c r="O45" s="1471"/>
      <c r="P45" s="1471"/>
      <c r="Q45" s="1471"/>
      <c r="R45" s="1471"/>
      <c r="S45" s="1471" t="s">
        <v>603</v>
      </c>
      <c r="T45" s="1471"/>
      <c r="U45" s="1471"/>
      <c r="V45" s="1471"/>
      <c r="W45" s="1471"/>
      <c r="X45" s="1471"/>
      <c r="Z45" s="218"/>
      <c r="AA45" s="134"/>
      <c r="AB45" s="758"/>
      <c r="AC45" s="758"/>
      <c r="AD45" s="758"/>
      <c r="AE45" s="758"/>
      <c r="AF45" s="758"/>
      <c r="AG45" s="758"/>
      <c r="AH45" s="758"/>
      <c r="AI45" s="763"/>
    </row>
    <row r="46" spans="1:35" ht="15.75" customHeight="1">
      <c r="A46" s="208"/>
      <c r="B46" s="758"/>
      <c r="C46" s="2174"/>
      <c r="D46" s="2174"/>
      <c r="E46" s="2174"/>
      <c r="F46" s="2174"/>
      <c r="G46" s="2174"/>
      <c r="H46" s="2174"/>
      <c r="I46" s="2174"/>
      <c r="J46" s="2174"/>
      <c r="K46" s="2174"/>
      <c r="L46" s="2174"/>
      <c r="M46" s="2174"/>
      <c r="N46" s="2174"/>
      <c r="O46" s="2174"/>
      <c r="P46" s="2174"/>
      <c r="Q46" s="2174"/>
      <c r="R46" s="2174"/>
      <c r="S46" s="2166"/>
      <c r="T46" s="2166"/>
      <c r="U46" s="2166"/>
      <c r="V46" s="2166"/>
      <c r="W46" s="2166"/>
      <c r="X46" s="2166"/>
      <c r="Z46" s="218"/>
      <c r="AA46" s="134"/>
      <c r="AB46" s="758"/>
      <c r="AC46" s="758"/>
      <c r="AD46" s="758"/>
      <c r="AE46" s="758"/>
      <c r="AF46" s="758"/>
      <c r="AG46" s="758"/>
      <c r="AH46" s="758"/>
      <c r="AI46" s="763"/>
    </row>
    <row r="47" spans="1:35" ht="15.75" customHeight="1">
      <c r="A47" s="208"/>
      <c r="B47" s="758"/>
      <c r="C47" s="2174"/>
      <c r="D47" s="2174"/>
      <c r="E47" s="2174"/>
      <c r="F47" s="2174"/>
      <c r="G47" s="2174"/>
      <c r="H47" s="2174"/>
      <c r="I47" s="2174"/>
      <c r="J47" s="2174"/>
      <c r="K47" s="2174"/>
      <c r="L47" s="2174"/>
      <c r="M47" s="2174"/>
      <c r="N47" s="2174"/>
      <c r="O47" s="2174"/>
      <c r="P47" s="2174"/>
      <c r="Q47" s="2174"/>
      <c r="R47" s="2174"/>
      <c r="S47" s="2166"/>
      <c r="T47" s="2166"/>
      <c r="U47" s="2166"/>
      <c r="V47" s="2166"/>
      <c r="W47" s="2166"/>
      <c r="X47" s="2166"/>
      <c r="Z47" s="218"/>
      <c r="AA47" s="134"/>
      <c r="AB47" s="758"/>
      <c r="AC47" s="758"/>
      <c r="AD47" s="758"/>
      <c r="AE47" s="758"/>
      <c r="AF47" s="758"/>
      <c r="AG47" s="758"/>
      <c r="AH47" s="758"/>
      <c r="AI47" s="763"/>
    </row>
    <row r="48" spans="1:35" ht="15.75" customHeight="1">
      <c r="A48" s="208"/>
      <c r="B48" s="758"/>
      <c r="C48" s="2174"/>
      <c r="D48" s="2174"/>
      <c r="E48" s="2174"/>
      <c r="F48" s="2174"/>
      <c r="G48" s="2174"/>
      <c r="H48" s="2174"/>
      <c r="I48" s="2174"/>
      <c r="J48" s="2174"/>
      <c r="K48" s="2174"/>
      <c r="L48" s="2174"/>
      <c r="M48" s="2174"/>
      <c r="N48" s="2174"/>
      <c r="O48" s="2174"/>
      <c r="P48" s="2174"/>
      <c r="Q48" s="2174"/>
      <c r="R48" s="2174"/>
      <c r="S48" s="2166"/>
      <c r="T48" s="2166"/>
      <c r="U48" s="2166"/>
      <c r="V48" s="2166"/>
      <c r="W48" s="2166"/>
      <c r="X48" s="2166"/>
      <c r="Y48" s="758"/>
      <c r="Z48" s="208"/>
      <c r="AA48" s="758"/>
      <c r="AB48" s="758"/>
      <c r="AC48" s="758"/>
      <c r="AD48" s="758"/>
      <c r="AE48" s="758"/>
      <c r="AF48" s="758"/>
      <c r="AG48" s="758"/>
      <c r="AH48" s="758"/>
      <c r="AI48" s="763"/>
    </row>
    <row r="49" spans="1:35" ht="15.75" customHeight="1">
      <c r="A49" s="208"/>
      <c r="B49" s="758"/>
      <c r="C49" s="2175" t="s">
        <v>1535</v>
      </c>
      <c r="D49" s="2176"/>
      <c r="E49" s="2176"/>
      <c r="F49" s="2177"/>
      <c r="G49" s="2177"/>
      <c r="H49" s="2177"/>
      <c r="I49" s="2177"/>
      <c r="J49" s="2177"/>
      <c r="K49" s="2177"/>
      <c r="L49" s="2177"/>
      <c r="M49" s="2177"/>
      <c r="N49" s="2177"/>
      <c r="O49" s="2177"/>
      <c r="P49" s="2177"/>
      <c r="Q49" s="2177"/>
      <c r="R49" s="704" t="s">
        <v>1935</v>
      </c>
      <c r="S49" s="2166"/>
      <c r="T49" s="2166"/>
      <c r="U49" s="2166"/>
      <c r="V49" s="2166"/>
      <c r="W49" s="2166"/>
      <c r="X49" s="2166"/>
      <c r="Y49" s="758"/>
      <c r="Z49" s="208"/>
      <c r="AA49" s="758"/>
      <c r="AB49" s="758"/>
      <c r="AC49" s="758"/>
      <c r="AD49" s="758"/>
      <c r="AE49" s="758"/>
      <c r="AF49" s="758"/>
      <c r="AG49" s="758"/>
      <c r="AH49" s="758"/>
      <c r="AI49" s="763"/>
    </row>
    <row r="50" spans="1:35" ht="15.75" customHeight="1">
      <c r="A50" s="208"/>
      <c r="B50" s="758"/>
      <c r="C50" s="1471" t="s">
        <v>604</v>
      </c>
      <c r="D50" s="1471"/>
      <c r="E50" s="1471"/>
      <c r="F50" s="1471"/>
      <c r="G50" s="1471"/>
      <c r="H50" s="1471"/>
      <c r="I50" s="1471"/>
      <c r="J50" s="1471"/>
      <c r="K50" s="1471"/>
      <c r="L50" s="1471"/>
      <c r="M50" s="1471"/>
      <c r="N50" s="1471"/>
      <c r="O50" s="1471"/>
      <c r="P50" s="1471"/>
      <c r="Q50" s="1471"/>
      <c r="R50" s="1471"/>
      <c r="S50" s="2170">
        <f>SUM(S46:X49)</f>
        <v>0</v>
      </c>
      <c r="T50" s="2170"/>
      <c r="U50" s="2170"/>
      <c r="V50" s="2170"/>
      <c r="W50" s="2170"/>
      <c r="X50" s="2170"/>
      <c r="Y50" s="758"/>
      <c r="Z50" s="208"/>
      <c r="AA50" s="758"/>
      <c r="AB50" s="758"/>
      <c r="AC50" s="758"/>
      <c r="AD50" s="758"/>
      <c r="AE50" s="758"/>
      <c r="AF50" s="758"/>
      <c r="AG50" s="758"/>
      <c r="AH50" s="758"/>
      <c r="AI50" s="763"/>
    </row>
    <row r="51" spans="1:35" ht="15.75" customHeight="1">
      <c r="A51" s="208"/>
      <c r="B51" s="758"/>
      <c r="C51" s="758"/>
      <c r="D51" s="758"/>
      <c r="E51" s="758"/>
      <c r="F51" s="758"/>
      <c r="G51" s="758"/>
      <c r="H51" s="758"/>
      <c r="I51" s="758"/>
      <c r="J51" s="758"/>
      <c r="K51" s="758"/>
      <c r="L51" s="758"/>
      <c r="M51" s="758"/>
      <c r="N51" s="758"/>
      <c r="O51" s="758"/>
      <c r="P51" s="758"/>
      <c r="Q51" s="758"/>
      <c r="R51" s="758"/>
      <c r="S51" s="758"/>
      <c r="T51" s="758"/>
      <c r="U51" s="758"/>
      <c r="V51" s="758"/>
      <c r="W51" s="758"/>
      <c r="X51" s="758"/>
      <c r="Y51" s="758"/>
      <c r="Z51" s="208"/>
      <c r="AA51" s="758"/>
      <c r="AB51" s="758"/>
      <c r="AC51" s="758"/>
      <c r="AD51" s="758"/>
      <c r="AE51" s="758"/>
      <c r="AF51" s="758"/>
      <c r="AG51" s="758"/>
      <c r="AH51" s="758"/>
      <c r="AI51" s="763"/>
    </row>
    <row r="52" spans="1:35" ht="14.1" customHeight="1">
      <c r="A52" s="208"/>
      <c r="B52" s="758" t="s">
        <v>405</v>
      </c>
      <c r="C52" s="1499" t="s">
        <v>1326</v>
      </c>
      <c r="D52" s="1499"/>
      <c r="E52" s="1499"/>
      <c r="F52" s="1499"/>
      <c r="G52" s="1499"/>
      <c r="H52" s="1499"/>
      <c r="I52" s="1499"/>
      <c r="J52" s="1499"/>
      <c r="K52" s="1499"/>
      <c r="L52" s="1499"/>
      <c r="M52" s="1499"/>
      <c r="N52" s="1499"/>
      <c r="O52" s="1499"/>
      <c r="P52" s="1499"/>
      <c r="Q52" s="1499"/>
      <c r="R52" s="1499"/>
      <c r="S52" s="1499"/>
      <c r="T52" s="1499"/>
      <c r="U52" s="1499"/>
      <c r="V52" s="1499"/>
      <c r="W52" s="1499"/>
      <c r="X52" s="1499"/>
      <c r="Y52" s="1499"/>
      <c r="Z52" s="208"/>
      <c r="AA52" s="758"/>
      <c r="AB52" s="758"/>
      <c r="AC52" s="758"/>
      <c r="AD52" s="758"/>
      <c r="AE52" s="758"/>
      <c r="AF52" s="758"/>
      <c r="AG52" s="758"/>
      <c r="AH52" s="758"/>
      <c r="AI52" s="763"/>
    </row>
    <row r="53" spans="1:35" ht="14.1" customHeight="1">
      <c r="A53" s="208"/>
      <c r="B53" s="758"/>
      <c r="C53" s="758"/>
      <c r="D53" s="758"/>
      <c r="E53" s="758"/>
      <c r="F53" s="758"/>
      <c r="G53" s="758"/>
      <c r="H53" s="758"/>
      <c r="I53" s="758"/>
      <c r="J53" s="758"/>
      <c r="K53" s="758"/>
      <c r="L53" s="758"/>
      <c r="M53" s="758"/>
      <c r="N53" s="758"/>
      <c r="O53" s="758"/>
      <c r="P53" s="758"/>
      <c r="Q53" s="773" t="s">
        <v>134</v>
      </c>
      <c r="R53" s="758" t="s">
        <v>8</v>
      </c>
      <c r="S53" s="758"/>
      <c r="T53" s="758"/>
      <c r="U53" s="773" t="s">
        <v>134</v>
      </c>
      <c r="V53" s="758" t="s">
        <v>9</v>
      </c>
      <c r="W53" s="758"/>
      <c r="X53" s="758"/>
      <c r="Y53" s="758"/>
      <c r="Z53" s="208"/>
      <c r="AA53" s="758"/>
      <c r="AB53" s="758"/>
      <c r="AC53" s="758"/>
      <c r="AD53" s="758"/>
      <c r="AE53" s="758"/>
      <c r="AF53" s="758"/>
      <c r="AG53" s="758"/>
      <c r="AH53" s="758"/>
      <c r="AI53" s="763"/>
    </row>
    <row r="54" spans="1:35" ht="14.1" customHeight="1">
      <c r="A54" s="208"/>
      <c r="B54" s="1992" t="s">
        <v>1673</v>
      </c>
      <c r="C54" s="1992"/>
      <c r="D54" s="1992"/>
      <c r="E54" s="1992"/>
      <c r="F54" s="1992"/>
      <c r="G54" s="1992"/>
      <c r="H54" s="1992"/>
      <c r="I54" s="1992"/>
      <c r="J54" s="1992"/>
      <c r="K54" s="1992"/>
      <c r="L54" s="1992"/>
      <c r="M54" s="1992"/>
      <c r="N54" s="1992"/>
      <c r="O54" s="1992"/>
      <c r="P54" s="1992"/>
      <c r="Q54" s="1992"/>
      <c r="R54" s="1992"/>
      <c r="S54" s="1992"/>
      <c r="T54" s="1992"/>
      <c r="U54" s="1992"/>
      <c r="V54" s="1992"/>
      <c r="W54" s="1992"/>
      <c r="X54" s="1992"/>
      <c r="Y54" s="2168"/>
      <c r="Z54" s="1716" t="s">
        <v>617</v>
      </c>
      <c r="AA54" s="1717"/>
      <c r="AB54" s="1717"/>
      <c r="AC54" s="1717"/>
      <c r="AD54" s="1717"/>
      <c r="AE54" s="1717"/>
      <c r="AF54" s="1717"/>
      <c r="AG54" s="1717"/>
      <c r="AH54" s="1717"/>
      <c r="AI54" s="1718"/>
    </row>
    <row r="55" spans="1:35" ht="4.3499999999999996" customHeight="1">
      <c r="A55" s="208"/>
      <c r="B55" s="758"/>
      <c r="C55" s="758"/>
      <c r="D55" s="758"/>
      <c r="E55" s="758"/>
      <c r="F55" s="758"/>
      <c r="G55" s="758"/>
      <c r="H55" s="758"/>
      <c r="I55" s="758"/>
      <c r="J55" s="758"/>
      <c r="K55" s="758"/>
      <c r="L55" s="758"/>
      <c r="M55" s="758"/>
      <c r="N55" s="758"/>
      <c r="O55" s="758"/>
      <c r="P55" s="758"/>
      <c r="Q55" s="758"/>
      <c r="R55" s="758"/>
      <c r="S55" s="758"/>
      <c r="T55" s="758"/>
      <c r="U55" s="758"/>
      <c r="V55" s="758"/>
      <c r="W55" s="410"/>
      <c r="X55" s="410"/>
      <c r="Y55" s="410"/>
      <c r="Z55" s="1716"/>
      <c r="AA55" s="1717"/>
      <c r="AB55" s="1717"/>
      <c r="AC55" s="1717"/>
      <c r="AD55" s="1717"/>
      <c r="AE55" s="1717"/>
      <c r="AF55" s="1717"/>
      <c r="AG55" s="1717"/>
      <c r="AH55" s="1717"/>
      <c r="AI55" s="1718"/>
    </row>
    <row r="56" spans="1:35" ht="14.1" customHeight="1">
      <c r="A56" s="208"/>
      <c r="B56" s="758"/>
      <c r="C56" s="758" t="s">
        <v>380</v>
      </c>
      <c r="D56" s="1729" t="s">
        <v>605</v>
      </c>
      <c r="E56" s="1729"/>
      <c r="F56" s="1729"/>
      <c r="G56" s="1729"/>
      <c r="H56" s="1729"/>
      <c r="I56" s="1729"/>
      <c r="J56" s="1729"/>
      <c r="K56" s="1729"/>
      <c r="L56" s="1729"/>
      <c r="M56" s="1729"/>
      <c r="N56" s="1729"/>
      <c r="O56" s="1729"/>
      <c r="P56" s="1729"/>
      <c r="Q56" s="773" t="s">
        <v>134</v>
      </c>
      <c r="R56" s="758" t="s">
        <v>8</v>
      </c>
      <c r="S56" s="758"/>
      <c r="T56" s="758"/>
      <c r="U56" s="773" t="s">
        <v>134</v>
      </c>
      <c r="V56" s="758" t="s">
        <v>9</v>
      </c>
      <c r="W56" s="758"/>
      <c r="X56" s="758"/>
      <c r="Y56" s="763"/>
      <c r="Z56" s="1716"/>
      <c r="AA56" s="1717"/>
      <c r="AB56" s="1717"/>
      <c r="AC56" s="1717"/>
      <c r="AD56" s="1717"/>
      <c r="AE56" s="1717"/>
      <c r="AF56" s="1717"/>
      <c r="AG56" s="1717"/>
      <c r="AH56" s="1717"/>
      <c r="AI56" s="1718"/>
    </row>
    <row r="57" spans="1:35" ht="8.1" customHeight="1">
      <c r="A57" s="208"/>
      <c r="B57" s="758"/>
      <c r="C57" s="758"/>
      <c r="D57" s="758"/>
      <c r="E57" s="758"/>
      <c r="F57" s="758"/>
      <c r="G57" s="758"/>
      <c r="H57" s="758"/>
      <c r="I57" s="758"/>
      <c r="J57" s="758"/>
      <c r="K57" s="758"/>
      <c r="L57" s="758"/>
      <c r="M57" s="758"/>
      <c r="N57" s="758"/>
      <c r="O57" s="758"/>
      <c r="P57" s="758"/>
      <c r="Q57" s="758"/>
      <c r="R57" s="758"/>
      <c r="S57" s="758"/>
      <c r="T57" s="758"/>
      <c r="U57" s="758"/>
      <c r="V57" s="758"/>
      <c r="W57" s="410"/>
      <c r="X57" s="410"/>
      <c r="Y57" s="410"/>
      <c r="Z57" s="208"/>
      <c r="AA57" s="758"/>
      <c r="AB57" s="758"/>
      <c r="AC57" s="758"/>
      <c r="AD57" s="758"/>
      <c r="AE57" s="758"/>
      <c r="AF57" s="758"/>
      <c r="AG57" s="758"/>
      <c r="AH57" s="758"/>
      <c r="AI57" s="763"/>
    </row>
    <row r="58" spans="1:35" ht="14.1" customHeight="1">
      <c r="A58" s="208"/>
      <c r="B58" s="758"/>
      <c r="C58" s="758" t="s">
        <v>380</v>
      </c>
      <c r="D58" s="2054" t="s">
        <v>606</v>
      </c>
      <c r="E58" s="2054"/>
      <c r="F58" s="2054"/>
      <c r="G58" s="2054"/>
      <c r="H58" s="2054"/>
      <c r="I58" s="2054"/>
      <c r="J58" s="2054"/>
      <c r="K58" s="2054"/>
      <c r="L58" s="2054"/>
      <c r="M58" s="758"/>
      <c r="Y58" s="219"/>
      <c r="AI58" s="763"/>
    </row>
    <row r="59" spans="1:35" ht="14.1" customHeight="1">
      <c r="A59" s="208"/>
      <c r="B59" s="758"/>
      <c r="C59" s="758"/>
      <c r="D59" s="758" t="s">
        <v>607</v>
      </c>
      <c r="E59" s="758"/>
      <c r="F59" s="2008"/>
      <c r="G59" s="2008"/>
      <c r="H59" s="2008"/>
      <c r="I59" s="43" t="s">
        <v>608</v>
      </c>
      <c r="J59" s="758"/>
      <c r="K59" s="758" t="s">
        <v>609</v>
      </c>
      <c r="L59" s="758"/>
      <c r="M59" s="2026"/>
      <c r="N59" s="2026"/>
      <c r="O59" s="2026"/>
      <c r="P59" s="43" t="s">
        <v>608</v>
      </c>
      <c r="Q59" s="758"/>
      <c r="R59" s="758" t="s">
        <v>610</v>
      </c>
      <c r="S59" s="758"/>
      <c r="T59" s="2008"/>
      <c r="U59" s="2008"/>
      <c r="V59" s="2008"/>
      <c r="W59" s="43" t="s">
        <v>557</v>
      </c>
      <c r="X59" s="758"/>
      <c r="Y59" s="432"/>
      <c r="Z59" s="43"/>
      <c r="AA59" s="758"/>
      <c r="AB59" s="758"/>
      <c r="AC59" s="758"/>
      <c r="AD59" s="762"/>
      <c r="AE59" s="762"/>
      <c r="AF59" s="762"/>
      <c r="AG59" s="43"/>
      <c r="AH59" s="758"/>
      <c r="AI59" s="763"/>
    </row>
    <row r="60" spans="1:35" ht="8.1" customHeight="1">
      <c r="A60" s="208"/>
      <c r="B60" s="758"/>
      <c r="C60" s="758"/>
      <c r="D60" s="758"/>
      <c r="E60" s="758"/>
      <c r="F60" s="758"/>
      <c r="G60" s="758"/>
      <c r="H60" s="758"/>
      <c r="I60" s="758"/>
      <c r="J60" s="758"/>
      <c r="K60" s="758"/>
      <c r="L60" s="758"/>
      <c r="M60" s="758"/>
      <c r="N60" s="758"/>
      <c r="O60" s="758"/>
      <c r="P60" s="758"/>
      <c r="Q60" s="758"/>
      <c r="R60" s="758"/>
      <c r="S60" s="758"/>
      <c r="T60" s="758"/>
      <c r="U60" s="758"/>
      <c r="V60" s="758"/>
      <c r="W60" s="758"/>
      <c r="X60" s="758"/>
      <c r="Y60" s="763"/>
      <c r="Z60" s="758"/>
      <c r="AA60" s="758"/>
      <c r="AB60" s="758"/>
      <c r="AC60" s="758"/>
      <c r="AD60" s="758"/>
      <c r="AE60" s="758"/>
      <c r="AF60" s="758"/>
      <c r="AG60" s="758"/>
      <c r="AH60" s="758"/>
      <c r="AI60" s="763"/>
    </row>
    <row r="61" spans="1:35" ht="14.1" customHeight="1">
      <c r="A61" s="208"/>
      <c r="B61" s="758"/>
      <c r="C61" s="758" t="s">
        <v>380</v>
      </c>
      <c r="D61" s="2054" t="s">
        <v>611</v>
      </c>
      <c r="E61" s="2054"/>
      <c r="F61" s="2054"/>
      <c r="G61" s="2054"/>
      <c r="H61" s="2054"/>
      <c r="I61" s="2054"/>
      <c r="J61" s="2054"/>
      <c r="K61" s="2054"/>
      <c r="L61" s="2054"/>
      <c r="M61" s="2054"/>
      <c r="N61" s="2054"/>
      <c r="O61" s="2054"/>
      <c r="P61" s="2054"/>
      <c r="Q61" s="2054"/>
      <c r="R61" s="2054"/>
      <c r="S61" s="2054"/>
      <c r="T61" s="2054"/>
      <c r="U61" s="2054"/>
      <c r="V61" s="2054"/>
      <c r="W61" s="2054"/>
      <c r="X61" s="2054"/>
      <c r="Y61" s="2173"/>
      <c r="Z61" s="758"/>
      <c r="AA61" s="758"/>
      <c r="AB61" s="758"/>
      <c r="AC61" s="758"/>
      <c r="AD61" s="758"/>
      <c r="AE61" s="758"/>
      <c r="AF61" s="758"/>
      <c r="AG61" s="758"/>
      <c r="AH61" s="758"/>
      <c r="AI61" s="763"/>
    </row>
    <row r="62" spans="1:35" ht="14.1" customHeight="1">
      <c r="A62" s="208"/>
      <c r="B62" s="758"/>
      <c r="C62" s="758"/>
      <c r="D62" s="773" t="s">
        <v>134</v>
      </c>
      <c r="E62" s="758" t="s">
        <v>612</v>
      </c>
      <c r="F62" s="758"/>
      <c r="G62" s="758"/>
      <c r="H62" s="758"/>
      <c r="I62" s="758"/>
      <c r="J62" s="758"/>
      <c r="K62" s="758"/>
      <c r="L62" s="758" t="s">
        <v>615</v>
      </c>
      <c r="M62" s="758"/>
      <c r="N62" s="758"/>
      <c r="O62" s="758"/>
      <c r="P62" s="758"/>
      <c r="Q62" s="2100"/>
      <c r="R62" s="2100"/>
      <c r="S62" s="2100"/>
      <c r="T62" s="2100"/>
      <c r="U62" s="2100"/>
      <c r="V62" s="2100"/>
      <c r="W62" s="2100"/>
      <c r="X62" s="2100"/>
      <c r="Y62" s="763" t="s">
        <v>389</v>
      </c>
      <c r="Z62" s="808"/>
      <c r="AA62" s="808"/>
      <c r="AB62" s="808"/>
      <c r="AC62" s="808"/>
      <c r="AH62" s="758"/>
      <c r="AI62" s="763"/>
    </row>
    <row r="63" spans="1:35" ht="14.1" customHeight="1">
      <c r="A63" s="208"/>
      <c r="B63" s="758"/>
      <c r="C63" s="758"/>
      <c r="D63" s="773" t="s">
        <v>134</v>
      </c>
      <c r="E63" s="758" t="s">
        <v>613</v>
      </c>
      <c r="F63" s="758"/>
      <c r="G63" s="758"/>
      <c r="H63" s="758"/>
      <c r="I63" s="758"/>
      <c r="J63" s="758"/>
      <c r="K63" s="758"/>
      <c r="L63" s="758" t="s">
        <v>616</v>
      </c>
      <c r="M63" s="758"/>
      <c r="N63" s="758"/>
      <c r="O63" s="758"/>
      <c r="P63" s="758"/>
      <c r="Q63" s="2100"/>
      <c r="R63" s="2100"/>
      <c r="S63" s="2100"/>
      <c r="T63" s="2100"/>
      <c r="U63" s="2100"/>
      <c r="V63" s="2100"/>
      <c r="W63" s="2100"/>
      <c r="X63" s="2100"/>
      <c r="Y63" s="763" t="s">
        <v>389</v>
      </c>
      <c r="Z63" s="808"/>
      <c r="AA63" s="808"/>
      <c r="AB63" s="808"/>
      <c r="AC63" s="808"/>
      <c r="AH63" s="758"/>
      <c r="AI63" s="763"/>
    </row>
    <row r="64" spans="1:35" ht="14.1" customHeight="1">
      <c r="A64" s="208"/>
      <c r="B64" s="758"/>
      <c r="C64" s="758"/>
      <c r="D64" s="773" t="s">
        <v>134</v>
      </c>
      <c r="E64" s="758" t="s">
        <v>614</v>
      </c>
      <c r="F64" s="758"/>
      <c r="G64" s="758"/>
      <c r="H64" s="758"/>
      <c r="I64" s="758"/>
      <c r="J64" s="758"/>
      <c r="K64" s="758"/>
      <c r="L64" s="758"/>
      <c r="M64" s="758"/>
      <c r="N64" s="758"/>
      <c r="O64" s="758"/>
      <c r="P64" s="758"/>
      <c r="Q64" s="758"/>
      <c r="R64" s="758"/>
      <c r="S64" s="758"/>
      <c r="T64" s="758"/>
      <c r="U64" s="758"/>
      <c r="V64" s="758"/>
      <c r="W64" s="758"/>
      <c r="X64" s="758"/>
      <c r="Y64" s="763"/>
      <c r="Z64" s="758"/>
      <c r="AA64" s="758"/>
      <c r="AB64" s="758"/>
      <c r="AC64" s="758"/>
      <c r="AD64" s="758"/>
      <c r="AE64" s="758"/>
      <c r="AF64" s="758"/>
      <c r="AG64" s="758"/>
      <c r="AH64" s="758"/>
      <c r="AI64" s="763"/>
    </row>
    <row r="65" spans="1:35" ht="13.5" customHeight="1">
      <c r="A65" s="220"/>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2"/>
      <c r="Z65" s="220"/>
      <c r="AA65" s="221"/>
      <c r="AB65" s="221"/>
      <c r="AC65" s="221"/>
      <c r="AD65" s="221"/>
      <c r="AE65" s="221"/>
      <c r="AF65" s="221"/>
      <c r="AG65" s="221"/>
      <c r="AH65" s="221"/>
      <c r="AI65" s="222"/>
    </row>
    <row r="66" spans="1:35" ht="11.25" customHeight="1">
      <c r="A66" s="764"/>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row>
    <row r="67" spans="1:35" ht="11.25" customHeight="1">
      <c r="A67" s="764"/>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row>
    <row r="68" spans="1:35" ht="11.2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1.2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1.2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1.2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1.2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1.2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5.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5.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5.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5.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5.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5.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5.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5.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5.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5.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5.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5.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5.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5.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5.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5.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5.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5.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5.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5.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5.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5.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5.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5.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5.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5.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5.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5.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5.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5.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5.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5.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5.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5.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5.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5.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5.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5.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5.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5.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5.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5.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5.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5.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5.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5.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5.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5.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5.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5.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5.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5.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5.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5.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5.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5.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5.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5.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5.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5.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5.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5.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5.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5.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5.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5.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5.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5.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5.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5.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5.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5.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5.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5.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5.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5.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5.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5.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5.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5.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5.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5.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5.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5.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5.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5.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5.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5.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5.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5.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5.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5.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5.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5.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5.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5.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5.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5.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5.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5.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5.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5.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5.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5.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5.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5.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5.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5.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5.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row r="465" spans="1:35" ht="15.75" customHeight="1">
      <c r="A465" s="764"/>
      <c r="B465" s="764"/>
      <c r="C465" s="764"/>
      <c r="D465" s="764"/>
      <c r="E465" s="764"/>
      <c r="F465" s="764"/>
      <c r="G465" s="764"/>
      <c r="H465" s="764"/>
      <c r="I465" s="764"/>
      <c r="J465" s="764"/>
      <c r="K465" s="764"/>
      <c r="L465" s="764"/>
      <c r="M465" s="764"/>
      <c r="N465" s="764"/>
      <c r="O465" s="764"/>
      <c r="P465" s="764"/>
      <c r="Q465" s="764"/>
      <c r="R465" s="764"/>
      <c r="S465" s="764"/>
      <c r="T465" s="764"/>
      <c r="U465" s="764"/>
      <c r="V465" s="764"/>
      <c r="W465" s="764"/>
      <c r="X465" s="764"/>
      <c r="Y465" s="764"/>
      <c r="Z465" s="764"/>
      <c r="AA465" s="764"/>
      <c r="AB465" s="764"/>
      <c r="AC465" s="764"/>
      <c r="AD465" s="764"/>
      <c r="AE465" s="764"/>
      <c r="AF465" s="764"/>
      <c r="AG465" s="764"/>
      <c r="AH465" s="764"/>
      <c r="AI465" s="764"/>
    </row>
    <row r="466" spans="1:35" ht="15.75" customHeight="1">
      <c r="A466" s="764"/>
      <c r="B466" s="764"/>
      <c r="C466" s="764"/>
      <c r="D466" s="764"/>
      <c r="E466" s="764"/>
      <c r="F466" s="764"/>
      <c r="G466" s="764"/>
      <c r="H466" s="764"/>
      <c r="I466" s="764"/>
      <c r="J466" s="764"/>
      <c r="K466" s="764"/>
      <c r="L466" s="764"/>
      <c r="M466" s="764"/>
      <c r="N466" s="764"/>
      <c r="O466" s="764"/>
      <c r="P466" s="764"/>
      <c r="Q466" s="764"/>
      <c r="R466" s="764"/>
      <c r="S466" s="764"/>
      <c r="T466" s="764"/>
      <c r="U466" s="764"/>
      <c r="V466" s="764"/>
      <c r="W466" s="764"/>
      <c r="X466" s="764"/>
      <c r="Y466" s="764"/>
      <c r="Z466" s="764"/>
      <c r="AA466" s="764"/>
      <c r="AB466" s="764"/>
      <c r="AC466" s="764"/>
      <c r="AD466" s="764"/>
      <c r="AE466" s="764"/>
      <c r="AF466" s="764"/>
      <c r="AG466" s="764"/>
      <c r="AH466" s="764"/>
      <c r="AI466" s="764"/>
    </row>
    <row r="467" spans="1:35" ht="15.75" customHeight="1">
      <c r="A467" s="764"/>
      <c r="B467" s="764"/>
      <c r="C467" s="764"/>
      <c r="D467" s="764"/>
      <c r="E467" s="764"/>
      <c r="F467" s="764"/>
      <c r="G467" s="764"/>
      <c r="H467" s="764"/>
      <c r="I467" s="764"/>
      <c r="J467" s="764"/>
      <c r="K467" s="764"/>
      <c r="L467" s="764"/>
      <c r="M467" s="764"/>
      <c r="N467" s="764"/>
      <c r="O467" s="764"/>
      <c r="P467" s="764"/>
      <c r="Q467" s="764"/>
      <c r="R467" s="764"/>
      <c r="S467" s="764"/>
      <c r="T467" s="764"/>
      <c r="U467" s="764"/>
      <c r="V467" s="764"/>
      <c r="W467" s="764"/>
      <c r="X467" s="764"/>
      <c r="Y467" s="764"/>
      <c r="Z467" s="764"/>
      <c r="AA467" s="764"/>
      <c r="AB467" s="764"/>
      <c r="AC467" s="764"/>
      <c r="AD467" s="764"/>
      <c r="AE467" s="764"/>
      <c r="AF467" s="764"/>
      <c r="AG467" s="764"/>
      <c r="AH467" s="764"/>
      <c r="AI467" s="764"/>
    </row>
    <row r="468" spans="1:35" ht="15.75" customHeight="1">
      <c r="A468" s="764"/>
      <c r="B468" s="764"/>
      <c r="C468" s="764"/>
      <c r="D468" s="764"/>
      <c r="E468" s="764"/>
      <c r="F468" s="764"/>
      <c r="G468" s="764"/>
      <c r="H468" s="764"/>
      <c r="I468" s="764"/>
      <c r="J468" s="764"/>
      <c r="K468" s="764"/>
      <c r="L468" s="764"/>
      <c r="M468" s="764"/>
      <c r="N468" s="764"/>
      <c r="O468" s="764"/>
      <c r="P468" s="764"/>
      <c r="Q468" s="764"/>
      <c r="R468" s="764"/>
      <c r="S468" s="764"/>
      <c r="T468" s="764"/>
      <c r="U468" s="764"/>
      <c r="V468" s="764"/>
      <c r="W468" s="764"/>
      <c r="X468" s="764"/>
      <c r="Y468" s="764"/>
      <c r="Z468" s="764"/>
      <c r="AA468" s="764"/>
      <c r="AB468" s="764"/>
      <c r="AC468" s="764"/>
      <c r="AD468" s="764"/>
      <c r="AE468" s="764"/>
      <c r="AF468" s="764"/>
      <c r="AG468" s="764"/>
      <c r="AH468" s="764"/>
      <c r="AI468" s="764"/>
    </row>
    <row r="469" spans="1:35" ht="15.75" customHeight="1">
      <c r="A469" s="764"/>
      <c r="B469" s="764"/>
      <c r="C469" s="764"/>
      <c r="D469" s="764"/>
      <c r="E469" s="764"/>
      <c r="F469" s="764"/>
      <c r="G469" s="764"/>
      <c r="H469" s="764"/>
      <c r="I469" s="764"/>
      <c r="J469" s="764"/>
      <c r="K469" s="764"/>
      <c r="L469" s="764"/>
      <c r="M469" s="764"/>
      <c r="N469" s="764"/>
      <c r="O469" s="764"/>
      <c r="P469" s="764"/>
      <c r="Q469" s="764"/>
      <c r="R469" s="764"/>
      <c r="S469" s="764"/>
      <c r="T469" s="764"/>
      <c r="U469" s="764"/>
      <c r="V469" s="764"/>
      <c r="W469" s="764"/>
      <c r="X469" s="764"/>
      <c r="Y469" s="764"/>
      <c r="Z469" s="764"/>
      <c r="AA469" s="764"/>
      <c r="AB469" s="764"/>
      <c r="AC469" s="764"/>
      <c r="AD469" s="764"/>
      <c r="AE469" s="764"/>
      <c r="AF469" s="764"/>
      <c r="AG469" s="764"/>
      <c r="AH469" s="764"/>
      <c r="AI469" s="764"/>
    </row>
    <row r="470" spans="1:35" ht="15.75" customHeight="1">
      <c r="A470" s="764"/>
      <c r="B470" s="764"/>
      <c r="C470" s="764"/>
      <c r="D470" s="764"/>
      <c r="E470" s="764"/>
      <c r="F470" s="764"/>
      <c r="G470" s="764"/>
      <c r="H470" s="764"/>
      <c r="I470" s="764"/>
      <c r="J470" s="764"/>
      <c r="K470" s="764"/>
      <c r="L470" s="764"/>
      <c r="M470" s="764"/>
      <c r="N470" s="764"/>
      <c r="O470" s="764"/>
      <c r="P470" s="764"/>
      <c r="Q470" s="764"/>
      <c r="R470" s="764"/>
      <c r="S470" s="764"/>
      <c r="T470" s="764"/>
      <c r="U470" s="764"/>
      <c r="V470" s="764"/>
      <c r="W470" s="764"/>
      <c r="X470" s="764"/>
      <c r="Y470" s="764"/>
      <c r="Z470" s="764"/>
      <c r="AA470" s="764"/>
      <c r="AB470" s="764"/>
      <c r="AC470" s="764"/>
      <c r="AD470" s="764"/>
      <c r="AE470" s="764"/>
      <c r="AF470" s="764"/>
      <c r="AG470" s="764"/>
      <c r="AH470" s="764"/>
      <c r="AI470" s="764"/>
    </row>
    <row r="471" spans="1:35" ht="15.75" customHeight="1">
      <c r="A471" s="764"/>
      <c r="B471" s="764"/>
      <c r="C471" s="764"/>
      <c r="D471" s="764"/>
      <c r="E471" s="764"/>
      <c r="F471" s="764"/>
      <c r="G471" s="764"/>
      <c r="H471" s="764"/>
      <c r="I471" s="764"/>
      <c r="J471" s="764"/>
      <c r="K471" s="764"/>
      <c r="L471" s="764"/>
      <c r="M471" s="764"/>
      <c r="N471" s="764"/>
      <c r="O471" s="764"/>
      <c r="P471" s="764"/>
      <c r="Q471" s="764"/>
      <c r="R471" s="764"/>
      <c r="S471" s="764"/>
      <c r="T471" s="764"/>
      <c r="U471" s="764"/>
      <c r="V471" s="764"/>
      <c r="W471" s="764"/>
      <c r="X471" s="764"/>
      <c r="Y471" s="764"/>
      <c r="Z471" s="764"/>
      <c r="AA471" s="764"/>
      <c r="AB471" s="764"/>
      <c r="AC471" s="764"/>
      <c r="AD471" s="764"/>
      <c r="AE471" s="764"/>
      <c r="AF471" s="764"/>
      <c r="AG471" s="764"/>
      <c r="AH471" s="764"/>
      <c r="AI471" s="764"/>
    </row>
    <row r="472" spans="1:35" ht="15.75" customHeight="1">
      <c r="A472" s="764"/>
      <c r="B472" s="764"/>
      <c r="C472" s="764"/>
      <c r="D472" s="764"/>
      <c r="E472" s="764"/>
      <c r="F472" s="764"/>
      <c r="G472" s="764"/>
      <c r="H472" s="764"/>
      <c r="I472" s="764"/>
      <c r="J472" s="764"/>
      <c r="K472" s="764"/>
      <c r="L472" s="764"/>
      <c r="M472" s="764"/>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row>
    <row r="473" spans="1:35" ht="15.75" customHeight="1">
      <c r="A473" s="764"/>
      <c r="B473" s="764"/>
      <c r="C473" s="764"/>
      <c r="D473" s="764"/>
      <c r="E473" s="764"/>
      <c r="F473" s="764"/>
      <c r="G473" s="764"/>
      <c r="H473" s="764"/>
      <c r="I473" s="764"/>
      <c r="J473" s="764"/>
      <c r="K473" s="764"/>
      <c r="L473" s="764"/>
      <c r="M473" s="764"/>
      <c r="N473" s="764"/>
      <c r="O473" s="764"/>
      <c r="P473" s="764"/>
      <c r="Q473" s="764"/>
      <c r="R473" s="764"/>
      <c r="S473" s="764"/>
      <c r="T473" s="764"/>
      <c r="U473" s="764"/>
      <c r="V473" s="764"/>
      <c r="W473" s="764"/>
      <c r="X473" s="764"/>
      <c r="Y473" s="764"/>
      <c r="Z473" s="764"/>
      <c r="AA473" s="764"/>
      <c r="AB473" s="764"/>
      <c r="AC473" s="764"/>
      <c r="AD473" s="764"/>
      <c r="AE473" s="764"/>
      <c r="AF473" s="764"/>
      <c r="AG473" s="764"/>
      <c r="AH473" s="764"/>
      <c r="AI473" s="764"/>
    </row>
    <row r="474" spans="1:35" ht="15.75" customHeight="1">
      <c r="A474" s="764"/>
      <c r="B474" s="764"/>
      <c r="C474" s="764"/>
      <c r="D474" s="76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764"/>
      <c r="AF474" s="764"/>
      <c r="AG474" s="764"/>
      <c r="AH474" s="764"/>
      <c r="AI474" s="764"/>
    </row>
    <row r="475" spans="1:35" ht="15.75" customHeight="1">
      <c r="A475" s="764"/>
      <c r="B475" s="764"/>
      <c r="C475" s="764"/>
      <c r="D475" s="764"/>
      <c r="E475" s="764"/>
      <c r="F475" s="764"/>
      <c r="G475" s="764"/>
      <c r="H475" s="764"/>
      <c r="I475" s="764"/>
      <c r="J475" s="764"/>
      <c r="K475" s="764"/>
      <c r="L475" s="764"/>
      <c r="M475" s="764"/>
      <c r="N475" s="764"/>
      <c r="O475" s="764"/>
      <c r="P475" s="764"/>
      <c r="Q475" s="764"/>
      <c r="R475" s="764"/>
      <c r="S475" s="764"/>
      <c r="T475" s="764"/>
      <c r="U475" s="764"/>
      <c r="V475" s="764"/>
      <c r="W475" s="764"/>
      <c r="X475" s="764"/>
      <c r="Y475" s="764"/>
      <c r="Z475" s="764"/>
      <c r="AA475" s="764"/>
      <c r="AB475" s="764"/>
      <c r="AC475" s="764"/>
      <c r="AD475" s="764"/>
      <c r="AE475" s="764"/>
      <c r="AF475" s="764"/>
      <c r="AG475" s="764"/>
      <c r="AH475" s="764"/>
      <c r="AI475" s="764"/>
    </row>
    <row r="476" spans="1:35" ht="15.75" customHeight="1">
      <c r="A476" s="764"/>
      <c r="B476" s="764"/>
      <c r="C476" s="764"/>
      <c r="D476" s="764"/>
      <c r="E476" s="764"/>
      <c r="F476" s="764"/>
      <c r="G476" s="764"/>
      <c r="H476" s="764"/>
      <c r="I476" s="764"/>
      <c r="J476" s="764"/>
      <c r="K476" s="764"/>
      <c r="L476" s="764"/>
      <c r="M476" s="764"/>
      <c r="N476" s="764"/>
      <c r="O476" s="764"/>
      <c r="P476" s="764"/>
      <c r="Q476" s="764"/>
      <c r="R476" s="764"/>
      <c r="S476" s="764"/>
      <c r="T476" s="764"/>
      <c r="U476" s="764"/>
      <c r="V476" s="764"/>
      <c r="W476" s="764"/>
      <c r="X476" s="764"/>
      <c r="Y476" s="764"/>
      <c r="Z476" s="764"/>
      <c r="AA476" s="764"/>
      <c r="AB476" s="764"/>
      <c r="AC476" s="764"/>
      <c r="AD476" s="764"/>
      <c r="AE476" s="764"/>
      <c r="AF476" s="764"/>
      <c r="AG476" s="764"/>
      <c r="AH476" s="764"/>
      <c r="AI476" s="764"/>
    </row>
    <row r="477" spans="1:35" ht="15.75" customHeight="1">
      <c r="A477" s="764"/>
      <c r="B477" s="764"/>
      <c r="C477" s="764"/>
      <c r="D477" s="764"/>
      <c r="E477" s="764"/>
      <c r="F477" s="764"/>
      <c r="G477" s="764"/>
      <c r="H477" s="764"/>
      <c r="I477" s="764"/>
      <c r="J477" s="764"/>
      <c r="K477" s="764"/>
      <c r="L477" s="764"/>
      <c r="M477" s="764"/>
      <c r="N477" s="764"/>
      <c r="O477" s="764"/>
      <c r="P477" s="764"/>
      <c r="Q477" s="764"/>
      <c r="R477" s="764"/>
      <c r="S477" s="764"/>
      <c r="T477" s="764"/>
      <c r="U477" s="764"/>
      <c r="V477" s="764"/>
      <c r="W477" s="764"/>
      <c r="X477" s="764"/>
      <c r="Y477" s="764"/>
      <c r="Z477" s="764"/>
      <c r="AA477" s="764"/>
      <c r="AB477" s="764"/>
      <c r="AC477" s="764"/>
      <c r="AD477" s="764"/>
      <c r="AE477" s="764"/>
      <c r="AF477" s="764"/>
      <c r="AG477" s="764"/>
      <c r="AH477" s="764"/>
      <c r="AI477" s="764"/>
    </row>
    <row r="478" spans="1:35" ht="15.75" customHeight="1">
      <c r="A478" s="764"/>
      <c r="B478" s="764"/>
      <c r="C478" s="764"/>
      <c r="D478" s="764"/>
      <c r="E478" s="764"/>
      <c r="F478" s="764"/>
      <c r="G478" s="764"/>
      <c r="H478" s="764"/>
      <c r="I478" s="764"/>
      <c r="J478" s="764"/>
      <c r="K478" s="764"/>
      <c r="L478" s="764"/>
      <c r="M478" s="764"/>
      <c r="N478" s="764"/>
      <c r="O478" s="764"/>
      <c r="P478" s="764"/>
      <c r="Q478" s="764"/>
      <c r="R478" s="764"/>
      <c r="S478" s="764"/>
      <c r="T478" s="764"/>
      <c r="U478" s="764"/>
      <c r="V478" s="764"/>
      <c r="W478" s="764"/>
      <c r="X478" s="764"/>
      <c r="Y478" s="764"/>
      <c r="Z478" s="764"/>
      <c r="AA478" s="764"/>
      <c r="AB478" s="764"/>
      <c r="AC478" s="764"/>
      <c r="AD478" s="764"/>
      <c r="AE478" s="764"/>
      <c r="AF478" s="764"/>
      <c r="AG478" s="764"/>
      <c r="AH478" s="764"/>
      <c r="AI478" s="764"/>
    </row>
    <row r="479" spans="1:35" ht="15.75" customHeight="1">
      <c r="A479" s="764"/>
      <c r="B479" s="764"/>
      <c r="C479" s="764"/>
      <c r="D479" s="764"/>
      <c r="E479" s="764"/>
      <c r="F479" s="764"/>
      <c r="G479" s="764"/>
      <c r="H479" s="764"/>
      <c r="I479" s="764"/>
      <c r="J479" s="764"/>
      <c r="K479" s="764"/>
      <c r="L479" s="764"/>
      <c r="M479" s="764"/>
      <c r="N479" s="764"/>
      <c r="O479" s="764"/>
      <c r="P479" s="764"/>
      <c r="Q479" s="764"/>
      <c r="R479" s="764"/>
      <c r="S479" s="764"/>
      <c r="T479" s="764"/>
      <c r="U479" s="764"/>
      <c r="V479" s="764"/>
      <c r="W479" s="764"/>
      <c r="X479" s="764"/>
      <c r="Y479" s="764"/>
      <c r="Z479" s="764"/>
      <c r="AA479" s="764"/>
      <c r="AB479" s="764"/>
      <c r="AC479" s="764"/>
      <c r="AD479" s="764"/>
      <c r="AE479" s="764"/>
      <c r="AF479" s="764"/>
      <c r="AG479" s="764"/>
      <c r="AH479" s="764"/>
      <c r="AI479" s="764"/>
    </row>
    <row r="480" spans="1:35" ht="15.75" customHeight="1">
      <c r="A480" s="764"/>
      <c r="B480" s="764"/>
      <c r="C480" s="764"/>
      <c r="D480" s="764"/>
      <c r="E480" s="764"/>
      <c r="F480" s="764"/>
      <c r="G480" s="764"/>
      <c r="H480" s="764"/>
      <c r="I480" s="764"/>
      <c r="J480" s="764"/>
      <c r="K480" s="764"/>
      <c r="L480" s="764"/>
      <c r="M480" s="764"/>
      <c r="N480" s="764"/>
      <c r="O480" s="764"/>
      <c r="P480" s="764"/>
      <c r="Q480" s="764"/>
      <c r="R480" s="764"/>
      <c r="S480" s="764"/>
      <c r="T480" s="764"/>
      <c r="U480" s="764"/>
      <c r="V480" s="764"/>
      <c r="W480" s="764"/>
      <c r="X480" s="764"/>
      <c r="Y480" s="764"/>
      <c r="Z480" s="764"/>
      <c r="AA480" s="764"/>
      <c r="AB480" s="764"/>
      <c r="AC480" s="764"/>
      <c r="AD480" s="764"/>
      <c r="AE480" s="764"/>
      <c r="AF480" s="764"/>
      <c r="AG480" s="764"/>
      <c r="AH480" s="764"/>
      <c r="AI480" s="764"/>
    </row>
    <row r="481" spans="1:35" ht="15.75" customHeight="1">
      <c r="A481" s="764"/>
      <c r="B481" s="764"/>
      <c r="C481" s="764"/>
      <c r="D481" s="764"/>
      <c r="E481" s="764"/>
      <c r="F481" s="764"/>
      <c r="G481" s="764"/>
      <c r="H481" s="764"/>
      <c r="I481" s="764"/>
      <c r="J481" s="764"/>
      <c r="K481" s="764"/>
      <c r="L481" s="764"/>
      <c r="M481" s="764"/>
      <c r="N481" s="764"/>
      <c r="O481" s="764"/>
      <c r="P481" s="764"/>
      <c r="Q481" s="764"/>
      <c r="R481" s="764"/>
      <c r="S481" s="764"/>
      <c r="T481" s="764"/>
      <c r="U481" s="764"/>
      <c r="V481" s="764"/>
      <c r="W481" s="764"/>
      <c r="X481" s="764"/>
      <c r="Y481" s="764"/>
      <c r="Z481" s="764"/>
      <c r="AA481" s="764"/>
      <c r="AB481" s="764"/>
      <c r="AC481" s="764"/>
      <c r="AD481" s="764"/>
      <c r="AE481" s="764"/>
      <c r="AF481" s="764"/>
      <c r="AG481" s="764"/>
      <c r="AH481" s="764"/>
      <c r="AI481" s="764"/>
    </row>
    <row r="482" spans="1:35" ht="15.75" customHeight="1">
      <c r="A482" s="764"/>
      <c r="B482" s="764"/>
      <c r="C482" s="764"/>
      <c r="D482" s="764"/>
      <c r="E482" s="764"/>
      <c r="F482" s="764"/>
      <c r="G482" s="764"/>
      <c r="H482" s="764"/>
      <c r="I482" s="764"/>
      <c r="J482" s="764"/>
      <c r="K482" s="764"/>
      <c r="L482" s="764"/>
      <c r="M482" s="764"/>
      <c r="N482" s="764"/>
      <c r="O482" s="764"/>
      <c r="P482" s="764"/>
      <c r="Q482" s="764"/>
      <c r="R482" s="764"/>
      <c r="S482" s="764"/>
      <c r="T482" s="764"/>
      <c r="U482" s="764"/>
      <c r="V482" s="764"/>
      <c r="W482" s="764"/>
      <c r="X482" s="764"/>
      <c r="Y482" s="764"/>
      <c r="Z482" s="764"/>
      <c r="AA482" s="764"/>
      <c r="AB482" s="764"/>
      <c r="AC482" s="764"/>
      <c r="AD482" s="764"/>
      <c r="AE482" s="764"/>
      <c r="AF482" s="764"/>
      <c r="AG482" s="764"/>
      <c r="AH482" s="764"/>
      <c r="AI482" s="764"/>
    </row>
    <row r="483" spans="1:35" ht="15.75" customHeight="1">
      <c r="A483" s="764"/>
      <c r="B483" s="764"/>
      <c r="C483" s="764"/>
      <c r="D483" s="764"/>
      <c r="E483" s="764"/>
      <c r="F483" s="764"/>
      <c r="G483" s="764"/>
      <c r="H483" s="764"/>
      <c r="I483" s="764"/>
      <c r="J483" s="764"/>
      <c r="K483" s="764"/>
      <c r="L483" s="764"/>
      <c r="M483" s="764"/>
      <c r="N483" s="764"/>
      <c r="O483" s="764"/>
      <c r="P483" s="764"/>
      <c r="Q483" s="764"/>
      <c r="R483" s="764"/>
      <c r="S483" s="764"/>
      <c r="T483" s="764"/>
      <c r="U483" s="764"/>
      <c r="V483" s="764"/>
      <c r="W483" s="764"/>
      <c r="X483" s="764"/>
      <c r="Y483" s="764"/>
      <c r="Z483" s="764"/>
      <c r="AA483" s="764"/>
      <c r="AB483" s="764"/>
      <c r="AC483" s="764"/>
      <c r="AD483" s="764"/>
      <c r="AE483" s="764"/>
      <c r="AF483" s="764"/>
      <c r="AG483" s="764"/>
      <c r="AH483" s="764"/>
      <c r="AI483" s="764"/>
    </row>
    <row r="484" spans="1:35" ht="15.75" customHeight="1">
      <c r="A484" s="764"/>
      <c r="B484" s="764"/>
      <c r="C484" s="764"/>
      <c r="D484" s="764"/>
      <c r="E484" s="764"/>
      <c r="F484" s="764"/>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4"/>
      <c r="AD484" s="764"/>
      <c r="AE484" s="764"/>
      <c r="AF484" s="764"/>
      <c r="AG484" s="764"/>
      <c r="AH484" s="764"/>
      <c r="AI484" s="764"/>
    </row>
    <row r="485" spans="1:35" ht="15.75" customHeight="1">
      <c r="A485" s="764"/>
      <c r="B485" s="764"/>
      <c r="C485" s="764"/>
      <c r="D485" s="764"/>
      <c r="E485" s="764"/>
      <c r="F485" s="764"/>
      <c r="G485" s="764"/>
      <c r="H485" s="764"/>
      <c r="I485" s="764"/>
      <c r="J485" s="764"/>
      <c r="K485" s="764"/>
      <c r="L485" s="764"/>
      <c r="M485" s="764"/>
      <c r="N485" s="764"/>
      <c r="O485" s="764"/>
      <c r="P485" s="764"/>
      <c r="Q485" s="764"/>
      <c r="R485" s="764"/>
      <c r="S485" s="764"/>
      <c r="T485" s="764"/>
      <c r="U485" s="764"/>
      <c r="V485" s="764"/>
      <c r="W485" s="764"/>
      <c r="X485" s="764"/>
      <c r="Y485" s="764"/>
      <c r="Z485" s="764"/>
      <c r="AA485" s="764"/>
      <c r="AB485" s="764"/>
      <c r="AC485" s="764"/>
      <c r="AD485" s="764"/>
      <c r="AE485" s="764"/>
      <c r="AF485" s="764"/>
      <c r="AG485" s="764"/>
      <c r="AH485" s="764"/>
      <c r="AI485" s="764"/>
    </row>
    <row r="486" spans="1:35" ht="15.7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row>
    <row r="487" spans="1:35" ht="15.75" customHeight="1">
      <c r="A487" s="764"/>
      <c r="B487" s="764"/>
      <c r="C487" s="764"/>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row>
    <row r="488" spans="1:35" ht="15.75" customHeight="1">
      <c r="A488" s="764"/>
      <c r="B488" s="764"/>
      <c r="C488" s="764"/>
      <c r="D488" s="764"/>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row>
    <row r="489" spans="1:35" ht="15.75" customHeight="1">
      <c r="A489" s="764"/>
      <c r="B489" s="764"/>
      <c r="C489" s="764"/>
      <c r="D489" s="764"/>
      <c r="E489" s="764"/>
      <c r="F489" s="764"/>
      <c r="G489" s="764"/>
      <c r="H489" s="764"/>
      <c r="I489" s="764"/>
      <c r="J489" s="764"/>
      <c r="K489" s="764"/>
      <c r="L489" s="764"/>
      <c r="M489" s="764"/>
      <c r="N489" s="764"/>
      <c r="O489" s="764"/>
      <c r="P489" s="764"/>
      <c r="Q489" s="764"/>
      <c r="R489" s="764"/>
      <c r="S489" s="764"/>
      <c r="T489" s="764"/>
      <c r="U489" s="764"/>
      <c r="V489" s="764"/>
      <c r="W489" s="764"/>
      <c r="X489" s="764"/>
      <c r="Y489" s="764"/>
      <c r="Z489" s="764"/>
      <c r="AA489" s="764"/>
      <c r="AB489" s="764"/>
      <c r="AC489" s="764"/>
      <c r="AD489" s="764"/>
      <c r="AE489" s="764"/>
      <c r="AF489" s="764"/>
      <c r="AG489" s="764"/>
      <c r="AH489" s="764"/>
      <c r="AI489" s="764"/>
    </row>
    <row r="490" spans="1:35" ht="15.75" customHeight="1">
      <c r="A490" s="764"/>
      <c r="B490" s="764"/>
      <c r="C490" s="764"/>
      <c r="D490" s="764"/>
      <c r="E490" s="764"/>
      <c r="F490" s="764"/>
      <c r="G490" s="764"/>
      <c r="H490" s="764"/>
      <c r="I490" s="764"/>
      <c r="J490" s="764"/>
      <c r="K490" s="764"/>
      <c r="L490" s="764"/>
      <c r="M490" s="764"/>
      <c r="N490" s="764"/>
      <c r="O490" s="764"/>
      <c r="P490" s="764"/>
      <c r="Q490" s="764"/>
      <c r="R490" s="764"/>
      <c r="S490" s="764"/>
      <c r="T490" s="764"/>
      <c r="U490" s="764"/>
      <c r="V490" s="764"/>
      <c r="W490" s="764"/>
      <c r="X490" s="764"/>
      <c r="Y490" s="764"/>
      <c r="Z490" s="764"/>
      <c r="AA490" s="764"/>
      <c r="AB490" s="764"/>
      <c r="AC490" s="764"/>
      <c r="AD490" s="764"/>
      <c r="AE490" s="764"/>
      <c r="AF490" s="764"/>
      <c r="AG490" s="764"/>
      <c r="AH490" s="764"/>
      <c r="AI490" s="764"/>
    </row>
    <row r="491" spans="1:35" ht="15.75" customHeight="1">
      <c r="A491" s="764"/>
      <c r="B491" s="764"/>
      <c r="C491" s="764"/>
      <c r="D491" s="764"/>
      <c r="E491" s="764"/>
      <c r="F491" s="764"/>
      <c r="G491" s="764"/>
      <c r="H491" s="764"/>
      <c r="I491" s="764"/>
      <c r="J491" s="764"/>
      <c r="K491" s="764"/>
      <c r="L491" s="764"/>
      <c r="M491" s="764"/>
      <c r="N491" s="764"/>
      <c r="O491" s="764"/>
      <c r="P491" s="764"/>
      <c r="Q491" s="764"/>
      <c r="R491" s="764"/>
      <c r="S491" s="764"/>
      <c r="T491" s="764"/>
      <c r="U491" s="764"/>
      <c r="V491" s="764"/>
      <c r="W491" s="764"/>
      <c r="X491" s="764"/>
      <c r="Y491" s="764"/>
      <c r="Z491" s="764"/>
      <c r="AA491" s="764"/>
      <c r="AB491" s="764"/>
      <c r="AC491" s="764"/>
      <c r="AD491" s="764"/>
      <c r="AE491" s="764"/>
      <c r="AF491" s="764"/>
      <c r="AG491" s="764"/>
      <c r="AH491" s="764"/>
      <c r="AI491" s="764"/>
    </row>
    <row r="492" spans="1:35" ht="15.75" customHeight="1">
      <c r="A492" s="764"/>
      <c r="B492" s="764"/>
      <c r="C492" s="764"/>
      <c r="D492" s="764"/>
      <c r="E492" s="764"/>
      <c r="F492" s="764"/>
      <c r="G492" s="764"/>
      <c r="H492" s="764"/>
      <c r="I492" s="764"/>
      <c r="J492" s="764"/>
      <c r="K492" s="764"/>
      <c r="L492" s="764"/>
      <c r="M492" s="764"/>
      <c r="N492" s="764"/>
      <c r="O492" s="764"/>
      <c r="P492" s="764"/>
      <c r="Q492" s="764"/>
      <c r="R492" s="764"/>
      <c r="S492" s="764"/>
      <c r="T492" s="764"/>
      <c r="U492" s="764"/>
      <c r="V492" s="764"/>
      <c r="W492" s="764"/>
      <c r="X492" s="764"/>
      <c r="Y492" s="764"/>
      <c r="Z492" s="764"/>
      <c r="AA492" s="764"/>
      <c r="AB492" s="764"/>
      <c r="AC492" s="764"/>
      <c r="AD492" s="764"/>
      <c r="AE492" s="764"/>
      <c r="AF492" s="764"/>
      <c r="AG492" s="764"/>
      <c r="AH492" s="764"/>
      <c r="AI492" s="764"/>
    </row>
    <row r="493" spans="1:35" ht="15.75" customHeight="1">
      <c r="A493" s="764"/>
      <c r="B493" s="764"/>
      <c r="C493" s="764"/>
      <c r="D493" s="764"/>
      <c r="E493" s="764"/>
      <c r="F493" s="764"/>
      <c r="G493" s="764"/>
      <c r="H493" s="764"/>
      <c r="I493" s="764"/>
      <c r="J493" s="764"/>
      <c r="K493" s="764"/>
      <c r="L493" s="764"/>
      <c r="M493" s="764"/>
      <c r="N493" s="764"/>
      <c r="O493" s="764"/>
      <c r="P493" s="764"/>
      <c r="Q493" s="764"/>
      <c r="R493" s="764"/>
      <c r="S493" s="764"/>
      <c r="T493" s="764"/>
      <c r="U493" s="764"/>
      <c r="V493" s="764"/>
      <c r="W493" s="764"/>
      <c r="X493" s="764"/>
      <c r="Y493" s="764"/>
      <c r="Z493" s="764"/>
      <c r="AA493" s="764"/>
      <c r="AB493" s="764"/>
      <c r="AC493" s="764"/>
      <c r="AD493" s="764"/>
      <c r="AE493" s="764"/>
      <c r="AF493" s="764"/>
      <c r="AG493" s="764"/>
      <c r="AH493" s="764"/>
      <c r="AI493" s="764"/>
    </row>
    <row r="494" spans="1:35" ht="15.75" customHeight="1">
      <c r="A494" s="764"/>
      <c r="B494" s="764"/>
      <c r="C494" s="764"/>
      <c r="D494" s="764"/>
      <c r="E494" s="764"/>
      <c r="F494" s="764"/>
      <c r="G494" s="764"/>
      <c r="H494" s="764"/>
      <c r="I494" s="764"/>
      <c r="J494" s="764"/>
      <c r="K494" s="764"/>
      <c r="L494" s="764"/>
      <c r="M494" s="764"/>
      <c r="N494" s="764"/>
      <c r="O494" s="764"/>
      <c r="P494" s="764"/>
      <c r="Q494" s="764"/>
      <c r="R494" s="764"/>
      <c r="S494" s="764"/>
      <c r="T494" s="764"/>
      <c r="U494" s="764"/>
      <c r="V494" s="764"/>
      <c r="W494" s="764"/>
      <c r="X494" s="764"/>
      <c r="Y494" s="764"/>
      <c r="Z494" s="764"/>
      <c r="AA494" s="764"/>
      <c r="AB494" s="764"/>
      <c r="AC494" s="764"/>
      <c r="AD494" s="764"/>
      <c r="AE494" s="764"/>
      <c r="AF494" s="764"/>
      <c r="AG494" s="764"/>
      <c r="AH494" s="764"/>
      <c r="AI494" s="764"/>
    </row>
    <row r="495" spans="1:35" ht="15.75" customHeight="1">
      <c r="A495" s="764"/>
      <c r="B495" s="764"/>
      <c r="C495" s="764"/>
      <c r="D495" s="764"/>
      <c r="E495" s="764"/>
      <c r="F495" s="764"/>
      <c r="G495" s="764"/>
      <c r="H495" s="764"/>
      <c r="I495" s="764"/>
      <c r="J495" s="764"/>
      <c r="K495" s="764"/>
      <c r="L495" s="764"/>
      <c r="M495" s="764"/>
      <c r="N495" s="764"/>
      <c r="O495" s="764"/>
      <c r="P495" s="764"/>
      <c r="Q495" s="764"/>
      <c r="R495" s="764"/>
      <c r="S495" s="764"/>
      <c r="T495" s="764"/>
      <c r="U495" s="764"/>
      <c r="V495" s="764"/>
      <c r="W495" s="764"/>
      <c r="X495" s="764"/>
      <c r="Y495" s="764"/>
      <c r="Z495" s="764"/>
      <c r="AA495" s="764"/>
      <c r="AB495" s="764"/>
      <c r="AC495" s="764"/>
      <c r="AD495" s="764"/>
      <c r="AE495" s="764"/>
      <c r="AF495" s="764"/>
      <c r="AG495" s="764"/>
      <c r="AH495" s="764"/>
      <c r="AI495" s="764"/>
    </row>
    <row r="496" spans="1:35" ht="15.75" customHeight="1">
      <c r="A496" s="764"/>
      <c r="B496" s="764"/>
      <c r="C496" s="764"/>
      <c r="D496" s="764"/>
      <c r="E496" s="764"/>
      <c r="F496" s="764"/>
      <c r="G496" s="764"/>
      <c r="H496" s="764"/>
      <c r="I496" s="764"/>
      <c r="J496" s="764"/>
      <c r="K496" s="764"/>
      <c r="L496" s="764"/>
      <c r="M496" s="764"/>
      <c r="N496" s="764"/>
      <c r="O496" s="764"/>
      <c r="P496" s="764"/>
      <c r="Q496" s="764"/>
      <c r="R496" s="764"/>
      <c r="S496" s="764"/>
      <c r="T496" s="764"/>
      <c r="U496" s="764"/>
      <c r="V496" s="764"/>
      <c r="W496" s="764"/>
      <c r="X496" s="764"/>
      <c r="Y496" s="764"/>
      <c r="Z496" s="764"/>
      <c r="AA496" s="764"/>
      <c r="AB496" s="764"/>
      <c r="AC496" s="764"/>
      <c r="AD496" s="764"/>
      <c r="AE496" s="764"/>
      <c r="AF496" s="764"/>
      <c r="AG496" s="764"/>
      <c r="AH496" s="764"/>
      <c r="AI496" s="764"/>
    </row>
    <row r="497" spans="1:35" ht="15.75" customHeight="1">
      <c r="A497" s="764"/>
      <c r="B497" s="764"/>
      <c r="C497" s="764"/>
      <c r="D497" s="764"/>
      <c r="E497" s="764"/>
      <c r="F497" s="764"/>
      <c r="G497" s="764"/>
      <c r="H497" s="764"/>
      <c r="I497" s="764"/>
      <c r="J497" s="764"/>
      <c r="K497" s="764"/>
      <c r="L497" s="764"/>
      <c r="M497" s="764"/>
      <c r="N497" s="764"/>
      <c r="O497" s="764"/>
      <c r="P497" s="764"/>
      <c r="Q497" s="764"/>
      <c r="R497" s="764"/>
      <c r="S497" s="764"/>
      <c r="T497" s="764"/>
      <c r="U497" s="764"/>
      <c r="V497" s="764"/>
      <c r="W497" s="764"/>
      <c r="X497" s="764"/>
      <c r="Y497" s="764"/>
      <c r="Z497" s="764"/>
      <c r="AA497" s="764"/>
      <c r="AB497" s="764"/>
      <c r="AC497" s="764"/>
      <c r="AD497" s="764"/>
      <c r="AE497" s="764"/>
      <c r="AF497" s="764"/>
      <c r="AG497" s="764"/>
      <c r="AH497" s="764"/>
      <c r="AI497" s="764"/>
    </row>
    <row r="498" spans="1:35" ht="15.75" customHeight="1">
      <c r="A498" s="764"/>
      <c r="B498" s="764"/>
      <c r="C498" s="764"/>
      <c r="D498" s="764"/>
      <c r="E498" s="764"/>
      <c r="F498" s="764"/>
      <c r="G498" s="764"/>
      <c r="H498" s="764"/>
      <c r="I498" s="764"/>
      <c r="J498" s="764"/>
      <c r="K498" s="764"/>
      <c r="L498" s="764"/>
      <c r="M498" s="764"/>
      <c r="N498" s="764"/>
      <c r="O498" s="764"/>
      <c r="P498" s="764"/>
      <c r="Q498" s="764"/>
      <c r="R498" s="764"/>
      <c r="S498" s="764"/>
      <c r="T498" s="764"/>
      <c r="U498" s="764"/>
      <c r="V498" s="764"/>
      <c r="W498" s="764"/>
      <c r="X498" s="764"/>
      <c r="Y498" s="764"/>
      <c r="Z498" s="764"/>
      <c r="AA498" s="764"/>
      <c r="AB498" s="764"/>
      <c r="AC498" s="764"/>
      <c r="AD498" s="764"/>
      <c r="AE498" s="764"/>
      <c r="AF498" s="764"/>
      <c r="AG498" s="764"/>
      <c r="AH498" s="764"/>
      <c r="AI498" s="764"/>
    </row>
    <row r="499" spans="1:35" ht="15.75" customHeight="1">
      <c r="A499" s="764"/>
      <c r="B499" s="764"/>
      <c r="C499" s="764"/>
      <c r="D499" s="764"/>
      <c r="E499" s="764"/>
      <c r="F499" s="764"/>
      <c r="G499" s="764"/>
      <c r="H499" s="764"/>
      <c r="I499" s="764"/>
      <c r="J499" s="764"/>
      <c r="K499" s="764"/>
      <c r="L499" s="764"/>
      <c r="M499" s="764"/>
      <c r="N499" s="764"/>
      <c r="O499" s="764"/>
      <c r="P499" s="764"/>
      <c r="Q499" s="764"/>
      <c r="R499" s="764"/>
      <c r="S499" s="764"/>
      <c r="T499" s="764"/>
      <c r="U499" s="764"/>
      <c r="V499" s="764"/>
      <c r="W499" s="764"/>
      <c r="X499" s="764"/>
      <c r="Y499" s="764"/>
      <c r="Z499" s="764"/>
      <c r="AA499" s="764"/>
      <c r="AB499" s="764"/>
      <c r="AC499" s="764"/>
      <c r="AD499" s="764"/>
      <c r="AE499" s="764"/>
      <c r="AF499" s="764"/>
      <c r="AG499" s="764"/>
      <c r="AH499" s="764"/>
      <c r="AI499" s="764"/>
    </row>
    <row r="500" spans="1:35" ht="15.75" customHeight="1">
      <c r="A500" s="764"/>
      <c r="B500" s="764"/>
      <c r="C500" s="764"/>
      <c r="D500" s="764"/>
      <c r="E500" s="764"/>
      <c r="F500" s="764"/>
      <c r="G500" s="764"/>
      <c r="H500" s="764"/>
      <c r="I500" s="764"/>
      <c r="J500" s="764"/>
      <c r="K500" s="764"/>
      <c r="L500" s="764"/>
      <c r="M500" s="764"/>
      <c r="N500" s="764"/>
      <c r="O500" s="764"/>
      <c r="P500" s="764"/>
      <c r="Q500" s="764"/>
      <c r="R500" s="764"/>
      <c r="S500" s="764"/>
      <c r="T500" s="764"/>
      <c r="U500" s="764"/>
      <c r="V500" s="764"/>
      <c r="W500" s="764"/>
      <c r="X500" s="764"/>
      <c r="Y500" s="764"/>
      <c r="Z500" s="764"/>
      <c r="AA500" s="764"/>
      <c r="AB500" s="764"/>
      <c r="AC500" s="764"/>
      <c r="AD500" s="764"/>
      <c r="AE500" s="764"/>
      <c r="AF500" s="764"/>
      <c r="AG500" s="764"/>
      <c r="AH500" s="764"/>
      <c r="AI500" s="764"/>
    </row>
    <row r="501" spans="1:35" ht="15.75" customHeight="1">
      <c r="A501" s="764"/>
      <c r="B501" s="764"/>
      <c r="C501" s="764"/>
      <c r="D501" s="764"/>
      <c r="E501" s="764"/>
      <c r="F501" s="764"/>
      <c r="G501" s="764"/>
      <c r="H501" s="764"/>
      <c r="I501" s="764"/>
      <c r="J501" s="764"/>
      <c r="K501" s="764"/>
      <c r="L501" s="764"/>
      <c r="M501" s="764"/>
      <c r="N501" s="764"/>
      <c r="O501" s="764"/>
      <c r="P501" s="764"/>
      <c r="Q501" s="764"/>
      <c r="R501" s="764"/>
      <c r="S501" s="764"/>
      <c r="T501" s="764"/>
      <c r="U501" s="764"/>
      <c r="V501" s="764"/>
      <c r="W501" s="764"/>
      <c r="X501" s="764"/>
      <c r="Y501" s="764"/>
      <c r="Z501" s="764"/>
      <c r="AA501" s="764"/>
      <c r="AB501" s="764"/>
      <c r="AC501" s="764"/>
      <c r="AD501" s="764"/>
      <c r="AE501" s="764"/>
      <c r="AF501" s="764"/>
      <c r="AG501" s="764"/>
      <c r="AH501" s="764"/>
      <c r="AI501" s="764"/>
    </row>
    <row r="502" spans="1:35" ht="15.75" customHeight="1">
      <c r="A502" s="764"/>
      <c r="B502" s="764"/>
      <c r="C502" s="764"/>
      <c r="D502" s="764"/>
      <c r="E502" s="764"/>
      <c r="F502" s="764"/>
      <c r="G502" s="764"/>
      <c r="H502" s="764"/>
      <c r="I502" s="764"/>
      <c r="J502" s="764"/>
      <c r="K502" s="764"/>
      <c r="L502" s="764"/>
      <c r="M502" s="764"/>
      <c r="N502" s="764"/>
      <c r="O502" s="764"/>
      <c r="P502" s="764"/>
      <c r="Q502" s="764"/>
      <c r="R502" s="764"/>
      <c r="S502" s="764"/>
      <c r="T502" s="764"/>
      <c r="U502" s="764"/>
      <c r="V502" s="764"/>
      <c r="W502" s="764"/>
      <c r="X502" s="764"/>
      <c r="Y502" s="764"/>
      <c r="Z502" s="764"/>
      <c r="AA502" s="764"/>
      <c r="AB502" s="764"/>
      <c r="AC502" s="764"/>
      <c r="AD502" s="764"/>
      <c r="AE502" s="764"/>
      <c r="AF502" s="764"/>
      <c r="AG502" s="764"/>
      <c r="AH502" s="764"/>
      <c r="AI502" s="764"/>
    </row>
    <row r="503" spans="1:35" ht="15.75" customHeight="1">
      <c r="A503" s="764"/>
      <c r="B503" s="764"/>
      <c r="C503" s="764"/>
      <c r="D503" s="764"/>
      <c r="E503" s="764"/>
      <c r="F503" s="764"/>
      <c r="G503" s="764"/>
      <c r="H503" s="764"/>
      <c r="I503" s="764"/>
      <c r="J503" s="764"/>
      <c r="K503" s="764"/>
      <c r="L503" s="764"/>
      <c r="M503" s="764"/>
      <c r="N503" s="764"/>
      <c r="O503" s="764"/>
      <c r="P503" s="764"/>
      <c r="Q503" s="764"/>
      <c r="R503" s="764"/>
      <c r="S503" s="764"/>
      <c r="T503" s="764"/>
      <c r="U503" s="764"/>
      <c r="V503" s="764"/>
      <c r="W503" s="764"/>
      <c r="X503" s="764"/>
      <c r="Y503" s="764"/>
      <c r="Z503" s="764"/>
      <c r="AA503" s="764"/>
      <c r="AB503" s="764"/>
      <c r="AC503" s="764"/>
      <c r="AD503" s="764"/>
      <c r="AE503" s="764"/>
      <c r="AF503" s="764"/>
      <c r="AG503" s="764"/>
      <c r="AH503" s="764"/>
      <c r="AI503" s="764"/>
    </row>
    <row r="504" spans="1:35" ht="15.75" customHeight="1">
      <c r="A504" s="764"/>
      <c r="B504" s="764"/>
      <c r="C504" s="764"/>
      <c r="D504" s="764"/>
      <c r="E504" s="764"/>
      <c r="F504" s="764"/>
      <c r="G504" s="764"/>
      <c r="H504" s="764"/>
      <c r="I504" s="764"/>
      <c r="J504" s="764"/>
      <c r="K504" s="764"/>
      <c r="L504" s="764"/>
      <c r="M504" s="764"/>
      <c r="N504" s="764"/>
      <c r="O504" s="764"/>
      <c r="P504" s="764"/>
      <c r="Q504" s="764"/>
      <c r="R504" s="764"/>
      <c r="S504" s="764"/>
      <c r="T504" s="764"/>
      <c r="U504" s="764"/>
      <c r="V504" s="764"/>
      <c r="W504" s="764"/>
      <c r="X504" s="764"/>
      <c r="Y504" s="764"/>
      <c r="Z504" s="764"/>
      <c r="AA504" s="764"/>
      <c r="AB504" s="764"/>
      <c r="AC504" s="764"/>
      <c r="AD504" s="764"/>
      <c r="AE504" s="764"/>
      <c r="AF504" s="764"/>
      <c r="AG504" s="764"/>
      <c r="AH504" s="764"/>
      <c r="AI504" s="764"/>
    </row>
    <row r="505" spans="1:35" ht="15.75" customHeight="1">
      <c r="A505" s="764"/>
      <c r="B505" s="764"/>
      <c r="C505" s="764"/>
      <c r="D505" s="764"/>
      <c r="E505" s="764"/>
      <c r="F505" s="764"/>
      <c r="G505" s="764"/>
      <c r="H505" s="764"/>
      <c r="I505" s="764"/>
      <c r="J505" s="764"/>
      <c r="K505" s="764"/>
      <c r="L505" s="764"/>
      <c r="M505" s="764"/>
      <c r="N505" s="764"/>
      <c r="O505" s="764"/>
      <c r="P505" s="764"/>
      <c r="Q505" s="764"/>
      <c r="R505" s="764"/>
      <c r="S505" s="764"/>
      <c r="T505" s="764"/>
      <c r="U505" s="764"/>
      <c r="V505" s="764"/>
      <c r="W505" s="764"/>
      <c r="X505" s="764"/>
      <c r="Y505" s="764"/>
      <c r="Z505" s="764"/>
      <c r="AA505" s="764"/>
      <c r="AB505" s="764"/>
      <c r="AC505" s="764"/>
      <c r="AD505" s="764"/>
      <c r="AE505" s="764"/>
      <c r="AF505" s="764"/>
      <c r="AG505" s="764"/>
      <c r="AH505" s="764"/>
      <c r="AI505" s="764"/>
    </row>
    <row r="506" spans="1:35" ht="15.75" customHeight="1">
      <c r="A506" s="764"/>
      <c r="B506" s="764"/>
      <c r="C506" s="764"/>
      <c r="D506" s="764"/>
      <c r="E506" s="764"/>
      <c r="F506" s="764"/>
      <c r="G506" s="764"/>
      <c r="H506" s="764"/>
      <c r="I506" s="764"/>
      <c r="J506" s="764"/>
      <c r="K506" s="764"/>
      <c r="L506" s="764"/>
      <c r="M506" s="764"/>
      <c r="N506" s="764"/>
      <c r="O506" s="764"/>
      <c r="P506" s="764"/>
      <c r="Q506" s="764"/>
      <c r="R506" s="764"/>
      <c r="S506" s="764"/>
      <c r="T506" s="764"/>
      <c r="U506" s="764"/>
      <c r="V506" s="764"/>
      <c r="W506" s="764"/>
      <c r="X506" s="764"/>
      <c r="Y506" s="764"/>
      <c r="Z506" s="764"/>
      <c r="AA506" s="764"/>
      <c r="AB506" s="764"/>
      <c r="AC506" s="764"/>
      <c r="AD506" s="764"/>
      <c r="AE506" s="764"/>
      <c r="AF506" s="764"/>
      <c r="AG506" s="764"/>
      <c r="AH506" s="764"/>
      <c r="AI506" s="764"/>
    </row>
    <row r="507" spans="1:35" ht="15.75" customHeight="1">
      <c r="A507" s="764"/>
      <c r="B507" s="764"/>
      <c r="C507" s="764"/>
      <c r="D507" s="764"/>
      <c r="E507" s="764"/>
      <c r="F507" s="764"/>
      <c r="G507" s="764"/>
      <c r="H507" s="764"/>
      <c r="I507" s="764"/>
      <c r="J507" s="764"/>
      <c r="K507" s="764"/>
      <c r="L507" s="764"/>
      <c r="M507" s="764"/>
      <c r="N507" s="764"/>
      <c r="O507" s="764"/>
      <c r="P507" s="764"/>
      <c r="Q507" s="764"/>
      <c r="R507" s="764"/>
      <c r="S507" s="764"/>
      <c r="T507" s="764"/>
      <c r="U507" s="764"/>
      <c r="V507" s="764"/>
      <c r="W507" s="764"/>
      <c r="X507" s="764"/>
      <c r="Y507" s="764"/>
      <c r="Z507" s="764"/>
      <c r="AA507" s="764"/>
      <c r="AB507" s="764"/>
      <c r="AC507" s="764"/>
      <c r="AD507" s="764"/>
      <c r="AE507" s="764"/>
      <c r="AF507" s="764"/>
      <c r="AG507" s="764"/>
      <c r="AH507" s="764"/>
      <c r="AI507" s="764"/>
    </row>
    <row r="508" spans="1:35" ht="15.75" customHeight="1">
      <c r="A508" s="764"/>
      <c r="B508" s="764"/>
      <c r="C508" s="764"/>
      <c r="D508" s="764"/>
      <c r="E508" s="764"/>
      <c r="F508" s="764"/>
      <c r="G508" s="764"/>
      <c r="H508" s="764"/>
      <c r="I508" s="764"/>
      <c r="J508" s="764"/>
      <c r="K508" s="764"/>
      <c r="L508" s="764"/>
      <c r="M508" s="764"/>
      <c r="N508" s="764"/>
      <c r="O508" s="764"/>
      <c r="P508" s="764"/>
      <c r="Q508" s="764"/>
      <c r="R508" s="764"/>
      <c r="S508" s="764"/>
      <c r="T508" s="764"/>
      <c r="U508" s="764"/>
      <c r="V508" s="764"/>
      <c r="W508" s="764"/>
      <c r="X508" s="764"/>
      <c r="Y508" s="764"/>
      <c r="Z508" s="764"/>
      <c r="AA508" s="764"/>
      <c r="AB508" s="764"/>
      <c r="AC508" s="764"/>
      <c r="AD508" s="764"/>
      <c r="AE508" s="764"/>
      <c r="AF508" s="764"/>
      <c r="AG508" s="764"/>
      <c r="AH508" s="764"/>
      <c r="AI508" s="764"/>
    </row>
    <row r="509" spans="1:35" ht="15.75" customHeight="1">
      <c r="A509" s="764"/>
      <c r="B509" s="764"/>
      <c r="C509" s="764"/>
      <c r="D509" s="764"/>
      <c r="E509" s="764"/>
      <c r="F509" s="764"/>
      <c r="G509" s="764"/>
      <c r="H509" s="764"/>
      <c r="I509" s="764"/>
      <c r="J509" s="764"/>
      <c r="K509" s="764"/>
      <c r="L509" s="764"/>
      <c r="M509" s="764"/>
      <c r="N509" s="764"/>
      <c r="O509" s="764"/>
      <c r="P509" s="764"/>
      <c r="Q509" s="764"/>
      <c r="R509" s="764"/>
      <c r="S509" s="764"/>
      <c r="T509" s="764"/>
      <c r="U509" s="764"/>
      <c r="V509" s="764"/>
      <c r="W509" s="764"/>
      <c r="X509" s="764"/>
      <c r="Y509" s="764"/>
      <c r="Z509" s="764"/>
      <c r="AA509" s="764"/>
      <c r="AB509" s="764"/>
      <c r="AC509" s="764"/>
      <c r="AD509" s="764"/>
      <c r="AE509" s="764"/>
      <c r="AF509" s="764"/>
      <c r="AG509" s="764"/>
      <c r="AH509" s="764"/>
      <c r="AI509" s="764"/>
    </row>
    <row r="510" spans="1:35" ht="15.75" customHeight="1">
      <c r="A510" s="764"/>
      <c r="B510" s="764"/>
      <c r="C510" s="764"/>
      <c r="D510" s="764"/>
      <c r="E510" s="764"/>
      <c r="F510" s="764"/>
      <c r="G510" s="764"/>
      <c r="H510" s="764"/>
      <c r="I510" s="764"/>
      <c r="J510" s="764"/>
      <c r="K510" s="764"/>
      <c r="L510" s="764"/>
      <c r="M510" s="764"/>
      <c r="N510" s="764"/>
      <c r="O510" s="764"/>
      <c r="P510" s="764"/>
      <c r="Q510" s="764"/>
      <c r="R510" s="764"/>
      <c r="S510" s="764"/>
      <c r="T510" s="764"/>
      <c r="U510" s="764"/>
      <c r="V510" s="764"/>
      <c r="W510" s="764"/>
      <c r="X510" s="764"/>
      <c r="Y510" s="764"/>
      <c r="Z510" s="764"/>
      <c r="AA510" s="764"/>
      <c r="AB510" s="764"/>
      <c r="AC510" s="764"/>
      <c r="AD510" s="764"/>
      <c r="AE510" s="764"/>
      <c r="AF510" s="764"/>
      <c r="AG510" s="764"/>
      <c r="AH510" s="764"/>
      <c r="AI510" s="764"/>
    </row>
    <row r="511" spans="1:35" ht="15.75" customHeight="1">
      <c r="A511" s="764"/>
      <c r="B511" s="764"/>
      <c r="C511" s="764"/>
      <c r="D511" s="764"/>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row>
    <row r="512" spans="1:35" ht="15.75" customHeight="1">
      <c r="A512" s="764"/>
      <c r="B512" s="764"/>
      <c r="C512" s="764"/>
      <c r="D512" s="764"/>
      <c r="E512" s="764"/>
      <c r="F512" s="764"/>
      <c r="G512" s="764"/>
      <c r="H512" s="764"/>
      <c r="I512" s="764"/>
      <c r="J512" s="764"/>
      <c r="K512" s="764"/>
      <c r="L512" s="764"/>
      <c r="M512" s="764"/>
      <c r="N512" s="764"/>
      <c r="O512" s="764"/>
      <c r="P512" s="764"/>
      <c r="Q512" s="764"/>
      <c r="R512" s="764"/>
      <c r="S512" s="764"/>
      <c r="T512" s="764"/>
      <c r="U512" s="764"/>
      <c r="V512" s="764"/>
      <c r="W512" s="764"/>
      <c r="X512" s="764"/>
      <c r="Y512" s="764"/>
      <c r="Z512" s="764"/>
      <c r="AA512" s="764"/>
      <c r="AB512" s="764"/>
      <c r="AC512" s="764"/>
      <c r="AD512" s="764"/>
      <c r="AE512" s="764"/>
      <c r="AF512" s="764"/>
      <c r="AG512" s="764"/>
      <c r="AH512" s="764"/>
      <c r="AI512" s="764"/>
    </row>
    <row r="513" spans="1:35" ht="15.75" customHeight="1">
      <c r="A513" s="764"/>
      <c r="B513" s="764"/>
      <c r="C513" s="764"/>
      <c r="D513" s="764"/>
      <c r="E513" s="764"/>
      <c r="F513" s="764"/>
      <c r="G513" s="764"/>
      <c r="H513" s="764"/>
      <c r="I513" s="764"/>
      <c r="J513" s="764"/>
      <c r="K513" s="764"/>
      <c r="L513" s="764"/>
      <c r="M513" s="764"/>
      <c r="N513" s="764"/>
      <c r="O513" s="764"/>
      <c r="P513" s="764"/>
      <c r="Q513" s="764"/>
      <c r="R513" s="764"/>
      <c r="S513" s="764"/>
      <c r="T513" s="764"/>
      <c r="U513" s="764"/>
      <c r="V513" s="764"/>
      <c r="W513" s="764"/>
      <c r="X513" s="764"/>
      <c r="Y513" s="764"/>
      <c r="Z513" s="764"/>
      <c r="AA513" s="764"/>
      <c r="AB513" s="764"/>
      <c r="AC513" s="764"/>
      <c r="AD513" s="764"/>
      <c r="AE513" s="764"/>
      <c r="AF513" s="764"/>
      <c r="AG513" s="764"/>
      <c r="AH513" s="764"/>
      <c r="AI513" s="764"/>
    </row>
    <row r="514" spans="1:35" ht="15.75" customHeight="1">
      <c r="A514" s="764"/>
      <c r="B514" s="764"/>
      <c r="C514" s="764"/>
      <c r="D514" s="764"/>
      <c r="E514" s="764"/>
      <c r="F514" s="764"/>
      <c r="G514" s="764"/>
      <c r="H514" s="764"/>
      <c r="I514" s="764"/>
      <c r="J514" s="764"/>
      <c r="K514" s="764"/>
      <c r="L514" s="764"/>
      <c r="M514" s="764"/>
      <c r="N514" s="764"/>
      <c r="O514" s="764"/>
      <c r="P514" s="764"/>
      <c r="Q514" s="764"/>
      <c r="R514" s="764"/>
      <c r="S514" s="764"/>
      <c r="T514" s="764"/>
      <c r="U514" s="764"/>
      <c r="V514" s="764"/>
      <c r="W514" s="764"/>
      <c r="X514" s="764"/>
      <c r="Y514" s="764"/>
      <c r="Z514" s="764"/>
      <c r="AA514" s="764"/>
      <c r="AB514" s="764"/>
      <c r="AC514" s="764"/>
      <c r="AD514" s="764"/>
      <c r="AE514" s="764"/>
      <c r="AF514" s="764"/>
      <c r="AG514" s="764"/>
      <c r="AH514" s="764"/>
      <c r="AI514" s="764"/>
    </row>
    <row r="515" spans="1:35" ht="15.75" customHeight="1">
      <c r="A515" s="764"/>
      <c r="B515" s="764"/>
      <c r="C515" s="764"/>
      <c r="D515" s="764"/>
      <c r="E515" s="764"/>
      <c r="F515" s="764"/>
      <c r="G515" s="764"/>
      <c r="H515" s="764"/>
      <c r="I515" s="764"/>
      <c r="J515" s="764"/>
      <c r="K515" s="764"/>
      <c r="L515" s="764"/>
      <c r="M515" s="764"/>
      <c r="N515" s="764"/>
      <c r="O515" s="764"/>
      <c r="P515" s="764"/>
      <c r="Q515" s="764"/>
      <c r="R515" s="764"/>
      <c r="S515" s="764"/>
      <c r="T515" s="764"/>
      <c r="U515" s="764"/>
      <c r="V515" s="764"/>
      <c r="W515" s="764"/>
      <c r="X515" s="764"/>
      <c r="Y515" s="764"/>
      <c r="Z515" s="764"/>
      <c r="AA515" s="764"/>
      <c r="AB515" s="764"/>
      <c r="AC515" s="764"/>
      <c r="AD515" s="764"/>
      <c r="AE515" s="764"/>
      <c r="AF515" s="764"/>
      <c r="AG515" s="764"/>
      <c r="AH515" s="764"/>
      <c r="AI515" s="764"/>
    </row>
    <row r="516" spans="1:35" ht="15.75" customHeight="1">
      <c r="A516" s="764"/>
      <c r="B516" s="764"/>
      <c r="C516" s="764"/>
      <c r="D516" s="764"/>
      <c r="E516" s="764"/>
      <c r="F516" s="764"/>
      <c r="G516" s="764"/>
      <c r="H516" s="764"/>
      <c r="I516" s="764"/>
      <c r="J516" s="764"/>
      <c r="K516" s="764"/>
      <c r="L516" s="764"/>
      <c r="M516" s="764"/>
      <c r="N516" s="764"/>
      <c r="O516" s="764"/>
      <c r="P516" s="764"/>
      <c r="Q516" s="764"/>
      <c r="R516" s="764"/>
      <c r="S516" s="764"/>
      <c r="T516" s="764"/>
      <c r="U516" s="764"/>
      <c r="V516" s="764"/>
      <c r="W516" s="764"/>
      <c r="X516" s="764"/>
      <c r="Y516" s="764"/>
      <c r="Z516" s="764"/>
      <c r="AA516" s="764"/>
      <c r="AB516" s="764"/>
      <c r="AC516" s="764"/>
      <c r="AD516" s="764"/>
      <c r="AE516" s="764"/>
      <c r="AF516" s="764"/>
      <c r="AG516" s="764"/>
      <c r="AH516" s="764"/>
      <c r="AI516" s="764"/>
    </row>
    <row r="517" spans="1:35" ht="15.75" customHeight="1">
      <c r="A517" s="764"/>
      <c r="B517" s="764"/>
      <c r="C517" s="764"/>
      <c r="D517" s="764"/>
      <c r="E517" s="764"/>
      <c r="F517" s="764"/>
      <c r="G517" s="764"/>
      <c r="H517" s="764"/>
      <c r="I517" s="764"/>
      <c r="J517" s="764"/>
      <c r="K517" s="764"/>
      <c r="L517" s="764"/>
      <c r="M517" s="764"/>
      <c r="N517" s="764"/>
      <c r="O517" s="764"/>
      <c r="P517" s="764"/>
      <c r="Q517" s="764"/>
      <c r="R517" s="764"/>
      <c r="S517" s="764"/>
      <c r="T517" s="764"/>
      <c r="U517" s="764"/>
      <c r="V517" s="764"/>
      <c r="W517" s="764"/>
      <c r="X517" s="764"/>
      <c r="Y517" s="764"/>
      <c r="Z517" s="764"/>
      <c r="AA517" s="764"/>
      <c r="AB517" s="764"/>
      <c r="AC517" s="764"/>
      <c r="AD517" s="764"/>
      <c r="AE517" s="764"/>
      <c r="AF517" s="764"/>
      <c r="AG517" s="764"/>
      <c r="AH517" s="764"/>
      <c r="AI517" s="764"/>
    </row>
    <row r="518" spans="1:35" ht="15.75" customHeight="1">
      <c r="A518" s="764"/>
      <c r="B518" s="764"/>
      <c r="C518" s="764"/>
      <c r="D518" s="764"/>
      <c r="E518" s="764"/>
      <c r="F518" s="764"/>
      <c r="G518" s="764"/>
      <c r="H518" s="764"/>
      <c r="I518" s="764"/>
      <c r="J518" s="764"/>
      <c r="K518" s="764"/>
      <c r="L518" s="764"/>
      <c r="M518" s="764"/>
      <c r="N518" s="764"/>
      <c r="O518" s="764"/>
      <c r="P518" s="764"/>
      <c r="Q518" s="764"/>
      <c r="R518" s="764"/>
      <c r="S518" s="764"/>
      <c r="T518" s="764"/>
      <c r="U518" s="764"/>
      <c r="V518" s="764"/>
      <c r="W518" s="764"/>
      <c r="X518" s="764"/>
      <c r="Y518" s="764"/>
      <c r="Z518" s="764"/>
      <c r="AA518" s="764"/>
      <c r="AB518" s="764"/>
      <c r="AC518" s="764"/>
      <c r="AD518" s="764"/>
      <c r="AE518" s="764"/>
      <c r="AF518" s="764"/>
      <c r="AG518" s="764"/>
      <c r="AH518" s="764"/>
      <c r="AI518" s="764"/>
    </row>
    <row r="519" spans="1:35" ht="15.75" customHeight="1">
      <c r="A519" s="764"/>
      <c r="B519" s="764"/>
      <c r="C519" s="764"/>
      <c r="D519" s="764"/>
      <c r="E519" s="764"/>
      <c r="F519" s="764"/>
      <c r="G519" s="764"/>
      <c r="H519" s="764"/>
      <c r="I519" s="764"/>
      <c r="J519" s="764"/>
      <c r="K519" s="764"/>
      <c r="L519" s="764"/>
      <c r="M519" s="764"/>
      <c r="N519" s="764"/>
      <c r="O519" s="764"/>
      <c r="P519" s="764"/>
      <c r="Q519" s="764"/>
      <c r="R519" s="764"/>
      <c r="S519" s="764"/>
      <c r="T519" s="764"/>
      <c r="U519" s="764"/>
      <c r="V519" s="764"/>
      <c r="W519" s="764"/>
      <c r="X519" s="764"/>
      <c r="Y519" s="764"/>
      <c r="Z519" s="764"/>
      <c r="AA519" s="764"/>
      <c r="AB519" s="764"/>
      <c r="AC519" s="764"/>
      <c r="AD519" s="764"/>
      <c r="AE519" s="764"/>
      <c r="AF519" s="764"/>
      <c r="AG519" s="764"/>
      <c r="AH519" s="764"/>
      <c r="AI519" s="764"/>
    </row>
    <row r="520" spans="1:35" ht="15.75" customHeight="1">
      <c r="A520" s="764"/>
      <c r="B520" s="764"/>
      <c r="C520" s="764"/>
      <c r="D520" s="764"/>
      <c r="E520" s="764"/>
      <c r="F520" s="764"/>
      <c r="G520" s="764"/>
      <c r="H520" s="764"/>
      <c r="I520" s="764"/>
      <c r="J520" s="764"/>
      <c r="K520" s="764"/>
      <c r="L520" s="764"/>
      <c r="M520" s="764"/>
      <c r="N520" s="764"/>
      <c r="O520" s="764"/>
      <c r="P520" s="764"/>
      <c r="Q520" s="764"/>
      <c r="R520" s="764"/>
      <c r="S520" s="764"/>
      <c r="T520" s="764"/>
      <c r="U520" s="764"/>
      <c r="V520" s="764"/>
      <c r="W520" s="764"/>
      <c r="X520" s="764"/>
      <c r="Y520" s="764"/>
      <c r="Z520" s="764"/>
      <c r="AA520" s="764"/>
      <c r="AB520" s="764"/>
      <c r="AC520" s="764"/>
      <c r="AD520" s="764"/>
      <c r="AE520" s="764"/>
      <c r="AF520" s="764"/>
      <c r="AG520" s="764"/>
      <c r="AH520" s="764"/>
      <c r="AI520" s="764"/>
    </row>
    <row r="521" spans="1:35" ht="15.75" customHeight="1">
      <c r="A521" s="764"/>
      <c r="B521" s="764"/>
      <c r="C521" s="764"/>
      <c r="D521" s="764"/>
      <c r="E521" s="764"/>
      <c r="F521" s="764"/>
      <c r="G521" s="764"/>
      <c r="H521" s="764"/>
      <c r="I521" s="764"/>
      <c r="J521" s="764"/>
      <c r="K521" s="764"/>
      <c r="L521" s="764"/>
      <c r="M521" s="764"/>
      <c r="N521" s="764"/>
      <c r="O521" s="764"/>
      <c r="P521" s="764"/>
      <c r="Q521" s="764"/>
      <c r="R521" s="764"/>
      <c r="S521" s="764"/>
      <c r="T521" s="764"/>
      <c r="U521" s="764"/>
      <c r="V521" s="764"/>
      <c r="W521" s="764"/>
      <c r="X521" s="764"/>
      <c r="Y521" s="764"/>
      <c r="Z521" s="764"/>
      <c r="AA521" s="764"/>
      <c r="AB521" s="764"/>
      <c r="AC521" s="764"/>
      <c r="AD521" s="764"/>
      <c r="AE521" s="764"/>
      <c r="AF521" s="764"/>
      <c r="AG521" s="764"/>
      <c r="AH521" s="764"/>
      <c r="AI521" s="764"/>
    </row>
    <row r="522" spans="1:35" ht="15.75" customHeight="1">
      <c r="A522" s="764"/>
      <c r="B522" s="764"/>
      <c r="C522" s="764"/>
      <c r="D522" s="764"/>
      <c r="E522" s="764"/>
      <c r="F522" s="764"/>
      <c r="G522" s="764"/>
      <c r="H522" s="764"/>
      <c r="I522" s="764"/>
      <c r="J522" s="764"/>
      <c r="K522" s="764"/>
      <c r="L522" s="764"/>
      <c r="M522" s="764"/>
      <c r="N522" s="764"/>
      <c r="O522" s="764"/>
      <c r="P522" s="764"/>
      <c r="Q522" s="764"/>
      <c r="R522" s="764"/>
      <c r="S522" s="764"/>
      <c r="T522" s="764"/>
      <c r="U522" s="764"/>
      <c r="V522" s="764"/>
      <c r="W522" s="764"/>
      <c r="X522" s="764"/>
      <c r="Y522" s="764"/>
      <c r="Z522" s="764"/>
      <c r="AA522" s="764"/>
      <c r="AB522" s="764"/>
      <c r="AC522" s="764"/>
      <c r="AD522" s="764"/>
      <c r="AE522" s="764"/>
      <c r="AF522" s="764"/>
      <c r="AG522" s="764"/>
      <c r="AH522" s="764"/>
      <c r="AI522" s="764"/>
    </row>
    <row r="523" spans="1:35" ht="15.75" customHeight="1">
      <c r="A523" s="764"/>
      <c r="B523" s="764"/>
      <c r="C523" s="764"/>
      <c r="D523" s="764"/>
      <c r="E523" s="764"/>
      <c r="F523" s="764"/>
      <c r="G523" s="764"/>
      <c r="H523" s="764"/>
      <c r="I523" s="764"/>
      <c r="J523" s="764"/>
      <c r="K523" s="764"/>
      <c r="L523" s="764"/>
      <c r="M523" s="764"/>
      <c r="N523" s="764"/>
      <c r="O523" s="764"/>
      <c r="P523" s="764"/>
      <c r="Q523" s="764"/>
      <c r="R523" s="764"/>
      <c r="S523" s="764"/>
      <c r="T523" s="764"/>
      <c r="U523" s="764"/>
      <c r="V523" s="764"/>
      <c r="W523" s="764"/>
      <c r="X523" s="764"/>
      <c r="Y523" s="764"/>
      <c r="Z523" s="764"/>
      <c r="AA523" s="764"/>
      <c r="AB523" s="764"/>
      <c r="AC523" s="764"/>
      <c r="AD523" s="764"/>
      <c r="AE523" s="764"/>
      <c r="AF523" s="764"/>
      <c r="AG523" s="764"/>
      <c r="AH523" s="764"/>
      <c r="AI523" s="764"/>
    </row>
    <row r="524" spans="1:35" ht="15.75" customHeight="1">
      <c r="A524" s="764"/>
      <c r="B524" s="764"/>
      <c r="C524" s="764"/>
      <c r="D524" s="764"/>
      <c r="E524" s="764"/>
      <c r="F524" s="764"/>
      <c r="G524" s="764"/>
      <c r="H524" s="764"/>
      <c r="I524" s="764"/>
      <c r="J524" s="764"/>
      <c r="K524" s="764"/>
      <c r="L524" s="764"/>
      <c r="M524" s="764"/>
      <c r="N524" s="764"/>
      <c r="O524" s="764"/>
      <c r="P524" s="764"/>
      <c r="Q524" s="764"/>
      <c r="R524" s="764"/>
      <c r="S524" s="764"/>
      <c r="T524" s="764"/>
      <c r="U524" s="764"/>
      <c r="V524" s="764"/>
      <c r="W524" s="764"/>
      <c r="X524" s="764"/>
      <c r="Y524" s="764"/>
      <c r="Z524" s="764"/>
      <c r="AA524" s="764"/>
      <c r="AB524" s="764"/>
      <c r="AC524" s="764"/>
      <c r="AD524" s="764"/>
      <c r="AE524" s="764"/>
      <c r="AF524" s="764"/>
      <c r="AG524" s="764"/>
      <c r="AH524" s="764"/>
      <c r="AI524" s="764"/>
    </row>
    <row r="525" spans="1:35" ht="15.75" customHeight="1">
      <c r="A525" s="764"/>
      <c r="B525" s="764"/>
      <c r="C525" s="764"/>
      <c r="D525" s="764"/>
      <c r="E525" s="764"/>
      <c r="F525" s="764"/>
      <c r="G525" s="764"/>
      <c r="H525" s="764"/>
      <c r="I525" s="764"/>
      <c r="J525" s="764"/>
      <c r="K525" s="764"/>
      <c r="L525" s="764"/>
      <c r="M525" s="764"/>
      <c r="N525" s="764"/>
      <c r="O525" s="764"/>
      <c r="P525" s="764"/>
      <c r="Q525" s="764"/>
      <c r="R525" s="764"/>
      <c r="S525" s="764"/>
      <c r="T525" s="764"/>
      <c r="U525" s="764"/>
      <c r="V525" s="764"/>
      <c r="W525" s="764"/>
      <c r="X525" s="764"/>
      <c r="Y525" s="764"/>
      <c r="Z525" s="764"/>
      <c r="AA525" s="764"/>
      <c r="AB525" s="764"/>
      <c r="AC525" s="764"/>
      <c r="AD525" s="764"/>
      <c r="AE525" s="764"/>
      <c r="AF525" s="764"/>
      <c r="AG525" s="764"/>
      <c r="AH525" s="764"/>
      <c r="AI525" s="764"/>
    </row>
    <row r="526" spans="1:35" ht="15.75" customHeight="1">
      <c r="A526" s="764"/>
      <c r="B526" s="764"/>
      <c r="C526" s="764"/>
      <c r="D526" s="764"/>
      <c r="E526" s="764"/>
      <c r="F526" s="764"/>
      <c r="G526" s="764"/>
      <c r="H526" s="764"/>
      <c r="I526" s="764"/>
      <c r="J526" s="764"/>
      <c r="K526" s="764"/>
      <c r="L526" s="764"/>
      <c r="M526" s="764"/>
      <c r="N526" s="764"/>
      <c r="O526" s="764"/>
      <c r="P526" s="764"/>
      <c r="Q526" s="764"/>
      <c r="R526" s="764"/>
      <c r="S526" s="764"/>
      <c r="T526" s="764"/>
      <c r="U526" s="764"/>
      <c r="V526" s="764"/>
      <c r="W526" s="764"/>
      <c r="X526" s="764"/>
      <c r="Y526" s="764"/>
      <c r="Z526" s="764"/>
      <c r="AA526" s="764"/>
      <c r="AB526" s="764"/>
      <c r="AC526" s="764"/>
      <c r="AD526" s="764"/>
      <c r="AE526" s="764"/>
      <c r="AF526" s="764"/>
      <c r="AG526" s="764"/>
      <c r="AH526" s="764"/>
      <c r="AI526" s="764"/>
    </row>
    <row r="527" spans="1:35" ht="15.75" customHeight="1">
      <c r="A527" s="764"/>
      <c r="B527" s="764"/>
      <c r="C527" s="764"/>
      <c r="D527" s="764"/>
      <c r="E527" s="764"/>
      <c r="F527" s="764"/>
      <c r="G527" s="764"/>
      <c r="H527" s="764"/>
      <c r="I527" s="764"/>
      <c r="J527" s="764"/>
      <c r="K527" s="764"/>
      <c r="L527" s="764"/>
      <c r="M527" s="764"/>
      <c r="N527" s="764"/>
      <c r="O527" s="764"/>
      <c r="P527" s="764"/>
      <c r="Q527" s="764"/>
      <c r="R527" s="764"/>
      <c r="S527" s="764"/>
      <c r="T527" s="764"/>
      <c r="U527" s="764"/>
      <c r="V527" s="764"/>
      <c r="W527" s="764"/>
      <c r="X527" s="764"/>
      <c r="Y527" s="764"/>
      <c r="Z527" s="764"/>
      <c r="AA527" s="764"/>
      <c r="AB527" s="764"/>
      <c r="AC527" s="764"/>
      <c r="AD527" s="764"/>
      <c r="AE527" s="764"/>
      <c r="AF527" s="764"/>
      <c r="AG527" s="764"/>
      <c r="AH527" s="764"/>
      <c r="AI527" s="764"/>
    </row>
    <row r="528" spans="1:35" ht="15.75" customHeight="1">
      <c r="A528" s="764"/>
      <c r="B528" s="764"/>
      <c r="C528" s="764"/>
      <c r="D528" s="764"/>
      <c r="E528" s="764"/>
      <c r="F528" s="764"/>
      <c r="G528" s="764"/>
      <c r="H528" s="764"/>
      <c r="I528" s="764"/>
      <c r="J528" s="764"/>
      <c r="K528" s="764"/>
      <c r="L528" s="764"/>
      <c r="M528" s="764"/>
      <c r="N528" s="764"/>
      <c r="O528" s="764"/>
      <c r="P528" s="764"/>
      <c r="Q528" s="764"/>
      <c r="R528" s="764"/>
      <c r="S528" s="764"/>
      <c r="T528" s="764"/>
      <c r="U528" s="764"/>
      <c r="V528" s="764"/>
      <c r="W528" s="764"/>
      <c r="X528" s="764"/>
      <c r="Y528" s="764"/>
      <c r="Z528" s="764"/>
      <c r="AA528" s="764"/>
      <c r="AB528" s="764"/>
      <c r="AC528" s="764"/>
      <c r="AD528" s="764"/>
      <c r="AE528" s="764"/>
      <c r="AF528" s="764"/>
      <c r="AG528" s="764"/>
      <c r="AH528" s="764"/>
      <c r="AI528" s="764"/>
    </row>
    <row r="529" spans="1:35" ht="15.75" customHeight="1">
      <c r="A529" s="764"/>
      <c r="B529" s="764"/>
      <c r="C529" s="764"/>
      <c r="D529" s="764"/>
      <c r="E529" s="764"/>
      <c r="F529" s="764"/>
      <c r="G529" s="764"/>
      <c r="H529" s="764"/>
      <c r="I529" s="764"/>
      <c r="J529" s="764"/>
      <c r="K529" s="764"/>
      <c r="L529" s="764"/>
      <c r="M529" s="764"/>
      <c r="N529" s="764"/>
      <c r="O529" s="764"/>
      <c r="P529" s="764"/>
      <c r="Q529" s="764"/>
      <c r="R529" s="764"/>
      <c r="S529" s="764"/>
      <c r="T529" s="764"/>
      <c r="U529" s="764"/>
      <c r="V529" s="764"/>
      <c r="W529" s="764"/>
      <c r="X529" s="764"/>
      <c r="Y529" s="764"/>
      <c r="Z529" s="764"/>
      <c r="AA529" s="764"/>
      <c r="AB529" s="764"/>
      <c r="AC529" s="764"/>
      <c r="AD529" s="764"/>
      <c r="AE529" s="764"/>
      <c r="AF529" s="764"/>
      <c r="AG529" s="764"/>
      <c r="AH529" s="764"/>
      <c r="AI529" s="764"/>
    </row>
    <row r="530" spans="1:35" ht="15.75" customHeight="1">
      <c r="A530" s="764"/>
      <c r="B530" s="764"/>
      <c r="C530" s="764"/>
      <c r="D530" s="764"/>
      <c r="E530" s="764"/>
      <c r="F530" s="764"/>
      <c r="G530" s="764"/>
      <c r="H530" s="764"/>
      <c r="I530" s="764"/>
      <c r="J530" s="764"/>
      <c r="K530" s="764"/>
      <c r="L530" s="764"/>
      <c r="M530" s="764"/>
      <c r="N530" s="764"/>
      <c r="O530" s="764"/>
      <c r="P530" s="764"/>
      <c r="Q530" s="764"/>
      <c r="R530" s="764"/>
      <c r="S530" s="764"/>
      <c r="T530" s="764"/>
      <c r="U530" s="764"/>
      <c r="V530" s="764"/>
      <c r="W530" s="764"/>
      <c r="X530" s="764"/>
      <c r="Y530" s="764"/>
      <c r="Z530" s="764"/>
      <c r="AA530" s="764"/>
      <c r="AB530" s="764"/>
      <c r="AC530" s="764"/>
      <c r="AD530" s="764"/>
      <c r="AE530" s="764"/>
      <c r="AF530" s="764"/>
      <c r="AG530" s="764"/>
      <c r="AH530" s="764"/>
      <c r="AI530" s="764"/>
    </row>
    <row r="531" spans="1:35" ht="15.75" customHeight="1">
      <c r="A531" s="764"/>
      <c r="B531" s="764"/>
      <c r="C531" s="764"/>
      <c r="D531" s="764"/>
      <c r="E531" s="764"/>
      <c r="F531" s="764"/>
      <c r="G531" s="764"/>
      <c r="H531" s="764"/>
      <c r="I531" s="764"/>
      <c r="J531" s="764"/>
      <c r="K531" s="764"/>
      <c r="L531" s="764"/>
      <c r="M531" s="764"/>
      <c r="N531" s="764"/>
      <c r="O531" s="764"/>
      <c r="P531" s="764"/>
      <c r="Q531" s="764"/>
      <c r="R531" s="764"/>
      <c r="S531" s="764"/>
      <c r="T531" s="764"/>
      <c r="U531" s="764"/>
      <c r="V531" s="764"/>
      <c r="W531" s="764"/>
      <c r="X531" s="764"/>
      <c r="Y531" s="764"/>
      <c r="Z531" s="764"/>
      <c r="AA531" s="764"/>
      <c r="AB531" s="764"/>
      <c r="AC531" s="764"/>
      <c r="AD531" s="764"/>
      <c r="AE531" s="764"/>
      <c r="AF531" s="764"/>
      <c r="AG531" s="764"/>
      <c r="AH531" s="764"/>
      <c r="AI531" s="764"/>
    </row>
    <row r="532" spans="1:35" ht="15.75" customHeight="1">
      <c r="A532" s="764"/>
      <c r="B532" s="764"/>
      <c r="C532" s="764"/>
      <c r="D532" s="764"/>
      <c r="E532" s="764"/>
      <c r="F532" s="764"/>
      <c r="G532" s="764"/>
      <c r="H532" s="764"/>
      <c r="I532" s="764"/>
      <c r="J532" s="764"/>
      <c r="K532" s="764"/>
      <c r="L532" s="764"/>
      <c r="M532" s="764"/>
      <c r="N532" s="764"/>
      <c r="O532" s="764"/>
      <c r="P532" s="764"/>
      <c r="Q532" s="764"/>
      <c r="R532" s="764"/>
      <c r="S532" s="764"/>
      <c r="T532" s="764"/>
      <c r="U532" s="764"/>
      <c r="V532" s="764"/>
      <c r="W532" s="764"/>
      <c r="X532" s="764"/>
      <c r="Y532" s="764"/>
      <c r="Z532" s="764"/>
      <c r="AA532" s="764"/>
      <c r="AB532" s="764"/>
      <c r="AC532" s="764"/>
      <c r="AD532" s="764"/>
      <c r="AE532" s="764"/>
      <c r="AF532" s="764"/>
      <c r="AG532" s="764"/>
      <c r="AH532" s="764"/>
      <c r="AI532" s="764"/>
    </row>
    <row r="533" spans="1:35" ht="15.75" customHeight="1">
      <c r="A533" s="764"/>
      <c r="B533" s="764"/>
      <c r="C533" s="764"/>
      <c r="D533" s="764"/>
      <c r="E533" s="764"/>
      <c r="F533" s="764"/>
      <c r="G533" s="764"/>
      <c r="H533" s="764"/>
      <c r="I533" s="764"/>
      <c r="J533" s="764"/>
      <c r="K533" s="764"/>
      <c r="L533" s="764"/>
      <c r="M533" s="764"/>
      <c r="N533" s="764"/>
      <c r="O533" s="764"/>
      <c r="P533" s="764"/>
      <c r="Q533" s="764"/>
      <c r="R533" s="764"/>
      <c r="S533" s="764"/>
      <c r="T533" s="764"/>
      <c r="U533" s="764"/>
      <c r="V533" s="764"/>
      <c r="W533" s="764"/>
      <c r="X533" s="764"/>
      <c r="Y533" s="764"/>
      <c r="Z533" s="764"/>
      <c r="AA533" s="764"/>
      <c r="AB533" s="764"/>
      <c r="AC533" s="764"/>
      <c r="AD533" s="764"/>
      <c r="AE533" s="764"/>
      <c r="AF533" s="764"/>
      <c r="AG533" s="764"/>
      <c r="AH533" s="764"/>
      <c r="AI533" s="764"/>
    </row>
    <row r="534" spans="1:35" ht="15.75" customHeight="1">
      <c r="A534" s="764"/>
      <c r="B534" s="764"/>
      <c r="C534" s="764"/>
      <c r="D534" s="764"/>
      <c r="E534" s="764"/>
      <c r="F534" s="764"/>
      <c r="G534" s="764"/>
      <c r="H534" s="764"/>
      <c r="I534" s="764"/>
      <c r="J534" s="764"/>
      <c r="K534" s="764"/>
      <c r="L534" s="764"/>
      <c r="M534" s="764"/>
      <c r="N534" s="764"/>
      <c r="O534" s="764"/>
      <c r="P534" s="764"/>
      <c r="Q534" s="764"/>
      <c r="R534" s="764"/>
      <c r="S534" s="764"/>
      <c r="T534" s="764"/>
      <c r="U534" s="764"/>
      <c r="V534" s="764"/>
      <c r="W534" s="764"/>
      <c r="X534" s="764"/>
      <c r="Y534" s="764"/>
      <c r="Z534" s="764"/>
      <c r="AA534" s="764"/>
      <c r="AB534" s="764"/>
      <c r="AC534" s="764"/>
      <c r="AD534" s="764"/>
      <c r="AE534" s="764"/>
      <c r="AF534" s="764"/>
      <c r="AG534" s="764"/>
      <c r="AH534" s="764"/>
      <c r="AI534" s="764"/>
    </row>
    <row r="535" spans="1:35" ht="15.75" customHeight="1">
      <c r="A535" s="764"/>
      <c r="B535" s="764"/>
      <c r="C535" s="764"/>
      <c r="D535" s="764"/>
      <c r="E535" s="764"/>
      <c r="F535" s="764"/>
      <c r="G535" s="764"/>
      <c r="H535" s="764"/>
      <c r="I535" s="764"/>
      <c r="J535" s="764"/>
      <c r="K535" s="764"/>
      <c r="L535" s="764"/>
      <c r="M535" s="764"/>
      <c r="N535" s="764"/>
      <c r="O535" s="764"/>
      <c r="P535" s="764"/>
      <c r="Q535" s="764"/>
      <c r="R535" s="764"/>
      <c r="S535" s="764"/>
      <c r="T535" s="764"/>
      <c r="U535" s="764"/>
      <c r="V535" s="764"/>
      <c r="W535" s="764"/>
      <c r="X535" s="764"/>
      <c r="Y535" s="764"/>
      <c r="Z535" s="764"/>
      <c r="AA535" s="764"/>
      <c r="AB535" s="764"/>
      <c r="AC535" s="764"/>
      <c r="AD535" s="764"/>
      <c r="AE535" s="764"/>
      <c r="AF535" s="764"/>
      <c r="AG535" s="764"/>
      <c r="AH535" s="764"/>
      <c r="AI535" s="764"/>
    </row>
    <row r="536" spans="1:35" ht="15.75" customHeight="1">
      <c r="A536" s="764"/>
      <c r="B536" s="764"/>
      <c r="C536" s="764"/>
      <c r="D536" s="764"/>
      <c r="E536" s="764"/>
      <c r="F536" s="764"/>
      <c r="G536" s="764"/>
      <c r="H536" s="764"/>
      <c r="I536" s="764"/>
      <c r="J536" s="764"/>
      <c r="K536" s="764"/>
      <c r="L536" s="764"/>
      <c r="M536" s="764"/>
      <c r="N536" s="764"/>
      <c r="O536" s="764"/>
      <c r="P536" s="764"/>
      <c r="Q536" s="764"/>
      <c r="R536" s="764"/>
      <c r="S536" s="764"/>
      <c r="T536" s="764"/>
      <c r="U536" s="764"/>
      <c r="V536" s="764"/>
      <c r="W536" s="764"/>
      <c r="X536" s="764"/>
      <c r="Y536" s="764"/>
      <c r="Z536" s="764"/>
      <c r="AA536" s="764"/>
      <c r="AB536" s="764"/>
      <c r="AC536" s="764"/>
      <c r="AD536" s="764"/>
      <c r="AE536" s="764"/>
      <c r="AF536" s="764"/>
      <c r="AG536" s="764"/>
      <c r="AH536" s="764"/>
      <c r="AI536" s="764"/>
    </row>
    <row r="537" spans="1:35" ht="15.75" customHeight="1">
      <c r="A537" s="764"/>
      <c r="B537" s="764"/>
      <c r="C537" s="764"/>
      <c r="D537" s="764"/>
      <c r="E537" s="764"/>
      <c r="F537" s="764"/>
      <c r="G537" s="764"/>
      <c r="H537" s="764"/>
      <c r="I537" s="764"/>
      <c r="J537" s="764"/>
      <c r="K537" s="764"/>
      <c r="L537" s="764"/>
      <c r="M537" s="764"/>
      <c r="N537" s="764"/>
      <c r="O537" s="764"/>
      <c r="P537" s="764"/>
      <c r="Q537" s="764"/>
      <c r="R537" s="764"/>
      <c r="S537" s="764"/>
      <c r="T537" s="764"/>
      <c r="U537" s="764"/>
      <c r="V537" s="764"/>
      <c r="W537" s="764"/>
      <c r="X537" s="764"/>
      <c r="Y537" s="764"/>
      <c r="Z537" s="764"/>
      <c r="AA537" s="764"/>
      <c r="AB537" s="764"/>
      <c r="AC537" s="764"/>
      <c r="AD537" s="764"/>
      <c r="AE537" s="764"/>
      <c r="AF537" s="764"/>
      <c r="AG537" s="764"/>
      <c r="AH537" s="764"/>
      <c r="AI537" s="764"/>
    </row>
    <row r="538" spans="1:35" ht="15.75" customHeight="1">
      <c r="A538" s="764"/>
      <c r="B538" s="764"/>
      <c r="C538" s="764"/>
      <c r="D538" s="764"/>
      <c r="E538" s="764"/>
      <c r="F538" s="764"/>
      <c r="G538" s="764"/>
      <c r="H538" s="764"/>
      <c r="I538" s="764"/>
      <c r="J538" s="764"/>
      <c r="K538" s="764"/>
      <c r="L538" s="764"/>
      <c r="M538" s="764"/>
      <c r="N538" s="764"/>
      <c r="O538" s="764"/>
      <c r="P538" s="764"/>
      <c r="Q538" s="764"/>
      <c r="R538" s="764"/>
      <c r="S538" s="764"/>
      <c r="T538" s="764"/>
      <c r="U538" s="764"/>
      <c r="V538" s="764"/>
      <c r="W538" s="764"/>
      <c r="X538" s="764"/>
      <c r="Y538" s="764"/>
      <c r="Z538" s="764"/>
      <c r="AA538" s="764"/>
      <c r="AB538" s="764"/>
      <c r="AC538" s="764"/>
      <c r="AD538" s="764"/>
      <c r="AE538" s="764"/>
      <c r="AF538" s="764"/>
      <c r="AG538" s="764"/>
      <c r="AH538" s="764"/>
      <c r="AI538" s="764"/>
    </row>
    <row r="539" spans="1:35" ht="15.75" customHeight="1">
      <c r="A539" s="764"/>
      <c r="B539" s="764"/>
      <c r="C539" s="764"/>
      <c r="D539" s="764"/>
      <c r="E539" s="764"/>
      <c r="F539" s="764"/>
      <c r="G539" s="764"/>
      <c r="H539" s="764"/>
      <c r="I539" s="764"/>
      <c r="J539" s="764"/>
      <c r="K539" s="764"/>
      <c r="L539" s="764"/>
      <c r="M539" s="764"/>
      <c r="N539" s="764"/>
      <c r="O539" s="764"/>
      <c r="P539" s="764"/>
      <c r="Q539" s="764"/>
      <c r="R539" s="764"/>
      <c r="S539" s="764"/>
      <c r="T539" s="764"/>
      <c r="U539" s="764"/>
      <c r="V539" s="764"/>
      <c r="W539" s="764"/>
      <c r="X539" s="764"/>
      <c r="Y539" s="764"/>
      <c r="Z539" s="764"/>
      <c r="AA539" s="764"/>
      <c r="AB539" s="764"/>
      <c r="AC539" s="764"/>
      <c r="AD539" s="764"/>
      <c r="AE539" s="764"/>
      <c r="AF539" s="764"/>
      <c r="AG539" s="764"/>
      <c r="AH539" s="764"/>
      <c r="AI539" s="764"/>
    </row>
    <row r="540" spans="1:35" ht="15.75" customHeight="1">
      <c r="A540" s="764"/>
      <c r="B540" s="764"/>
      <c r="C540" s="764"/>
      <c r="D540" s="764"/>
      <c r="E540" s="764"/>
      <c r="F540" s="764"/>
      <c r="G540" s="764"/>
      <c r="H540" s="764"/>
      <c r="I540" s="764"/>
      <c r="J540" s="764"/>
      <c r="K540" s="764"/>
      <c r="L540" s="764"/>
      <c r="M540" s="764"/>
      <c r="N540" s="764"/>
      <c r="O540" s="764"/>
      <c r="P540" s="764"/>
      <c r="Q540" s="764"/>
      <c r="R540" s="764"/>
      <c r="S540" s="764"/>
      <c r="T540" s="764"/>
      <c r="U540" s="764"/>
      <c r="V540" s="764"/>
      <c r="W540" s="764"/>
      <c r="X540" s="764"/>
      <c r="Y540" s="764"/>
      <c r="Z540" s="764"/>
      <c r="AA540" s="764"/>
      <c r="AB540" s="764"/>
      <c r="AC540" s="764"/>
      <c r="AD540" s="764"/>
      <c r="AE540" s="764"/>
      <c r="AF540" s="764"/>
      <c r="AG540" s="764"/>
      <c r="AH540" s="764"/>
      <c r="AI540" s="764"/>
    </row>
    <row r="541" spans="1:35" ht="15.75" customHeight="1">
      <c r="A541" s="764"/>
      <c r="B541" s="764"/>
      <c r="C541" s="764"/>
      <c r="D541" s="764"/>
      <c r="E541" s="764"/>
      <c r="F541" s="764"/>
      <c r="G541" s="764"/>
      <c r="H541" s="764"/>
      <c r="I541" s="764"/>
      <c r="J541" s="764"/>
      <c r="K541" s="764"/>
      <c r="L541" s="764"/>
      <c r="M541" s="764"/>
      <c r="N541" s="764"/>
      <c r="O541" s="764"/>
      <c r="P541" s="764"/>
      <c r="Q541" s="764"/>
      <c r="R541" s="764"/>
      <c r="S541" s="764"/>
      <c r="T541" s="764"/>
      <c r="U541" s="764"/>
      <c r="V541" s="764"/>
      <c r="W541" s="764"/>
      <c r="X541" s="764"/>
      <c r="Y541" s="764"/>
      <c r="Z541" s="764"/>
      <c r="AA541" s="764"/>
      <c r="AB541" s="764"/>
      <c r="AC541" s="764"/>
      <c r="AD541" s="764"/>
      <c r="AE541" s="764"/>
      <c r="AF541" s="764"/>
      <c r="AG541" s="764"/>
      <c r="AH541" s="764"/>
      <c r="AI541" s="764"/>
    </row>
    <row r="542" spans="1:35" ht="15.75" customHeight="1">
      <c r="A542" s="764"/>
      <c r="B542" s="764"/>
      <c r="C542" s="764"/>
      <c r="D542" s="764"/>
      <c r="E542" s="764"/>
      <c r="F542" s="764"/>
      <c r="G542" s="764"/>
      <c r="H542" s="764"/>
      <c r="I542" s="764"/>
      <c r="J542" s="764"/>
      <c r="K542" s="764"/>
      <c r="L542" s="764"/>
      <c r="M542" s="764"/>
      <c r="N542" s="764"/>
      <c r="O542" s="764"/>
      <c r="P542" s="764"/>
      <c r="Q542" s="764"/>
      <c r="R542" s="764"/>
      <c r="S542" s="764"/>
      <c r="T542" s="764"/>
      <c r="U542" s="764"/>
      <c r="V542" s="764"/>
      <c r="W542" s="764"/>
      <c r="X542" s="764"/>
      <c r="Y542" s="764"/>
      <c r="Z542" s="764"/>
      <c r="AA542" s="764"/>
      <c r="AB542" s="764"/>
      <c r="AC542" s="764"/>
      <c r="AD542" s="764"/>
      <c r="AE542" s="764"/>
      <c r="AF542" s="764"/>
      <c r="AG542" s="764"/>
      <c r="AH542" s="764"/>
      <c r="AI542" s="764"/>
    </row>
    <row r="543" spans="1:35" ht="15.75" customHeight="1">
      <c r="A543" s="764"/>
      <c r="B543" s="764"/>
      <c r="C543" s="764"/>
      <c r="D543" s="764"/>
      <c r="E543" s="764"/>
      <c r="F543" s="764"/>
      <c r="G543" s="764"/>
      <c r="H543" s="764"/>
      <c r="I543" s="764"/>
      <c r="J543" s="764"/>
      <c r="K543" s="764"/>
      <c r="L543" s="764"/>
      <c r="M543" s="764"/>
      <c r="N543" s="764"/>
      <c r="O543" s="764"/>
      <c r="P543" s="764"/>
      <c r="Q543" s="764"/>
      <c r="R543" s="764"/>
      <c r="S543" s="764"/>
      <c r="T543" s="764"/>
      <c r="U543" s="764"/>
      <c r="V543" s="764"/>
      <c r="W543" s="764"/>
      <c r="X543" s="764"/>
      <c r="Y543" s="764"/>
      <c r="Z543" s="764"/>
      <c r="AA543" s="764"/>
      <c r="AB543" s="764"/>
      <c r="AC543" s="764"/>
      <c r="AD543" s="764"/>
      <c r="AE543" s="764"/>
      <c r="AF543" s="764"/>
      <c r="AG543" s="764"/>
      <c r="AH543" s="764"/>
      <c r="AI543" s="764"/>
    </row>
    <row r="544" spans="1:35" ht="15.75" customHeight="1">
      <c r="A544" s="764"/>
      <c r="B544" s="764"/>
      <c r="C544" s="764"/>
      <c r="D544" s="764"/>
      <c r="E544" s="764"/>
      <c r="F544" s="764"/>
      <c r="G544" s="764"/>
      <c r="H544" s="764"/>
      <c r="I544" s="764"/>
      <c r="J544" s="764"/>
      <c r="K544" s="764"/>
      <c r="L544" s="764"/>
      <c r="M544" s="764"/>
      <c r="N544" s="764"/>
      <c r="O544" s="764"/>
      <c r="P544" s="764"/>
      <c r="Q544" s="764"/>
      <c r="R544" s="764"/>
      <c r="S544" s="764"/>
      <c r="T544" s="764"/>
      <c r="U544" s="764"/>
      <c r="V544" s="764"/>
      <c r="W544" s="764"/>
      <c r="X544" s="764"/>
      <c r="Y544" s="764"/>
      <c r="Z544" s="764"/>
      <c r="AA544" s="764"/>
      <c r="AB544" s="764"/>
      <c r="AC544" s="764"/>
      <c r="AD544" s="764"/>
      <c r="AE544" s="764"/>
      <c r="AF544" s="764"/>
      <c r="AG544" s="764"/>
      <c r="AH544" s="764"/>
      <c r="AI544" s="764"/>
    </row>
    <row r="545" spans="1:35" ht="15.75" customHeight="1">
      <c r="A545" s="764"/>
      <c r="B545" s="764"/>
      <c r="C545" s="764"/>
      <c r="D545" s="764"/>
      <c r="E545" s="764"/>
      <c r="F545" s="764"/>
      <c r="G545" s="764"/>
      <c r="H545" s="764"/>
      <c r="I545" s="764"/>
      <c r="J545" s="764"/>
      <c r="K545" s="764"/>
      <c r="L545" s="764"/>
      <c r="M545" s="764"/>
      <c r="N545" s="764"/>
      <c r="O545" s="764"/>
      <c r="P545" s="764"/>
      <c r="Q545" s="764"/>
      <c r="R545" s="764"/>
      <c r="S545" s="764"/>
      <c r="T545" s="764"/>
      <c r="U545" s="764"/>
      <c r="V545" s="764"/>
      <c r="W545" s="764"/>
      <c r="X545" s="764"/>
      <c r="Y545" s="764"/>
      <c r="Z545" s="764"/>
      <c r="AA545" s="764"/>
      <c r="AB545" s="764"/>
      <c r="AC545" s="764"/>
      <c r="AD545" s="764"/>
      <c r="AE545" s="764"/>
      <c r="AF545" s="764"/>
      <c r="AG545" s="764"/>
      <c r="AH545" s="764"/>
      <c r="AI545" s="764"/>
    </row>
    <row r="546" spans="1:35" ht="15.75" customHeight="1">
      <c r="A546" s="764"/>
      <c r="B546" s="764"/>
      <c r="C546" s="764"/>
      <c r="D546" s="764"/>
      <c r="E546" s="764"/>
      <c r="F546" s="764"/>
      <c r="G546" s="764"/>
      <c r="H546" s="764"/>
      <c r="I546" s="764"/>
      <c r="J546" s="764"/>
      <c r="K546" s="764"/>
      <c r="L546" s="764"/>
      <c r="M546" s="764"/>
      <c r="N546" s="764"/>
      <c r="O546" s="764"/>
      <c r="P546" s="764"/>
      <c r="Q546" s="764"/>
      <c r="R546" s="764"/>
      <c r="S546" s="764"/>
      <c r="T546" s="764"/>
      <c r="U546" s="764"/>
      <c r="V546" s="764"/>
      <c r="W546" s="764"/>
      <c r="X546" s="764"/>
      <c r="Y546" s="764"/>
      <c r="Z546" s="764"/>
      <c r="AA546" s="764"/>
      <c r="AB546" s="764"/>
      <c r="AC546" s="764"/>
      <c r="AD546" s="764"/>
      <c r="AE546" s="764"/>
      <c r="AF546" s="764"/>
      <c r="AG546" s="764"/>
      <c r="AH546" s="764"/>
      <c r="AI546" s="764"/>
    </row>
    <row r="547" spans="1:35" ht="15.75" customHeight="1">
      <c r="A547" s="764"/>
      <c r="B547" s="764"/>
      <c r="C547" s="764"/>
      <c r="D547" s="764"/>
      <c r="E547" s="764"/>
      <c r="F547" s="764"/>
      <c r="G547" s="764"/>
      <c r="H547" s="764"/>
      <c r="I547" s="764"/>
      <c r="J547" s="764"/>
      <c r="K547" s="764"/>
      <c r="L547" s="764"/>
      <c r="M547" s="764"/>
      <c r="N547" s="764"/>
      <c r="O547" s="764"/>
      <c r="P547" s="764"/>
      <c r="Q547" s="764"/>
      <c r="R547" s="764"/>
      <c r="S547" s="764"/>
      <c r="T547" s="764"/>
      <c r="U547" s="764"/>
      <c r="V547" s="764"/>
      <c r="W547" s="764"/>
      <c r="X547" s="764"/>
      <c r="Y547" s="764"/>
      <c r="Z547" s="764"/>
      <c r="AA547" s="764"/>
      <c r="AB547" s="764"/>
      <c r="AC547" s="764"/>
      <c r="AD547" s="764"/>
      <c r="AE547" s="764"/>
      <c r="AF547" s="764"/>
      <c r="AG547" s="764"/>
      <c r="AH547" s="764"/>
      <c r="AI547" s="764"/>
    </row>
    <row r="548" spans="1:35" ht="15.75" customHeight="1">
      <c r="A548" s="764"/>
      <c r="B548" s="764"/>
      <c r="C548" s="764"/>
      <c r="D548" s="764"/>
      <c r="E548" s="764"/>
      <c r="F548" s="764"/>
      <c r="G548" s="764"/>
      <c r="H548" s="764"/>
      <c r="I548" s="764"/>
      <c r="J548" s="764"/>
      <c r="K548" s="764"/>
      <c r="L548" s="764"/>
      <c r="M548" s="764"/>
      <c r="N548" s="764"/>
      <c r="O548" s="764"/>
      <c r="P548" s="764"/>
      <c r="Q548" s="764"/>
      <c r="R548" s="764"/>
      <c r="S548" s="764"/>
      <c r="T548" s="764"/>
      <c r="U548" s="764"/>
      <c r="V548" s="764"/>
      <c r="W548" s="764"/>
      <c r="X548" s="764"/>
      <c r="Y548" s="764"/>
      <c r="Z548" s="764"/>
      <c r="AA548" s="764"/>
      <c r="AB548" s="764"/>
      <c r="AC548" s="764"/>
      <c r="AD548" s="764"/>
      <c r="AE548" s="764"/>
      <c r="AF548" s="764"/>
      <c r="AG548" s="764"/>
      <c r="AH548" s="764"/>
      <c r="AI548" s="764"/>
    </row>
    <row r="549" spans="1:35" ht="15.75" customHeight="1">
      <c r="A549" s="764"/>
      <c r="B549" s="764"/>
      <c r="C549" s="764"/>
      <c r="D549" s="764"/>
      <c r="E549" s="764"/>
      <c r="F549" s="764"/>
      <c r="G549" s="764"/>
      <c r="H549" s="764"/>
      <c r="I549" s="764"/>
      <c r="J549" s="764"/>
      <c r="K549" s="764"/>
      <c r="L549" s="764"/>
      <c r="M549" s="764"/>
      <c r="N549" s="764"/>
      <c r="O549" s="764"/>
      <c r="P549" s="764"/>
      <c r="Q549" s="764"/>
      <c r="R549" s="764"/>
      <c r="S549" s="764"/>
      <c r="T549" s="764"/>
      <c r="U549" s="764"/>
      <c r="V549" s="764"/>
      <c r="W549" s="764"/>
      <c r="X549" s="764"/>
      <c r="Y549" s="764"/>
      <c r="Z549" s="764"/>
      <c r="AA549" s="764"/>
      <c r="AB549" s="764"/>
      <c r="AC549" s="764"/>
      <c r="AD549" s="764"/>
      <c r="AE549" s="764"/>
      <c r="AF549" s="764"/>
      <c r="AG549" s="764"/>
      <c r="AH549" s="764"/>
      <c r="AI549" s="764"/>
    </row>
    <row r="550" spans="1:35" ht="15.75" customHeight="1">
      <c r="A550" s="764"/>
      <c r="B550" s="764"/>
      <c r="C550" s="764"/>
      <c r="D550" s="764"/>
      <c r="E550" s="764"/>
      <c r="F550" s="764"/>
      <c r="G550" s="764"/>
      <c r="H550" s="764"/>
      <c r="I550" s="764"/>
      <c r="J550" s="764"/>
      <c r="K550" s="764"/>
      <c r="L550" s="764"/>
      <c r="M550" s="764"/>
      <c r="N550" s="764"/>
      <c r="O550" s="764"/>
      <c r="P550" s="764"/>
      <c r="Q550" s="764"/>
      <c r="R550" s="764"/>
      <c r="S550" s="764"/>
      <c r="T550" s="764"/>
      <c r="U550" s="764"/>
      <c r="V550" s="764"/>
      <c r="W550" s="764"/>
      <c r="X550" s="764"/>
      <c r="Y550" s="764"/>
      <c r="Z550" s="764"/>
      <c r="AA550" s="764"/>
      <c r="AB550" s="764"/>
      <c r="AC550" s="764"/>
      <c r="AD550" s="764"/>
      <c r="AE550" s="764"/>
      <c r="AF550" s="764"/>
      <c r="AG550" s="764"/>
      <c r="AH550" s="764"/>
      <c r="AI550" s="764"/>
    </row>
    <row r="551" spans="1:35" ht="15.75" customHeight="1">
      <c r="A551" s="764"/>
      <c r="B551" s="764"/>
      <c r="C551" s="764"/>
      <c r="D551" s="764"/>
      <c r="E551" s="764"/>
      <c r="F551" s="764"/>
      <c r="G551" s="764"/>
      <c r="H551" s="764"/>
      <c r="I551" s="764"/>
      <c r="J551" s="764"/>
      <c r="K551" s="764"/>
      <c r="L551" s="764"/>
      <c r="M551" s="764"/>
      <c r="N551" s="764"/>
      <c r="O551" s="764"/>
      <c r="P551" s="764"/>
      <c r="Q551" s="764"/>
      <c r="R551" s="764"/>
      <c r="S551" s="764"/>
      <c r="T551" s="764"/>
      <c r="U551" s="764"/>
      <c r="V551" s="764"/>
      <c r="W551" s="764"/>
      <c r="X551" s="764"/>
      <c r="Y551" s="764"/>
      <c r="Z551" s="764"/>
      <c r="AA551" s="764"/>
      <c r="AB551" s="764"/>
      <c r="AC551" s="764"/>
      <c r="AD551" s="764"/>
      <c r="AE551" s="764"/>
      <c r="AF551" s="764"/>
      <c r="AG551" s="764"/>
      <c r="AH551" s="764"/>
      <c r="AI551" s="764"/>
    </row>
    <row r="552" spans="1:35" ht="15.75" customHeight="1">
      <c r="A552" s="764"/>
      <c r="B552" s="764"/>
      <c r="C552" s="764"/>
      <c r="D552" s="764"/>
      <c r="E552" s="764"/>
      <c r="F552" s="764"/>
      <c r="G552" s="764"/>
      <c r="H552" s="764"/>
      <c r="I552" s="764"/>
      <c r="J552" s="764"/>
      <c r="K552" s="764"/>
      <c r="L552" s="764"/>
      <c r="M552" s="764"/>
      <c r="N552" s="764"/>
      <c r="O552" s="764"/>
      <c r="P552" s="764"/>
      <c r="Q552" s="764"/>
      <c r="R552" s="764"/>
      <c r="S552" s="764"/>
      <c r="T552" s="764"/>
      <c r="U552" s="764"/>
      <c r="V552" s="764"/>
      <c r="W552" s="764"/>
      <c r="X552" s="764"/>
      <c r="Y552" s="764"/>
      <c r="Z552" s="764"/>
      <c r="AA552" s="764"/>
      <c r="AB552" s="764"/>
      <c r="AC552" s="764"/>
      <c r="AD552" s="764"/>
      <c r="AE552" s="764"/>
      <c r="AF552" s="764"/>
      <c r="AG552" s="764"/>
      <c r="AH552" s="764"/>
      <c r="AI552" s="764"/>
    </row>
    <row r="553" spans="1:35" ht="15.75" customHeight="1">
      <c r="A553" s="764"/>
      <c r="B553" s="764"/>
      <c r="C553" s="764"/>
      <c r="D553" s="764"/>
      <c r="E553" s="764"/>
      <c r="F553" s="764"/>
      <c r="G553" s="764"/>
      <c r="H553" s="764"/>
      <c r="I553" s="764"/>
      <c r="J553" s="764"/>
      <c r="K553" s="764"/>
      <c r="L553" s="764"/>
      <c r="M553" s="764"/>
      <c r="N553" s="764"/>
      <c r="O553" s="764"/>
      <c r="P553" s="764"/>
      <c r="Q553" s="764"/>
      <c r="R553" s="764"/>
      <c r="S553" s="764"/>
      <c r="T553" s="764"/>
      <c r="U553" s="764"/>
      <c r="V553" s="764"/>
      <c r="W553" s="764"/>
      <c r="X553" s="764"/>
      <c r="Y553" s="764"/>
      <c r="Z553" s="764"/>
      <c r="AA553" s="764"/>
      <c r="AB553" s="764"/>
      <c r="AC553" s="764"/>
      <c r="AD553" s="764"/>
      <c r="AE553" s="764"/>
      <c r="AF553" s="764"/>
      <c r="AG553" s="764"/>
      <c r="AH553" s="764"/>
      <c r="AI553" s="764"/>
    </row>
    <row r="554" spans="1:35" ht="15.75" customHeight="1">
      <c r="A554" s="764"/>
      <c r="B554" s="764"/>
      <c r="C554" s="764"/>
      <c r="D554" s="764"/>
      <c r="E554" s="764"/>
      <c r="F554" s="764"/>
      <c r="G554" s="764"/>
      <c r="H554" s="764"/>
      <c r="I554" s="764"/>
      <c r="J554" s="764"/>
      <c r="K554" s="764"/>
      <c r="L554" s="764"/>
      <c r="M554" s="764"/>
      <c r="N554" s="764"/>
      <c r="O554" s="764"/>
      <c r="P554" s="764"/>
      <c r="Q554" s="764"/>
      <c r="R554" s="764"/>
      <c r="S554" s="764"/>
      <c r="T554" s="764"/>
      <c r="U554" s="764"/>
      <c r="V554" s="764"/>
      <c r="W554" s="764"/>
      <c r="X554" s="764"/>
      <c r="Y554" s="764"/>
      <c r="Z554" s="764"/>
      <c r="AA554" s="764"/>
      <c r="AB554" s="764"/>
      <c r="AC554" s="764"/>
      <c r="AD554" s="764"/>
      <c r="AE554" s="764"/>
      <c r="AF554" s="764"/>
      <c r="AG554" s="764"/>
      <c r="AH554" s="764"/>
      <c r="AI554" s="764"/>
    </row>
    <row r="555" spans="1:35" ht="15.75" customHeight="1">
      <c r="A555" s="764"/>
      <c r="B555" s="764"/>
      <c r="C555" s="764"/>
      <c r="D555" s="764"/>
      <c r="E555" s="764"/>
      <c r="F555" s="764"/>
      <c r="G555" s="764"/>
      <c r="H555" s="764"/>
      <c r="I555" s="764"/>
      <c r="J555" s="764"/>
      <c r="K555" s="764"/>
      <c r="L555" s="764"/>
      <c r="M555" s="764"/>
      <c r="N555" s="764"/>
      <c r="O555" s="764"/>
      <c r="P555" s="764"/>
      <c r="Q555" s="764"/>
      <c r="R555" s="764"/>
      <c r="S555" s="764"/>
      <c r="T555" s="764"/>
      <c r="U555" s="764"/>
      <c r="V555" s="764"/>
      <c r="W555" s="764"/>
      <c r="X555" s="764"/>
      <c r="Y555" s="764"/>
      <c r="Z555" s="764"/>
      <c r="AA555" s="764"/>
      <c r="AB555" s="764"/>
      <c r="AC555" s="764"/>
      <c r="AD555" s="764"/>
      <c r="AE555" s="764"/>
      <c r="AF555" s="764"/>
      <c r="AG555" s="764"/>
      <c r="AH555" s="764"/>
      <c r="AI555" s="764"/>
    </row>
    <row r="556" spans="1:35" ht="15.75" customHeight="1">
      <c r="A556" s="764"/>
      <c r="B556" s="764"/>
      <c r="C556" s="764"/>
      <c r="D556" s="764"/>
      <c r="E556" s="764"/>
      <c r="F556" s="764"/>
      <c r="G556" s="764"/>
      <c r="H556" s="764"/>
      <c r="I556" s="764"/>
      <c r="J556" s="764"/>
      <c r="K556" s="764"/>
      <c r="L556" s="764"/>
      <c r="M556" s="764"/>
      <c r="N556" s="764"/>
      <c r="O556" s="764"/>
      <c r="P556" s="764"/>
      <c r="Q556" s="764"/>
      <c r="R556" s="764"/>
      <c r="S556" s="764"/>
      <c r="T556" s="764"/>
      <c r="U556" s="764"/>
      <c r="V556" s="764"/>
      <c r="W556" s="764"/>
      <c r="X556" s="764"/>
      <c r="Y556" s="764"/>
      <c r="Z556" s="764"/>
      <c r="AA556" s="764"/>
      <c r="AB556" s="764"/>
      <c r="AC556" s="764"/>
      <c r="AD556" s="764"/>
      <c r="AE556" s="764"/>
      <c r="AF556" s="764"/>
      <c r="AG556" s="764"/>
      <c r="AH556" s="764"/>
      <c r="AI556" s="764"/>
    </row>
    <row r="557" spans="1:35" ht="15.75" customHeight="1">
      <c r="A557" s="764"/>
      <c r="B557" s="764"/>
      <c r="C557" s="764"/>
      <c r="D557" s="764"/>
      <c r="E557" s="764"/>
      <c r="F557" s="764"/>
      <c r="G557" s="764"/>
      <c r="H557" s="764"/>
      <c r="I557" s="764"/>
      <c r="J557" s="764"/>
      <c r="K557" s="764"/>
      <c r="L557" s="764"/>
      <c r="M557" s="764"/>
      <c r="N557" s="764"/>
      <c r="O557" s="764"/>
      <c r="P557" s="764"/>
      <c r="Q557" s="764"/>
      <c r="R557" s="764"/>
      <c r="S557" s="764"/>
      <c r="T557" s="764"/>
      <c r="U557" s="764"/>
      <c r="V557" s="764"/>
      <c r="W557" s="764"/>
      <c r="X557" s="764"/>
      <c r="Y557" s="764"/>
      <c r="Z557" s="764"/>
      <c r="AA557" s="764"/>
      <c r="AB557" s="764"/>
      <c r="AC557" s="764"/>
      <c r="AD557" s="764"/>
      <c r="AE557" s="764"/>
      <c r="AF557" s="764"/>
      <c r="AG557" s="764"/>
      <c r="AH557" s="764"/>
      <c r="AI557" s="764"/>
    </row>
    <row r="558" spans="1:35" ht="15.75" customHeight="1">
      <c r="A558" s="764"/>
      <c r="B558" s="764"/>
      <c r="C558" s="764"/>
      <c r="D558" s="764"/>
      <c r="E558" s="764"/>
      <c r="F558" s="764"/>
      <c r="G558" s="764"/>
      <c r="H558" s="764"/>
      <c r="I558" s="764"/>
      <c r="J558" s="764"/>
      <c r="K558" s="764"/>
      <c r="L558" s="764"/>
      <c r="M558" s="764"/>
      <c r="N558" s="764"/>
      <c r="O558" s="764"/>
      <c r="P558" s="764"/>
      <c r="Q558" s="764"/>
      <c r="R558" s="764"/>
      <c r="S558" s="764"/>
      <c r="T558" s="764"/>
      <c r="U558" s="764"/>
      <c r="V558" s="764"/>
      <c r="W558" s="764"/>
      <c r="X558" s="764"/>
      <c r="Y558" s="764"/>
      <c r="Z558" s="764"/>
      <c r="AA558" s="764"/>
      <c r="AB558" s="764"/>
      <c r="AC558" s="764"/>
      <c r="AD558" s="764"/>
      <c r="AE558" s="764"/>
      <c r="AF558" s="764"/>
      <c r="AG558" s="764"/>
      <c r="AH558" s="764"/>
      <c r="AI558" s="764"/>
    </row>
    <row r="559" spans="1:35" ht="15.75" customHeight="1">
      <c r="A559" s="764"/>
      <c r="B559" s="764"/>
      <c r="C559" s="764"/>
      <c r="D559" s="764"/>
      <c r="E559" s="764"/>
      <c r="F559" s="764"/>
      <c r="G559" s="764"/>
      <c r="H559" s="764"/>
      <c r="I559" s="764"/>
      <c r="J559" s="764"/>
      <c r="K559" s="764"/>
      <c r="L559" s="764"/>
      <c r="M559" s="764"/>
      <c r="N559" s="764"/>
      <c r="O559" s="764"/>
      <c r="P559" s="764"/>
      <c r="Q559" s="764"/>
      <c r="R559" s="764"/>
      <c r="S559" s="764"/>
      <c r="T559" s="764"/>
      <c r="U559" s="764"/>
      <c r="V559" s="764"/>
      <c r="W559" s="764"/>
      <c r="X559" s="764"/>
      <c r="Y559" s="764"/>
      <c r="Z559" s="764"/>
      <c r="AA559" s="764"/>
      <c r="AB559" s="764"/>
      <c r="AC559" s="764"/>
      <c r="AD559" s="764"/>
      <c r="AE559" s="764"/>
      <c r="AF559" s="764"/>
      <c r="AG559" s="764"/>
      <c r="AH559" s="764"/>
      <c r="AI559" s="764"/>
    </row>
    <row r="560" spans="1:35" ht="15.75" customHeight="1">
      <c r="A560" s="764"/>
      <c r="B560" s="764"/>
      <c r="C560" s="764"/>
      <c r="D560" s="764"/>
      <c r="E560" s="764"/>
      <c r="F560" s="764"/>
      <c r="G560" s="764"/>
      <c r="H560" s="764"/>
      <c r="I560" s="764"/>
      <c r="J560" s="764"/>
      <c r="K560" s="764"/>
      <c r="L560" s="764"/>
      <c r="M560" s="764"/>
      <c r="N560" s="764"/>
      <c r="O560" s="764"/>
      <c r="P560" s="764"/>
      <c r="Q560" s="764"/>
      <c r="R560" s="764"/>
      <c r="S560" s="764"/>
      <c r="T560" s="764"/>
      <c r="U560" s="764"/>
      <c r="V560" s="764"/>
      <c r="W560" s="764"/>
      <c r="X560" s="764"/>
      <c r="Y560" s="764"/>
      <c r="Z560" s="764"/>
      <c r="AA560" s="764"/>
      <c r="AB560" s="764"/>
      <c r="AC560" s="764"/>
      <c r="AD560" s="764"/>
      <c r="AE560" s="764"/>
      <c r="AF560" s="764"/>
      <c r="AG560" s="764"/>
      <c r="AH560" s="764"/>
      <c r="AI560" s="764"/>
    </row>
    <row r="561" spans="1:35" ht="15.75" customHeight="1">
      <c r="A561" s="764"/>
      <c r="B561" s="764"/>
      <c r="C561" s="764"/>
      <c r="D561" s="764"/>
      <c r="E561" s="764"/>
      <c r="F561" s="764"/>
      <c r="G561" s="764"/>
      <c r="H561" s="764"/>
      <c r="I561" s="764"/>
      <c r="J561" s="764"/>
      <c r="K561" s="764"/>
      <c r="L561" s="764"/>
      <c r="M561" s="764"/>
      <c r="N561" s="764"/>
      <c r="O561" s="764"/>
      <c r="P561" s="764"/>
      <c r="Q561" s="764"/>
      <c r="R561" s="764"/>
      <c r="S561" s="764"/>
      <c r="T561" s="764"/>
      <c r="U561" s="764"/>
      <c r="V561" s="764"/>
      <c r="W561" s="764"/>
      <c r="X561" s="764"/>
      <c r="Y561" s="764"/>
      <c r="Z561" s="764"/>
      <c r="AA561" s="764"/>
      <c r="AB561" s="764"/>
      <c r="AC561" s="764"/>
      <c r="AD561" s="764"/>
      <c r="AE561" s="764"/>
      <c r="AF561" s="764"/>
      <c r="AG561" s="764"/>
      <c r="AH561" s="764"/>
      <c r="AI561" s="764"/>
    </row>
    <row r="562" spans="1:35" ht="15.75" customHeight="1">
      <c r="A562" s="764"/>
      <c r="B562" s="764"/>
      <c r="C562" s="764"/>
      <c r="D562" s="764"/>
      <c r="E562" s="764"/>
      <c r="F562" s="764"/>
      <c r="G562" s="764"/>
      <c r="H562" s="764"/>
      <c r="I562" s="764"/>
      <c r="J562" s="764"/>
      <c r="K562" s="764"/>
      <c r="L562" s="764"/>
      <c r="M562" s="764"/>
      <c r="N562" s="764"/>
      <c r="O562" s="764"/>
      <c r="P562" s="764"/>
      <c r="Q562" s="764"/>
      <c r="R562" s="764"/>
      <c r="S562" s="764"/>
      <c r="T562" s="764"/>
      <c r="U562" s="764"/>
      <c r="V562" s="764"/>
      <c r="W562" s="764"/>
      <c r="X562" s="764"/>
      <c r="Y562" s="764"/>
      <c r="Z562" s="764"/>
      <c r="AA562" s="764"/>
      <c r="AB562" s="764"/>
      <c r="AC562" s="764"/>
      <c r="AD562" s="764"/>
      <c r="AE562" s="764"/>
      <c r="AF562" s="764"/>
      <c r="AG562" s="764"/>
      <c r="AH562" s="764"/>
      <c r="AI562" s="764"/>
    </row>
    <row r="563" spans="1:35" ht="15.75" customHeight="1">
      <c r="A563" s="764"/>
      <c r="B563" s="764"/>
      <c r="C563" s="764"/>
      <c r="D563" s="764"/>
      <c r="E563" s="764"/>
      <c r="F563" s="764"/>
      <c r="G563" s="764"/>
      <c r="H563" s="764"/>
      <c r="I563" s="764"/>
      <c r="J563" s="764"/>
      <c r="K563" s="764"/>
      <c r="L563" s="764"/>
      <c r="M563" s="764"/>
      <c r="N563" s="764"/>
      <c r="O563" s="764"/>
      <c r="P563" s="764"/>
      <c r="Q563" s="764"/>
      <c r="R563" s="764"/>
      <c r="S563" s="764"/>
      <c r="T563" s="764"/>
      <c r="U563" s="764"/>
      <c r="V563" s="764"/>
      <c r="W563" s="764"/>
      <c r="X563" s="764"/>
      <c r="Y563" s="764"/>
      <c r="Z563" s="764"/>
      <c r="AA563" s="764"/>
      <c r="AB563" s="764"/>
      <c r="AC563" s="764"/>
      <c r="AD563" s="764"/>
      <c r="AE563" s="764"/>
      <c r="AF563" s="764"/>
      <c r="AG563" s="764"/>
      <c r="AH563" s="764"/>
      <c r="AI563" s="764"/>
    </row>
    <row r="564" spans="1:35" ht="15.75" customHeight="1">
      <c r="A564" s="764"/>
      <c r="B564" s="764"/>
      <c r="C564" s="764"/>
      <c r="D564" s="764"/>
      <c r="E564" s="764"/>
      <c r="F564" s="764"/>
      <c r="G564" s="764"/>
      <c r="H564" s="764"/>
      <c r="I564" s="764"/>
      <c r="J564" s="764"/>
      <c r="K564" s="764"/>
      <c r="L564" s="764"/>
      <c r="M564" s="764"/>
      <c r="N564" s="764"/>
      <c r="O564" s="764"/>
      <c r="P564" s="764"/>
      <c r="Q564" s="764"/>
      <c r="R564" s="764"/>
      <c r="S564" s="764"/>
      <c r="T564" s="764"/>
      <c r="U564" s="764"/>
      <c r="V564" s="764"/>
      <c r="W564" s="764"/>
      <c r="X564" s="764"/>
      <c r="Y564" s="764"/>
      <c r="Z564" s="764"/>
      <c r="AA564" s="764"/>
      <c r="AB564" s="764"/>
      <c r="AC564" s="764"/>
      <c r="AD564" s="764"/>
      <c r="AE564" s="764"/>
      <c r="AF564" s="764"/>
      <c r="AG564" s="764"/>
      <c r="AH564" s="764"/>
      <c r="AI564" s="764"/>
    </row>
    <row r="565" spans="1:35" ht="15.75" customHeight="1">
      <c r="A565" s="764"/>
      <c r="B565" s="764"/>
      <c r="C565" s="764"/>
      <c r="D565" s="764"/>
      <c r="E565" s="764"/>
      <c r="F565" s="764"/>
      <c r="G565" s="764"/>
      <c r="H565" s="764"/>
      <c r="I565" s="764"/>
      <c r="J565" s="764"/>
      <c r="K565" s="764"/>
      <c r="L565" s="764"/>
      <c r="M565" s="764"/>
      <c r="N565" s="764"/>
      <c r="O565" s="764"/>
      <c r="P565" s="764"/>
      <c r="Q565" s="764"/>
      <c r="R565" s="764"/>
      <c r="S565" s="764"/>
      <c r="T565" s="764"/>
      <c r="U565" s="764"/>
      <c r="V565" s="764"/>
      <c r="W565" s="764"/>
      <c r="X565" s="764"/>
      <c r="Y565" s="764"/>
      <c r="Z565" s="764"/>
      <c r="AA565" s="764"/>
      <c r="AB565" s="764"/>
      <c r="AC565" s="764"/>
      <c r="AD565" s="764"/>
      <c r="AE565" s="764"/>
      <c r="AF565" s="764"/>
      <c r="AG565" s="764"/>
      <c r="AH565" s="764"/>
      <c r="AI565" s="764"/>
    </row>
    <row r="566" spans="1:35" ht="15.75" customHeight="1">
      <c r="A566" s="764"/>
      <c r="B566" s="764"/>
      <c r="C566" s="764"/>
      <c r="D566" s="764"/>
      <c r="E566" s="764"/>
      <c r="F566" s="764"/>
      <c r="G566" s="764"/>
      <c r="H566" s="764"/>
      <c r="I566" s="764"/>
      <c r="J566" s="764"/>
      <c r="K566" s="764"/>
      <c r="L566" s="764"/>
      <c r="M566" s="764"/>
      <c r="N566" s="764"/>
      <c r="O566" s="764"/>
      <c r="P566" s="764"/>
      <c r="Q566" s="764"/>
      <c r="R566" s="764"/>
      <c r="S566" s="764"/>
      <c r="T566" s="764"/>
      <c r="U566" s="764"/>
      <c r="V566" s="764"/>
      <c r="W566" s="764"/>
      <c r="X566" s="764"/>
      <c r="Y566" s="764"/>
      <c r="Z566" s="764"/>
      <c r="AA566" s="764"/>
      <c r="AB566" s="764"/>
      <c r="AC566" s="764"/>
      <c r="AD566" s="764"/>
      <c r="AE566" s="764"/>
      <c r="AF566" s="764"/>
      <c r="AG566" s="764"/>
      <c r="AH566" s="764"/>
      <c r="AI566" s="764"/>
    </row>
    <row r="567" spans="1:35" ht="15.75" customHeight="1">
      <c r="A567" s="764"/>
      <c r="B567" s="764"/>
      <c r="C567" s="764"/>
      <c r="D567" s="764"/>
      <c r="E567" s="764"/>
      <c r="F567" s="764"/>
      <c r="G567" s="764"/>
      <c r="H567" s="764"/>
      <c r="I567" s="764"/>
      <c r="J567" s="764"/>
      <c r="K567" s="764"/>
      <c r="L567" s="764"/>
      <c r="M567" s="764"/>
      <c r="N567" s="764"/>
      <c r="O567" s="764"/>
      <c r="P567" s="764"/>
      <c r="Q567" s="764"/>
      <c r="R567" s="764"/>
      <c r="S567" s="764"/>
      <c r="T567" s="764"/>
      <c r="U567" s="764"/>
      <c r="V567" s="764"/>
      <c r="W567" s="764"/>
      <c r="X567" s="764"/>
      <c r="Y567" s="764"/>
      <c r="Z567" s="764"/>
      <c r="AA567" s="764"/>
      <c r="AB567" s="764"/>
      <c r="AC567" s="764"/>
      <c r="AD567" s="764"/>
      <c r="AE567" s="764"/>
      <c r="AF567" s="764"/>
      <c r="AG567" s="764"/>
      <c r="AH567" s="764"/>
      <c r="AI567" s="764"/>
    </row>
    <row r="568" spans="1:35" ht="15.75" customHeight="1">
      <c r="A568" s="764"/>
      <c r="B568" s="764"/>
      <c r="C568" s="764"/>
      <c r="D568" s="764"/>
      <c r="E568" s="764"/>
      <c r="F568" s="764"/>
      <c r="G568" s="764"/>
      <c r="H568" s="764"/>
      <c r="I568" s="764"/>
      <c r="J568" s="764"/>
      <c r="K568" s="764"/>
      <c r="L568" s="764"/>
      <c r="M568" s="764"/>
      <c r="N568" s="764"/>
      <c r="O568" s="764"/>
      <c r="P568" s="764"/>
      <c r="Q568" s="764"/>
      <c r="R568" s="764"/>
      <c r="S568" s="764"/>
      <c r="T568" s="764"/>
      <c r="U568" s="764"/>
      <c r="V568" s="764"/>
      <c r="W568" s="764"/>
      <c r="X568" s="764"/>
      <c r="Y568" s="764"/>
      <c r="Z568" s="764"/>
      <c r="AA568" s="764"/>
      <c r="AB568" s="764"/>
      <c r="AC568" s="764"/>
      <c r="AD568" s="764"/>
      <c r="AE568" s="764"/>
      <c r="AF568" s="764"/>
      <c r="AG568" s="764"/>
      <c r="AH568" s="764"/>
      <c r="AI568" s="764"/>
    </row>
    <row r="569" spans="1:35" ht="15.75" customHeight="1">
      <c r="A569" s="764"/>
      <c r="B569" s="764"/>
      <c r="C569" s="764"/>
      <c r="D569" s="764"/>
      <c r="E569" s="764"/>
      <c r="F569" s="764"/>
      <c r="G569" s="764"/>
      <c r="H569" s="764"/>
      <c r="I569" s="764"/>
      <c r="J569" s="764"/>
      <c r="K569" s="764"/>
      <c r="L569" s="764"/>
      <c r="M569" s="764"/>
      <c r="N569" s="764"/>
      <c r="O569" s="764"/>
      <c r="P569" s="764"/>
      <c r="Q569" s="764"/>
      <c r="R569" s="764"/>
      <c r="S569" s="764"/>
      <c r="T569" s="764"/>
      <c r="U569" s="764"/>
      <c r="V569" s="764"/>
      <c r="W569" s="764"/>
      <c r="X569" s="764"/>
      <c r="Y569" s="764"/>
      <c r="Z569" s="764"/>
      <c r="AA569" s="764"/>
      <c r="AB569" s="764"/>
      <c r="AC569" s="764"/>
      <c r="AD569" s="764"/>
      <c r="AE569" s="764"/>
      <c r="AF569" s="764"/>
      <c r="AG569" s="764"/>
      <c r="AH569" s="764"/>
      <c r="AI569" s="764"/>
    </row>
    <row r="570" spans="1:35" ht="15.75" customHeight="1">
      <c r="A570" s="764"/>
      <c r="B570" s="764"/>
      <c r="C570" s="764"/>
      <c r="D570" s="764"/>
      <c r="E570" s="764"/>
      <c r="F570" s="764"/>
      <c r="G570" s="764"/>
      <c r="H570" s="764"/>
      <c r="I570" s="764"/>
      <c r="J570" s="764"/>
      <c r="K570" s="764"/>
      <c r="L570" s="764"/>
      <c r="M570" s="764"/>
      <c r="N570" s="764"/>
      <c r="O570" s="764"/>
      <c r="P570" s="764"/>
      <c r="Q570" s="764"/>
      <c r="R570" s="764"/>
      <c r="S570" s="764"/>
      <c r="T570" s="764"/>
      <c r="U570" s="764"/>
      <c r="V570" s="764"/>
      <c r="W570" s="764"/>
      <c r="X570" s="764"/>
      <c r="Y570" s="764"/>
      <c r="Z570" s="764"/>
      <c r="AA570" s="764"/>
      <c r="AB570" s="764"/>
      <c r="AC570" s="764"/>
      <c r="AD570" s="764"/>
      <c r="AE570" s="764"/>
      <c r="AF570" s="764"/>
      <c r="AG570" s="764"/>
      <c r="AH570" s="764"/>
      <c r="AI570" s="764"/>
    </row>
    <row r="571" spans="1:35" ht="15.75" customHeight="1">
      <c r="A571" s="764"/>
      <c r="B571" s="764"/>
      <c r="C571" s="764"/>
      <c r="D571" s="764"/>
      <c r="E571" s="764"/>
      <c r="F571" s="764"/>
      <c r="G571" s="764"/>
      <c r="H571" s="764"/>
      <c r="I571" s="764"/>
      <c r="J571" s="764"/>
      <c r="K571" s="764"/>
      <c r="L571" s="764"/>
      <c r="M571" s="764"/>
      <c r="N571" s="764"/>
      <c r="O571" s="764"/>
      <c r="P571" s="764"/>
      <c r="Q571" s="764"/>
      <c r="R571" s="764"/>
      <c r="S571" s="764"/>
      <c r="T571" s="764"/>
      <c r="U571" s="764"/>
      <c r="V571" s="764"/>
      <c r="W571" s="764"/>
      <c r="X571" s="764"/>
      <c r="Y571" s="764"/>
      <c r="Z571" s="764"/>
      <c r="AA571" s="764"/>
      <c r="AB571" s="764"/>
      <c r="AC571" s="764"/>
      <c r="AD571" s="764"/>
      <c r="AE571" s="764"/>
      <c r="AF571" s="764"/>
      <c r="AG571" s="764"/>
      <c r="AH571" s="764"/>
      <c r="AI571" s="764"/>
    </row>
    <row r="572" spans="1:35" ht="15.75" customHeight="1">
      <c r="A572" s="764"/>
      <c r="B572" s="764"/>
      <c r="C572" s="764"/>
      <c r="D572" s="764"/>
      <c r="E572" s="764"/>
      <c r="F572" s="764"/>
      <c r="G572" s="764"/>
      <c r="H572" s="764"/>
      <c r="I572" s="764"/>
      <c r="J572" s="764"/>
      <c r="K572" s="764"/>
      <c r="L572" s="764"/>
      <c r="M572" s="764"/>
      <c r="N572" s="764"/>
      <c r="O572" s="764"/>
      <c r="P572" s="764"/>
      <c r="Q572" s="764"/>
      <c r="R572" s="764"/>
      <c r="S572" s="764"/>
      <c r="T572" s="764"/>
      <c r="U572" s="764"/>
      <c r="V572" s="764"/>
      <c r="W572" s="764"/>
      <c r="X572" s="764"/>
      <c r="Y572" s="764"/>
      <c r="Z572" s="764"/>
      <c r="AA572" s="764"/>
      <c r="AB572" s="764"/>
      <c r="AC572" s="764"/>
      <c r="AD572" s="764"/>
      <c r="AE572" s="764"/>
      <c r="AF572" s="764"/>
      <c r="AG572" s="764"/>
      <c r="AH572" s="764"/>
      <c r="AI572" s="764"/>
    </row>
    <row r="573" spans="1:35" ht="15.75" customHeight="1">
      <c r="A573" s="764"/>
      <c r="B573" s="764"/>
      <c r="C573" s="764"/>
      <c r="D573" s="764"/>
      <c r="E573" s="764"/>
      <c r="F573" s="764"/>
      <c r="G573" s="764"/>
      <c r="H573" s="764"/>
      <c r="I573" s="764"/>
      <c r="J573" s="764"/>
      <c r="K573" s="764"/>
      <c r="L573" s="764"/>
      <c r="M573" s="764"/>
      <c r="N573" s="764"/>
      <c r="O573" s="764"/>
      <c r="P573" s="764"/>
      <c r="Q573" s="764"/>
      <c r="R573" s="764"/>
      <c r="S573" s="764"/>
      <c r="T573" s="764"/>
      <c r="U573" s="764"/>
      <c r="V573" s="764"/>
      <c r="W573" s="764"/>
      <c r="X573" s="764"/>
      <c r="Y573" s="764"/>
      <c r="Z573" s="764"/>
      <c r="AA573" s="764"/>
      <c r="AB573" s="764"/>
      <c r="AC573" s="764"/>
      <c r="AD573" s="764"/>
      <c r="AE573" s="764"/>
      <c r="AF573" s="764"/>
      <c r="AG573" s="764"/>
      <c r="AH573" s="764"/>
      <c r="AI573" s="764"/>
    </row>
    <row r="574" spans="1:35" ht="15.75" customHeight="1">
      <c r="A574" s="764"/>
      <c r="B574" s="764"/>
      <c r="C574" s="764"/>
      <c r="D574" s="764"/>
      <c r="E574" s="764"/>
      <c r="F574" s="764"/>
      <c r="G574" s="764"/>
      <c r="H574" s="764"/>
      <c r="I574" s="764"/>
      <c r="J574" s="764"/>
      <c r="K574" s="764"/>
      <c r="L574" s="764"/>
      <c r="M574" s="764"/>
      <c r="N574" s="764"/>
      <c r="O574" s="764"/>
      <c r="P574" s="764"/>
      <c r="Q574" s="764"/>
      <c r="R574" s="764"/>
      <c r="S574" s="764"/>
      <c r="T574" s="764"/>
      <c r="U574" s="764"/>
      <c r="V574" s="764"/>
      <c r="W574" s="764"/>
      <c r="X574" s="764"/>
      <c r="Y574" s="764"/>
      <c r="Z574" s="764"/>
      <c r="AA574" s="764"/>
      <c r="AB574" s="764"/>
      <c r="AC574" s="764"/>
      <c r="AD574" s="764"/>
      <c r="AE574" s="764"/>
      <c r="AF574" s="764"/>
      <c r="AG574" s="764"/>
      <c r="AH574" s="764"/>
      <c r="AI574" s="764"/>
    </row>
    <row r="575" spans="1:35" ht="15.75" customHeight="1">
      <c r="A575" s="764"/>
      <c r="B575" s="764"/>
      <c r="C575" s="764"/>
      <c r="D575" s="764"/>
      <c r="E575" s="764"/>
      <c r="F575" s="764"/>
      <c r="G575" s="764"/>
      <c r="H575" s="764"/>
      <c r="I575" s="764"/>
      <c r="J575" s="764"/>
      <c r="K575" s="764"/>
      <c r="L575" s="764"/>
      <c r="M575" s="764"/>
      <c r="N575" s="764"/>
      <c r="O575" s="764"/>
      <c r="P575" s="764"/>
      <c r="Q575" s="764"/>
      <c r="R575" s="764"/>
      <c r="S575" s="764"/>
      <c r="T575" s="764"/>
      <c r="U575" s="764"/>
      <c r="V575" s="764"/>
      <c r="W575" s="764"/>
      <c r="X575" s="764"/>
      <c r="Y575" s="764"/>
      <c r="Z575" s="764"/>
      <c r="AA575" s="764"/>
      <c r="AB575" s="764"/>
      <c r="AC575" s="764"/>
      <c r="AD575" s="764"/>
      <c r="AE575" s="764"/>
      <c r="AF575" s="764"/>
      <c r="AG575" s="764"/>
      <c r="AH575" s="764"/>
      <c r="AI575" s="764"/>
    </row>
    <row r="576" spans="1:35" ht="15.75" customHeight="1">
      <c r="A576" s="764"/>
      <c r="B576" s="764"/>
      <c r="C576" s="764"/>
      <c r="D576" s="764"/>
      <c r="E576" s="764"/>
      <c r="F576" s="764"/>
      <c r="G576" s="764"/>
      <c r="H576" s="764"/>
      <c r="I576" s="764"/>
      <c r="J576" s="764"/>
      <c r="K576" s="764"/>
      <c r="L576" s="764"/>
      <c r="M576" s="764"/>
      <c r="N576" s="764"/>
      <c r="O576" s="764"/>
      <c r="P576" s="764"/>
      <c r="Q576" s="764"/>
      <c r="R576" s="764"/>
      <c r="S576" s="764"/>
      <c r="T576" s="764"/>
      <c r="U576" s="764"/>
      <c r="V576" s="764"/>
      <c r="W576" s="764"/>
      <c r="X576" s="764"/>
      <c r="Y576" s="764"/>
      <c r="Z576" s="764"/>
      <c r="AA576" s="764"/>
      <c r="AB576" s="764"/>
      <c r="AC576" s="764"/>
      <c r="AD576" s="764"/>
      <c r="AE576" s="764"/>
      <c r="AF576" s="764"/>
      <c r="AG576" s="764"/>
      <c r="AH576" s="764"/>
      <c r="AI576" s="764"/>
    </row>
    <row r="577" spans="1:35" ht="15.75" customHeight="1">
      <c r="A577" s="764"/>
      <c r="B577" s="764"/>
      <c r="C577" s="764"/>
      <c r="D577" s="764"/>
      <c r="E577" s="764"/>
      <c r="F577" s="764"/>
      <c r="G577" s="764"/>
      <c r="H577" s="764"/>
      <c r="I577" s="764"/>
      <c r="J577" s="764"/>
      <c r="K577" s="764"/>
      <c r="L577" s="764"/>
      <c r="M577" s="764"/>
      <c r="N577" s="764"/>
      <c r="O577" s="764"/>
      <c r="P577" s="764"/>
      <c r="Q577" s="764"/>
      <c r="R577" s="764"/>
      <c r="S577" s="764"/>
      <c r="T577" s="764"/>
      <c r="U577" s="764"/>
      <c r="V577" s="764"/>
      <c r="W577" s="764"/>
      <c r="X577" s="764"/>
      <c r="Y577" s="764"/>
      <c r="Z577" s="764"/>
      <c r="AA577" s="764"/>
      <c r="AB577" s="764"/>
      <c r="AC577" s="764"/>
      <c r="AD577" s="764"/>
      <c r="AE577" s="764"/>
      <c r="AF577" s="764"/>
      <c r="AG577" s="764"/>
      <c r="AH577" s="764"/>
      <c r="AI577" s="764"/>
    </row>
    <row r="578" spans="1:35" ht="15.75" customHeight="1">
      <c r="A578" s="764"/>
      <c r="B578" s="764"/>
      <c r="C578" s="764"/>
      <c r="D578" s="764"/>
      <c r="E578" s="764"/>
      <c r="F578" s="764"/>
      <c r="G578" s="764"/>
      <c r="H578" s="764"/>
      <c r="I578" s="764"/>
      <c r="J578" s="764"/>
      <c r="K578" s="764"/>
      <c r="L578" s="764"/>
      <c r="M578" s="764"/>
      <c r="N578" s="764"/>
      <c r="O578" s="764"/>
      <c r="P578" s="764"/>
      <c r="Q578" s="764"/>
      <c r="R578" s="764"/>
      <c r="S578" s="764"/>
      <c r="T578" s="764"/>
      <c r="U578" s="764"/>
      <c r="V578" s="764"/>
      <c r="W578" s="764"/>
      <c r="X578" s="764"/>
      <c r="Y578" s="764"/>
      <c r="Z578" s="764"/>
      <c r="AA578" s="764"/>
      <c r="AB578" s="764"/>
      <c r="AC578" s="764"/>
      <c r="AD578" s="764"/>
      <c r="AE578" s="764"/>
      <c r="AF578" s="764"/>
      <c r="AG578" s="764"/>
      <c r="AH578" s="764"/>
      <c r="AI578" s="764"/>
    </row>
    <row r="579" spans="1:35" ht="15.75" customHeight="1">
      <c r="A579" s="764"/>
      <c r="B579" s="764"/>
      <c r="C579" s="764"/>
      <c r="D579" s="764"/>
      <c r="E579" s="764"/>
      <c r="F579" s="764"/>
      <c r="G579" s="764"/>
      <c r="H579" s="764"/>
      <c r="I579" s="764"/>
      <c r="J579" s="764"/>
      <c r="K579" s="764"/>
      <c r="L579" s="764"/>
      <c r="M579" s="764"/>
      <c r="N579" s="764"/>
      <c r="O579" s="764"/>
      <c r="P579" s="764"/>
      <c r="Q579" s="764"/>
      <c r="R579" s="764"/>
      <c r="S579" s="764"/>
      <c r="T579" s="764"/>
      <c r="U579" s="764"/>
      <c r="V579" s="764"/>
      <c r="W579" s="764"/>
      <c r="X579" s="764"/>
      <c r="Y579" s="764"/>
      <c r="Z579" s="764"/>
      <c r="AA579" s="764"/>
      <c r="AB579" s="764"/>
      <c r="AC579" s="764"/>
      <c r="AD579" s="764"/>
      <c r="AE579" s="764"/>
      <c r="AF579" s="764"/>
      <c r="AG579" s="764"/>
      <c r="AH579" s="764"/>
      <c r="AI579" s="764"/>
    </row>
    <row r="580" spans="1:35" ht="15.75" customHeight="1">
      <c r="A580" s="764"/>
      <c r="B580" s="764"/>
      <c r="C580" s="764"/>
      <c r="D580" s="764"/>
      <c r="E580" s="764"/>
      <c r="F580" s="764"/>
      <c r="G580" s="764"/>
      <c r="H580" s="764"/>
      <c r="I580" s="764"/>
      <c r="J580" s="764"/>
      <c r="K580" s="764"/>
      <c r="L580" s="764"/>
      <c r="M580" s="764"/>
      <c r="N580" s="764"/>
      <c r="O580" s="764"/>
      <c r="P580" s="764"/>
      <c r="Q580" s="764"/>
      <c r="R580" s="764"/>
      <c r="S580" s="764"/>
      <c r="T580" s="764"/>
      <c r="U580" s="764"/>
      <c r="V580" s="764"/>
      <c r="W580" s="764"/>
      <c r="X580" s="764"/>
      <c r="Y580" s="764"/>
      <c r="Z580" s="764"/>
      <c r="AA580" s="764"/>
      <c r="AB580" s="764"/>
      <c r="AC580" s="764"/>
      <c r="AD580" s="764"/>
      <c r="AE580" s="764"/>
      <c r="AF580" s="764"/>
      <c r="AG580" s="764"/>
      <c r="AH580" s="764"/>
      <c r="AI580" s="764"/>
    </row>
    <row r="581" spans="1:35" ht="15.75" customHeight="1">
      <c r="A581" s="764"/>
      <c r="B581" s="764"/>
      <c r="C581" s="764"/>
      <c r="D581" s="764"/>
      <c r="E581" s="764"/>
      <c r="F581" s="764"/>
      <c r="G581" s="764"/>
      <c r="H581" s="764"/>
      <c r="I581" s="764"/>
      <c r="J581" s="764"/>
      <c r="K581" s="764"/>
      <c r="L581" s="764"/>
      <c r="M581" s="764"/>
      <c r="N581" s="764"/>
      <c r="O581" s="764"/>
      <c r="P581" s="764"/>
      <c r="Q581" s="764"/>
      <c r="R581" s="764"/>
      <c r="S581" s="764"/>
      <c r="T581" s="764"/>
      <c r="U581" s="764"/>
      <c r="V581" s="764"/>
      <c r="W581" s="764"/>
      <c r="X581" s="764"/>
      <c r="Y581" s="764"/>
      <c r="Z581" s="764"/>
      <c r="AA581" s="764"/>
      <c r="AB581" s="764"/>
      <c r="AC581" s="764"/>
      <c r="AD581" s="764"/>
      <c r="AE581" s="764"/>
      <c r="AF581" s="764"/>
      <c r="AG581" s="764"/>
      <c r="AH581" s="764"/>
      <c r="AI581" s="764"/>
    </row>
    <row r="582" spans="1:35" ht="15.75" customHeight="1">
      <c r="A582" s="764"/>
      <c r="B582" s="764"/>
      <c r="C582" s="764"/>
      <c r="D582" s="764"/>
      <c r="E582" s="764"/>
      <c r="F582" s="764"/>
      <c r="G582" s="764"/>
      <c r="H582" s="764"/>
      <c r="I582" s="764"/>
      <c r="J582" s="764"/>
      <c r="K582" s="764"/>
      <c r="L582" s="764"/>
      <c r="M582" s="764"/>
      <c r="N582" s="764"/>
      <c r="O582" s="764"/>
      <c r="P582" s="764"/>
      <c r="Q582" s="764"/>
      <c r="R582" s="764"/>
      <c r="S582" s="764"/>
      <c r="T582" s="764"/>
      <c r="U582" s="764"/>
      <c r="V582" s="764"/>
      <c r="W582" s="764"/>
      <c r="X582" s="764"/>
      <c r="Y582" s="764"/>
      <c r="Z582" s="764"/>
      <c r="AA582" s="764"/>
      <c r="AB582" s="764"/>
      <c r="AC582" s="764"/>
      <c r="AD582" s="764"/>
      <c r="AE582" s="764"/>
      <c r="AF582" s="764"/>
      <c r="AG582" s="764"/>
      <c r="AH582" s="764"/>
      <c r="AI582" s="764"/>
    </row>
    <row r="583" spans="1:35" ht="15.75" customHeight="1">
      <c r="A583" s="764"/>
      <c r="B583" s="764"/>
      <c r="C583" s="764"/>
      <c r="D583" s="764"/>
      <c r="E583" s="764"/>
      <c r="F583" s="764"/>
      <c r="G583" s="764"/>
      <c r="H583" s="764"/>
      <c r="I583" s="764"/>
      <c r="J583" s="764"/>
      <c r="K583" s="764"/>
      <c r="L583" s="764"/>
      <c r="M583" s="764"/>
      <c r="N583" s="764"/>
      <c r="O583" s="764"/>
      <c r="P583" s="764"/>
      <c r="Q583" s="764"/>
      <c r="R583" s="764"/>
      <c r="S583" s="764"/>
      <c r="T583" s="764"/>
      <c r="U583" s="764"/>
      <c r="V583" s="764"/>
      <c r="W583" s="764"/>
      <c r="X583" s="764"/>
      <c r="Y583" s="764"/>
      <c r="Z583" s="764"/>
      <c r="AA583" s="764"/>
      <c r="AB583" s="764"/>
      <c r="AC583" s="764"/>
      <c r="AD583" s="764"/>
      <c r="AE583" s="764"/>
      <c r="AF583" s="764"/>
      <c r="AG583" s="764"/>
      <c r="AH583" s="764"/>
      <c r="AI583" s="764"/>
    </row>
    <row r="584" spans="1:35" ht="15.75" customHeight="1">
      <c r="A584" s="764"/>
      <c r="B584" s="764"/>
      <c r="C584" s="764"/>
      <c r="D584" s="764"/>
      <c r="E584" s="764"/>
      <c r="F584" s="764"/>
      <c r="G584" s="764"/>
      <c r="H584" s="764"/>
      <c r="I584" s="764"/>
      <c r="J584" s="764"/>
      <c r="K584" s="764"/>
      <c r="L584" s="764"/>
      <c r="M584" s="764"/>
      <c r="N584" s="764"/>
      <c r="O584" s="764"/>
      <c r="P584" s="764"/>
      <c r="Q584" s="764"/>
      <c r="R584" s="764"/>
      <c r="S584" s="764"/>
      <c r="T584" s="764"/>
      <c r="U584" s="764"/>
      <c r="V584" s="764"/>
      <c r="W584" s="764"/>
      <c r="X584" s="764"/>
      <c r="Y584" s="764"/>
      <c r="Z584" s="764"/>
      <c r="AA584" s="764"/>
      <c r="AB584" s="764"/>
      <c r="AC584" s="764"/>
      <c r="AD584" s="764"/>
      <c r="AE584" s="764"/>
      <c r="AF584" s="764"/>
      <c r="AG584" s="764"/>
      <c r="AH584" s="764"/>
      <c r="AI584" s="764"/>
    </row>
    <row r="585" spans="1:35" ht="15.75" customHeight="1">
      <c r="A585" s="764"/>
      <c r="B585" s="764"/>
      <c r="C585" s="764"/>
      <c r="D585" s="764"/>
      <c r="E585" s="764"/>
      <c r="F585" s="764"/>
      <c r="G585" s="764"/>
      <c r="H585" s="764"/>
      <c r="I585" s="764"/>
      <c r="J585" s="764"/>
      <c r="K585" s="764"/>
      <c r="L585" s="764"/>
      <c r="M585" s="764"/>
      <c r="N585" s="764"/>
      <c r="O585" s="764"/>
      <c r="P585" s="764"/>
      <c r="Q585" s="764"/>
      <c r="R585" s="764"/>
      <c r="S585" s="764"/>
      <c r="T585" s="764"/>
      <c r="U585" s="764"/>
      <c r="V585" s="764"/>
      <c r="W585" s="764"/>
      <c r="X585" s="764"/>
      <c r="Y585" s="764"/>
      <c r="Z585" s="764"/>
      <c r="AA585" s="764"/>
      <c r="AB585" s="764"/>
      <c r="AC585" s="764"/>
      <c r="AD585" s="764"/>
      <c r="AE585" s="764"/>
      <c r="AF585" s="764"/>
      <c r="AG585" s="764"/>
      <c r="AH585" s="764"/>
      <c r="AI585" s="764"/>
    </row>
    <row r="586" spans="1:35" ht="15.75" customHeight="1">
      <c r="A586" s="764"/>
      <c r="B586" s="764"/>
      <c r="C586" s="764"/>
      <c r="D586" s="764"/>
      <c r="E586" s="764"/>
      <c r="F586" s="764"/>
      <c r="G586" s="764"/>
      <c r="H586" s="764"/>
      <c r="I586" s="764"/>
      <c r="J586" s="764"/>
      <c r="K586" s="764"/>
      <c r="L586" s="764"/>
      <c r="M586" s="764"/>
      <c r="N586" s="764"/>
      <c r="O586" s="764"/>
      <c r="P586" s="764"/>
      <c r="Q586" s="764"/>
      <c r="R586" s="764"/>
      <c r="S586" s="764"/>
      <c r="T586" s="764"/>
      <c r="U586" s="764"/>
      <c r="V586" s="764"/>
      <c r="W586" s="764"/>
      <c r="X586" s="764"/>
      <c r="Y586" s="764"/>
      <c r="Z586" s="764"/>
      <c r="AA586" s="764"/>
      <c r="AB586" s="764"/>
      <c r="AC586" s="764"/>
      <c r="AD586" s="764"/>
      <c r="AE586" s="764"/>
      <c r="AF586" s="764"/>
      <c r="AG586" s="764"/>
      <c r="AH586" s="764"/>
      <c r="AI586" s="764"/>
    </row>
    <row r="587" spans="1:35" ht="15.75" customHeight="1">
      <c r="A587" s="764"/>
      <c r="B587" s="764"/>
      <c r="C587" s="764"/>
      <c r="D587" s="764"/>
      <c r="E587" s="764"/>
      <c r="F587" s="764"/>
      <c r="G587" s="764"/>
      <c r="H587" s="764"/>
      <c r="I587" s="764"/>
      <c r="J587" s="764"/>
      <c r="K587" s="764"/>
      <c r="L587" s="764"/>
      <c r="M587" s="764"/>
      <c r="N587" s="764"/>
      <c r="O587" s="764"/>
      <c r="P587" s="764"/>
      <c r="Q587" s="764"/>
      <c r="R587" s="764"/>
      <c r="S587" s="764"/>
      <c r="T587" s="764"/>
      <c r="U587" s="764"/>
      <c r="V587" s="764"/>
      <c r="W587" s="764"/>
      <c r="X587" s="764"/>
      <c r="Y587" s="764"/>
      <c r="Z587" s="764"/>
      <c r="AA587" s="764"/>
      <c r="AB587" s="764"/>
      <c r="AC587" s="764"/>
      <c r="AD587" s="764"/>
      <c r="AE587" s="764"/>
      <c r="AF587" s="764"/>
      <c r="AG587" s="764"/>
      <c r="AH587" s="764"/>
      <c r="AI587" s="764"/>
    </row>
    <row r="588" spans="1:35" ht="15.75" customHeight="1">
      <c r="A588" s="764"/>
      <c r="B588" s="764"/>
      <c r="C588" s="764"/>
      <c r="D588" s="764"/>
      <c r="E588" s="764"/>
      <c r="F588" s="764"/>
      <c r="G588" s="764"/>
      <c r="H588" s="764"/>
      <c r="I588" s="764"/>
      <c r="J588" s="764"/>
      <c r="K588" s="764"/>
      <c r="L588" s="764"/>
      <c r="M588" s="764"/>
      <c r="N588" s="764"/>
      <c r="O588" s="764"/>
      <c r="P588" s="764"/>
      <c r="Q588" s="764"/>
      <c r="R588" s="764"/>
      <c r="S588" s="764"/>
      <c r="T588" s="764"/>
      <c r="U588" s="764"/>
      <c r="V588" s="764"/>
      <c r="W588" s="764"/>
      <c r="X588" s="764"/>
      <c r="Y588" s="764"/>
      <c r="Z588" s="764"/>
      <c r="AA588" s="764"/>
      <c r="AB588" s="764"/>
      <c r="AC588" s="764"/>
      <c r="AD588" s="764"/>
      <c r="AE588" s="764"/>
      <c r="AF588" s="764"/>
      <c r="AG588" s="764"/>
      <c r="AH588" s="764"/>
      <c r="AI588" s="764"/>
    </row>
    <row r="589" spans="1:35" ht="15.75" customHeight="1">
      <c r="A589" s="764"/>
      <c r="B589" s="764"/>
      <c r="C589" s="764"/>
      <c r="D589" s="764"/>
      <c r="E589" s="764"/>
      <c r="F589" s="764"/>
      <c r="G589" s="764"/>
      <c r="H589" s="764"/>
      <c r="I589" s="764"/>
      <c r="J589" s="764"/>
      <c r="K589" s="764"/>
      <c r="L589" s="764"/>
      <c r="M589" s="764"/>
      <c r="N589" s="764"/>
      <c r="O589" s="764"/>
      <c r="P589" s="764"/>
      <c r="Q589" s="764"/>
      <c r="R589" s="764"/>
      <c r="S589" s="764"/>
      <c r="T589" s="764"/>
      <c r="U589" s="764"/>
      <c r="V589" s="764"/>
      <c r="W589" s="764"/>
      <c r="X589" s="764"/>
      <c r="Y589" s="764"/>
      <c r="Z589" s="764"/>
      <c r="AA589" s="764"/>
      <c r="AB589" s="764"/>
      <c r="AC589" s="764"/>
      <c r="AD589" s="764"/>
      <c r="AE589" s="764"/>
      <c r="AF589" s="764"/>
      <c r="AG589" s="764"/>
      <c r="AH589" s="764"/>
      <c r="AI589" s="764"/>
    </row>
    <row r="590" spans="1:35" ht="15.75" customHeight="1">
      <c r="A590" s="764"/>
      <c r="B590" s="764"/>
      <c r="C590" s="764"/>
      <c r="D590" s="764"/>
      <c r="E590" s="764"/>
      <c r="F590" s="764"/>
      <c r="G590" s="764"/>
      <c r="H590" s="764"/>
      <c r="I590" s="764"/>
      <c r="J590" s="764"/>
      <c r="K590" s="764"/>
      <c r="L590" s="764"/>
      <c r="M590" s="764"/>
      <c r="N590" s="764"/>
      <c r="O590" s="764"/>
      <c r="P590" s="764"/>
      <c r="Q590" s="764"/>
      <c r="R590" s="764"/>
      <c r="S590" s="764"/>
      <c r="T590" s="764"/>
      <c r="U590" s="764"/>
      <c r="V590" s="764"/>
      <c r="W590" s="764"/>
      <c r="X590" s="764"/>
      <c r="Y590" s="764"/>
      <c r="Z590" s="764"/>
      <c r="AA590" s="764"/>
      <c r="AB590" s="764"/>
      <c r="AC590" s="764"/>
      <c r="AD590" s="764"/>
      <c r="AE590" s="764"/>
      <c r="AF590" s="764"/>
      <c r="AG590" s="764"/>
      <c r="AH590" s="764"/>
      <c r="AI590" s="764"/>
    </row>
    <row r="591" spans="1:35" ht="15.75" customHeight="1">
      <c r="A591" s="764"/>
      <c r="B591" s="764"/>
      <c r="C591" s="764"/>
      <c r="D591" s="764"/>
      <c r="E591" s="764"/>
      <c r="F591" s="764"/>
      <c r="G591" s="764"/>
      <c r="H591" s="764"/>
      <c r="I591" s="764"/>
      <c r="J591" s="764"/>
      <c r="K591" s="764"/>
      <c r="L591" s="764"/>
      <c r="M591" s="764"/>
      <c r="N591" s="764"/>
      <c r="O591" s="764"/>
      <c r="P591" s="764"/>
      <c r="Q591" s="764"/>
      <c r="R591" s="764"/>
      <c r="S591" s="764"/>
      <c r="T591" s="764"/>
      <c r="U591" s="764"/>
      <c r="V591" s="764"/>
      <c r="W591" s="764"/>
      <c r="X591" s="764"/>
      <c r="Y591" s="764"/>
      <c r="Z591" s="764"/>
      <c r="AA591" s="764"/>
      <c r="AB591" s="764"/>
      <c r="AC591" s="764"/>
      <c r="AD591" s="764"/>
      <c r="AE591" s="764"/>
      <c r="AF591" s="764"/>
      <c r="AG591" s="764"/>
      <c r="AH591" s="764"/>
      <c r="AI591" s="764"/>
    </row>
    <row r="592" spans="1:35" ht="15.75" customHeight="1">
      <c r="A592" s="764"/>
      <c r="B592" s="764"/>
      <c r="C592" s="764"/>
      <c r="D592" s="764"/>
      <c r="E592" s="764"/>
      <c r="F592" s="764"/>
      <c r="G592" s="764"/>
      <c r="H592" s="764"/>
      <c r="I592" s="764"/>
      <c r="J592" s="764"/>
      <c r="K592" s="764"/>
      <c r="L592" s="764"/>
      <c r="M592" s="764"/>
      <c r="N592" s="764"/>
      <c r="O592" s="764"/>
      <c r="P592" s="764"/>
      <c r="Q592" s="764"/>
      <c r="R592" s="764"/>
      <c r="S592" s="764"/>
      <c r="T592" s="764"/>
      <c r="U592" s="764"/>
      <c r="V592" s="764"/>
      <c r="W592" s="764"/>
      <c r="X592" s="764"/>
      <c r="Y592" s="764"/>
      <c r="Z592" s="764"/>
      <c r="AA592" s="764"/>
      <c r="AB592" s="764"/>
      <c r="AC592" s="764"/>
      <c r="AD592" s="764"/>
      <c r="AE592" s="764"/>
      <c r="AF592" s="764"/>
      <c r="AG592" s="764"/>
      <c r="AH592" s="764"/>
      <c r="AI592" s="764"/>
    </row>
    <row r="593" spans="1:35" ht="15.75" customHeight="1">
      <c r="A593" s="764"/>
      <c r="B593" s="764"/>
      <c r="C593" s="764"/>
      <c r="D593" s="764"/>
      <c r="E593" s="764"/>
      <c r="F593" s="764"/>
      <c r="G593" s="764"/>
      <c r="H593" s="764"/>
      <c r="I593" s="764"/>
      <c r="J593" s="764"/>
      <c r="K593" s="764"/>
      <c r="L593" s="764"/>
      <c r="M593" s="764"/>
      <c r="N593" s="764"/>
      <c r="O593" s="764"/>
      <c r="P593" s="764"/>
      <c r="Q593" s="764"/>
      <c r="R593" s="764"/>
      <c r="S593" s="764"/>
      <c r="T593" s="764"/>
      <c r="U593" s="764"/>
      <c r="V593" s="764"/>
      <c r="W593" s="764"/>
      <c r="X593" s="764"/>
      <c r="Y593" s="764"/>
      <c r="Z593" s="764"/>
      <c r="AA593" s="764"/>
      <c r="AB593" s="764"/>
      <c r="AC593" s="764"/>
      <c r="AD593" s="764"/>
      <c r="AE593" s="764"/>
      <c r="AF593" s="764"/>
      <c r="AG593" s="764"/>
      <c r="AH593" s="764"/>
      <c r="AI593" s="764"/>
    </row>
    <row r="594" spans="1:35" ht="15.75" customHeight="1">
      <c r="A594" s="764"/>
      <c r="B594" s="764"/>
      <c r="C594" s="764"/>
      <c r="D594" s="764"/>
      <c r="E594" s="764"/>
      <c r="F594" s="764"/>
      <c r="G594" s="764"/>
      <c r="H594" s="764"/>
      <c r="I594" s="764"/>
      <c r="J594" s="764"/>
      <c r="K594" s="764"/>
      <c r="L594" s="764"/>
      <c r="M594" s="764"/>
      <c r="N594" s="764"/>
      <c r="O594" s="764"/>
      <c r="P594" s="764"/>
      <c r="Q594" s="764"/>
      <c r="R594" s="764"/>
      <c r="S594" s="764"/>
      <c r="T594" s="764"/>
      <c r="U594" s="764"/>
      <c r="V594" s="764"/>
      <c r="W594" s="764"/>
      <c r="X594" s="764"/>
      <c r="Y594" s="764"/>
      <c r="Z594" s="764"/>
      <c r="AA594" s="764"/>
      <c r="AB594" s="764"/>
      <c r="AC594" s="764"/>
      <c r="AD594" s="764"/>
      <c r="AE594" s="764"/>
      <c r="AF594" s="764"/>
      <c r="AG594" s="764"/>
      <c r="AH594" s="764"/>
      <c r="AI594" s="764"/>
    </row>
    <row r="595" spans="1:35" ht="15.75" customHeight="1">
      <c r="A595" s="764"/>
      <c r="B595" s="764"/>
      <c r="C595" s="764"/>
      <c r="D595" s="764"/>
      <c r="E595" s="764"/>
      <c r="F595" s="764"/>
      <c r="G595" s="764"/>
      <c r="H595" s="764"/>
      <c r="I595" s="764"/>
      <c r="J595" s="764"/>
      <c r="K595" s="764"/>
      <c r="L595" s="764"/>
      <c r="M595" s="764"/>
      <c r="N595" s="764"/>
      <c r="O595" s="764"/>
      <c r="P595" s="764"/>
      <c r="Q595" s="764"/>
      <c r="R595" s="764"/>
      <c r="S595" s="764"/>
      <c r="T595" s="764"/>
      <c r="U595" s="764"/>
      <c r="V595" s="764"/>
      <c r="W595" s="764"/>
      <c r="X595" s="764"/>
      <c r="Y595" s="764"/>
      <c r="Z595" s="764"/>
      <c r="AA595" s="764"/>
      <c r="AB595" s="764"/>
      <c r="AC595" s="764"/>
      <c r="AD595" s="764"/>
      <c r="AE595" s="764"/>
      <c r="AF595" s="764"/>
      <c r="AG595" s="764"/>
      <c r="AH595" s="764"/>
      <c r="AI595" s="764"/>
    </row>
    <row r="596" spans="1:35" ht="15.75" customHeight="1">
      <c r="A596" s="764"/>
      <c r="B596" s="764"/>
      <c r="C596" s="764"/>
      <c r="D596" s="764"/>
      <c r="E596" s="764"/>
      <c r="F596" s="764"/>
      <c r="G596" s="764"/>
      <c r="H596" s="764"/>
      <c r="I596" s="764"/>
      <c r="J596" s="764"/>
      <c r="K596" s="764"/>
      <c r="L596" s="764"/>
      <c r="M596" s="764"/>
      <c r="N596" s="764"/>
      <c r="O596" s="764"/>
      <c r="P596" s="764"/>
      <c r="Q596" s="764"/>
      <c r="R596" s="764"/>
      <c r="S596" s="764"/>
      <c r="T596" s="764"/>
      <c r="U596" s="764"/>
      <c r="V596" s="764"/>
      <c r="W596" s="764"/>
      <c r="X596" s="764"/>
      <c r="Y596" s="764"/>
      <c r="Z596" s="764"/>
      <c r="AA596" s="764"/>
      <c r="AB596" s="764"/>
      <c r="AC596" s="764"/>
      <c r="AD596" s="764"/>
      <c r="AE596" s="764"/>
      <c r="AF596" s="764"/>
      <c r="AG596" s="764"/>
      <c r="AH596" s="764"/>
      <c r="AI596" s="764"/>
    </row>
    <row r="597" spans="1:35" ht="15.75" customHeight="1">
      <c r="A597" s="764"/>
      <c r="B597" s="764"/>
      <c r="C597" s="764"/>
      <c r="D597" s="764"/>
      <c r="E597" s="764"/>
      <c r="F597" s="764"/>
      <c r="G597" s="764"/>
      <c r="H597" s="764"/>
      <c r="I597" s="764"/>
      <c r="J597" s="764"/>
      <c r="K597" s="764"/>
      <c r="L597" s="764"/>
      <c r="M597" s="764"/>
      <c r="N597" s="764"/>
      <c r="O597" s="764"/>
      <c r="P597" s="764"/>
      <c r="Q597" s="764"/>
      <c r="R597" s="764"/>
      <c r="S597" s="764"/>
      <c r="T597" s="764"/>
      <c r="U597" s="764"/>
      <c r="V597" s="764"/>
      <c r="W597" s="764"/>
      <c r="X597" s="764"/>
      <c r="Y597" s="764"/>
      <c r="Z597" s="764"/>
      <c r="AA597" s="764"/>
      <c r="AB597" s="764"/>
      <c r="AC597" s="764"/>
      <c r="AD597" s="764"/>
      <c r="AE597" s="764"/>
      <c r="AF597" s="764"/>
      <c r="AG597" s="764"/>
      <c r="AH597" s="764"/>
      <c r="AI597" s="764"/>
    </row>
    <row r="598" spans="1:35" ht="15.75" customHeight="1">
      <c r="A598" s="764"/>
      <c r="B598" s="764"/>
      <c r="C598" s="764"/>
      <c r="D598" s="764"/>
      <c r="E598" s="764"/>
      <c r="F598" s="764"/>
      <c r="G598" s="764"/>
      <c r="H598" s="764"/>
      <c r="I598" s="764"/>
      <c r="J598" s="764"/>
      <c r="K598" s="764"/>
      <c r="L598" s="764"/>
      <c r="M598" s="764"/>
      <c r="N598" s="764"/>
      <c r="O598" s="764"/>
      <c r="P598" s="764"/>
      <c r="Q598" s="764"/>
      <c r="R598" s="764"/>
      <c r="S598" s="764"/>
      <c r="T598" s="764"/>
      <c r="U598" s="764"/>
      <c r="V598" s="764"/>
      <c r="W598" s="764"/>
      <c r="X598" s="764"/>
      <c r="Y598" s="764"/>
      <c r="Z598" s="764"/>
      <c r="AA598" s="764"/>
      <c r="AB598" s="764"/>
      <c r="AC598" s="764"/>
      <c r="AD598" s="764"/>
      <c r="AE598" s="764"/>
      <c r="AF598" s="764"/>
      <c r="AG598" s="764"/>
      <c r="AH598" s="764"/>
      <c r="AI598" s="764"/>
    </row>
    <row r="599" spans="1:35" ht="15.75" customHeight="1">
      <c r="A599" s="764"/>
      <c r="B599" s="764"/>
      <c r="C599" s="764"/>
      <c r="D599" s="764"/>
      <c r="E599" s="764"/>
      <c r="F599" s="764"/>
      <c r="G599" s="764"/>
      <c r="H599" s="764"/>
      <c r="I599" s="764"/>
      <c r="J599" s="764"/>
      <c r="K599" s="764"/>
      <c r="L599" s="764"/>
      <c r="M599" s="764"/>
      <c r="N599" s="764"/>
      <c r="O599" s="764"/>
      <c r="P599" s="764"/>
      <c r="Q599" s="764"/>
      <c r="R599" s="764"/>
      <c r="S599" s="764"/>
      <c r="T599" s="764"/>
      <c r="U599" s="764"/>
      <c r="V599" s="764"/>
      <c r="W599" s="764"/>
      <c r="X599" s="764"/>
      <c r="Y599" s="764"/>
      <c r="Z599" s="764"/>
      <c r="AA599" s="764"/>
      <c r="AB599" s="764"/>
      <c r="AC599" s="764"/>
      <c r="AD599" s="764"/>
      <c r="AE599" s="764"/>
      <c r="AF599" s="764"/>
      <c r="AG599" s="764"/>
      <c r="AH599" s="764"/>
      <c r="AI599" s="764"/>
    </row>
    <row r="600" spans="1:35" ht="15.75" customHeight="1">
      <c r="A600" s="764"/>
      <c r="B600" s="764"/>
      <c r="C600" s="764"/>
      <c r="D600" s="764"/>
      <c r="E600" s="764"/>
      <c r="F600" s="764"/>
      <c r="G600" s="764"/>
      <c r="H600" s="764"/>
      <c r="I600" s="764"/>
      <c r="J600" s="764"/>
      <c r="K600" s="764"/>
      <c r="L600" s="764"/>
      <c r="M600" s="764"/>
      <c r="N600" s="764"/>
      <c r="O600" s="764"/>
      <c r="P600" s="764"/>
      <c r="Q600" s="764"/>
      <c r="R600" s="764"/>
      <c r="S600" s="764"/>
      <c r="T600" s="764"/>
      <c r="U600" s="764"/>
      <c r="V600" s="764"/>
      <c r="W600" s="764"/>
      <c r="X600" s="764"/>
      <c r="Y600" s="764"/>
      <c r="Z600" s="764"/>
      <c r="AA600" s="764"/>
      <c r="AB600" s="764"/>
      <c r="AC600" s="764"/>
      <c r="AD600" s="764"/>
      <c r="AE600" s="764"/>
      <c r="AF600" s="764"/>
      <c r="AG600" s="764"/>
      <c r="AH600" s="764"/>
      <c r="AI600" s="764"/>
    </row>
    <row r="601" spans="1:35" ht="15.75" customHeight="1">
      <c r="A601" s="764"/>
      <c r="B601" s="764"/>
      <c r="C601" s="764"/>
      <c r="D601" s="764"/>
      <c r="E601" s="764"/>
      <c r="F601" s="764"/>
      <c r="G601" s="764"/>
      <c r="H601" s="764"/>
      <c r="I601" s="764"/>
      <c r="J601" s="764"/>
      <c r="K601" s="764"/>
      <c r="L601" s="764"/>
      <c r="M601" s="764"/>
      <c r="N601" s="764"/>
      <c r="O601" s="764"/>
      <c r="P601" s="764"/>
      <c r="Q601" s="764"/>
      <c r="R601" s="764"/>
      <c r="S601" s="764"/>
      <c r="T601" s="764"/>
      <c r="U601" s="764"/>
      <c r="V601" s="764"/>
      <c r="W601" s="764"/>
      <c r="X601" s="764"/>
      <c r="Y601" s="764"/>
      <c r="Z601" s="764"/>
      <c r="AA601" s="764"/>
      <c r="AB601" s="764"/>
      <c r="AC601" s="764"/>
      <c r="AD601" s="764"/>
      <c r="AE601" s="764"/>
      <c r="AF601" s="764"/>
      <c r="AG601" s="764"/>
      <c r="AH601" s="764"/>
      <c r="AI601" s="764"/>
    </row>
    <row r="602" spans="1:35" ht="15.75" customHeight="1">
      <c r="A602" s="764"/>
      <c r="B602" s="764"/>
      <c r="C602" s="764"/>
      <c r="D602" s="764"/>
      <c r="E602" s="764"/>
      <c r="F602" s="764"/>
      <c r="G602" s="764"/>
      <c r="H602" s="764"/>
      <c r="I602" s="764"/>
      <c r="J602" s="764"/>
      <c r="K602" s="764"/>
      <c r="L602" s="764"/>
      <c r="M602" s="764"/>
      <c r="N602" s="764"/>
      <c r="O602" s="764"/>
      <c r="P602" s="764"/>
      <c r="Q602" s="764"/>
      <c r="R602" s="764"/>
      <c r="S602" s="764"/>
      <c r="T602" s="764"/>
      <c r="U602" s="764"/>
      <c r="V602" s="764"/>
      <c r="W602" s="764"/>
      <c r="X602" s="764"/>
      <c r="Y602" s="764"/>
      <c r="Z602" s="764"/>
      <c r="AA602" s="764"/>
      <c r="AB602" s="764"/>
      <c r="AC602" s="764"/>
      <c r="AD602" s="764"/>
      <c r="AE602" s="764"/>
      <c r="AF602" s="764"/>
      <c r="AG602" s="764"/>
      <c r="AH602" s="764"/>
      <c r="AI602" s="764"/>
    </row>
    <row r="603" spans="1:35" ht="15.75" customHeight="1">
      <c r="A603" s="764"/>
      <c r="B603" s="764"/>
      <c r="C603" s="764"/>
      <c r="D603" s="764"/>
      <c r="E603" s="764"/>
      <c r="F603" s="764"/>
      <c r="G603" s="764"/>
      <c r="H603" s="764"/>
      <c r="I603" s="764"/>
      <c r="J603" s="764"/>
      <c r="K603" s="764"/>
      <c r="L603" s="764"/>
      <c r="M603" s="764"/>
      <c r="N603" s="764"/>
      <c r="O603" s="764"/>
      <c r="P603" s="764"/>
      <c r="Q603" s="764"/>
      <c r="R603" s="764"/>
      <c r="S603" s="764"/>
      <c r="T603" s="764"/>
      <c r="U603" s="764"/>
      <c r="V603" s="764"/>
      <c r="W603" s="764"/>
      <c r="X603" s="764"/>
      <c r="Y603" s="764"/>
      <c r="Z603" s="764"/>
      <c r="AA603" s="764"/>
      <c r="AB603" s="764"/>
      <c r="AC603" s="764"/>
      <c r="AD603" s="764"/>
      <c r="AE603" s="764"/>
      <c r="AF603" s="764"/>
      <c r="AG603" s="764"/>
      <c r="AH603" s="764"/>
      <c r="AI603" s="764"/>
    </row>
    <row r="604" spans="1:35" ht="15.75" customHeight="1">
      <c r="A604" s="764"/>
      <c r="B604" s="764"/>
      <c r="C604" s="764"/>
      <c r="D604" s="764"/>
      <c r="E604" s="764"/>
      <c r="F604" s="764"/>
      <c r="G604" s="764"/>
      <c r="H604" s="764"/>
      <c r="I604" s="764"/>
      <c r="J604" s="764"/>
      <c r="K604" s="764"/>
      <c r="L604" s="764"/>
      <c r="M604" s="764"/>
      <c r="N604" s="764"/>
      <c r="O604" s="764"/>
      <c r="P604" s="764"/>
      <c r="Q604" s="764"/>
      <c r="R604" s="764"/>
      <c r="S604" s="764"/>
      <c r="T604" s="764"/>
      <c r="U604" s="764"/>
      <c r="V604" s="764"/>
      <c r="W604" s="764"/>
      <c r="X604" s="764"/>
      <c r="Y604" s="764"/>
      <c r="Z604" s="764"/>
      <c r="AA604" s="764"/>
      <c r="AB604" s="764"/>
      <c r="AC604" s="764"/>
      <c r="AD604" s="764"/>
      <c r="AE604" s="764"/>
      <c r="AF604" s="764"/>
      <c r="AG604" s="764"/>
      <c r="AH604" s="764"/>
      <c r="AI604" s="764"/>
    </row>
    <row r="605" spans="1:35" ht="15.75" customHeight="1">
      <c r="A605" s="764"/>
      <c r="B605" s="764"/>
      <c r="C605" s="764"/>
      <c r="D605" s="764"/>
      <c r="E605" s="764"/>
      <c r="F605" s="764"/>
      <c r="G605" s="764"/>
      <c r="H605" s="764"/>
      <c r="I605" s="764"/>
      <c r="J605" s="764"/>
      <c r="K605" s="764"/>
      <c r="L605" s="764"/>
      <c r="M605" s="764"/>
      <c r="N605" s="764"/>
      <c r="O605" s="764"/>
      <c r="P605" s="764"/>
      <c r="Q605" s="764"/>
      <c r="R605" s="764"/>
      <c r="S605" s="764"/>
      <c r="T605" s="764"/>
      <c r="U605" s="764"/>
      <c r="V605" s="764"/>
      <c r="W605" s="764"/>
      <c r="X605" s="764"/>
      <c r="Y605" s="764"/>
      <c r="Z605" s="764"/>
      <c r="AA605" s="764"/>
      <c r="AB605" s="764"/>
      <c r="AC605" s="764"/>
      <c r="AD605" s="764"/>
      <c r="AE605" s="764"/>
      <c r="AF605" s="764"/>
      <c r="AG605" s="764"/>
      <c r="AH605" s="764"/>
      <c r="AI605" s="764"/>
    </row>
    <row r="606" spans="1:35" ht="15.75" customHeight="1">
      <c r="A606" s="764"/>
      <c r="B606" s="764"/>
      <c r="C606" s="764"/>
      <c r="D606" s="764"/>
      <c r="E606" s="764"/>
      <c r="F606" s="764"/>
      <c r="G606" s="764"/>
      <c r="H606" s="764"/>
      <c r="I606" s="764"/>
      <c r="J606" s="764"/>
      <c r="K606" s="764"/>
      <c r="L606" s="764"/>
      <c r="M606" s="764"/>
      <c r="N606" s="764"/>
      <c r="O606" s="764"/>
      <c r="P606" s="764"/>
      <c r="Q606" s="764"/>
      <c r="R606" s="764"/>
      <c r="S606" s="764"/>
      <c r="T606" s="764"/>
      <c r="U606" s="764"/>
      <c r="V606" s="764"/>
      <c r="W606" s="764"/>
      <c r="X606" s="764"/>
      <c r="Y606" s="764"/>
      <c r="Z606" s="764"/>
      <c r="AA606" s="764"/>
      <c r="AB606" s="764"/>
      <c r="AC606" s="764"/>
      <c r="AD606" s="764"/>
      <c r="AE606" s="764"/>
      <c r="AF606" s="764"/>
      <c r="AG606" s="764"/>
      <c r="AH606" s="764"/>
      <c r="AI606" s="764"/>
    </row>
    <row r="607" spans="1:35" ht="15.75" customHeight="1">
      <c r="A607" s="764"/>
      <c r="B607" s="764"/>
      <c r="C607" s="764"/>
      <c r="D607" s="764"/>
      <c r="E607" s="764"/>
      <c r="F607" s="764"/>
      <c r="G607" s="764"/>
      <c r="H607" s="764"/>
      <c r="I607" s="764"/>
      <c r="J607" s="764"/>
      <c r="K607" s="764"/>
      <c r="L607" s="764"/>
      <c r="M607" s="764"/>
      <c r="N607" s="764"/>
      <c r="O607" s="764"/>
      <c r="P607" s="764"/>
      <c r="Q607" s="764"/>
      <c r="R607" s="764"/>
      <c r="S607" s="764"/>
      <c r="T607" s="764"/>
      <c r="U607" s="764"/>
      <c r="V607" s="764"/>
      <c r="W607" s="764"/>
      <c r="X607" s="764"/>
      <c r="Y607" s="764"/>
      <c r="Z607" s="764"/>
      <c r="AA607" s="764"/>
      <c r="AB607" s="764"/>
      <c r="AC607" s="764"/>
      <c r="AD607" s="764"/>
      <c r="AE607" s="764"/>
      <c r="AF607" s="764"/>
      <c r="AG607" s="764"/>
      <c r="AH607" s="764"/>
      <c r="AI607" s="764"/>
    </row>
    <row r="608" spans="1:35" ht="15.75" customHeight="1">
      <c r="A608" s="764"/>
      <c r="B608" s="764"/>
      <c r="C608" s="764"/>
      <c r="D608" s="764"/>
      <c r="E608" s="764"/>
      <c r="F608" s="764"/>
      <c r="G608" s="764"/>
      <c r="H608" s="764"/>
      <c r="I608" s="764"/>
      <c r="J608" s="764"/>
      <c r="K608" s="764"/>
      <c r="L608" s="764"/>
      <c r="M608" s="764"/>
      <c r="N608" s="764"/>
      <c r="O608" s="764"/>
      <c r="P608" s="764"/>
      <c r="Q608" s="764"/>
      <c r="R608" s="764"/>
      <c r="S608" s="764"/>
      <c r="T608" s="764"/>
      <c r="U608" s="764"/>
      <c r="V608" s="764"/>
      <c r="W608" s="764"/>
      <c r="X608" s="764"/>
      <c r="Y608" s="764"/>
      <c r="Z608" s="764"/>
      <c r="AA608" s="764"/>
      <c r="AB608" s="764"/>
      <c r="AC608" s="764"/>
      <c r="AD608" s="764"/>
      <c r="AE608" s="764"/>
      <c r="AF608" s="764"/>
      <c r="AG608" s="764"/>
      <c r="AH608" s="764"/>
      <c r="AI608" s="764"/>
    </row>
    <row r="609" spans="1:35" ht="15.75" customHeight="1">
      <c r="A609" s="764"/>
      <c r="B609" s="764"/>
      <c r="C609" s="764"/>
      <c r="D609" s="764"/>
      <c r="E609" s="764"/>
      <c r="F609" s="764"/>
      <c r="G609" s="764"/>
      <c r="H609" s="764"/>
      <c r="I609" s="764"/>
      <c r="J609" s="764"/>
      <c r="K609" s="764"/>
      <c r="L609" s="764"/>
      <c r="M609" s="764"/>
      <c r="N609" s="764"/>
      <c r="O609" s="764"/>
      <c r="P609" s="764"/>
      <c r="Q609" s="764"/>
      <c r="R609" s="764"/>
      <c r="S609" s="764"/>
      <c r="T609" s="764"/>
      <c r="U609" s="764"/>
      <c r="V609" s="764"/>
      <c r="W609" s="764"/>
      <c r="X609" s="764"/>
      <c r="Y609" s="764"/>
      <c r="Z609" s="764"/>
      <c r="AA609" s="764"/>
      <c r="AB609" s="764"/>
      <c r="AC609" s="764"/>
      <c r="AD609" s="764"/>
      <c r="AE609" s="764"/>
      <c r="AF609" s="764"/>
      <c r="AG609" s="764"/>
      <c r="AH609" s="764"/>
      <c r="AI609" s="764"/>
    </row>
    <row r="610" spans="1:35" ht="15.75" customHeight="1">
      <c r="A610" s="764"/>
      <c r="B610" s="764"/>
      <c r="C610" s="764"/>
      <c r="D610" s="7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764"/>
      <c r="AC610" s="764"/>
      <c r="AD610" s="764"/>
      <c r="AE610" s="764"/>
      <c r="AF610" s="764"/>
      <c r="AG610" s="764"/>
      <c r="AH610" s="764"/>
      <c r="AI610" s="764"/>
    </row>
    <row r="611" spans="1:35" ht="15.75" customHeight="1">
      <c r="A611" s="764"/>
      <c r="B611" s="764"/>
      <c r="C611" s="764"/>
      <c r="D611" s="764"/>
      <c r="E611" s="764"/>
      <c r="F611" s="764"/>
      <c r="G611" s="764"/>
      <c r="H611" s="764"/>
      <c r="I611" s="764"/>
      <c r="J611" s="764"/>
      <c r="K611" s="764"/>
      <c r="L611" s="764"/>
      <c r="M611" s="764"/>
      <c r="N611" s="764"/>
      <c r="O611" s="764"/>
      <c r="P611" s="764"/>
      <c r="Q611" s="764"/>
      <c r="R611" s="764"/>
      <c r="S611" s="764"/>
      <c r="T611" s="764"/>
      <c r="U611" s="764"/>
      <c r="V611" s="764"/>
      <c r="W611" s="764"/>
      <c r="X611" s="764"/>
      <c r="Y611" s="764"/>
      <c r="Z611" s="764"/>
      <c r="AA611" s="764"/>
      <c r="AB611" s="764"/>
      <c r="AC611" s="764"/>
      <c r="AD611" s="764"/>
      <c r="AE611" s="764"/>
      <c r="AF611" s="764"/>
      <c r="AG611" s="764"/>
      <c r="AH611" s="764"/>
      <c r="AI611" s="764"/>
    </row>
    <row r="612" spans="1:35" ht="15.75" customHeight="1">
      <c r="A612" s="764"/>
      <c r="B612" s="764"/>
      <c r="C612" s="764"/>
      <c r="D612" s="764"/>
      <c r="E612" s="764"/>
      <c r="F612" s="764"/>
      <c r="G612" s="764"/>
      <c r="H612" s="764"/>
      <c r="I612" s="764"/>
      <c r="J612" s="764"/>
      <c r="K612" s="764"/>
      <c r="L612" s="764"/>
      <c r="M612" s="764"/>
      <c r="N612" s="764"/>
      <c r="O612" s="764"/>
      <c r="P612" s="764"/>
      <c r="Q612" s="764"/>
      <c r="R612" s="764"/>
      <c r="S612" s="764"/>
      <c r="T612" s="764"/>
      <c r="U612" s="764"/>
      <c r="V612" s="764"/>
      <c r="W612" s="764"/>
      <c r="X612" s="764"/>
      <c r="Y612" s="764"/>
      <c r="Z612" s="764"/>
      <c r="AA612" s="764"/>
      <c r="AB612" s="764"/>
      <c r="AC612" s="764"/>
      <c r="AD612" s="764"/>
      <c r="AE612" s="764"/>
      <c r="AF612" s="764"/>
      <c r="AG612" s="764"/>
      <c r="AH612" s="764"/>
      <c r="AI612" s="764"/>
    </row>
    <row r="613" spans="1:35" ht="15.75" customHeight="1">
      <c r="A613" s="764"/>
      <c r="B613" s="764"/>
      <c r="C613" s="764"/>
      <c r="D613" s="764"/>
      <c r="E613" s="764"/>
      <c r="F613" s="764"/>
      <c r="G613" s="764"/>
      <c r="H613" s="764"/>
      <c r="I613" s="764"/>
      <c r="J613" s="764"/>
      <c r="K613" s="764"/>
      <c r="L613" s="764"/>
      <c r="M613" s="764"/>
      <c r="N613" s="764"/>
      <c r="O613" s="764"/>
      <c r="P613" s="764"/>
      <c r="Q613" s="764"/>
      <c r="R613" s="764"/>
      <c r="S613" s="764"/>
      <c r="T613" s="764"/>
      <c r="U613" s="764"/>
      <c r="V613" s="764"/>
      <c r="W613" s="764"/>
      <c r="X613" s="764"/>
      <c r="Y613" s="764"/>
      <c r="Z613" s="764"/>
      <c r="AA613" s="764"/>
      <c r="AB613" s="764"/>
      <c r="AC613" s="764"/>
      <c r="AD613" s="764"/>
      <c r="AE613" s="764"/>
      <c r="AF613" s="764"/>
      <c r="AG613" s="764"/>
      <c r="AH613" s="764"/>
      <c r="AI613" s="764"/>
    </row>
    <row r="614" spans="1:35" ht="15.75" customHeight="1">
      <c r="A614" s="764"/>
      <c r="B614" s="764"/>
      <c r="C614" s="764"/>
      <c r="D614" s="764"/>
      <c r="E614" s="764"/>
      <c r="F614" s="764"/>
      <c r="G614" s="764"/>
      <c r="H614" s="764"/>
      <c r="I614" s="764"/>
      <c r="J614" s="764"/>
      <c r="K614" s="764"/>
      <c r="L614" s="764"/>
      <c r="M614" s="764"/>
      <c r="N614" s="764"/>
      <c r="O614" s="764"/>
      <c r="P614" s="764"/>
      <c r="Q614" s="764"/>
      <c r="R614" s="764"/>
      <c r="S614" s="764"/>
      <c r="T614" s="764"/>
      <c r="U614" s="764"/>
      <c r="V614" s="764"/>
      <c r="W614" s="764"/>
      <c r="X614" s="764"/>
      <c r="Y614" s="764"/>
      <c r="Z614" s="764"/>
      <c r="AA614" s="764"/>
      <c r="AB614" s="764"/>
      <c r="AC614" s="764"/>
      <c r="AD614" s="764"/>
      <c r="AE614" s="764"/>
      <c r="AF614" s="764"/>
      <c r="AG614" s="764"/>
      <c r="AH614" s="764"/>
      <c r="AI614" s="764"/>
    </row>
    <row r="615" spans="1:35" ht="15.75" customHeight="1">
      <c r="A615" s="764"/>
      <c r="B615" s="764"/>
      <c r="C615" s="764"/>
      <c r="D615" s="764"/>
      <c r="E615" s="764"/>
      <c r="F615" s="764"/>
      <c r="G615" s="764"/>
      <c r="H615" s="764"/>
      <c r="I615" s="764"/>
      <c r="J615" s="764"/>
      <c r="K615" s="764"/>
      <c r="L615" s="764"/>
      <c r="M615" s="764"/>
      <c r="N615" s="764"/>
      <c r="O615" s="764"/>
      <c r="P615" s="764"/>
      <c r="Q615" s="764"/>
      <c r="R615" s="764"/>
      <c r="S615" s="764"/>
      <c r="T615" s="764"/>
      <c r="U615" s="764"/>
      <c r="V615" s="764"/>
      <c r="W615" s="764"/>
      <c r="X615" s="764"/>
      <c r="Y615" s="764"/>
      <c r="Z615" s="764"/>
      <c r="AA615" s="764"/>
      <c r="AB615" s="764"/>
      <c r="AC615" s="764"/>
      <c r="AD615" s="764"/>
      <c r="AE615" s="764"/>
      <c r="AF615" s="764"/>
      <c r="AG615" s="764"/>
      <c r="AH615" s="764"/>
      <c r="AI615" s="764"/>
    </row>
    <row r="616" spans="1:35" ht="15.75" customHeight="1">
      <c r="A616" s="764"/>
      <c r="B616" s="764"/>
      <c r="C616" s="764"/>
      <c r="D616" s="764"/>
      <c r="E616" s="764"/>
      <c r="F616" s="764"/>
      <c r="G616" s="764"/>
      <c r="H616" s="764"/>
      <c r="I616" s="764"/>
      <c r="J616" s="764"/>
      <c r="K616" s="764"/>
      <c r="L616" s="764"/>
      <c r="M616" s="764"/>
      <c r="N616" s="764"/>
      <c r="O616" s="764"/>
      <c r="P616" s="764"/>
      <c r="Q616" s="764"/>
      <c r="R616" s="764"/>
      <c r="S616" s="764"/>
      <c r="T616" s="764"/>
      <c r="U616" s="764"/>
      <c r="V616" s="764"/>
      <c r="W616" s="764"/>
      <c r="X616" s="764"/>
      <c r="Y616" s="764"/>
      <c r="Z616" s="764"/>
      <c r="AA616" s="764"/>
      <c r="AB616" s="764"/>
      <c r="AC616" s="764"/>
      <c r="AD616" s="764"/>
      <c r="AE616" s="764"/>
      <c r="AF616" s="764"/>
      <c r="AG616" s="764"/>
      <c r="AH616" s="764"/>
      <c r="AI616" s="764"/>
    </row>
    <row r="617" spans="1:35" ht="15.75" customHeight="1">
      <c r="A617" s="764"/>
      <c r="B617" s="764"/>
      <c r="C617" s="764"/>
      <c r="D617" s="764"/>
      <c r="E617" s="764"/>
      <c r="F617" s="764"/>
      <c r="G617" s="764"/>
      <c r="H617" s="764"/>
      <c r="I617" s="764"/>
      <c r="J617" s="764"/>
      <c r="K617" s="764"/>
      <c r="L617" s="764"/>
      <c r="M617" s="764"/>
      <c r="N617" s="764"/>
      <c r="O617" s="764"/>
      <c r="P617" s="764"/>
      <c r="Q617" s="764"/>
      <c r="R617" s="764"/>
      <c r="S617" s="764"/>
      <c r="T617" s="764"/>
      <c r="U617" s="764"/>
      <c r="V617" s="764"/>
      <c r="W617" s="764"/>
      <c r="X617" s="764"/>
      <c r="Y617" s="764"/>
      <c r="Z617" s="764"/>
      <c r="AA617" s="764"/>
      <c r="AB617" s="764"/>
      <c r="AC617" s="764"/>
      <c r="AD617" s="764"/>
      <c r="AE617" s="764"/>
      <c r="AF617" s="764"/>
      <c r="AG617" s="764"/>
      <c r="AH617" s="764"/>
      <c r="AI617" s="764"/>
    </row>
    <row r="618" spans="1:35" ht="15.75" customHeight="1">
      <c r="A618" s="764"/>
      <c r="B618" s="764"/>
      <c r="C618" s="764"/>
      <c r="D618" s="764"/>
      <c r="E618" s="764"/>
      <c r="F618" s="764"/>
      <c r="G618" s="764"/>
      <c r="H618" s="764"/>
      <c r="I618" s="764"/>
      <c r="J618" s="764"/>
      <c r="K618" s="764"/>
      <c r="L618" s="764"/>
      <c r="M618" s="764"/>
      <c r="N618" s="764"/>
      <c r="O618" s="764"/>
      <c r="P618" s="764"/>
      <c r="Q618" s="764"/>
      <c r="R618" s="764"/>
      <c r="S618" s="764"/>
      <c r="T618" s="764"/>
      <c r="U618" s="764"/>
      <c r="V618" s="764"/>
      <c r="W618" s="764"/>
      <c r="X618" s="764"/>
      <c r="Y618" s="764"/>
      <c r="Z618" s="764"/>
      <c r="AA618" s="764"/>
      <c r="AB618" s="764"/>
      <c r="AC618" s="764"/>
      <c r="AD618" s="764"/>
      <c r="AE618" s="764"/>
      <c r="AF618" s="764"/>
      <c r="AG618" s="764"/>
      <c r="AH618" s="764"/>
      <c r="AI618" s="764"/>
    </row>
    <row r="619" spans="1:35" ht="15.75" customHeight="1">
      <c r="A619" s="764"/>
      <c r="B619" s="764"/>
      <c r="C619" s="764"/>
      <c r="D619" s="764"/>
      <c r="E619" s="764"/>
      <c r="F619" s="764"/>
      <c r="G619" s="764"/>
      <c r="H619" s="764"/>
      <c r="I619" s="764"/>
      <c r="J619" s="764"/>
      <c r="K619" s="764"/>
      <c r="L619" s="764"/>
      <c r="M619" s="764"/>
      <c r="N619" s="764"/>
      <c r="O619" s="764"/>
      <c r="P619" s="764"/>
      <c r="Q619" s="764"/>
      <c r="R619" s="764"/>
      <c r="S619" s="764"/>
      <c r="T619" s="764"/>
      <c r="U619" s="764"/>
      <c r="V619" s="764"/>
      <c r="W619" s="764"/>
      <c r="X619" s="764"/>
      <c r="Y619" s="764"/>
      <c r="Z619" s="764"/>
      <c r="AA619" s="764"/>
      <c r="AB619" s="764"/>
      <c r="AC619" s="764"/>
      <c r="AD619" s="764"/>
      <c r="AE619" s="764"/>
      <c r="AF619" s="764"/>
      <c r="AG619" s="764"/>
      <c r="AH619" s="764"/>
      <c r="AI619" s="764"/>
    </row>
    <row r="620" spans="1:35" ht="15.75" customHeight="1">
      <c r="A620" s="764"/>
      <c r="B620" s="764"/>
      <c r="C620" s="764"/>
      <c r="D620" s="764"/>
      <c r="E620" s="764"/>
      <c r="F620" s="764"/>
      <c r="G620" s="764"/>
      <c r="H620" s="764"/>
      <c r="I620" s="764"/>
      <c r="J620" s="764"/>
      <c r="K620" s="764"/>
      <c r="L620" s="764"/>
      <c r="M620" s="764"/>
      <c r="N620" s="764"/>
      <c r="O620" s="764"/>
      <c r="P620" s="764"/>
      <c r="Q620" s="764"/>
      <c r="R620" s="764"/>
      <c r="S620" s="764"/>
      <c r="T620" s="764"/>
      <c r="U620" s="764"/>
      <c r="V620" s="764"/>
      <c r="W620" s="764"/>
      <c r="X620" s="764"/>
      <c r="Y620" s="764"/>
      <c r="Z620" s="764"/>
      <c r="AA620" s="764"/>
      <c r="AB620" s="764"/>
      <c r="AC620" s="764"/>
      <c r="AD620" s="764"/>
      <c r="AE620" s="764"/>
      <c r="AF620" s="764"/>
      <c r="AG620" s="764"/>
      <c r="AH620" s="764"/>
      <c r="AI620" s="764"/>
    </row>
    <row r="621" spans="1:35" ht="15.75" customHeight="1">
      <c r="A621" s="764"/>
      <c r="B621" s="764"/>
      <c r="C621" s="764"/>
      <c r="D621" s="764"/>
      <c r="E621" s="764"/>
      <c r="F621" s="764"/>
      <c r="G621" s="764"/>
      <c r="H621" s="764"/>
      <c r="I621" s="764"/>
      <c r="J621" s="764"/>
      <c r="K621" s="764"/>
      <c r="L621" s="764"/>
      <c r="M621" s="764"/>
      <c r="N621" s="764"/>
      <c r="O621" s="764"/>
      <c r="P621" s="764"/>
      <c r="Q621" s="764"/>
      <c r="R621" s="764"/>
      <c r="S621" s="764"/>
      <c r="T621" s="764"/>
      <c r="U621" s="764"/>
      <c r="V621" s="764"/>
      <c r="W621" s="764"/>
      <c r="X621" s="764"/>
      <c r="Y621" s="764"/>
      <c r="Z621" s="764"/>
      <c r="AA621" s="764"/>
      <c r="AB621" s="764"/>
      <c r="AC621" s="764"/>
      <c r="AD621" s="764"/>
      <c r="AE621" s="764"/>
      <c r="AF621" s="764"/>
      <c r="AG621" s="764"/>
      <c r="AH621" s="764"/>
      <c r="AI621" s="764"/>
    </row>
    <row r="622" spans="1:35" ht="15.75" customHeight="1">
      <c r="A622" s="764"/>
      <c r="B622" s="764"/>
      <c r="C622" s="764"/>
      <c r="D622" s="764"/>
      <c r="E622" s="764"/>
      <c r="F622" s="764"/>
      <c r="G622" s="764"/>
      <c r="H622" s="764"/>
      <c r="I622" s="764"/>
      <c r="J622" s="764"/>
      <c r="K622" s="764"/>
      <c r="L622" s="764"/>
      <c r="M622" s="764"/>
      <c r="N622" s="764"/>
      <c r="O622" s="764"/>
      <c r="P622" s="764"/>
      <c r="Q622" s="764"/>
      <c r="R622" s="764"/>
      <c r="S622" s="764"/>
      <c r="T622" s="764"/>
      <c r="U622" s="764"/>
      <c r="V622" s="764"/>
      <c r="W622" s="764"/>
      <c r="X622" s="764"/>
      <c r="Y622" s="764"/>
      <c r="Z622" s="764"/>
      <c r="AA622" s="764"/>
      <c r="AB622" s="764"/>
      <c r="AC622" s="764"/>
      <c r="AD622" s="764"/>
      <c r="AE622" s="764"/>
      <c r="AF622" s="764"/>
      <c r="AG622" s="764"/>
      <c r="AH622" s="764"/>
      <c r="AI622" s="764"/>
    </row>
    <row r="623" spans="1:35" ht="15.75" customHeight="1">
      <c r="A623" s="764"/>
      <c r="B623" s="764"/>
      <c r="C623" s="764"/>
      <c r="D623" s="764"/>
      <c r="E623" s="764"/>
      <c r="F623" s="764"/>
      <c r="G623" s="764"/>
      <c r="H623" s="764"/>
      <c r="I623" s="764"/>
      <c r="J623" s="764"/>
      <c r="K623" s="764"/>
      <c r="L623" s="764"/>
      <c r="M623" s="764"/>
      <c r="N623" s="764"/>
      <c r="O623" s="764"/>
      <c r="P623" s="764"/>
      <c r="Q623" s="764"/>
      <c r="R623" s="764"/>
      <c r="S623" s="764"/>
      <c r="T623" s="764"/>
      <c r="U623" s="764"/>
      <c r="V623" s="764"/>
      <c r="W623" s="764"/>
      <c r="X623" s="764"/>
      <c r="Y623" s="764"/>
      <c r="Z623" s="764"/>
      <c r="AA623" s="764"/>
      <c r="AB623" s="764"/>
      <c r="AC623" s="764"/>
      <c r="AD623" s="764"/>
      <c r="AE623" s="764"/>
      <c r="AF623" s="764"/>
      <c r="AG623" s="764"/>
      <c r="AH623" s="764"/>
      <c r="AI623" s="764"/>
    </row>
    <row r="624" spans="1:35" ht="15.75" customHeight="1">
      <c r="A624" s="764"/>
      <c r="B624" s="764"/>
      <c r="C624" s="764"/>
      <c r="D624" s="764"/>
      <c r="E624" s="764"/>
      <c r="F624" s="764"/>
      <c r="G624" s="764"/>
      <c r="H624" s="764"/>
      <c r="I624" s="764"/>
      <c r="J624" s="764"/>
      <c r="K624" s="764"/>
      <c r="L624" s="764"/>
      <c r="M624" s="764"/>
      <c r="N624" s="764"/>
      <c r="O624" s="764"/>
      <c r="P624" s="764"/>
      <c r="Q624" s="764"/>
      <c r="R624" s="764"/>
      <c r="S624" s="764"/>
      <c r="T624" s="764"/>
      <c r="U624" s="764"/>
      <c r="V624" s="764"/>
      <c r="W624" s="764"/>
      <c r="X624" s="764"/>
      <c r="Y624" s="764"/>
      <c r="Z624" s="764"/>
      <c r="AA624" s="764"/>
      <c r="AB624" s="764"/>
      <c r="AC624" s="764"/>
      <c r="AD624" s="764"/>
      <c r="AE624" s="764"/>
      <c r="AF624" s="764"/>
      <c r="AG624" s="764"/>
      <c r="AH624" s="764"/>
      <c r="AI624" s="764"/>
    </row>
    <row r="625" spans="1:35" ht="15.75" customHeight="1">
      <c r="A625" s="764"/>
      <c r="B625" s="764"/>
      <c r="C625" s="764"/>
      <c r="D625" s="764"/>
      <c r="E625" s="764"/>
      <c r="F625" s="764"/>
      <c r="G625" s="764"/>
      <c r="H625" s="764"/>
      <c r="I625" s="764"/>
      <c r="J625" s="764"/>
      <c r="K625" s="764"/>
      <c r="L625" s="764"/>
      <c r="M625" s="764"/>
      <c r="N625" s="764"/>
      <c r="O625" s="764"/>
      <c r="P625" s="764"/>
      <c r="Q625" s="764"/>
      <c r="R625" s="764"/>
      <c r="S625" s="764"/>
      <c r="T625" s="764"/>
      <c r="U625" s="764"/>
      <c r="V625" s="764"/>
      <c r="W625" s="764"/>
      <c r="X625" s="764"/>
      <c r="Y625" s="764"/>
      <c r="Z625" s="764"/>
      <c r="AA625" s="764"/>
      <c r="AB625" s="764"/>
      <c r="AC625" s="764"/>
      <c r="AD625" s="764"/>
      <c r="AE625" s="764"/>
      <c r="AF625" s="764"/>
      <c r="AG625" s="764"/>
      <c r="AH625" s="764"/>
      <c r="AI625" s="764"/>
    </row>
    <row r="626" spans="1:35" ht="15.75" customHeight="1">
      <c r="A626" s="764"/>
      <c r="B626" s="764"/>
      <c r="C626" s="764"/>
      <c r="D626" s="764"/>
      <c r="E626" s="764"/>
      <c r="F626" s="764"/>
      <c r="G626" s="764"/>
      <c r="H626" s="764"/>
      <c r="I626" s="764"/>
      <c r="J626" s="764"/>
      <c r="K626" s="764"/>
      <c r="L626" s="764"/>
      <c r="M626" s="764"/>
      <c r="N626" s="764"/>
      <c r="O626" s="764"/>
      <c r="P626" s="764"/>
      <c r="Q626" s="764"/>
      <c r="R626" s="764"/>
      <c r="S626" s="764"/>
      <c r="T626" s="764"/>
      <c r="U626" s="764"/>
      <c r="V626" s="764"/>
      <c r="W626" s="764"/>
      <c r="X626" s="764"/>
      <c r="Y626" s="764"/>
      <c r="Z626" s="764"/>
      <c r="AA626" s="764"/>
      <c r="AB626" s="764"/>
      <c r="AC626" s="764"/>
      <c r="AD626" s="764"/>
      <c r="AE626" s="764"/>
      <c r="AF626" s="764"/>
      <c r="AG626" s="764"/>
      <c r="AH626" s="764"/>
      <c r="AI626" s="764"/>
    </row>
    <row r="627" spans="1:35" ht="15.75" customHeight="1">
      <c r="A627" s="764"/>
      <c r="B627" s="764"/>
      <c r="C627" s="764"/>
      <c r="D627" s="764"/>
      <c r="E627" s="764"/>
      <c r="F627" s="764"/>
      <c r="G627" s="764"/>
      <c r="H627" s="764"/>
      <c r="I627" s="764"/>
      <c r="J627" s="764"/>
      <c r="K627" s="764"/>
      <c r="L627" s="764"/>
      <c r="M627" s="764"/>
      <c r="N627" s="764"/>
      <c r="O627" s="764"/>
      <c r="P627" s="764"/>
      <c r="Q627" s="764"/>
      <c r="R627" s="764"/>
      <c r="S627" s="764"/>
      <c r="T627" s="764"/>
      <c r="U627" s="764"/>
      <c r="V627" s="764"/>
      <c r="W627" s="764"/>
      <c r="X627" s="764"/>
      <c r="Y627" s="764"/>
      <c r="Z627" s="764"/>
      <c r="AA627" s="764"/>
      <c r="AB627" s="764"/>
      <c r="AC627" s="764"/>
      <c r="AD627" s="764"/>
      <c r="AE627" s="764"/>
      <c r="AF627" s="764"/>
      <c r="AG627" s="764"/>
      <c r="AH627" s="764"/>
      <c r="AI627" s="764"/>
    </row>
    <row r="628" spans="1:35" ht="15.75" customHeight="1">
      <c r="A628" s="764"/>
      <c r="B628" s="764"/>
      <c r="C628" s="764"/>
      <c r="D628" s="764"/>
      <c r="E628" s="764"/>
      <c r="F628" s="764"/>
      <c r="G628" s="764"/>
      <c r="H628" s="764"/>
      <c r="I628" s="764"/>
      <c r="J628" s="764"/>
      <c r="K628" s="764"/>
      <c r="L628" s="764"/>
      <c r="M628" s="764"/>
      <c r="N628" s="764"/>
      <c r="O628" s="764"/>
      <c r="P628" s="764"/>
      <c r="Q628" s="764"/>
      <c r="R628" s="764"/>
      <c r="S628" s="764"/>
      <c r="T628" s="764"/>
      <c r="U628" s="764"/>
      <c r="V628" s="764"/>
      <c r="W628" s="764"/>
      <c r="X628" s="764"/>
      <c r="Y628" s="764"/>
      <c r="Z628" s="764"/>
      <c r="AA628" s="764"/>
      <c r="AB628" s="764"/>
      <c r="AC628" s="764"/>
      <c r="AD628" s="764"/>
      <c r="AE628" s="764"/>
      <c r="AF628" s="764"/>
      <c r="AG628" s="764"/>
      <c r="AH628" s="764"/>
      <c r="AI628" s="764"/>
    </row>
    <row r="629" spans="1:35" ht="15.75" customHeight="1">
      <c r="A629" s="764"/>
      <c r="B629" s="764"/>
      <c r="C629" s="764"/>
      <c r="D629" s="764"/>
      <c r="E629" s="764"/>
      <c r="F629" s="764"/>
      <c r="G629" s="764"/>
      <c r="H629" s="764"/>
      <c r="I629" s="764"/>
      <c r="J629" s="764"/>
      <c r="K629" s="764"/>
      <c r="L629" s="764"/>
      <c r="M629" s="764"/>
      <c r="N629" s="764"/>
      <c r="O629" s="764"/>
      <c r="P629" s="764"/>
      <c r="Q629" s="764"/>
      <c r="R629" s="764"/>
      <c r="S629" s="764"/>
      <c r="T629" s="764"/>
      <c r="U629" s="764"/>
      <c r="V629" s="764"/>
      <c r="W629" s="764"/>
      <c r="X629" s="764"/>
      <c r="Y629" s="764"/>
      <c r="Z629" s="764"/>
      <c r="AA629" s="764"/>
      <c r="AB629" s="764"/>
      <c r="AC629" s="764"/>
      <c r="AD629" s="764"/>
      <c r="AE629" s="764"/>
      <c r="AF629" s="764"/>
      <c r="AG629" s="764"/>
      <c r="AH629" s="764"/>
      <c r="AI629" s="764"/>
    </row>
    <row r="630" spans="1:35" ht="15.75" customHeight="1">
      <c r="A630" s="764"/>
      <c r="B630" s="764"/>
      <c r="C630" s="764"/>
      <c r="D630" s="764"/>
      <c r="E630" s="764"/>
      <c r="F630" s="764"/>
      <c r="G630" s="764"/>
      <c r="H630" s="764"/>
      <c r="I630" s="764"/>
      <c r="J630" s="764"/>
      <c r="K630" s="764"/>
      <c r="L630" s="764"/>
      <c r="M630" s="764"/>
      <c r="N630" s="764"/>
      <c r="O630" s="764"/>
      <c r="P630" s="764"/>
      <c r="Q630" s="764"/>
      <c r="R630" s="764"/>
      <c r="S630" s="764"/>
      <c r="T630" s="764"/>
      <c r="U630" s="764"/>
      <c r="V630" s="764"/>
      <c r="W630" s="764"/>
      <c r="X630" s="764"/>
      <c r="Y630" s="764"/>
      <c r="Z630" s="764"/>
      <c r="AA630" s="764"/>
      <c r="AB630" s="764"/>
      <c r="AC630" s="764"/>
      <c r="AD630" s="764"/>
      <c r="AE630" s="764"/>
      <c r="AF630" s="764"/>
      <c r="AG630" s="764"/>
      <c r="AH630" s="764"/>
      <c r="AI630" s="764"/>
    </row>
    <row r="631" spans="1:35" ht="15.75" customHeight="1">
      <c r="A631" s="764"/>
      <c r="B631" s="764"/>
      <c r="C631" s="764"/>
      <c r="D631" s="764"/>
      <c r="E631" s="764"/>
      <c r="F631" s="764"/>
      <c r="G631" s="764"/>
      <c r="H631" s="764"/>
      <c r="I631" s="764"/>
      <c r="J631" s="764"/>
      <c r="K631" s="764"/>
      <c r="L631" s="764"/>
      <c r="M631" s="764"/>
      <c r="N631" s="764"/>
      <c r="O631" s="764"/>
      <c r="P631" s="764"/>
      <c r="Q631" s="764"/>
      <c r="R631" s="764"/>
      <c r="S631" s="764"/>
      <c r="T631" s="764"/>
      <c r="U631" s="764"/>
      <c r="V631" s="764"/>
      <c r="W631" s="764"/>
      <c r="X631" s="764"/>
      <c r="Y631" s="764"/>
      <c r="Z631" s="764"/>
      <c r="AA631" s="764"/>
      <c r="AB631" s="764"/>
      <c r="AC631" s="764"/>
      <c r="AD631" s="764"/>
      <c r="AE631" s="764"/>
      <c r="AF631" s="764"/>
      <c r="AG631" s="764"/>
      <c r="AH631" s="764"/>
      <c r="AI631" s="764"/>
    </row>
    <row r="632" spans="1:35" ht="15.75" customHeight="1">
      <c r="A632" s="764"/>
      <c r="B632" s="764"/>
      <c r="C632" s="764"/>
      <c r="D632" s="764"/>
      <c r="E632" s="764"/>
      <c r="F632" s="764"/>
      <c r="G632" s="764"/>
      <c r="H632" s="764"/>
      <c r="I632" s="764"/>
      <c r="J632" s="764"/>
      <c r="K632" s="764"/>
      <c r="L632" s="764"/>
      <c r="M632" s="764"/>
      <c r="N632" s="764"/>
      <c r="O632" s="764"/>
      <c r="P632" s="764"/>
      <c r="Q632" s="764"/>
      <c r="R632" s="764"/>
      <c r="S632" s="764"/>
      <c r="T632" s="764"/>
      <c r="U632" s="764"/>
      <c r="V632" s="764"/>
      <c r="W632" s="764"/>
      <c r="X632" s="764"/>
      <c r="Y632" s="764"/>
      <c r="Z632" s="764"/>
      <c r="AA632" s="764"/>
      <c r="AB632" s="764"/>
      <c r="AC632" s="764"/>
      <c r="AD632" s="764"/>
      <c r="AE632" s="764"/>
      <c r="AF632" s="764"/>
      <c r="AG632" s="764"/>
      <c r="AH632" s="764"/>
      <c r="AI632" s="764"/>
    </row>
    <row r="633" spans="1:35" ht="15.75" customHeight="1">
      <c r="A633" s="764"/>
      <c r="B633" s="764"/>
      <c r="C633" s="764"/>
      <c r="D633" s="764"/>
      <c r="E633" s="764"/>
      <c r="F633" s="764"/>
      <c r="G633" s="764"/>
      <c r="H633" s="764"/>
      <c r="I633" s="764"/>
      <c r="J633" s="764"/>
      <c r="K633" s="764"/>
      <c r="L633" s="764"/>
      <c r="M633" s="764"/>
      <c r="N633" s="764"/>
      <c r="O633" s="764"/>
      <c r="P633" s="764"/>
      <c r="Q633" s="764"/>
      <c r="R633" s="764"/>
      <c r="S633" s="764"/>
      <c r="T633" s="764"/>
      <c r="U633" s="764"/>
      <c r="V633" s="764"/>
      <c r="W633" s="764"/>
      <c r="X633" s="764"/>
      <c r="Y633" s="764"/>
      <c r="Z633" s="764"/>
      <c r="AA633" s="764"/>
      <c r="AB633" s="764"/>
      <c r="AC633" s="764"/>
      <c r="AD633" s="764"/>
      <c r="AE633" s="764"/>
      <c r="AF633" s="764"/>
      <c r="AG633" s="764"/>
      <c r="AH633" s="764"/>
      <c r="AI633" s="764"/>
    </row>
    <row r="634" spans="1:35" ht="15.75" customHeight="1">
      <c r="A634" s="764"/>
      <c r="B634" s="764"/>
      <c r="C634" s="764"/>
      <c r="D634" s="764"/>
      <c r="E634" s="764"/>
      <c r="F634" s="764"/>
      <c r="G634" s="764"/>
      <c r="H634" s="764"/>
      <c r="I634" s="764"/>
      <c r="J634" s="764"/>
      <c r="K634" s="764"/>
      <c r="L634" s="764"/>
      <c r="M634" s="764"/>
      <c r="N634" s="764"/>
      <c r="O634" s="764"/>
      <c r="P634" s="764"/>
      <c r="Q634" s="764"/>
      <c r="R634" s="764"/>
      <c r="S634" s="764"/>
      <c r="T634" s="764"/>
      <c r="U634" s="764"/>
      <c r="V634" s="764"/>
      <c r="W634" s="764"/>
      <c r="X634" s="764"/>
      <c r="Y634" s="764"/>
      <c r="Z634" s="764"/>
      <c r="AA634" s="764"/>
      <c r="AB634" s="764"/>
      <c r="AC634" s="764"/>
      <c r="AD634" s="764"/>
      <c r="AE634" s="764"/>
      <c r="AF634" s="764"/>
      <c r="AG634" s="764"/>
      <c r="AH634" s="764"/>
      <c r="AI634" s="764"/>
    </row>
    <row r="635" spans="1:35" ht="15.75" customHeight="1">
      <c r="A635" s="764"/>
      <c r="B635" s="764"/>
      <c r="C635" s="764"/>
      <c r="D635" s="764"/>
      <c r="E635" s="764"/>
      <c r="F635" s="764"/>
      <c r="G635" s="764"/>
      <c r="H635" s="764"/>
      <c r="I635" s="764"/>
      <c r="J635" s="764"/>
      <c r="K635" s="764"/>
      <c r="L635" s="764"/>
      <c r="M635" s="764"/>
      <c r="N635" s="764"/>
      <c r="O635" s="764"/>
      <c r="P635" s="764"/>
      <c r="Q635" s="764"/>
      <c r="R635" s="764"/>
      <c r="S635" s="764"/>
      <c r="T635" s="764"/>
      <c r="U635" s="764"/>
      <c r="V635" s="764"/>
      <c r="W635" s="764"/>
      <c r="X635" s="764"/>
      <c r="Y635" s="764"/>
      <c r="Z635" s="764"/>
      <c r="AA635" s="764"/>
      <c r="AB635" s="764"/>
      <c r="AC635" s="764"/>
      <c r="AD635" s="764"/>
      <c r="AE635" s="764"/>
      <c r="AF635" s="764"/>
      <c r="AG635" s="764"/>
      <c r="AH635" s="764"/>
      <c r="AI635" s="764"/>
    </row>
    <row r="636" spans="1:35" ht="15.75" customHeight="1">
      <c r="A636" s="764"/>
      <c r="B636" s="764"/>
      <c r="C636" s="764"/>
      <c r="D636" s="764"/>
      <c r="E636" s="764"/>
      <c r="F636" s="764"/>
      <c r="G636" s="764"/>
      <c r="H636" s="764"/>
      <c r="I636" s="764"/>
      <c r="J636" s="764"/>
      <c r="K636" s="764"/>
      <c r="L636" s="764"/>
      <c r="M636" s="764"/>
      <c r="N636" s="764"/>
      <c r="O636" s="764"/>
      <c r="P636" s="764"/>
      <c r="Q636" s="764"/>
      <c r="R636" s="764"/>
      <c r="S636" s="764"/>
      <c r="T636" s="764"/>
      <c r="U636" s="764"/>
      <c r="V636" s="764"/>
      <c r="W636" s="764"/>
      <c r="X636" s="764"/>
      <c r="Y636" s="764"/>
      <c r="Z636" s="764"/>
      <c r="AA636" s="764"/>
      <c r="AB636" s="764"/>
      <c r="AC636" s="764"/>
      <c r="AD636" s="764"/>
      <c r="AE636" s="764"/>
      <c r="AF636" s="764"/>
      <c r="AG636" s="764"/>
      <c r="AH636" s="764"/>
      <c r="AI636" s="764"/>
    </row>
    <row r="637" spans="1:35" ht="15.75" customHeight="1">
      <c r="A637" s="764"/>
      <c r="B637" s="764"/>
      <c r="C637" s="764"/>
      <c r="D637" s="764"/>
      <c r="E637" s="764"/>
      <c r="F637" s="764"/>
      <c r="G637" s="764"/>
      <c r="H637" s="764"/>
      <c r="I637" s="764"/>
      <c r="J637" s="764"/>
      <c r="K637" s="764"/>
      <c r="L637" s="764"/>
      <c r="M637" s="764"/>
      <c r="N637" s="764"/>
      <c r="O637" s="764"/>
      <c r="P637" s="764"/>
      <c r="Q637" s="764"/>
      <c r="R637" s="764"/>
      <c r="S637" s="764"/>
      <c r="T637" s="764"/>
      <c r="U637" s="764"/>
      <c r="V637" s="764"/>
      <c r="W637" s="764"/>
      <c r="X637" s="764"/>
      <c r="Y637" s="764"/>
      <c r="Z637" s="764"/>
      <c r="AA637" s="764"/>
      <c r="AB637" s="764"/>
      <c r="AC637" s="764"/>
      <c r="AD637" s="764"/>
      <c r="AE637" s="764"/>
      <c r="AF637" s="764"/>
      <c r="AG637" s="764"/>
      <c r="AH637" s="764"/>
      <c r="AI637" s="764"/>
    </row>
    <row r="638" spans="1:35" ht="15.75" customHeight="1">
      <c r="A638" s="764"/>
      <c r="B638" s="764"/>
      <c r="C638" s="764"/>
      <c r="D638" s="764"/>
      <c r="E638" s="764"/>
      <c r="F638" s="764"/>
      <c r="G638" s="764"/>
      <c r="H638" s="764"/>
      <c r="I638" s="764"/>
      <c r="J638" s="764"/>
      <c r="K638" s="764"/>
      <c r="L638" s="764"/>
      <c r="M638" s="764"/>
      <c r="N638" s="764"/>
      <c r="O638" s="764"/>
      <c r="P638" s="764"/>
      <c r="Q638" s="764"/>
      <c r="R638" s="764"/>
      <c r="S638" s="764"/>
      <c r="T638" s="764"/>
      <c r="U638" s="764"/>
      <c r="V638" s="764"/>
      <c r="W638" s="764"/>
      <c r="X638" s="764"/>
      <c r="Y638" s="764"/>
      <c r="Z638" s="764"/>
      <c r="AA638" s="764"/>
      <c r="AB638" s="764"/>
      <c r="AC638" s="764"/>
      <c r="AD638" s="764"/>
      <c r="AE638" s="764"/>
      <c r="AF638" s="764"/>
      <c r="AG638" s="764"/>
      <c r="AH638" s="764"/>
      <c r="AI638" s="764"/>
    </row>
    <row r="639" spans="1:35" ht="15.75" customHeight="1">
      <c r="A639" s="764"/>
      <c r="B639" s="764"/>
      <c r="C639" s="764"/>
      <c r="D639" s="764"/>
      <c r="E639" s="764"/>
      <c r="F639" s="764"/>
      <c r="G639" s="764"/>
      <c r="H639" s="764"/>
      <c r="I639" s="764"/>
      <c r="J639" s="764"/>
      <c r="K639" s="764"/>
      <c r="L639" s="764"/>
      <c r="M639" s="764"/>
      <c r="N639" s="764"/>
      <c r="O639" s="764"/>
      <c r="P639" s="764"/>
      <c r="Q639" s="764"/>
      <c r="R639" s="764"/>
      <c r="S639" s="764"/>
      <c r="T639" s="764"/>
      <c r="U639" s="764"/>
      <c r="V639" s="764"/>
      <c r="W639" s="764"/>
      <c r="X639" s="764"/>
      <c r="Y639" s="764"/>
      <c r="Z639" s="764"/>
      <c r="AA639" s="764"/>
      <c r="AB639" s="764"/>
      <c r="AC639" s="764"/>
      <c r="AD639" s="764"/>
      <c r="AE639" s="764"/>
      <c r="AF639" s="764"/>
      <c r="AG639" s="764"/>
      <c r="AH639" s="764"/>
      <c r="AI639" s="764"/>
    </row>
    <row r="640" spans="1:35" ht="15.75" customHeight="1">
      <c r="A640" s="764"/>
      <c r="B640" s="764"/>
      <c r="C640" s="764"/>
      <c r="D640" s="764"/>
      <c r="E640" s="764"/>
      <c r="F640" s="764"/>
      <c r="G640" s="764"/>
      <c r="H640" s="764"/>
      <c r="I640" s="764"/>
      <c r="J640" s="764"/>
      <c r="K640" s="764"/>
      <c r="L640" s="764"/>
      <c r="M640" s="764"/>
      <c r="N640" s="764"/>
      <c r="O640" s="764"/>
      <c r="P640" s="764"/>
      <c r="Q640" s="764"/>
      <c r="R640" s="764"/>
      <c r="S640" s="764"/>
      <c r="T640" s="764"/>
      <c r="U640" s="764"/>
      <c r="V640" s="764"/>
      <c r="W640" s="764"/>
      <c r="X640" s="764"/>
      <c r="Y640" s="764"/>
      <c r="Z640" s="764"/>
      <c r="AA640" s="764"/>
      <c r="AB640" s="764"/>
      <c r="AC640" s="764"/>
      <c r="AD640" s="764"/>
      <c r="AE640" s="764"/>
      <c r="AF640" s="764"/>
      <c r="AG640" s="764"/>
      <c r="AH640" s="764"/>
      <c r="AI640" s="764"/>
    </row>
    <row r="641" spans="1:35" ht="15.75" customHeight="1">
      <c r="A641" s="764"/>
      <c r="B641" s="764"/>
      <c r="C641" s="764"/>
      <c r="D641" s="764"/>
      <c r="E641" s="764"/>
      <c r="F641" s="764"/>
      <c r="G641" s="764"/>
      <c r="H641" s="764"/>
      <c r="I641" s="764"/>
      <c r="J641" s="764"/>
      <c r="K641" s="764"/>
      <c r="L641" s="764"/>
      <c r="M641" s="764"/>
      <c r="N641" s="764"/>
      <c r="O641" s="764"/>
      <c r="P641" s="764"/>
      <c r="Q641" s="764"/>
      <c r="R641" s="764"/>
      <c r="S641" s="764"/>
      <c r="T641" s="764"/>
      <c r="U641" s="764"/>
      <c r="V641" s="764"/>
      <c r="W641" s="764"/>
      <c r="X641" s="764"/>
      <c r="Y641" s="764"/>
      <c r="Z641" s="764"/>
      <c r="AA641" s="764"/>
      <c r="AB641" s="764"/>
      <c r="AC641" s="764"/>
      <c r="AD641" s="764"/>
      <c r="AE641" s="764"/>
      <c r="AF641" s="764"/>
      <c r="AG641" s="764"/>
      <c r="AH641" s="764"/>
      <c r="AI641" s="764"/>
    </row>
    <row r="642" spans="1:35" ht="15.75" customHeight="1">
      <c r="A642" s="764"/>
      <c r="B642" s="764"/>
      <c r="C642" s="764"/>
      <c r="D642" s="764"/>
      <c r="E642" s="764"/>
      <c r="F642" s="764"/>
      <c r="G642" s="764"/>
      <c r="H642" s="764"/>
      <c r="I642" s="764"/>
      <c r="J642" s="764"/>
      <c r="K642" s="764"/>
      <c r="L642" s="764"/>
      <c r="M642" s="764"/>
      <c r="N642" s="764"/>
      <c r="O642" s="764"/>
      <c r="P642" s="764"/>
      <c r="Q642" s="764"/>
      <c r="R642" s="764"/>
      <c r="S642" s="764"/>
      <c r="T642" s="764"/>
      <c r="U642" s="764"/>
      <c r="V642" s="764"/>
      <c r="W642" s="764"/>
      <c r="X642" s="764"/>
      <c r="Y642" s="764"/>
      <c r="Z642" s="764"/>
      <c r="AA642" s="764"/>
      <c r="AB642" s="764"/>
      <c r="AC642" s="764"/>
      <c r="AD642" s="764"/>
      <c r="AE642" s="764"/>
      <c r="AF642" s="764"/>
      <c r="AG642" s="764"/>
      <c r="AH642" s="764"/>
      <c r="AI642" s="764"/>
    </row>
    <row r="643" spans="1:35" ht="15.75" customHeight="1">
      <c r="A643" s="764"/>
      <c r="B643" s="764"/>
      <c r="C643" s="764"/>
      <c r="D643" s="764"/>
      <c r="E643" s="764"/>
      <c r="F643" s="764"/>
      <c r="G643" s="764"/>
      <c r="H643" s="764"/>
      <c r="I643" s="764"/>
      <c r="J643" s="764"/>
      <c r="K643" s="764"/>
      <c r="L643" s="764"/>
      <c r="M643" s="764"/>
      <c r="N643" s="764"/>
      <c r="O643" s="764"/>
      <c r="P643" s="764"/>
      <c r="Q643" s="764"/>
      <c r="R643" s="764"/>
      <c r="S643" s="764"/>
      <c r="T643" s="764"/>
      <c r="U643" s="764"/>
      <c r="V643" s="764"/>
      <c r="W643" s="764"/>
      <c r="X643" s="764"/>
      <c r="Y643" s="764"/>
      <c r="Z643" s="764"/>
      <c r="AA643" s="764"/>
      <c r="AB643" s="764"/>
      <c r="AC643" s="764"/>
      <c r="AD643" s="764"/>
      <c r="AE643" s="764"/>
      <c r="AF643" s="764"/>
      <c r="AG643" s="764"/>
      <c r="AH643" s="764"/>
      <c r="AI643" s="764"/>
    </row>
    <row r="644" spans="1:35" ht="15.75" customHeight="1">
      <c r="A644" s="764"/>
      <c r="B644" s="764"/>
      <c r="C644" s="764"/>
      <c r="D644" s="764"/>
      <c r="E644" s="764"/>
      <c r="F644" s="764"/>
      <c r="G644" s="764"/>
      <c r="H644" s="764"/>
      <c r="I644" s="764"/>
      <c r="J644" s="764"/>
      <c r="K644" s="764"/>
      <c r="L644" s="764"/>
      <c r="M644" s="764"/>
      <c r="N644" s="764"/>
      <c r="O644" s="764"/>
      <c r="P644" s="764"/>
      <c r="Q644" s="764"/>
      <c r="R644" s="764"/>
      <c r="S644" s="764"/>
      <c r="T644" s="764"/>
      <c r="U644" s="764"/>
      <c r="V644" s="764"/>
      <c r="W644" s="764"/>
      <c r="X644" s="764"/>
      <c r="Y644" s="764"/>
      <c r="Z644" s="764"/>
      <c r="AA644" s="764"/>
      <c r="AB644" s="764"/>
      <c r="AC644" s="764"/>
      <c r="AD644" s="764"/>
      <c r="AE644" s="764"/>
      <c r="AF644" s="764"/>
      <c r="AG644" s="764"/>
      <c r="AH644" s="764"/>
      <c r="AI644" s="764"/>
    </row>
    <row r="645" spans="1:35" ht="15.75" customHeight="1">
      <c r="A645" s="764"/>
      <c r="B645" s="764"/>
      <c r="C645" s="764"/>
      <c r="D645" s="764"/>
      <c r="E645" s="764"/>
      <c r="F645" s="764"/>
      <c r="G645" s="764"/>
      <c r="H645" s="764"/>
      <c r="I645" s="764"/>
      <c r="J645" s="764"/>
      <c r="K645" s="764"/>
      <c r="L645" s="764"/>
      <c r="M645" s="764"/>
      <c r="N645" s="764"/>
      <c r="O645" s="764"/>
      <c r="P645" s="764"/>
      <c r="Q645" s="764"/>
      <c r="R645" s="764"/>
      <c r="S645" s="764"/>
      <c r="T645" s="764"/>
      <c r="U645" s="764"/>
      <c r="V645" s="764"/>
      <c r="W645" s="764"/>
      <c r="X645" s="764"/>
      <c r="Y645" s="764"/>
      <c r="Z645" s="764"/>
      <c r="AA645" s="764"/>
      <c r="AB645" s="764"/>
      <c r="AC645" s="764"/>
      <c r="AD645" s="764"/>
      <c r="AE645" s="764"/>
      <c r="AF645" s="764"/>
      <c r="AG645" s="764"/>
      <c r="AH645" s="764"/>
      <c r="AI645" s="764"/>
    </row>
    <row r="646" spans="1:35" ht="15.75" customHeight="1">
      <c r="A646" s="764"/>
      <c r="B646" s="764"/>
      <c r="C646" s="764"/>
      <c r="D646" s="764"/>
      <c r="E646" s="764"/>
      <c r="F646" s="764"/>
      <c r="G646" s="764"/>
      <c r="H646" s="764"/>
      <c r="I646" s="764"/>
      <c r="J646" s="764"/>
      <c r="K646" s="764"/>
      <c r="L646" s="764"/>
      <c r="M646" s="764"/>
      <c r="N646" s="764"/>
      <c r="O646" s="764"/>
      <c r="P646" s="764"/>
      <c r="Q646" s="764"/>
      <c r="R646" s="764"/>
      <c r="S646" s="764"/>
      <c r="T646" s="764"/>
      <c r="U646" s="764"/>
      <c r="V646" s="764"/>
      <c r="W646" s="764"/>
      <c r="X646" s="764"/>
      <c r="Y646" s="764"/>
      <c r="Z646" s="764"/>
      <c r="AA646" s="764"/>
      <c r="AB646" s="764"/>
      <c r="AC646" s="764"/>
      <c r="AD646" s="764"/>
      <c r="AE646" s="764"/>
      <c r="AF646" s="764"/>
      <c r="AG646" s="764"/>
      <c r="AH646" s="764"/>
      <c r="AI646" s="764"/>
    </row>
    <row r="647" spans="1:35" ht="15.75" customHeight="1">
      <c r="A647" s="764"/>
      <c r="B647" s="764"/>
      <c r="C647" s="764"/>
      <c r="D647" s="764"/>
      <c r="E647" s="764"/>
      <c r="F647" s="764"/>
      <c r="G647" s="764"/>
      <c r="H647" s="764"/>
      <c r="I647" s="764"/>
      <c r="J647" s="764"/>
      <c r="K647" s="764"/>
      <c r="L647" s="764"/>
      <c r="M647" s="764"/>
      <c r="N647" s="764"/>
      <c r="O647" s="764"/>
      <c r="P647" s="764"/>
      <c r="Q647" s="764"/>
      <c r="R647" s="764"/>
      <c r="S647" s="764"/>
      <c r="T647" s="764"/>
      <c r="U647" s="764"/>
      <c r="V647" s="764"/>
      <c r="W647" s="764"/>
      <c r="X647" s="764"/>
      <c r="Y647" s="764"/>
      <c r="Z647" s="764"/>
      <c r="AA647" s="764"/>
      <c r="AB647" s="764"/>
      <c r="AC647" s="764"/>
      <c r="AD647" s="764"/>
      <c r="AE647" s="764"/>
      <c r="AF647" s="764"/>
      <c r="AG647" s="764"/>
      <c r="AH647" s="764"/>
      <c r="AI647" s="764"/>
    </row>
    <row r="648" spans="1:35" ht="15.75" customHeight="1">
      <c r="A648" s="764"/>
      <c r="B648" s="764"/>
      <c r="C648" s="764"/>
      <c r="D648" s="764"/>
      <c r="E648" s="764"/>
      <c r="F648" s="764"/>
      <c r="G648" s="764"/>
      <c r="H648" s="764"/>
      <c r="I648" s="764"/>
      <c r="J648" s="764"/>
      <c r="K648" s="764"/>
      <c r="L648" s="764"/>
      <c r="M648" s="764"/>
      <c r="N648" s="764"/>
      <c r="O648" s="764"/>
      <c r="P648" s="764"/>
      <c r="Q648" s="764"/>
      <c r="R648" s="764"/>
      <c r="S648" s="764"/>
      <c r="T648" s="764"/>
      <c r="U648" s="764"/>
      <c r="V648" s="764"/>
      <c r="W648" s="764"/>
      <c r="X648" s="764"/>
      <c r="Y648" s="764"/>
      <c r="Z648" s="764"/>
      <c r="AA648" s="764"/>
      <c r="AB648" s="764"/>
      <c r="AC648" s="764"/>
      <c r="AD648" s="764"/>
      <c r="AE648" s="764"/>
      <c r="AF648" s="764"/>
      <c r="AG648" s="764"/>
      <c r="AH648" s="764"/>
      <c r="AI648" s="764"/>
    </row>
    <row r="649" spans="1:35" ht="15.75" customHeight="1">
      <c r="A649" s="764"/>
      <c r="B649" s="764"/>
      <c r="C649" s="764"/>
      <c r="D649" s="764"/>
      <c r="E649" s="764"/>
      <c r="F649" s="764"/>
      <c r="G649" s="764"/>
      <c r="H649" s="764"/>
      <c r="I649" s="764"/>
      <c r="J649" s="764"/>
      <c r="K649" s="764"/>
      <c r="L649" s="764"/>
      <c r="M649" s="764"/>
      <c r="N649" s="764"/>
      <c r="O649" s="764"/>
      <c r="P649" s="764"/>
      <c r="Q649" s="764"/>
      <c r="R649" s="764"/>
      <c r="S649" s="764"/>
      <c r="T649" s="764"/>
      <c r="U649" s="764"/>
      <c r="V649" s="764"/>
      <c r="W649" s="764"/>
      <c r="X649" s="764"/>
      <c r="Y649" s="764"/>
      <c r="Z649" s="764"/>
      <c r="AA649" s="764"/>
      <c r="AB649" s="764"/>
      <c r="AC649" s="764"/>
      <c r="AD649" s="764"/>
      <c r="AE649" s="764"/>
      <c r="AF649" s="764"/>
      <c r="AG649" s="764"/>
      <c r="AH649" s="764"/>
      <c r="AI649" s="764"/>
    </row>
    <row r="650" spans="1:35" ht="15.75" customHeight="1">
      <c r="A650" s="764"/>
      <c r="B650" s="764"/>
      <c r="C650" s="764"/>
      <c r="D650" s="764"/>
      <c r="E650" s="764"/>
      <c r="F650" s="764"/>
      <c r="G650" s="764"/>
      <c r="H650" s="764"/>
      <c r="I650" s="764"/>
      <c r="J650" s="764"/>
      <c r="K650" s="764"/>
      <c r="L650" s="764"/>
      <c r="M650" s="764"/>
      <c r="N650" s="764"/>
      <c r="O650" s="764"/>
      <c r="P650" s="764"/>
      <c r="Q650" s="764"/>
      <c r="R650" s="764"/>
      <c r="S650" s="764"/>
      <c r="T650" s="764"/>
      <c r="U650" s="764"/>
      <c r="V650" s="764"/>
      <c r="W650" s="764"/>
      <c r="X650" s="764"/>
      <c r="Y650" s="764"/>
      <c r="Z650" s="764"/>
      <c r="AA650" s="764"/>
      <c r="AB650" s="764"/>
      <c r="AC650" s="764"/>
      <c r="AD650" s="764"/>
      <c r="AE650" s="764"/>
      <c r="AF650" s="764"/>
      <c r="AG650" s="764"/>
      <c r="AH650" s="764"/>
      <c r="AI650" s="764"/>
    </row>
    <row r="651" spans="1:35" ht="15.75" customHeight="1">
      <c r="A651" s="764"/>
      <c r="B651" s="764"/>
      <c r="C651" s="764"/>
      <c r="D651" s="764"/>
      <c r="E651" s="764"/>
      <c r="F651" s="764"/>
      <c r="G651" s="764"/>
      <c r="H651" s="764"/>
      <c r="I651" s="764"/>
      <c r="J651" s="764"/>
      <c r="K651" s="764"/>
      <c r="L651" s="764"/>
      <c r="M651" s="764"/>
      <c r="N651" s="764"/>
      <c r="O651" s="764"/>
      <c r="P651" s="764"/>
      <c r="Q651" s="764"/>
      <c r="R651" s="764"/>
      <c r="S651" s="764"/>
      <c r="T651" s="764"/>
      <c r="U651" s="764"/>
      <c r="V651" s="764"/>
      <c r="W651" s="764"/>
      <c r="X651" s="764"/>
      <c r="Y651" s="764"/>
      <c r="Z651" s="764"/>
      <c r="AA651" s="764"/>
      <c r="AB651" s="764"/>
      <c r="AC651" s="764"/>
      <c r="AD651" s="764"/>
      <c r="AE651" s="764"/>
      <c r="AF651" s="764"/>
      <c r="AG651" s="764"/>
      <c r="AH651" s="764"/>
      <c r="AI651" s="764"/>
    </row>
    <row r="652" spans="1:35" ht="15.75" customHeight="1">
      <c r="A652" s="764"/>
      <c r="B652" s="764"/>
      <c r="C652" s="764"/>
      <c r="D652" s="764"/>
      <c r="E652" s="764"/>
      <c r="F652" s="764"/>
      <c r="G652" s="764"/>
      <c r="H652" s="764"/>
      <c r="I652" s="764"/>
      <c r="J652" s="764"/>
      <c r="K652" s="764"/>
      <c r="L652" s="764"/>
      <c r="M652" s="764"/>
      <c r="N652" s="764"/>
      <c r="O652" s="764"/>
      <c r="P652" s="764"/>
      <c r="Q652" s="764"/>
      <c r="R652" s="764"/>
      <c r="S652" s="764"/>
      <c r="T652" s="764"/>
      <c r="U652" s="764"/>
      <c r="V652" s="764"/>
      <c r="W652" s="764"/>
      <c r="X652" s="764"/>
      <c r="Y652" s="764"/>
      <c r="Z652" s="764"/>
      <c r="AA652" s="764"/>
      <c r="AB652" s="764"/>
      <c r="AC652" s="764"/>
      <c r="AD652" s="764"/>
      <c r="AE652" s="764"/>
      <c r="AF652" s="764"/>
      <c r="AG652" s="764"/>
      <c r="AH652" s="764"/>
      <c r="AI652" s="764"/>
    </row>
    <row r="653" spans="1:35" ht="15.75" customHeight="1">
      <c r="A653" s="764"/>
      <c r="B653" s="764"/>
      <c r="C653" s="764"/>
      <c r="D653" s="764"/>
      <c r="E653" s="764"/>
      <c r="F653" s="764"/>
      <c r="G653" s="764"/>
      <c r="H653" s="764"/>
      <c r="I653" s="764"/>
      <c r="J653" s="764"/>
      <c r="K653" s="764"/>
      <c r="L653" s="764"/>
      <c r="M653" s="764"/>
      <c r="N653" s="764"/>
      <c r="O653" s="764"/>
      <c r="P653" s="764"/>
      <c r="Q653" s="764"/>
      <c r="R653" s="764"/>
      <c r="S653" s="764"/>
      <c r="T653" s="764"/>
      <c r="U653" s="764"/>
      <c r="V653" s="764"/>
      <c r="W653" s="764"/>
      <c r="X653" s="764"/>
      <c r="Y653" s="764"/>
      <c r="Z653" s="764"/>
      <c r="AA653" s="764"/>
      <c r="AB653" s="764"/>
      <c r="AC653" s="764"/>
      <c r="AD653" s="764"/>
      <c r="AE653" s="764"/>
      <c r="AF653" s="764"/>
      <c r="AG653" s="764"/>
      <c r="AH653" s="764"/>
      <c r="AI653" s="764"/>
    </row>
    <row r="654" spans="1:35" ht="15.75" customHeight="1">
      <c r="A654" s="764"/>
      <c r="B654" s="764"/>
      <c r="C654" s="764"/>
      <c r="D654" s="764"/>
      <c r="E654" s="764"/>
      <c r="F654" s="764"/>
      <c r="G654" s="764"/>
      <c r="H654" s="764"/>
      <c r="I654" s="764"/>
      <c r="J654" s="764"/>
      <c r="K654" s="764"/>
      <c r="L654" s="764"/>
      <c r="M654" s="764"/>
      <c r="N654" s="764"/>
      <c r="O654" s="764"/>
      <c r="P654" s="764"/>
      <c r="Q654" s="764"/>
      <c r="R654" s="764"/>
      <c r="S654" s="764"/>
      <c r="T654" s="764"/>
      <c r="U654" s="764"/>
      <c r="V654" s="764"/>
      <c r="W654" s="764"/>
      <c r="X654" s="764"/>
      <c r="Y654" s="764"/>
      <c r="Z654" s="764"/>
      <c r="AA654" s="764"/>
      <c r="AB654" s="764"/>
      <c r="AC654" s="764"/>
      <c r="AD654" s="764"/>
      <c r="AE654" s="764"/>
      <c r="AF654" s="764"/>
      <c r="AG654" s="764"/>
      <c r="AH654" s="764"/>
      <c r="AI654" s="764"/>
    </row>
    <row r="655" spans="1:35" ht="15.75" customHeight="1">
      <c r="A655" s="764"/>
      <c r="B655" s="764"/>
      <c r="C655" s="764"/>
      <c r="D655" s="764"/>
      <c r="E655" s="764"/>
      <c r="F655" s="764"/>
      <c r="G655" s="764"/>
      <c r="H655" s="764"/>
      <c r="I655" s="764"/>
      <c r="J655" s="764"/>
      <c r="K655" s="764"/>
      <c r="L655" s="764"/>
      <c r="M655" s="764"/>
      <c r="N655" s="764"/>
      <c r="O655" s="764"/>
      <c r="P655" s="764"/>
      <c r="Q655" s="764"/>
      <c r="R655" s="764"/>
      <c r="S655" s="764"/>
      <c r="T655" s="764"/>
      <c r="U655" s="764"/>
      <c r="V655" s="764"/>
      <c r="W655" s="764"/>
      <c r="X655" s="764"/>
      <c r="Y655" s="764"/>
      <c r="Z655" s="764"/>
      <c r="AA655" s="764"/>
      <c r="AB655" s="764"/>
      <c r="AC655" s="764"/>
      <c r="AD655" s="764"/>
      <c r="AE655" s="764"/>
      <c r="AF655" s="764"/>
      <c r="AG655" s="764"/>
      <c r="AH655" s="764"/>
      <c r="AI655" s="764"/>
    </row>
    <row r="656" spans="1:35" ht="15.75" customHeight="1">
      <c r="A656" s="764"/>
      <c r="B656" s="764"/>
      <c r="C656" s="764"/>
      <c r="D656" s="764"/>
      <c r="E656" s="764"/>
      <c r="F656" s="764"/>
      <c r="G656" s="764"/>
      <c r="H656" s="764"/>
      <c r="I656" s="764"/>
      <c r="J656" s="764"/>
      <c r="K656" s="764"/>
      <c r="L656" s="764"/>
      <c r="M656" s="764"/>
      <c r="N656" s="764"/>
      <c r="O656" s="764"/>
      <c r="P656" s="764"/>
      <c r="Q656" s="764"/>
      <c r="R656" s="764"/>
      <c r="S656" s="764"/>
      <c r="T656" s="764"/>
      <c r="U656" s="764"/>
      <c r="V656" s="764"/>
      <c r="W656" s="764"/>
      <c r="X656" s="764"/>
      <c r="Y656" s="764"/>
      <c r="Z656" s="764"/>
      <c r="AA656" s="764"/>
      <c r="AB656" s="764"/>
      <c r="AC656" s="764"/>
      <c r="AD656" s="764"/>
      <c r="AE656" s="764"/>
      <c r="AF656" s="764"/>
      <c r="AG656" s="764"/>
      <c r="AH656" s="764"/>
      <c r="AI656" s="764"/>
    </row>
    <row r="657" spans="1:35" ht="15.75" customHeight="1">
      <c r="A657" s="764"/>
      <c r="B657" s="764"/>
      <c r="C657" s="764"/>
      <c r="D657" s="764"/>
      <c r="E657" s="764"/>
      <c r="F657" s="764"/>
      <c r="G657" s="764"/>
      <c r="H657" s="764"/>
      <c r="I657" s="764"/>
      <c r="J657" s="764"/>
      <c r="K657" s="764"/>
      <c r="L657" s="764"/>
      <c r="M657" s="764"/>
      <c r="N657" s="764"/>
      <c r="O657" s="764"/>
      <c r="P657" s="764"/>
      <c r="Q657" s="764"/>
      <c r="R657" s="764"/>
      <c r="S657" s="764"/>
      <c r="T657" s="764"/>
      <c r="U657" s="764"/>
      <c r="V657" s="764"/>
      <c r="W657" s="764"/>
      <c r="X657" s="764"/>
      <c r="Y657" s="764"/>
      <c r="Z657" s="764"/>
      <c r="AA657" s="764"/>
      <c r="AB657" s="764"/>
      <c r="AC657" s="764"/>
      <c r="AD657" s="764"/>
      <c r="AE657" s="764"/>
      <c r="AF657" s="764"/>
      <c r="AG657" s="764"/>
      <c r="AH657" s="764"/>
      <c r="AI657" s="764"/>
    </row>
    <row r="658" spans="1:35" ht="15.75" customHeight="1">
      <c r="A658" s="764"/>
      <c r="B658" s="764"/>
      <c r="C658" s="764"/>
      <c r="D658" s="764"/>
      <c r="E658" s="764"/>
      <c r="F658" s="764"/>
      <c r="G658" s="764"/>
      <c r="H658" s="764"/>
      <c r="I658" s="764"/>
      <c r="J658" s="764"/>
      <c r="K658" s="764"/>
      <c r="L658" s="764"/>
      <c r="M658" s="764"/>
      <c r="N658" s="764"/>
      <c r="O658" s="764"/>
      <c r="P658" s="764"/>
      <c r="Q658" s="764"/>
      <c r="R658" s="764"/>
      <c r="S658" s="764"/>
      <c r="T658" s="764"/>
      <c r="U658" s="764"/>
      <c r="V658" s="764"/>
      <c r="W658" s="764"/>
      <c r="X658" s="764"/>
      <c r="Y658" s="764"/>
      <c r="Z658" s="764"/>
      <c r="AA658" s="764"/>
      <c r="AB658" s="764"/>
      <c r="AC658" s="764"/>
      <c r="AD658" s="764"/>
      <c r="AE658" s="764"/>
      <c r="AF658" s="764"/>
      <c r="AG658" s="764"/>
      <c r="AH658" s="764"/>
      <c r="AI658" s="764"/>
    </row>
    <row r="659" spans="1:35" ht="15.75" customHeight="1">
      <c r="A659" s="764"/>
      <c r="B659" s="764"/>
      <c r="C659" s="764"/>
      <c r="D659" s="764"/>
      <c r="E659" s="764"/>
      <c r="F659" s="764"/>
      <c r="G659" s="764"/>
      <c r="H659" s="764"/>
      <c r="I659" s="764"/>
      <c r="J659" s="764"/>
      <c r="K659" s="764"/>
      <c r="L659" s="764"/>
      <c r="M659" s="764"/>
      <c r="N659" s="764"/>
      <c r="O659" s="764"/>
      <c r="P659" s="764"/>
      <c r="Q659" s="764"/>
      <c r="R659" s="764"/>
      <c r="S659" s="764"/>
      <c r="T659" s="764"/>
      <c r="U659" s="764"/>
      <c r="V659" s="764"/>
      <c r="W659" s="764"/>
      <c r="X659" s="764"/>
      <c r="Y659" s="764"/>
      <c r="Z659" s="764"/>
      <c r="AA659" s="764"/>
      <c r="AB659" s="764"/>
      <c r="AC659" s="764"/>
      <c r="AD659" s="764"/>
      <c r="AE659" s="764"/>
      <c r="AF659" s="764"/>
      <c r="AG659" s="764"/>
      <c r="AH659" s="764"/>
      <c r="AI659" s="764"/>
    </row>
    <row r="660" spans="1:35" ht="15.75" customHeight="1">
      <c r="A660" s="764"/>
      <c r="B660" s="764"/>
      <c r="C660" s="764"/>
      <c r="D660" s="764"/>
      <c r="E660" s="764"/>
      <c r="F660" s="764"/>
      <c r="G660" s="764"/>
      <c r="H660" s="764"/>
      <c r="I660" s="764"/>
      <c r="J660" s="764"/>
      <c r="K660" s="764"/>
      <c r="L660" s="764"/>
      <c r="M660" s="764"/>
      <c r="N660" s="764"/>
      <c r="O660" s="764"/>
      <c r="P660" s="764"/>
      <c r="Q660" s="764"/>
      <c r="R660" s="764"/>
      <c r="S660" s="764"/>
      <c r="T660" s="764"/>
      <c r="U660" s="764"/>
      <c r="V660" s="764"/>
      <c r="W660" s="764"/>
      <c r="X660" s="764"/>
      <c r="Y660" s="764"/>
      <c r="Z660" s="764"/>
      <c r="AA660" s="764"/>
      <c r="AB660" s="764"/>
      <c r="AC660" s="764"/>
      <c r="AD660" s="764"/>
      <c r="AE660" s="764"/>
      <c r="AF660" s="764"/>
      <c r="AG660" s="764"/>
      <c r="AH660" s="764"/>
      <c r="AI660" s="764"/>
    </row>
    <row r="661" spans="1:35" ht="15.75" customHeight="1">
      <c r="A661" s="764"/>
      <c r="B661" s="764"/>
      <c r="C661" s="764"/>
      <c r="D661" s="764"/>
      <c r="E661" s="764"/>
      <c r="F661" s="764"/>
      <c r="G661" s="764"/>
      <c r="H661" s="764"/>
      <c r="I661" s="764"/>
      <c r="J661" s="764"/>
      <c r="K661" s="764"/>
      <c r="L661" s="764"/>
      <c r="M661" s="764"/>
      <c r="N661" s="764"/>
      <c r="O661" s="764"/>
      <c r="P661" s="764"/>
      <c r="Q661" s="764"/>
      <c r="R661" s="764"/>
      <c r="S661" s="764"/>
      <c r="T661" s="764"/>
      <c r="U661" s="764"/>
      <c r="V661" s="764"/>
      <c r="W661" s="764"/>
      <c r="X661" s="764"/>
      <c r="Y661" s="764"/>
      <c r="Z661" s="764"/>
      <c r="AA661" s="764"/>
      <c r="AB661" s="764"/>
      <c r="AC661" s="764"/>
      <c r="AD661" s="764"/>
      <c r="AE661" s="764"/>
      <c r="AF661" s="764"/>
      <c r="AG661" s="764"/>
      <c r="AH661" s="764"/>
      <c r="AI661" s="764"/>
    </row>
    <row r="662" spans="1:35" ht="15.75" customHeight="1">
      <c r="A662" s="764"/>
      <c r="B662" s="764"/>
      <c r="C662" s="764"/>
      <c r="D662" s="764"/>
      <c r="E662" s="764"/>
      <c r="F662" s="764"/>
      <c r="G662" s="764"/>
      <c r="H662" s="764"/>
      <c r="I662" s="764"/>
      <c r="J662" s="764"/>
      <c r="K662" s="764"/>
      <c r="L662" s="764"/>
      <c r="M662" s="764"/>
      <c r="N662" s="764"/>
      <c r="O662" s="764"/>
      <c r="P662" s="764"/>
      <c r="Q662" s="764"/>
      <c r="R662" s="764"/>
      <c r="S662" s="764"/>
      <c r="T662" s="764"/>
      <c r="U662" s="764"/>
      <c r="V662" s="764"/>
      <c r="W662" s="764"/>
      <c r="X662" s="764"/>
      <c r="Y662" s="764"/>
      <c r="Z662" s="764"/>
      <c r="AA662" s="764"/>
      <c r="AB662" s="764"/>
      <c r="AC662" s="764"/>
      <c r="AD662" s="764"/>
      <c r="AE662" s="764"/>
      <c r="AF662" s="764"/>
      <c r="AG662" s="764"/>
      <c r="AH662" s="764"/>
      <c r="AI662" s="764"/>
    </row>
    <row r="663" spans="1:35" ht="15.75" customHeight="1">
      <c r="A663" s="764"/>
      <c r="B663" s="764"/>
      <c r="C663" s="764"/>
      <c r="D663" s="764"/>
      <c r="E663" s="764"/>
      <c r="F663" s="764"/>
      <c r="G663" s="764"/>
      <c r="H663" s="764"/>
      <c r="I663" s="764"/>
      <c r="J663" s="764"/>
      <c r="K663" s="764"/>
      <c r="L663" s="764"/>
      <c r="M663" s="764"/>
      <c r="N663" s="764"/>
      <c r="O663" s="764"/>
      <c r="P663" s="764"/>
      <c r="Q663" s="764"/>
      <c r="R663" s="764"/>
      <c r="S663" s="764"/>
      <c r="T663" s="764"/>
      <c r="U663" s="764"/>
      <c r="V663" s="764"/>
      <c r="W663" s="764"/>
      <c r="X663" s="764"/>
      <c r="Y663" s="764"/>
      <c r="Z663" s="764"/>
      <c r="AA663" s="764"/>
      <c r="AB663" s="764"/>
      <c r="AC663" s="764"/>
      <c r="AD663" s="764"/>
      <c r="AE663" s="764"/>
      <c r="AF663" s="764"/>
      <c r="AG663" s="764"/>
      <c r="AH663" s="764"/>
      <c r="AI663" s="764"/>
    </row>
    <row r="664" spans="1:35" ht="15.75" customHeight="1">
      <c r="A664" s="764"/>
      <c r="B664" s="764"/>
      <c r="C664" s="764"/>
      <c r="D664" s="764"/>
      <c r="E664" s="764"/>
      <c r="F664" s="764"/>
      <c r="G664" s="764"/>
      <c r="H664" s="764"/>
      <c r="I664" s="764"/>
      <c r="J664" s="764"/>
      <c r="K664" s="764"/>
      <c r="L664" s="764"/>
      <c r="M664" s="764"/>
      <c r="N664" s="764"/>
      <c r="O664" s="764"/>
      <c r="P664" s="764"/>
      <c r="Q664" s="764"/>
      <c r="R664" s="764"/>
      <c r="S664" s="764"/>
      <c r="T664" s="764"/>
      <c r="U664" s="764"/>
      <c r="V664" s="764"/>
      <c r="W664" s="764"/>
      <c r="X664" s="764"/>
      <c r="Y664" s="764"/>
      <c r="Z664" s="764"/>
      <c r="AA664" s="764"/>
      <c r="AB664" s="764"/>
      <c r="AC664" s="764"/>
      <c r="AD664" s="764"/>
      <c r="AE664" s="764"/>
      <c r="AF664" s="764"/>
      <c r="AG664" s="764"/>
      <c r="AH664" s="764"/>
      <c r="AI664" s="764"/>
    </row>
    <row r="665" spans="1:35" ht="15.75" customHeight="1">
      <c r="A665" s="764"/>
      <c r="B665" s="764"/>
      <c r="C665" s="764"/>
      <c r="D665" s="764"/>
      <c r="E665" s="764"/>
      <c r="F665" s="764"/>
      <c r="G665" s="764"/>
      <c r="H665" s="764"/>
      <c r="I665" s="764"/>
      <c r="J665" s="764"/>
      <c r="K665" s="764"/>
      <c r="L665" s="764"/>
      <c r="M665" s="764"/>
      <c r="N665" s="764"/>
      <c r="O665" s="764"/>
      <c r="P665" s="764"/>
      <c r="Q665" s="764"/>
      <c r="R665" s="764"/>
      <c r="S665" s="764"/>
      <c r="T665" s="764"/>
      <c r="U665" s="764"/>
      <c r="V665" s="764"/>
      <c r="W665" s="764"/>
      <c r="X665" s="764"/>
      <c r="Y665" s="764"/>
      <c r="Z665" s="764"/>
      <c r="AA665" s="764"/>
      <c r="AB665" s="764"/>
      <c r="AC665" s="764"/>
      <c r="AD665" s="764"/>
      <c r="AE665" s="764"/>
      <c r="AF665" s="764"/>
      <c r="AG665" s="764"/>
      <c r="AH665" s="764"/>
      <c r="AI665" s="764"/>
    </row>
    <row r="666" spans="1:35" ht="15.75" customHeight="1">
      <c r="A666" s="764"/>
      <c r="B666" s="764"/>
      <c r="C666" s="764"/>
      <c r="D666" s="764"/>
      <c r="E666" s="764"/>
      <c r="F666" s="764"/>
      <c r="G666" s="764"/>
      <c r="H666" s="764"/>
      <c r="I666" s="764"/>
      <c r="J666" s="764"/>
      <c r="K666" s="764"/>
      <c r="L666" s="764"/>
      <c r="M666" s="764"/>
      <c r="N666" s="764"/>
      <c r="O666" s="764"/>
      <c r="P666" s="764"/>
      <c r="Q666" s="764"/>
      <c r="R666" s="764"/>
      <c r="S666" s="764"/>
      <c r="T666" s="764"/>
      <c r="U666" s="764"/>
      <c r="V666" s="764"/>
      <c r="W666" s="764"/>
      <c r="X666" s="764"/>
      <c r="Y666" s="764"/>
      <c r="Z666" s="764"/>
      <c r="AA666" s="764"/>
      <c r="AB666" s="764"/>
      <c r="AC666" s="764"/>
      <c r="AD666" s="764"/>
      <c r="AE666" s="764"/>
      <c r="AF666" s="764"/>
      <c r="AG666" s="764"/>
      <c r="AH666" s="764"/>
      <c r="AI666" s="764"/>
    </row>
    <row r="667" spans="1:35" ht="15.75" customHeight="1">
      <c r="A667" s="764"/>
      <c r="B667" s="764"/>
      <c r="C667" s="764"/>
      <c r="D667" s="764"/>
      <c r="E667" s="764"/>
      <c r="F667" s="764"/>
      <c r="G667" s="764"/>
      <c r="H667" s="764"/>
      <c r="I667" s="764"/>
      <c r="J667" s="764"/>
      <c r="K667" s="764"/>
      <c r="L667" s="764"/>
      <c r="M667" s="764"/>
      <c r="N667" s="764"/>
      <c r="O667" s="764"/>
      <c r="P667" s="764"/>
      <c r="Q667" s="764"/>
      <c r="R667" s="764"/>
      <c r="S667" s="764"/>
      <c r="T667" s="764"/>
      <c r="U667" s="764"/>
      <c r="V667" s="764"/>
      <c r="W667" s="764"/>
      <c r="X667" s="764"/>
      <c r="Y667" s="764"/>
      <c r="Z667" s="764"/>
      <c r="AA667" s="764"/>
      <c r="AB667" s="764"/>
      <c r="AC667" s="764"/>
      <c r="AD667" s="764"/>
      <c r="AE667" s="764"/>
      <c r="AF667" s="764"/>
      <c r="AG667" s="764"/>
      <c r="AH667" s="764"/>
      <c r="AI667" s="764"/>
    </row>
    <row r="668" spans="1:35" ht="15.75" customHeight="1">
      <c r="A668" s="764"/>
      <c r="B668" s="764"/>
      <c r="C668" s="764"/>
      <c r="D668" s="764"/>
      <c r="E668" s="764"/>
      <c r="F668" s="764"/>
      <c r="G668" s="764"/>
      <c r="H668" s="764"/>
      <c r="I668" s="764"/>
      <c r="J668" s="764"/>
      <c r="K668" s="764"/>
      <c r="L668" s="764"/>
      <c r="M668" s="764"/>
      <c r="N668" s="764"/>
      <c r="O668" s="764"/>
      <c r="P668" s="764"/>
      <c r="Q668" s="764"/>
      <c r="R668" s="764"/>
      <c r="S668" s="764"/>
      <c r="T668" s="764"/>
      <c r="U668" s="764"/>
      <c r="V668" s="764"/>
      <c r="W668" s="764"/>
      <c r="X668" s="764"/>
      <c r="Y668" s="764"/>
      <c r="Z668" s="764"/>
      <c r="AA668" s="764"/>
      <c r="AB668" s="764"/>
      <c r="AC668" s="764"/>
      <c r="AD668" s="764"/>
      <c r="AE668" s="764"/>
      <c r="AF668" s="764"/>
      <c r="AG668" s="764"/>
      <c r="AH668" s="764"/>
      <c r="AI668" s="764"/>
    </row>
    <row r="669" spans="1:35" ht="15.75" customHeight="1">
      <c r="A669" s="764"/>
      <c r="B669" s="764"/>
      <c r="C669" s="764"/>
      <c r="D669" s="764"/>
      <c r="E669" s="764"/>
      <c r="F669" s="764"/>
      <c r="G669" s="764"/>
      <c r="H669" s="764"/>
      <c r="I669" s="764"/>
      <c r="J669" s="764"/>
      <c r="K669" s="764"/>
      <c r="L669" s="764"/>
      <c r="M669" s="764"/>
      <c r="N669" s="764"/>
      <c r="O669" s="764"/>
      <c r="P669" s="764"/>
      <c r="Q669" s="764"/>
      <c r="R669" s="764"/>
      <c r="S669" s="764"/>
      <c r="T669" s="764"/>
      <c r="U669" s="764"/>
      <c r="V669" s="764"/>
      <c r="W669" s="764"/>
      <c r="X669" s="764"/>
      <c r="Y669" s="764"/>
      <c r="Z669" s="764"/>
      <c r="AA669" s="764"/>
      <c r="AB669" s="764"/>
      <c r="AC669" s="764"/>
      <c r="AD669" s="764"/>
      <c r="AE669" s="764"/>
      <c r="AF669" s="764"/>
      <c r="AG669" s="764"/>
      <c r="AH669" s="764"/>
      <c r="AI669" s="764"/>
    </row>
    <row r="670" spans="1:35" ht="15.75" customHeight="1">
      <c r="A670" s="764"/>
      <c r="B670" s="764"/>
      <c r="C670" s="764"/>
      <c r="D670" s="764"/>
      <c r="E670" s="764"/>
      <c r="F670" s="764"/>
      <c r="G670" s="764"/>
      <c r="H670" s="764"/>
      <c r="I670" s="764"/>
      <c r="J670" s="764"/>
      <c r="K670" s="764"/>
      <c r="L670" s="764"/>
      <c r="M670" s="764"/>
      <c r="N670" s="764"/>
      <c r="O670" s="764"/>
      <c r="P670" s="764"/>
      <c r="Q670" s="764"/>
      <c r="R670" s="764"/>
      <c r="S670" s="764"/>
      <c r="T670" s="764"/>
      <c r="U670" s="764"/>
      <c r="V670" s="764"/>
      <c r="W670" s="764"/>
      <c r="X670" s="764"/>
      <c r="Y670" s="764"/>
      <c r="Z670" s="764"/>
      <c r="AA670" s="764"/>
      <c r="AB670" s="764"/>
      <c r="AC670" s="764"/>
      <c r="AD670" s="764"/>
      <c r="AE670" s="764"/>
      <c r="AF670" s="764"/>
      <c r="AG670" s="764"/>
      <c r="AH670" s="764"/>
      <c r="AI670" s="764"/>
    </row>
    <row r="671" spans="1:35" ht="15.75" customHeight="1">
      <c r="A671" s="764"/>
      <c r="B671" s="764"/>
      <c r="C671" s="764"/>
      <c r="D671" s="764"/>
      <c r="E671" s="764"/>
      <c r="F671" s="764"/>
      <c r="G671" s="764"/>
      <c r="H671" s="764"/>
      <c r="I671" s="764"/>
      <c r="J671" s="764"/>
      <c r="K671" s="764"/>
      <c r="L671" s="764"/>
      <c r="M671" s="764"/>
      <c r="N671" s="764"/>
      <c r="O671" s="764"/>
      <c r="P671" s="764"/>
      <c r="Q671" s="764"/>
      <c r="R671" s="764"/>
      <c r="S671" s="764"/>
      <c r="T671" s="764"/>
      <c r="U671" s="764"/>
      <c r="V671" s="764"/>
      <c r="W671" s="764"/>
      <c r="X671" s="764"/>
      <c r="Y671" s="764"/>
      <c r="Z671" s="764"/>
      <c r="AA671" s="764"/>
      <c r="AB671" s="764"/>
      <c r="AC671" s="764"/>
      <c r="AD671" s="764"/>
      <c r="AE671" s="764"/>
      <c r="AF671" s="764"/>
      <c r="AG671" s="764"/>
      <c r="AH671" s="764"/>
      <c r="AI671" s="764"/>
    </row>
    <row r="672" spans="1:35" ht="15.75" customHeight="1">
      <c r="A672" s="764"/>
      <c r="B672" s="764"/>
      <c r="C672" s="764"/>
      <c r="D672" s="764"/>
      <c r="E672" s="764"/>
      <c r="F672" s="764"/>
      <c r="G672" s="764"/>
      <c r="H672" s="764"/>
      <c r="I672" s="764"/>
      <c r="J672" s="764"/>
      <c r="K672" s="764"/>
      <c r="L672" s="764"/>
      <c r="M672" s="764"/>
      <c r="N672" s="764"/>
      <c r="O672" s="764"/>
      <c r="P672" s="764"/>
      <c r="Q672" s="764"/>
      <c r="R672" s="764"/>
      <c r="S672" s="764"/>
      <c r="T672" s="764"/>
      <c r="U672" s="764"/>
      <c r="V672" s="764"/>
      <c r="W672" s="764"/>
      <c r="X672" s="764"/>
      <c r="Y672" s="764"/>
      <c r="Z672" s="764"/>
      <c r="AA672" s="764"/>
      <c r="AB672" s="764"/>
      <c r="AC672" s="764"/>
      <c r="AD672" s="764"/>
      <c r="AE672" s="764"/>
      <c r="AF672" s="764"/>
      <c r="AG672" s="764"/>
      <c r="AH672" s="764"/>
      <c r="AI672" s="764"/>
    </row>
    <row r="673" spans="1:35" ht="15.75" customHeight="1">
      <c r="A673" s="764"/>
      <c r="B673" s="764"/>
      <c r="C673" s="764"/>
      <c r="D673" s="764"/>
      <c r="E673" s="764"/>
      <c r="F673" s="764"/>
      <c r="G673" s="764"/>
      <c r="H673" s="764"/>
      <c r="I673" s="764"/>
      <c r="J673" s="764"/>
      <c r="K673" s="764"/>
      <c r="L673" s="764"/>
      <c r="M673" s="764"/>
      <c r="N673" s="764"/>
      <c r="O673" s="764"/>
      <c r="P673" s="764"/>
      <c r="Q673" s="764"/>
      <c r="R673" s="764"/>
      <c r="S673" s="764"/>
      <c r="T673" s="764"/>
      <c r="U673" s="764"/>
      <c r="V673" s="764"/>
      <c r="W673" s="764"/>
      <c r="X673" s="764"/>
      <c r="Y673" s="764"/>
      <c r="Z673" s="764"/>
      <c r="AA673" s="764"/>
      <c r="AB673" s="764"/>
      <c r="AC673" s="764"/>
      <c r="AD673" s="764"/>
      <c r="AE673" s="764"/>
      <c r="AF673" s="764"/>
      <c r="AG673" s="764"/>
      <c r="AH673" s="764"/>
      <c r="AI673" s="764"/>
    </row>
    <row r="674" spans="1:35" ht="15.75" customHeight="1">
      <c r="A674" s="764"/>
      <c r="B674" s="764"/>
      <c r="C674" s="764"/>
      <c r="D674" s="764"/>
      <c r="E674" s="764"/>
      <c r="F674" s="764"/>
      <c r="G674" s="764"/>
      <c r="H674" s="764"/>
      <c r="I674" s="764"/>
      <c r="J674" s="764"/>
      <c r="K674" s="764"/>
      <c r="L674" s="764"/>
      <c r="M674" s="764"/>
      <c r="N674" s="764"/>
      <c r="O674" s="764"/>
      <c r="P674" s="764"/>
      <c r="Q674" s="764"/>
      <c r="R674" s="764"/>
      <c r="S674" s="764"/>
      <c r="T674" s="764"/>
      <c r="U674" s="764"/>
      <c r="V674" s="764"/>
      <c r="W674" s="764"/>
      <c r="X674" s="764"/>
      <c r="Y674" s="764"/>
      <c r="Z674" s="764"/>
      <c r="AA674" s="764"/>
      <c r="AB674" s="764"/>
      <c r="AC674" s="764"/>
      <c r="AD674" s="764"/>
      <c r="AE674" s="764"/>
      <c r="AF674" s="764"/>
      <c r="AG674" s="764"/>
      <c r="AH674" s="764"/>
      <c r="AI674" s="764"/>
    </row>
    <row r="675" spans="1:35" ht="15.75" customHeight="1">
      <c r="A675" s="764"/>
      <c r="B675" s="764"/>
      <c r="C675" s="764"/>
      <c r="D675" s="764"/>
      <c r="E675" s="764"/>
      <c r="F675" s="764"/>
      <c r="G675" s="764"/>
      <c r="H675" s="764"/>
      <c r="I675" s="764"/>
      <c r="J675" s="764"/>
      <c r="K675" s="764"/>
      <c r="L675" s="764"/>
      <c r="M675" s="764"/>
      <c r="N675" s="764"/>
      <c r="O675" s="764"/>
      <c r="P675" s="764"/>
      <c r="Q675" s="764"/>
      <c r="R675" s="764"/>
      <c r="S675" s="764"/>
      <c r="T675" s="764"/>
      <c r="U675" s="764"/>
      <c r="V675" s="764"/>
      <c r="W675" s="764"/>
      <c r="X675" s="764"/>
      <c r="Y675" s="764"/>
      <c r="Z675" s="764"/>
      <c r="AA675" s="764"/>
      <c r="AB675" s="764"/>
      <c r="AC675" s="764"/>
      <c r="AD675" s="764"/>
      <c r="AE675" s="764"/>
      <c r="AF675" s="764"/>
      <c r="AG675" s="764"/>
      <c r="AH675" s="764"/>
      <c r="AI675" s="764"/>
    </row>
    <row r="676" spans="1:35" ht="15.75" customHeight="1">
      <c r="A676" s="764"/>
      <c r="B676" s="764"/>
      <c r="C676" s="764"/>
      <c r="D676" s="764"/>
      <c r="E676" s="764"/>
      <c r="F676" s="764"/>
      <c r="G676" s="764"/>
      <c r="H676" s="764"/>
      <c r="I676" s="764"/>
      <c r="J676" s="764"/>
      <c r="K676" s="764"/>
      <c r="L676" s="764"/>
      <c r="M676" s="764"/>
      <c r="N676" s="764"/>
      <c r="O676" s="764"/>
      <c r="P676" s="764"/>
      <c r="Q676" s="764"/>
      <c r="R676" s="764"/>
      <c r="S676" s="764"/>
      <c r="T676" s="764"/>
      <c r="U676" s="764"/>
      <c r="V676" s="764"/>
      <c r="W676" s="764"/>
      <c r="X676" s="764"/>
      <c r="Y676" s="764"/>
      <c r="Z676" s="764"/>
      <c r="AA676" s="764"/>
      <c r="AB676" s="764"/>
      <c r="AC676" s="764"/>
      <c r="AD676" s="764"/>
      <c r="AE676" s="764"/>
      <c r="AF676" s="764"/>
      <c r="AG676" s="764"/>
      <c r="AH676" s="764"/>
      <c r="AI676" s="764"/>
    </row>
    <row r="677" spans="1:35" ht="15.75" customHeight="1">
      <c r="A677" s="764"/>
      <c r="B677" s="764"/>
      <c r="C677" s="764"/>
      <c r="D677" s="764"/>
      <c r="E677" s="764"/>
      <c r="F677" s="764"/>
      <c r="G677" s="764"/>
      <c r="H677" s="764"/>
      <c r="I677" s="764"/>
      <c r="J677" s="764"/>
      <c r="K677" s="764"/>
      <c r="L677" s="764"/>
      <c r="M677" s="764"/>
      <c r="N677" s="764"/>
      <c r="O677" s="764"/>
      <c r="P677" s="764"/>
      <c r="Q677" s="764"/>
      <c r="R677" s="764"/>
      <c r="S677" s="764"/>
      <c r="T677" s="764"/>
      <c r="U677" s="764"/>
      <c r="V677" s="764"/>
      <c r="W677" s="764"/>
      <c r="X677" s="764"/>
      <c r="Y677" s="764"/>
      <c r="Z677" s="764"/>
      <c r="AA677" s="764"/>
      <c r="AB677" s="764"/>
      <c r="AC677" s="764"/>
      <c r="AD677" s="764"/>
      <c r="AE677" s="764"/>
      <c r="AF677" s="764"/>
      <c r="AG677" s="764"/>
      <c r="AH677" s="764"/>
      <c r="AI677" s="764"/>
    </row>
    <row r="678" spans="1:35" ht="15.75" customHeight="1">
      <c r="A678" s="764"/>
      <c r="B678" s="764"/>
      <c r="C678" s="764"/>
      <c r="D678" s="764"/>
      <c r="E678" s="764"/>
      <c r="F678" s="764"/>
      <c r="G678" s="764"/>
      <c r="H678" s="764"/>
      <c r="I678" s="764"/>
      <c r="J678" s="764"/>
      <c r="K678" s="764"/>
      <c r="L678" s="764"/>
      <c r="M678" s="764"/>
      <c r="N678" s="764"/>
      <c r="O678" s="764"/>
      <c r="P678" s="764"/>
      <c r="Q678" s="764"/>
      <c r="R678" s="764"/>
      <c r="S678" s="764"/>
      <c r="T678" s="764"/>
      <c r="U678" s="764"/>
      <c r="V678" s="764"/>
      <c r="W678" s="764"/>
      <c r="X678" s="764"/>
      <c r="Y678" s="764"/>
      <c r="Z678" s="764"/>
      <c r="AA678" s="764"/>
      <c r="AB678" s="764"/>
      <c r="AC678" s="764"/>
      <c r="AD678" s="764"/>
      <c r="AE678" s="764"/>
      <c r="AF678" s="764"/>
      <c r="AG678" s="764"/>
      <c r="AH678" s="764"/>
      <c r="AI678" s="764"/>
    </row>
    <row r="679" spans="1:35" ht="15.75" customHeight="1">
      <c r="A679" s="764"/>
      <c r="B679" s="764"/>
      <c r="C679" s="764"/>
      <c r="D679" s="764"/>
      <c r="E679" s="764"/>
      <c r="F679" s="764"/>
      <c r="G679" s="764"/>
      <c r="H679" s="764"/>
      <c r="I679" s="764"/>
      <c r="J679" s="764"/>
      <c r="K679" s="764"/>
      <c r="L679" s="764"/>
      <c r="M679" s="764"/>
      <c r="N679" s="764"/>
      <c r="O679" s="764"/>
      <c r="P679" s="764"/>
      <c r="Q679" s="764"/>
      <c r="R679" s="764"/>
      <c r="S679" s="764"/>
      <c r="T679" s="764"/>
      <c r="U679" s="764"/>
      <c r="V679" s="764"/>
      <c r="W679" s="764"/>
      <c r="X679" s="764"/>
      <c r="Y679" s="764"/>
      <c r="Z679" s="764"/>
      <c r="AA679" s="764"/>
      <c r="AB679" s="764"/>
      <c r="AC679" s="764"/>
      <c r="AD679" s="764"/>
      <c r="AE679" s="764"/>
      <c r="AF679" s="764"/>
      <c r="AG679" s="764"/>
      <c r="AH679" s="764"/>
      <c r="AI679" s="764"/>
    </row>
    <row r="680" spans="1:35" ht="15.75" customHeight="1">
      <c r="A680" s="764"/>
      <c r="B680" s="764"/>
      <c r="C680" s="764"/>
      <c r="D680" s="764"/>
      <c r="E680" s="764"/>
      <c r="F680" s="764"/>
      <c r="G680" s="764"/>
      <c r="H680" s="764"/>
      <c r="I680" s="764"/>
      <c r="J680" s="764"/>
      <c r="K680" s="764"/>
      <c r="L680" s="764"/>
      <c r="M680" s="764"/>
      <c r="N680" s="764"/>
      <c r="O680" s="764"/>
      <c r="P680" s="764"/>
      <c r="Q680" s="764"/>
      <c r="R680" s="764"/>
      <c r="S680" s="764"/>
      <c r="T680" s="764"/>
      <c r="U680" s="764"/>
      <c r="V680" s="764"/>
      <c r="W680" s="764"/>
      <c r="X680" s="764"/>
      <c r="Y680" s="764"/>
      <c r="Z680" s="764"/>
      <c r="AA680" s="764"/>
      <c r="AB680" s="764"/>
      <c r="AC680" s="764"/>
      <c r="AD680" s="764"/>
      <c r="AE680" s="764"/>
      <c r="AF680" s="764"/>
      <c r="AG680" s="764"/>
      <c r="AH680" s="764"/>
      <c r="AI680" s="764"/>
    </row>
    <row r="681" spans="1:35" ht="15.75" customHeight="1">
      <c r="A681" s="764"/>
      <c r="B681" s="764"/>
      <c r="C681" s="764"/>
      <c r="D681" s="764"/>
      <c r="E681" s="764"/>
      <c r="F681" s="764"/>
      <c r="G681" s="764"/>
      <c r="H681" s="764"/>
      <c r="I681" s="764"/>
      <c r="J681" s="764"/>
      <c r="K681" s="764"/>
      <c r="L681" s="764"/>
      <c r="M681" s="764"/>
      <c r="N681" s="764"/>
      <c r="O681" s="764"/>
      <c r="P681" s="764"/>
      <c r="Q681" s="764"/>
      <c r="R681" s="764"/>
      <c r="S681" s="764"/>
      <c r="T681" s="764"/>
      <c r="U681" s="764"/>
      <c r="V681" s="764"/>
      <c r="W681" s="764"/>
      <c r="X681" s="764"/>
      <c r="Y681" s="764"/>
      <c r="Z681" s="764"/>
      <c r="AA681" s="764"/>
      <c r="AB681" s="764"/>
      <c r="AC681" s="764"/>
      <c r="AD681" s="764"/>
      <c r="AE681" s="764"/>
      <c r="AF681" s="764"/>
      <c r="AG681" s="764"/>
      <c r="AH681" s="764"/>
      <c r="AI681" s="764"/>
    </row>
    <row r="682" spans="1:35" ht="15.75" customHeight="1">
      <c r="A682" s="764"/>
      <c r="B682" s="764"/>
      <c r="C682" s="764"/>
      <c r="D682" s="764"/>
      <c r="E682" s="764"/>
      <c r="F682" s="764"/>
      <c r="G682" s="764"/>
      <c r="H682" s="764"/>
      <c r="I682" s="764"/>
      <c r="J682" s="764"/>
      <c r="K682" s="764"/>
      <c r="L682" s="764"/>
      <c r="M682" s="764"/>
      <c r="N682" s="764"/>
      <c r="O682" s="764"/>
      <c r="P682" s="764"/>
      <c r="Q682" s="764"/>
      <c r="R682" s="764"/>
      <c r="S682" s="764"/>
      <c r="T682" s="764"/>
      <c r="U682" s="764"/>
      <c r="V682" s="764"/>
      <c r="W682" s="764"/>
      <c r="X682" s="764"/>
      <c r="Y682" s="764"/>
      <c r="Z682" s="764"/>
      <c r="AA682" s="764"/>
      <c r="AB682" s="764"/>
      <c r="AC682" s="764"/>
      <c r="AD682" s="764"/>
      <c r="AE682" s="764"/>
      <c r="AF682" s="764"/>
      <c r="AG682" s="764"/>
      <c r="AH682" s="764"/>
      <c r="AI682" s="764"/>
    </row>
    <row r="683" spans="1:35" ht="15.75" customHeight="1">
      <c r="A683" s="764"/>
      <c r="B683" s="764"/>
      <c r="C683" s="764"/>
      <c r="D683" s="764"/>
      <c r="E683" s="764"/>
      <c r="F683" s="764"/>
      <c r="G683" s="764"/>
      <c r="H683" s="764"/>
      <c r="I683" s="764"/>
      <c r="J683" s="764"/>
      <c r="K683" s="764"/>
      <c r="L683" s="764"/>
      <c r="M683" s="764"/>
      <c r="N683" s="764"/>
      <c r="O683" s="764"/>
      <c r="P683" s="764"/>
      <c r="Q683" s="764"/>
      <c r="R683" s="764"/>
      <c r="S683" s="764"/>
      <c r="T683" s="764"/>
      <c r="U683" s="764"/>
      <c r="V683" s="764"/>
      <c r="W683" s="764"/>
      <c r="X683" s="764"/>
      <c r="Y683" s="764"/>
      <c r="Z683" s="764"/>
      <c r="AA683" s="764"/>
      <c r="AB683" s="764"/>
      <c r="AC683" s="764"/>
      <c r="AD683" s="764"/>
      <c r="AE683" s="764"/>
      <c r="AF683" s="764"/>
      <c r="AG683" s="764"/>
      <c r="AH683" s="764"/>
      <c r="AI683" s="764"/>
    </row>
    <row r="684" spans="1:35" ht="15.75" customHeight="1">
      <c r="A684" s="764"/>
      <c r="B684" s="764"/>
      <c r="C684" s="764"/>
      <c r="D684" s="764"/>
      <c r="E684" s="764"/>
      <c r="F684" s="764"/>
      <c r="G684" s="764"/>
      <c r="H684" s="764"/>
      <c r="I684" s="764"/>
      <c r="J684" s="764"/>
      <c r="K684" s="764"/>
      <c r="L684" s="764"/>
      <c r="M684" s="764"/>
      <c r="N684" s="764"/>
      <c r="O684" s="764"/>
      <c r="P684" s="764"/>
      <c r="Q684" s="764"/>
      <c r="R684" s="764"/>
      <c r="S684" s="764"/>
      <c r="T684" s="764"/>
      <c r="U684" s="764"/>
      <c r="V684" s="764"/>
      <c r="W684" s="764"/>
      <c r="X684" s="764"/>
      <c r="Y684" s="764"/>
      <c r="Z684" s="764"/>
      <c r="AA684" s="764"/>
      <c r="AB684" s="764"/>
      <c r="AC684" s="764"/>
      <c r="AD684" s="764"/>
      <c r="AE684" s="764"/>
      <c r="AF684" s="764"/>
      <c r="AG684" s="764"/>
      <c r="AH684" s="764"/>
      <c r="AI684" s="764"/>
    </row>
    <row r="685" spans="1:35" ht="15.75" customHeight="1">
      <c r="A685" s="764"/>
      <c r="B685" s="764"/>
      <c r="C685" s="764"/>
      <c r="D685" s="764"/>
      <c r="E685" s="764"/>
      <c r="F685" s="764"/>
      <c r="G685" s="764"/>
      <c r="H685" s="764"/>
      <c r="I685" s="764"/>
      <c r="J685" s="764"/>
      <c r="K685" s="764"/>
      <c r="L685" s="764"/>
      <c r="M685" s="764"/>
      <c r="N685" s="764"/>
      <c r="O685" s="764"/>
      <c r="P685" s="764"/>
      <c r="Q685" s="764"/>
      <c r="R685" s="764"/>
      <c r="S685" s="764"/>
      <c r="T685" s="764"/>
      <c r="U685" s="764"/>
      <c r="V685" s="764"/>
      <c r="W685" s="764"/>
      <c r="X685" s="764"/>
      <c r="Y685" s="764"/>
      <c r="Z685" s="764"/>
      <c r="AA685" s="764"/>
      <c r="AB685" s="764"/>
      <c r="AC685" s="764"/>
      <c r="AD685" s="764"/>
      <c r="AE685" s="764"/>
      <c r="AF685" s="764"/>
      <c r="AG685" s="764"/>
      <c r="AH685" s="764"/>
      <c r="AI685" s="764"/>
    </row>
    <row r="686" spans="1:35" ht="15.75" customHeight="1">
      <c r="A686" s="764"/>
      <c r="B686" s="764"/>
      <c r="C686" s="764"/>
      <c r="D686" s="764"/>
      <c r="E686" s="764"/>
      <c r="F686" s="764"/>
      <c r="G686" s="764"/>
      <c r="H686" s="764"/>
      <c r="I686" s="764"/>
      <c r="J686" s="764"/>
      <c r="K686" s="764"/>
      <c r="L686" s="764"/>
      <c r="M686" s="764"/>
      <c r="N686" s="764"/>
      <c r="O686" s="764"/>
      <c r="P686" s="764"/>
      <c r="Q686" s="764"/>
      <c r="R686" s="764"/>
      <c r="S686" s="764"/>
      <c r="T686" s="764"/>
      <c r="U686" s="764"/>
      <c r="V686" s="764"/>
      <c r="W686" s="764"/>
      <c r="X686" s="764"/>
      <c r="Y686" s="764"/>
      <c r="Z686" s="764"/>
      <c r="AA686" s="764"/>
      <c r="AB686" s="764"/>
      <c r="AC686" s="764"/>
      <c r="AD686" s="764"/>
      <c r="AE686" s="764"/>
      <c r="AF686" s="764"/>
      <c r="AG686" s="764"/>
      <c r="AH686" s="764"/>
      <c r="AI686" s="764"/>
    </row>
    <row r="687" spans="1:35" ht="15.75" customHeight="1">
      <c r="A687" s="764"/>
      <c r="B687" s="764"/>
      <c r="C687" s="764"/>
      <c r="D687" s="764"/>
      <c r="E687" s="764"/>
      <c r="F687" s="764"/>
      <c r="G687" s="764"/>
      <c r="H687" s="764"/>
      <c r="I687" s="764"/>
      <c r="J687" s="764"/>
      <c r="K687" s="764"/>
      <c r="L687" s="764"/>
      <c r="M687" s="764"/>
      <c r="N687" s="764"/>
      <c r="O687" s="764"/>
      <c r="P687" s="764"/>
      <c r="Q687" s="764"/>
      <c r="R687" s="764"/>
      <c r="S687" s="764"/>
      <c r="T687" s="764"/>
      <c r="U687" s="764"/>
      <c r="V687" s="764"/>
      <c r="W687" s="764"/>
      <c r="X687" s="764"/>
      <c r="Y687" s="764"/>
      <c r="Z687" s="764"/>
      <c r="AA687" s="764"/>
      <c r="AB687" s="764"/>
      <c r="AC687" s="764"/>
      <c r="AD687" s="764"/>
      <c r="AE687" s="764"/>
      <c r="AF687" s="764"/>
      <c r="AG687" s="764"/>
      <c r="AH687" s="764"/>
      <c r="AI687" s="764"/>
    </row>
    <row r="688" spans="1:35" ht="15.75" customHeight="1">
      <c r="A688" s="764"/>
      <c r="B688" s="764"/>
      <c r="C688" s="764"/>
      <c r="D688" s="764"/>
      <c r="E688" s="764"/>
      <c r="F688" s="764"/>
      <c r="G688" s="764"/>
      <c r="H688" s="764"/>
      <c r="I688" s="764"/>
      <c r="J688" s="764"/>
      <c r="K688" s="764"/>
      <c r="L688" s="764"/>
      <c r="M688" s="764"/>
      <c r="N688" s="764"/>
      <c r="O688" s="764"/>
      <c r="P688" s="764"/>
      <c r="Q688" s="764"/>
      <c r="R688" s="764"/>
      <c r="S688" s="764"/>
      <c r="T688" s="764"/>
      <c r="U688" s="764"/>
      <c r="V688" s="764"/>
      <c r="W688" s="764"/>
      <c r="X688" s="764"/>
      <c r="Y688" s="764"/>
      <c r="Z688" s="764"/>
      <c r="AA688" s="764"/>
      <c r="AB688" s="764"/>
      <c r="AC688" s="764"/>
      <c r="AD688" s="764"/>
      <c r="AE688" s="764"/>
      <c r="AF688" s="764"/>
      <c r="AG688" s="764"/>
      <c r="AH688" s="764"/>
      <c r="AI688" s="764"/>
    </row>
    <row r="689" spans="1:35" ht="15.75" customHeight="1">
      <c r="A689" s="764"/>
      <c r="B689" s="764"/>
      <c r="C689" s="764"/>
      <c r="D689" s="764"/>
      <c r="E689" s="764"/>
      <c r="F689" s="764"/>
      <c r="G689" s="764"/>
      <c r="H689" s="764"/>
      <c r="I689" s="764"/>
      <c r="J689" s="764"/>
      <c r="K689" s="764"/>
      <c r="L689" s="764"/>
      <c r="M689" s="764"/>
      <c r="N689" s="764"/>
      <c r="O689" s="764"/>
      <c r="P689" s="764"/>
      <c r="Q689" s="764"/>
      <c r="R689" s="764"/>
      <c r="S689" s="764"/>
      <c r="T689" s="764"/>
      <c r="U689" s="764"/>
      <c r="V689" s="764"/>
      <c r="W689" s="764"/>
      <c r="X689" s="764"/>
      <c r="Y689" s="764"/>
      <c r="Z689" s="764"/>
      <c r="AA689" s="764"/>
      <c r="AB689" s="764"/>
      <c r="AC689" s="764"/>
      <c r="AD689" s="764"/>
      <c r="AE689" s="764"/>
      <c r="AF689" s="764"/>
      <c r="AG689" s="764"/>
      <c r="AH689" s="764"/>
      <c r="AI689" s="764"/>
    </row>
    <row r="690" spans="1:35" ht="15.75" customHeight="1">
      <c r="A690" s="764"/>
      <c r="B690" s="764"/>
      <c r="C690" s="764"/>
      <c r="D690" s="764"/>
      <c r="E690" s="764"/>
      <c r="F690" s="764"/>
      <c r="G690" s="764"/>
      <c r="H690" s="764"/>
      <c r="I690" s="764"/>
      <c r="J690" s="764"/>
      <c r="K690" s="764"/>
      <c r="L690" s="764"/>
      <c r="M690" s="764"/>
      <c r="N690" s="764"/>
      <c r="O690" s="764"/>
      <c r="P690" s="764"/>
      <c r="Q690" s="764"/>
      <c r="R690" s="764"/>
      <c r="S690" s="764"/>
      <c r="T690" s="764"/>
      <c r="U690" s="764"/>
      <c r="V690" s="764"/>
      <c r="W690" s="764"/>
      <c r="X690" s="764"/>
      <c r="Y690" s="764"/>
      <c r="Z690" s="764"/>
      <c r="AA690" s="764"/>
      <c r="AB690" s="764"/>
      <c r="AC690" s="764"/>
      <c r="AD690" s="764"/>
      <c r="AE690" s="764"/>
      <c r="AF690" s="764"/>
      <c r="AG690" s="764"/>
      <c r="AH690" s="764"/>
      <c r="AI690" s="764"/>
    </row>
    <row r="691" spans="1:35" ht="15.75" customHeight="1">
      <c r="A691" s="764"/>
      <c r="B691" s="764"/>
      <c r="C691" s="764"/>
      <c r="D691" s="764"/>
      <c r="E691" s="764"/>
      <c r="F691" s="764"/>
      <c r="G691" s="764"/>
      <c r="H691" s="764"/>
      <c r="I691" s="764"/>
      <c r="J691" s="764"/>
      <c r="K691" s="764"/>
      <c r="L691" s="764"/>
      <c r="M691" s="764"/>
      <c r="N691" s="764"/>
      <c r="O691" s="764"/>
      <c r="P691" s="764"/>
      <c r="Q691" s="764"/>
      <c r="R691" s="764"/>
      <c r="S691" s="764"/>
      <c r="T691" s="764"/>
      <c r="U691" s="764"/>
      <c r="V691" s="764"/>
      <c r="W691" s="764"/>
      <c r="X691" s="764"/>
      <c r="Y691" s="764"/>
      <c r="Z691" s="764"/>
      <c r="AA691" s="764"/>
      <c r="AB691" s="764"/>
      <c r="AC691" s="764"/>
      <c r="AD691" s="764"/>
      <c r="AE691" s="764"/>
      <c r="AF691" s="764"/>
      <c r="AG691" s="764"/>
      <c r="AH691" s="764"/>
      <c r="AI691" s="764"/>
    </row>
    <row r="692" spans="1:35" ht="15.75" customHeight="1">
      <c r="A692" s="764"/>
      <c r="B692" s="764"/>
      <c r="C692" s="764"/>
      <c r="D692" s="764"/>
      <c r="E692" s="764"/>
      <c r="F692" s="764"/>
      <c r="G692" s="764"/>
      <c r="H692" s="764"/>
      <c r="I692" s="764"/>
      <c r="J692" s="764"/>
      <c r="K692" s="764"/>
      <c r="L692" s="764"/>
      <c r="M692" s="764"/>
      <c r="N692" s="764"/>
      <c r="O692" s="764"/>
      <c r="P692" s="764"/>
      <c r="Q692" s="764"/>
      <c r="R692" s="764"/>
      <c r="S692" s="764"/>
      <c r="T692" s="764"/>
      <c r="U692" s="764"/>
      <c r="V692" s="764"/>
      <c r="W692" s="764"/>
      <c r="X692" s="764"/>
      <c r="Y692" s="764"/>
      <c r="Z692" s="764"/>
      <c r="AA692" s="764"/>
      <c r="AB692" s="764"/>
      <c r="AC692" s="764"/>
      <c r="AD692" s="764"/>
      <c r="AE692" s="764"/>
      <c r="AF692" s="764"/>
      <c r="AG692" s="764"/>
      <c r="AH692" s="764"/>
      <c r="AI692" s="764"/>
    </row>
    <row r="693" spans="1:35" ht="15.75" customHeight="1">
      <c r="A693" s="764"/>
      <c r="B693" s="764"/>
      <c r="C693" s="764"/>
      <c r="D693" s="764"/>
      <c r="E693" s="764"/>
      <c r="F693" s="764"/>
      <c r="G693" s="764"/>
      <c r="H693" s="764"/>
      <c r="I693" s="764"/>
      <c r="J693" s="764"/>
      <c r="K693" s="764"/>
      <c r="L693" s="764"/>
      <c r="M693" s="764"/>
      <c r="N693" s="764"/>
      <c r="O693" s="764"/>
      <c r="P693" s="764"/>
      <c r="Q693" s="764"/>
      <c r="R693" s="764"/>
      <c r="S693" s="764"/>
      <c r="T693" s="764"/>
      <c r="U693" s="764"/>
      <c r="V693" s="764"/>
      <c r="W693" s="764"/>
      <c r="X693" s="764"/>
      <c r="Y693" s="764"/>
      <c r="Z693" s="764"/>
      <c r="AA693" s="764"/>
      <c r="AB693" s="764"/>
      <c r="AC693" s="764"/>
      <c r="AD693" s="764"/>
      <c r="AE693" s="764"/>
      <c r="AF693" s="764"/>
      <c r="AG693" s="764"/>
      <c r="AH693" s="764"/>
      <c r="AI693" s="764"/>
    </row>
    <row r="694" spans="1:35" ht="15.75" customHeight="1">
      <c r="A694" s="764"/>
      <c r="B694" s="764"/>
      <c r="C694" s="764"/>
      <c r="D694" s="764"/>
      <c r="E694" s="764"/>
      <c r="F694" s="764"/>
      <c r="G694" s="764"/>
      <c r="H694" s="764"/>
      <c r="I694" s="764"/>
      <c r="J694" s="764"/>
      <c r="K694" s="764"/>
      <c r="L694" s="764"/>
      <c r="M694" s="764"/>
      <c r="N694" s="764"/>
      <c r="O694" s="764"/>
      <c r="P694" s="764"/>
      <c r="Q694" s="764"/>
      <c r="R694" s="764"/>
      <c r="S694" s="764"/>
      <c r="T694" s="764"/>
      <c r="U694" s="764"/>
      <c r="V694" s="764"/>
      <c r="W694" s="764"/>
      <c r="X694" s="764"/>
      <c r="Y694" s="764"/>
      <c r="Z694" s="764"/>
      <c r="AA694" s="764"/>
      <c r="AB694" s="764"/>
      <c r="AC694" s="764"/>
      <c r="AD694" s="764"/>
      <c r="AE694" s="764"/>
      <c r="AF694" s="764"/>
      <c r="AG694" s="764"/>
      <c r="AH694" s="764"/>
      <c r="AI694" s="764"/>
    </row>
    <row r="695" spans="1:35" ht="15.75" customHeight="1">
      <c r="A695" s="764"/>
      <c r="B695" s="764"/>
      <c r="C695" s="764"/>
      <c r="D695" s="764"/>
      <c r="E695" s="764"/>
      <c r="F695" s="764"/>
      <c r="G695" s="764"/>
      <c r="H695" s="764"/>
      <c r="I695" s="764"/>
      <c r="J695" s="764"/>
      <c r="K695" s="764"/>
      <c r="L695" s="764"/>
      <c r="M695" s="764"/>
      <c r="N695" s="764"/>
      <c r="O695" s="764"/>
      <c r="P695" s="764"/>
      <c r="Q695" s="764"/>
      <c r="R695" s="764"/>
      <c r="S695" s="764"/>
      <c r="T695" s="764"/>
      <c r="U695" s="764"/>
      <c r="V695" s="764"/>
      <c r="W695" s="764"/>
      <c r="X695" s="764"/>
      <c r="Y695" s="764"/>
      <c r="Z695" s="764"/>
      <c r="AA695" s="764"/>
      <c r="AB695" s="764"/>
      <c r="AC695" s="764"/>
      <c r="AD695" s="764"/>
      <c r="AE695" s="764"/>
      <c r="AF695" s="764"/>
      <c r="AG695" s="764"/>
      <c r="AH695" s="764"/>
      <c r="AI695" s="764"/>
    </row>
    <row r="696" spans="1:35" ht="15.75" customHeight="1">
      <c r="A696" s="764"/>
      <c r="B696" s="764"/>
      <c r="C696" s="764"/>
      <c r="D696" s="764"/>
      <c r="E696" s="764"/>
      <c r="F696" s="764"/>
      <c r="G696" s="764"/>
      <c r="H696" s="764"/>
      <c r="I696" s="764"/>
      <c r="J696" s="764"/>
      <c r="K696" s="764"/>
      <c r="L696" s="764"/>
      <c r="M696" s="764"/>
      <c r="N696" s="764"/>
      <c r="O696" s="764"/>
      <c r="P696" s="764"/>
      <c r="Q696" s="764"/>
      <c r="R696" s="764"/>
      <c r="S696" s="764"/>
      <c r="T696" s="764"/>
      <c r="U696" s="764"/>
      <c r="V696" s="764"/>
      <c r="W696" s="764"/>
      <c r="X696" s="764"/>
      <c r="Y696" s="764"/>
      <c r="Z696" s="764"/>
      <c r="AA696" s="764"/>
      <c r="AB696" s="764"/>
      <c r="AC696" s="764"/>
      <c r="AD696" s="764"/>
      <c r="AE696" s="764"/>
      <c r="AF696" s="764"/>
      <c r="AG696" s="764"/>
      <c r="AH696" s="764"/>
      <c r="AI696" s="764"/>
    </row>
    <row r="697" spans="1:35" ht="15.75" customHeight="1">
      <c r="A697" s="764"/>
      <c r="B697" s="764"/>
      <c r="C697" s="764"/>
      <c r="D697" s="764"/>
      <c r="E697" s="764"/>
      <c r="F697" s="764"/>
      <c r="G697" s="764"/>
      <c r="H697" s="764"/>
      <c r="I697" s="764"/>
      <c r="J697" s="764"/>
      <c r="K697" s="764"/>
      <c r="L697" s="764"/>
      <c r="M697" s="764"/>
      <c r="N697" s="764"/>
      <c r="O697" s="764"/>
      <c r="P697" s="764"/>
      <c r="Q697" s="764"/>
      <c r="R697" s="764"/>
      <c r="S697" s="764"/>
      <c r="T697" s="764"/>
      <c r="U697" s="764"/>
      <c r="V697" s="764"/>
      <c r="W697" s="764"/>
      <c r="X697" s="764"/>
      <c r="Y697" s="764"/>
      <c r="Z697" s="764"/>
      <c r="AA697" s="764"/>
      <c r="AB697" s="764"/>
      <c r="AC697" s="764"/>
      <c r="AD697" s="764"/>
      <c r="AE697" s="764"/>
      <c r="AF697" s="764"/>
      <c r="AG697" s="764"/>
      <c r="AH697" s="764"/>
      <c r="AI697" s="764"/>
    </row>
    <row r="698" spans="1:35" ht="15.75" customHeight="1">
      <c r="A698" s="764"/>
      <c r="B698" s="764"/>
      <c r="C698" s="764"/>
      <c r="D698" s="764"/>
      <c r="E698" s="764"/>
      <c r="F698" s="764"/>
      <c r="G698" s="764"/>
      <c r="H698" s="764"/>
      <c r="I698" s="764"/>
      <c r="J698" s="764"/>
      <c r="K698" s="764"/>
      <c r="L698" s="764"/>
      <c r="M698" s="764"/>
      <c r="N698" s="764"/>
      <c r="O698" s="764"/>
      <c r="P698" s="764"/>
      <c r="Q698" s="764"/>
      <c r="R698" s="764"/>
      <c r="S698" s="764"/>
      <c r="T698" s="764"/>
      <c r="U698" s="764"/>
      <c r="V698" s="764"/>
      <c r="W698" s="764"/>
      <c r="X698" s="764"/>
      <c r="Y698" s="764"/>
      <c r="Z698" s="764"/>
      <c r="AA698" s="764"/>
      <c r="AB698" s="764"/>
      <c r="AC698" s="764"/>
      <c r="AD698" s="764"/>
      <c r="AE698" s="764"/>
      <c r="AF698" s="764"/>
      <c r="AG698" s="764"/>
      <c r="AH698" s="764"/>
      <c r="AI698" s="764"/>
    </row>
    <row r="699" spans="1:35" ht="15.75" customHeight="1">
      <c r="A699" s="764"/>
      <c r="B699" s="764"/>
      <c r="C699" s="764"/>
      <c r="D699" s="764"/>
      <c r="E699" s="764"/>
      <c r="F699" s="764"/>
      <c r="G699" s="764"/>
      <c r="H699" s="764"/>
      <c r="I699" s="764"/>
      <c r="J699" s="764"/>
      <c r="K699" s="764"/>
      <c r="L699" s="764"/>
      <c r="M699" s="764"/>
      <c r="N699" s="764"/>
      <c r="O699" s="764"/>
      <c r="P699" s="764"/>
      <c r="Q699" s="764"/>
      <c r="R699" s="764"/>
      <c r="S699" s="764"/>
      <c r="T699" s="764"/>
      <c r="U699" s="764"/>
      <c r="V699" s="764"/>
      <c r="W699" s="764"/>
      <c r="X699" s="764"/>
      <c r="Y699" s="764"/>
      <c r="Z699" s="764"/>
      <c r="AA699" s="764"/>
      <c r="AB699" s="764"/>
      <c r="AC699" s="764"/>
      <c r="AD699" s="764"/>
      <c r="AE699" s="764"/>
      <c r="AF699" s="764"/>
      <c r="AG699" s="764"/>
      <c r="AH699" s="764"/>
      <c r="AI699" s="764"/>
    </row>
    <row r="700" spans="1:35" ht="15.75" customHeight="1">
      <c r="A700" s="764"/>
      <c r="B700" s="764"/>
      <c r="C700" s="764"/>
      <c r="D700" s="764"/>
      <c r="E700" s="764"/>
      <c r="F700" s="764"/>
      <c r="G700" s="764"/>
      <c r="H700" s="764"/>
      <c r="I700" s="764"/>
      <c r="J700" s="764"/>
      <c r="K700" s="764"/>
      <c r="L700" s="764"/>
      <c r="M700" s="764"/>
      <c r="N700" s="764"/>
      <c r="O700" s="764"/>
      <c r="P700" s="764"/>
      <c r="Q700" s="764"/>
      <c r="R700" s="764"/>
      <c r="S700" s="764"/>
      <c r="T700" s="764"/>
      <c r="U700" s="764"/>
      <c r="V700" s="764"/>
      <c r="W700" s="764"/>
      <c r="X700" s="764"/>
      <c r="Y700" s="764"/>
      <c r="Z700" s="764"/>
      <c r="AA700" s="764"/>
      <c r="AB700" s="764"/>
      <c r="AC700" s="764"/>
      <c r="AD700" s="764"/>
      <c r="AE700" s="764"/>
      <c r="AF700" s="764"/>
      <c r="AG700" s="764"/>
      <c r="AH700" s="764"/>
      <c r="AI700" s="764"/>
    </row>
    <row r="701" spans="1:35" ht="15.75" customHeight="1">
      <c r="A701" s="764"/>
      <c r="B701" s="764"/>
      <c r="C701" s="764"/>
      <c r="D701" s="764"/>
      <c r="E701" s="764"/>
      <c r="F701" s="764"/>
      <c r="G701" s="764"/>
      <c r="H701" s="764"/>
      <c r="I701" s="764"/>
      <c r="J701" s="764"/>
      <c r="K701" s="764"/>
      <c r="L701" s="764"/>
      <c r="M701" s="764"/>
      <c r="N701" s="764"/>
      <c r="O701" s="764"/>
      <c r="P701" s="764"/>
      <c r="Q701" s="764"/>
      <c r="R701" s="764"/>
      <c r="S701" s="764"/>
      <c r="T701" s="764"/>
      <c r="U701" s="764"/>
      <c r="V701" s="764"/>
      <c r="W701" s="764"/>
      <c r="X701" s="764"/>
      <c r="Y701" s="764"/>
      <c r="Z701" s="764"/>
      <c r="AA701" s="764"/>
      <c r="AB701" s="764"/>
      <c r="AC701" s="764"/>
      <c r="AD701" s="764"/>
      <c r="AE701" s="764"/>
      <c r="AF701" s="764"/>
      <c r="AG701" s="764"/>
      <c r="AH701" s="764"/>
      <c r="AI701" s="764"/>
    </row>
    <row r="702" spans="1:35" ht="15.75" customHeight="1">
      <c r="A702" s="764"/>
      <c r="B702" s="764"/>
      <c r="C702" s="764"/>
      <c r="D702" s="764"/>
      <c r="E702" s="764"/>
      <c r="F702" s="764"/>
      <c r="G702" s="764"/>
      <c r="H702" s="764"/>
      <c r="I702" s="764"/>
      <c r="J702" s="764"/>
      <c r="K702" s="764"/>
      <c r="L702" s="764"/>
      <c r="M702" s="764"/>
      <c r="N702" s="764"/>
      <c r="O702" s="764"/>
      <c r="P702" s="764"/>
      <c r="Q702" s="764"/>
      <c r="R702" s="764"/>
      <c r="S702" s="764"/>
      <c r="T702" s="764"/>
      <c r="U702" s="764"/>
      <c r="V702" s="764"/>
      <c r="W702" s="764"/>
      <c r="X702" s="764"/>
      <c r="Y702" s="764"/>
      <c r="Z702" s="764"/>
      <c r="AA702" s="764"/>
      <c r="AB702" s="764"/>
      <c r="AC702" s="764"/>
      <c r="AD702" s="764"/>
      <c r="AE702" s="764"/>
      <c r="AF702" s="764"/>
      <c r="AG702" s="764"/>
      <c r="AH702" s="764"/>
      <c r="AI702" s="764"/>
    </row>
    <row r="703" spans="1:35" ht="15.75" customHeight="1">
      <c r="A703" s="764"/>
      <c r="B703" s="764"/>
      <c r="C703" s="764"/>
      <c r="D703" s="764"/>
      <c r="E703" s="764"/>
      <c r="F703" s="764"/>
      <c r="G703" s="764"/>
      <c r="H703" s="764"/>
      <c r="I703" s="764"/>
      <c r="J703" s="764"/>
      <c r="K703" s="764"/>
      <c r="L703" s="764"/>
      <c r="M703" s="764"/>
      <c r="N703" s="764"/>
      <c r="O703" s="764"/>
      <c r="P703" s="764"/>
      <c r="Q703" s="764"/>
      <c r="R703" s="764"/>
      <c r="S703" s="764"/>
      <c r="T703" s="764"/>
      <c r="U703" s="764"/>
      <c r="V703" s="764"/>
      <c r="W703" s="764"/>
      <c r="X703" s="764"/>
      <c r="Y703" s="764"/>
      <c r="Z703" s="764"/>
      <c r="AA703" s="764"/>
      <c r="AB703" s="764"/>
      <c r="AC703" s="764"/>
      <c r="AD703" s="764"/>
      <c r="AE703" s="764"/>
      <c r="AF703" s="764"/>
      <c r="AG703" s="764"/>
      <c r="AH703" s="764"/>
      <c r="AI703" s="764"/>
    </row>
    <row r="704" spans="1:35" ht="15.75" customHeight="1">
      <c r="A704" s="764"/>
      <c r="B704" s="764"/>
      <c r="C704" s="764"/>
      <c r="D704" s="764"/>
      <c r="E704" s="764"/>
      <c r="F704" s="764"/>
      <c r="G704" s="764"/>
      <c r="H704" s="764"/>
      <c r="I704" s="764"/>
      <c r="J704" s="764"/>
      <c r="K704" s="764"/>
      <c r="L704" s="764"/>
      <c r="M704" s="764"/>
      <c r="N704" s="764"/>
      <c r="O704" s="764"/>
      <c r="P704" s="764"/>
      <c r="Q704" s="764"/>
      <c r="R704" s="764"/>
      <c r="S704" s="764"/>
      <c r="T704" s="764"/>
      <c r="U704" s="764"/>
      <c r="V704" s="764"/>
      <c r="W704" s="764"/>
      <c r="X704" s="764"/>
      <c r="Y704" s="764"/>
      <c r="Z704" s="764"/>
      <c r="AA704" s="764"/>
      <c r="AB704" s="764"/>
      <c r="AC704" s="764"/>
      <c r="AD704" s="764"/>
      <c r="AE704" s="764"/>
      <c r="AF704" s="764"/>
      <c r="AG704" s="764"/>
      <c r="AH704" s="764"/>
      <c r="AI704" s="764"/>
    </row>
    <row r="705" spans="1:35" ht="15.75" customHeight="1">
      <c r="A705" s="764"/>
      <c r="B705" s="764"/>
      <c r="C705" s="764"/>
      <c r="D705" s="764"/>
      <c r="E705" s="764"/>
      <c r="F705" s="764"/>
      <c r="G705" s="764"/>
      <c r="H705" s="764"/>
      <c r="I705" s="764"/>
      <c r="J705" s="764"/>
      <c r="K705" s="764"/>
      <c r="L705" s="764"/>
      <c r="M705" s="764"/>
      <c r="N705" s="764"/>
      <c r="O705" s="764"/>
      <c r="P705" s="764"/>
      <c r="Q705" s="764"/>
      <c r="R705" s="764"/>
      <c r="S705" s="764"/>
      <c r="T705" s="764"/>
      <c r="U705" s="764"/>
      <c r="V705" s="764"/>
      <c r="W705" s="764"/>
      <c r="X705" s="764"/>
      <c r="Y705" s="764"/>
      <c r="Z705" s="764"/>
      <c r="AA705" s="764"/>
      <c r="AB705" s="764"/>
      <c r="AC705" s="764"/>
      <c r="AD705" s="764"/>
      <c r="AE705" s="764"/>
      <c r="AF705" s="764"/>
      <c r="AG705" s="764"/>
      <c r="AH705" s="764"/>
      <c r="AI705" s="764"/>
    </row>
    <row r="706" spans="1:35" ht="15.75" customHeight="1">
      <c r="A706" s="764"/>
      <c r="B706" s="764"/>
      <c r="C706" s="764"/>
      <c r="D706" s="764"/>
      <c r="E706" s="764"/>
      <c r="F706" s="764"/>
      <c r="G706" s="764"/>
      <c r="H706" s="764"/>
      <c r="I706" s="764"/>
      <c r="J706" s="764"/>
      <c r="K706" s="764"/>
      <c r="L706" s="764"/>
      <c r="M706" s="764"/>
      <c r="N706" s="764"/>
      <c r="O706" s="764"/>
      <c r="P706" s="764"/>
      <c r="Q706" s="764"/>
      <c r="R706" s="764"/>
      <c r="S706" s="764"/>
      <c r="T706" s="764"/>
      <c r="U706" s="764"/>
      <c r="V706" s="764"/>
      <c r="W706" s="764"/>
      <c r="X706" s="764"/>
      <c r="Y706" s="764"/>
      <c r="Z706" s="764"/>
      <c r="AA706" s="764"/>
      <c r="AB706" s="764"/>
      <c r="AC706" s="764"/>
      <c r="AD706" s="764"/>
      <c r="AE706" s="764"/>
      <c r="AF706" s="764"/>
      <c r="AG706" s="764"/>
      <c r="AH706" s="764"/>
      <c r="AI706" s="764"/>
    </row>
    <row r="707" spans="1:35" ht="15.75" customHeight="1">
      <c r="A707" s="764"/>
      <c r="B707" s="764"/>
      <c r="C707" s="764"/>
      <c r="D707" s="764"/>
      <c r="E707" s="764"/>
      <c r="F707" s="764"/>
      <c r="G707" s="764"/>
      <c r="H707" s="764"/>
      <c r="I707" s="764"/>
      <c r="J707" s="764"/>
      <c r="K707" s="764"/>
      <c r="L707" s="764"/>
      <c r="M707" s="764"/>
      <c r="N707" s="764"/>
      <c r="O707" s="764"/>
      <c r="P707" s="764"/>
      <c r="Q707" s="764"/>
      <c r="R707" s="764"/>
      <c r="S707" s="764"/>
      <c r="T707" s="764"/>
      <c r="U707" s="764"/>
      <c r="V707" s="764"/>
      <c r="W707" s="764"/>
      <c r="X707" s="764"/>
      <c r="Y707" s="764"/>
      <c r="Z707" s="764"/>
      <c r="AA707" s="764"/>
      <c r="AB707" s="764"/>
      <c r="AC707" s="764"/>
      <c r="AD707" s="764"/>
      <c r="AE707" s="764"/>
      <c r="AF707" s="764"/>
      <c r="AG707" s="764"/>
      <c r="AH707" s="764"/>
      <c r="AI707" s="764"/>
    </row>
    <row r="708" spans="1:35" ht="15.75" customHeight="1">
      <c r="A708" s="764"/>
      <c r="B708" s="764"/>
      <c r="C708" s="764"/>
      <c r="D708" s="764"/>
      <c r="E708" s="764"/>
      <c r="F708" s="764"/>
      <c r="G708" s="764"/>
      <c r="H708" s="764"/>
      <c r="I708" s="764"/>
      <c r="J708" s="764"/>
      <c r="K708" s="764"/>
      <c r="L708" s="764"/>
      <c r="M708" s="764"/>
      <c r="N708" s="764"/>
      <c r="O708" s="764"/>
      <c r="P708" s="764"/>
      <c r="Q708" s="764"/>
      <c r="R708" s="764"/>
      <c r="S708" s="764"/>
      <c r="T708" s="764"/>
      <c r="U708" s="764"/>
      <c r="V708" s="764"/>
      <c r="W708" s="764"/>
      <c r="X708" s="764"/>
      <c r="Y708" s="764"/>
      <c r="Z708" s="764"/>
      <c r="AA708" s="764"/>
      <c r="AB708" s="764"/>
      <c r="AC708" s="764"/>
      <c r="AD708" s="764"/>
      <c r="AE708" s="764"/>
      <c r="AF708" s="764"/>
      <c r="AG708" s="764"/>
      <c r="AH708" s="764"/>
      <c r="AI708" s="764"/>
    </row>
    <row r="709" spans="1:35" ht="15.75" customHeight="1">
      <c r="A709" s="764"/>
      <c r="B709" s="764"/>
      <c r="C709" s="764"/>
      <c r="D709" s="764"/>
      <c r="E709" s="764"/>
      <c r="F709" s="764"/>
      <c r="G709" s="764"/>
      <c r="H709" s="764"/>
      <c r="I709" s="764"/>
      <c r="J709" s="764"/>
      <c r="K709" s="764"/>
      <c r="L709" s="764"/>
      <c r="M709" s="764"/>
      <c r="N709" s="764"/>
      <c r="O709" s="764"/>
      <c r="P709" s="764"/>
      <c r="Q709" s="764"/>
      <c r="R709" s="764"/>
      <c r="S709" s="764"/>
      <c r="T709" s="764"/>
      <c r="U709" s="764"/>
      <c r="V709" s="764"/>
      <c r="W709" s="764"/>
      <c r="X709" s="764"/>
      <c r="Y709" s="764"/>
      <c r="Z709" s="764"/>
      <c r="AA709" s="764"/>
      <c r="AB709" s="764"/>
      <c r="AC709" s="764"/>
      <c r="AD709" s="764"/>
      <c r="AE709" s="764"/>
      <c r="AF709" s="764"/>
      <c r="AG709" s="764"/>
      <c r="AH709" s="764"/>
      <c r="AI709" s="764"/>
    </row>
    <row r="710" spans="1:35" ht="15.75" customHeight="1">
      <c r="A710" s="764"/>
      <c r="B710" s="764"/>
      <c r="C710" s="764"/>
      <c r="D710" s="764"/>
      <c r="E710" s="764"/>
      <c r="F710" s="764"/>
      <c r="G710" s="764"/>
      <c r="H710" s="764"/>
      <c r="I710" s="764"/>
      <c r="J710" s="764"/>
      <c r="K710" s="764"/>
      <c r="L710" s="764"/>
      <c r="M710" s="764"/>
      <c r="N710" s="764"/>
      <c r="O710" s="764"/>
      <c r="P710" s="764"/>
      <c r="Q710" s="764"/>
      <c r="R710" s="764"/>
      <c r="S710" s="764"/>
      <c r="T710" s="764"/>
      <c r="U710" s="764"/>
      <c r="V710" s="764"/>
      <c r="W710" s="764"/>
      <c r="X710" s="764"/>
      <c r="Y710" s="764"/>
      <c r="Z710" s="764"/>
      <c r="AA710" s="764"/>
      <c r="AB710" s="764"/>
      <c r="AC710" s="764"/>
      <c r="AD710" s="764"/>
      <c r="AE710" s="764"/>
      <c r="AF710" s="764"/>
      <c r="AG710" s="764"/>
      <c r="AH710" s="764"/>
      <c r="AI710" s="764"/>
    </row>
    <row r="711" spans="1:35" ht="15.75" customHeight="1">
      <c r="A711" s="764"/>
      <c r="B711" s="764"/>
      <c r="C711" s="764"/>
      <c r="D711" s="764"/>
      <c r="E711" s="764"/>
      <c r="F711" s="764"/>
      <c r="G711" s="764"/>
      <c r="H711" s="764"/>
      <c r="I711" s="764"/>
      <c r="J711" s="764"/>
      <c r="K711" s="764"/>
      <c r="L711" s="764"/>
      <c r="M711" s="764"/>
      <c r="N711" s="764"/>
      <c r="O711" s="764"/>
      <c r="P711" s="764"/>
      <c r="Q711" s="764"/>
      <c r="R711" s="764"/>
      <c r="S711" s="764"/>
      <c r="T711" s="764"/>
      <c r="U711" s="764"/>
      <c r="V711" s="764"/>
      <c r="W711" s="764"/>
      <c r="X711" s="764"/>
      <c r="Y711" s="764"/>
      <c r="Z711" s="764"/>
      <c r="AA711" s="764"/>
      <c r="AB711" s="764"/>
      <c r="AC711" s="764"/>
      <c r="AD711" s="764"/>
      <c r="AE711" s="764"/>
      <c r="AF711" s="764"/>
      <c r="AG711" s="764"/>
      <c r="AH711" s="764"/>
      <c r="AI711" s="764"/>
    </row>
    <row r="712" spans="1:35" ht="15.75" customHeight="1">
      <c r="A712" s="764"/>
      <c r="B712" s="764"/>
      <c r="C712" s="764"/>
      <c r="D712" s="764"/>
      <c r="E712" s="764"/>
      <c r="F712" s="764"/>
      <c r="G712" s="764"/>
      <c r="H712" s="764"/>
      <c r="I712" s="764"/>
      <c r="J712" s="764"/>
      <c r="K712" s="764"/>
      <c r="L712" s="764"/>
      <c r="M712" s="764"/>
      <c r="N712" s="764"/>
      <c r="O712" s="764"/>
      <c r="P712" s="764"/>
      <c r="Q712" s="764"/>
      <c r="R712" s="764"/>
      <c r="S712" s="764"/>
      <c r="T712" s="764"/>
      <c r="U712" s="764"/>
      <c r="V712" s="764"/>
      <c r="W712" s="764"/>
      <c r="X712" s="764"/>
      <c r="Y712" s="764"/>
      <c r="Z712" s="764"/>
      <c r="AA712" s="764"/>
      <c r="AB712" s="764"/>
      <c r="AC712" s="764"/>
      <c r="AD712" s="764"/>
      <c r="AE712" s="764"/>
      <c r="AF712" s="764"/>
      <c r="AG712" s="764"/>
      <c r="AH712" s="764"/>
      <c r="AI712" s="764"/>
    </row>
    <row r="713" spans="1:35" ht="15.75" customHeight="1">
      <c r="A713" s="764"/>
      <c r="B713" s="764"/>
      <c r="C713" s="764"/>
      <c r="D713" s="764"/>
      <c r="E713" s="764"/>
      <c r="F713" s="764"/>
      <c r="G713" s="764"/>
      <c r="H713" s="764"/>
      <c r="I713" s="764"/>
      <c r="J713" s="764"/>
      <c r="K713" s="764"/>
      <c r="L713" s="764"/>
      <c r="M713" s="764"/>
      <c r="N713" s="764"/>
      <c r="O713" s="764"/>
      <c r="P713" s="764"/>
      <c r="Q713" s="764"/>
      <c r="R713" s="764"/>
      <c r="S713" s="764"/>
      <c r="T713" s="764"/>
      <c r="U713" s="764"/>
      <c r="V713" s="764"/>
      <c r="W713" s="764"/>
      <c r="X713" s="764"/>
      <c r="Y713" s="764"/>
      <c r="Z713" s="764"/>
      <c r="AA713" s="764"/>
      <c r="AB713" s="764"/>
      <c r="AC713" s="764"/>
      <c r="AD713" s="764"/>
      <c r="AE713" s="764"/>
      <c r="AF713" s="764"/>
      <c r="AG713" s="764"/>
      <c r="AH713" s="764"/>
      <c r="AI713" s="764"/>
    </row>
    <row r="714" spans="1:35" ht="15.75" customHeight="1">
      <c r="A714" s="764"/>
      <c r="B714" s="764"/>
      <c r="C714" s="764"/>
      <c r="D714" s="764"/>
      <c r="E714" s="764"/>
      <c r="F714" s="764"/>
      <c r="G714" s="764"/>
      <c r="H714" s="764"/>
      <c r="I714" s="764"/>
      <c r="J714" s="764"/>
      <c r="K714" s="764"/>
      <c r="L714" s="764"/>
      <c r="M714" s="764"/>
      <c r="N714" s="764"/>
      <c r="O714" s="764"/>
      <c r="P714" s="764"/>
      <c r="Q714" s="764"/>
      <c r="R714" s="764"/>
      <c r="S714" s="764"/>
      <c r="T714" s="764"/>
      <c r="U714" s="764"/>
      <c r="V714" s="764"/>
      <c r="W714" s="764"/>
      <c r="X714" s="764"/>
      <c r="Y714" s="764"/>
      <c r="Z714" s="764"/>
      <c r="AA714" s="764"/>
      <c r="AB714" s="764"/>
      <c r="AC714" s="764"/>
      <c r="AD714" s="764"/>
      <c r="AE714" s="764"/>
      <c r="AF714" s="764"/>
      <c r="AG714" s="764"/>
      <c r="AH714" s="764"/>
      <c r="AI714" s="764"/>
    </row>
    <row r="715" spans="1:35" ht="15.75" customHeight="1">
      <c r="A715" s="764"/>
      <c r="B715" s="764"/>
      <c r="C715" s="764"/>
      <c r="D715" s="764"/>
      <c r="E715" s="764"/>
      <c r="F715" s="764"/>
      <c r="G715" s="764"/>
      <c r="H715" s="764"/>
      <c r="I715" s="764"/>
      <c r="J715" s="764"/>
      <c r="K715" s="764"/>
      <c r="L715" s="764"/>
      <c r="M715" s="764"/>
      <c r="N715" s="764"/>
      <c r="O715" s="764"/>
      <c r="P715" s="764"/>
      <c r="Q715" s="764"/>
      <c r="R715" s="764"/>
      <c r="S715" s="764"/>
      <c r="T715" s="764"/>
      <c r="U715" s="764"/>
      <c r="V715" s="764"/>
      <c r="W715" s="764"/>
      <c r="X715" s="764"/>
      <c r="Y715" s="764"/>
      <c r="Z715" s="764"/>
      <c r="AA715" s="764"/>
      <c r="AB715" s="764"/>
      <c r="AC715" s="764"/>
      <c r="AD715" s="764"/>
      <c r="AE715" s="764"/>
      <c r="AF715" s="764"/>
      <c r="AG715" s="764"/>
      <c r="AH715" s="764"/>
      <c r="AI715" s="764"/>
    </row>
    <row r="716" spans="1:35" ht="15.75" customHeight="1">
      <c r="A716" s="764"/>
      <c r="B716" s="764"/>
      <c r="C716" s="764"/>
      <c r="D716" s="764"/>
      <c r="E716" s="764"/>
      <c r="F716" s="764"/>
      <c r="G716" s="764"/>
      <c r="H716" s="764"/>
      <c r="I716" s="764"/>
      <c r="J716" s="764"/>
      <c r="K716" s="764"/>
      <c r="L716" s="764"/>
      <c r="M716" s="764"/>
      <c r="N716" s="764"/>
      <c r="O716" s="764"/>
      <c r="P716" s="764"/>
      <c r="Q716" s="764"/>
      <c r="R716" s="764"/>
      <c r="S716" s="764"/>
      <c r="T716" s="764"/>
      <c r="U716" s="764"/>
      <c r="V716" s="764"/>
      <c r="W716" s="764"/>
      <c r="X716" s="764"/>
      <c r="Y716" s="764"/>
      <c r="Z716" s="764"/>
      <c r="AA716" s="764"/>
      <c r="AB716" s="764"/>
      <c r="AC716" s="764"/>
      <c r="AD716" s="764"/>
      <c r="AE716" s="764"/>
      <c r="AF716" s="764"/>
      <c r="AG716" s="764"/>
      <c r="AH716" s="764"/>
      <c r="AI716" s="764"/>
    </row>
    <row r="717" spans="1:35" ht="15.75" customHeight="1">
      <c r="A717" s="764"/>
      <c r="B717" s="764"/>
      <c r="C717" s="764"/>
      <c r="D717" s="764"/>
      <c r="E717" s="764"/>
      <c r="F717" s="764"/>
      <c r="G717" s="764"/>
      <c r="H717" s="764"/>
      <c r="I717" s="764"/>
      <c r="J717" s="764"/>
      <c r="K717" s="764"/>
      <c r="L717" s="764"/>
      <c r="M717" s="764"/>
      <c r="N717" s="764"/>
      <c r="O717" s="764"/>
      <c r="P717" s="764"/>
      <c r="Q717" s="764"/>
      <c r="R717" s="764"/>
      <c r="S717" s="764"/>
      <c r="T717" s="764"/>
      <c r="U717" s="764"/>
      <c r="V717" s="764"/>
      <c r="W717" s="764"/>
      <c r="X717" s="764"/>
      <c r="Y717" s="764"/>
      <c r="Z717" s="764"/>
      <c r="AA717" s="764"/>
      <c r="AB717" s="764"/>
      <c r="AC717" s="764"/>
      <c r="AD717" s="764"/>
      <c r="AE717" s="764"/>
      <c r="AF717" s="764"/>
      <c r="AG717" s="764"/>
      <c r="AH717" s="764"/>
      <c r="AI717" s="764"/>
    </row>
  </sheetData>
  <mergeCells count="83">
    <mergeCell ref="D61:Y61"/>
    <mergeCell ref="S49:X49"/>
    <mergeCell ref="S50:X50"/>
    <mergeCell ref="C45:R45"/>
    <mergeCell ref="C46:R46"/>
    <mergeCell ref="M59:O59"/>
    <mergeCell ref="C47:R47"/>
    <mergeCell ref="C48:R48"/>
    <mergeCell ref="C50:R50"/>
    <mergeCell ref="S46:X46"/>
    <mergeCell ref="S47:X47"/>
    <mergeCell ref="S48:X48"/>
    <mergeCell ref="C49:E49"/>
    <mergeCell ref="F49:Q49"/>
    <mergeCell ref="Z54:AI56"/>
    <mergeCell ref="C52:Y52"/>
    <mergeCell ref="B54:Y54"/>
    <mergeCell ref="D58:L58"/>
    <mergeCell ref="F59:H59"/>
    <mergeCell ref="T59:V59"/>
    <mergeCell ref="C40:K40"/>
    <mergeCell ref="D42:Y44"/>
    <mergeCell ref="S45:X45"/>
    <mergeCell ref="B34:H34"/>
    <mergeCell ref="I34:K34"/>
    <mergeCell ref="B35:H35"/>
    <mergeCell ref="I35:K35"/>
    <mergeCell ref="L34:S34"/>
    <mergeCell ref="L35:S35"/>
    <mergeCell ref="T34:AH34"/>
    <mergeCell ref="T35:AH35"/>
    <mergeCell ref="T32:AH32"/>
    <mergeCell ref="T33:AH33"/>
    <mergeCell ref="B30:H30"/>
    <mergeCell ref="I30:K30"/>
    <mergeCell ref="B31:H31"/>
    <mergeCell ref="I31:K31"/>
    <mergeCell ref="L30:S30"/>
    <mergeCell ref="L31:S31"/>
    <mergeCell ref="T30:AH30"/>
    <mergeCell ref="T31:AH31"/>
    <mergeCell ref="B32:H32"/>
    <mergeCell ref="I32:K32"/>
    <mergeCell ref="B33:H33"/>
    <mergeCell ref="I33:K33"/>
    <mergeCell ref="L32:S32"/>
    <mergeCell ref="L33:S33"/>
    <mergeCell ref="C28:H28"/>
    <mergeCell ref="I28:K28"/>
    <mergeCell ref="B29:H29"/>
    <mergeCell ref="I29:K29"/>
    <mergeCell ref="L28:S28"/>
    <mergeCell ref="L29:S29"/>
    <mergeCell ref="I27:K27"/>
    <mergeCell ref="L26:S26"/>
    <mergeCell ref="L27:S27"/>
    <mergeCell ref="T26:AH26"/>
    <mergeCell ref="T27:AH27"/>
    <mergeCell ref="Z1:AI1"/>
    <mergeCell ref="C5:Y5"/>
    <mergeCell ref="B8:Y8"/>
    <mergeCell ref="Z4:AI22"/>
    <mergeCell ref="D12:P12"/>
    <mergeCell ref="D14:Y14"/>
    <mergeCell ref="D17:P17"/>
    <mergeCell ref="D19:P19"/>
    <mergeCell ref="C3:H3"/>
    <mergeCell ref="Q62:X62"/>
    <mergeCell ref="Q63:X63"/>
    <mergeCell ref="D21:Y21"/>
    <mergeCell ref="D56:P56"/>
    <mergeCell ref="A1:Y1"/>
    <mergeCell ref="B25:H25"/>
    <mergeCell ref="I25:K25"/>
    <mergeCell ref="L25:S25"/>
    <mergeCell ref="T25:AH25"/>
    <mergeCell ref="D24:Y24"/>
    <mergeCell ref="T28:AH28"/>
    <mergeCell ref="T29:AH29"/>
    <mergeCell ref="B26:B28"/>
    <mergeCell ref="C26:H26"/>
    <mergeCell ref="I26:K26"/>
    <mergeCell ref="C27:H27"/>
  </mergeCells>
  <phoneticPr fontId="1"/>
  <dataValidations count="1">
    <dataValidation type="list" allowBlank="1" showInputMessage="1" showErrorMessage="1" sqref="U17 Q19 U22 Q22 Q38 U38 U40 Q40 Q53 U53 D62:D64 Q56 U56 Q6 U6 Q10 U12 U10 Q15 Q17 U19 U15 Q12">
      <formula1>"□,■"</formula1>
    </dataValidation>
  </dataValidations>
  <pageMargins left="0.70866141732283472" right="0.47244094488188981" top="0.55118110236220474" bottom="0.55118110236220474" header="0.31496062992125984" footer="0.31496062992125984"/>
  <pageSetup paperSize="9" scale="99" orientation="portrait" cellComments="asDisplayed" r:id="rId1"/>
  <headerFooter>
    <oddFooter>&amp;C-&amp;A-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0070C0"/>
  </sheetPr>
  <dimension ref="A1:BM55"/>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65"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08"/>
      <c r="B2" s="758"/>
      <c r="C2" s="758"/>
      <c r="D2" s="758"/>
      <c r="E2" s="758"/>
      <c r="F2" s="758"/>
      <c r="G2" s="758"/>
      <c r="H2" s="758"/>
      <c r="I2" s="758"/>
      <c r="J2" s="758"/>
      <c r="K2" s="758"/>
      <c r="L2" s="758"/>
      <c r="M2" s="758"/>
      <c r="N2" s="758"/>
      <c r="O2" s="758"/>
      <c r="P2" s="758"/>
      <c r="Q2" s="758"/>
      <c r="R2" s="758"/>
      <c r="S2" s="758"/>
      <c r="T2" s="758"/>
      <c r="U2" s="758"/>
      <c r="V2" s="758"/>
      <c r="W2" s="758"/>
      <c r="X2" s="758"/>
      <c r="Y2" s="208"/>
      <c r="Z2" s="758"/>
      <c r="AA2" s="758"/>
      <c r="AB2" s="758"/>
      <c r="AC2" s="758"/>
      <c r="AD2" s="758"/>
      <c r="AE2" s="758"/>
      <c r="AF2" s="758"/>
      <c r="AG2" s="758"/>
      <c r="AH2" s="758"/>
      <c r="AI2" s="763"/>
    </row>
    <row r="3" spans="1:65" ht="15.75" customHeight="1">
      <c r="A3" s="208"/>
      <c r="B3" s="266" t="s">
        <v>1674</v>
      </c>
      <c r="C3" s="1899" t="s">
        <v>618</v>
      </c>
      <c r="D3" s="1899"/>
      <c r="E3" s="1899"/>
      <c r="F3" s="1899"/>
      <c r="G3" s="1899"/>
      <c r="H3" s="1899"/>
      <c r="I3" s="758"/>
      <c r="J3" s="758"/>
      <c r="K3" s="758"/>
      <c r="L3" s="758"/>
      <c r="M3" s="758"/>
      <c r="N3" s="758"/>
      <c r="O3" s="758"/>
      <c r="P3" s="758"/>
      <c r="Q3" s="758"/>
      <c r="R3" s="758"/>
      <c r="S3" s="758"/>
      <c r="T3" s="758"/>
      <c r="U3" s="758"/>
      <c r="V3" s="758"/>
      <c r="W3" s="758"/>
      <c r="X3" s="763"/>
      <c r="Y3" s="1466" t="s">
        <v>634</v>
      </c>
      <c r="Z3" s="1466"/>
      <c r="AA3" s="1466"/>
      <c r="AB3" s="1466"/>
      <c r="AC3" s="1466"/>
      <c r="AD3" s="1466"/>
      <c r="AE3" s="1466"/>
      <c r="AF3" s="1466"/>
      <c r="AG3" s="1466"/>
      <c r="AH3" s="1466"/>
      <c r="AI3" s="1551"/>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4.5" customHeight="1">
      <c r="A4" s="208"/>
      <c r="B4" s="758"/>
      <c r="C4" s="758"/>
      <c r="D4" s="758"/>
      <c r="E4" s="758"/>
      <c r="F4" s="758"/>
      <c r="G4" s="758"/>
      <c r="H4" s="758"/>
      <c r="I4" s="758"/>
      <c r="J4" s="758"/>
      <c r="K4" s="758"/>
      <c r="L4" s="758"/>
      <c r="M4" s="758"/>
      <c r="N4" s="758"/>
      <c r="O4" s="758"/>
      <c r="P4" s="758"/>
      <c r="Q4" s="758"/>
      <c r="R4" s="758"/>
      <c r="S4" s="758"/>
      <c r="T4" s="758"/>
      <c r="U4" s="758"/>
      <c r="V4" s="758"/>
      <c r="W4" s="758"/>
      <c r="X4" s="758"/>
      <c r="Y4" s="208"/>
      <c r="Z4" s="758"/>
      <c r="AA4" s="758"/>
      <c r="AB4" s="758"/>
      <c r="AC4" s="758"/>
      <c r="AD4" s="758"/>
      <c r="AE4" s="758"/>
      <c r="AF4" s="758"/>
      <c r="AG4" s="758"/>
      <c r="AH4" s="758"/>
      <c r="AI4" s="763"/>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720" t="s">
        <v>64</v>
      </c>
      <c r="C5" s="1499" t="s">
        <v>619</v>
      </c>
      <c r="D5" s="1499"/>
      <c r="E5" s="1499"/>
      <c r="F5" s="1499"/>
      <c r="G5" s="1499"/>
      <c r="H5" s="1499"/>
      <c r="I5" s="1499"/>
      <c r="J5" s="1499"/>
      <c r="K5" s="1499"/>
      <c r="L5" s="1499"/>
      <c r="M5" s="1499"/>
      <c r="N5" s="1499"/>
      <c r="O5" s="1499"/>
      <c r="P5" s="1499"/>
      <c r="Q5" s="1499"/>
      <c r="R5" s="1499"/>
      <c r="S5" s="1499"/>
      <c r="T5" s="1499"/>
      <c r="U5" s="1499"/>
      <c r="V5" s="1499"/>
      <c r="W5" s="1499"/>
      <c r="X5" s="1671"/>
      <c r="Y5" s="208"/>
      <c r="Z5" s="758"/>
      <c r="AA5" s="758"/>
      <c r="AB5" s="758"/>
      <c r="AC5" s="758"/>
      <c r="AD5" s="758"/>
      <c r="AE5" s="758"/>
      <c r="AF5" s="758"/>
      <c r="AG5" s="758"/>
      <c r="AH5" s="758"/>
      <c r="AI5" s="763"/>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15.75" customHeight="1">
      <c r="A6" s="208"/>
      <c r="B6" s="758"/>
      <c r="C6" s="758"/>
      <c r="D6" s="758"/>
      <c r="E6" s="758"/>
      <c r="F6" s="758"/>
      <c r="G6" s="758"/>
      <c r="H6" s="758"/>
      <c r="I6" s="758"/>
      <c r="J6" s="758"/>
      <c r="K6" s="758"/>
      <c r="L6" s="758"/>
      <c r="M6" s="758"/>
      <c r="N6" s="758"/>
      <c r="O6" s="758"/>
      <c r="P6" s="773" t="s">
        <v>134</v>
      </c>
      <c r="Q6" s="758" t="s">
        <v>32</v>
      </c>
      <c r="R6" s="758"/>
      <c r="S6" s="758"/>
      <c r="T6" s="773" t="s">
        <v>134</v>
      </c>
      <c r="U6" s="758" t="s">
        <v>34</v>
      </c>
      <c r="V6" s="758"/>
      <c r="W6" s="758"/>
      <c r="X6" s="758"/>
      <c r="Y6" s="1553" t="s">
        <v>1675</v>
      </c>
      <c r="Z6" s="1554"/>
      <c r="AA6" s="1554"/>
      <c r="AB6" s="1554"/>
      <c r="AC6" s="1554"/>
      <c r="AD6" s="1554"/>
      <c r="AE6" s="1554"/>
      <c r="AF6" s="1554"/>
      <c r="AG6" s="1554"/>
      <c r="AH6" s="1554"/>
      <c r="AI6" s="1555"/>
      <c r="AK6" s="1491"/>
      <c r="AL6" s="1491"/>
      <c r="AM6" s="1491"/>
      <c r="AN6" s="1491"/>
      <c r="AO6" s="1491"/>
      <c r="AP6" s="1491"/>
      <c r="AQ6" s="1491"/>
      <c r="AR6" s="1491"/>
      <c r="AS6" s="1491"/>
      <c r="AT6" s="1491"/>
      <c r="AU6" s="1491"/>
      <c r="AV6" s="1491"/>
      <c r="AW6" s="1491"/>
      <c r="AX6" s="1491"/>
      <c r="AY6" s="1491"/>
      <c r="AZ6" s="1491"/>
      <c r="BA6" s="1491"/>
      <c r="BB6" s="1491"/>
      <c r="BC6" s="1491"/>
      <c r="BD6" s="1491"/>
      <c r="BE6" s="1491"/>
      <c r="BF6" s="1491"/>
      <c r="BG6" s="1491"/>
      <c r="BH6" s="1491"/>
      <c r="BI6" s="1491"/>
      <c r="BJ6" s="1491"/>
      <c r="BK6" s="1491"/>
      <c r="BL6" s="1491"/>
      <c r="BM6" s="1491"/>
    </row>
    <row r="7" spans="1:65" ht="4.5" customHeight="1">
      <c r="A7" s="208"/>
      <c r="B7" s="758"/>
      <c r="C7" s="758"/>
      <c r="D7" s="758"/>
      <c r="E7" s="758"/>
      <c r="F7" s="758"/>
      <c r="G7" s="758"/>
      <c r="H7" s="758"/>
      <c r="I7" s="758"/>
      <c r="J7" s="758"/>
      <c r="K7" s="758"/>
      <c r="L7" s="758"/>
      <c r="M7" s="758"/>
      <c r="N7" s="758"/>
      <c r="O7" s="758"/>
      <c r="P7" s="758"/>
      <c r="Q7" s="758"/>
      <c r="R7" s="758"/>
      <c r="S7" s="758"/>
      <c r="T7" s="758"/>
      <c r="U7" s="758"/>
      <c r="V7" s="758"/>
      <c r="W7" s="758"/>
      <c r="X7" s="758"/>
      <c r="Y7" s="1553"/>
      <c r="Z7" s="1554"/>
      <c r="AA7" s="1554"/>
      <c r="AB7" s="1554"/>
      <c r="AC7" s="1554"/>
      <c r="AD7" s="1554"/>
      <c r="AE7" s="1554"/>
      <c r="AF7" s="1554"/>
      <c r="AG7" s="1554"/>
      <c r="AH7" s="1554"/>
      <c r="AI7" s="1555"/>
      <c r="AK7" s="1491"/>
      <c r="AL7" s="1491"/>
      <c r="AM7" s="1491"/>
      <c r="AN7" s="1491"/>
      <c r="AO7" s="1491"/>
      <c r="AP7" s="1491"/>
      <c r="AQ7" s="1491"/>
      <c r="AR7" s="1491"/>
      <c r="AS7" s="1491"/>
      <c r="AT7" s="1491"/>
      <c r="AU7" s="1491"/>
      <c r="AV7" s="1491"/>
      <c r="AW7" s="1491"/>
      <c r="AX7" s="1491"/>
      <c r="AY7" s="1491"/>
      <c r="AZ7" s="1491"/>
      <c r="BA7" s="1491"/>
      <c r="BB7" s="1491"/>
      <c r="BC7" s="1491"/>
      <c r="BD7" s="1491"/>
      <c r="BE7" s="1491"/>
      <c r="BF7" s="1491"/>
      <c r="BG7" s="1491"/>
      <c r="BH7" s="1491"/>
      <c r="BI7" s="1491"/>
      <c r="BJ7" s="1491"/>
      <c r="BK7" s="1491"/>
      <c r="BL7" s="1491"/>
      <c r="BM7" s="1491"/>
    </row>
    <row r="8" spans="1:65" ht="15.75" customHeight="1">
      <c r="A8" s="208"/>
      <c r="B8" s="758"/>
      <c r="C8" s="758" t="s">
        <v>2328</v>
      </c>
      <c r="D8" s="1499" t="s">
        <v>620</v>
      </c>
      <c r="E8" s="1499"/>
      <c r="F8" s="1499"/>
      <c r="G8" s="1499"/>
      <c r="H8" s="1499"/>
      <c r="I8" s="1499"/>
      <c r="J8" s="1499"/>
      <c r="K8" s="1499"/>
      <c r="L8" s="1499"/>
      <c r="M8" s="1499"/>
      <c r="N8" s="1499"/>
      <c r="O8" s="1499"/>
      <c r="P8" s="1499"/>
      <c r="Q8" s="1499"/>
      <c r="R8" s="1499"/>
      <c r="S8" s="1499"/>
      <c r="T8" s="1499"/>
      <c r="U8" s="1499"/>
      <c r="V8" s="1499"/>
      <c r="W8" s="1499"/>
      <c r="X8" s="1671"/>
      <c r="Y8" s="1553"/>
      <c r="Z8" s="1554"/>
      <c r="AA8" s="1554"/>
      <c r="AB8" s="1554"/>
      <c r="AC8" s="1554"/>
      <c r="AD8" s="1554"/>
      <c r="AE8" s="1554"/>
      <c r="AF8" s="1554"/>
      <c r="AG8" s="1554"/>
      <c r="AH8" s="1554"/>
      <c r="AI8" s="1555"/>
      <c r="AK8" s="1491"/>
      <c r="AL8" s="1491"/>
      <c r="AM8" s="1491"/>
      <c r="AN8" s="1491"/>
      <c r="AO8" s="1491"/>
      <c r="AP8" s="1491"/>
      <c r="AQ8" s="1491"/>
      <c r="AR8" s="1491"/>
      <c r="AS8" s="1491"/>
      <c r="AT8" s="1491"/>
      <c r="AU8" s="1491"/>
      <c r="AV8" s="1491"/>
      <c r="AW8" s="1491"/>
      <c r="AX8" s="1491"/>
      <c r="AY8" s="1491"/>
      <c r="AZ8" s="1491"/>
      <c r="BA8" s="1491"/>
      <c r="BB8" s="1491"/>
      <c r="BC8" s="1491"/>
      <c r="BD8" s="1491"/>
      <c r="BE8" s="1491"/>
      <c r="BF8" s="1491"/>
      <c r="BG8" s="1491"/>
      <c r="BH8" s="1491"/>
      <c r="BI8" s="1491"/>
      <c r="BJ8" s="1491"/>
      <c r="BK8" s="1491"/>
      <c r="BL8" s="1491"/>
      <c r="BM8" s="1491"/>
    </row>
    <row r="9" spans="1:65" ht="15.75" customHeight="1">
      <c r="A9" s="208"/>
      <c r="B9" s="1207" t="s">
        <v>621</v>
      </c>
      <c r="C9" s="1208"/>
      <c r="D9" s="1208"/>
      <c r="E9" s="1208"/>
      <c r="F9" s="1208"/>
      <c r="G9" s="1209"/>
      <c r="H9" s="1207" t="s">
        <v>591</v>
      </c>
      <c r="I9" s="1208"/>
      <c r="J9" s="1208"/>
      <c r="K9" s="1209"/>
      <c r="L9" s="1318" t="s">
        <v>622</v>
      </c>
      <c r="M9" s="1319"/>
      <c r="N9" s="1319"/>
      <c r="O9" s="1319"/>
      <c r="P9" s="1319"/>
      <c r="Q9" s="1319"/>
      <c r="R9" s="1319"/>
      <c r="S9" s="1319"/>
      <c r="T9" s="1319"/>
      <c r="U9" s="1319"/>
      <c r="V9" s="1319"/>
      <c r="W9" s="1320"/>
      <c r="X9" s="758"/>
      <c r="Y9" s="1553"/>
      <c r="Z9" s="1554"/>
      <c r="AA9" s="1554"/>
      <c r="AB9" s="1554"/>
      <c r="AC9" s="1554"/>
      <c r="AD9" s="1554"/>
      <c r="AE9" s="1554"/>
      <c r="AF9" s="1554"/>
      <c r="AG9" s="1554"/>
      <c r="AH9" s="1554"/>
      <c r="AI9" s="1555"/>
    </row>
    <row r="10" spans="1:65" ht="15.75" customHeight="1" thickBot="1">
      <c r="A10" s="208"/>
      <c r="B10" s="1248"/>
      <c r="C10" s="1249"/>
      <c r="D10" s="1249"/>
      <c r="E10" s="1249"/>
      <c r="F10" s="1249"/>
      <c r="G10" s="1247"/>
      <c r="H10" s="1248"/>
      <c r="I10" s="1249"/>
      <c r="J10" s="1249"/>
      <c r="K10" s="1247"/>
      <c r="L10" s="1207" t="s">
        <v>623</v>
      </c>
      <c r="M10" s="1208"/>
      <c r="N10" s="1208"/>
      <c r="O10" s="1209"/>
      <c r="P10" s="1207" t="s">
        <v>624</v>
      </c>
      <c r="Q10" s="1208"/>
      <c r="R10" s="1208"/>
      <c r="S10" s="1209"/>
      <c r="T10" s="1207" t="s">
        <v>1327</v>
      </c>
      <c r="U10" s="1208"/>
      <c r="V10" s="1208"/>
      <c r="W10" s="1209"/>
      <c r="X10" s="758"/>
      <c r="Y10" s="1553"/>
      <c r="Z10" s="1554"/>
      <c r="AA10" s="1554"/>
      <c r="AB10" s="1554"/>
      <c r="AC10" s="1554"/>
      <c r="AD10" s="1554"/>
      <c r="AE10" s="1554"/>
      <c r="AF10" s="1554"/>
      <c r="AG10" s="1554"/>
      <c r="AH10" s="1554"/>
      <c r="AI10" s="1555"/>
    </row>
    <row r="11" spans="1:65" ht="19.7" customHeight="1" thickBot="1">
      <c r="A11" s="208"/>
      <c r="B11" s="2178" t="s">
        <v>625</v>
      </c>
      <c r="C11" s="2179"/>
      <c r="D11" s="2179"/>
      <c r="E11" s="2179"/>
      <c r="F11" s="2179"/>
      <c r="G11" s="2180"/>
      <c r="H11" s="2181">
        <v>10000</v>
      </c>
      <c r="I11" s="2182"/>
      <c r="J11" s="2182"/>
      <c r="K11" s="2183"/>
      <c r="L11" s="2184" t="s">
        <v>1187</v>
      </c>
      <c r="M11" s="2185"/>
      <c r="N11" s="2185"/>
      <c r="O11" s="2186"/>
      <c r="P11" s="2184"/>
      <c r="Q11" s="2185"/>
      <c r="R11" s="2185"/>
      <c r="S11" s="2186"/>
      <c r="T11" s="2184" t="s">
        <v>1188</v>
      </c>
      <c r="U11" s="2185"/>
      <c r="V11" s="2185"/>
      <c r="W11" s="2187"/>
      <c r="X11" s="758"/>
      <c r="Y11" s="1553"/>
      <c r="Z11" s="1554"/>
      <c r="AA11" s="1554"/>
      <c r="AB11" s="1554"/>
      <c r="AC11" s="1554"/>
      <c r="AD11" s="1554"/>
      <c r="AE11" s="1554"/>
      <c r="AF11" s="1554"/>
      <c r="AG11" s="1554"/>
      <c r="AH11" s="1554"/>
      <c r="AI11" s="1555"/>
    </row>
    <row r="12" spans="1:65" ht="19.7" customHeight="1">
      <c r="A12" s="208"/>
      <c r="B12" s="2188"/>
      <c r="C12" s="2189"/>
      <c r="D12" s="2189"/>
      <c r="E12" s="2189"/>
      <c r="F12" s="2189"/>
      <c r="G12" s="2190"/>
      <c r="H12" s="2191"/>
      <c r="I12" s="2192"/>
      <c r="J12" s="2192"/>
      <c r="K12" s="2193"/>
      <c r="L12" s="2194"/>
      <c r="M12" s="2195"/>
      <c r="N12" s="2195"/>
      <c r="O12" s="2196"/>
      <c r="P12" s="2194"/>
      <c r="Q12" s="2195"/>
      <c r="R12" s="2195"/>
      <c r="S12" s="2196"/>
      <c r="T12" s="2194"/>
      <c r="U12" s="2195"/>
      <c r="V12" s="2195"/>
      <c r="W12" s="2196"/>
      <c r="X12" s="758"/>
      <c r="Y12" s="1553"/>
      <c r="Z12" s="1554"/>
      <c r="AA12" s="1554"/>
      <c r="AB12" s="1554"/>
      <c r="AC12" s="1554"/>
      <c r="AD12" s="1554"/>
      <c r="AE12" s="1554"/>
      <c r="AF12" s="1554"/>
      <c r="AG12" s="1554"/>
      <c r="AH12" s="1554"/>
      <c r="AI12" s="1555"/>
    </row>
    <row r="13" spans="1:65" ht="19.7" customHeight="1">
      <c r="A13" s="208"/>
      <c r="B13" s="2197"/>
      <c r="C13" s="2198"/>
      <c r="D13" s="2198"/>
      <c r="E13" s="2198"/>
      <c r="F13" s="2198"/>
      <c r="G13" s="2199"/>
      <c r="H13" s="2200"/>
      <c r="I13" s="2201"/>
      <c r="J13" s="2201"/>
      <c r="K13" s="2202"/>
      <c r="L13" s="2203"/>
      <c r="M13" s="2177"/>
      <c r="N13" s="2177"/>
      <c r="O13" s="2204"/>
      <c r="P13" s="2203"/>
      <c r="Q13" s="2177"/>
      <c r="R13" s="2177"/>
      <c r="S13" s="2204"/>
      <c r="T13" s="2203"/>
      <c r="U13" s="2177"/>
      <c r="V13" s="2177"/>
      <c r="W13" s="2204"/>
      <c r="X13" s="758"/>
      <c r="Y13" s="1553"/>
      <c r="Z13" s="1554"/>
      <c r="AA13" s="1554"/>
      <c r="AB13" s="1554"/>
      <c r="AC13" s="1554"/>
      <c r="AD13" s="1554"/>
      <c r="AE13" s="1554"/>
      <c r="AF13" s="1554"/>
      <c r="AG13" s="1554"/>
      <c r="AH13" s="1554"/>
      <c r="AI13" s="1555"/>
      <c r="AJ13" s="764"/>
    </row>
    <row r="14" spans="1:65" ht="19.7" customHeight="1">
      <c r="A14" s="208"/>
      <c r="B14" s="2197"/>
      <c r="C14" s="2198"/>
      <c r="D14" s="2198"/>
      <c r="E14" s="2198"/>
      <c r="F14" s="2198"/>
      <c r="G14" s="2199"/>
      <c r="H14" s="2200"/>
      <c r="I14" s="2201"/>
      <c r="J14" s="2201"/>
      <c r="K14" s="2202"/>
      <c r="L14" s="2203"/>
      <c r="M14" s="2177"/>
      <c r="N14" s="2177"/>
      <c r="O14" s="2204"/>
      <c r="P14" s="2203"/>
      <c r="Q14" s="2177"/>
      <c r="R14" s="2177"/>
      <c r="S14" s="2204"/>
      <c r="T14" s="2203"/>
      <c r="U14" s="2177"/>
      <c r="V14" s="2177"/>
      <c r="W14" s="2204"/>
      <c r="X14" s="758"/>
      <c r="Y14" s="1553"/>
      <c r="Z14" s="1554"/>
      <c r="AA14" s="1554"/>
      <c r="AB14" s="1554"/>
      <c r="AC14" s="1554"/>
      <c r="AD14" s="1554"/>
      <c r="AE14" s="1554"/>
      <c r="AF14" s="1554"/>
      <c r="AG14" s="1554"/>
      <c r="AH14" s="1554"/>
      <c r="AI14" s="1555"/>
      <c r="AJ14" s="764"/>
    </row>
    <row r="15" spans="1:65" ht="19.7" customHeight="1">
      <c r="A15" s="208"/>
      <c r="B15" s="2197"/>
      <c r="C15" s="2198"/>
      <c r="D15" s="2198"/>
      <c r="E15" s="2198"/>
      <c r="F15" s="2198"/>
      <c r="G15" s="2199"/>
      <c r="H15" s="2200"/>
      <c r="I15" s="2201"/>
      <c r="J15" s="2201"/>
      <c r="K15" s="2202"/>
      <c r="L15" s="2203"/>
      <c r="M15" s="2177"/>
      <c r="N15" s="2177"/>
      <c r="O15" s="2204"/>
      <c r="P15" s="2203"/>
      <c r="Q15" s="2177"/>
      <c r="R15" s="2177"/>
      <c r="S15" s="2204"/>
      <c r="T15" s="2203"/>
      <c r="U15" s="2177"/>
      <c r="V15" s="2177"/>
      <c r="W15" s="2204"/>
      <c r="X15" s="758"/>
      <c r="Y15" s="208"/>
      <c r="Z15" s="758"/>
      <c r="AA15" s="758"/>
      <c r="AB15" s="758"/>
      <c r="AC15" s="758"/>
      <c r="AD15" s="758"/>
      <c r="AE15" s="758"/>
      <c r="AF15" s="758"/>
      <c r="AG15" s="758"/>
      <c r="AH15" s="758"/>
      <c r="AI15" s="763"/>
      <c r="AJ15" s="764"/>
    </row>
    <row r="16" spans="1:65" ht="4.5" customHeight="1">
      <c r="A16" s="208"/>
      <c r="B16" s="758"/>
      <c r="C16" s="758"/>
      <c r="D16" s="758"/>
      <c r="E16" s="758"/>
      <c r="F16" s="758"/>
      <c r="G16" s="758"/>
      <c r="H16" s="209"/>
      <c r="I16" s="209"/>
      <c r="J16" s="209"/>
      <c r="K16" s="209"/>
      <c r="L16" s="758"/>
      <c r="M16" s="758"/>
      <c r="N16" s="758"/>
      <c r="O16" s="758"/>
      <c r="P16" s="758"/>
      <c r="Q16" s="758"/>
      <c r="R16" s="758"/>
      <c r="S16" s="758"/>
      <c r="T16" s="758"/>
      <c r="U16" s="758"/>
      <c r="V16" s="758"/>
      <c r="W16" s="758"/>
      <c r="X16" s="758"/>
      <c r="Y16" s="208"/>
      <c r="Z16" s="758"/>
      <c r="AA16" s="758"/>
      <c r="AB16" s="758"/>
      <c r="AC16" s="758"/>
      <c r="AD16" s="758"/>
      <c r="AE16" s="758"/>
      <c r="AF16" s="758"/>
      <c r="AG16" s="758"/>
      <c r="AH16" s="758"/>
      <c r="AI16" s="763"/>
    </row>
    <row r="17" spans="1:65" ht="15.75" customHeight="1">
      <c r="A17" s="208"/>
      <c r="B17" s="758"/>
      <c r="C17" s="758" t="s">
        <v>114</v>
      </c>
      <c r="D17" s="1498" t="s">
        <v>1840</v>
      </c>
      <c r="E17" s="1498"/>
      <c r="F17" s="1498"/>
      <c r="G17" s="1498"/>
      <c r="H17" s="1498"/>
      <c r="I17" s="1498"/>
      <c r="J17" s="1498"/>
      <c r="K17" s="1498"/>
      <c r="L17" s="1498"/>
      <c r="M17" s="1498"/>
      <c r="N17" s="1498"/>
      <c r="O17" s="1498"/>
      <c r="P17" s="1498"/>
      <c r="Q17" s="1498"/>
      <c r="R17" s="1498"/>
      <c r="S17" s="1498"/>
      <c r="T17" s="1498"/>
      <c r="U17" s="1498"/>
      <c r="V17" s="1498"/>
      <c r="W17" s="1498"/>
      <c r="X17" s="1665"/>
      <c r="Y17" s="1465" t="s">
        <v>635</v>
      </c>
      <c r="Z17" s="1466"/>
      <c r="AA17" s="1466"/>
      <c r="AB17" s="1466"/>
      <c r="AC17" s="1466"/>
      <c r="AD17" s="1466"/>
      <c r="AE17" s="1466"/>
      <c r="AF17" s="1466"/>
      <c r="AG17" s="1466"/>
      <c r="AH17" s="1466"/>
      <c r="AI17" s="1551"/>
      <c r="AJ17" s="123"/>
      <c r="AK17" s="1491"/>
      <c r="AL17" s="1491"/>
      <c r="AM17" s="1491"/>
      <c r="AN17" s="1491"/>
      <c r="AO17" s="1491"/>
      <c r="AP17" s="1491"/>
      <c r="AQ17" s="1491"/>
      <c r="AR17" s="1491"/>
      <c r="AS17" s="1491"/>
      <c r="AT17" s="1491"/>
      <c r="AU17" s="1491"/>
      <c r="AV17" s="1491"/>
      <c r="AW17" s="1491"/>
      <c r="AX17" s="1491"/>
      <c r="AY17" s="1491"/>
      <c r="AZ17" s="1491"/>
      <c r="BA17" s="1491"/>
      <c r="BB17" s="1491"/>
      <c r="BC17" s="1491"/>
      <c r="BD17" s="1491"/>
      <c r="BE17" s="1491"/>
      <c r="BF17" s="1491"/>
      <c r="BG17" s="1491"/>
      <c r="BH17" s="1491"/>
      <c r="BI17" s="1491"/>
      <c r="BJ17" s="1491"/>
      <c r="BK17" s="1491"/>
      <c r="BL17" s="1491"/>
      <c r="BM17" s="1491"/>
    </row>
    <row r="18" spans="1:65" ht="15.75" customHeight="1">
      <c r="A18" s="208"/>
      <c r="B18" s="758"/>
      <c r="C18" s="758"/>
      <c r="D18" s="1498"/>
      <c r="E18" s="1498"/>
      <c r="F18" s="1498"/>
      <c r="G18" s="1498"/>
      <c r="H18" s="1498"/>
      <c r="I18" s="1498"/>
      <c r="J18" s="1498"/>
      <c r="K18" s="1498"/>
      <c r="L18" s="1498"/>
      <c r="M18" s="1498"/>
      <c r="N18" s="1498"/>
      <c r="O18" s="1498"/>
      <c r="P18" s="1498"/>
      <c r="Q18" s="1498"/>
      <c r="R18" s="1498"/>
      <c r="S18" s="1498"/>
      <c r="T18" s="1498"/>
      <c r="U18" s="1498"/>
      <c r="V18" s="1498"/>
      <c r="W18" s="1498"/>
      <c r="X18" s="1665"/>
      <c r="Y18" s="208"/>
      <c r="Z18" s="758"/>
      <c r="AA18" s="758"/>
      <c r="AB18" s="758"/>
      <c r="AC18" s="758"/>
      <c r="AD18" s="758"/>
      <c r="AE18" s="758"/>
      <c r="AF18" s="758"/>
      <c r="AG18" s="758"/>
      <c r="AH18" s="758"/>
      <c r="AI18" s="763"/>
      <c r="AK18" s="1491"/>
      <c r="AL18" s="1491"/>
      <c r="AM18" s="1491"/>
      <c r="AN18" s="1491"/>
      <c r="AO18" s="1491"/>
      <c r="AP18" s="1491"/>
      <c r="AQ18" s="1491"/>
      <c r="AR18" s="1491"/>
      <c r="AS18" s="1491"/>
      <c r="AT18" s="1491"/>
      <c r="AU18" s="1491"/>
      <c r="AV18" s="1491"/>
      <c r="AW18" s="1491"/>
      <c r="AX18" s="1491"/>
      <c r="AY18" s="1491"/>
      <c r="AZ18" s="1491"/>
      <c r="BA18" s="1491"/>
      <c r="BB18" s="1491"/>
      <c r="BC18" s="1491"/>
      <c r="BD18" s="1491"/>
      <c r="BE18" s="1491"/>
      <c r="BF18" s="1491"/>
      <c r="BG18" s="1491"/>
      <c r="BH18" s="1491"/>
      <c r="BI18" s="1491"/>
      <c r="BJ18" s="1491"/>
      <c r="BK18" s="1491"/>
      <c r="BL18" s="1491"/>
      <c r="BM18" s="1491"/>
    </row>
    <row r="19" spans="1:65" ht="15.75" customHeight="1">
      <c r="A19" s="208"/>
      <c r="B19" s="758"/>
      <c r="C19" s="758"/>
      <c r="D19" s="758"/>
      <c r="E19" s="758"/>
      <c r="F19" s="758"/>
      <c r="G19" s="758"/>
      <c r="H19" s="758"/>
      <c r="I19" s="758"/>
      <c r="J19" s="758"/>
      <c r="L19" s="773" t="s">
        <v>134</v>
      </c>
      <c r="M19" s="758" t="s">
        <v>8</v>
      </c>
      <c r="N19" s="758"/>
      <c r="O19" s="758"/>
      <c r="P19" s="773" t="s">
        <v>134</v>
      </c>
      <c r="Q19" s="758" t="s">
        <v>9</v>
      </c>
      <c r="R19" s="758"/>
      <c r="S19" s="758"/>
      <c r="T19" s="773" t="s">
        <v>134</v>
      </c>
      <c r="U19" s="758" t="s">
        <v>10</v>
      </c>
      <c r="V19" s="758"/>
      <c r="W19" s="758"/>
      <c r="X19" s="758"/>
      <c r="Y19" s="208"/>
      <c r="Z19" s="758"/>
      <c r="AA19" s="758"/>
      <c r="AB19" s="758"/>
      <c r="AC19" s="758"/>
      <c r="AD19" s="758"/>
      <c r="AE19" s="758"/>
      <c r="AF19" s="758"/>
      <c r="AG19" s="758"/>
      <c r="AH19" s="758"/>
      <c r="AI19" s="763"/>
      <c r="AK19" s="1491"/>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row>
    <row r="20" spans="1:65" ht="4.5" customHeight="1">
      <c r="A20" s="208"/>
      <c r="B20" s="758"/>
      <c r="C20" s="758"/>
      <c r="D20" s="758"/>
      <c r="E20" s="758"/>
      <c r="F20" s="758"/>
      <c r="G20" s="758"/>
      <c r="H20" s="758"/>
      <c r="I20" s="758"/>
      <c r="J20" s="758"/>
      <c r="K20" s="758"/>
      <c r="L20" s="758"/>
      <c r="M20" s="758"/>
      <c r="N20" s="758"/>
      <c r="O20" s="758"/>
      <c r="P20" s="758"/>
      <c r="Q20" s="758"/>
      <c r="R20" s="758"/>
      <c r="S20" s="758"/>
      <c r="T20" s="758"/>
      <c r="U20" s="758"/>
      <c r="V20" s="758"/>
      <c r="W20" s="758"/>
      <c r="X20" s="758"/>
      <c r="Y20" s="208"/>
      <c r="Z20" s="758"/>
      <c r="AA20" s="758"/>
      <c r="AB20" s="758"/>
      <c r="AC20" s="758"/>
      <c r="AD20" s="758"/>
      <c r="AE20" s="758"/>
      <c r="AF20" s="758"/>
      <c r="AG20" s="758"/>
      <c r="AH20" s="758"/>
      <c r="AI20" s="763"/>
    </row>
    <row r="21" spans="1:65" ht="15.75" customHeight="1">
      <c r="A21" s="208"/>
      <c r="B21" s="758"/>
      <c r="C21" s="758" t="s">
        <v>114</v>
      </c>
      <c r="D21" s="1498" t="s">
        <v>626</v>
      </c>
      <c r="E21" s="1498"/>
      <c r="F21" s="1498"/>
      <c r="G21" s="1498"/>
      <c r="H21" s="1498"/>
      <c r="I21" s="1498"/>
      <c r="J21" s="1498"/>
      <c r="K21" s="1498"/>
      <c r="L21" s="1498"/>
      <c r="M21" s="1498"/>
      <c r="N21" s="1498"/>
      <c r="O21" s="1498"/>
      <c r="P21" s="1498"/>
      <c r="Q21" s="1498"/>
      <c r="R21" s="1498"/>
      <c r="S21" s="1498"/>
      <c r="T21" s="1498"/>
      <c r="U21" s="1498"/>
      <c r="V21" s="1498"/>
      <c r="W21" s="1498"/>
      <c r="X21" s="1498"/>
      <c r="Y21" s="1465" t="s">
        <v>635</v>
      </c>
      <c r="Z21" s="1466"/>
      <c r="AA21" s="1466"/>
      <c r="AB21" s="1466"/>
      <c r="AC21" s="1466"/>
      <c r="AD21" s="1466"/>
      <c r="AE21" s="1466"/>
      <c r="AF21" s="1466"/>
      <c r="AG21" s="1466"/>
      <c r="AH21" s="1466"/>
      <c r="AI21" s="1551"/>
    </row>
    <row r="22" spans="1:65" ht="15.75" customHeight="1">
      <c r="A22" s="208"/>
      <c r="B22" s="758"/>
      <c r="C22" s="758"/>
      <c r="D22" s="1498"/>
      <c r="E22" s="1498"/>
      <c r="F22" s="1498"/>
      <c r="G22" s="1498"/>
      <c r="H22" s="1498"/>
      <c r="I22" s="1498"/>
      <c r="J22" s="1498"/>
      <c r="K22" s="1498"/>
      <c r="L22" s="1498"/>
      <c r="M22" s="1498"/>
      <c r="N22" s="1498"/>
      <c r="O22" s="1498"/>
      <c r="P22" s="1498"/>
      <c r="Q22" s="1498"/>
      <c r="R22" s="1498"/>
      <c r="S22" s="1498"/>
      <c r="T22" s="1498"/>
      <c r="U22" s="1498"/>
      <c r="V22" s="1498"/>
      <c r="W22" s="1498"/>
      <c r="X22" s="1498"/>
      <c r="Y22" s="208"/>
      <c r="Z22" s="758"/>
      <c r="AA22" s="758"/>
      <c r="AB22" s="758"/>
      <c r="AC22" s="758"/>
      <c r="AD22" s="758"/>
      <c r="AE22" s="758"/>
      <c r="AF22" s="758"/>
      <c r="AG22" s="758"/>
      <c r="AH22" s="758"/>
      <c r="AI22" s="763"/>
    </row>
    <row r="23" spans="1:65" ht="15.75" customHeight="1">
      <c r="A23" s="208"/>
      <c r="B23" s="758"/>
      <c r="C23" s="758"/>
      <c r="D23" s="758"/>
      <c r="E23" s="758"/>
      <c r="F23" s="758"/>
      <c r="G23" s="758"/>
      <c r="H23" s="758"/>
      <c r="I23" s="758"/>
      <c r="J23" s="758"/>
      <c r="L23" s="773" t="s">
        <v>134</v>
      </c>
      <c r="M23" s="758" t="s">
        <v>8</v>
      </c>
      <c r="N23" s="758"/>
      <c r="O23" s="758"/>
      <c r="P23" s="773" t="s">
        <v>134</v>
      </c>
      <c r="Q23" s="758" t="s">
        <v>9</v>
      </c>
      <c r="R23" s="758"/>
      <c r="S23" s="758"/>
      <c r="T23" s="773" t="s">
        <v>134</v>
      </c>
      <c r="U23" s="758" t="s">
        <v>10</v>
      </c>
      <c r="V23" s="758"/>
      <c r="W23" s="758"/>
      <c r="X23" s="758"/>
      <c r="Y23" s="208"/>
      <c r="Z23" s="758"/>
      <c r="AA23" s="758"/>
      <c r="AB23" s="758"/>
      <c r="AC23" s="758"/>
      <c r="AD23" s="758"/>
      <c r="AE23" s="758"/>
      <c r="AF23" s="758"/>
      <c r="AG23" s="758"/>
      <c r="AH23" s="758"/>
      <c r="AI23" s="763"/>
    </row>
    <row r="24" spans="1:65" ht="4.5" customHeight="1">
      <c r="A24" s="208"/>
      <c r="B24" s="758"/>
      <c r="C24" s="758"/>
      <c r="D24" s="758"/>
      <c r="E24" s="758"/>
      <c r="F24" s="758"/>
      <c r="G24" s="758"/>
      <c r="H24" s="758"/>
      <c r="I24" s="758"/>
      <c r="J24" s="758"/>
      <c r="K24" s="758"/>
      <c r="L24" s="758"/>
      <c r="M24" s="758"/>
      <c r="N24" s="758"/>
      <c r="O24" s="758"/>
      <c r="P24" s="758"/>
      <c r="Q24" s="758"/>
      <c r="R24" s="758"/>
      <c r="S24" s="758"/>
      <c r="T24" s="758"/>
      <c r="U24" s="758"/>
      <c r="V24" s="758"/>
      <c r="W24" s="758"/>
      <c r="X24" s="758"/>
      <c r="Y24" s="208"/>
      <c r="Z24" s="758"/>
      <c r="AA24" s="758"/>
      <c r="AB24" s="758"/>
      <c r="AC24" s="758"/>
      <c r="AD24" s="758"/>
      <c r="AE24" s="758"/>
      <c r="AF24" s="758"/>
      <c r="AG24" s="758"/>
      <c r="AH24" s="758"/>
      <c r="AI24" s="763"/>
    </row>
    <row r="25" spans="1:65" ht="15.75" customHeight="1">
      <c r="A25" s="208"/>
      <c r="B25" s="758"/>
      <c r="C25" s="758" t="s">
        <v>114</v>
      </c>
      <c r="D25" s="1499" t="s">
        <v>627</v>
      </c>
      <c r="E25" s="1499"/>
      <c r="F25" s="1499"/>
      <c r="G25" s="1499"/>
      <c r="H25" s="1499"/>
      <c r="I25" s="1499"/>
      <c r="J25" s="1499"/>
      <c r="K25" s="1499"/>
      <c r="L25" s="1499"/>
      <c r="M25" s="1499"/>
      <c r="N25" s="1499"/>
      <c r="O25" s="1499"/>
      <c r="P25" s="1499"/>
      <c r="Q25" s="1499"/>
      <c r="R25" s="1499"/>
      <c r="S25" s="1499"/>
      <c r="T25" s="1499"/>
      <c r="U25" s="1499"/>
      <c r="V25" s="1499"/>
      <c r="W25" s="1499"/>
      <c r="X25" s="1499"/>
      <c r="Y25" s="1553" t="s">
        <v>1072</v>
      </c>
      <c r="Z25" s="1554"/>
      <c r="AA25" s="1554"/>
      <c r="AB25" s="1554"/>
      <c r="AC25" s="1554"/>
      <c r="AD25" s="1554"/>
      <c r="AE25" s="1554"/>
      <c r="AF25" s="1554"/>
      <c r="AG25" s="1554"/>
      <c r="AH25" s="1554"/>
      <c r="AI25" s="1555"/>
      <c r="AJ25" s="123"/>
      <c r="AK25" s="1491"/>
      <c r="AL25" s="1491"/>
      <c r="AM25" s="1491"/>
      <c r="AN25" s="1491"/>
      <c r="AO25" s="1491"/>
      <c r="AP25" s="1491"/>
      <c r="AQ25" s="1491"/>
      <c r="AR25" s="1491"/>
      <c r="AS25" s="1491"/>
      <c r="AT25" s="1491"/>
      <c r="AU25" s="1491"/>
      <c r="AV25" s="1491"/>
      <c r="AW25" s="1491"/>
      <c r="AX25" s="1491"/>
      <c r="AY25" s="1491"/>
      <c r="AZ25" s="1491"/>
      <c r="BA25" s="1491"/>
      <c r="BB25" s="1491"/>
      <c r="BC25" s="1491"/>
      <c r="BD25" s="1491"/>
      <c r="BE25" s="1491"/>
      <c r="BF25" s="1491"/>
      <c r="BG25" s="1491"/>
      <c r="BH25" s="1491"/>
      <c r="BI25" s="1491"/>
      <c r="BJ25" s="1491"/>
      <c r="BK25" s="1491"/>
      <c r="BL25" s="1491"/>
      <c r="BM25" s="1491"/>
    </row>
    <row r="26" spans="1:65" ht="15.75" customHeight="1">
      <c r="A26" s="208"/>
      <c r="B26" s="758"/>
      <c r="C26" s="758"/>
      <c r="D26" s="758"/>
      <c r="E26" s="758"/>
      <c r="F26" s="758"/>
      <c r="G26" s="758"/>
      <c r="H26" s="758"/>
      <c r="I26" s="758"/>
      <c r="J26" s="758"/>
      <c r="L26" s="773" t="s">
        <v>134</v>
      </c>
      <c r="M26" s="758" t="s">
        <v>8</v>
      </c>
      <c r="N26" s="758"/>
      <c r="O26" s="758"/>
      <c r="P26" s="773" t="s">
        <v>134</v>
      </c>
      <c r="Q26" s="758" t="s">
        <v>9</v>
      </c>
      <c r="R26" s="758"/>
      <c r="S26" s="758"/>
      <c r="T26" s="773" t="s">
        <v>134</v>
      </c>
      <c r="U26" s="758" t="s">
        <v>10</v>
      </c>
      <c r="V26" s="758"/>
      <c r="W26" s="758"/>
      <c r="X26" s="758"/>
      <c r="Y26" s="1553"/>
      <c r="Z26" s="1554"/>
      <c r="AA26" s="1554"/>
      <c r="AB26" s="1554"/>
      <c r="AC26" s="1554"/>
      <c r="AD26" s="1554"/>
      <c r="AE26" s="1554"/>
      <c r="AF26" s="1554"/>
      <c r="AG26" s="1554"/>
      <c r="AH26" s="1554"/>
      <c r="AI26" s="1555"/>
      <c r="AK26" s="1491"/>
      <c r="AL26" s="1491"/>
      <c r="AM26" s="1491"/>
      <c r="AN26" s="1491"/>
      <c r="AO26" s="1491"/>
      <c r="AP26" s="1491"/>
      <c r="AQ26" s="1491"/>
      <c r="AR26" s="1491"/>
      <c r="AS26" s="1491"/>
      <c r="AT26" s="1491"/>
      <c r="AU26" s="1491"/>
      <c r="AV26" s="1491"/>
      <c r="AW26" s="1491"/>
      <c r="AX26" s="1491"/>
      <c r="AY26" s="1491"/>
      <c r="AZ26" s="1491"/>
      <c r="BA26" s="1491"/>
      <c r="BB26" s="1491"/>
      <c r="BC26" s="1491"/>
      <c r="BD26" s="1491"/>
      <c r="BE26" s="1491"/>
      <c r="BF26" s="1491"/>
      <c r="BG26" s="1491"/>
      <c r="BH26" s="1491"/>
      <c r="BI26" s="1491"/>
      <c r="BJ26" s="1491"/>
      <c r="BK26" s="1491"/>
      <c r="BL26" s="1491"/>
      <c r="BM26" s="1491"/>
    </row>
    <row r="27" spans="1:65" ht="4.5" customHeight="1">
      <c r="A27" s="208"/>
      <c r="B27" s="758"/>
      <c r="C27" s="758"/>
      <c r="D27" s="758"/>
      <c r="E27" s="758"/>
      <c r="F27" s="758"/>
      <c r="G27" s="758"/>
      <c r="H27" s="758"/>
      <c r="I27" s="758"/>
      <c r="J27" s="758"/>
      <c r="K27" s="758"/>
      <c r="L27" s="758"/>
      <c r="M27" s="758"/>
      <c r="N27" s="758"/>
      <c r="O27" s="758"/>
      <c r="P27" s="758"/>
      <c r="Q27" s="758"/>
      <c r="R27" s="758"/>
      <c r="S27" s="758"/>
      <c r="T27" s="758"/>
      <c r="U27" s="758"/>
      <c r="V27" s="758"/>
      <c r="W27" s="758"/>
      <c r="X27" s="758"/>
      <c r="Y27" s="208"/>
      <c r="Z27" s="758"/>
      <c r="AA27" s="758"/>
      <c r="AB27" s="758"/>
      <c r="AC27" s="758"/>
      <c r="AD27" s="758"/>
      <c r="AE27" s="758"/>
      <c r="AF27" s="758"/>
      <c r="AG27" s="758"/>
      <c r="AH27" s="758"/>
      <c r="AI27" s="763"/>
      <c r="AK27" s="1491"/>
      <c r="AL27" s="1491"/>
      <c r="AM27" s="1491"/>
      <c r="AN27" s="1491"/>
      <c r="AO27" s="1491"/>
      <c r="AP27" s="1491"/>
      <c r="AQ27" s="1491"/>
      <c r="AR27" s="1491"/>
      <c r="AS27" s="1491"/>
      <c r="AT27" s="1491"/>
      <c r="AU27" s="1491"/>
      <c r="AV27" s="1491"/>
      <c r="AW27" s="1491"/>
      <c r="AX27" s="1491"/>
      <c r="AY27" s="1491"/>
      <c r="AZ27" s="1491"/>
      <c r="BA27" s="1491"/>
      <c r="BB27" s="1491"/>
      <c r="BC27" s="1491"/>
      <c r="BD27" s="1491"/>
      <c r="BE27" s="1491"/>
      <c r="BF27" s="1491"/>
      <c r="BG27" s="1491"/>
      <c r="BH27" s="1491"/>
      <c r="BI27" s="1491"/>
      <c r="BJ27" s="1491"/>
      <c r="BK27" s="1491"/>
      <c r="BL27" s="1491"/>
      <c r="BM27" s="1491"/>
    </row>
    <row r="28" spans="1:65" ht="15.75" customHeight="1">
      <c r="A28" s="208"/>
      <c r="B28" s="758"/>
      <c r="C28" s="758" t="s">
        <v>114</v>
      </c>
      <c r="D28" s="1499" t="s">
        <v>628</v>
      </c>
      <c r="E28" s="1499"/>
      <c r="F28" s="1499"/>
      <c r="G28" s="1499"/>
      <c r="H28" s="1499"/>
      <c r="I28" s="1499"/>
      <c r="J28" s="1499"/>
      <c r="K28" s="1499"/>
      <c r="L28" s="1499"/>
      <c r="M28" s="1499"/>
      <c r="N28" s="1499"/>
      <c r="O28" s="1499"/>
      <c r="P28" s="1499"/>
      <c r="Q28" s="1499"/>
      <c r="R28" s="1499"/>
      <c r="S28" s="1499"/>
      <c r="T28" s="1499"/>
      <c r="U28" s="1499"/>
      <c r="V28" s="1499"/>
      <c r="W28" s="1499"/>
      <c r="X28" s="1499"/>
      <c r="Y28" s="218"/>
      <c r="Z28" s="134"/>
      <c r="AA28" s="134"/>
      <c r="AB28" s="134"/>
      <c r="AC28" s="134"/>
      <c r="AD28" s="134"/>
      <c r="AE28" s="134"/>
      <c r="AF28" s="134"/>
      <c r="AG28" s="134"/>
      <c r="AH28" s="134"/>
      <c r="AI28" s="219"/>
      <c r="AK28" s="1491"/>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c r="BM28" s="1491"/>
    </row>
    <row r="29" spans="1:65" ht="15.75" customHeight="1">
      <c r="A29" s="208"/>
      <c r="B29" s="758"/>
      <c r="C29" s="758"/>
      <c r="D29" s="758"/>
      <c r="E29" s="758"/>
      <c r="F29" s="758"/>
      <c r="G29" s="758"/>
      <c r="H29" s="758"/>
      <c r="I29" s="758"/>
      <c r="J29" s="758"/>
      <c r="L29" s="773" t="s">
        <v>134</v>
      </c>
      <c r="M29" s="758" t="s">
        <v>8</v>
      </c>
      <c r="N29" s="758"/>
      <c r="O29" s="758"/>
      <c r="P29" s="773" t="s">
        <v>134</v>
      </c>
      <c r="Q29" s="758" t="s">
        <v>9</v>
      </c>
      <c r="R29" s="758"/>
      <c r="S29" s="758"/>
      <c r="T29" s="773" t="s">
        <v>134</v>
      </c>
      <c r="U29" s="758" t="s">
        <v>10</v>
      </c>
      <c r="V29" s="758"/>
      <c r="W29" s="758"/>
      <c r="X29" s="758"/>
      <c r="Y29" s="727"/>
      <c r="Z29" s="728"/>
      <c r="AA29" s="728"/>
      <c r="AB29" s="728"/>
      <c r="AC29" s="728"/>
      <c r="AD29" s="728"/>
      <c r="AE29" s="728"/>
      <c r="AF29" s="728"/>
      <c r="AG29" s="728"/>
      <c r="AH29" s="728"/>
      <c r="AI29" s="729"/>
    </row>
    <row r="30" spans="1:65" ht="15.75" customHeight="1">
      <c r="A30" s="208"/>
      <c r="B30" s="758"/>
      <c r="Y30" s="727"/>
      <c r="Z30" s="728"/>
      <c r="AA30" s="728"/>
      <c r="AB30" s="728"/>
      <c r="AC30" s="728"/>
      <c r="AD30" s="728"/>
      <c r="AE30" s="728"/>
      <c r="AF30" s="728"/>
      <c r="AG30" s="728"/>
      <c r="AH30" s="728"/>
      <c r="AI30" s="729"/>
    </row>
    <row r="31" spans="1:65" ht="15.75" customHeight="1">
      <c r="A31" s="208"/>
      <c r="B31" s="720" t="s">
        <v>64</v>
      </c>
      <c r="C31" s="1499" t="s">
        <v>629</v>
      </c>
      <c r="D31" s="1499"/>
      <c r="E31" s="1499"/>
      <c r="F31" s="1499"/>
      <c r="G31" s="1499"/>
      <c r="H31" s="1499"/>
      <c r="I31" s="1499"/>
      <c r="J31" s="1499"/>
      <c r="K31" s="1499"/>
      <c r="L31" s="1499"/>
      <c r="M31" s="1499"/>
      <c r="N31" s="1499"/>
      <c r="O31" s="1499"/>
      <c r="P31" s="1499"/>
      <c r="Q31" s="1499"/>
      <c r="R31" s="1499"/>
      <c r="S31" s="1499"/>
      <c r="T31" s="1499"/>
      <c r="U31" s="1499"/>
      <c r="V31" s="1499"/>
      <c r="W31" s="1499"/>
      <c r="X31" s="1499"/>
      <c r="Y31" s="218"/>
      <c r="Z31" s="728"/>
      <c r="AA31" s="728"/>
      <c r="AB31" s="728"/>
      <c r="AC31" s="728"/>
      <c r="AD31" s="728"/>
      <c r="AE31" s="728"/>
      <c r="AF31" s="728"/>
      <c r="AG31" s="728"/>
      <c r="AH31" s="728"/>
      <c r="AI31" s="729"/>
    </row>
    <row r="32" spans="1:65" ht="15.75" customHeight="1">
      <c r="A32" s="208"/>
      <c r="B32" s="758"/>
      <c r="C32" s="758"/>
      <c r="D32" s="758"/>
      <c r="E32" s="758"/>
      <c r="F32" s="758"/>
      <c r="G32" s="758"/>
      <c r="H32" s="758"/>
      <c r="I32" s="758"/>
      <c r="J32" s="758"/>
      <c r="K32" s="758"/>
      <c r="L32" s="758"/>
      <c r="M32" s="758"/>
      <c r="N32" s="758"/>
      <c r="O32" s="758"/>
      <c r="P32" s="773" t="s">
        <v>134</v>
      </c>
      <c r="Q32" s="758" t="s">
        <v>32</v>
      </c>
      <c r="R32" s="758"/>
      <c r="S32" s="758"/>
      <c r="T32" s="773" t="s">
        <v>134</v>
      </c>
      <c r="U32" s="758" t="s">
        <v>439</v>
      </c>
      <c r="V32" s="758"/>
      <c r="W32" s="758"/>
      <c r="X32" s="758"/>
      <c r="Y32" s="1556" t="s">
        <v>1486</v>
      </c>
      <c r="Z32" s="1557"/>
      <c r="AA32" s="1557"/>
      <c r="AB32" s="1557"/>
      <c r="AC32" s="1557"/>
      <c r="AD32" s="1557"/>
      <c r="AE32" s="1557"/>
      <c r="AF32" s="1557"/>
      <c r="AG32" s="1557"/>
      <c r="AH32" s="1557"/>
      <c r="AI32" s="1558"/>
      <c r="AJ32" s="123"/>
      <c r="AK32" s="1491"/>
      <c r="AL32" s="1491"/>
      <c r="AM32" s="1491"/>
      <c r="AN32" s="1491"/>
      <c r="AO32" s="1491"/>
      <c r="AP32" s="1491"/>
      <c r="AQ32" s="1491"/>
      <c r="AR32" s="1491"/>
      <c r="AS32" s="1491"/>
      <c r="AT32" s="1491"/>
      <c r="AU32" s="1491"/>
      <c r="AV32" s="1491"/>
      <c r="AW32" s="1491"/>
      <c r="AX32" s="1491"/>
      <c r="AY32" s="1491"/>
      <c r="AZ32" s="1491"/>
      <c r="BA32" s="1491"/>
      <c r="BB32" s="1491"/>
      <c r="BC32" s="1491"/>
      <c r="BD32" s="1491"/>
      <c r="BE32" s="1491"/>
      <c r="BF32" s="1491"/>
      <c r="BG32" s="1491"/>
      <c r="BH32" s="1491"/>
      <c r="BI32" s="1491"/>
      <c r="BJ32" s="1491"/>
      <c r="BK32" s="1491"/>
      <c r="BL32" s="1491"/>
      <c r="BM32" s="1491"/>
    </row>
    <row r="33" spans="1:65" ht="4.5" customHeight="1">
      <c r="A33" s="208"/>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1556"/>
      <c r="Z33" s="1557"/>
      <c r="AA33" s="1557"/>
      <c r="AB33" s="1557"/>
      <c r="AC33" s="1557"/>
      <c r="AD33" s="1557"/>
      <c r="AE33" s="1557"/>
      <c r="AF33" s="1557"/>
      <c r="AG33" s="1557"/>
      <c r="AH33" s="1557"/>
      <c r="AI33" s="1558"/>
      <c r="AK33" s="1491"/>
      <c r="AL33" s="1491"/>
      <c r="AM33" s="1491"/>
      <c r="AN33" s="1491"/>
      <c r="AO33" s="1491"/>
      <c r="AP33" s="1491"/>
      <c r="AQ33" s="1491"/>
      <c r="AR33" s="1491"/>
      <c r="AS33" s="1491"/>
      <c r="AT33" s="1491"/>
      <c r="AU33" s="1491"/>
      <c r="AV33" s="1491"/>
      <c r="AW33" s="1491"/>
      <c r="AX33" s="1491"/>
      <c r="AY33" s="1491"/>
      <c r="AZ33" s="1491"/>
      <c r="BA33" s="1491"/>
      <c r="BB33" s="1491"/>
      <c r="BC33" s="1491"/>
      <c r="BD33" s="1491"/>
      <c r="BE33" s="1491"/>
      <c r="BF33" s="1491"/>
      <c r="BG33" s="1491"/>
      <c r="BH33" s="1491"/>
      <c r="BI33" s="1491"/>
      <c r="BJ33" s="1491"/>
      <c r="BK33" s="1491"/>
      <c r="BL33" s="1491"/>
      <c r="BM33" s="1491"/>
    </row>
    <row r="34" spans="1:65" ht="15.75" customHeight="1">
      <c r="A34" s="208"/>
      <c r="B34" s="758"/>
      <c r="C34" s="758" t="s">
        <v>2328</v>
      </c>
      <c r="D34" s="758" t="s">
        <v>632</v>
      </c>
      <c r="E34" s="758"/>
      <c r="F34" s="758"/>
      <c r="G34" s="758"/>
      <c r="H34" s="758"/>
      <c r="I34" s="758"/>
      <c r="J34" s="758"/>
      <c r="K34" s="758"/>
      <c r="L34" s="758"/>
      <c r="M34" s="758"/>
      <c r="N34" s="758"/>
      <c r="O34" s="758"/>
      <c r="P34" s="758"/>
      <c r="Q34" s="758"/>
      <c r="R34" s="758"/>
      <c r="S34" s="758"/>
      <c r="T34" s="758"/>
      <c r="U34" s="758"/>
      <c r="V34" s="758"/>
      <c r="W34" s="758"/>
      <c r="X34" s="758"/>
      <c r="Y34" s="1556"/>
      <c r="Z34" s="1557"/>
      <c r="AA34" s="1557"/>
      <c r="AB34" s="1557"/>
      <c r="AC34" s="1557"/>
      <c r="AD34" s="1557"/>
      <c r="AE34" s="1557"/>
      <c r="AF34" s="1557"/>
      <c r="AG34" s="1557"/>
      <c r="AH34" s="1557"/>
      <c r="AI34" s="1558"/>
      <c r="AK34" s="1491"/>
      <c r="AL34" s="1491"/>
      <c r="AM34" s="1491"/>
      <c r="AN34" s="1491"/>
      <c r="AO34" s="1491"/>
      <c r="AP34" s="1491"/>
      <c r="AQ34" s="1491"/>
      <c r="AR34" s="1491"/>
      <c r="AS34" s="1491"/>
      <c r="AT34" s="1491"/>
      <c r="AU34" s="1491"/>
      <c r="AV34" s="1491"/>
      <c r="AW34" s="1491"/>
      <c r="AX34" s="1491"/>
      <c r="AY34" s="1491"/>
      <c r="AZ34" s="1491"/>
      <c r="BA34" s="1491"/>
      <c r="BB34" s="1491"/>
      <c r="BC34" s="1491"/>
      <c r="BD34" s="1491"/>
      <c r="BE34" s="1491"/>
      <c r="BF34" s="1491"/>
      <c r="BG34" s="1491"/>
      <c r="BH34" s="1491"/>
      <c r="BI34" s="1491"/>
      <c r="BJ34" s="1491"/>
      <c r="BK34" s="1491"/>
      <c r="BL34" s="1491"/>
      <c r="BM34" s="1491"/>
    </row>
    <row r="35" spans="1:65" ht="19.7" customHeight="1" thickBot="1">
      <c r="A35" s="208"/>
      <c r="B35" s="758"/>
      <c r="C35" s="1176" t="s">
        <v>621</v>
      </c>
      <c r="D35" s="1176"/>
      <c r="E35" s="1176"/>
      <c r="F35" s="1176"/>
      <c r="G35" s="1176"/>
      <c r="H35" s="1176"/>
      <c r="I35" s="1176"/>
      <c r="J35" s="1176"/>
      <c r="K35" s="1176"/>
      <c r="L35" s="1176"/>
      <c r="M35" s="1176"/>
      <c r="N35" s="1176"/>
      <c r="O35" s="1176"/>
      <c r="P35" s="1176"/>
      <c r="Q35" s="1176"/>
      <c r="R35" s="1176" t="s">
        <v>630</v>
      </c>
      <c r="S35" s="1176"/>
      <c r="T35" s="1176"/>
      <c r="U35" s="1176"/>
      <c r="V35" s="1176"/>
      <c r="W35" s="1176"/>
      <c r="X35" s="758"/>
      <c r="Y35" s="1556"/>
      <c r="Z35" s="1557"/>
      <c r="AA35" s="1557"/>
      <c r="AB35" s="1557"/>
      <c r="AC35" s="1557"/>
      <c r="AD35" s="1557"/>
      <c r="AE35" s="1557"/>
      <c r="AF35" s="1557"/>
      <c r="AG35" s="1557"/>
      <c r="AH35" s="1557"/>
      <c r="AI35" s="1558"/>
      <c r="AK35" s="1491"/>
      <c r="AL35" s="1491"/>
      <c r="AM35" s="1491"/>
      <c r="AN35" s="1491"/>
      <c r="AO35" s="1491"/>
      <c r="AP35" s="1491"/>
      <c r="AQ35" s="1491"/>
      <c r="AR35" s="1491"/>
      <c r="AS35" s="1491"/>
      <c r="AT35" s="1491"/>
      <c r="AU35" s="1491"/>
      <c r="AV35" s="1491"/>
      <c r="AW35" s="1491"/>
      <c r="AX35" s="1491"/>
      <c r="AY35" s="1491"/>
      <c r="AZ35" s="1491"/>
      <c r="BA35" s="1491"/>
      <c r="BB35" s="1491"/>
      <c r="BC35" s="1491"/>
      <c r="BD35" s="1491"/>
      <c r="BE35" s="1491"/>
      <c r="BF35" s="1491"/>
      <c r="BG35" s="1491"/>
      <c r="BH35" s="1491"/>
      <c r="BI35" s="1491"/>
      <c r="BJ35" s="1491"/>
      <c r="BK35" s="1491"/>
      <c r="BL35" s="1491"/>
      <c r="BM35" s="1491"/>
    </row>
    <row r="36" spans="1:65" ht="19.7" customHeight="1" thickBot="1">
      <c r="A36" s="208"/>
      <c r="B36" s="758"/>
      <c r="C36" s="2209" t="s">
        <v>631</v>
      </c>
      <c r="D36" s="2210"/>
      <c r="E36" s="2210"/>
      <c r="F36" s="2210"/>
      <c r="G36" s="2210"/>
      <c r="H36" s="2210"/>
      <c r="I36" s="2210"/>
      <c r="J36" s="2210"/>
      <c r="K36" s="2210"/>
      <c r="L36" s="2210"/>
      <c r="M36" s="2210"/>
      <c r="N36" s="2210"/>
      <c r="O36" s="2210"/>
      <c r="P36" s="2210"/>
      <c r="Q36" s="2210"/>
      <c r="R36" s="2205">
        <v>3000</v>
      </c>
      <c r="S36" s="2205"/>
      <c r="T36" s="2205"/>
      <c r="U36" s="2205"/>
      <c r="V36" s="2205"/>
      <c r="W36" s="2206"/>
      <c r="X36" s="758"/>
      <c r="Y36" s="1556"/>
      <c r="Z36" s="1557"/>
      <c r="AA36" s="1557"/>
      <c r="AB36" s="1557"/>
      <c r="AC36" s="1557"/>
      <c r="AD36" s="1557"/>
      <c r="AE36" s="1557"/>
      <c r="AF36" s="1557"/>
      <c r="AG36" s="1557"/>
      <c r="AH36" s="1557"/>
      <c r="AI36" s="1558"/>
      <c r="AK36" s="1491"/>
      <c r="AL36" s="1491"/>
      <c r="AM36" s="1491"/>
      <c r="AN36" s="1491"/>
      <c r="AO36" s="1491"/>
      <c r="AP36" s="1491"/>
      <c r="AQ36" s="1491"/>
      <c r="AR36" s="1491"/>
      <c r="AS36" s="1491"/>
      <c r="AT36" s="1491"/>
      <c r="AU36" s="1491"/>
      <c r="AV36" s="1491"/>
      <c r="AW36" s="1491"/>
      <c r="AX36" s="1491"/>
      <c r="AY36" s="1491"/>
      <c r="AZ36" s="1491"/>
      <c r="BA36" s="1491"/>
      <c r="BB36" s="1491"/>
      <c r="BC36" s="1491"/>
      <c r="BD36" s="1491"/>
      <c r="BE36" s="1491"/>
      <c r="BF36" s="1491"/>
      <c r="BG36" s="1491"/>
      <c r="BH36" s="1491"/>
      <c r="BI36" s="1491"/>
      <c r="BJ36" s="1491"/>
      <c r="BK36" s="1491"/>
      <c r="BL36" s="1491"/>
      <c r="BM36" s="1491"/>
    </row>
    <row r="37" spans="1:65" ht="19.7" customHeight="1">
      <c r="A37" s="208"/>
      <c r="B37" s="758"/>
      <c r="C37" s="1931"/>
      <c r="D37" s="1931"/>
      <c r="E37" s="1931"/>
      <c r="F37" s="1931"/>
      <c r="G37" s="1931"/>
      <c r="H37" s="1931"/>
      <c r="I37" s="1931"/>
      <c r="J37" s="1931"/>
      <c r="K37" s="1931"/>
      <c r="L37" s="1931"/>
      <c r="M37" s="1931"/>
      <c r="N37" s="1931"/>
      <c r="O37" s="1931"/>
      <c r="P37" s="1931"/>
      <c r="Q37" s="1931"/>
      <c r="R37" s="2207"/>
      <c r="S37" s="2207"/>
      <c r="T37" s="2207"/>
      <c r="U37" s="2207"/>
      <c r="V37" s="2207"/>
      <c r="W37" s="2207"/>
      <c r="X37" s="758"/>
      <c r="Y37" s="1556"/>
      <c r="Z37" s="1557"/>
      <c r="AA37" s="1557"/>
      <c r="AB37" s="1557"/>
      <c r="AC37" s="1557"/>
      <c r="AD37" s="1557"/>
      <c r="AE37" s="1557"/>
      <c r="AF37" s="1557"/>
      <c r="AG37" s="1557"/>
      <c r="AH37" s="1557"/>
      <c r="AI37" s="1558"/>
      <c r="AK37" s="1491"/>
      <c r="AL37" s="1491"/>
      <c r="AM37" s="1491"/>
      <c r="AN37" s="1491"/>
      <c r="AO37" s="1491"/>
      <c r="AP37" s="1491"/>
      <c r="AQ37" s="1491"/>
      <c r="AR37" s="1491"/>
      <c r="AS37" s="1491"/>
      <c r="AT37" s="1491"/>
      <c r="AU37" s="1491"/>
      <c r="AV37" s="1491"/>
      <c r="AW37" s="1491"/>
      <c r="AX37" s="1491"/>
      <c r="AY37" s="1491"/>
      <c r="AZ37" s="1491"/>
      <c r="BA37" s="1491"/>
      <c r="BB37" s="1491"/>
      <c r="BC37" s="1491"/>
      <c r="BD37" s="1491"/>
      <c r="BE37" s="1491"/>
      <c r="BF37" s="1491"/>
      <c r="BG37" s="1491"/>
      <c r="BH37" s="1491"/>
      <c r="BI37" s="1491"/>
      <c r="BJ37" s="1491"/>
      <c r="BK37" s="1491"/>
      <c r="BL37" s="1491"/>
      <c r="BM37" s="1491"/>
    </row>
    <row r="38" spans="1:65" ht="19.7" customHeight="1">
      <c r="A38" s="208"/>
      <c r="B38" s="758"/>
      <c r="C38" s="1915"/>
      <c r="D38" s="1915"/>
      <c r="E38" s="1915"/>
      <c r="F38" s="1915"/>
      <c r="G38" s="1915"/>
      <c r="H38" s="1915"/>
      <c r="I38" s="1915"/>
      <c r="J38" s="1915"/>
      <c r="K38" s="1915"/>
      <c r="L38" s="1915"/>
      <c r="M38" s="1915"/>
      <c r="N38" s="1915"/>
      <c r="O38" s="1915"/>
      <c r="P38" s="1915"/>
      <c r="Q38" s="1915"/>
      <c r="R38" s="2208"/>
      <c r="S38" s="2208"/>
      <c r="T38" s="2208"/>
      <c r="U38" s="2208"/>
      <c r="V38" s="2208"/>
      <c r="W38" s="2208"/>
      <c r="X38" s="758"/>
      <c r="Y38" s="1556"/>
      <c r="Z38" s="1557"/>
      <c r="AA38" s="1557"/>
      <c r="AB38" s="1557"/>
      <c r="AC38" s="1557"/>
      <c r="AD38" s="1557"/>
      <c r="AE38" s="1557"/>
      <c r="AF38" s="1557"/>
      <c r="AG38" s="1557"/>
      <c r="AH38" s="1557"/>
      <c r="AI38" s="1558"/>
      <c r="AK38" s="1491"/>
      <c r="AL38" s="1491"/>
      <c r="AM38" s="1491"/>
      <c r="AN38" s="1491"/>
      <c r="AO38" s="1491"/>
      <c r="AP38" s="1491"/>
      <c r="AQ38" s="1491"/>
      <c r="AR38" s="1491"/>
      <c r="AS38" s="1491"/>
      <c r="AT38" s="1491"/>
      <c r="AU38" s="1491"/>
      <c r="AV38" s="1491"/>
      <c r="AW38" s="1491"/>
      <c r="AX38" s="1491"/>
      <c r="AY38" s="1491"/>
      <c r="AZ38" s="1491"/>
      <c r="BA38" s="1491"/>
      <c r="BB38" s="1491"/>
      <c r="BC38" s="1491"/>
      <c r="BD38" s="1491"/>
      <c r="BE38" s="1491"/>
      <c r="BF38" s="1491"/>
      <c r="BG38" s="1491"/>
      <c r="BH38" s="1491"/>
      <c r="BI38" s="1491"/>
      <c r="BJ38" s="1491"/>
      <c r="BK38" s="1491"/>
      <c r="BL38" s="1491"/>
      <c r="BM38" s="1491"/>
    </row>
    <row r="39" spans="1:65" ht="19.7" customHeight="1">
      <c r="A39" s="208"/>
      <c r="B39" s="758"/>
      <c r="C39" s="1915"/>
      <c r="D39" s="1915"/>
      <c r="E39" s="1915"/>
      <c r="F39" s="1915"/>
      <c r="G39" s="1915"/>
      <c r="H39" s="1915"/>
      <c r="I39" s="1915"/>
      <c r="J39" s="1915"/>
      <c r="K39" s="1915"/>
      <c r="L39" s="1915"/>
      <c r="M39" s="1915"/>
      <c r="N39" s="1915"/>
      <c r="O39" s="1915"/>
      <c r="P39" s="1915"/>
      <c r="Q39" s="1915"/>
      <c r="R39" s="2208"/>
      <c r="S39" s="2208"/>
      <c r="T39" s="2208"/>
      <c r="U39" s="2208"/>
      <c r="V39" s="2208"/>
      <c r="W39" s="2208"/>
      <c r="X39" s="758"/>
      <c r="Y39" s="1556"/>
      <c r="Z39" s="1557"/>
      <c r="AA39" s="1557"/>
      <c r="AB39" s="1557"/>
      <c r="AC39" s="1557"/>
      <c r="AD39" s="1557"/>
      <c r="AE39" s="1557"/>
      <c r="AF39" s="1557"/>
      <c r="AG39" s="1557"/>
      <c r="AH39" s="1557"/>
      <c r="AI39" s="1558"/>
      <c r="AK39" s="1491"/>
      <c r="AL39" s="1491"/>
      <c r="AM39" s="1491"/>
      <c r="AN39" s="1491"/>
      <c r="AO39" s="1491"/>
      <c r="AP39" s="1491"/>
      <c r="AQ39" s="1491"/>
      <c r="AR39" s="1491"/>
      <c r="AS39" s="1491"/>
      <c r="AT39" s="1491"/>
      <c r="AU39" s="1491"/>
      <c r="AV39" s="1491"/>
      <c r="AW39" s="1491"/>
      <c r="AX39" s="1491"/>
      <c r="AY39" s="1491"/>
      <c r="AZ39" s="1491"/>
      <c r="BA39" s="1491"/>
      <c r="BB39" s="1491"/>
      <c r="BC39" s="1491"/>
      <c r="BD39" s="1491"/>
      <c r="BE39" s="1491"/>
      <c r="BF39" s="1491"/>
      <c r="BG39" s="1491"/>
      <c r="BH39" s="1491"/>
      <c r="BI39" s="1491"/>
      <c r="BJ39" s="1491"/>
      <c r="BK39" s="1491"/>
      <c r="BL39" s="1491"/>
      <c r="BM39" s="1491"/>
    </row>
    <row r="40" spans="1:65" ht="19.7" customHeight="1">
      <c r="A40" s="208"/>
      <c r="B40" s="758"/>
      <c r="C40" s="1915"/>
      <c r="D40" s="1915"/>
      <c r="E40" s="1915"/>
      <c r="F40" s="1915"/>
      <c r="G40" s="1915"/>
      <c r="H40" s="1915"/>
      <c r="I40" s="1915"/>
      <c r="J40" s="1915"/>
      <c r="K40" s="1915"/>
      <c r="L40" s="1915"/>
      <c r="M40" s="1915"/>
      <c r="N40" s="1915"/>
      <c r="O40" s="1915"/>
      <c r="P40" s="1915"/>
      <c r="Q40" s="1915"/>
      <c r="R40" s="2208"/>
      <c r="S40" s="2208"/>
      <c r="T40" s="2208"/>
      <c r="U40" s="2208"/>
      <c r="V40" s="2208"/>
      <c r="W40" s="2208"/>
      <c r="X40" s="758"/>
      <c r="Y40" s="1556"/>
      <c r="Z40" s="1557"/>
      <c r="AA40" s="1557"/>
      <c r="AB40" s="1557"/>
      <c r="AC40" s="1557"/>
      <c r="AD40" s="1557"/>
      <c r="AE40" s="1557"/>
      <c r="AF40" s="1557"/>
      <c r="AG40" s="1557"/>
      <c r="AH40" s="1557"/>
      <c r="AI40" s="1558"/>
      <c r="AK40" s="1491"/>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c r="BM40" s="1491"/>
    </row>
    <row r="41" spans="1:65" ht="19.7" customHeight="1">
      <c r="A41" s="208"/>
      <c r="B41" s="758"/>
      <c r="C41" s="1915"/>
      <c r="D41" s="1915"/>
      <c r="E41" s="1915"/>
      <c r="F41" s="1915"/>
      <c r="G41" s="1915"/>
      <c r="H41" s="1915"/>
      <c r="I41" s="1915"/>
      <c r="J41" s="1915"/>
      <c r="K41" s="1915"/>
      <c r="L41" s="1915"/>
      <c r="M41" s="1915"/>
      <c r="N41" s="1915"/>
      <c r="O41" s="1915"/>
      <c r="P41" s="1915"/>
      <c r="Q41" s="1915"/>
      <c r="R41" s="2208"/>
      <c r="S41" s="2208"/>
      <c r="T41" s="2208"/>
      <c r="U41" s="2208"/>
      <c r="V41" s="2208"/>
      <c r="W41" s="2208"/>
      <c r="X41" s="758"/>
      <c r="Y41" s="1556"/>
      <c r="Z41" s="1557"/>
      <c r="AA41" s="1557"/>
      <c r="AB41" s="1557"/>
      <c r="AC41" s="1557"/>
      <c r="AD41" s="1557"/>
      <c r="AE41" s="1557"/>
      <c r="AF41" s="1557"/>
      <c r="AG41" s="1557"/>
      <c r="AH41" s="1557"/>
      <c r="AI41" s="1558"/>
      <c r="AK41" s="1491"/>
      <c r="AL41" s="1491"/>
      <c r="AM41" s="1491"/>
      <c r="AN41" s="1491"/>
      <c r="AO41" s="1491"/>
      <c r="AP41" s="1491"/>
      <c r="AQ41" s="1491"/>
      <c r="AR41" s="1491"/>
      <c r="AS41" s="1491"/>
      <c r="AT41" s="1491"/>
      <c r="AU41" s="1491"/>
      <c r="AV41" s="1491"/>
      <c r="AW41" s="1491"/>
      <c r="AX41" s="1491"/>
      <c r="AY41" s="1491"/>
      <c r="AZ41" s="1491"/>
      <c r="BA41" s="1491"/>
      <c r="BB41" s="1491"/>
      <c r="BC41" s="1491"/>
      <c r="BD41" s="1491"/>
      <c r="BE41" s="1491"/>
      <c r="BF41" s="1491"/>
      <c r="BG41" s="1491"/>
      <c r="BH41" s="1491"/>
      <c r="BI41" s="1491"/>
      <c r="BJ41" s="1491"/>
      <c r="BK41" s="1491"/>
      <c r="BL41" s="1491"/>
      <c r="BM41" s="1491"/>
    </row>
    <row r="42" spans="1:65" ht="19.7" customHeight="1">
      <c r="A42" s="208"/>
      <c r="B42" s="758"/>
      <c r="C42" s="1915"/>
      <c r="D42" s="1915"/>
      <c r="E42" s="1915"/>
      <c r="F42" s="1915"/>
      <c r="G42" s="1915"/>
      <c r="H42" s="1915"/>
      <c r="I42" s="1915"/>
      <c r="J42" s="1915"/>
      <c r="K42" s="1915"/>
      <c r="L42" s="1915"/>
      <c r="M42" s="1915"/>
      <c r="N42" s="1915"/>
      <c r="O42" s="1915"/>
      <c r="P42" s="1915"/>
      <c r="Q42" s="1915"/>
      <c r="R42" s="2208"/>
      <c r="S42" s="2208"/>
      <c r="T42" s="2208"/>
      <c r="U42" s="2208"/>
      <c r="V42" s="2208"/>
      <c r="W42" s="2208"/>
      <c r="X42" s="758"/>
      <c r="Y42" s="727"/>
      <c r="Z42" s="728"/>
      <c r="AA42" s="728"/>
      <c r="AB42" s="728"/>
      <c r="AC42" s="728"/>
      <c r="AD42" s="728"/>
      <c r="AE42" s="728"/>
      <c r="AF42" s="728"/>
      <c r="AG42" s="728"/>
      <c r="AH42" s="728"/>
      <c r="AI42" s="729"/>
      <c r="AK42" s="1491"/>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1491"/>
      <c r="BG42" s="1491"/>
      <c r="BH42" s="1491"/>
      <c r="BI42" s="1491"/>
      <c r="BJ42" s="1491"/>
      <c r="BK42" s="1491"/>
      <c r="BL42" s="1491"/>
      <c r="BM42" s="1491"/>
    </row>
    <row r="43" spans="1:65" ht="19.7" customHeight="1">
      <c r="A43" s="208"/>
      <c r="B43" s="758"/>
      <c r="C43" s="1915"/>
      <c r="D43" s="1915"/>
      <c r="E43" s="1915"/>
      <c r="F43" s="1915"/>
      <c r="G43" s="1915"/>
      <c r="H43" s="1915"/>
      <c r="I43" s="1915"/>
      <c r="J43" s="1915"/>
      <c r="K43" s="1915"/>
      <c r="L43" s="1915"/>
      <c r="M43" s="1915"/>
      <c r="N43" s="1915"/>
      <c r="O43" s="1915"/>
      <c r="P43" s="1915"/>
      <c r="Q43" s="1915"/>
      <c r="R43" s="2208"/>
      <c r="S43" s="2208"/>
      <c r="T43" s="2208"/>
      <c r="U43" s="2208"/>
      <c r="V43" s="2208"/>
      <c r="W43" s="2208"/>
      <c r="X43" s="758"/>
      <c r="Y43" s="727"/>
      <c r="Z43" s="728"/>
      <c r="AA43" s="728"/>
      <c r="AB43" s="728"/>
      <c r="AC43" s="728"/>
      <c r="AD43" s="728"/>
      <c r="AE43" s="728"/>
      <c r="AF43" s="728"/>
      <c r="AG43" s="728"/>
      <c r="AH43" s="728"/>
      <c r="AI43" s="729"/>
      <c r="AK43" s="1491"/>
      <c r="AL43" s="1491"/>
      <c r="AM43" s="1491"/>
      <c r="AN43" s="1491"/>
      <c r="AO43" s="1491"/>
      <c r="AP43" s="1491"/>
      <c r="AQ43" s="1491"/>
      <c r="AR43" s="1491"/>
      <c r="AS43" s="1491"/>
      <c r="AT43" s="1491"/>
      <c r="AU43" s="1491"/>
      <c r="AV43" s="1491"/>
      <c r="AW43" s="1491"/>
      <c r="AX43" s="1491"/>
      <c r="AY43" s="1491"/>
      <c r="AZ43" s="1491"/>
      <c r="BA43" s="1491"/>
      <c r="BB43" s="1491"/>
      <c r="BC43" s="1491"/>
      <c r="BD43" s="1491"/>
      <c r="BE43" s="1491"/>
      <c r="BF43" s="1491"/>
      <c r="BG43" s="1491"/>
      <c r="BH43" s="1491"/>
      <c r="BI43" s="1491"/>
      <c r="BJ43" s="1491"/>
      <c r="BK43" s="1491"/>
      <c r="BL43" s="1491"/>
      <c r="BM43" s="1491"/>
    </row>
    <row r="44" spans="1:65" ht="19.7" customHeight="1">
      <c r="A44" s="208"/>
      <c r="B44" s="758"/>
      <c r="C44" s="1915"/>
      <c r="D44" s="1915"/>
      <c r="E44" s="1915"/>
      <c r="F44" s="1915"/>
      <c r="G44" s="1915"/>
      <c r="H44" s="1915"/>
      <c r="I44" s="1915"/>
      <c r="J44" s="1915"/>
      <c r="K44" s="1915"/>
      <c r="L44" s="1915"/>
      <c r="M44" s="1915"/>
      <c r="N44" s="1915"/>
      <c r="O44" s="1915"/>
      <c r="P44" s="1915"/>
      <c r="Q44" s="1915"/>
      <c r="R44" s="2208"/>
      <c r="S44" s="2208"/>
      <c r="T44" s="2208"/>
      <c r="U44" s="2208"/>
      <c r="V44" s="2208"/>
      <c r="W44" s="2208"/>
      <c r="X44" s="758"/>
      <c r="Y44" s="727"/>
      <c r="Z44" s="728"/>
      <c r="AA44" s="728"/>
      <c r="AB44" s="728"/>
      <c r="AC44" s="728"/>
      <c r="AD44" s="728"/>
      <c r="AE44" s="728"/>
      <c r="AF44" s="728"/>
      <c r="AG44" s="728"/>
      <c r="AH44" s="728"/>
      <c r="AI44" s="729"/>
      <c r="AK44" s="1491"/>
      <c r="AL44" s="1491"/>
      <c r="AM44" s="1491"/>
      <c r="AN44" s="1491"/>
      <c r="AO44" s="1491"/>
      <c r="AP44" s="1491"/>
      <c r="AQ44" s="1491"/>
      <c r="AR44" s="1491"/>
      <c r="AS44" s="1491"/>
      <c r="AT44" s="1491"/>
      <c r="AU44" s="1491"/>
      <c r="AV44" s="1491"/>
      <c r="AW44" s="1491"/>
      <c r="AX44" s="1491"/>
      <c r="AY44" s="1491"/>
      <c r="AZ44" s="1491"/>
      <c r="BA44" s="1491"/>
      <c r="BB44" s="1491"/>
      <c r="BC44" s="1491"/>
      <c r="BD44" s="1491"/>
      <c r="BE44" s="1491"/>
      <c r="BF44" s="1491"/>
      <c r="BG44" s="1491"/>
      <c r="BH44" s="1491"/>
      <c r="BI44" s="1491"/>
      <c r="BJ44" s="1491"/>
      <c r="BK44" s="1491"/>
      <c r="BL44" s="1491"/>
      <c r="BM44" s="1491"/>
    </row>
    <row r="45" spans="1:65" ht="4.5" customHeight="1">
      <c r="A45" s="20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727"/>
      <c r="Z45" s="728"/>
      <c r="AA45" s="728"/>
      <c r="AB45" s="728"/>
      <c r="AC45" s="728"/>
      <c r="AD45" s="728"/>
      <c r="AE45" s="728"/>
      <c r="AF45" s="728"/>
      <c r="AG45" s="728"/>
      <c r="AH45" s="728"/>
      <c r="AI45" s="729"/>
      <c r="AK45" s="1491"/>
      <c r="AL45" s="1491"/>
      <c r="AM45" s="1491"/>
      <c r="AN45" s="1491"/>
      <c r="AO45" s="1491"/>
      <c r="AP45" s="1491"/>
      <c r="AQ45" s="1491"/>
      <c r="AR45" s="1491"/>
      <c r="AS45" s="1491"/>
      <c r="AT45" s="1491"/>
      <c r="AU45" s="1491"/>
      <c r="AV45" s="1491"/>
      <c r="AW45" s="1491"/>
      <c r="AX45" s="1491"/>
      <c r="AY45" s="1491"/>
      <c r="AZ45" s="1491"/>
      <c r="BA45" s="1491"/>
      <c r="BB45" s="1491"/>
      <c r="BC45" s="1491"/>
      <c r="BD45" s="1491"/>
      <c r="BE45" s="1491"/>
      <c r="BF45" s="1491"/>
      <c r="BG45" s="1491"/>
      <c r="BH45" s="1491"/>
      <c r="BI45" s="1491"/>
      <c r="BJ45" s="1491"/>
      <c r="BK45" s="1491"/>
      <c r="BL45" s="1491"/>
      <c r="BM45" s="1491"/>
    </row>
    <row r="46" spans="1:65" ht="15.75" customHeight="1">
      <c r="A46" s="208"/>
      <c r="B46" s="758"/>
      <c r="C46" s="758" t="s">
        <v>114</v>
      </c>
      <c r="D46" s="1498" t="s">
        <v>1840</v>
      </c>
      <c r="E46" s="1498"/>
      <c r="F46" s="1498"/>
      <c r="G46" s="1498"/>
      <c r="H46" s="1498"/>
      <c r="I46" s="1498"/>
      <c r="J46" s="1498"/>
      <c r="K46" s="1498"/>
      <c r="L46" s="1498"/>
      <c r="M46" s="1498"/>
      <c r="N46" s="1498"/>
      <c r="O46" s="1498"/>
      <c r="P46" s="1498"/>
      <c r="Q46" s="1498"/>
      <c r="R46" s="1498"/>
      <c r="S46" s="1498"/>
      <c r="T46" s="1498"/>
      <c r="U46" s="1498"/>
      <c r="V46" s="1498"/>
      <c r="W46" s="1498"/>
      <c r="X46" s="1665"/>
      <c r="Y46" s="1553" t="s">
        <v>1676</v>
      </c>
      <c r="Z46" s="1554"/>
      <c r="AA46" s="1554"/>
      <c r="AB46" s="1554"/>
      <c r="AC46" s="1554"/>
      <c r="AD46" s="1554"/>
      <c r="AE46" s="1554"/>
      <c r="AF46" s="1554"/>
      <c r="AG46" s="1554"/>
      <c r="AH46" s="1554"/>
      <c r="AI46" s="1555"/>
      <c r="AK46" s="1491"/>
      <c r="AL46" s="1491"/>
      <c r="AM46" s="1491"/>
      <c r="AN46" s="1491"/>
      <c r="AO46" s="1491"/>
      <c r="AP46" s="1491"/>
      <c r="AQ46" s="1491"/>
      <c r="AR46" s="1491"/>
      <c r="AS46" s="1491"/>
      <c r="AT46" s="1491"/>
      <c r="AU46" s="1491"/>
      <c r="AV46" s="1491"/>
      <c r="AW46" s="1491"/>
      <c r="AX46" s="1491"/>
      <c r="AY46" s="1491"/>
      <c r="AZ46" s="1491"/>
      <c r="BA46" s="1491"/>
      <c r="BB46" s="1491"/>
      <c r="BC46" s="1491"/>
      <c r="BD46" s="1491"/>
      <c r="BE46" s="1491"/>
      <c r="BF46" s="1491"/>
      <c r="BG46" s="1491"/>
      <c r="BH46" s="1491"/>
      <c r="BI46" s="1491"/>
      <c r="BJ46" s="1491"/>
      <c r="BK46" s="1491"/>
      <c r="BL46" s="1491"/>
      <c r="BM46" s="1491"/>
    </row>
    <row r="47" spans="1:65" ht="15.75" customHeight="1">
      <c r="A47" s="208"/>
      <c r="B47" s="758"/>
      <c r="C47" s="758"/>
      <c r="D47" s="1498"/>
      <c r="E47" s="1498"/>
      <c r="F47" s="1498"/>
      <c r="G47" s="1498"/>
      <c r="H47" s="1498"/>
      <c r="I47" s="1498"/>
      <c r="J47" s="1498"/>
      <c r="K47" s="1498"/>
      <c r="L47" s="1498"/>
      <c r="M47" s="1498"/>
      <c r="N47" s="1498"/>
      <c r="O47" s="1498"/>
      <c r="P47" s="1498"/>
      <c r="Q47" s="1498"/>
      <c r="R47" s="1498"/>
      <c r="S47" s="1498"/>
      <c r="T47" s="1498"/>
      <c r="U47" s="1498"/>
      <c r="V47" s="1498"/>
      <c r="W47" s="1498"/>
      <c r="X47" s="1665"/>
      <c r="Y47" s="1553"/>
      <c r="Z47" s="1554"/>
      <c r="AA47" s="1554"/>
      <c r="AB47" s="1554"/>
      <c r="AC47" s="1554"/>
      <c r="AD47" s="1554"/>
      <c r="AE47" s="1554"/>
      <c r="AF47" s="1554"/>
      <c r="AG47" s="1554"/>
      <c r="AH47" s="1554"/>
      <c r="AI47" s="1555"/>
      <c r="AK47" s="1491"/>
      <c r="AL47" s="1491"/>
      <c r="AM47" s="1491"/>
      <c r="AN47" s="1491"/>
      <c r="AO47" s="1491"/>
      <c r="AP47" s="1491"/>
      <c r="AQ47" s="1491"/>
      <c r="AR47" s="1491"/>
      <c r="AS47" s="1491"/>
      <c r="AT47" s="1491"/>
      <c r="AU47" s="1491"/>
      <c r="AV47" s="1491"/>
      <c r="AW47" s="1491"/>
      <c r="AX47" s="1491"/>
      <c r="AY47" s="1491"/>
      <c r="AZ47" s="1491"/>
      <c r="BA47" s="1491"/>
      <c r="BB47" s="1491"/>
      <c r="BC47" s="1491"/>
      <c r="BD47" s="1491"/>
      <c r="BE47" s="1491"/>
      <c r="BF47" s="1491"/>
      <c r="BG47" s="1491"/>
      <c r="BH47" s="1491"/>
      <c r="BI47" s="1491"/>
      <c r="BJ47" s="1491"/>
      <c r="BK47" s="1491"/>
      <c r="BL47" s="1491"/>
      <c r="BM47" s="1491"/>
    </row>
    <row r="48" spans="1:65" ht="15.75" customHeight="1">
      <c r="A48" s="208"/>
      <c r="B48" s="758"/>
      <c r="C48" s="758"/>
      <c r="D48" s="758"/>
      <c r="E48" s="758"/>
      <c r="F48" s="758"/>
      <c r="G48" s="758"/>
      <c r="H48" s="758"/>
      <c r="I48" s="758"/>
      <c r="J48" s="758"/>
      <c r="L48" s="773" t="s">
        <v>134</v>
      </c>
      <c r="M48" s="758" t="s">
        <v>8</v>
      </c>
      <c r="N48" s="758"/>
      <c r="O48" s="758"/>
      <c r="P48" s="773" t="s">
        <v>134</v>
      </c>
      <c r="Q48" s="758" t="s">
        <v>9</v>
      </c>
      <c r="R48" s="758"/>
      <c r="S48" s="758"/>
      <c r="T48" s="773" t="s">
        <v>134</v>
      </c>
      <c r="U48" s="758" t="s">
        <v>10</v>
      </c>
      <c r="V48" s="758"/>
      <c r="W48" s="758"/>
      <c r="X48" s="758"/>
      <c r="Y48" s="1553"/>
      <c r="Z48" s="1554"/>
      <c r="AA48" s="1554"/>
      <c r="AB48" s="1554"/>
      <c r="AC48" s="1554"/>
      <c r="AD48" s="1554"/>
      <c r="AE48" s="1554"/>
      <c r="AF48" s="1554"/>
      <c r="AG48" s="1554"/>
      <c r="AH48" s="1554"/>
      <c r="AI48" s="1555"/>
      <c r="AK48" s="1491"/>
      <c r="AL48" s="1491"/>
      <c r="AM48" s="1491"/>
      <c r="AN48" s="1491"/>
      <c r="AO48" s="1491"/>
      <c r="AP48" s="1491"/>
      <c r="AQ48" s="1491"/>
      <c r="AR48" s="1491"/>
      <c r="AS48" s="1491"/>
      <c r="AT48" s="1491"/>
      <c r="AU48" s="1491"/>
      <c r="AV48" s="1491"/>
      <c r="AW48" s="1491"/>
      <c r="AX48" s="1491"/>
      <c r="AY48" s="1491"/>
      <c r="AZ48" s="1491"/>
      <c r="BA48" s="1491"/>
      <c r="BB48" s="1491"/>
      <c r="BC48" s="1491"/>
      <c r="BD48" s="1491"/>
      <c r="BE48" s="1491"/>
      <c r="BF48" s="1491"/>
      <c r="BG48" s="1491"/>
      <c r="BH48" s="1491"/>
      <c r="BI48" s="1491"/>
      <c r="BJ48" s="1491"/>
      <c r="BK48" s="1491"/>
      <c r="BL48" s="1491"/>
      <c r="BM48" s="1491"/>
    </row>
    <row r="49" spans="1:65" ht="4.5" customHeight="1">
      <c r="A49" s="208"/>
      <c r="B49" s="758"/>
      <c r="C49" s="758"/>
      <c r="D49" s="758"/>
      <c r="E49" s="758"/>
      <c r="F49" s="758"/>
      <c r="G49" s="758"/>
      <c r="H49" s="758"/>
      <c r="I49" s="758"/>
      <c r="J49" s="758"/>
      <c r="K49" s="758"/>
      <c r="L49" s="758"/>
      <c r="M49" s="758"/>
      <c r="N49" s="758"/>
      <c r="O49" s="758"/>
      <c r="P49" s="758"/>
      <c r="Q49" s="758"/>
      <c r="R49" s="758"/>
      <c r="S49" s="758"/>
      <c r="T49" s="758"/>
      <c r="U49" s="758"/>
      <c r="V49" s="758"/>
      <c r="W49" s="758"/>
      <c r="X49" s="758"/>
      <c r="Y49" s="1553"/>
      <c r="Z49" s="1554"/>
      <c r="AA49" s="1554"/>
      <c r="AB49" s="1554"/>
      <c r="AC49" s="1554"/>
      <c r="AD49" s="1554"/>
      <c r="AE49" s="1554"/>
      <c r="AF49" s="1554"/>
      <c r="AG49" s="1554"/>
      <c r="AH49" s="1554"/>
      <c r="AI49" s="1555"/>
      <c r="AK49" s="1491"/>
      <c r="AL49" s="1491"/>
      <c r="AM49" s="1491"/>
      <c r="AN49" s="1491"/>
      <c r="AO49" s="1491"/>
      <c r="AP49" s="1491"/>
      <c r="AQ49" s="1491"/>
      <c r="AR49" s="1491"/>
      <c r="AS49" s="1491"/>
      <c r="AT49" s="1491"/>
      <c r="AU49" s="1491"/>
      <c r="AV49" s="1491"/>
      <c r="AW49" s="1491"/>
      <c r="AX49" s="1491"/>
      <c r="AY49" s="1491"/>
      <c r="AZ49" s="1491"/>
      <c r="BA49" s="1491"/>
      <c r="BB49" s="1491"/>
      <c r="BC49" s="1491"/>
      <c r="BD49" s="1491"/>
      <c r="BE49" s="1491"/>
      <c r="BF49" s="1491"/>
      <c r="BG49" s="1491"/>
      <c r="BH49" s="1491"/>
      <c r="BI49" s="1491"/>
      <c r="BJ49" s="1491"/>
      <c r="BK49" s="1491"/>
      <c r="BL49" s="1491"/>
      <c r="BM49" s="1491"/>
    </row>
    <row r="50" spans="1:65" ht="15.75" customHeight="1">
      <c r="A50" s="208"/>
      <c r="B50" s="758"/>
      <c r="C50" s="758" t="s">
        <v>114</v>
      </c>
      <c r="D50" s="1498" t="s">
        <v>633</v>
      </c>
      <c r="E50" s="1498"/>
      <c r="F50" s="1498"/>
      <c r="G50" s="1498"/>
      <c r="H50" s="1498"/>
      <c r="I50" s="1498"/>
      <c r="J50" s="1498"/>
      <c r="K50" s="1498"/>
      <c r="L50" s="1498"/>
      <c r="M50" s="1498"/>
      <c r="N50" s="1498"/>
      <c r="O50" s="1498"/>
      <c r="P50" s="1498"/>
      <c r="Q50" s="1498"/>
      <c r="R50" s="1498"/>
      <c r="S50" s="1498"/>
      <c r="T50" s="1498"/>
      <c r="U50" s="1498"/>
      <c r="V50" s="1498"/>
      <c r="W50" s="1498"/>
      <c r="X50" s="1498"/>
      <c r="Y50" s="1553"/>
      <c r="Z50" s="1554"/>
      <c r="AA50" s="1554"/>
      <c r="AB50" s="1554"/>
      <c r="AC50" s="1554"/>
      <c r="AD50" s="1554"/>
      <c r="AE50" s="1554"/>
      <c r="AF50" s="1554"/>
      <c r="AG50" s="1554"/>
      <c r="AH50" s="1554"/>
      <c r="AI50" s="1555"/>
      <c r="AK50" s="1491"/>
      <c r="AL50" s="1491"/>
      <c r="AM50" s="1491"/>
      <c r="AN50" s="1491"/>
      <c r="AO50" s="1491"/>
      <c r="AP50" s="1491"/>
      <c r="AQ50" s="1491"/>
      <c r="AR50" s="1491"/>
      <c r="AS50" s="1491"/>
      <c r="AT50" s="1491"/>
      <c r="AU50" s="1491"/>
      <c r="AV50" s="1491"/>
      <c r="AW50" s="1491"/>
      <c r="AX50" s="1491"/>
      <c r="AY50" s="1491"/>
      <c r="AZ50" s="1491"/>
      <c r="BA50" s="1491"/>
      <c r="BB50" s="1491"/>
      <c r="BC50" s="1491"/>
      <c r="BD50" s="1491"/>
      <c r="BE50" s="1491"/>
      <c r="BF50" s="1491"/>
      <c r="BG50" s="1491"/>
      <c r="BH50" s="1491"/>
      <c r="BI50" s="1491"/>
      <c r="BJ50" s="1491"/>
      <c r="BK50" s="1491"/>
      <c r="BL50" s="1491"/>
      <c r="BM50" s="1491"/>
    </row>
    <row r="51" spans="1:65" ht="15.75" customHeight="1">
      <c r="A51" s="208"/>
      <c r="B51" s="758"/>
      <c r="C51" s="758"/>
      <c r="D51" s="1498"/>
      <c r="E51" s="1498"/>
      <c r="F51" s="1498"/>
      <c r="G51" s="1498"/>
      <c r="H51" s="1498"/>
      <c r="I51" s="1498"/>
      <c r="J51" s="1498"/>
      <c r="K51" s="1498"/>
      <c r="L51" s="1498"/>
      <c r="M51" s="1498"/>
      <c r="N51" s="1498"/>
      <c r="O51" s="1498"/>
      <c r="P51" s="1498"/>
      <c r="Q51" s="1498"/>
      <c r="R51" s="1498"/>
      <c r="S51" s="1498"/>
      <c r="T51" s="1498"/>
      <c r="U51" s="1498"/>
      <c r="V51" s="1498"/>
      <c r="W51" s="1498"/>
      <c r="X51" s="1498"/>
      <c r="Y51" s="208"/>
      <c r="Z51" s="758"/>
      <c r="AA51" s="758"/>
      <c r="AB51" s="758"/>
      <c r="AC51" s="758"/>
      <c r="AD51" s="758"/>
      <c r="AE51" s="758"/>
      <c r="AF51" s="758"/>
      <c r="AG51" s="758"/>
      <c r="AH51" s="758"/>
      <c r="AI51" s="763"/>
      <c r="AJ51" s="123"/>
      <c r="AK51" s="1491"/>
      <c r="AL51" s="1491"/>
      <c r="AM51" s="1491"/>
      <c r="AN51" s="1491"/>
      <c r="AO51" s="1491"/>
      <c r="AP51" s="1491"/>
      <c r="AQ51" s="1491"/>
      <c r="AR51" s="1491"/>
      <c r="AS51" s="1491"/>
      <c r="AT51" s="1491"/>
      <c r="AU51" s="1491"/>
      <c r="AV51" s="1491"/>
      <c r="AW51" s="1491"/>
      <c r="AX51" s="1491"/>
      <c r="AY51" s="1491"/>
      <c r="AZ51" s="1491"/>
      <c r="BA51" s="1491"/>
      <c r="BB51" s="1491"/>
      <c r="BC51" s="1491"/>
      <c r="BD51" s="1491"/>
      <c r="BE51" s="1491"/>
      <c r="BF51" s="1491"/>
      <c r="BG51" s="1491"/>
      <c r="BH51" s="1491"/>
      <c r="BI51" s="1491"/>
      <c r="BJ51" s="1491"/>
      <c r="BK51" s="1491"/>
      <c r="BL51" s="1491"/>
      <c r="BM51" s="1491"/>
    </row>
    <row r="52" spans="1:65" ht="15.75" customHeight="1">
      <c r="A52" s="208"/>
      <c r="B52" s="758"/>
      <c r="C52" s="758"/>
      <c r="D52" s="758"/>
      <c r="E52" s="758"/>
      <c r="F52" s="758"/>
      <c r="G52" s="758"/>
      <c r="H52" s="758"/>
      <c r="I52" s="758"/>
      <c r="J52" s="758"/>
      <c r="L52" s="773" t="s">
        <v>134</v>
      </c>
      <c r="M52" s="758" t="s">
        <v>8</v>
      </c>
      <c r="N52" s="758"/>
      <c r="O52" s="758"/>
      <c r="P52" s="773" t="s">
        <v>134</v>
      </c>
      <c r="Q52" s="758" t="s">
        <v>9</v>
      </c>
      <c r="R52" s="758"/>
      <c r="S52" s="758"/>
      <c r="T52" s="773" t="s">
        <v>134</v>
      </c>
      <c r="U52" s="758" t="s">
        <v>10</v>
      </c>
      <c r="V52" s="758"/>
      <c r="W52" s="758"/>
      <c r="X52" s="758"/>
      <c r="Y52" s="208"/>
      <c r="Z52" s="758"/>
      <c r="AA52" s="758"/>
      <c r="AB52" s="758"/>
      <c r="AC52" s="758"/>
      <c r="AD52" s="758"/>
      <c r="AE52" s="758"/>
      <c r="AF52" s="758"/>
      <c r="AG52" s="758"/>
      <c r="AH52" s="758"/>
      <c r="AI52" s="763"/>
      <c r="AK52" s="1491"/>
      <c r="AL52" s="1491"/>
      <c r="AM52" s="1491"/>
      <c r="AN52" s="1491"/>
      <c r="AO52" s="1491"/>
      <c r="AP52" s="1491"/>
      <c r="AQ52" s="1491"/>
      <c r="AR52" s="1491"/>
      <c r="AS52" s="1491"/>
      <c r="AT52" s="1491"/>
      <c r="AU52" s="1491"/>
      <c r="AV52" s="1491"/>
      <c r="AW52" s="1491"/>
      <c r="AX52" s="1491"/>
      <c r="AY52" s="1491"/>
      <c r="AZ52" s="1491"/>
      <c r="BA52" s="1491"/>
      <c r="BB52" s="1491"/>
      <c r="BC52" s="1491"/>
      <c r="BD52" s="1491"/>
      <c r="BE52" s="1491"/>
      <c r="BF52" s="1491"/>
      <c r="BG52" s="1491"/>
      <c r="BH52" s="1491"/>
      <c r="BI52" s="1491"/>
      <c r="BJ52" s="1491"/>
      <c r="BK52" s="1491"/>
      <c r="BL52" s="1491"/>
      <c r="BM52" s="1491"/>
    </row>
    <row r="53" spans="1:65" ht="15.75" customHeight="1">
      <c r="A53" s="218"/>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218"/>
      <c r="Z53" s="134"/>
      <c r="AA53" s="134"/>
      <c r="AB53" s="134"/>
      <c r="AC53" s="134"/>
      <c r="AD53" s="134"/>
      <c r="AE53" s="134"/>
      <c r="AF53" s="134"/>
      <c r="AG53" s="134"/>
      <c r="AH53" s="134"/>
      <c r="AI53" s="219"/>
      <c r="AK53" s="1491"/>
      <c r="AL53" s="1491"/>
      <c r="AM53" s="1491"/>
      <c r="AN53" s="1491"/>
      <c r="AO53" s="1491"/>
      <c r="AP53" s="1491"/>
      <c r="AQ53" s="1491"/>
      <c r="AR53" s="1491"/>
      <c r="AS53" s="1491"/>
      <c r="AT53" s="1491"/>
      <c r="AU53" s="1491"/>
      <c r="AV53" s="1491"/>
      <c r="AW53" s="1491"/>
      <c r="AX53" s="1491"/>
      <c r="AY53" s="1491"/>
      <c r="AZ53" s="1491"/>
      <c r="BA53" s="1491"/>
      <c r="BB53" s="1491"/>
      <c r="BC53" s="1491"/>
      <c r="BD53" s="1491"/>
      <c r="BE53" s="1491"/>
      <c r="BF53" s="1491"/>
      <c r="BG53" s="1491"/>
      <c r="BH53" s="1491"/>
      <c r="BI53" s="1491"/>
      <c r="BJ53" s="1491"/>
      <c r="BK53" s="1491"/>
      <c r="BL53" s="1491"/>
      <c r="BM53" s="1491"/>
    </row>
    <row r="54" spans="1:65" ht="15.75" customHeight="1">
      <c r="A54" s="218"/>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218"/>
      <c r="Z54" s="134"/>
      <c r="AA54" s="134"/>
      <c r="AB54" s="134"/>
      <c r="AC54" s="134"/>
      <c r="AD54" s="134"/>
      <c r="AE54" s="134"/>
      <c r="AF54" s="134"/>
      <c r="AG54" s="134"/>
      <c r="AH54" s="134"/>
      <c r="AI54" s="219"/>
      <c r="AK54" s="1491"/>
      <c r="AL54" s="1491"/>
      <c r="AM54" s="1491"/>
      <c r="AN54" s="1491"/>
      <c r="AO54" s="1491"/>
      <c r="AP54" s="1491"/>
      <c r="AQ54" s="1491"/>
      <c r="AR54" s="1491"/>
      <c r="AS54" s="1491"/>
      <c r="AT54" s="1491"/>
      <c r="AU54" s="1491"/>
      <c r="AV54" s="1491"/>
      <c r="AW54" s="1491"/>
      <c r="AX54" s="1491"/>
      <c r="AY54" s="1491"/>
      <c r="AZ54" s="1491"/>
      <c r="BA54" s="1491"/>
      <c r="BB54" s="1491"/>
      <c r="BC54" s="1491"/>
      <c r="BD54" s="1491"/>
      <c r="BE54" s="1491"/>
      <c r="BF54" s="1491"/>
      <c r="BG54" s="1491"/>
      <c r="BH54" s="1491"/>
      <c r="BI54" s="1491"/>
      <c r="BJ54" s="1491"/>
      <c r="BK54" s="1491"/>
      <c r="BL54" s="1491"/>
      <c r="BM54" s="1491"/>
    </row>
    <row r="55" spans="1:65" ht="15.75" customHeight="1">
      <c r="A55" s="201"/>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1"/>
      <c r="Z55" s="202"/>
      <c r="AA55" s="202"/>
      <c r="AB55" s="202"/>
      <c r="AC55" s="202"/>
      <c r="AD55" s="202"/>
      <c r="AE55" s="202"/>
      <c r="AF55" s="202"/>
      <c r="AG55" s="202"/>
      <c r="AH55" s="202"/>
      <c r="AI55" s="203"/>
      <c r="AK55" s="1491"/>
      <c r="AL55" s="1491"/>
      <c r="AM55" s="1491"/>
      <c r="AN55" s="1491"/>
      <c r="AO55" s="1491"/>
      <c r="AP55" s="1491"/>
      <c r="AQ55" s="1491"/>
      <c r="AR55" s="1491"/>
      <c r="AS55" s="1491"/>
      <c r="AT55" s="1491"/>
      <c r="AU55" s="1491"/>
      <c r="AV55" s="1491"/>
      <c r="AW55" s="1491"/>
      <c r="AX55" s="1491"/>
      <c r="AY55" s="1491"/>
      <c r="AZ55" s="1491"/>
      <c r="BA55" s="1491"/>
      <c r="BB55" s="1491"/>
      <c r="BC55" s="1491"/>
      <c r="BD55" s="1491"/>
      <c r="BE55" s="1491"/>
      <c r="BF55" s="1491"/>
      <c r="BG55" s="1491"/>
      <c r="BH55" s="1491"/>
      <c r="BI55" s="1491"/>
      <c r="BJ55" s="1491"/>
      <c r="BK55" s="1491"/>
      <c r="BL55" s="1491"/>
      <c r="BM55" s="1491"/>
    </row>
  </sheetData>
  <mergeCells count="75">
    <mergeCell ref="AK3:BM8"/>
    <mergeCell ref="AK17:BM19"/>
    <mergeCell ref="AK25:BM28"/>
    <mergeCell ref="AK32:BM50"/>
    <mergeCell ref="AK51:BM55"/>
    <mergeCell ref="D46:X47"/>
    <mergeCell ref="D50:X51"/>
    <mergeCell ref="Y3:AI3"/>
    <mergeCell ref="Y6:AI14"/>
    <mergeCell ref="Y17:AI17"/>
    <mergeCell ref="Y25:AI26"/>
    <mergeCell ref="R44:W44"/>
    <mergeCell ref="C35:Q35"/>
    <mergeCell ref="C36:Q36"/>
    <mergeCell ref="C37:Q37"/>
    <mergeCell ref="C38:Q38"/>
    <mergeCell ref="C39:Q39"/>
    <mergeCell ref="C40:Q40"/>
    <mergeCell ref="C41:Q41"/>
    <mergeCell ref="C42:Q42"/>
    <mergeCell ref="C43:Q43"/>
    <mergeCell ref="C44:Q44"/>
    <mergeCell ref="R41:W41"/>
    <mergeCell ref="R42:W42"/>
    <mergeCell ref="R43:W43"/>
    <mergeCell ref="R38:W38"/>
    <mergeCell ref="R39:W39"/>
    <mergeCell ref="R40:W40"/>
    <mergeCell ref="R35:W35"/>
    <mergeCell ref="R36:W36"/>
    <mergeCell ref="R37:W37"/>
    <mergeCell ref="D17:X18"/>
    <mergeCell ref="D21:X22"/>
    <mergeCell ref="D25:X25"/>
    <mergeCell ref="D28:X28"/>
    <mergeCell ref="C31:X31"/>
    <mergeCell ref="B15:G15"/>
    <mergeCell ref="H15:K15"/>
    <mergeCell ref="L15:O15"/>
    <mergeCell ref="P15:S15"/>
    <mergeCell ref="T15:W15"/>
    <mergeCell ref="B14:G14"/>
    <mergeCell ref="H14:K14"/>
    <mergeCell ref="L14:O14"/>
    <mergeCell ref="P14:S14"/>
    <mergeCell ref="T14:W14"/>
    <mergeCell ref="B13:G13"/>
    <mergeCell ref="H13:K13"/>
    <mergeCell ref="L13:O13"/>
    <mergeCell ref="P13:S13"/>
    <mergeCell ref="T13:W13"/>
    <mergeCell ref="L11:O11"/>
    <mergeCell ref="P11:S11"/>
    <mergeCell ref="T11:W11"/>
    <mergeCell ref="B12:G12"/>
    <mergeCell ref="H12:K12"/>
    <mergeCell ref="L12:O12"/>
    <mergeCell ref="P12:S12"/>
    <mergeCell ref="T12:W12"/>
    <mergeCell ref="Y21:AI21"/>
    <mergeCell ref="Y46:AI50"/>
    <mergeCell ref="Y32:AI41"/>
    <mergeCell ref="A1:X1"/>
    <mergeCell ref="Y1:AI1"/>
    <mergeCell ref="C5:X5"/>
    <mergeCell ref="D8:X8"/>
    <mergeCell ref="B9:G10"/>
    <mergeCell ref="H9:K10"/>
    <mergeCell ref="L9:W9"/>
    <mergeCell ref="L10:O10"/>
    <mergeCell ref="P10:S10"/>
    <mergeCell ref="T10:W10"/>
    <mergeCell ref="C3:H3"/>
    <mergeCell ref="B11:G11"/>
    <mergeCell ref="H11:K11"/>
  </mergeCells>
  <phoneticPr fontId="1"/>
  <dataValidations count="2">
    <dataValidation type="list" allowBlank="1" showInputMessage="1" showErrorMessage="1" sqref="P6 T6 T19 P19 L19 L23 P23 T23 T26 P26 L26 L29 P29 T29 T32 P32 P48 L48 T48 T52 P52 L52">
      <formula1>"□,■"</formula1>
    </dataValidation>
    <dataValidation type="list" allowBlank="1" showInputMessage="1" showErrorMessage="1" sqref="L11:W15">
      <formula1>"　,○"</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0070C0"/>
  </sheetPr>
  <dimension ref="A1:BM55"/>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65"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ht="15.75" customHeight="1">
      <c r="A3" s="208"/>
      <c r="B3" s="211" t="s">
        <v>64</v>
      </c>
      <c r="C3" s="1497" t="s">
        <v>1677</v>
      </c>
      <c r="D3" s="1497"/>
      <c r="E3" s="1497"/>
      <c r="F3" s="1497"/>
      <c r="G3" s="1497"/>
      <c r="H3" s="1497"/>
      <c r="I3" s="1497"/>
      <c r="J3" s="1497"/>
      <c r="K3" s="1497"/>
      <c r="L3" s="1497"/>
      <c r="M3" s="1497"/>
      <c r="N3" s="1497"/>
      <c r="O3" s="1497"/>
      <c r="P3" s="1497"/>
      <c r="Q3" s="1497"/>
      <c r="R3" s="1497"/>
      <c r="S3" s="1497"/>
      <c r="T3" s="1497"/>
      <c r="U3" s="1497"/>
      <c r="V3" s="1497"/>
      <c r="W3" s="1497"/>
      <c r="X3" s="1552"/>
      <c r="Y3" s="1465" t="s">
        <v>639</v>
      </c>
      <c r="Z3" s="1466"/>
      <c r="AA3" s="1466"/>
      <c r="AB3" s="1466"/>
      <c r="AC3" s="1466"/>
      <c r="AD3" s="1466"/>
      <c r="AE3" s="1466"/>
      <c r="AF3" s="1466"/>
      <c r="AG3" s="1466"/>
      <c r="AH3" s="1466"/>
      <c r="AI3" s="1551"/>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5.75" customHeight="1">
      <c r="A4" s="208"/>
      <c r="B4" s="211"/>
      <c r="C4" s="1497"/>
      <c r="D4" s="1497"/>
      <c r="E4" s="1497"/>
      <c r="F4" s="1497"/>
      <c r="G4" s="1497"/>
      <c r="H4" s="1497"/>
      <c r="I4" s="1497"/>
      <c r="J4" s="1497"/>
      <c r="K4" s="1497"/>
      <c r="L4" s="1497"/>
      <c r="M4" s="1497"/>
      <c r="N4" s="1497"/>
      <c r="O4" s="1497"/>
      <c r="P4" s="1497"/>
      <c r="Q4" s="1497"/>
      <c r="R4" s="1497"/>
      <c r="S4" s="1497"/>
      <c r="T4" s="1497"/>
      <c r="U4" s="1497"/>
      <c r="V4" s="1497"/>
      <c r="W4" s="1497"/>
      <c r="X4" s="1552"/>
      <c r="Y4" s="208"/>
      <c r="Z4" s="1107"/>
      <c r="AA4" s="1107"/>
      <c r="AB4" s="1107"/>
      <c r="AC4" s="1107"/>
      <c r="AD4" s="1107"/>
      <c r="AE4" s="1107"/>
      <c r="AF4" s="1107"/>
      <c r="AG4" s="1107"/>
      <c r="AH4" s="1107"/>
      <c r="AI4" s="1117"/>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1107"/>
      <c r="C5" s="1107"/>
      <c r="D5" s="1107"/>
      <c r="E5" s="1107"/>
      <c r="F5" s="1107"/>
      <c r="G5" s="1107"/>
      <c r="H5" s="1107"/>
      <c r="I5" s="1107"/>
      <c r="J5" s="1107"/>
      <c r="L5" s="1131" t="s">
        <v>134</v>
      </c>
      <c r="M5" s="1107" t="s">
        <v>8</v>
      </c>
      <c r="N5" s="1107"/>
      <c r="O5" s="1107"/>
      <c r="P5" s="1131" t="s">
        <v>134</v>
      </c>
      <c r="Q5" s="1107" t="s">
        <v>9</v>
      </c>
      <c r="R5" s="1107"/>
      <c r="S5" s="1107"/>
      <c r="T5" s="1131" t="s">
        <v>134</v>
      </c>
      <c r="U5" s="1107" t="s">
        <v>10</v>
      </c>
      <c r="V5" s="1107"/>
      <c r="W5" s="1107"/>
      <c r="X5" s="1107"/>
      <c r="Y5" s="208"/>
      <c r="Z5" s="1107"/>
      <c r="AA5" s="1107"/>
      <c r="AB5" s="1107"/>
      <c r="AC5" s="1107"/>
      <c r="AD5" s="1107"/>
      <c r="AE5" s="1107"/>
      <c r="AF5" s="1107"/>
      <c r="AG5" s="1107"/>
      <c r="AH5" s="1107"/>
      <c r="AI5" s="1117"/>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8.25" customHeight="1">
      <c r="A6" s="208"/>
      <c r="B6" s="1107"/>
      <c r="C6" s="1107"/>
      <c r="D6" s="1107"/>
      <c r="E6" s="1107"/>
      <c r="F6" s="1107"/>
      <c r="G6" s="1107"/>
      <c r="H6" s="1107"/>
      <c r="I6" s="1107"/>
      <c r="J6" s="1107"/>
      <c r="K6" s="1107"/>
      <c r="L6" s="1107"/>
      <c r="M6" s="1107"/>
      <c r="N6" s="1107"/>
      <c r="O6" s="1107"/>
      <c r="P6" s="1107"/>
      <c r="Q6" s="1107"/>
      <c r="R6" s="1107"/>
      <c r="S6" s="1107"/>
      <c r="T6" s="1107"/>
      <c r="U6" s="1107"/>
      <c r="V6" s="1107"/>
      <c r="W6" s="1107"/>
      <c r="X6" s="1107"/>
      <c r="Y6" s="208"/>
      <c r="Z6" s="1107"/>
      <c r="AA6" s="1107"/>
      <c r="AB6" s="1107"/>
      <c r="AC6" s="1107"/>
      <c r="AD6" s="1107"/>
      <c r="AE6" s="1107"/>
      <c r="AF6" s="1107"/>
      <c r="AG6" s="1107"/>
      <c r="AH6" s="1107"/>
      <c r="AI6" s="1117"/>
    </row>
    <row r="7" spans="1:65" ht="15.75" customHeight="1">
      <c r="A7" s="208"/>
      <c r="B7" s="1107"/>
      <c r="C7" s="211" t="s">
        <v>114</v>
      </c>
      <c r="D7" s="1497" t="s">
        <v>1678</v>
      </c>
      <c r="E7" s="1497"/>
      <c r="F7" s="1497"/>
      <c r="G7" s="1497"/>
      <c r="H7" s="1497"/>
      <c r="I7" s="1497"/>
      <c r="J7" s="1497"/>
      <c r="K7" s="1497"/>
      <c r="L7" s="1497"/>
      <c r="M7" s="1497"/>
      <c r="N7" s="1497"/>
      <c r="O7" s="1497"/>
      <c r="P7" s="1497"/>
      <c r="Q7" s="1497"/>
      <c r="R7" s="1497"/>
      <c r="S7" s="1497"/>
      <c r="T7" s="1497"/>
      <c r="U7" s="1497"/>
      <c r="V7" s="1497"/>
      <c r="W7" s="1497"/>
      <c r="X7" s="1552"/>
      <c r="Y7" s="1553" t="s">
        <v>3018</v>
      </c>
      <c r="Z7" s="1554"/>
      <c r="AA7" s="1554"/>
      <c r="AB7" s="1554"/>
      <c r="AC7" s="1554"/>
      <c r="AD7" s="1554"/>
      <c r="AE7" s="1554"/>
      <c r="AF7" s="1554"/>
      <c r="AG7" s="1554"/>
      <c r="AH7" s="1554"/>
      <c r="AI7" s="1555"/>
    </row>
    <row r="8" spans="1:65" ht="15.75" customHeight="1">
      <c r="A8" s="208"/>
      <c r="B8" s="1107"/>
      <c r="C8" s="211"/>
      <c r="D8" s="1497"/>
      <c r="E8" s="1497"/>
      <c r="F8" s="1497"/>
      <c r="G8" s="1497"/>
      <c r="H8" s="1497"/>
      <c r="I8" s="1497"/>
      <c r="J8" s="1497"/>
      <c r="K8" s="1497"/>
      <c r="L8" s="1497"/>
      <c r="M8" s="1497"/>
      <c r="N8" s="1497"/>
      <c r="O8" s="1497"/>
      <c r="P8" s="1497"/>
      <c r="Q8" s="1497"/>
      <c r="R8" s="1497"/>
      <c r="S8" s="1497"/>
      <c r="T8" s="1497"/>
      <c r="U8" s="1497"/>
      <c r="V8" s="1497"/>
      <c r="W8" s="1497"/>
      <c r="X8" s="1552"/>
      <c r="Y8" s="1553"/>
      <c r="Z8" s="1554"/>
      <c r="AA8" s="1554"/>
      <c r="AB8" s="1554"/>
      <c r="AC8" s="1554"/>
      <c r="AD8" s="1554"/>
      <c r="AE8" s="1554"/>
      <c r="AF8" s="1554"/>
      <c r="AG8" s="1554"/>
      <c r="AH8" s="1554"/>
      <c r="AI8" s="1555"/>
    </row>
    <row r="9" spans="1:65" ht="15.75" customHeight="1">
      <c r="A9" s="208"/>
      <c r="B9" s="1107"/>
      <c r="C9" s="1498" t="s">
        <v>1679</v>
      </c>
      <c r="D9" s="1498"/>
      <c r="E9" s="1498"/>
      <c r="F9" s="1498"/>
      <c r="G9" s="1498"/>
      <c r="H9" s="1498"/>
      <c r="I9" s="1498"/>
      <c r="J9" s="1498"/>
      <c r="K9" s="1498"/>
      <c r="L9" s="1498"/>
      <c r="M9" s="1498"/>
      <c r="N9" s="1498"/>
      <c r="O9" s="1498"/>
      <c r="P9" s="1498"/>
      <c r="Q9" s="1498"/>
      <c r="R9" s="1498"/>
      <c r="S9" s="1498"/>
      <c r="T9" s="1498"/>
      <c r="U9" s="1498"/>
      <c r="V9" s="1498"/>
      <c r="W9" s="1498"/>
      <c r="X9" s="1665"/>
      <c r="Y9" s="208"/>
      <c r="Z9" s="1107"/>
      <c r="AA9" s="1107"/>
      <c r="AB9" s="1107"/>
      <c r="AC9" s="1107"/>
      <c r="AD9" s="1107"/>
      <c r="AE9" s="1107"/>
      <c r="AF9" s="1107"/>
      <c r="AG9" s="1107"/>
      <c r="AH9" s="1107"/>
      <c r="AI9" s="1117"/>
    </row>
    <row r="10" spans="1:65" ht="15.75" customHeight="1">
      <c r="A10" s="208"/>
      <c r="B10" s="1107"/>
      <c r="C10" s="1498"/>
      <c r="D10" s="1498"/>
      <c r="E10" s="1498"/>
      <c r="F10" s="1498"/>
      <c r="G10" s="1498"/>
      <c r="H10" s="1498"/>
      <c r="I10" s="1498"/>
      <c r="J10" s="1498"/>
      <c r="K10" s="1498"/>
      <c r="L10" s="1498"/>
      <c r="M10" s="1498"/>
      <c r="N10" s="1498"/>
      <c r="O10" s="1498"/>
      <c r="P10" s="1498"/>
      <c r="Q10" s="1498"/>
      <c r="R10" s="1498"/>
      <c r="S10" s="1498"/>
      <c r="T10" s="1498"/>
      <c r="U10" s="1498"/>
      <c r="V10" s="1498"/>
      <c r="W10" s="1498"/>
      <c r="X10" s="1665"/>
      <c r="Y10" s="208"/>
      <c r="Z10" s="1107"/>
      <c r="AA10" s="1107"/>
      <c r="AB10" s="1107"/>
      <c r="AC10" s="1107"/>
      <c r="AD10" s="1107"/>
      <c r="AE10" s="1107"/>
      <c r="AF10" s="1107"/>
      <c r="AG10" s="1107"/>
      <c r="AH10" s="1107"/>
      <c r="AI10" s="1117"/>
    </row>
    <row r="11" spans="1:65" ht="15.75" customHeight="1">
      <c r="A11" s="208"/>
      <c r="B11" s="1107"/>
      <c r="C11" s="1518"/>
      <c r="D11" s="1519"/>
      <c r="E11" s="1519"/>
      <c r="F11" s="1519"/>
      <c r="G11" s="1519"/>
      <c r="H11" s="1519"/>
      <c r="I11" s="1519"/>
      <c r="J11" s="1519"/>
      <c r="K11" s="1519"/>
      <c r="L11" s="1519"/>
      <c r="M11" s="1519"/>
      <c r="N11" s="1519"/>
      <c r="O11" s="1519"/>
      <c r="P11" s="1519"/>
      <c r="Q11" s="1519"/>
      <c r="R11" s="1519"/>
      <c r="S11" s="1519"/>
      <c r="T11" s="1519"/>
      <c r="U11" s="1519"/>
      <c r="V11" s="1519"/>
      <c r="W11" s="1520"/>
      <c r="X11" s="1107"/>
      <c r="Y11" s="208"/>
      <c r="Z11" s="1107"/>
      <c r="AA11" s="1107"/>
      <c r="AB11" s="1107"/>
      <c r="AC11" s="1107"/>
      <c r="AD11" s="1107"/>
      <c r="AE11" s="1107"/>
      <c r="AF11" s="1107"/>
      <c r="AG11" s="1107"/>
      <c r="AH11" s="1107"/>
      <c r="AI11" s="1117"/>
    </row>
    <row r="12" spans="1:65" ht="15.75" customHeight="1">
      <c r="A12" s="208"/>
      <c r="B12" s="1107"/>
      <c r="C12" s="1521"/>
      <c r="D12" s="1522"/>
      <c r="E12" s="1522"/>
      <c r="F12" s="1522"/>
      <c r="G12" s="1522"/>
      <c r="H12" s="1522"/>
      <c r="I12" s="1522"/>
      <c r="J12" s="1522"/>
      <c r="K12" s="1522"/>
      <c r="L12" s="1522"/>
      <c r="M12" s="1522"/>
      <c r="N12" s="1522"/>
      <c r="O12" s="1522"/>
      <c r="P12" s="1522"/>
      <c r="Q12" s="1522"/>
      <c r="R12" s="1522"/>
      <c r="S12" s="1522"/>
      <c r="T12" s="1522"/>
      <c r="U12" s="1522"/>
      <c r="V12" s="1522"/>
      <c r="W12" s="1523"/>
      <c r="X12" s="1107"/>
      <c r="Y12" s="208"/>
      <c r="Z12" s="1107"/>
      <c r="AA12" s="1107"/>
      <c r="AB12" s="1107"/>
      <c r="AC12" s="1107"/>
      <c r="AD12" s="1107"/>
      <c r="AE12" s="1107"/>
      <c r="AF12" s="1107"/>
      <c r="AG12" s="1107"/>
      <c r="AH12" s="1107"/>
      <c r="AI12" s="1117"/>
      <c r="AJ12" s="1120"/>
    </row>
    <row r="13" spans="1:65" ht="15.75" customHeight="1">
      <c r="A13" s="208"/>
      <c r="B13" s="1107"/>
      <c r="C13" s="1524"/>
      <c r="D13" s="1525"/>
      <c r="E13" s="1525"/>
      <c r="F13" s="1525"/>
      <c r="G13" s="1525"/>
      <c r="H13" s="1525"/>
      <c r="I13" s="1525"/>
      <c r="J13" s="1525"/>
      <c r="K13" s="1525"/>
      <c r="L13" s="1525"/>
      <c r="M13" s="1525"/>
      <c r="N13" s="1525"/>
      <c r="O13" s="1525"/>
      <c r="P13" s="1525"/>
      <c r="Q13" s="1525"/>
      <c r="R13" s="1525"/>
      <c r="S13" s="1525"/>
      <c r="T13" s="1525"/>
      <c r="U13" s="1525"/>
      <c r="V13" s="1525"/>
      <c r="W13" s="1526"/>
      <c r="X13" s="1107"/>
      <c r="Y13" s="208"/>
      <c r="Z13" s="1107"/>
      <c r="AA13" s="1107"/>
      <c r="AB13" s="1107"/>
      <c r="AC13" s="1107"/>
      <c r="AD13" s="1107"/>
      <c r="AE13" s="1107"/>
      <c r="AF13" s="1107"/>
      <c r="AG13" s="1107"/>
      <c r="AH13" s="1107"/>
      <c r="AI13" s="1117"/>
      <c r="AJ13" s="1120"/>
    </row>
    <row r="14" spans="1:65" ht="15.75" customHeight="1">
      <c r="A14" s="208"/>
      <c r="B14" s="1107"/>
      <c r="C14" s="1107"/>
      <c r="D14" s="1107"/>
      <c r="E14" s="1107"/>
      <c r="F14" s="1107"/>
      <c r="G14" s="1107"/>
      <c r="H14" s="1107"/>
      <c r="I14" s="1107"/>
      <c r="J14" s="1107"/>
      <c r="K14" s="1107"/>
      <c r="L14" s="1107"/>
      <c r="M14" s="1107"/>
      <c r="N14" s="1107"/>
      <c r="O14" s="1107"/>
      <c r="P14" s="1107"/>
      <c r="Q14" s="1107"/>
      <c r="R14" s="1107"/>
      <c r="S14" s="1107"/>
      <c r="T14" s="1107"/>
      <c r="U14" s="1107"/>
      <c r="V14" s="1107"/>
      <c r="W14" s="1107"/>
      <c r="X14" s="1107"/>
      <c r="Y14" s="208"/>
      <c r="Z14" s="1107"/>
      <c r="AA14" s="1107"/>
      <c r="AB14" s="1107"/>
      <c r="AC14" s="1107"/>
      <c r="AD14" s="1107"/>
      <c r="AE14" s="1107"/>
      <c r="AF14" s="1107"/>
      <c r="AG14" s="1107"/>
      <c r="AH14" s="1107"/>
      <c r="AI14" s="1117"/>
      <c r="AJ14" s="1120"/>
    </row>
    <row r="15" spans="1:65" ht="15.75" customHeight="1">
      <c r="A15" s="208"/>
      <c r="B15" s="1061" t="s">
        <v>64</v>
      </c>
      <c r="C15" s="2211" t="s">
        <v>2303</v>
      </c>
      <c r="D15" s="2211"/>
      <c r="E15" s="2211"/>
      <c r="F15" s="2211"/>
      <c r="G15" s="2211"/>
      <c r="H15" s="2211"/>
      <c r="I15" s="2211"/>
      <c r="J15" s="2211"/>
      <c r="K15" s="2211"/>
      <c r="L15" s="2211"/>
      <c r="M15" s="2211"/>
      <c r="N15" s="2211"/>
      <c r="O15" s="2211"/>
      <c r="P15" s="2211"/>
      <c r="Q15" s="2211"/>
      <c r="R15" s="2211"/>
      <c r="S15" s="2211"/>
      <c r="T15" s="2211"/>
      <c r="U15" s="2211"/>
      <c r="V15" s="2211"/>
      <c r="W15" s="2211"/>
      <c r="X15" s="2212"/>
      <c r="Y15" s="212" t="s">
        <v>2304</v>
      </c>
      <c r="Z15" s="1150"/>
      <c r="AA15" s="1150"/>
      <c r="AB15" s="1150"/>
      <c r="AC15" s="1150"/>
      <c r="AD15" s="1150"/>
      <c r="AE15" s="1150"/>
      <c r="AF15" s="1150"/>
      <c r="AG15" s="433"/>
      <c r="AH15" s="1150"/>
      <c r="AI15" s="368"/>
      <c r="AJ15" s="1120"/>
    </row>
    <row r="16" spans="1:65" ht="15.75" customHeight="1">
      <c r="A16" s="208"/>
      <c r="B16" s="211"/>
      <c r="C16" s="2211"/>
      <c r="D16" s="2211"/>
      <c r="E16" s="2211"/>
      <c r="F16" s="2211"/>
      <c r="G16" s="2211"/>
      <c r="H16" s="2211"/>
      <c r="I16" s="2211"/>
      <c r="J16" s="2211"/>
      <c r="K16" s="2211"/>
      <c r="L16" s="2211"/>
      <c r="M16" s="2211"/>
      <c r="N16" s="2211"/>
      <c r="O16" s="2211"/>
      <c r="P16" s="2211"/>
      <c r="Q16" s="2211"/>
      <c r="R16" s="2211"/>
      <c r="S16" s="2211"/>
      <c r="T16" s="2211"/>
      <c r="U16" s="2211"/>
      <c r="V16" s="2211"/>
      <c r="W16" s="2211"/>
      <c r="X16" s="2212"/>
      <c r="Y16" s="1053" t="s">
        <v>2305</v>
      </c>
      <c r="Z16" s="1150"/>
      <c r="AA16" s="1150"/>
      <c r="AB16" s="1150"/>
      <c r="AC16" s="1150"/>
      <c r="AD16" s="1150"/>
      <c r="AE16" s="1150"/>
      <c r="AF16" s="1150"/>
      <c r="AG16" s="433"/>
      <c r="AH16" s="1150"/>
      <c r="AI16" s="368"/>
      <c r="AJ16" s="1120"/>
    </row>
    <row r="17" spans="1:36" ht="15.75" customHeight="1">
      <c r="A17" s="208"/>
      <c r="B17" s="1107"/>
      <c r="C17" s="1107"/>
      <c r="D17" s="1107"/>
      <c r="E17" s="1107"/>
      <c r="F17" s="1107"/>
      <c r="G17" s="1107"/>
      <c r="H17" s="1107"/>
      <c r="I17" s="1131" t="s">
        <v>134</v>
      </c>
      <c r="J17" s="1107" t="s">
        <v>2405</v>
      </c>
      <c r="K17" s="1107"/>
      <c r="L17" s="1107"/>
      <c r="M17" s="1107"/>
      <c r="N17" s="1131" t="s">
        <v>134</v>
      </c>
      <c r="O17" s="1107" t="s">
        <v>2406</v>
      </c>
      <c r="P17" s="256"/>
      <c r="Q17" s="256"/>
      <c r="R17" s="256"/>
      <c r="S17" s="1131" t="s">
        <v>134</v>
      </c>
      <c r="T17" s="256" t="s">
        <v>10</v>
      </c>
      <c r="U17" s="256"/>
      <c r="V17" s="256"/>
      <c r="W17" s="256"/>
      <c r="X17" s="1107"/>
      <c r="Y17" s="1152"/>
      <c r="Z17" s="1084" t="s">
        <v>2306</v>
      </c>
      <c r="AA17" s="1084"/>
      <c r="AB17" s="1084"/>
      <c r="AC17" s="1084"/>
      <c r="AD17" s="1084"/>
      <c r="AE17" s="1084"/>
      <c r="AF17" s="1084"/>
      <c r="AG17" s="433"/>
      <c r="AH17" s="1084"/>
      <c r="AI17" s="368"/>
      <c r="AJ17" s="1120"/>
    </row>
    <row r="18" spans="1:36" ht="15.75" customHeight="1">
      <c r="A18" s="208"/>
      <c r="B18" s="1107"/>
      <c r="C18" s="311"/>
      <c r="D18" s="1107"/>
      <c r="E18" s="1107"/>
      <c r="F18" s="1107"/>
      <c r="G18" s="1107"/>
      <c r="H18" s="1107"/>
      <c r="I18" s="1107"/>
      <c r="J18" s="1107"/>
      <c r="K18" s="1107"/>
      <c r="L18" s="1107"/>
      <c r="M18" s="1107"/>
      <c r="N18" s="1107"/>
      <c r="O18" s="1107"/>
      <c r="P18" s="1107"/>
      <c r="Q18" s="1107"/>
      <c r="R18" s="1107"/>
      <c r="S18" s="1107"/>
      <c r="T18" s="1107"/>
      <c r="U18" s="1107"/>
      <c r="V18" s="1107"/>
      <c r="W18" s="256"/>
      <c r="X18" s="1107"/>
      <c r="Y18" s="1152"/>
      <c r="Z18" s="1084"/>
      <c r="AA18" s="1084"/>
      <c r="AB18" s="1084"/>
      <c r="AC18" s="1084"/>
      <c r="AD18" s="1084"/>
      <c r="AE18" s="1084"/>
      <c r="AF18" s="1084"/>
      <c r="AG18" s="433"/>
      <c r="AH18" s="1084"/>
      <c r="AI18" s="368"/>
      <c r="AJ18" s="1120"/>
    </row>
    <row r="19" spans="1:36" ht="15.75" customHeight="1">
      <c r="A19" s="208"/>
      <c r="B19" s="1107"/>
      <c r="C19" s="1061" t="s">
        <v>114</v>
      </c>
      <c r="D19" s="1107" t="s">
        <v>2307</v>
      </c>
      <c r="E19" s="1107"/>
      <c r="F19" s="1107"/>
      <c r="G19" s="1107"/>
      <c r="H19" s="1107"/>
      <c r="I19" s="1107"/>
      <c r="J19" s="1107"/>
      <c r="K19" s="1107"/>
      <c r="L19" s="1107"/>
      <c r="M19" s="1107"/>
      <c r="N19" s="1107"/>
      <c r="O19" s="1107"/>
      <c r="P19" s="434"/>
      <c r="Q19" s="434"/>
      <c r="R19" s="434"/>
      <c r="S19" s="434"/>
      <c r="T19" s="434"/>
      <c r="U19" s="434"/>
      <c r="V19" s="434"/>
      <c r="W19" s="434"/>
      <c r="X19" s="1107"/>
      <c r="Y19" s="1553" t="s">
        <v>3019</v>
      </c>
      <c r="Z19" s="1554"/>
      <c r="AA19" s="1554"/>
      <c r="AB19" s="1554"/>
      <c r="AC19" s="1554"/>
      <c r="AD19" s="1554"/>
      <c r="AE19" s="1554"/>
      <c r="AF19" s="1554"/>
      <c r="AG19" s="1554"/>
      <c r="AH19" s="1554"/>
      <c r="AI19" s="1555"/>
      <c r="AJ19" s="1120"/>
    </row>
    <row r="20" spans="1:36" ht="15.75" customHeight="1">
      <c r="A20" s="208"/>
      <c r="B20" s="1107"/>
      <c r="C20" s="1107"/>
      <c r="D20" s="1107"/>
      <c r="E20" s="1107"/>
      <c r="F20" s="1107"/>
      <c r="G20" s="1107"/>
      <c r="H20" s="1107"/>
      <c r="I20" s="1131" t="s">
        <v>134</v>
      </c>
      <c r="J20" s="1107" t="s">
        <v>2308</v>
      </c>
      <c r="K20" s="1107"/>
      <c r="L20" s="1107"/>
      <c r="M20" s="1107"/>
      <c r="N20" s="1131" t="s">
        <v>134</v>
      </c>
      <c r="O20" s="1107" t="s">
        <v>2309</v>
      </c>
      <c r="P20" s="1107"/>
      <c r="Q20" s="1107"/>
      <c r="R20" s="1107"/>
      <c r="S20" s="1107"/>
      <c r="T20" s="1107"/>
      <c r="U20" s="1107"/>
      <c r="V20" s="1107"/>
      <c r="W20" s="1107"/>
      <c r="X20" s="1107"/>
      <c r="Y20" s="1553"/>
      <c r="Z20" s="1554"/>
      <c r="AA20" s="1554"/>
      <c r="AB20" s="1554"/>
      <c r="AC20" s="1554"/>
      <c r="AD20" s="1554"/>
      <c r="AE20" s="1554"/>
      <c r="AF20" s="1554"/>
      <c r="AG20" s="1554"/>
      <c r="AH20" s="1554"/>
      <c r="AI20" s="1555"/>
      <c r="AJ20" s="1120"/>
    </row>
    <row r="21" spans="1:36" ht="15.75" customHeight="1">
      <c r="A21" s="208"/>
      <c r="B21" s="1107"/>
      <c r="C21" s="1107"/>
      <c r="D21" s="1107"/>
      <c r="E21" s="1107"/>
      <c r="F21" s="1107"/>
      <c r="G21" s="1107"/>
      <c r="H21" s="1107"/>
      <c r="I21" s="1131" t="s">
        <v>134</v>
      </c>
      <c r="J21" s="1107" t="s">
        <v>2310</v>
      </c>
      <c r="K21" s="1107"/>
      <c r="L21" s="311"/>
      <c r="M21" s="1107"/>
      <c r="N21" s="1527"/>
      <c r="O21" s="1527"/>
      <c r="P21" s="1527"/>
      <c r="Q21" s="1527"/>
      <c r="R21" s="1527"/>
      <c r="S21" s="1527"/>
      <c r="T21" s="1527"/>
      <c r="U21" s="1527"/>
      <c r="V21" s="1527"/>
      <c r="W21" s="1107" t="s">
        <v>2407</v>
      </c>
      <c r="X21" s="1107"/>
      <c r="Y21" s="1553"/>
      <c r="Z21" s="1554"/>
      <c r="AA21" s="1554"/>
      <c r="AB21" s="1554"/>
      <c r="AC21" s="1554"/>
      <c r="AD21" s="1554"/>
      <c r="AE21" s="1554"/>
      <c r="AF21" s="1554"/>
      <c r="AG21" s="1554"/>
      <c r="AH21" s="1554"/>
      <c r="AI21" s="1555"/>
      <c r="AJ21" s="1120"/>
    </row>
    <row r="22" spans="1:36" ht="15.75" customHeight="1">
      <c r="A22" s="208"/>
      <c r="B22" s="1107"/>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07"/>
      <c r="Y22" s="1553"/>
      <c r="Z22" s="1554"/>
      <c r="AA22" s="1554"/>
      <c r="AB22" s="1554"/>
      <c r="AC22" s="1554"/>
      <c r="AD22" s="1554"/>
      <c r="AE22" s="1554"/>
      <c r="AF22" s="1554"/>
      <c r="AG22" s="1554"/>
      <c r="AH22" s="1554"/>
      <c r="AI22" s="1555"/>
      <c r="AJ22" s="1120"/>
    </row>
    <row r="23" spans="1:36" ht="15.75" customHeight="1">
      <c r="A23" s="208"/>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1553"/>
      <c r="Z23" s="1554"/>
      <c r="AA23" s="1554"/>
      <c r="AB23" s="1554"/>
      <c r="AC23" s="1554"/>
      <c r="AD23" s="1554"/>
      <c r="AE23" s="1554"/>
      <c r="AF23" s="1554"/>
      <c r="AG23" s="1554"/>
      <c r="AH23" s="1554"/>
      <c r="AI23" s="1555"/>
      <c r="AJ23" s="1120"/>
    </row>
    <row r="24" spans="1:36" ht="15.75" customHeight="1">
      <c r="A24" s="208"/>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08"/>
      <c r="Z24" s="1107"/>
      <c r="AA24" s="1107"/>
      <c r="AB24" s="1107"/>
      <c r="AC24" s="1107"/>
      <c r="AD24" s="1107"/>
      <c r="AE24" s="1107"/>
      <c r="AF24" s="1107"/>
      <c r="AG24" s="1107"/>
      <c r="AH24" s="1107"/>
      <c r="AI24" s="1117"/>
    </row>
    <row r="25" spans="1:36" ht="15.75" customHeight="1">
      <c r="A25" s="208"/>
      <c r="B25" s="1052" t="s">
        <v>405</v>
      </c>
      <c r="C25" s="1595" t="s">
        <v>1680</v>
      </c>
      <c r="D25" s="1595"/>
      <c r="E25" s="1595"/>
      <c r="F25" s="1595"/>
      <c r="G25" s="1595"/>
      <c r="H25" s="1595"/>
      <c r="I25" s="1595"/>
      <c r="J25" s="1595"/>
      <c r="K25" s="1595"/>
      <c r="L25" s="1595"/>
      <c r="M25" s="1595"/>
      <c r="N25" s="1595"/>
      <c r="O25" s="1595"/>
      <c r="P25" s="1595"/>
      <c r="Q25" s="1595"/>
      <c r="R25" s="1595"/>
      <c r="S25" s="1595"/>
      <c r="T25" s="1595"/>
      <c r="U25" s="1595"/>
      <c r="V25" s="1595"/>
      <c r="W25" s="1595"/>
      <c r="X25" s="1699"/>
      <c r="Y25" s="208"/>
      <c r="Z25" s="1107"/>
      <c r="AA25" s="1107"/>
      <c r="AB25" s="1107"/>
      <c r="AC25" s="1107"/>
      <c r="AD25" s="1107"/>
      <c r="AE25" s="1107"/>
      <c r="AF25" s="1107"/>
      <c r="AG25" s="1107"/>
      <c r="AH25" s="1107"/>
      <c r="AI25" s="1117"/>
    </row>
    <row r="26" spans="1:36" ht="15.75" customHeight="1">
      <c r="A26" s="208"/>
      <c r="B26" s="211"/>
      <c r="C26" s="1595"/>
      <c r="D26" s="1595"/>
      <c r="E26" s="1595"/>
      <c r="F26" s="1595"/>
      <c r="G26" s="1595"/>
      <c r="H26" s="1595"/>
      <c r="I26" s="1595"/>
      <c r="J26" s="1595"/>
      <c r="K26" s="1595"/>
      <c r="L26" s="1595"/>
      <c r="M26" s="1595"/>
      <c r="N26" s="1595"/>
      <c r="O26" s="1595"/>
      <c r="P26" s="1595"/>
      <c r="Q26" s="1595"/>
      <c r="R26" s="1595"/>
      <c r="S26" s="1595"/>
      <c r="T26" s="1595"/>
      <c r="U26" s="1595"/>
      <c r="V26" s="1595"/>
      <c r="W26" s="1595"/>
      <c r="X26" s="1699"/>
      <c r="Y26" s="208"/>
      <c r="Z26" s="1107"/>
      <c r="AA26" s="1107"/>
      <c r="AB26" s="1107"/>
      <c r="AC26" s="1107"/>
      <c r="AD26" s="1107"/>
      <c r="AE26" s="1107"/>
      <c r="AF26" s="1107"/>
      <c r="AG26" s="1107"/>
      <c r="AH26" s="1107"/>
      <c r="AI26" s="1117"/>
    </row>
    <row r="27" spans="1:36" ht="15.75" customHeight="1">
      <c r="A27" s="208"/>
      <c r="B27" s="1107"/>
      <c r="C27" s="1107"/>
      <c r="D27" s="1107"/>
      <c r="E27" s="1107"/>
      <c r="F27" s="1107"/>
      <c r="G27" s="1107"/>
      <c r="H27" s="1107"/>
      <c r="I27" s="1107"/>
      <c r="J27" s="1107"/>
      <c r="K27" s="1107"/>
      <c r="L27" s="1107"/>
      <c r="M27" s="1107"/>
      <c r="N27" s="1107"/>
      <c r="O27" s="1107"/>
      <c r="P27" s="1131" t="s">
        <v>134</v>
      </c>
      <c r="Q27" s="1107" t="s">
        <v>32</v>
      </c>
      <c r="R27" s="1107"/>
      <c r="S27" s="1107"/>
      <c r="T27" s="1131" t="s">
        <v>134</v>
      </c>
      <c r="U27" s="1107" t="s">
        <v>439</v>
      </c>
      <c r="V27" s="1107"/>
      <c r="W27" s="1107"/>
      <c r="X27" s="1107"/>
      <c r="Y27" s="208"/>
      <c r="Z27" s="1107"/>
      <c r="AA27" s="1107"/>
      <c r="AB27" s="1107"/>
      <c r="AC27" s="1107"/>
      <c r="AD27" s="1107"/>
      <c r="AE27" s="1107"/>
      <c r="AF27" s="1107"/>
      <c r="AG27" s="1107"/>
      <c r="AH27" s="1107"/>
      <c r="AI27" s="1117"/>
    </row>
    <row r="28" spans="1:36" ht="15.75" customHeight="1">
      <c r="A28" s="208"/>
      <c r="B28" s="1107"/>
      <c r="C28" s="1107"/>
      <c r="D28" s="1107"/>
      <c r="E28" s="1107"/>
      <c r="F28" s="1107"/>
      <c r="G28" s="1107"/>
      <c r="H28" s="1107"/>
      <c r="I28" s="1107"/>
      <c r="J28" s="1107"/>
      <c r="K28" s="1107"/>
      <c r="L28" s="1107"/>
      <c r="M28" s="1107"/>
      <c r="N28" s="1107"/>
      <c r="O28" s="1107"/>
      <c r="P28" s="1107"/>
      <c r="Q28" s="1107"/>
      <c r="R28" s="1107"/>
      <c r="S28" s="1107"/>
      <c r="T28" s="1107"/>
      <c r="U28" s="1107"/>
      <c r="V28" s="1107"/>
      <c r="W28" s="1107"/>
      <c r="X28" s="1107"/>
      <c r="Y28" s="208"/>
      <c r="Z28" s="1107"/>
      <c r="AA28" s="1107"/>
      <c r="AB28" s="1107"/>
      <c r="AC28" s="1107"/>
      <c r="AD28" s="1107"/>
      <c r="AE28" s="1107"/>
      <c r="AF28" s="1107"/>
      <c r="AG28" s="1107"/>
      <c r="AH28" s="1107"/>
      <c r="AI28" s="1117"/>
    </row>
    <row r="29" spans="1:36" ht="15.75" customHeight="1">
      <c r="A29" s="208"/>
      <c r="B29" s="2213" t="s">
        <v>1637</v>
      </c>
      <c r="C29" s="2213"/>
      <c r="D29" s="2213"/>
      <c r="E29" s="2213"/>
      <c r="F29" s="2213"/>
      <c r="G29" s="2213"/>
      <c r="H29" s="2213"/>
      <c r="I29" s="2213"/>
      <c r="J29" s="2213"/>
      <c r="K29" s="2213"/>
      <c r="L29" s="2213"/>
      <c r="M29" s="2213"/>
      <c r="N29" s="2213"/>
      <c r="O29" s="2213"/>
      <c r="P29" s="2213"/>
      <c r="Q29" s="2213"/>
      <c r="R29" s="2213"/>
      <c r="S29" s="2213"/>
      <c r="T29" s="2213"/>
      <c r="U29" s="2213"/>
      <c r="V29" s="2213"/>
      <c r="W29" s="2213"/>
      <c r="X29" s="2214"/>
      <c r="Y29" s="208"/>
      <c r="Z29" s="1107"/>
      <c r="AA29" s="1107"/>
      <c r="AB29" s="1107"/>
      <c r="AC29" s="1107"/>
      <c r="AD29" s="1107"/>
      <c r="AE29" s="1107"/>
      <c r="AF29" s="1107"/>
      <c r="AG29" s="1107"/>
      <c r="AH29" s="1107"/>
      <c r="AI29" s="1117"/>
    </row>
    <row r="30" spans="1:36" ht="15.75" customHeight="1">
      <c r="A30" s="208"/>
      <c r="B30" s="1107"/>
      <c r="C30" s="1107"/>
      <c r="D30" s="1107"/>
      <c r="E30" s="1107"/>
      <c r="F30" s="1107"/>
      <c r="G30" s="1107"/>
      <c r="H30" s="1107"/>
      <c r="I30" s="1107"/>
      <c r="J30" s="1107"/>
      <c r="K30" s="1107"/>
      <c r="L30" s="1107"/>
      <c r="M30" s="1107"/>
      <c r="N30" s="1107"/>
      <c r="O30" s="1107"/>
      <c r="P30" s="1107"/>
      <c r="Q30" s="1107"/>
      <c r="R30" s="1107"/>
      <c r="S30" s="1107"/>
      <c r="T30" s="1107"/>
      <c r="U30" s="1107"/>
      <c r="V30" s="1107"/>
      <c r="W30" s="1107"/>
      <c r="X30" s="1107"/>
      <c r="Y30" s="208"/>
      <c r="Z30" s="1107"/>
      <c r="AA30" s="1107"/>
      <c r="AB30" s="1107"/>
      <c r="AC30" s="1107"/>
      <c r="AD30" s="1107"/>
      <c r="AE30" s="1107"/>
      <c r="AF30" s="1107"/>
      <c r="AG30" s="1107"/>
      <c r="AH30" s="1107"/>
      <c r="AI30" s="1117"/>
    </row>
    <row r="31" spans="1:36" ht="15.75" customHeight="1">
      <c r="A31" s="208"/>
      <c r="B31" s="1107"/>
      <c r="C31" s="1107" t="s">
        <v>380</v>
      </c>
      <c r="D31" s="1499" t="s">
        <v>636</v>
      </c>
      <c r="E31" s="1499"/>
      <c r="F31" s="1499"/>
      <c r="G31" s="1499"/>
      <c r="H31" s="1499"/>
      <c r="I31" s="1499"/>
      <c r="J31" s="1499"/>
      <c r="K31" s="1499"/>
      <c r="L31" s="1499"/>
      <c r="M31" s="1499"/>
      <c r="N31" s="1499"/>
      <c r="O31" s="1499"/>
      <c r="P31" s="1499"/>
      <c r="Q31" s="1499"/>
      <c r="R31" s="1499"/>
      <c r="S31" s="1499"/>
      <c r="T31" s="1499"/>
      <c r="U31" s="1499"/>
      <c r="V31" s="1499"/>
      <c r="W31" s="1499"/>
      <c r="X31" s="1671"/>
      <c r="Y31" s="208"/>
      <c r="Z31" s="1107"/>
      <c r="AA31" s="1107"/>
      <c r="AB31" s="1107"/>
      <c r="AC31" s="1107"/>
      <c r="AD31" s="1107"/>
      <c r="AE31" s="1107"/>
      <c r="AF31" s="1107"/>
      <c r="AG31" s="1107"/>
      <c r="AH31" s="1107"/>
      <c r="AI31" s="1117"/>
    </row>
    <row r="32" spans="1:36" ht="15.75" customHeight="1">
      <c r="A32" s="208"/>
      <c r="B32" s="1107"/>
      <c r="C32" s="1107"/>
      <c r="D32" s="1518"/>
      <c r="E32" s="1519"/>
      <c r="F32" s="1519"/>
      <c r="G32" s="1519"/>
      <c r="H32" s="1519"/>
      <c r="I32" s="1519"/>
      <c r="J32" s="1519"/>
      <c r="K32" s="1519"/>
      <c r="L32" s="1519"/>
      <c r="M32" s="1519"/>
      <c r="N32" s="1519"/>
      <c r="O32" s="1519"/>
      <c r="P32" s="1519"/>
      <c r="Q32" s="1519"/>
      <c r="R32" s="1519"/>
      <c r="S32" s="1519"/>
      <c r="T32" s="1519"/>
      <c r="U32" s="1519"/>
      <c r="V32" s="1519"/>
      <c r="W32" s="1520"/>
      <c r="X32" s="1107"/>
      <c r="Y32" s="208"/>
      <c r="Z32" s="1107"/>
      <c r="AA32" s="1107"/>
      <c r="AB32" s="1107"/>
      <c r="AC32" s="1107"/>
      <c r="AD32" s="1107"/>
      <c r="AE32" s="1107"/>
      <c r="AF32" s="1107"/>
      <c r="AG32" s="1107"/>
      <c r="AH32" s="1107"/>
      <c r="AI32" s="1117"/>
    </row>
    <row r="33" spans="1:35" ht="15.75" customHeight="1">
      <c r="A33" s="208"/>
      <c r="B33" s="1107"/>
      <c r="C33" s="1107"/>
      <c r="D33" s="1521"/>
      <c r="E33" s="1522"/>
      <c r="F33" s="1522"/>
      <c r="G33" s="1522"/>
      <c r="H33" s="1522"/>
      <c r="I33" s="1522"/>
      <c r="J33" s="1522"/>
      <c r="K33" s="1522"/>
      <c r="L33" s="1522"/>
      <c r="M33" s="1522"/>
      <c r="N33" s="1522"/>
      <c r="O33" s="1522"/>
      <c r="P33" s="1522"/>
      <c r="Q33" s="1522"/>
      <c r="R33" s="1522"/>
      <c r="S33" s="1522"/>
      <c r="T33" s="1522"/>
      <c r="U33" s="1522"/>
      <c r="V33" s="1522"/>
      <c r="W33" s="1523"/>
      <c r="X33" s="1107"/>
      <c r="Y33" s="208"/>
      <c r="Z33" s="1107"/>
      <c r="AA33" s="1107"/>
      <c r="AB33" s="1107"/>
      <c r="AC33" s="1107"/>
      <c r="AD33" s="1107"/>
      <c r="AE33" s="1107"/>
      <c r="AF33" s="1107"/>
      <c r="AG33" s="1107"/>
      <c r="AH33" s="1107"/>
      <c r="AI33" s="1117"/>
    </row>
    <row r="34" spans="1:35" ht="8.25" customHeight="1">
      <c r="A34" s="208"/>
      <c r="B34" s="1107"/>
      <c r="C34" s="1107"/>
      <c r="D34" s="1524"/>
      <c r="E34" s="1525"/>
      <c r="F34" s="1525"/>
      <c r="G34" s="1525"/>
      <c r="H34" s="1525"/>
      <c r="I34" s="1525"/>
      <c r="J34" s="1525"/>
      <c r="K34" s="1525"/>
      <c r="L34" s="1525"/>
      <c r="M34" s="1525"/>
      <c r="N34" s="1525"/>
      <c r="O34" s="1525"/>
      <c r="P34" s="1525"/>
      <c r="Q34" s="1525"/>
      <c r="R34" s="1525"/>
      <c r="S34" s="1525"/>
      <c r="T34" s="1525"/>
      <c r="U34" s="1525"/>
      <c r="V34" s="1525"/>
      <c r="W34" s="1526"/>
      <c r="X34" s="1107"/>
      <c r="Y34" s="208"/>
      <c r="Z34" s="1107"/>
      <c r="AA34" s="1107"/>
      <c r="AB34" s="1107"/>
      <c r="AC34" s="1107"/>
      <c r="AD34" s="1107"/>
      <c r="AE34" s="1107"/>
      <c r="AF34" s="1107"/>
      <c r="AG34" s="1107"/>
      <c r="AH34" s="1107"/>
      <c r="AI34" s="1117"/>
    </row>
    <row r="35" spans="1:35" ht="15.75"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208"/>
      <c r="Z35" s="1107"/>
      <c r="AA35" s="1107"/>
      <c r="AB35" s="1107"/>
      <c r="AC35" s="1107"/>
      <c r="AD35" s="1107"/>
      <c r="AE35" s="1107"/>
      <c r="AF35" s="1107"/>
      <c r="AG35" s="1107"/>
      <c r="AH35" s="1107"/>
      <c r="AI35" s="1117"/>
    </row>
    <row r="36" spans="1:35" ht="15.75" customHeight="1">
      <c r="A36" s="208"/>
      <c r="B36" s="1107"/>
      <c r="C36" s="1107" t="s">
        <v>380</v>
      </c>
      <c r="D36" s="1499" t="s">
        <v>637</v>
      </c>
      <c r="E36" s="1499"/>
      <c r="F36" s="1499"/>
      <c r="G36" s="1499"/>
      <c r="H36" s="1499"/>
      <c r="I36" s="1499"/>
      <c r="J36" s="1499"/>
      <c r="K36" s="1499"/>
      <c r="L36" s="1499"/>
      <c r="M36" s="1499"/>
      <c r="N36" s="1499"/>
      <c r="O36" s="1499"/>
      <c r="P36" s="1499"/>
      <c r="Q36" s="1499"/>
      <c r="R36" s="1499"/>
      <c r="S36" s="1499"/>
      <c r="T36" s="1499"/>
      <c r="U36" s="1499"/>
      <c r="V36" s="1499"/>
      <c r="W36" s="1499"/>
      <c r="X36" s="1671"/>
      <c r="Y36" s="208"/>
      <c r="Z36" s="1107"/>
      <c r="AA36" s="1107"/>
      <c r="AB36" s="1107"/>
      <c r="AC36" s="1107"/>
      <c r="AD36" s="1107"/>
      <c r="AE36" s="1107"/>
      <c r="AF36" s="1107"/>
      <c r="AG36" s="1107"/>
      <c r="AH36" s="1107"/>
      <c r="AI36" s="1117"/>
    </row>
    <row r="37" spans="1:35" ht="15.75" customHeight="1">
      <c r="A37" s="208"/>
      <c r="B37" s="1107"/>
      <c r="C37" s="1107"/>
      <c r="D37" s="1518"/>
      <c r="E37" s="1519"/>
      <c r="F37" s="1519"/>
      <c r="G37" s="1519"/>
      <c r="H37" s="1519"/>
      <c r="I37" s="1519"/>
      <c r="J37" s="1519"/>
      <c r="K37" s="1519"/>
      <c r="L37" s="1519"/>
      <c r="M37" s="1519"/>
      <c r="N37" s="1519"/>
      <c r="O37" s="1519"/>
      <c r="P37" s="1519"/>
      <c r="Q37" s="1519"/>
      <c r="R37" s="1519"/>
      <c r="S37" s="1519"/>
      <c r="T37" s="1519"/>
      <c r="U37" s="1519"/>
      <c r="V37" s="1519"/>
      <c r="W37" s="1520"/>
      <c r="X37" s="1107"/>
      <c r="Y37" s="208"/>
      <c r="Z37" s="1107"/>
      <c r="AA37" s="1107"/>
      <c r="AB37" s="1107"/>
      <c r="AC37" s="1107"/>
      <c r="AD37" s="1107"/>
      <c r="AE37" s="1107"/>
      <c r="AF37" s="1107"/>
      <c r="AG37" s="1107"/>
      <c r="AH37" s="1107"/>
      <c r="AI37" s="1117"/>
    </row>
    <row r="38" spans="1:35" ht="15.75" customHeight="1">
      <c r="A38" s="208"/>
      <c r="B38" s="1107"/>
      <c r="C38" s="1107"/>
      <c r="D38" s="1521"/>
      <c r="E38" s="1522"/>
      <c r="F38" s="1522"/>
      <c r="G38" s="1522"/>
      <c r="H38" s="1522"/>
      <c r="I38" s="1522"/>
      <c r="J38" s="1522"/>
      <c r="K38" s="1522"/>
      <c r="L38" s="1522"/>
      <c r="M38" s="1522"/>
      <c r="N38" s="1522"/>
      <c r="O38" s="1522"/>
      <c r="P38" s="1522"/>
      <c r="Q38" s="1522"/>
      <c r="R38" s="1522"/>
      <c r="S38" s="1522"/>
      <c r="T38" s="1522"/>
      <c r="U38" s="1522"/>
      <c r="V38" s="1522"/>
      <c r="W38" s="1523"/>
      <c r="X38" s="1107"/>
      <c r="Y38" s="208"/>
      <c r="Z38" s="1107"/>
      <c r="AA38" s="1107"/>
      <c r="AB38" s="1107"/>
      <c r="AC38" s="1107"/>
      <c r="AD38" s="1107"/>
      <c r="AE38" s="1107"/>
      <c r="AF38" s="1107"/>
      <c r="AG38" s="1107"/>
      <c r="AH38" s="1107"/>
      <c r="AI38" s="1117"/>
    </row>
    <row r="39" spans="1:35" ht="8.25" customHeight="1">
      <c r="A39" s="208"/>
      <c r="B39" s="1107"/>
      <c r="C39" s="1107"/>
      <c r="D39" s="1524"/>
      <c r="E39" s="1525"/>
      <c r="F39" s="1525"/>
      <c r="G39" s="1525"/>
      <c r="H39" s="1525"/>
      <c r="I39" s="1525"/>
      <c r="J39" s="1525"/>
      <c r="K39" s="1525"/>
      <c r="L39" s="1525"/>
      <c r="M39" s="1525"/>
      <c r="N39" s="1525"/>
      <c r="O39" s="1525"/>
      <c r="P39" s="1525"/>
      <c r="Q39" s="1525"/>
      <c r="R39" s="1525"/>
      <c r="S39" s="1525"/>
      <c r="T39" s="1525"/>
      <c r="U39" s="1525"/>
      <c r="V39" s="1525"/>
      <c r="W39" s="1526"/>
      <c r="X39" s="1107"/>
      <c r="Y39" s="208"/>
      <c r="Z39" s="1107"/>
      <c r="AA39" s="1107"/>
      <c r="AB39" s="1107"/>
      <c r="AC39" s="1107"/>
      <c r="AD39" s="1107"/>
      <c r="AE39" s="1107"/>
      <c r="AF39" s="1107"/>
      <c r="AG39" s="1107"/>
      <c r="AH39" s="1107"/>
      <c r="AI39" s="1117"/>
    </row>
    <row r="40" spans="1:35" ht="15.75" customHeight="1">
      <c r="A40" s="208"/>
      <c r="B40" s="1107"/>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7"/>
      <c r="Y40" s="208"/>
      <c r="Z40" s="1107"/>
      <c r="AA40" s="1107"/>
      <c r="AB40" s="1107"/>
      <c r="AC40" s="1107"/>
      <c r="AD40" s="1107"/>
      <c r="AE40" s="1107"/>
      <c r="AF40" s="1107"/>
      <c r="AG40" s="1107"/>
      <c r="AH40" s="1107"/>
      <c r="AI40" s="1117"/>
    </row>
    <row r="41" spans="1:35" ht="15.75" customHeight="1">
      <c r="A41" s="208"/>
      <c r="B41" s="1107"/>
      <c r="C41" s="1107" t="s">
        <v>115</v>
      </c>
      <c r="D41" s="1497" t="s">
        <v>1681</v>
      </c>
      <c r="E41" s="1497"/>
      <c r="F41" s="1497"/>
      <c r="G41" s="1497"/>
      <c r="H41" s="1497"/>
      <c r="I41" s="1497"/>
      <c r="J41" s="1497"/>
      <c r="K41" s="1497"/>
      <c r="L41" s="1497"/>
      <c r="M41" s="1497"/>
      <c r="N41" s="1497"/>
      <c r="O41" s="1497"/>
      <c r="P41" s="1497"/>
      <c r="Q41" s="1497"/>
      <c r="R41" s="1497"/>
      <c r="S41" s="1497"/>
      <c r="T41" s="1497"/>
      <c r="U41" s="1497"/>
      <c r="V41" s="1497"/>
      <c r="W41" s="1497"/>
      <c r="X41" s="1552"/>
      <c r="Y41" s="208"/>
      <c r="Z41" s="1107"/>
      <c r="AA41" s="1107"/>
      <c r="AB41" s="1107"/>
      <c r="AC41" s="1107"/>
      <c r="AD41" s="1107"/>
      <c r="AE41" s="1107"/>
      <c r="AF41" s="1107"/>
      <c r="AG41" s="1107"/>
      <c r="AH41" s="1107"/>
      <c r="AI41" s="1117"/>
    </row>
    <row r="42" spans="1:35" ht="15.75" customHeight="1">
      <c r="A42" s="208"/>
      <c r="B42" s="1107"/>
      <c r="C42" s="1107"/>
      <c r="D42" s="1497"/>
      <c r="E42" s="1497"/>
      <c r="F42" s="1497"/>
      <c r="G42" s="1497"/>
      <c r="H42" s="1497"/>
      <c r="I42" s="1497"/>
      <c r="J42" s="1497"/>
      <c r="K42" s="1497"/>
      <c r="L42" s="1497"/>
      <c r="M42" s="1497"/>
      <c r="N42" s="1497"/>
      <c r="O42" s="1497"/>
      <c r="P42" s="1497"/>
      <c r="Q42" s="1497"/>
      <c r="R42" s="1497"/>
      <c r="S42" s="1497"/>
      <c r="T42" s="1497"/>
      <c r="U42" s="1497"/>
      <c r="V42" s="1497"/>
      <c r="W42" s="1497"/>
      <c r="X42" s="1552"/>
      <c r="Y42" s="208"/>
      <c r="Z42" s="1107"/>
      <c r="AA42" s="1107"/>
      <c r="AB42" s="1107"/>
      <c r="AC42" s="1107"/>
      <c r="AD42" s="1107"/>
      <c r="AE42" s="1107"/>
      <c r="AF42" s="1107"/>
      <c r="AG42" s="1107"/>
      <c r="AH42" s="1107"/>
      <c r="AI42" s="1117"/>
    </row>
    <row r="43" spans="1:35" ht="15.75" customHeight="1">
      <c r="A43" s="208"/>
      <c r="B43" s="1107"/>
      <c r="C43" s="1107"/>
      <c r="D43" s="1497"/>
      <c r="E43" s="1497"/>
      <c r="F43" s="1497"/>
      <c r="G43" s="1497"/>
      <c r="H43" s="1497"/>
      <c r="I43" s="1497"/>
      <c r="J43" s="1497"/>
      <c r="K43" s="1497"/>
      <c r="L43" s="1497"/>
      <c r="M43" s="1497"/>
      <c r="N43" s="1497"/>
      <c r="O43" s="1497"/>
      <c r="P43" s="1497"/>
      <c r="Q43" s="1497"/>
      <c r="R43" s="1497"/>
      <c r="S43" s="1497"/>
      <c r="T43" s="1497"/>
      <c r="U43" s="1497"/>
      <c r="V43" s="1497"/>
      <c r="W43" s="1497"/>
      <c r="X43" s="1552"/>
      <c r="Y43" s="208"/>
      <c r="Z43" s="1107"/>
      <c r="AA43" s="1107"/>
      <c r="AB43" s="1107"/>
      <c r="AC43" s="1107"/>
      <c r="AD43" s="1107"/>
      <c r="AE43" s="1107"/>
      <c r="AF43" s="1107"/>
      <c r="AG43" s="1107"/>
      <c r="AH43" s="1107"/>
      <c r="AI43" s="1117"/>
    </row>
    <row r="44" spans="1:35" ht="15.75" customHeight="1">
      <c r="A44" s="208"/>
      <c r="B44" s="1107"/>
      <c r="C44" s="1107"/>
      <c r="D44" s="1107"/>
      <c r="E44" s="1107"/>
      <c r="F44" s="1107"/>
      <c r="G44" s="1107"/>
      <c r="H44" s="1107"/>
      <c r="I44" s="1107"/>
      <c r="J44" s="1107"/>
      <c r="K44" s="1107"/>
      <c r="L44" s="1107"/>
      <c r="M44" s="1107"/>
      <c r="N44" s="1107"/>
      <c r="O44" s="1107"/>
      <c r="P44" s="1131" t="s">
        <v>134</v>
      </c>
      <c r="Q44" s="1107" t="s">
        <v>8</v>
      </c>
      <c r="R44" s="1107"/>
      <c r="S44" s="1107"/>
      <c r="T44" s="1131" t="s">
        <v>134</v>
      </c>
      <c r="U44" s="1107" t="s">
        <v>638</v>
      </c>
      <c r="V44" s="1107"/>
      <c r="W44" s="1107"/>
      <c r="X44" s="1107"/>
      <c r="Y44" s="208"/>
      <c r="Z44" s="1107"/>
      <c r="AA44" s="1107"/>
      <c r="AB44" s="1107"/>
      <c r="AC44" s="1107"/>
      <c r="AD44" s="1107"/>
      <c r="AE44" s="1107"/>
      <c r="AF44" s="1107"/>
      <c r="AG44" s="1107"/>
      <c r="AH44" s="1107"/>
      <c r="AI44" s="1117"/>
    </row>
    <row r="45" spans="1:35" ht="15.75" customHeight="1">
      <c r="A45" s="208"/>
      <c r="B45" s="1107"/>
      <c r="C45" s="1107"/>
      <c r="D45" s="1107"/>
      <c r="E45" s="1107"/>
      <c r="F45" s="1107"/>
      <c r="G45" s="1107"/>
      <c r="H45" s="1107"/>
      <c r="I45" s="1107"/>
      <c r="J45" s="1107"/>
      <c r="K45" s="1107"/>
      <c r="L45" s="1107"/>
      <c r="M45" s="1107"/>
      <c r="N45" s="1107"/>
      <c r="O45" s="1107"/>
      <c r="P45" s="1107"/>
      <c r="Q45" s="1107"/>
      <c r="R45" s="1107"/>
      <c r="S45" s="1107"/>
      <c r="T45" s="1107"/>
      <c r="U45" s="1107"/>
      <c r="V45" s="1107"/>
      <c r="W45" s="1107"/>
      <c r="X45" s="1107"/>
      <c r="Y45" s="208"/>
      <c r="Z45" s="1107"/>
      <c r="AA45" s="1107"/>
      <c r="AB45" s="1107"/>
      <c r="AC45" s="1107"/>
      <c r="AD45" s="1107"/>
      <c r="AE45" s="1107"/>
      <c r="AF45" s="1107"/>
      <c r="AG45" s="1107"/>
      <c r="AH45" s="1107"/>
      <c r="AI45" s="1117"/>
    </row>
    <row r="46" spans="1:35" ht="15.75"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07"/>
      <c r="Y46" s="208"/>
      <c r="Z46" s="1107"/>
      <c r="AA46" s="1107"/>
      <c r="AB46" s="1107"/>
      <c r="AC46" s="1107"/>
      <c r="AD46" s="1107"/>
      <c r="AE46" s="1107"/>
      <c r="AF46" s="1107"/>
      <c r="AG46" s="1107"/>
      <c r="AH46" s="1107"/>
      <c r="AI46" s="1117"/>
    </row>
    <row r="47" spans="1:35" ht="15.7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07"/>
      <c r="Y47" s="208"/>
      <c r="Z47" s="1107"/>
      <c r="AA47" s="1107"/>
      <c r="AB47" s="1107"/>
      <c r="AC47" s="1107"/>
      <c r="AD47" s="1107"/>
      <c r="AE47" s="1107"/>
      <c r="AF47" s="1107"/>
      <c r="AG47" s="1107"/>
      <c r="AH47" s="1107"/>
      <c r="AI47" s="1117"/>
    </row>
    <row r="48" spans="1:35" ht="15.75" customHeight="1">
      <c r="A48" s="208"/>
      <c r="B48" s="1107"/>
      <c r="C48" s="1107"/>
      <c r="D48" s="1107"/>
      <c r="E48" s="1107"/>
      <c r="F48" s="1107"/>
      <c r="G48" s="1107"/>
      <c r="H48" s="1107"/>
      <c r="I48" s="1107"/>
      <c r="J48" s="1107"/>
      <c r="K48" s="1107"/>
      <c r="L48" s="1107"/>
      <c r="M48" s="1107"/>
      <c r="N48" s="1107"/>
      <c r="O48" s="1107"/>
      <c r="P48" s="1107"/>
      <c r="Q48" s="1107"/>
      <c r="R48" s="1107"/>
      <c r="S48" s="1107"/>
      <c r="T48" s="1107"/>
      <c r="U48" s="1107"/>
      <c r="V48" s="1107"/>
      <c r="W48" s="1107"/>
      <c r="X48" s="1107"/>
      <c r="Y48" s="208"/>
      <c r="Z48" s="1107"/>
      <c r="AA48" s="1107"/>
      <c r="AB48" s="1107"/>
      <c r="AC48" s="1107"/>
      <c r="AD48" s="1107"/>
      <c r="AE48" s="1107"/>
      <c r="AF48" s="1107"/>
      <c r="AG48" s="1107"/>
      <c r="AH48" s="1107"/>
      <c r="AI48" s="1117"/>
    </row>
    <row r="49" spans="1:35" ht="15.75" customHeight="1">
      <c r="A49" s="208"/>
      <c r="B49" s="1107"/>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07"/>
      <c r="Y49" s="208"/>
      <c r="Z49" s="1107"/>
      <c r="AA49" s="1107"/>
      <c r="AB49" s="1107"/>
      <c r="AC49" s="1107"/>
      <c r="AD49" s="1107"/>
      <c r="AE49" s="1107"/>
      <c r="AF49" s="1107"/>
      <c r="AG49" s="1107"/>
      <c r="AH49" s="1107"/>
      <c r="AI49" s="1117"/>
    </row>
    <row r="50" spans="1:35" ht="15.75" customHeight="1">
      <c r="A50" s="208"/>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208"/>
      <c r="Z50" s="1107"/>
      <c r="AA50" s="1107"/>
      <c r="AB50" s="1107"/>
      <c r="AC50" s="1107"/>
      <c r="AD50" s="1107"/>
      <c r="AE50" s="1107"/>
      <c r="AF50" s="1107"/>
      <c r="AG50" s="1107"/>
      <c r="AH50" s="1107"/>
      <c r="AI50" s="1117"/>
    </row>
    <row r="51" spans="1:35" ht="15.75" customHeight="1">
      <c r="A51" s="208"/>
      <c r="B51" s="1107"/>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07"/>
      <c r="Y51" s="208"/>
      <c r="Z51" s="1107"/>
      <c r="AA51" s="1107"/>
      <c r="AB51" s="1107"/>
      <c r="AC51" s="1107"/>
      <c r="AD51" s="1107"/>
      <c r="AE51" s="1107"/>
      <c r="AF51" s="1107"/>
      <c r="AG51" s="1107"/>
      <c r="AH51" s="1107"/>
      <c r="AI51" s="1117"/>
    </row>
    <row r="52" spans="1:35" ht="15.75" customHeight="1">
      <c r="A52" s="208"/>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208"/>
      <c r="Z52" s="1107"/>
      <c r="AA52" s="1107"/>
      <c r="AB52" s="1107"/>
      <c r="AC52" s="1107"/>
      <c r="AD52" s="1107"/>
      <c r="AE52" s="1107"/>
      <c r="AF52" s="1107"/>
      <c r="AG52" s="1107"/>
      <c r="AH52" s="1107"/>
      <c r="AI52" s="1117"/>
    </row>
    <row r="53" spans="1:35" ht="15.75" customHeight="1">
      <c r="A53" s="208"/>
      <c r="B53" s="1107"/>
      <c r="C53" s="1107"/>
      <c r="D53" s="1107"/>
      <c r="E53" s="1107"/>
      <c r="F53" s="1107"/>
      <c r="G53" s="1107"/>
      <c r="H53" s="1107"/>
      <c r="I53" s="1107"/>
      <c r="J53" s="1107"/>
      <c r="K53" s="1107"/>
      <c r="L53" s="1107"/>
      <c r="M53" s="1107"/>
      <c r="N53" s="1107"/>
      <c r="O53" s="1107"/>
      <c r="P53" s="1107"/>
      <c r="Q53" s="1107"/>
      <c r="R53" s="1107"/>
      <c r="S53" s="1107"/>
      <c r="T53" s="1107"/>
      <c r="U53" s="1107"/>
      <c r="V53" s="1107"/>
      <c r="W53" s="1107"/>
      <c r="X53" s="1107"/>
      <c r="Y53" s="208"/>
      <c r="Z53" s="1107"/>
      <c r="AA53" s="1107"/>
      <c r="AB53" s="1107"/>
      <c r="AC53" s="1107"/>
      <c r="AD53" s="1107"/>
      <c r="AE53" s="1107"/>
      <c r="AF53" s="1107"/>
      <c r="AG53" s="1107"/>
      <c r="AH53" s="1107"/>
      <c r="AI53" s="1117"/>
    </row>
    <row r="54" spans="1:35" ht="15.75" customHeight="1">
      <c r="A54" s="208"/>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07"/>
      <c r="Y54" s="208"/>
      <c r="Z54" s="1107"/>
      <c r="AA54" s="1107"/>
      <c r="AB54" s="1107"/>
      <c r="AC54" s="1107"/>
      <c r="AD54" s="1107"/>
      <c r="AE54" s="1107"/>
      <c r="AF54" s="1107"/>
      <c r="AG54" s="1107"/>
      <c r="AH54" s="1107"/>
      <c r="AI54" s="1117"/>
    </row>
    <row r="55" spans="1:35" ht="15.75" customHeight="1">
      <c r="A55" s="220"/>
      <c r="B55" s="221"/>
      <c r="C55" s="221"/>
      <c r="D55" s="221"/>
      <c r="E55" s="221"/>
      <c r="F55" s="221"/>
      <c r="G55" s="221"/>
      <c r="H55" s="221"/>
      <c r="I55" s="221"/>
      <c r="J55" s="221"/>
      <c r="K55" s="221"/>
      <c r="L55" s="221"/>
      <c r="M55" s="221"/>
      <c r="N55" s="221"/>
      <c r="O55" s="221"/>
      <c r="P55" s="221"/>
      <c r="Q55" s="221"/>
      <c r="R55" s="221"/>
      <c r="S55" s="221"/>
      <c r="T55" s="221"/>
      <c r="U55" s="221"/>
      <c r="V55" s="221"/>
      <c r="W55" s="221"/>
      <c r="X55" s="221"/>
      <c r="Y55" s="201"/>
      <c r="Z55" s="202"/>
      <c r="AA55" s="202"/>
      <c r="AB55" s="202"/>
      <c r="AC55" s="202"/>
      <c r="AD55" s="202"/>
      <c r="AE55" s="202"/>
      <c r="AF55" s="202"/>
      <c r="AG55" s="202"/>
      <c r="AH55" s="202"/>
      <c r="AI55" s="203"/>
    </row>
  </sheetData>
  <mergeCells count="19">
    <mergeCell ref="D36:X36"/>
    <mergeCell ref="Y7:AI8"/>
    <mergeCell ref="N21:V21"/>
    <mergeCell ref="Y19:AI23"/>
    <mergeCell ref="AK3:BM5"/>
    <mergeCell ref="C15:X16"/>
    <mergeCell ref="D41:X43"/>
    <mergeCell ref="A1:X1"/>
    <mergeCell ref="Y1:AI1"/>
    <mergeCell ref="C3:X4"/>
    <mergeCell ref="D7:X8"/>
    <mergeCell ref="C9:X10"/>
    <mergeCell ref="Y3:AI3"/>
    <mergeCell ref="C11:W13"/>
    <mergeCell ref="D32:W34"/>
    <mergeCell ref="D37:W39"/>
    <mergeCell ref="C25:X26"/>
    <mergeCell ref="B29:X29"/>
    <mergeCell ref="D31:X31"/>
  </mergeCells>
  <phoneticPr fontId="1"/>
  <dataValidations count="1">
    <dataValidation type="list" allowBlank="1" showInputMessage="1" showErrorMessage="1" sqref="L5 P5 T5 T27 P27 P44 T44 I17 N17 S17 I20:I21 N20">
      <formula1>"□,■"</formula1>
    </dataValidation>
  </dataValidations>
  <pageMargins left="0.70866141732283461" right="0.47244094488188976" top="0.55118110236220474" bottom="0.55118110236220474" header="0.31496062992125984" footer="0.31496062992125984"/>
  <pageSetup paperSize="9" scale="99" orientation="portrait" r:id="rId1"/>
  <headerFooter>
    <oddFooter>&amp;C-&amp;A-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0070C0"/>
  </sheetPr>
  <dimension ref="A1:AJ58"/>
  <sheetViews>
    <sheetView view="pageBreakPreview" zoomScaleNormal="100" zoomScaleSheetLayoutView="100" workbookViewId="0">
      <selection sqref="A1:X1"/>
    </sheetView>
  </sheetViews>
  <sheetFormatPr defaultColWidth="2.5" defaultRowHeight="15.75" customHeight="1"/>
  <cols>
    <col min="1" max="1" width="2.5" style="121"/>
    <col min="2" max="2" width="2.5" style="12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08"/>
      <c r="B2" s="758"/>
      <c r="C2" s="758"/>
      <c r="D2" s="758"/>
      <c r="E2" s="758"/>
      <c r="F2" s="758"/>
      <c r="G2" s="758"/>
      <c r="H2" s="758"/>
      <c r="I2" s="758"/>
      <c r="J2" s="758"/>
      <c r="K2" s="758"/>
      <c r="L2" s="758"/>
      <c r="M2" s="758"/>
      <c r="N2" s="758"/>
      <c r="O2" s="758"/>
      <c r="P2" s="758"/>
      <c r="Q2" s="758"/>
      <c r="R2" s="758"/>
      <c r="S2" s="758"/>
      <c r="T2" s="758"/>
      <c r="U2" s="758"/>
      <c r="V2" s="758"/>
      <c r="W2" s="758"/>
      <c r="X2" s="758"/>
      <c r="Y2" s="208"/>
      <c r="Z2" s="758"/>
      <c r="AA2" s="758"/>
      <c r="AB2" s="758"/>
      <c r="AC2" s="758"/>
      <c r="AD2" s="758"/>
      <c r="AE2" s="758"/>
      <c r="AF2" s="758"/>
      <c r="AG2" s="758"/>
      <c r="AH2" s="758"/>
      <c r="AI2" s="763"/>
    </row>
    <row r="3" spans="1:36" ht="15.75" customHeight="1">
      <c r="A3" s="208"/>
      <c r="B3" s="266" t="s">
        <v>1682</v>
      </c>
      <c r="C3" s="1899" t="s">
        <v>640</v>
      </c>
      <c r="D3" s="1899"/>
      <c r="E3" s="1899"/>
      <c r="F3" s="1899"/>
      <c r="G3" s="1899"/>
      <c r="H3" s="1899"/>
      <c r="I3" s="758"/>
      <c r="J3" s="758"/>
      <c r="K3" s="758"/>
      <c r="L3" s="758"/>
      <c r="M3" s="758"/>
      <c r="N3" s="758"/>
      <c r="O3" s="758"/>
      <c r="P3" s="758"/>
      <c r="Q3" s="758"/>
      <c r="R3" s="758"/>
      <c r="S3" s="758"/>
      <c r="T3" s="758"/>
      <c r="U3" s="758"/>
      <c r="V3" s="758"/>
      <c r="W3" s="758"/>
      <c r="X3" s="763"/>
      <c r="Y3" s="758"/>
      <c r="Z3" s="758"/>
      <c r="AA3" s="758"/>
      <c r="AB3" s="758"/>
      <c r="AC3" s="758"/>
      <c r="AD3" s="758"/>
      <c r="AE3" s="758"/>
      <c r="AF3" s="758"/>
      <c r="AG3" s="758"/>
      <c r="AH3" s="758"/>
      <c r="AI3" s="763"/>
    </row>
    <row r="4" spans="1:36" ht="4.5" customHeight="1">
      <c r="A4" s="208"/>
      <c r="B4" s="758"/>
      <c r="C4" s="758"/>
      <c r="D4" s="758"/>
      <c r="E4" s="758"/>
      <c r="F4" s="758"/>
      <c r="G4" s="758"/>
      <c r="H4" s="758"/>
      <c r="I4" s="758"/>
      <c r="J4" s="758"/>
      <c r="K4" s="758"/>
      <c r="L4" s="758"/>
      <c r="M4" s="758"/>
      <c r="N4" s="758"/>
      <c r="O4" s="758"/>
      <c r="P4" s="758"/>
      <c r="Q4" s="758"/>
      <c r="R4" s="758"/>
      <c r="S4" s="758"/>
      <c r="T4" s="758"/>
      <c r="U4" s="758"/>
      <c r="V4" s="758"/>
      <c r="W4" s="758"/>
      <c r="X4" s="758"/>
      <c r="Y4" s="208"/>
      <c r="Z4" s="758"/>
      <c r="AA4" s="758"/>
      <c r="AB4" s="758"/>
      <c r="AC4" s="758"/>
      <c r="AD4" s="758"/>
      <c r="AE4" s="758"/>
      <c r="AF4" s="758"/>
      <c r="AG4" s="758"/>
      <c r="AH4" s="758"/>
      <c r="AI4" s="763"/>
    </row>
    <row r="5" spans="1:36" ht="15.75" customHeight="1">
      <c r="A5" s="208"/>
      <c r="B5" s="2218" t="s">
        <v>641</v>
      </c>
      <c r="C5" s="2219"/>
      <c r="D5" s="2219"/>
      <c r="E5" s="2219"/>
      <c r="F5" s="2220"/>
      <c r="G5" s="755"/>
      <c r="H5" s="755"/>
      <c r="I5" s="758"/>
      <c r="J5" s="758"/>
      <c r="K5" s="758"/>
      <c r="L5" s="758"/>
      <c r="M5" s="758"/>
      <c r="N5" s="758"/>
      <c r="O5" s="758"/>
      <c r="P5" s="758"/>
      <c r="Q5" s="758"/>
      <c r="R5" s="758"/>
      <c r="S5" s="758"/>
      <c r="T5" s="758"/>
      <c r="U5" s="758"/>
      <c r="V5" s="758"/>
      <c r="W5" s="758"/>
      <c r="X5" s="758"/>
      <c r="Y5" s="208"/>
      <c r="Z5" s="758"/>
      <c r="AA5" s="758"/>
      <c r="AB5" s="758"/>
      <c r="AC5" s="758"/>
      <c r="AD5" s="758"/>
      <c r="AE5" s="758"/>
      <c r="AF5" s="758"/>
      <c r="AG5" s="758"/>
      <c r="AH5" s="758"/>
      <c r="AI5" s="763"/>
    </row>
    <row r="6" spans="1:36" ht="4.5" customHeight="1">
      <c r="A6" s="208"/>
      <c r="B6" s="758"/>
      <c r="C6" s="758"/>
      <c r="D6" s="758"/>
      <c r="E6" s="758"/>
      <c r="F6" s="758"/>
      <c r="G6" s="758"/>
      <c r="H6" s="758"/>
      <c r="I6" s="758"/>
      <c r="J6" s="758"/>
      <c r="K6" s="758"/>
      <c r="L6" s="758"/>
      <c r="M6" s="758"/>
      <c r="N6" s="758"/>
      <c r="O6" s="758"/>
      <c r="P6" s="758"/>
      <c r="Q6" s="758"/>
      <c r="R6" s="758"/>
      <c r="S6" s="758"/>
      <c r="T6" s="758"/>
      <c r="U6" s="758"/>
      <c r="V6" s="758"/>
      <c r="W6" s="758"/>
      <c r="X6" s="758"/>
      <c r="Y6" s="208"/>
      <c r="Z6" s="758"/>
      <c r="AA6" s="758"/>
      <c r="AB6" s="758"/>
      <c r="AC6" s="758"/>
      <c r="AD6" s="758"/>
      <c r="AE6" s="758"/>
      <c r="AF6" s="758"/>
      <c r="AG6" s="758"/>
      <c r="AH6" s="758"/>
      <c r="AI6" s="763"/>
    </row>
    <row r="7" spans="1:36" ht="15.75" customHeight="1">
      <c r="A7" s="208"/>
      <c r="B7" s="758" t="s">
        <v>220</v>
      </c>
      <c r="C7" s="1499" t="s">
        <v>642</v>
      </c>
      <c r="D7" s="1499"/>
      <c r="E7" s="1499"/>
      <c r="F7" s="1499"/>
      <c r="G7" s="1499"/>
      <c r="H7" s="1499"/>
      <c r="I7" s="1499"/>
      <c r="J7" s="1499"/>
      <c r="K7" s="1499"/>
      <c r="L7" s="1499"/>
      <c r="M7" s="1499"/>
      <c r="N7" s="1499"/>
      <c r="O7" s="1499"/>
      <c r="P7" s="1499"/>
      <c r="Q7" s="1499"/>
      <c r="R7" s="1499"/>
      <c r="S7" s="1499"/>
      <c r="T7" s="1499"/>
      <c r="U7" s="1499"/>
      <c r="V7" s="1499"/>
      <c r="W7" s="1499"/>
      <c r="X7" s="1671"/>
      <c r="Y7" s="208"/>
      <c r="Z7" s="758"/>
      <c r="AA7" s="758"/>
      <c r="AB7" s="758"/>
      <c r="AC7" s="758"/>
      <c r="AD7" s="758"/>
      <c r="AE7" s="758"/>
      <c r="AF7" s="758"/>
      <c r="AG7" s="758"/>
      <c r="AH7" s="758"/>
      <c r="AI7" s="763"/>
    </row>
    <row r="8" spans="1:36" ht="15.75" customHeight="1">
      <c r="A8" s="208"/>
      <c r="B8" s="758"/>
      <c r="C8" s="758"/>
      <c r="D8" s="758"/>
      <c r="E8" s="758"/>
      <c r="F8" s="758"/>
      <c r="G8" s="758"/>
      <c r="H8" s="758"/>
      <c r="I8" s="758"/>
      <c r="J8" s="758"/>
      <c r="K8" s="758"/>
      <c r="L8" s="758"/>
      <c r="M8" s="758"/>
      <c r="N8" s="758"/>
      <c r="O8" s="758"/>
      <c r="P8" s="773" t="s">
        <v>134</v>
      </c>
      <c r="Q8" s="758" t="s">
        <v>8</v>
      </c>
      <c r="R8" s="758"/>
      <c r="S8" s="758"/>
      <c r="T8" s="773" t="s">
        <v>134</v>
      </c>
      <c r="U8" s="758" t="s">
        <v>638</v>
      </c>
      <c r="V8" s="758"/>
      <c r="W8" s="758"/>
      <c r="X8" s="758"/>
      <c r="Y8" s="208"/>
      <c r="Z8" s="758"/>
      <c r="AA8" s="758"/>
      <c r="AB8" s="758"/>
      <c r="AC8" s="758"/>
      <c r="AD8" s="758"/>
      <c r="AE8" s="758"/>
      <c r="AF8" s="758"/>
      <c r="AG8" s="758"/>
      <c r="AH8" s="758"/>
      <c r="AI8" s="763"/>
    </row>
    <row r="9" spans="1:36" ht="15.75" customHeight="1">
      <c r="A9" s="208"/>
      <c r="B9" s="758"/>
      <c r="C9" s="758"/>
      <c r="D9" s="758"/>
      <c r="E9" s="758"/>
      <c r="F9" s="758"/>
      <c r="G9" s="758"/>
      <c r="H9" s="758"/>
      <c r="I9" s="758"/>
      <c r="J9" s="758"/>
      <c r="K9" s="758"/>
      <c r="L9" s="758"/>
      <c r="M9" s="758"/>
      <c r="N9" s="758"/>
      <c r="O9" s="758"/>
      <c r="P9" s="758"/>
      <c r="Q9" s="758"/>
      <c r="R9" s="758"/>
      <c r="S9" s="758"/>
      <c r="T9" s="758"/>
      <c r="U9" s="758"/>
      <c r="V9" s="758"/>
      <c r="W9" s="758"/>
      <c r="X9" s="758"/>
      <c r="Y9" s="208"/>
      <c r="Z9" s="758"/>
      <c r="AA9" s="758"/>
      <c r="AB9" s="758"/>
      <c r="AC9" s="758"/>
      <c r="AD9" s="758"/>
      <c r="AE9" s="758"/>
      <c r="AF9" s="758"/>
      <c r="AG9" s="758"/>
      <c r="AH9" s="758"/>
      <c r="AI9" s="763"/>
    </row>
    <row r="10" spans="1:36" ht="15.75" customHeight="1">
      <c r="A10" s="208"/>
      <c r="B10" s="758" t="s">
        <v>405</v>
      </c>
      <c r="C10" s="1498" t="s">
        <v>1684</v>
      </c>
      <c r="D10" s="1498"/>
      <c r="E10" s="1498"/>
      <c r="F10" s="1498"/>
      <c r="G10" s="1498"/>
      <c r="H10" s="1498"/>
      <c r="I10" s="1498"/>
      <c r="J10" s="1498"/>
      <c r="K10" s="1498"/>
      <c r="L10" s="1498"/>
      <c r="M10" s="1498"/>
      <c r="N10" s="1498"/>
      <c r="O10" s="1498"/>
      <c r="P10" s="1498"/>
      <c r="Q10" s="1498"/>
      <c r="R10" s="1498"/>
      <c r="S10" s="1498"/>
      <c r="T10" s="1498"/>
      <c r="U10" s="1498"/>
      <c r="V10" s="1498"/>
      <c r="W10" s="1498"/>
      <c r="X10" s="1665"/>
      <c r="Y10" s="1553" t="s">
        <v>2384</v>
      </c>
      <c r="Z10" s="1554"/>
      <c r="AA10" s="1554"/>
      <c r="AB10" s="1554"/>
      <c r="AC10" s="1554"/>
      <c r="AD10" s="1554"/>
      <c r="AE10" s="1554"/>
      <c r="AF10" s="1554"/>
      <c r="AG10" s="1554"/>
      <c r="AH10" s="1554"/>
      <c r="AI10" s="1555"/>
    </row>
    <row r="11" spans="1:36" ht="15.75" customHeight="1">
      <c r="A11" s="208"/>
      <c r="B11" s="758"/>
      <c r="C11" s="1498"/>
      <c r="D11" s="1498"/>
      <c r="E11" s="1498"/>
      <c r="F11" s="1498"/>
      <c r="G11" s="1498"/>
      <c r="H11" s="1498"/>
      <c r="I11" s="1498"/>
      <c r="J11" s="1498"/>
      <c r="K11" s="1498"/>
      <c r="L11" s="1498"/>
      <c r="M11" s="1498"/>
      <c r="N11" s="1498"/>
      <c r="O11" s="1498"/>
      <c r="P11" s="1498"/>
      <c r="Q11" s="1498"/>
      <c r="R11" s="1498"/>
      <c r="S11" s="1498"/>
      <c r="T11" s="1498"/>
      <c r="U11" s="1498"/>
      <c r="V11" s="1498"/>
      <c r="W11" s="1498"/>
      <c r="X11" s="1665"/>
      <c r="Y11" s="1553"/>
      <c r="Z11" s="1554"/>
      <c r="AA11" s="1554"/>
      <c r="AB11" s="1554"/>
      <c r="AC11" s="1554"/>
      <c r="AD11" s="1554"/>
      <c r="AE11" s="1554"/>
      <c r="AF11" s="1554"/>
      <c r="AG11" s="1554"/>
      <c r="AH11" s="1554"/>
      <c r="AI11" s="1555"/>
    </row>
    <row r="12" spans="1:36" ht="15.75" customHeight="1">
      <c r="A12" s="208"/>
      <c r="B12" s="758"/>
      <c r="C12" s="758"/>
      <c r="D12" s="758"/>
      <c r="E12" s="758"/>
      <c r="F12" s="758"/>
      <c r="G12" s="758"/>
      <c r="H12" s="758"/>
      <c r="I12" s="758"/>
      <c r="J12" s="758"/>
      <c r="K12" s="758"/>
      <c r="L12" s="758"/>
      <c r="M12" s="758"/>
      <c r="N12" s="758"/>
      <c r="O12" s="758"/>
      <c r="P12" s="773" t="s">
        <v>134</v>
      </c>
      <c r="Q12" s="758" t="s">
        <v>8</v>
      </c>
      <c r="R12" s="758"/>
      <c r="S12" s="758"/>
      <c r="T12" s="773" t="s">
        <v>134</v>
      </c>
      <c r="U12" s="758" t="s">
        <v>638</v>
      </c>
      <c r="V12" s="758"/>
      <c r="W12" s="758"/>
      <c r="X12" s="758"/>
      <c r="Y12" s="1553"/>
      <c r="Z12" s="1554"/>
      <c r="AA12" s="1554"/>
      <c r="AB12" s="1554"/>
      <c r="AC12" s="1554"/>
      <c r="AD12" s="1554"/>
      <c r="AE12" s="1554"/>
      <c r="AF12" s="1554"/>
      <c r="AG12" s="1554"/>
      <c r="AH12" s="1554"/>
      <c r="AI12" s="1555"/>
    </row>
    <row r="13" spans="1:36" ht="15.75" customHeight="1">
      <c r="A13" s="208"/>
      <c r="B13" s="758"/>
      <c r="C13" s="758"/>
      <c r="D13" s="758"/>
      <c r="E13" s="758"/>
      <c r="F13" s="758"/>
      <c r="G13" s="758"/>
      <c r="H13" s="758"/>
      <c r="I13" s="758"/>
      <c r="J13" s="758"/>
      <c r="K13" s="758"/>
      <c r="L13" s="758"/>
      <c r="M13" s="758"/>
      <c r="N13" s="758"/>
      <c r="O13" s="758"/>
      <c r="P13" s="758"/>
      <c r="Q13" s="758"/>
      <c r="R13" s="758"/>
      <c r="S13" s="758"/>
      <c r="T13" s="758"/>
      <c r="U13" s="758"/>
      <c r="V13" s="758"/>
      <c r="W13" s="758"/>
      <c r="X13" s="758"/>
      <c r="Y13" s="1553"/>
      <c r="Z13" s="1554"/>
      <c r="AA13" s="1554"/>
      <c r="AB13" s="1554"/>
      <c r="AC13" s="1554"/>
      <c r="AD13" s="1554"/>
      <c r="AE13" s="1554"/>
      <c r="AF13" s="1554"/>
      <c r="AG13" s="1554"/>
      <c r="AH13" s="1554"/>
      <c r="AI13" s="1555"/>
    </row>
    <row r="14" spans="1:36" ht="15.75" customHeight="1">
      <c r="A14" s="208"/>
      <c r="B14" s="758" t="s">
        <v>643</v>
      </c>
      <c r="C14" s="1498" t="s">
        <v>1685</v>
      </c>
      <c r="D14" s="1498"/>
      <c r="E14" s="1498"/>
      <c r="F14" s="1498"/>
      <c r="G14" s="1498"/>
      <c r="H14" s="1498"/>
      <c r="I14" s="1498"/>
      <c r="J14" s="1498"/>
      <c r="K14" s="1498"/>
      <c r="L14" s="1498"/>
      <c r="M14" s="1498"/>
      <c r="N14" s="1498"/>
      <c r="O14" s="1498"/>
      <c r="P14" s="1498"/>
      <c r="Q14" s="1498"/>
      <c r="R14" s="1498"/>
      <c r="S14" s="1498"/>
      <c r="T14" s="1498"/>
      <c r="U14" s="1498"/>
      <c r="V14" s="1498"/>
      <c r="W14" s="1498"/>
      <c r="X14" s="1665"/>
      <c r="Y14" s="1553"/>
      <c r="Z14" s="1554"/>
      <c r="AA14" s="1554"/>
      <c r="AB14" s="1554"/>
      <c r="AC14" s="1554"/>
      <c r="AD14" s="1554"/>
      <c r="AE14" s="1554"/>
      <c r="AF14" s="1554"/>
      <c r="AG14" s="1554"/>
      <c r="AH14" s="1554"/>
      <c r="AI14" s="1555"/>
      <c r="AJ14" s="764"/>
    </row>
    <row r="15" spans="1:36" ht="15.75" customHeight="1">
      <c r="A15" s="208"/>
      <c r="B15" s="758"/>
      <c r="C15" s="1498"/>
      <c r="D15" s="1498"/>
      <c r="E15" s="1498"/>
      <c r="F15" s="1498"/>
      <c r="G15" s="1498"/>
      <c r="H15" s="1498"/>
      <c r="I15" s="1498"/>
      <c r="J15" s="1498"/>
      <c r="K15" s="1498"/>
      <c r="L15" s="1498"/>
      <c r="M15" s="1498"/>
      <c r="N15" s="1498"/>
      <c r="O15" s="1498"/>
      <c r="P15" s="1498"/>
      <c r="Q15" s="1498"/>
      <c r="R15" s="1498"/>
      <c r="S15" s="1498"/>
      <c r="T15" s="1498"/>
      <c r="U15" s="1498"/>
      <c r="V15" s="1498"/>
      <c r="W15" s="1498"/>
      <c r="X15" s="1665"/>
      <c r="Y15" s="1553"/>
      <c r="Z15" s="1554"/>
      <c r="AA15" s="1554"/>
      <c r="AB15" s="1554"/>
      <c r="AC15" s="1554"/>
      <c r="AD15" s="1554"/>
      <c r="AE15" s="1554"/>
      <c r="AF15" s="1554"/>
      <c r="AG15" s="1554"/>
      <c r="AH15" s="1554"/>
      <c r="AI15" s="1555"/>
      <c r="AJ15" s="764"/>
    </row>
    <row r="16" spans="1:36" ht="15.75" customHeight="1">
      <c r="A16" s="208"/>
      <c r="B16" s="758"/>
      <c r="C16" s="758"/>
      <c r="D16" s="758"/>
      <c r="E16" s="758"/>
      <c r="F16" s="758"/>
      <c r="G16" s="758"/>
      <c r="H16" s="758"/>
      <c r="I16" s="758"/>
      <c r="J16" s="758"/>
      <c r="K16" s="758"/>
      <c r="L16" s="758"/>
      <c r="M16" s="758"/>
      <c r="N16" s="758"/>
      <c r="O16" s="758"/>
      <c r="P16" s="773" t="s">
        <v>134</v>
      </c>
      <c r="Q16" s="758" t="s">
        <v>8</v>
      </c>
      <c r="R16" s="758"/>
      <c r="S16" s="758"/>
      <c r="T16" s="773" t="s">
        <v>134</v>
      </c>
      <c r="U16" s="758" t="s">
        <v>638</v>
      </c>
      <c r="V16" s="758"/>
      <c r="W16" s="758"/>
      <c r="X16" s="758"/>
      <c r="Y16" s="1553"/>
      <c r="Z16" s="1554"/>
      <c r="AA16" s="1554"/>
      <c r="AB16" s="1554"/>
      <c r="AC16" s="1554"/>
      <c r="AD16" s="1554"/>
      <c r="AE16" s="1554"/>
      <c r="AF16" s="1554"/>
      <c r="AG16" s="1554"/>
      <c r="AH16" s="1554"/>
      <c r="AI16" s="1555"/>
      <c r="AJ16" s="764"/>
    </row>
    <row r="17" spans="1:35" ht="15.75" customHeight="1">
      <c r="A17" s="208"/>
      <c r="B17" s="758"/>
      <c r="C17" s="758"/>
      <c r="D17" s="758"/>
      <c r="E17" s="758"/>
      <c r="F17" s="758"/>
      <c r="G17" s="758"/>
      <c r="H17" s="758"/>
      <c r="I17" s="758"/>
      <c r="J17" s="758"/>
      <c r="K17" s="758"/>
      <c r="L17" s="758"/>
      <c r="M17" s="758"/>
      <c r="N17" s="758"/>
      <c r="O17" s="758"/>
      <c r="P17" s="758"/>
      <c r="Q17" s="758"/>
      <c r="R17" s="758"/>
      <c r="S17" s="758"/>
      <c r="T17" s="758"/>
      <c r="U17" s="758"/>
      <c r="V17" s="758"/>
      <c r="W17" s="758"/>
      <c r="X17" s="758"/>
      <c r="Y17" s="1553"/>
      <c r="Z17" s="1554"/>
      <c r="AA17" s="1554"/>
      <c r="AB17" s="1554"/>
      <c r="AC17" s="1554"/>
      <c r="AD17" s="1554"/>
      <c r="AE17" s="1554"/>
      <c r="AF17" s="1554"/>
      <c r="AG17" s="1554"/>
      <c r="AH17" s="1554"/>
      <c r="AI17" s="1555"/>
    </row>
    <row r="18" spans="1:35" ht="15.75" customHeight="1">
      <c r="A18" s="208"/>
      <c r="B18" s="758" t="s">
        <v>405</v>
      </c>
      <c r="C18" s="1499" t="s">
        <v>644</v>
      </c>
      <c r="D18" s="1499"/>
      <c r="E18" s="1499"/>
      <c r="F18" s="1499"/>
      <c r="G18" s="1499"/>
      <c r="H18" s="1499"/>
      <c r="I18" s="1499"/>
      <c r="J18" s="1499"/>
      <c r="K18" s="1499"/>
      <c r="L18" s="1499"/>
      <c r="M18" s="1499"/>
      <c r="N18" s="1499"/>
      <c r="O18" s="1499"/>
      <c r="P18" s="1499"/>
      <c r="Q18" s="1499"/>
      <c r="R18" s="1499"/>
      <c r="S18" s="1499"/>
      <c r="T18" s="1499"/>
      <c r="U18" s="1499"/>
      <c r="V18" s="1499"/>
      <c r="W18" s="1499"/>
      <c r="X18" s="1671"/>
      <c r="Y18" s="1553"/>
      <c r="Z18" s="1554"/>
      <c r="AA18" s="1554"/>
      <c r="AB18" s="1554"/>
      <c r="AC18" s="1554"/>
      <c r="AD18" s="1554"/>
      <c r="AE18" s="1554"/>
      <c r="AF18" s="1554"/>
      <c r="AG18" s="1554"/>
      <c r="AH18" s="1554"/>
      <c r="AI18" s="1555"/>
    </row>
    <row r="19" spans="1:35" ht="15.75" customHeight="1">
      <c r="A19" s="208"/>
      <c r="B19" s="758"/>
      <c r="C19" s="758"/>
      <c r="D19" s="758"/>
      <c r="E19" s="758"/>
      <c r="F19" s="758"/>
      <c r="G19" s="758"/>
      <c r="H19" s="758"/>
      <c r="I19" s="758"/>
      <c r="J19" s="758"/>
      <c r="K19" s="758"/>
      <c r="L19" s="758"/>
      <c r="M19" s="758"/>
      <c r="N19" s="758"/>
      <c r="O19" s="758"/>
      <c r="P19" s="773" t="s">
        <v>134</v>
      </c>
      <c r="Q19" s="758" t="s">
        <v>8</v>
      </c>
      <c r="R19" s="758"/>
      <c r="S19" s="758"/>
      <c r="T19" s="773" t="s">
        <v>134</v>
      </c>
      <c r="U19" s="758" t="s">
        <v>638</v>
      </c>
      <c r="V19" s="758"/>
      <c r="W19" s="758"/>
      <c r="X19" s="758"/>
      <c r="Y19" s="1553"/>
      <c r="Z19" s="1554"/>
      <c r="AA19" s="1554"/>
      <c r="AB19" s="1554"/>
      <c r="AC19" s="1554"/>
      <c r="AD19" s="1554"/>
      <c r="AE19" s="1554"/>
      <c r="AF19" s="1554"/>
      <c r="AG19" s="1554"/>
      <c r="AH19" s="1554"/>
      <c r="AI19" s="1555"/>
    </row>
    <row r="20" spans="1:35" ht="15.75" customHeight="1">
      <c r="A20" s="208"/>
      <c r="B20" s="758"/>
      <c r="C20" s="758"/>
      <c r="D20" s="758"/>
      <c r="E20" s="758"/>
      <c r="F20" s="758"/>
      <c r="G20" s="758"/>
      <c r="H20" s="758"/>
      <c r="I20" s="758"/>
      <c r="J20" s="758"/>
      <c r="K20" s="758"/>
      <c r="L20" s="758"/>
      <c r="M20" s="758"/>
      <c r="N20" s="758"/>
      <c r="O20" s="758"/>
      <c r="P20" s="758"/>
      <c r="Q20" s="758"/>
      <c r="R20" s="758"/>
      <c r="S20" s="758"/>
      <c r="T20" s="758"/>
      <c r="U20" s="758"/>
      <c r="V20" s="758"/>
      <c r="W20" s="758"/>
      <c r="X20" s="758"/>
      <c r="Y20" s="1553"/>
      <c r="Z20" s="1554"/>
      <c r="AA20" s="1554"/>
      <c r="AB20" s="1554"/>
      <c r="AC20" s="1554"/>
      <c r="AD20" s="1554"/>
      <c r="AE20" s="1554"/>
      <c r="AF20" s="1554"/>
      <c r="AG20" s="1554"/>
      <c r="AH20" s="1554"/>
      <c r="AI20" s="1555"/>
    </row>
    <row r="21" spans="1:35" ht="15.75" customHeight="1">
      <c r="A21" s="208"/>
      <c r="B21" s="758" t="s">
        <v>405</v>
      </c>
      <c r="C21" s="1499" t="s">
        <v>645</v>
      </c>
      <c r="D21" s="1499"/>
      <c r="E21" s="1499"/>
      <c r="F21" s="1499"/>
      <c r="G21" s="1499"/>
      <c r="H21" s="1499"/>
      <c r="I21" s="1499"/>
      <c r="J21" s="1499"/>
      <c r="K21" s="1499"/>
      <c r="L21" s="1499"/>
      <c r="M21" s="1499"/>
      <c r="N21" s="1499"/>
      <c r="O21" s="1499"/>
      <c r="P21" s="773" t="s">
        <v>134</v>
      </c>
      <c r="Q21" s="758" t="s">
        <v>8</v>
      </c>
      <c r="R21" s="758"/>
      <c r="S21" s="758"/>
      <c r="T21" s="773" t="s">
        <v>134</v>
      </c>
      <c r="U21" s="758" t="s">
        <v>638</v>
      </c>
      <c r="V21" s="758"/>
      <c r="W21" s="758"/>
      <c r="X21" s="763"/>
      <c r="Y21" s="1553"/>
      <c r="Z21" s="1554"/>
      <c r="AA21" s="1554"/>
      <c r="AB21" s="1554"/>
      <c r="AC21" s="1554"/>
      <c r="AD21" s="1554"/>
      <c r="AE21" s="1554"/>
      <c r="AF21" s="1554"/>
      <c r="AG21" s="1554"/>
      <c r="AH21" s="1554"/>
      <c r="AI21" s="1555"/>
    </row>
    <row r="22" spans="1:35" ht="15.75" customHeight="1">
      <c r="A22" s="208"/>
      <c r="B22" s="758"/>
      <c r="C22" s="758"/>
      <c r="D22" s="758"/>
      <c r="E22" s="758"/>
      <c r="F22" s="758"/>
      <c r="G22" s="758"/>
      <c r="H22" s="758"/>
      <c r="I22" s="758"/>
      <c r="J22" s="758"/>
      <c r="K22" s="758"/>
      <c r="L22" s="758"/>
      <c r="M22" s="758"/>
      <c r="N22" s="758"/>
      <c r="O22" s="758"/>
      <c r="P22" s="758"/>
      <c r="Q22" s="758"/>
      <c r="R22" s="758"/>
      <c r="S22" s="758"/>
      <c r="T22" s="758"/>
      <c r="U22" s="758"/>
      <c r="V22" s="758"/>
      <c r="W22" s="758"/>
      <c r="X22" s="758"/>
      <c r="Y22" s="1553"/>
      <c r="Z22" s="1554"/>
      <c r="AA22" s="1554"/>
      <c r="AB22" s="1554"/>
      <c r="AC22" s="1554"/>
      <c r="AD22" s="1554"/>
      <c r="AE22" s="1554"/>
      <c r="AF22" s="1554"/>
      <c r="AG22" s="1554"/>
      <c r="AH22" s="1554"/>
      <c r="AI22" s="1555"/>
    </row>
    <row r="23" spans="1:35" ht="15.75" customHeight="1">
      <c r="A23" s="208"/>
      <c r="B23" s="758" t="s">
        <v>405</v>
      </c>
      <c r="C23" s="1499" t="s">
        <v>646</v>
      </c>
      <c r="D23" s="1499"/>
      <c r="E23" s="1499"/>
      <c r="F23" s="1499"/>
      <c r="G23" s="1499"/>
      <c r="H23" s="1499"/>
      <c r="I23" s="1499"/>
      <c r="J23" s="1499"/>
      <c r="K23" s="1499"/>
      <c r="L23" s="1499"/>
      <c r="M23" s="1499"/>
      <c r="N23" s="1499"/>
      <c r="O23" s="1499"/>
      <c r="P23" s="1499"/>
      <c r="Q23" s="1499"/>
      <c r="R23" s="1499"/>
      <c r="S23" s="1499"/>
      <c r="T23" s="1499"/>
      <c r="U23" s="1499"/>
      <c r="V23" s="1499"/>
      <c r="W23" s="1499"/>
      <c r="X23" s="1671"/>
      <c r="Y23" s="208"/>
      <c r="Z23" s="758"/>
      <c r="AA23" s="758"/>
      <c r="AB23" s="758"/>
      <c r="AC23" s="758"/>
      <c r="AD23" s="758"/>
      <c r="AE23" s="758"/>
      <c r="AF23" s="758"/>
      <c r="AG23" s="758"/>
      <c r="AH23" s="758"/>
      <c r="AI23" s="763"/>
    </row>
    <row r="24" spans="1:35" ht="15.75" customHeight="1">
      <c r="A24" s="208"/>
      <c r="B24" s="758"/>
      <c r="C24" s="758"/>
      <c r="D24" s="758"/>
      <c r="E24" s="758"/>
      <c r="F24" s="758"/>
      <c r="G24" s="758"/>
      <c r="H24" s="758"/>
      <c r="I24" s="758"/>
      <c r="J24" s="758"/>
      <c r="K24" s="758"/>
      <c r="L24" s="758"/>
      <c r="M24" s="758"/>
      <c r="N24" s="758"/>
      <c r="O24" s="758"/>
      <c r="P24" s="773" t="s">
        <v>134</v>
      </c>
      <c r="Q24" s="758" t="s">
        <v>8</v>
      </c>
      <c r="R24" s="758"/>
      <c r="S24" s="758"/>
      <c r="T24" s="773" t="s">
        <v>134</v>
      </c>
      <c r="U24" s="758" t="s">
        <v>638</v>
      </c>
      <c r="V24" s="758"/>
      <c r="W24" s="758"/>
      <c r="X24" s="758"/>
      <c r="Y24" s="208"/>
      <c r="Z24" s="758"/>
      <c r="AA24" s="758"/>
      <c r="AB24" s="758"/>
      <c r="AC24" s="758"/>
      <c r="AD24" s="758"/>
      <c r="AE24" s="758"/>
      <c r="AF24" s="758"/>
      <c r="AG24" s="758"/>
      <c r="AH24" s="758"/>
      <c r="AI24" s="763"/>
    </row>
    <row r="25" spans="1:35" ht="15.75" customHeight="1">
      <c r="A25" s="208"/>
      <c r="B25" s="758"/>
      <c r="C25" s="758"/>
      <c r="D25" s="758"/>
      <c r="E25" s="758"/>
      <c r="F25" s="758"/>
      <c r="G25" s="758"/>
      <c r="H25" s="758"/>
      <c r="I25" s="758"/>
      <c r="J25" s="758"/>
      <c r="K25" s="758"/>
      <c r="L25" s="758"/>
      <c r="M25" s="758"/>
      <c r="N25" s="758"/>
      <c r="O25" s="758"/>
      <c r="P25" s="758"/>
      <c r="Q25" s="758"/>
      <c r="R25" s="758"/>
      <c r="S25" s="758"/>
      <c r="T25" s="758"/>
      <c r="U25" s="758"/>
      <c r="V25" s="758"/>
      <c r="W25" s="758"/>
      <c r="X25" s="758"/>
      <c r="Y25" s="208"/>
      <c r="Z25" s="758"/>
      <c r="AA25" s="758"/>
      <c r="AB25" s="758"/>
      <c r="AC25" s="758"/>
      <c r="AD25" s="758"/>
      <c r="AE25" s="758"/>
      <c r="AF25" s="758"/>
      <c r="AG25" s="758"/>
      <c r="AH25" s="758"/>
      <c r="AI25" s="763"/>
    </row>
    <row r="26" spans="1:35" ht="15.75" customHeight="1">
      <c r="A26" s="208"/>
      <c r="B26" s="2218" t="s">
        <v>647</v>
      </c>
      <c r="C26" s="2219"/>
      <c r="D26" s="2219"/>
      <c r="E26" s="2219"/>
      <c r="F26" s="2219"/>
      <c r="G26" s="2219"/>
      <c r="H26" s="2219"/>
      <c r="I26" s="2220"/>
      <c r="J26" s="758"/>
      <c r="K26" s="758"/>
      <c r="L26" s="758"/>
      <c r="M26" s="758"/>
      <c r="N26" s="758"/>
      <c r="O26" s="758"/>
      <c r="P26" s="758"/>
      <c r="Q26" s="758"/>
      <c r="R26" s="758"/>
      <c r="S26" s="758"/>
      <c r="T26" s="758"/>
      <c r="U26" s="758"/>
      <c r="V26" s="758"/>
      <c r="W26" s="758"/>
      <c r="X26" s="758"/>
      <c r="Y26" s="208"/>
      <c r="Z26" s="758"/>
      <c r="AA26" s="758"/>
      <c r="AB26" s="758"/>
      <c r="AC26" s="758"/>
      <c r="AD26" s="758"/>
      <c r="AE26" s="758"/>
      <c r="AF26" s="758"/>
      <c r="AG26" s="758"/>
      <c r="AH26" s="758"/>
      <c r="AI26" s="763"/>
    </row>
    <row r="27" spans="1:35" ht="4.5" customHeight="1">
      <c r="A27" s="208"/>
      <c r="B27" s="758"/>
      <c r="C27" s="758"/>
      <c r="D27" s="758"/>
      <c r="E27" s="758"/>
      <c r="F27" s="758"/>
      <c r="G27" s="758"/>
      <c r="H27" s="758"/>
      <c r="I27" s="758"/>
      <c r="J27" s="758"/>
      <c r="K27" s="758"/>
      <c r="L27" s="758"/>
      <c r="M27" s="758"/>
      <c r="N27" s="758"/>
      <c r="O27" s="758"/>
      <c r="P27" s="758"/>
      <c r="Q27" s="758"/>
      <c r="R27" s="758"/>
      <c r="S27" s="758"/>
      <c r="T27" s="758"/>
      <c r="U27" s="758"/>
      <c r="V27" s="758"/>
      <c r="W27" s="758"/>
      <c r="X27" s="758"/>
      <c r="Y27" s="208"/>
      <c r="Z27" s="758"/>
      <c r="AA27" s="758"/>
      <c r="AB27" s="758"/>
      <c r="AC27" s="758"/>
      <c r="AD27" s="758"/>
      <c r="AE27" s="758"/>
      <c r="AF27" s="758"/>
      <c r="AG27" s="758"/>
      <c r="AH27" s="758"/>
      <c r="AI27" s="763"/>
    </row>
    <row r="28" spans="1:35" ht="15.75" customHeight="1">
      <c r="A28" s="208"/>
      <c r="B28" s="758" t="s">
        <v>405</v>
      </c>
      <c r="C28" s="1499" t="s">
        <v>648</v>
      </c>
      <c r="D28" s="1499"/>
      <c r="E28" s="1499"/>
      <c r="F28" s="1499"/>
      <c r="G28" s="1499"/>
      <c r="H28" s="1499"/>
      <c r="I28" s="1499"/>
      <c r="J28" s="1499"/>
      <c r="K28" s="1499"/>
      <c r="L28" s="1499"/>
      <c r="M28" s="1499"/>
      <c r="N28" s="1499"/>
      <c r="O28" s="1499"/>
      <c r="P28" s="1499"/>
      <c r="Q28" s="1499"/>
      <c r="R28" s="1499"/>
      <c r="S28" s="1499"/>
      <c r="T28" s="1499"/>
      <c r="U28" s="1499"/>
      <c r="V28" s="1499"/>
      <c r="W28" s="1499"/>
      <c r="X28" s="1671"/>
      <c r="Y28" s="1553" t="s">
        <v>1683</v>
      </c>
      <c r="Z28" s="1554"/>
      <c r="AA28" s="1554"/>
      <c r="AB28" s="1554"/>
      <c r="AC28" s="1554"/>
      <c r="AD28" s="1554"/>
      <c r="AE28" s="1554"/>
      <c r="AF28" s="1554"/>
      <c r="AG28" s="1554"/>
      <c r="AH28" s="1554"/>
      <c r="AI28" s="1555"/>
    </row>
    <row r="29" spans="1:35" ht="15.75" customHeight="1">
      <c r="A29" s="208"/>
      <c r="B29" s="758"/>
      <c r="C29" s="758"/>
      <c r="D29" s="758"/>
      <c r="E29" s="758"/>
      <c r="F29" s="758"/>
      <c r="G29" s="758"/>
      <c r="H29" s="758"/>
      <c r="I29" s="758"/>
      <c r="J29" s="758"/>
      <c r="K29" s="758"/>
      <c r="L29" s="758"/>
      <c r="M29" s="758"/>
      <c r="N29" s="758"/>
      <c r="O29" s="758"/>
      <c r="P29" s="773" t="s">
        <v>134</v>
      </c>
      <c r="Q29" s="758" t="s">
        <v>8</v>
      </c>
      <c r="R29" s="758"/>
      <c r="S29" s="758"/>
      <c r="T29" s="773" t="s">
        <v>134</v>
      </c>
      <c r="U29" s="758" t="s">
        <v>638</v>
      </c>
      <c r="V29" s="758"/>
      <c r="W29" s="758"/>
      <c r="X29" s="758"/>
      <c r="Y29" s="1553"/>
      <c r="Z29" s="1554"/>
      <c r="AA29" s="1554"/>
      <c r="AB29" s="1554"/>
      <c r="AC29" s="1554"/>
      <c r="AD29" s="1554"/>
      <c r="AE29" s="1554"/>
      <c r="AF29" s="1554"/>
      <c r="AG29" s="1554"/>
      <c r="AH29" s="1554"/>
      <c r="AI29" s="1555"/>
    </row>
    <row r="30" spans="1:35" ht="4.5" customHeight="1">
      <c r="A30" s="208"/>
      <c r="B30" s="758"/>
      <c r="C30" s="758"/>
      <c r="D30" s="758"/>
      <c r="E30" s="758"/>
      <c r="F30" s="758"/>
      <c r="G30" s="758"/>
      <c r="H30" s="758"/>
      <c r="I30" s="758"/>
      <c r="J30" s="758"/>
      <c r="K30" s="758"/>
      <c r="L30" s="758"/>
      <c r="M30" s="758"/>
      <c r="N30" s="758"/>
      <c r="O30" s="758"/>
      <c r="P30" s="758"/>
      <c r="Q30" s="758"/>
      <c r="R30" s="758"/>
      <c r="S30" s="758"/>
      <c r="T30" s="758"/>
      <c r="U30" s="758"/>
      <c r="V30" s="758"/>
      <c r="W30" s="758"/>
      <c r="X30" s="758"/>
      <c r="Y30" s="208"/>
      <c r="Z30" s="758"/>
      <c r="AA30" s="758"/>
      <c r="AB30" s="758"/>
      <c r="AC30" s="758"/>
      <c r="AD30" s="758"/>
      <c r="AE30" s="758"/>
      <c r="AF30" s="758"/>
      <c r="AG30" s="758"/>
      <c r="AH30" s="758"/>
      <c r="AI30" s="763"/>
    </row>
    <row r="31" spans="1:35" ht="15.75" customHeight="1">
      <c r="A31" s="208"/>
      <c r="B31" s="758"/>
      <c r="C31" s="758" t="s">
        <v>115</v>
      </c>
      <c r="D31" s="1499" t="s">
        <v>649</v>
      </c>
      <c r="E31" s="1499"/>
      <c r="F31" s="1499"/>
      <c r="G31" s="1499"/>
      <c r="H31" s="1499"/>
      <c r="I31" s="1499"/>
      <c r="J31" s="1499"/>
      <c r="K31" s="1499"/>
      <c r="L31" s="758"/>
      <c r="M31" s="758"/>
      <c r="N31" s="758"/>
      <c r="O31" s="758"/>
      <c r="P31" s="773" t="s">
        <v>134</v>
      </c>
      <c r="Q31" s="758" t="s">
        <v>650</v>
      </c>
      <c r="R31" s="758"/>
      <c r="S31" s="758"/>
      <c r="T31" s="773" t="s">
        <v>134</v>
      </c>
      <c r="U31" s="758" t="s">
        <v>651</v>
      </c>
      <c r="V31" s="758"/>
      <c r="W31" s="758"/>
      <c r="X31" s="758"/>
      <c r="Y31" s="208"/>
      <c r="Z31" s="758"/>
      <c r="AA31" s="758"/>
      <c r="AB31" s="758"/>
      <c r="AC31" s="758"/>
      <c r="AD31" s="758"/>
      <c r="AE31" s="758"/>
      <c r="AF31" s="758"/>
      <c r="AG31" s="758"/>
      <c r="AH31" s="758"/>
      <c r="AI31" s="763"/>
    </row>
    <row r="32" spans="1:35" ht="8.25" customHeight="1">
      <c r="A32" s="208"/>
      <c r="B32" s="758"/>
      <c r="C32" s="758"/>
      <c r="D32" s="758"/>
      <c r="E32" s="758"/>
      <c r="F32" s="758"/>
      <c r="G32" s="758"/>
      <c r="H32" s="758"/>
      <c r="I32" s="758"/>
      <c r="J32" s="758"/>
      <c r="K32" s="758"/>
      <c r="L32" s="758"/>
      <c r="M32" s="758"/>
      <c r="N32" s="758"/>
      <c r="O32" s="758"/>
      <c r="P32" s="758"/>
      <c r="Q32" s="758"/>
      <c r="R32" s="758"/>
      <c r="S32" s="758"/>
      <c r="T32" s="758"/>
      <c r="U32" s="758"/>
      <c r="V32" s="758"/>
      <c r="W32" s="758"/>
      <c r="X32" s="758"/>
      <c r="Y32" s="208"/>
      <c r="Z32" s="758"/>
      <c r="AA32" s="758"/>
      <c r="AB32" s="758"/>
      <c r="AC32" s="758"/>
      <c r="AD32" s="758"/>
      <c r="AE32" s="758"/>
      <c r="AF32" s="758"/>
      <c r="AG32" s="758"/>
      <c r="AH32" s="758"/>
      <c r="AI32" s="763"/>
    </row>
    <row r="33" spans="1:35" ht="15.75" customHeight="1">
      <c r="A33" s="208"/>
      <c r="B33" s="758"/>
      <c r="C33" s="758" t="s">
        <v>115</v>
      </c>
      <c r="D33" s="1499" t="s">
        <v>652</v>
      </c>
      <c r="E33" s="1499"/>
      <c r="F33" s="1499"/>
      <c r="G33" s="1499"/>
      <c r="H33" s="1499"/>
      <c r="I33" s="1499"/>
      <c r="J33" s="1499"/>
      <c r="K33" s="1499"/>
      <c r="L33" s="1499"/>
      <c r="M33" s="1499"/>
      <c r="N33" s="1499"/>
      <c r="O33" s="1499"/>
      <c r="P33" s="773" t="s">
        <v>134</v>
      </c>
      <c r="Q33" s="758" t="s">
        <v>8</v>
      </c>
      <c r="R33" s="758"/>
      <c r="S33" s="758"/>
      <c r="T33" s="773" t="s">
        <v>134</v>
      </c>
      <c r="U33" s="758" t="s">
        <v>638</v>
      </c>
      <c r="V33" s="758"/>
      <c r="W33" s="758"/>
      <c r="X33" s="758"/>
      <c r="Y33" s="208"/>
      <c r="Z33" s="758"/>
      <c r="AA33" s="758"/>
      <c r="AB33" s="758"/>
      <c r="AC33" s="758"/>
      <c r="AD33" s="758"/>
      <c r="AE33" s="758"/>
      <c r="AF33" s="758"/>
      <c r="AG33" s="758"/>
      <c r="AH33" s="758"/>
      <c r="AI33" s="763"/>
    </row>
    <row r="34" spans="1:35" ht="15.75" customHeight="1">
      <c r="A34" s="208"/>
      <c r="B34" s="758"/>
      <c r="C34" s="758"/>
      <c r="D34" s="758"/>
      <c r="E34" s="758"/>
      <c r="F34" s="758"/>
      <c r="G34" s="758"/>
      <c r="H34" s="758"/>
      <c r="I34" s="758"/>
      <c r="J34" s="758"/>
      <c r="K34" s="758"/>
      <c r="L34" s="758"/>
      <c r="M34" s="758"/>
      <c r="N34" s="758"/>
      <c r="O34" s="758"/>
      <c r="P34" s="758"/>
      <c r="Q34" s="758"/>
      <c r="R34" s="758"/>
      <c r="S34" s="758"/>
      <c r="T34" s="758"/>
      <c r="U34" s="758"/>
      <c r="V34" s="758"/>
      <c r="W34" s="758"/>
      <c r="X34" s="758"/>
      <c r="Y34" s="208"/>
      <c r="Z34" s="758"/>
      <c r="AA34" s="758"/>
      <c r="AB34" s="758"/>
      <c r="AC34" s="758"/>
      <c r="AD34" s="758"/>
      <c r="AE34" s="758"/>
      <c r="AF34" s="758"/>
      <c r="AG34" s="758"/>
      <c r="AH34" s="758"/>
      <c r="AI34" s="763"/>
    </row>
    <row r="35" spans="1:35" ht="15.75" customHeight="1">
      <c r="A35" s="2221" t="s">
        <v>2372</v>
      </c>
      <c r="B35" s="2222"/>
      <c r="C35" s="2222"/>
      <c r="D35" s="2222"/>
      <c r="E35" s="2222"/>
      <c r="F35" s="2222"/>
      <c r="G35" s="2222"/>
      <c r="H35" s="2222"/>
      <c r="I35" s="2222"/>
      <c r="J35" s="2222"/>
      <c r="K35" s="2222"/>
      <c r="L35" s="2222"/>
      <c r="M35" s="2222"/>
      <c r="N35" s="2222"/>
      <c r="O35" s="2222"/>
      <c r="P35" s="2222"/>
      <c r="Q35" s="435" t="s">
        <v>2373</v>
      </c>
      <c r="R35" s="2153" t="s">
        <v>2374</v>
      </c>
      <c r="S35" s="2153"/>
      <c r="T35" s="2153"/>
      <c r="U35" s="435" t="s">
        <v>2373</v>
      </c>
      <c r="V35" s="2153" t="s">
        <v>2375</v>
      </c>
      <c r="W35" s="2153"/>
      <c r="X35" s="2153"/>
      <c r="Y35" s="208"/>
      <c r="Z35" s="758"/>
      <c r="AA35" s="758"/>
      <c r="AB35" s="758"/>
      <c r="AC35" s="758"/>
      <c r="AD35" s="758"/>
      <c r="AE35" s="758"/>
      <c r="AF35" s="758"/>
      <c r="AG35" s="758"/>
      <c r="AH35" s="758"/>
      <c r="AI35" s="763"/>
    </row>
    <row r="36" spans="1:35" ht="8.25" customHeight="1">
      <c r="A36" s="766"/>
      <c r="B36" s="767"/>
      <c r="C36" s="767"/>
      <c r="D36" s="767"/>
      <c r="E36" s="767"/>
      <c r="F36" s="767"/>
      <c r="G36" s="767"/>
      <c r="H36" s="436"/>
      <c r="I36" s="436"/>
      <c r="J36" s="436"/>
      <c r="K36" s="436"/>
      <c r="L36" s="436"/>
      <c r="M36" s="436"/>
      <c r="N36" s="436"/>
      <c r="O36" s="436"/>
      <c r="P36" s="436"/>
      <c r="Q36" s="767"/>
      <c r="R36" s="1"/>
      <c r="S36" s="1"/>
      <c r="T36" s="1"/>
      <c r="U36" s="767"/>
      <c r="V36" s="436"/>
      <c r="W36" s="761"/>
      <c r="X36" s="436"/>
      <c r="Y36" s="1553" t="s">
        <v>2385</v>
      </c>
      <c r="Z36" s="1554"/>
      <c r="AA36" s="1554"/>
      <c r="AB36" s="1554"/>
      <c r="AC36" s="1554"/>
      <c r="AD36" s="1554"/>
      <c r="AE36" s="1554"/>
      <c r="AF36" s="1554"/>
      <c r="AG36" s="1554"/>
      <c r="AH36" s="1554"/>
      <c r="AI36" s="1555"/>
    </row>
    <row r="37" spans="1:35" ht="15.75" customHeight="1">
      <c r="A37" s="766"/>
      <c r="B37" s="767"/>
      <c r="C37" s="2222" t="s">
        <v>2376</v>
      </c>
      <c r="D37" s="2222"/>
      <c r="E37" s="2222"/>
      <c r="F37" s="2222"/>
      <c r="G37" s="2222"/>
      <c r="H37" s="2222"/>
      <c r="I37" s="2222"/>
      <c r="J37" s="2222"/>
      <c r="K37" s="2222"/>
      <c r="L37" s="2222"/>
      <c r="M37" s="2222"/>
      <c r="N37" s="2222"/>
      <c r="O37" s="2222"/>
      <c r="P37" s="2222"/>
      <c r="Q37" s="2222"/>
      <c r="R37" s="2222"/>
      <c r="S37" s="2222"/>
      <c r="T37" s="2222"/>
      <c r="U37" s="2222"/>
      <c r="V37" s="2222"/>
      <c r="W37" s="2222"/>
      <c r="X37" s="2222"/>
      <c r="Y37" s="1553"/>
      <c r="Z37" s="1554"/>
      <c r="AA37" s="1554"/>
      <c r="AB37" s="1554"/>
      <c r="AC37" s="1554"/>
      <c r="AD37" s="1554"/>
      <c r="AE37" s="1554"/>
      <c r="AF37" s="1554"/>
      <c r="AG37" s="1554"/>
      <c r="AH37" s="1554"/>
      <c r="AI37" s="1555"/>
    </row>
    <row r="38" spans="1:35" ht="15.75" customHeight="1">
      <c r="A38" s="766"/>
      <c r="B38" s="767"/>
      <c r="C38" s="767"/>
      <c r="D38" s="2217" t="s">
        <v>2368</v>
      </c>
      <c r="E38" s="2217"/>
      <c r="F38" s="2217"/>
      <c r="G38" s="2217"/>
      <c r="H38" s="2217"/>
      <c r="I38" s="2215" t="s">
        <v>2377</v>
      </c>
      <c r="J38" s="2215"/>
      <c r="K38" s="2215"/>
      <c r="L38" s="2216"/>
      <c r="M38" s="2216"/>
      <c r="N38" s="2216"/>
      <c r="O38" s="764" t="s">
        <v>2378</v>
      </c>
      <c r="P38" s="764" t="s">
        <v>2379</v>
      </c>
      <c r="Q38" s="2215" t="s">
        <v>2380</v>
      </c>
      <c r="R38" s="2215"/>
      <c r="S38" s="2215"/>
      <c r="T38" s="2216"/>
      <c r="U38" s="2216"/>
      <c r="V38" s="2216"/>
      <c r="W38" s="764" t="s">
        <v>2378</v>
      </c>
      <c r="X38" s="761"/>
      <c r="Y38" s="1553"/>
      <c r="Z38" s="1554"/>
      <c r="AA38" s="1554"/>
      <c r="AB38" s="1554"/>
      <c r="AC38" s="1554"/>
      <c r="AD38" s="1554"/>
      <c r="AE38" s="1554"/>
      <c r="AF38" s="1554"/>
      <c r="AG38" s="1554"/>
      <c r="AH38" s="1554"/>
      <c r="AI38" s="1555"/>
    </row>
    <row r="39" spans="1:35" ht="15.75" customHeight="1">
      <c r="A39" s="766"/>
      <c r="B39" s="767"/>
      <c r="C39" s="767"/>
      <c r="D39" s="2217" t="s">
        <v>2369</v>
      </c>
      <c r="E39" s="2217"/>
      <c r="F39" s="2217"/>
      <c r="G39" s="2217"/>
      <c r="H39" s="2217"/>
      <c r="I39" s="2215" t="s">
        <v>2377</v>
      </c>
      <c r="J39" s="2215"/>
      <c r="K39" s="2215"/>
      <c r="L39" s="2216"/>
      <c r="M39" s="2216"/>
      <c r="N39" s="2216"/>
      <c r="O39" s="764" t="s">
        <v>2378</v>
      </c>
      <c r="P39" s="764" t="s">
        <v>2379</v>
      </c>
      <c r="Q39" s="2215" t="s">
        <v>2380</v>
      </c>
      <c r="R39" s="2215"/>
      <c r="S39" s="2215"/>
      <c r="T39" s="2216"/>
      <c r="U39" s="2216"/>
      <c r="V39" s="2216"/>
      <c r="W39" s="764" t="s">
        <v>2378</v>
      </c>
      <c r="X39" s="761"/>
      <c r="Y39" s="1553"/>
      <c r="Z39" s="1554"/>
      <c r="AA39" s="1554"/>
      <c r="AB39" s="1554"/>
      <c r="AC39" s="1554"/>
      <c r="AD39" s="1554"/>
      <c r="AE39" s="1554"/>
      <c r="AF39" s="1554"/>
      <c r="AG39" s="1554"/>
      <c r="AH39" s="1554"/>
      <c r="AI39" s="1555"/>
    </row>
    <row r="40" spans="1:35" ht="15.75" customHeight="1">
      <c r="A40" s="766"/>
      <c r="B40" s="767"/>
      <c r="C40" s="767"/>
      <c r="D40" s="2217" t="s">
        <v>2370</v>
      </c>
      <c r="E40" s="2217"/>
      <c r="F40" s="2217"/>
      <c r="G40" s="2217"/>
      <c r="H40" s="2217"/>
      <c r="I40" s="2215" t="s">
        <v>2377</v>
      </c>
      <c r="J40" s="2215"/>
      <c r="K40" s="2215"/>
      <c r="L40" s="2216"/>
      <c r="M40" s="2216"/>
      <c r="N40" s="2216"/>
      <c r="O40" s="764" t="s">
        <v>2378</v>
      </c>
      <c r="P40" s="764" t="s">
        <v>2379</v>
      </c>
      <c r="Q40" s="2215" t="s">
        <v>2380</v>
      </c>
      <c r="R40" s="2215"/>
      <c r="S40" s="2215"/>
      <c r="T40" s="2216"/>
      <c r="U40" s="2216"/>
      <c r="V40" s="2216"/>
      <c r="W40" s="764" t="s">
        <v>2378</v>
      </c>
      <c r="X40" s="761"/>
      <c r="Y40" s="1553"/>
      <c r="Z40" s="1554"/>
      <c r="AA40" s="1554"/>
      <c r="AB40" s="1554"/>
      <c r="AC40" s="1554"/>
      <c r="AD40" s="1554"/>
      <c r="AE40" s="1554"/>
      <c r="AF40" s="1554"/>
      <c r="AG40" s="1554"/>
      <c r="AH40" s="1554"/>
      <c r="AI40" s="1555"/>
    </row>
    <row r="41" spans="1:35" ht="15.75" customHeight="1">
      <c r="A41" s="766"/>
      <c r="B41" s="767"/>
      <c r="C41" s="767"/>
      <c r="D41" s="2217" t="s">
        <v>2371</v>
      </c>
      <c r="E41" s="2217"/>
      <c r="F41" s="2217"/>
      <c r="G41" s="2217"/>
      <c r="H41" s="2217"/>
      <c r="I41" s="2215" t="s">
        <v>2377</v>
      </c>
      <c r="J41" s="2215"/>
      <c r="K41" s="2215"/>
      <c r="L41" s="2216"/>
      <c r="M41" s="2216"/>
      <c r="N41" s="2216"/>
      <c r="O41" s="764" t="s">
        <v>2378</v>
      </c>
      <c r="P41" s="764" t="s">
        <v>2379</v>
      </c>
      <c r="Q41" s="2215" t="s">
        <v>2380</v>
      </c>
      <c r="R41" s="2215"/>
      <c r="S41" s="2215"/>
      <c r="T41" s="2216"/>
      <c r="U41" s="2216"/>
      <c r="V41" s="2216"/>
      <c r="W41" s="764" t="s">
        <v>2378</v>
      </c>
      <c r="X41" s="761"/>
      <c r="Y41" s="1553"/>
      <c r="Z41" s="1554"/>
      <c r="AA41" s="1554"/>
      <c r="AB41" s="1554"/>
      <c r="AC41" s="1554"/>
      <c r="AD41" s="1554"/>
      <c r="AE41" s="1554"/>
      <c r="AF41" s="1554"/>
      <c r="AG41" s="1554"/>
      <c r="AH41" s="1554"/>
      <c r="AI41" s="1555"/>
    </row>
    <row r="42" spans="1:35" ht="15.75" customHeight="1">
      <c r="A42" s="766"/>
      <c r="B42" s="767"/>
      <c r="C42" s="767"/>
      <c r="D42" s="767"/>
      <c r="E42" s="767"/>
      <c r="F42" s="767"/>
      <c r="G42" s="767"/>
      <c r="H42" s="436"/>
      <c r="I42" s="436"/>
      <c r="J42" s="436"/>
      <c r="K42" s="436"/>
      <c r="L42" s="436"/>
      <c r="M42" s="436"/>
      <c r="N42" s="436"/>
      <c r="O42" s="436"/>
      <c r="P42" s="436"/>
      <c r="Q42" s="767"/>
      <c r="R42" s="1"/>
      <c r="S42" s="1"/>
      <c r="T42" s="1"/>
      <c r="U42" s="767"/>
      <c r="V42" s="436"/>
      <c r="W42" s="761"/>
      <c r="X42" s="436"/>
      <c r="Y42" s="1553"/>
      <c r="Z42" s="1554"/>
      <c r="AA42" s="1554"/>
      <c r="AB42" s="1554"/>
      <c r="AC42" s="1554"/>
      <c r="AD42" s="1554"/>
      <c r="AE42" s="1554"/>
      <c r="AF42" s="1554"/>
      <c r="AG42" s="1554"/>
      <c r="AH42" s="1554"/>
      <c r="AI42" s="1555"/>
    </row>
    <row r="43" spans="1:35" ht="15.75" customHeight="1">
      <c r="A43" s="766"/>
      <c r="B43" s="767"/>
      <c r="C43" s="2222" t="s">
        <v>2381</v>
      </c>
      <c r="D43" s="2222"/>
      <c r="E43" s="2222"/>
      <c r="F43" s="2222"/>
      <c r="G43" s="2222"/>
      <c r="H43" s="2222"/>
      <c r="I43" s="2222"/>
      <c r="J43" s="2222"/>
      <c r="K43" s="2222"/>
      <c r="L43" s="2222"/>
      <c r="M43" s="2222"/>
      <c r="N43" s="2222"/>
      <c r="O43" s="2222"/>
      <c r="P43" s="2222"/>
      <c r="Q43" s="2222"/>
      <c r="R43" s="2222"/>
      <c r="S43" s="2222"/>
      <c r="T43" s="2222"/>
      <c r="U43" s="2222"/>
      <c r="V43" s="2222"/>
      <c r="W43" s="2222"/>
      <c r="X43" s="2222"/>
      <c r="Y43" s="1553"/>
      <c r="Z43" s="1554"/>
      <c r="AA43" s="1554"/>
      <c r="AB43" s="1554"/>
      <c r="AC43" s="1554"/>
      <c r="AD43" s="1554"/>
      <c r="AE43" s="1554"/>
      <c r="AF43" s="1554"/>
      <c r="AG43" s="1554"/>
      <c r="AH43" s="1554"/>
      <c r="AI43" s="1555"/>
    </row>
    <row r="44" spans="1:35" ht="15.75" customHeight="1">
      <c r="A44" s="766"/>
      <c r="B44" s="767"/>
      <c r="C44" s="767"/>
      <c r="D44" s="767"/>
      <c r="E44" s="435" t="s">
        <v>2373</v>
      </c>
      <c r="F44" s="2222" t="s">
        <v>2382</v>
      </c>
      <c r="G44" s="2222"/>
      <c r="H44" s="2222"/>
      <c r="I44" s="2222"/>
      <c r="J44" s="2222"/>
      <c r="K44" s="2222"/>
      <c r="L44" s="2222"/>
      <c r="M44" s="2222"/>
      <c r="N44" s="2222"/>
      <c r="O44" s="44"/>
      <c r="P44" s="44"/>
      <c r="Q44" s="765"/>
      <c r="R44" s="765"/>
      <c r="S44" s="765"/>
      <c r="T44" s="765"/>
      <c r="U44" s="765"/>
      <c r="V44" s="765"/>
      <c r="W44" s="765"/>
      <c r="X44" s="44"/>
      <c r="Y44" s="1553"/>
      <c r="Z44" s="1554"/>
      <c r="AA44" s="1554"/>
      <c r="AB44" s="1554"/>
      <c r="AC44" s="1554"/>
      <c r="AD44" s="1554"/>
      <c r="AE44" s="1554"/>
      <c r="AF44" s="1554"/>
      <c r="AG44" s="1554"/>
      <c r="AH44" s="1554"/>
      <c r="AI44" s="1555"/>
    </row>
    <row r="45" spans="1:35" ht="15.75" customHeight="1">
      <c r="A45" s="766"/>
      <c r="B45" s="767"/>
      <c r="C45" s="767"/>
      <c r="D45" s="767"/>
      <c r="E45" s="435" t="s">
        <v>2373</v>
      </c>
      <c r="F45" s="2153" t="s">
        <v>2386</v>
      </c>
      <c r="G45" s="2153"/>
      <c r="H45" s="2153"/>
      <c r="I45" s="438" t="s">
        <v>2387</v>
      </c>
      <c r="J45" s="437"/>
      <c r="K45" s="437"/>
      <c r="L45" s="437"/>
      <c r="M45" s="437"/>
      <c r="N45" s="437"/>
      <c r="O45" s="437"/>
      <c r="P45" s="437"/>
      <c r="Q45" s="437"/>
      <c r="R45" s="437"/>
      <c r="S45" s="437"/>
      <c r="T45" s="437"/>
      <c r="U45" s="437"/>
      <c r="V45" s="437"/>
      <c r="W45" s="44" t="s">
        <v>2383</v>
      </c>
      <c r="X45" s="44"/>
      <c r="Y45" s="1553"/>
      <c r="Z45" s="1554"/>
      <c r="AA45" s="1554"/>
      <c r="AB45" s="1554"/>
      <c r="AC45" s="1554"/>
      <c r="AD45" s="1554"/>
      <c r="AE45" s="1554"/>
      <c r="AF45" s="1554"/>
      <c r="AG45" s="1554"/>
      <c r="AH45" s="1554"/>
      <c r="AI45" s="1555"/>
    </row>
    <row r="46" spans="1:35" ht="15.75" customHeight="1">
      <c r="A46" s="208"/>
      <c r="B46" s="758"/>
      <c r="C46" s="758"/>
      <c r="D46" s="758"/>
      <c r="E46" s="758"/>
      <c r="F46" s="758"/>
      <c r="G46" s="758"/>
      <c r="H46" s="758"/>
      <c r="I46" s="758"/>
      <c r="J46" s="758"/>
      <c r="K46" s="758"/>
      <c r="L46" s="758"/>
      <c r="M46" s="758"/>
      <c r="N46" s="758"/>
      <c r="O46" s="758"/>
      <c r="P46" s="758"/>
      <c r="Q46" s="758"/>
      <c r="R46" s="758"/>
      <c r="S46" s="758"/>
      <c r="T46" s="758"/>
      <c r="U46" s="758"/>
      <c r="V46" s="758"/>
      <c r="W46" s="758"/>
      <c r="X46" s="758"/>
      <c r="Y46" s="1553"/>
      <c r="Z46" s="1554"/>
      <c r="AA46" s="1554"/>
      <c r="AB46" s="1554"/>
      <c r="AC46" s="1554"/>
      <c r="AD46" s="1554"/>
      <c r="AE46" s="1554"/>
      <c r="AF46" s="1554"/>
      <c r="AG46" s="1554"/>
      <c r="AH46" s="1554"/>
      <c r="AI46" s="1555"/>
    </row>
    <row r="47" spans="1:35" ht="15.75" customHeight="1">
      <c r="A47" s="208"/>
      <c r="B47" s="758" t="s">
        <v>405</v>
      </c>
      <c r="C47" s="1499" t="s">
        <v>654</v>
      </c>
      <c r="D47" s="1499"/>
      <c r="E47" s="1499"/>
      <c r="F47" s="1499"/>
      <c r="G47" s="1499"/>
      <c r="H47" s="1499"/>
      <c r="I47" s="1499"/>
      <c r="J47" s="1499"/>
      <c r="K47" s="1499"/>
      <c r="L47" s="1499"/>
      <c r="M47" s="1499"/>
      <c r="N47" s="1499"/>
      <c r="O47" s="1499"/>
      <c r="P47" s="1499"/>
      <c r="Q47" s="1499"/>
      <c r="R47" s="1499"/>
      <c r="S47" s="1499"/>
      <c r="T47" s="1499"/>
      <c r="U47" s="1499"/>
      <c r="V47" s="1499"/>
      <c r="W47" s="1499"/>
      <c r="X47" s="1671"/>
      <c r="Y47" s="1553"/>
      <c r="Z47" s="1554"/>
      <c r="AA47" s="1554"/>
      <c r="AB47" s="1554"/>
      <c r="AC47" s="1554"/>
      <c r="AD47" s="1554"/>
      <c r="AE47" s="1554"/>
      <c r="AF47" s="1554"/>
      <c r="AG47" s="1554"/>
      <c r="AH47" s="1554"/>
      <c r="AI47" s="1555"/>
    </row>
    <row r="48" spans="1:35" ht="15.75" customHeight="1">
      <c r="A48" s="208"/>
      <c r="B48" s="758"/>
      <c r="C48" s="758"/>
      <c r="D48" s="758"/>
      <c r="E48" s="758"/>
      <c r="F48" s="758"/>
      <c r="G48" s="758"/>
      <c r="H48" s="758"/>
      <c r="I48" s="758"/>
      <c r="J48" s="758"/>
      <c r="K48" s="758"/>
      <c r="L48" s="758"/>
      <c r="M48" s="758"/>
      <c r="N48" s="758"/>
      <c r="O48" s="758"/>
      <c r="P48" s="773" t="s">
        <v>134</v>
      </c>
      <c r="Q48" s="758" t="s">
        <v>32</v>
      </c>
      <c r="R48" s="758"/>
      <c r="S48" s="758"/>
      <c r="T48" s="773" t="s">
        <v>134</v>
      </c>
      <c r="U48" s="758" t="s">
        <v>439</v>
      </c>
      <c r="V48" s="758"/>
      <c r="W48" s="758"/>
      <c r="X48" s="758"/>
      <c r="Y48" s="1553"/>
      <c r="Z48" s="1554"/>
      <c r="AA48" s="1554"/>
      <c r="AB48" s="1554"/>
      <c r="AC48" s="1554"/>
      <c r="AD48" s="1554"/>
      <c r="AE48" s="1554"/>
      <c r="AF48" s="1554"/>
      <c r="AG48" s="1554"/>
      <c r="AH48" s="1554"/>
      <c r="AI48" s="1555"/>
    </row>
    <row r="49" spans="1:35" ht="4.5" customHeight="1">
      <c r="A49" s="208"/>
      <c r="B49" s="758"/>
      <c r="C49" s="758"/>
      <c r="D49" s="758"/>
      <c r="E49" s="758"/>
      <c r="F49" s="758"/>
      <c r="G49" s="758"/>
      <c r="H49" s="758"/>
      <c r="I49" s="758"/>
      <c r="J49" s="758"/>
      <c r="K49" s="758"/>
      <c r="L49" s="758"/>
      <c r="M49" s="758"/>
      <c r="N49" s="758"/>
      <c r="O49" s="758"/>
      <c r="P49" s="758"/>
      <c r="Q49" s="758"/>
      <c r="R49" s="758"/>
      <c r="S49" s="758"/>
      <c r="T49" s="758"/>
      <c r="U49" s="758"/>
      <c r="V49" s="758"/>
      <c r="W49" s="758"/>
      <c r="X49" s="758"/>
      <c r="Y49" s="208"/>
      <c r="Z49" s="758"/>
      <c r="AA49" s="758"/>
      <c r="AB49" s="758"/>
      <c r="AC49" s="758"/>
      <c r="AD49" s="758"/>
      <c r="AE49" s="758"/>
      <c r="AF49" s="758"/>
      <c r="AG49" s="758"/>
      <c r="AH49" s="758"/>
      <c r="AI49" s="763"/>
    </row>
    <row r="50" spans="1:35" ht="15.75" customHeight="1">
      <c r="A50" s="208"/>
      <c r="B50" s="758"/>
      <c r="C50" s="758" t="s">
        <v>380</v>
      </c>
      <c r="D50" s="1499" t="s">
        <v>655</v>
      </c>
      <c r="E50" s="1499"/>
      <c r="F50" s="1499"/>
      <c r="G50" s="1499"/>
      <c r="H50" s="1499"/>
      <c r="I50" s="1499"/>
      <c r="J50" s="1499"/>
      <c r="K50" s="1499"/>
      <c r="L50" s="1499"/>
      <c r="M50" s="1499"/>
      <c r="N50" s="1499"/>
      <c r="O50" s="1499"/>
      <c r="P50" s="1499"/>
      <c r="Q50" s="1499"/>
      <c r="R50" s="1499"/>
      <c r="S50" s="1499"/>
      <c r="T50" s="1499"/>
      <c r="U50" s="1499"/>
      <c r="V50" s="1499"/>
      <c r="W50" s="1499"/>
      <c r="X50" s="1671"/>
      <c r="Y50" s="208"/>
      <c r="Z50" s="758"/>
      <c r="AA50" s="758"/>
      <c r="AB50" s="758"/>
      <c r="AC50" s="758"/>
      <c r="AD50" s="758"/>
      <c r="AE50" s="758"/>
      <c r="AF50" s="758"/>
      <c r="AG50" s="758"/>
      <c r="AH50" s="758"/>
      <c r="AI50" s="763"/>
    </row>
    <row r="51" spans="1:35" ht="15.75" customHeight="1">
      <c r="A51" s="208"/>
      <c r="B51" s="758"/>
      <c r="C51" s="758"/>
      <c r="D51" s="1656"/>
      <c r="E51" s="1657"/>
      <c r="F51" s="1657"/>
      <c r="G51" s="1657"/>
      <c r="H51" s="1657"/>
      <c r="I51" s="1657"/>
      <c r="J51" s="1657"/>
      <c r="K51" s="1657"/>
      <c r="L51" s="1657"/>
      <c r="M51" s="1657"/>
      <c r="N51" s="1657"/>
      <c r="O51" s="1657"/>
      <c r="P51" s="1657"/>
      <c r="Q51" s="1657"/>
      <c r="R51" s="1657"/>
      <c r="S51" s="1657"/>
      <c r="T51" s="1657"/>
      <c r="U51" s="1657"/>
      <c r="V51" s="1657"/>
      <c r="W51" s="1658"/>
      <c r="X51" s="758"/>
      <c r="Y51" s="208"/>
      <c r="Z51" s="758"/>
      <c r="AA51" s="758"/>
      <c r="AB51" s="758"/>
      <c r="AC51" s="758"/>
      <c r="AD51" s="758"/>
      <c r="AE51" s="758"/>
      <c r="AF51" s="758"/>
      <c r="AG51" s="758"/>
      <c r="AH51" s="758"/>
      <c r="AI51" s="763"/>
    </row>
    <row r="52" spans="1:35" ht="15.75" customHeight="1">
      <c r="A52" s="208"/>
      <c r="B52" s="758"/>
      <c r="C52" s="758"/>
      <c r="D52" s="1659"/>
      <c r="E52" s="1660"/>
      <c r="F52" s="1660"/>
      <c r="G52" s="1660"/>
      <c r="H52" s="1660"/>
      <c r="I52" s="1660"/>
      <c r="J52" s="1660"/>
      <c r="K52" s="1660"/>
      <c r="L52" s="1660"/>
      <c r="M52" s="1660"/>
      <c r="N52" s="1660"/>
      <c r="O52" s="1660"/>
      <c r="P52" s="1660"/>
      <c r="Q52" s="1660"/>
      <c r="R52" s="1660"/>
      <c r="S52" s="1660"/>
      <c r="T52" s="1660"/>
      <c r="U52" s="1660"/>
      <c r="V52" s="1660"/>
      <c r="W52" s="1661"/>
      <c r="X52" s="758"/>
      <c r="Y52" s="208"/>
      <c r="Z52" s="758"/>
      <c r="AA52" s="758"/>
      <c r="AB52" s="758"/>
      <c r="AC52" s="758"/>
      <c r="AD52" s="758"/>
      <c r="AE52" s="758"/>
      <c r="AF52" s="758"/>
      <c r="AG52" s="758"/>
      <c r="AH52" s="758"/>
      <c r="AI52" s="763"/>
    </row>
    <row r="53" spans="1:35" ht="15.75" customHeight="1">
      <c r="A53" s="208"/>
      <c r="B53" s="758"/>
      <c r="C53" s="758"/>
      <c r="D53" s="1662"/>
      <c r="E53" s="1663"/>
      <c r="F53" s="1663"/>
      <c r="G53" s="1663"/>
      <c r="H53" s="1663"/>
      <c r="I53" s="1663"/>
      <c r="J53" s="1663"/>
      <c r="K53" s="1663"/>
      <c r="L53" s="1663"/>
      <c r="M53" s="1663"/>
      <c r="N53" s="1663"/>
      <c r="O53" s="1663"/>
      <c r="P53" s="1663"/>
      <c r="Q53" s="1663"/>
      <c r="R53" s="1663"/>
      <c r="S53" s="1663"/>
      <c r="T53" s="1663"/>
      <c r="U53" s="1663"/>
      <c r="V53" s="1663"/>
      <c r="W53" s="1664"/>
      <c r="X53" s="758"/>
      <c r="Y53" s="208"/>
      <c r="Z53" s="758"/>
      <c r="AA53" s="758"/>
      <c r="AB53" s="758"/>
      <c r="AC53" s="758"/>
      <c r="AD53" s="758"/>
      <c r="AE53" s="758"/>
      <c r="AF53" s="758"/>
      <c r="AG53" s="758"/>
      <c r="AH53" s="758"/>
      <c r="AI53" s="763"/>
    </row>
    <row r="54" spans="1:35" ht="15.75" customHeight="1">
      <c r="A54" s="208"/>
      <c r="B54" s="758"/>
      <c r="C54" s="758"/>
      <c r="D54" s="758"/>
      <c r="E54" s="758"/>
      <c r="F54" s="758"/>
      <c r="G54" s="758"/>
      <c r="H54" s="758"/>
      <c r="I54" s="758"/>
      <c r="J54" s="758"/>
      <c r="K54" s="758"/>
      <c r="L54" s="758"/>
      <c r="M54" s="758"/>
      <c r="N54" s="758"/>
      <c r="O54" s="758"/>
      <c r="P54" s="758"/>
      <c r="Q54" s="758"/>
      <c r="R54" s="758"/>
      <c r="S54" s="758"/>
      <c r="T54" s="758"/>
      <c r="U54" s="758"/>
      <c r="V54" s="758"/>
      <c r="W54" s="758"/>
      <c r="X54" s="758"/>
      <c r="Y54" s="208"/>
      <c r="Z54" s="758"/>
      <c r="AA54" s="758"/>
      <c r="AB54" s="758"/>
      <c r="AC54" s="758"/>
      <c r="AD54" s="758"/>
      <c r="AE54" s="758"/>
      <c r="AF54" s="758"/>
      <c r="AG54" s="758"/>
      <c r="AH54" s="758"/>
      <c r="AI54" s="763"/>
    </row>
    <row r="55" spans="1:35" ht="15.75" customHeight="1">
      <c r="A55" s="208"/>
      <c r="B55" s="758"/>
      <c r="C55" s="758"/>
      <c r="D55" s="758"/>
      <c r="E55" s="758"/>
      <c r="F55" s="758"/>
      <c r="G55" s="758"/>
      <c r="H55" s="758"/>
      <c r="I55" s="758"/>
      <c r="J55" s="758"/>
      <c r="K55" s="758"/>
      <c r="L55" s="758"/>
      <c r="M55" s="758"/>
      <c r="N55" s="758"/>
      <c r="O55" s="758"/>
      <c r="P55" s="758"/>
      <c r="Q55" s="758"/>
      <c r="R55" s="758"/>
      <c r="S55" s="758"/>
      <c r="T55" s="758"/>
      <c r="U55" s="758"/>
      <c r="V55" s="758"/>
      <c r="W55" s="758"/>
      <c r="X55" s="758"/>
      <c r="Y55" s="208"/>
      <c r="Z55" s="758"/>
      <c r="AA55" s="758"/>
      <c r="AB55" s="758"/>
      <c r="AC55" s="758"/>
      <c r="AD55" s="758"/>
      <c r="AE55" s="758"/>
      <c r="AF55" s="758"/>
      <c r="AG55" s="758"/>
      <c r="AH55" s="758"/>
      <c r="AI55" s="763"/>
    </row>
    <row r="56" spans="1:35" ht="15.75" customHeight="1">
      <c r="A56" s="218"/>
      <c r="B56" s="134"/>
      <c r="C56" s="134"/>
      <c r="D56" s="134"/>
      <c r="E56" s="134"/>
      <c r="F56" s="134"/>
      <c r="G56" s="134"/>
      <c r="H56" s="134"/>
      <c r="I56" s="134"/>
      <c r="J56" s="134"/>
      <c r="K56" s="134"/>
      <c r="L56" s="134"/>
      <c r="M56" s="134"/>
      <c r="N56" s="134"/>
      <c r="O56" s="134"/>
      <c r="P56" s="134"/>
      <c r="Q56" s="134"/>
      <c r="R56" s="134"/>
      <c r="S56" s="134"/>
      <c r="T56" s="134"/>
      <c r="U56" s="134"/>
      <c r="V56" s="134"/>
      <c r="W56" s="134"/>
      <c r="X56" s="134"/>
      <c r="Y56" s="218"/>
      <c r="Z56" s="134"/>
      <c r="AA56" s="134"/>
      <c r="AB56" s="134"/>
      <c r="AC56" s="134"/>
      <c r="AD56" s="134"/>
      <c r="AE56" s="134"/>
      <c r="AF56" s="134"/>
      <c r="AG56" s="134"/>
      <c r="AH56" s="134"/>
      <c r="AI56" s="219"/>
    </row>
    <row r="57" spans="1:35" ht="15.75" customHeight="1">
      <c r="A57" s="218"/>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218"/>
      <c r="Z57" s="134"/>
      <c r="AA57" s="134"/>
      <c r="AB57" s="134"/>
      <c r="AC57" s="134"/>
      <c r="AD57" s="134"/>
      <c r="AE57" s="134"/>
      <c r="AF57" s="134"/>
      <c r="AG57" s="134"/>
      <c r="AH57" s="134"/>
      <c r="AI57" s="219"/>
    </row>
    <row r="58" spans="1:35" ht="15.75" customHeight="1">
      <c r="A58" s="201"/>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1"/>
      <c r="Z58" s="202"/>
      <c r="AA58" s="202"/>
      <c r="AB58" s="202"/>
      <c r="AC58" s="202"/>
      <c r="AD58" s="202"/>
      <c r="AE58" s="202"/>
      <c r="AF58" s="202"/>
      <c r="AG58" s="202"/>
      <c r="AH58" s="202"/>
      <c r="AI58" s="203"/>
    </row>
  </sheetData>
  <mergeCells count="47">
    <mergeCell ref="Y28:AI29"/>
    <mergeCell ref="Y36:AI48"/>
    <mergeCell ref="Q38:S38"/>
    <mergeCell ref="I38:K38"/>
    <mergeCell ref="C47:X47"/>
    <mergeCell ref="C28:X28"/>
    <mergeCell ref="D31:K31"/>
    <mergeCell ref="D33:O33"/>
    <mergeCell ref="Q39:S39"/>
    <mergeCell ref="T39:V39"/>
    <mergeCell ref="D40:H40"/>
    <mergeCell ref="I40:K40"/>
    <mergeCell ref="L40:N40"/>
    <mergeCell ref="C43:X43"/>
    <mergeCell ref="F44:N44"/>
    <mergeCell ref="F45:H45"/>
    <mergeCell ref="C23:X23"/>
    <mergeCell ref="A1:X1"/>
    <mergeCell ref="D51:W53"/>
    <mergeCell ref="C3:H3"/>
    <mergeCell ref="D50:X50"/>
    <mergeCell ref="B26:I26"/>
    <mergeCell ref="A35:P35"/>
    <mergeCell ref="R35:T35"/>
    <mergeCell ref="V35:X35"/>
    <mergeCell ref="C37:X37"/>
    <mergeCell ref="D38:H38"/>
    <mergeCell ref="L38:N38"/>
    <mergeCell ref="T38:V38"/>
    <mergeCell ref="D39:H39"/>
    <mergeCell ref="I39:K39"/>
    <mergeCell ref="L39:N39"/>
    <mergeCell ref="Y1:AI1"/>
    <mergeCell ref="B5:F5"/>
    <mergeCell ref="C7:X7"/>
    <mergeCell ref="C10:X11"/>
    <mergeCell ref="C14:X15"/>
    <mergeCell ref="Y10:AI22"/>
    <mergeCell ref="C18:X18"/>
    <mergeCell ref="C21:O21"/>
    <mergeCell ref="Q40:S40"/>
    <mergeCell ref="T40:V40"/>
    <mergeCell ref="D41:H41"/>
    <mergeCell ref="I41:K41"/>
    <mergeCell ref="L41:N41"/>
    <mergeCell ref="Q41:S41"/>
    <mergeCell ref="T41:V41"/>
  </mergeCells>
  <phoneticPr fontId="1"/>
  <dataValidations count="1">
    <dataValidation type="list" allowBlank="1" showInputMessage="1" showErrorMessage="1" sqref="P8 T8 T12 P12 P16 T16 T19 P19 P21 T21 T24 P24 P29 T29 T31 P31 P33 T33 P48 T48 U35 Q35 E44:E45">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0070C0"/>
  </sheetPr>
  <dimension ref="A1:AJ54"/>
  <sheetViews>
    <sheetView view="pageBreakPreview" zoomScaleNormal="100" zoomScaleSheetLayoutView="100" workbookViewId="0">
      <selection sqref="A1:X1"/>
    </sheetView>
  </sheetViews>
  <sheetFormatPr defaultColWidth="2.5" defaultRowHeight="15.75" customHeight="1"/>
  <cols>
    <col min="1" max="1" width="2.5" style="121"/>
    <col min="2" max="2" width="2.5" style="12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5.75" customHeight="1">
      <c r="A3" s="208"/>
      <c r="B3" s="1107" t="s">
        <v>405</v>
      </c>
      <c r="C3" s="1499" t="s">
        <v>656</v>
      </c>
      <c r="D3" s="1499"/>
      <c r="E3" s="1499"/>
      <c r="F3" s="1499"/>
      <c r="G3" s="1499"/>
      <c r="H3" s="1499"/>
      <c r="I3" s="1499"/>
      <c r="J3" s="1499"/>
      <c r="K3" s="1499"/>
      <c r="L3" s="1499"/>
      <c r="M3" s="1499"/>
      <c r="N3" s="1499"/>
      <c r="O3" s="1107"/>
      <c r="P3" s="1131" t="s">
        <v>134</v>
      </c>
      <c r="Q3" s="1107" t="s">
        <v>32</v>
      </c>
      <c r="R3" s="1107"/>
      <c r="S3" s="1107"/>
      <c r="T3" s="1131" t="s">
        <v>134</v>
      </c>
      <c r="U3" s="1107" t="s">
        <v>439</v>
      </c>
      <c r="V3" s="1107"/>
      <c r="W3" s="1107"/>
      <c r="X3" s="1107"/>
      <c r="Y3" s="208"/>
      <c r="Z3" s="1107"/>
      <c r="AA3" s="1107"/>
      <c r="AB3" s="1107"/>
      <c r="AC3" s="1107"/>
      <c r="AD3" s="1107"/>
      <c r="AE3" s="1107"/>
      <c r="AF3" s="1107"/>
      <c r="AG3" s="1107"/>
      <c r="AH3" s="1107"/>
      <c r="AI3" s="1117"/>
    </row>
    <row r="4" spans="1:36" ht="8.25" customHeight="1">
      <c r="A4" s="208"/>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208"/>
      <c r="Z4" s="1107"/>
      <c r="AA4" s="1107"/>
      <c r="AB4" s="1107"/>
      <c r="AC4" s="1107"/>
      <c r="AD4" s="1107"/>
      <c r="AE4" s="1107"/>
      <c r="AF4" s="1107"/>
      <c r="AG4" s="1107"/>
      <c r="AH4" s="1107"/>
      <c r="AI4" s="1117"/>
    </row>
    <row r="5" spans="1:36" ht="15.75" customHeight="1">
      <c r="A5" s="208"/>
      <c r="B5" s="1107"/>
      <c r="C5" s="1107" t="s">
        <v>380</v>
      </c>
      <c r="D5" s="1499" t="s">
        <v>657</v>
      </c>
      <c r="E5" s="1499"/>
      <c r="F5" s="1499"/>
      <c r="G5" s="1499"/>
      <c r="H5" s="1499"/>
      <c r="I5" s="1499"/>
      <c r="J5" s="1499"/>
      <c r="K5" s="1499"/>
      <c r="L5" s="1499"/>
      <c r="M5" s="1499"/>
      <c r="N5" s="1499"/>
      <c r="O5" s="1499"/>
      <c r="P5" s="1499"/>
      <c r="Q5" s="1499"/>
      <c r="R5" s="1499"/>
      <c r="S5" s="1499"/>
      <c r="T5" s="1499"/>
      <c r="U5" s="1499"/>
      <c r="V5" s="1499"/>
      <c r="W5" s="1499"/>
      <c r="X5" s="1671"/>
      <c r="Y5" s="208"/>
      <c r="Z5" s="1107"/>
      <c r="AA5" s="1107"/>
      <c r="AB5" s="1107"/>
      <c r="AC5" s="1107"/>
      <c r="AD5" s="1107"/>
      <c r="AE5" s="1107"/>
      <c r="AF5" s="1107"/>
      <c r="AG5" s="1107"/>
      <c r="AH5" s="1107"/>
      <c r="AI5" s="1117"/>
    </row>
    <row r="6" spans="1:36" ht="15.75" customHeight="1">
      <c r="A6" s="208"/>
      <c r="B6" s="1107"/>
      <c r="C6" s="1107"/>
      <c r="D6" s="1107"/>
      <c r="E6" s="1107"/>
      <c r="F6" s="1107" t="s">
        <v>658</v>
      </c>
      <c r="G6" s="1107"/>
      <c r="H6" s="1107"/>
      <c r="I6" s="1107" t="s">
        <v>659</v>
      </c>
      <c r="J6" s="2234"/>
      <c r="K6" s="2234"/>
      <c r="L6" s="2234"/>
      <c r="M6" s="2234"/>
      <c r="N6" s="2234"/>
      <c r="O6" s="2234"/>
      <c r="P6" s="1107" t="s">
        <v>660</v>
      </c>
      <c r="Q6" s="1107"/>
      <c r="R6" s="1107" t="s">
        <v>653</v>
      </c>
      <c r="S6" s="2069"/>
      <c r="T6" s="2069"/>
      <c r="U6" s="2069"/>
      <c r="V6" s="2069"/>
      <c r="W6" s="2069"/>
      <c r="X6" s="1117" t="s">
        <v>390</v>
      </c>
      <c r="Y6" s="208"/>
      <c r="Z6" s="1107"/>
      <c r="AA6" s="1107"/>
      <c r="AB6" s="1107"/>
      <c r="AC6" s="1107"/>
      <c r="AD6" s="1107"/>
      <c r="AE6" s="1107"/>
      <c r="AF6" s="1107"/>
      <c r="AG6" s="1107"/>
      <c r="AH6" s="1107"/>
      <c r="AI6" s="1117"/>
    </row>
    <row r="7" spans="1:36" ht="15.75" customHeight="1">
      <c r="A7" s="208"/>
      <c r="B7" s="1107"/>
      <c r="C7" s="1107"/>
      <c r="D7" s="1107"/>
      <c r="E7" s="1107"/>
      <c r="F7" s="1107"/>
      <c r="G7" s="1107"/>
      <c r="H7" s="1107"/>
      <c r="I7" s="1107"/>
      <c r="J7" s="1107"/>
      <c r="K7" s="1107"/>
      <c r="L7" s="1107"/>
      <c r="M7" s="1107"/>
      <c r="N7" s="1107"/>
      <c r="O7" s="1107"/>
      <c r="P7" s="1107"/>
      <c r="Q7" s="1107"/>
      <c r="R7" s="1107"/>
      <c r="S7" s="1107"/>
      <c r="T7" s="1107"/>
      <c r="U7" s="1107"/>
      <c r="V7" s="1107"/>
      <c r="W7" s="1107"/>
      <c r="X7" s="1107"/>
      <c r="Y7" s="208"/>
      <c r="Z7" s="1107"/>
      <c r="AA7" s="1107"/>
      <c r="AB7" s="1107"/>
      <c r="AC7" s="1107"/>
      <c r="AD7" s="1107"/>
      <c r="AE7" s="1107"/>
      <c r="AF7" s="1107"/>
      <c r="AG7" s="1107"/>
      <c r="AH7" s="1107"/>
      <c r="AI7" s="1117"/>
    </row>
    <row r="8" spans="1:36" ht="15.75" customHeight="1">
      <c r="A8" s="208"/>
      <c r="B8" s="1107" t="s">
        <v>405</v>
      </c>
      <c r="C8" s="1499" t="s">
        <v>661</v>
      </c>
      <c r="D8" s="1499"/>
      <c r="E8" s="1499"/>
      <c r="F8" s="1499"/>
      <c r="G8" s="1499"/>
      <c r="H8" s="1499"/>
      <c r="I8" s="1499"/>
      <c r="J8" s="1499"/>
      <c r="K8" s="1499"/>
      <c r="L8" s="1499"/>
      <c r="M8" s="1499"/>
      <c r="N8" s="1499"/>
      <c r="O8" s="1107"/>
      <c r="P8" s="1131" t="s">
        <v>134</v>
      </c>
      <c r="Q8" s="1107" t="s">
        <v>8</v>
      </c>
      <c r="R8" s="1107"/>
      <c r="S8" s="1107"/>
      <c r="T8" s="1131" t="s">
        <v>134</v>
      </c>
      <c r="U8" s="1107" t="s">
        <v>638</v>
      </c>
      <c r="V8" s="1107"/>
      <c r="W8" s="1107"/>
      <c r="X8" s="1107"/>
      <c r="Y8" s="1668" t="s">
        <v>1782</v>
      </c>
      <c r="Z8" s="1669"/>
      <c r="AA8" s="1669"/>
      <c r="AB8" s="1669"/>
      <c r="AC8" s="1669"/>
      <c r="AD8" s="1669"/>
      <c r="AE8" s="1669"/>
      <c r="AF8" s="1669"/>
      <c r="AG8" s="1669"/>
      <c r="AH8" s="1669"/>
      <c r="AI8" s="1670"/>
    </row>
    <row r="9" spans="1:36" ht="8.25" customHeight="1">
      <c r="A9" s="208"/>
      <c r="B9" s="1107"/>
      <c r="C9" s="1107"/>
      <c r="D9" s="1107"/>
      <c r="E9" s="1107"/>
      <c r="F9" s="1107"/>
      <c r="G9" s="1107"/>
      <c r="H9" s="1107"/>
      <c r="I9" s="1107"/>
      <c r="J9" s="1107"/>
      <c r="K9" s="1107"/>
      <c r="L9" s="1107"/>
      <c r="M9" s="1107"/>
      <c r="N9" s="1107"/>
      <c r="O9" s="1107"/>
      <c r="P9" s="1107"/>
      <c r="Q9" s="1107"/>
      <c r="R9" s="1107"/>
      <c r="S9" s="1107"/>
      <c r="T9" s="1107"/>
      <c r="U9" s="1107"/>
      <c r="V9" s="1107"/>
      <c r="W9" s="1107"/>
      <c r="X9" s="1107"/>
      <c r="Y9" s="1668"/>
      <c r="Z9" s="1669"/>
      <c r="AA9" s="1669"/>
      <c r="AB9" s="1669"/>
      <c r="AC9" s="1669"/>
      <c r="AD9" s="1669"/>
      <c r="AE9" s="1669"/>
      <c r="AF9" s="1669"/>
      <c r="AG9" s="1669"/>
      <c r="AH9" s="1669"/>
      <c r="AI9" s="1670"/>
    </row>
    <row r="10" spans="1:36" ht="15.75" customHeight="1">
      <c r="A10" s="208"/>
      <c r="B10" s="1107"/>
      <c r="C10" s="1107" t="s">
        <v>380</v>
      </c>
      <c r="D10" s="2107" t="s">
        <v>662</v>
      </c>
      <c r="E10" s="2107"/>
      <c r="F10" s="2107"/>
      <c r="G10" s="2107"/>
      <c r="H10" s="2107"/>
      <c r="I10" s="2107"/>
      <c r="J10" s="2107"/>
      <c r="K10" s="2107"/>
      <c r="L10" s="2107"/>
      <c r="M10" s="2107"/>
      <c r="N10" s="2107"/>
      <c r="O10" s="2107"/>
      <c r="P10" s="2107"/>
      <c r="Q10" s="2107"/>
      <c r="R10" s="2107"/>
      <c r="S10" s="2107"/>
      <c r="T10" s="2107"/>
      <c r="U10" s="2107"/>
      <c r="V10" s="2107"/>
      <c r="W10" s="2107"/>
      <c r="X10" s="2160"/>
      <c r="Y10" s="1668"/>
      <c r="Z10" s="1669"/>
      <c r="AA10" s="1669"/>
      <c r="AB10" s="1669"/>
      <c r="AC10" s="1669"/>
      <c r="AD10" s="1669"/>
      <c r="AE10" s="1669"/>
      <c r="AF10" s="1669"/>
      <c r="AG10" s="1669"/>
      <c r="AH10" s="1669"/>
      <c r="AI10" s="1670"/>
    </row>
    <row r="11" spans="1:36" s="129" customFormat="1" ht="15.75" customHeight="1">
      <c r="A11" s="139"/>
      <c r="B11" s="47"/>
      <c r="C11" s="2226" t="s">
        <v>1778</v>
      </c>
      <c r="D11" s="2226"/>
      <c r="E11" s="2226"/>
      <c r="F11" s="2226"/>
      <c r="G11" s="2226"/>
      <c r="H11" s="2226"/>
      <c r="I11" s="2230" t="s">
        <v>1779</v>
      </c>
      <c r="J11" s="2231"/>
      <c r="K11" s="2231"/>
      <c r="L11" s="2231"/>
      <c r="M11" s="2231"/>
      <c r="N11" s="2231"/>
      <c r="O11" s="2231"/>
      <c r="P11" s="2232"/>
      <c r="Q11" s="1207" t="s">
        <v>1516</v>
      </c>
      <c r="R11" s="1208"/>
      <c r="S11" s="1208"/>
      <c r="T11" s="1208"/>
      <c r="U11" s="1208"/>
      <c r="V11" s="1208"/>
      <c r="W11" s="1208"/>
      <c r="X11" s="1208"/>
      <c r="Y11" s="1208"/>
      <c r="Z11" s="1208"/>
      <c r="AA11" s="1208"/>
      <c r="AB11" s="1209"/>
      <c r="AC11" s="1207" t="s">
        <v>1517</v>
      </c>
      <c r="AD11" s="1208"/>
      <c r="AE11" s="1208"/>
      <c r="AF11" s="1208"/>
      <c r="AG11" s="1208"/>
      <c r="AH11" s="1209"/>
      <c r="AI11" s="439"/>
      <c r="AJ11" s="46"/>
    </row>
    <row r="12" spans="1:36" s="129" customFormat="1" ht="15.75" customHeight="1">
      <c r="A12" s="139"/>
      <c r="B12" s="47"/>
      <c r="C12" s="1237" t="s">
        <v>1777</v>
      </c>
      <c r="D12" s="1238"/>
      <c r="E12" s="1238"/>
      <c r="F12" s="1238"/>
      <c r="G12" s="1238"/>
      <c r="H12" s="1239"/>
      <c r="I12" s="2233" t="s">
        <v>1780</v>
      </c>
      <c r="J12" s="1741"/>
      <c r="K12" s="1741"/>
      <c r="L12" s="1741"/>
      <c r="M12" s="1741"/>
      <c r="N12" s="1741"/>
      <c r="O12" s="1741"/>
      <c r="P12" s="1742"/>
      <c r="Q12" s="1210"/>
      <c r="R12" s="1211"/>
      <c r="S12" s="1211"/>
      <c r="T12" s="1211"/>
      <c r="U12" s="1211"/>
      <c r="V12" s="1211"/>
      <c r="W12" s="1211"/>
      <c r="X12" s="1211"/>
      <c r="Y12" s="1211"/>
      <c r="Z12" s="1211"/>
      <c r="AA12" s="1211"/>
      <c r="AB12" s="1212"/>
      <c r="AC12" s="1210"/>
      <c r="AD12" s="1211"/>
      <c r="AE12" s="1211"/>
      <c r="AF12" s="1211"/>
      <c r="AG12" s="1211"/>
      <c r="AH12" s="1212"/>
      <c r="AI12" s="439"/>
      <c r="AJ12" s="46"/>
    </row>
    <row r="13" spans="1:36" s="129" customFormat="1" ht="15.75" customHeight="1">
      <c r="A13" s="139"/>
      <c r="B13" s="47"/>
      <c r="C13" s="2227"/>
      <c r="D13" s="2228"/>
      <c r="E13" s="2228"/>
      <c r="F13" s="2228"/>
      <c r="G13" s="2228"/>
      <c r="H13" s="2229"/>
      <c r="I13" s="2227"/>
      <c r="J13" s="2228"/>
      <c r="K13" s="2228"/>
      <c r="L13" s="2228"/>
      <c r="M13" s="2228"/>
      <c r="N13" s="2228"/>
      <c r="O13" s="2228"/>
      <c r="P13" s="2229"/>
      <c r="Q13" s="1131" t="s">
        <v>134</v>
      </c>
      <c r="R13" s="416" t="s">
        <v>26</v>
      </c>
      <c r="S13" s="416"/>
      <c r="T13" s="136"/>
      <c r="U13" s="1131" t="s">
        <v>134</v>
      </c>
      <c r="V13" s="136" t="s">
        <v>1518</v>
      </c>
      <c r="W13" s="136"/>
      <c r="X13" s="136"/>
      <c r="Y13" s="1131" t="s">
        <v>134</v>
      </c>
      <c r="Z13" s="136" t="s">
        <v>1394</v>
      </c>
      <c r="AA13" s="136"/>
      <c r="AB13" s="415"/>
      <c r="AC13" s="1131" t="s">
        <v>134</v>
      </c>
      <c r="AD13" s="1138" t="s">
        <v>28</v>
      </c>
      <c r="AE13" s="1138"/>
      <c r="AF13" s="1138"/>
      <c r="AG13" s="1138"/>
      <c r="AH13" s="1139"/>
      <c r="AI13" s="439"/>
      <c r="AJ13" s="46"/>
    </row>
    <row r="14" spans="1:36" s="129" customFormat="1" ht="15.75" customHeight="1">
      <c r="A14" s="139"/>
      <c r="B14" s="47"/>
      <c r="C14" s="1762"/>
      <c r="D14" s="1763"/>
      <c r="E14" s="1763"/>
      <c r="F14" s="1763"/>
      <c r="G14" s="1763"/>
      <c r="H14" s="1764"/>
      <c r="I14" s="2223"/>
      <c r="J14" s="2224"/>
      <c r="K14" s="2224"/>
      <c r="L14" s="2224"/>
      <c r="M14" s="2224"/>
      <c r="N14" s="2224"/>
      <c r="O14" s="2224"/>
      <c r="P14" s="2225"/>
      <c r="Q14" s="1586"/>
      <c r="R14" s="1587"/>
      <c r="S14" s="1587"/>
      <c r="T14" s="1587"/>
      <c r="U14" s="1587"/>
      <c r="V14" s="1587"/>
      <c r="W14" s="1587"/>
      <c r="X14" s="1587"/>
      <c r="Y14" s="1587"/>
      <c r="Z14" s="1587"/>
      <c r="AA14" s="1587"/>
      <c r="AB14" s="1081" t="s">
        <v>1781</v>
      </c>
      <c r="AC14" s="245" t="s">
        <v>134</v>
      </c>
      <c r="AD14" s="1080" t="s">
        <v>1519</v>
      </c>
      <c r="AE14" s="1080"/>
      <c r="AF14" s="1080"/>
      <c r="AG14" s="1080"/>
      <c r="AH14" s="1081"/>
      <c r="AI14" s="439"/>
      <c r="AJ14" s="46"/>
    </row>
    <row r="15" spans="1:36" ht="15.75" customHeight="1">
      <c r="A15" s="208"/>
      <c r="B15" s="1107"/>
      <c r="C15" s="1107"/>
      <c r="D15" s="1107"/>
      <c r="E15" s="1107"/>
      <c r="F15" s="1107"/>
      <c r="G15" s="1107"/>
      <c r="H15" s="1107"/>
      <c r="I15" s="1107"/>
      <c r="J15" s="1107"/>
      <c r="K15" s="1107"/>
      <c r="L15" s="1107"/>
      <c r="M15" s="1107"/>
      <c r="N15" s="1107"/>
      <c r="O15" s="1107"/>
      <c r="P15" s="1107"/>
      <c r="Q15" s="1107"/>
      <c r="R15" s="1107"/>
      <c r="S15" s="1107"/>
      <c r="T15" s="1107"/>
      <c r="U15" s="1107"/>
      <c r="V15" s="1107"/>
      <c r="W15" s="1107"/>
      <c r="X15" s="1117"/>
      <c r="Y15" s="1107"/>
      <c r="Z15" s="1107"/>
      <c r="AA15" s="1107"/>
      <c r="AB15" s="1107"/>
      <c r="AC15" s="1107"/>
      <c r="AD15" s="1107"/>
      <c r="AE15" s="1107"/>
      <c r="AF15" s="1107"/>
      <c r="AG15" s="1107"/>
      <c r="AH15" s="1107"/>
      <c r="AI15" s="1117"/>
      <c r="AJ15" s="1120"/>
    </row>
    <row r="16" spans="1:36" ht="15.75" customHeight="1">
      <c r="A16" s="208"/>
      <c r="B16" s="1107" t="s">
        <v>405</v>
      </c>
      <c r="C16" s="1497" t="s">
        <v>663</v>
      </c>
      <c r="D16" s="1497"/>
      <c r="E16" s="1497"/>
      <c r="F16" s="1497"/>
      <c r="G16" s="1497"/>
      <c r="H16" s="1497"/>
      <c r="I16" s="1497"/>
      <c r="J16" s="1497"/>
      <c r="K16" s="1497"/>
      <c r="L16" s="1497"/>
      <c r="M16" s="1497"/>
      <c r="N16" s="1497"/>
      <c r="O16" s="1497"/>
      <c r="P16" s="1497"/>
      <c r="Q16" s="1497"/>
      <c r="R16" s="1497"/>
      <c r="S16" s="1497"/>
      <c r="T16" s="1497"/>
      <c r="U16" s="1497"/>
      <c r="V16" s="1497"/>
      <c r="W16" s="1497"/>
      <c r="X16" s="1552"/>
      <c r="Y16" s="208"/>
      <c r="Z16" s="1107"/>
      <c r="AA16" s="1107"/>
      <c r="AB16" s="1107"/>
      <c r="AC16" s="1107"/>
      <c r="AD16" s="1107"/>
      <c r="AE16" s="1107"/>
      <c r="AF16" s="1107"/>
      <c r="AG16" s="1107"/>
      <c r="AH16" s="1107"/>
      <c r="AI16" s="1117"/>
    </row>
    <row r="17" spans="1:36" ht="15.75" customHeight="1">
      <c r="A17" s="208"/>
      <c r="B17" s="1107"/>
      <c r="C17" s="1497"/>
      <c r="D17" s="1497"/>
      <c r="E17" s="1497"/>
      <c r="F17" s="1497"/>
      <c r="G17" s="1497"/>
      <c r="H17" s="1497"/>
      <c r="I17" s="1497"/>
      <c r="J17" s="1497"/>
      <c r="K17" s="1497"/>
      <c r="L17" s="1497"/>
      <c r="M17" s="1497"/>
      <c r="N17" s="1497"/>
      <c r="O17" s="1497"/>
      <c r="P17" s="1497"/>
      <c r="Q17" s="1497"/>
      <c r="R17" s="1497"/>
      <c r="S17" s="1497"/>
      <c r="T17" s="1497"/>
      <c r="U17" s="1497"/>
      <c r="V17" s="1497"/>
      <c r="W17" s="1497"/>
      <c r="X17" s="1552"/>
      <c r="Y17" s="208"/>
      <c r="Z17" s="1107"/>
      <c r="AA17" s="1107"/>
      <c r="AB17" s="1107"/>
      <c r="AC17" s="1107"/>
      <c r="AD17" s="1107"/>
      <c r="AE17" s="1107"/>
      <c r="AF17" s="1107"/>
      <c r="AG17" s="1107"/>
      <c r="AH17" s="1107"/>
      <c r="AI17" s="1117"/>
    </row>
    <row r="18" spans="1:36" ht="15.75" customHeight="1">
      <c r="A18" s="208"/>
      <c r="B18" s="1107"/>
      <c r="C18" s="1107"/>
      <c r="D18" s="1107"/>
      <c r="E18" s="1107"/>
      <c r="F18" s="1107"/>
      <c r="G18" s="1107"/>
      <c r="H18" s="1107"/>
      <c r="I18" s="1107"/>
      <c r="J18" s="1107"/>
      <c r="K18" s="1107"/>
      <c r="L18" s="1107"/>
      <c r="M18" s="1107"/>
      <c r="N18" s="1107"/>
      <c r="O18" s="1107"/>
      <c r="P18" s="1131" t="s">
        <v>134</v>
      </c>
      <c r="Q18" s="1107" t="s">
        <v>8</v>
      </c>
      <c r="R18" s="1107"/>
      <c r="S18" s="1107"/>
      <c r="T18" s="1131" t="s">
        <v>134</v>
      </c>
      <c r="U18" s="1107" t="s">
        <v>638</v>
      </c>
      <c r="V18" s="1107"/>
      <c r="W18" s="1107"/>
      <c r="X18" s="1107"/>
      <c r="Y18" s="208"/>
      <c r="Z18" s="1107"/>
      <c r="AA18" s="1107"/>
      <c r="AB18" s="1107"/>
      <c r="AC18" s="1107"/>
      <c r="AD18" s="1107"/>
      <c r="AE18" s="1107"/>
      <c r="AF18" s="1107"/>
      <c r="AG18" s="1107"/>
      <c r="AH18" s="1107"/>
      <c r="AI18" s="1117"/>
    </row>
    <row r="19" spans="1:36" ht="4.5" customHeight="1">
      <c r="A19" s="208"/>
      <c r="B19" s="1107"/>
      <c r="C19" s="1107"/>
      <c r="D19" s="134"/>
      <c r="E19" s="1107"/>
      <c r="F19" s="1107"/>
      <c r="G19" s="1107"/>
      <c r="H19" s="1107"/>
      <c r="I19" s="1107"/>
      <c r="J19" s="1107"/>
      <c r="K19" s="1107"/>
      <c r="L19" s="1107"/>
      <c r="M19" s="1107"/>
      <c r="N19" s="1107"/>
      <c r="O19" s="1107"/>
      <c r="P19" s="1107"/>
      <c r="Q19" s="1107"/>
      <c r="R19" s="1107"/>
      <c r="S19" s="1107"/>
      <c r="T19" s="1107"/>
      <c r="U19" s="1107"/>
      <c r="V19" s="1107"/>
      <c r="W19" s="1107"/>
      <c r="X19" s="1107"/>
      <c r="Y19" s="208"/>
      <c r="Z19" s="1107"/>
      <c r="AA19" s="1107"/>
      <c r="AB19" s="1107"/>
      <c r="AC19" s="1107"/>
      <c r="AD19" s="1107"/>
      <c r="AE19" s="1107"/>
      <c r="AF19" s="1107"/>
      <c r="AG19" s="1107"/>
      <c r="AH19" s="1107"/>
      <c r="AI19" s="1117"/>
    </row>
    <row r="20" spans="1:36" ht="15.75" customHeight="1">
      <c r="A20" s="208"/>
      <c r="B20" s="1107"/>
      <c r="C20" s="1107" t="s">
        <v>380</v>
      </c>
      <c r="D20" s="1499" t="s">
        <v>664</v>
      </c>
      <c r="E20" s="1499"/>
      <c r="F20" s="1499"/>
      <c r="G20" s="1499"/>
      <c r="H20" s="1499"/>
      <c r="I20" s="1499"/>
      <c r="J20" s="1499"/>
      <c r="K20" s="1499"/>
      <c r="L20" s="1499"/>
      <c r="M20" s="1499"/>
      <c r="N20" s="1107" t="s">
        <v>437</v>
      </c>
      <c r="O20" s="1516"/>
      <c r="P20" s="1516"/>
      <c r="Q20" s="1516"/>
      <c r="R20" s="1516"/>
      <c r="S20" s="1516"/>
      <c r="T20" s="1516"/>
      <c r="U20" s="1516"/>
      <c r="V20" s="1516"/>
      <c r="W20" s="1516"/>
      <c r="X20" s="1107" t="s">
        <v>390</v>
      </c>
      <c r="Y20" s="208"/>
      <c r="Z20" s="1107"/>
      <c r="AA20" s="1107"/>
      <c r="AB20" s="1107"/>
      <c r="AC20" s="1107"/>
      <c r="AD20" s="1107"/>
      <c r="AE20" s="1107"/>
      <c r="AF20" s="1107"/>
      <c r="AG20" s="1107"/>
      <c r="AH20" s="1107"/>
      <c r="AI20" s="1117"/>
    </row>
    <row r="21" spans="1:36" ht="8.25" customHeight="1">
      <c r="A21" s="208"/>
      <c r="B21" s="1107"/>
      <c r="C21" s="1107"/>
      <c r="D21" s="1107"/>
      <c r="E21" s="1107"/>
      <c r="F21" s="1107"/>
      <c r="G21" s="1107"/>
      <c r="H21" s="1107"/>
      <c r="I21" s="1107"/>
      <c r="J21" s="1107"/>
      <c r="K21" s="1107"/>
      <c r="L21" s="1107"/>
      <c r="M21" s="1107"/>
      <c r="N21" s="1107"/>
      <c r="O21" s="1107"/>
      <c r="P21" s="1107"/>
      <c r="Q21" s="1107"/>
      <c r="R21" s="1107"/>
      <c r="S21" s="1107"/>
      <c r="T21" s="1107"/>
      <c r="U21" s="1107"/>
      <c r="V21" s="1107"/>
      <c r="W21" s="1107"/>
      <c r="X21" s="1107"/>
      <c r="Y21" s="208"/>
      <c r="Z21" s="1107"/>
      <c r="AA21" s="1107"/>
      <c r="AB21" s="1107"/>
      <c r="AC21" s="1107"/>
      <c r="AD21" s="1107"/>
      <c r="AE21" s="1107"/>
      <c r="AF21" s="1107"/>
      <c r="AG21" s="1107"/>
      <c r="AH21" s="1107"/>
      <c r="AI21" s="1117"/>
    </row>
    <row r="22" spans="1:36" ht="15.75" customHeight="1">
      <c r="A22" s="208"/>
      <c r="B22" s="1107"/>
      <c r="C22" s="1107" t="s">
        <v>380</v>
      </c>
      <c r="D22" s="2107" t="s">
        <v>662</v>
      </c>
      <c r="E22" s="2107"/>
      <c r="F22" s="2107"/>
      <c r="G22" s="2107"/>
      <c r="H22" s="2107"/>
      <c r="I22" s="2107"/>
      <c r="J22" s="2107"/>
      <c r="K22" s="2107"/>
      <c r="L22" s="2107"/>
      <c r="M22" s="2107"/>
      <c r="N22" s="2107"/>
      <c r="O22" s="2107"/>
      <c r="P22" s="2107"/>
      <c r="Q22" s="2107"/>
      <c r="R22" s="2107"/>
      <c r="S22" s="2107"/>
      <c r="T22" s="2107"/>
      <c r="U22" s="2107"/>
      <c r="V22" s="2107"/>
      <c r="W22" s="2107"/>
      <c r="X22" s="2160"/>
      <c r="Y22" s="440"/>
      <c r="Z22" s="1107"/>
      <c r="AA22" s="1107"/>
      <c r="AB22" s="1107"/>
      <c r="AC22" s="1107"/>
      <c r="AD22" s="1107"/>
      <c r="AE22" s="1107"/>
      <c r="AF22" s="1107"/>
      <c r="AG22" s="1107"/>
      <c r="AH22" s="1107"/>
      <c r="AI22" s="1117"/>
    </row>
    <row r="23" spans="1:36" s="129" customFormat="1" ht="15.75" customHeight="1">
      <c r="A23" s="139"/>
      <c r="B23" s="47"/>
      <c r="C23" s="2226" t="s">
        <v>1778</v>
      </c>
      <c r="D23" s="2226"/>
      <c r="E23" s="2226"/>
      <c r="F23" s="2226"/>
      <c r="G23" s="2226"/>
      <c r="H23" s="2226"/>
      <c r="I23" s="2230" t="s">
        <v>1779</v>
      </c>
      <c r="J23" s="2231"/>
      <c r="K23" s="2231"/>
      <c r="L23" s="2231"/>
      <c r="M23" s="2231"/>
      <c r="N23" s="2231"/>
      <c r="O23" s="2231"/>
      <c r="P23" s="2232"/>
      <c r="Q23" s="1207" t="s">
        <v>1516</v>
      </c>
      <c r="R23" s="1208"/>
      <c r="S23" s="1208"/>
      <c r="T23" s="1208"/>
      <c r="U23" s="1208"/>
      <c r="V23" s="1208"/>
      <c r="W23" s="1208"/>
      <c r="X23" s="1208"/>
      <c r="Y23" s="1208"/>
      <c r="Z23" s="1208"/>
      <c r="AA23" s="1208"/>
      <c r="AB23" s="1209"/>
      <c r="AC23" s="1208" t="s">
        <v>1517</v>
      </c>
      <c r="AD23" s="1208"/>
      <c r="AE23" s="1208"/>
      <c r="AF23" s="1208"/>
      <c r="AG23" s="1208"/>
      <c r="AH23" s="1209"/>
      <c r="AI23" s="439"/>
      <c r="AJ23" s="46"/>
    </row>
    <row r="24" spans="1:36" s="129" customFormat="1" ht="15.75" customHeight="1">
      <c r="A24" s="139"/>
      <c r="B24" s="47"/>
      <c r="C24" s="1237" t="s">
        <v>1777</v>
      </c>
      <c r="D24" s="1238"/>
      <c r="E24" s="1238"/>
      <c r="F24" s="1238"/>
      <c r="G24" s="1238"/>
      <c r="H24" s="1239"/>
      <c r="I24" s="2233" t="s">
        <v>1780</v>
      </c>
      <c r="J24" s="1741"/>
      <c r="K24" s="1741"/>
      <c r="L24" s="1741"/>
      <c r="M24" s="1741"/>
      <c r="N24" s="1741"/>
      <c r="O24" s="1741"/>
      <c r="P24" s="1742"/>
      <c r="Q24" s="1210"/>
      <c r="R24" s="1211"/>
      <c r="S24" s="1211"/>
      <c r="T24" s="1211"/>
      <c r="U24" s="1211"/>
      <c r="V24" s="1211"/>
      <c r="W24" s="1211"/>
      <c r="X24" s="1211"/>
      <c r="Y24" s="1211"/>
      <c r="Z24" s="1211"/>
      <c r="AA24" s="1211"/>
      <c r="AB24" s="1212"/>
      <c r="AC24" s="1211"/>
      <c r="AD24" s="1211"/>
      <c r="AE24" s="1211"/>
      <c r="AF24" s="1211"/>
      <c r="AG24" s="1211"/>
      <c r="AH24" s="1212"/>
      <c r="AI24" s="439"/>
      <c r="AJ24" s="46"/>
    </row>
    <row r="25" spans="1:36" s="129" customFormat="1" ht="15.75" customHeight="1">
      <c r="A25" s="139"/>
      <c r="B25" s="47"/>
      <c r="C25" s="2227"/>
      <c r="D25" s="2228"/>
      <c r="E25" s="2228"/>
      <c r="F25" s="2228"/>
      <c r="G25" s="2228"/>
      <c r="H25" s="2229"/>
      <c r="I25" s="2227"/>
      <c r="J25" s="2228"/>
      <c r="K25" s="2228"/>
      <c r="L25" s="2228"/>
      <c r="M25" s="2228"/>
      <c r="N25" s="2228"/>
      <c r="O25" s="2228"/>
      <c r="P25" s="2229"/>
      <c r="Q25" s="1131" t="s">
        <v>134</v>
      </c>
      <c r="R25" s="416" t="s">
        <v>26</v>
      </c>
      <c r="S25" s="416"/>
      <c r="T25" s="136"/>
      <c r="U25" s="1131" t="s">
        <v>134</v>
      </c>
      <c r="V25" s="136" t="s">
        <v>1518</v>
      </c>
      <c r="W25" s="136"/>
      <c r="X25" s="136"/>
      <c r="Y25" s="1131" t="s">
        <v>134</v>
      </c>
      <c r="Z25" s="136" t="s">
        <v>1394</v>
      </c>
      <c r="AA25" s="136"/>
      <c r="AB25" s="415"/>
      <c r="AC25" s="1131" t="s">
        <v>134</v>
      </c>
      <c r="AD25" s="1138" t="s">
        <v>28</v>
      </c>
      <c r="AE25" s="1138"/>
      <c r="AF25" s="1138"/>
      <c r="AG25" s="1138"/>
      <c r="AH25" s="1139"/>
      <c r="AI25" s="439"/>
      <c r="AJ25" s="46"/>
    </row>
    <row r="26" spans="1:36" s="129" customFormat="1" ht="15.75" customHeight="1">
      <c r="A26" s="139"/>
      <c r="B26" s="47"/>
      <c r="C26" s="1762"/>
      <c r="D26" s="1763"/>
      <c r="E26" s="1763"/>
      <c r="F26" s="1763"/>
      <c r="G26" s="1763"/>
      <c r="H26" s="1764"/>
      <c r="I26" s="2223"/>
      <c r="J26" s="2224"/>
      <c r="K26" s="2224"/>
      <c r="L26" s="2224"/>
      <c r="M26" s="2224"/>
      <c r="N26" s="2224"/>
      <c r="O26" s="2224"/>
      <c r="P26" s="2225"/>
      <c r="Q26" s="1586"/>
      <c r="R26" s="1587"/>
      <c r="S26" s="1587"/>
      <c r="T26" s="1587"/>
      <c r="U26" s="1587"/>
      <c r="V26" s="1587"/>
      <c r="W26" s="1587"/>
      <c r="X26" s="1587"/>
      <c r="Y26" s="1587"/>
      <c r="Z26" s="1587"/>
      <c r="AA26" s="1587"/>
      <c r="AB26" s="1081" t="s">
        <v>1781</v>
      </c>
      <c r="AC26" s="245" t="s">
        <v>134</v>
      </c>
      <c r="AD26" s="1080" t="s">
        <v>1519</v>
      </c>
      <c r="AE26" s="1080"/>
      <c r="AF26" s="1080"/>
      <c r="AG26" s="1080"/>
      <c r="AH26" s="1081"/>
      <c r="AI26" s="439"/>
      <c r="AJ26" s="46"/>
    </row>
    <row r="27" spans="1:36" ht="15.75" customHeight="1">
      <c r="A27" s="208"/>
      <c r="B27" s="1107"/>
      <c r="C27" s="1107"/>
      <c r="D27" s="1107"/>
      <c r="E27" s="1107"/>
      <c r="F27" s="1107"/>
      <c r="G27" s="1107"/>
      <c r="H27" s="1107"/>
      <c r="I27" s="1107"/>
      <c r="J27" s="1107"/>
      <c r="K27" s="1107"/>
      <c r="L27" s="1107"/>
      <c r="M27" s="1107"/>
      <c r="N27" s="1107"/>
      <c r="O27" s="1107"/>
      <c r="P27" s="1107"/>
      <c r="Q27" s="1107"/>
      <c r="R27" s="1107"/>
      <c r="S27" s="1107"/>
      <c r="T27" s="1107"/>
      <c r="U27" s="1107"/>
      <c r="V27" s="1107"/>
      <c r="W27" s="1107"/>
      <c r="X27" s="242"/>
      <c r="Y27" s="243"/>
      <c r="Z27" s="1107"/>
      <c r="AA27" s="1107"/>
      <c r="AB27" s="1107"/>
      <c r="AC27" s="1107"/>
      <c r="AD27" s="1107"/>
      <c r="AE27" s="1107"/>
      <c r="AF27" s="1107"/>
      <c r="AG27" s="1107"/>
      <c r="AH27" s="1107"/>
      <c r="AI27" s="1117"/>
    </row>
    <row r="28" spans="1:36" ht="15.75" customHeight="1">
      <c r="A28" s="208"/>
      <c r="B28" s="441" t="s">
        <v>1686</v>
      </c>
      <c r="C28" s="1992" t="s">
        <v>665</v>
      </c>
      <c r="D28" s="1992"/>
      <c r="E28" s="1992"/>
      <c r="F28" s="1992"/>
      <c r="G28" s="1992"/>
      <c r="H28" s="1992"/>
      <c r="I28" s="1107"/>
      <c r="J28" s="1107"/>
      <c r="K28" s="1107"/>
      <c r="L28" s="1107"/>
      <c r="M28" s="1107"/>
      <c r="N28" s="1107"/>
      <c r="O28" s="1107"/>
      <c r="P28" s="1107"/>
      <c r="Q28" s="1107"/>
      <c r="R28" s="1107"/>
      <c r="S28" s="1107"/>
      <c r="T28" s="1107"/>
      <c r="U28" s="1107"/>
      <c r="V28" s="1107"/>
      <c r="W28" s="1107"/>
      <c r="X28" s="1107"/>
      <c r="Y28" s="208"/>
      <c r="Z28" s="1107"/>
      <c r="AA28" s="1107"/>
      <c r="AB28" s="1107"/>
      <c r="AC28" s="1107"/>
      <c r="AD28" s="1107"/>
      <c r="AE28" s="1107"/>
      <c r="AF28" s="1107"/>
      <c r="AG28" s="1107"/>
      <c r="AH28" s="1107"/>
      <c r="AI28" s="1117"/>
    </row>
    <row r="29" spans="1:36" ht="4.5" customHeight="1">
      <c r="A29" s="208"/>
      <c r="B29" s="1107"/>
      <c r="C29" s="1107"/>
      <c r="D29" s="1107"/>
      <c r="E29" s="1107"/>
      <c r="F29" s="1107"/>
      <c r="G29" s="1107"/>
      <c r="H29" s="1107"/>
      <c r="I29" s="1107"/>
      <c r="J29" s="1107"/>
      <c r="K29" s="1107"/>
      <c r="L29" s="1107"/>
      <c r="M29" s="1107"/>
      <c r="N29" s="1107"/>
      <c r="O29" s="1107"/>
      <c r="P29" s="1107"/>
      <c r="Q29" s="1107"/>
      <c r="R29" s="1107"/>
      <c r="S29" s="1107"/>
      <c r="T29" s="1107"/>
      <c r="U29" s="1107"/>
      <c r="V29" s="1107"/>
      <c r="W29" s="1107"/>
      <c r="X29" s="1107"/>
      <c r="Y29" s="208"/>
      <c r="Z29" s="1107"/>
      <c r="AA29" s="1107"/>
      <c r="AB29" s="1107"/>
      <c r="AC29" s="1107"/>
      <c r="AD29" s="1107"/>
      <c r="AE29" s="1107"/>
      <c r="AF29" s="1107"/>
      <c r="AG29" s="1107"/>
      <c r="AH29" s="1107"/>
      <c r="AI29" s="1117"/>
    </row>
    <row r="30" spans="1:36" ht="15.75" customHeight="1">
      <c r="A30" s="208"/>
      <c r="B30" s="1107" t="s">
        <v>220</v>
      </c>
      <c r="C30" s="1498" t="s">
        <v>666</v>
      </c>
      <c r="D30" s="1498"/>
      <c r="E30" s="1498"/>
      <c r="F30" s="1498"/>
      <c r="G30" s="1498"/>
      <c r="H30" s="1498"/>
      <c r="I30" s="1498"/>
      <c r="J30" s="1498"/>
      <c r="K30" s="1498"/>
      <c r="L30" s="1498"/>
      <c r="M30" s="1498"/>
      <c r="N30" s="1498"/>
      <c r="O30" s="1498"/>
      <c r="P30" s="1498"/>
      <c r="Q30" s="1498"/>
      <c r="R30" s="1498"/>
      <c r="S30" s="1498"/>
      <c r="T30" s="1498"/>
      <c r="U30" s="1498"/>
      <c r="V30" s="1498"/>
      <c r="W30" s="1498"/>
      <c r="X30" s="1665"/>
      <c r="Y30" s="208"/>
      <c r="Z30" s="1107"/>
      <c r="AA30" s="1107"/>
      <c r="AB30" s="1107"/>
      <c r="AC30" s="1107"/>
      <c r="AD30" s="1107"/>
      <c r="AE30" s="1107"/>
      <c r="AF30" s="1107"/>
      <c r="AG30" s="1107"/>
      <c r="AH30" s="1107"/>
      <c r="AI30" s="1117"/>
    </row>
    <row r="31" spans="1:36" ht="15.75" customHeight="1">
      <c r="A31" s="208"/>
      <c r="B31" s="1107"/>
      <c r="C31" s="1498"/>
      <c r="D31" s="1498"/>
      <c r="E31" s="1498"/>
      <c r="F31" s="1498"/>
      <c r="G31" s="1498"/>
      <c r="H31" s="1498"/>
      <c r="I31" s="1498"/>
      <c r="J31" s="1498"/>
      <c r="K31" s="1498"/>
      <c r="L31" s="1498"/>
      <c r="M31" s="1498"/>
      <c r="N31" s="1498"/>
      <c r="O31" s="1498"/>
      <c r="P31" s="1498"/>
      <c r="Q31" s="1498"/>
      <c r="R31" s="1498"/>
      <c r="S31" s="1498"/>
      <c r="T31" s="1498"/>
      <c r="U31" s="1498"/>
      <c r="V31" s="1498"/>
      <c r="W31" s="1498"/>
      <c r="X31" s="1665"/>
      <c r="Y31" s="208"/>
      <c r="Z31" s="1107"/>
      <c r="AA31" s="1107"/>
      <c r="AB31" s="1107"/>
      <c r="AC31" s="1107"/>
      <c r="AD31" s="1107"/>
      <c r="AE31" s="1107"/>
      <c r="AF31" s="1107"/>
      <c r="AG31" s="1107"/>
      <c r="AH31" s="1107"/>
      <c r="AI31" s="1117"/>
    </row>
    <row r="32" spans="1:36" ht="15.75" customHeight="1">
      <c r="A32" s="208"/>
      <c r="B32" s="1107"/>
      <c r="C32" s="1107"/>
      <c r="D32" s="1107"/>
      <c r="E32" s="1107"/>
      <c r="F32" s="1107"/>
      <c r="G32" s="1107"/>
      <c r="H32" s="1107"/>
      <c r="I32" s="1107"/>
      <c r="J32" s="1107"/>
      <c r="K32" s="1107"/>
      <c r="L32" s="1107"/>
      <c r="M32" s="1107"/>
      <c r="N32" s="1107"/>
      <c r="O32" s="1107"/>
      <c r="P32" s="1131" t="s">
        <v>134</v>
      </c>
      <c r="Q32" s="1107" t="s">
        <v>8</v>
      </c>
      <c r="R32" s="1107"/>
      <c r="S32" s="1107"/>
      <c r="T32" s="1131" t="s">
        <v>134</v>
      </c>
      <c r="U32" s="1107" t="s">
        <v>638</v>
      </c>
      <c r="V32" s="1107"/>
      <c r="W32" s="1107"/>
      <c r="X32" s="1107"/>
      <c r="Y32" s="208"/>
      <c r="Z32" s="1107"/>
      <c r="AA32" s="1107"/>
      <c r="AB32" s="1107"/>
      <c r="AC32" s="1107"/>
      <c r="AD32" s="1107"/>
      <c r="AE32" s="1107"/>
      <c r="AF32" s="1107"/>
      <c r="AG32" s="1107"/>
      <c r="AH32" s="1107"/>
      <c r="AI32" s="1117"/>
    </row>
    <row r="33" spans="1:36" ht="15.75"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208"/>
      <c r="Z33" s="1107"/>
      <c r="AA33" s="1107"/>
      <c r="AB33" s="1107"/>
      <c r="AC33" s="1107"/>
      <c r="AD33" s="1107"/>
      <c r="AE33" s="1107"/>
      <c r="AF33" s="1107"/>
      <c r="AG33" s="1107"/>
      <c r="AH33" s="1107"/>
      <c r="AI33" s="1117"/>
    </row>
    <row r="34" spans="1:36" ht="15.75" customHeight="1">
      <c r="A34" s="208"/>
      <c r="B34" s="1107" t="s">
        <v>405</v>
      </c>
      <c r="C34" s="1499" t="s">
        <v>667</v>
      </c>
      <c r="D34" s="1499"/>
      <c r="E34" s="1499"/>
      <c r="F34" s="1499"/>
      <c r="G34" s="1499"/>
      <c r="H34" s="1499"/>
      <c r="I34" s="1499"/>
      <c r="J34" s="1499"/>
      <c r="K34" s="1499"/>
      <c r="L34" s="1499"/>
      <c r="M34" s="1499"/>
      <c r="N34" s="1499"/>
      <c r="O34" s="1499"/>
      <c r="P34" s="1499"/>
      <c r="Q34" s="1499"/>
      <c r="R34" s="1499"/>
      <c r="S34" s="1499"/>
      <c r="T34" s="1499"/>
      <c r="U34" s="1499"/>
      <c r="V34" s="1499"/>
      <c r="W34" s="1499"/>
      <c r="X34" s="1671"/>
      <c r="Y34" s="134"/>
      <c r="Z34" s="1067"/>
      <c r="AA34" s="1067"/>
      <c r="AB34" s="1067"/>
      <c r="AC34" s="1067"/>
      <c r="AD34" s="1067"/>
      <c r="AE34" s="1067"/>
      <c r="AF34" s="1067"/>
      <c r="AG34" s="1067"/>
      <c r="AH34" s="1067"/>
      <c r="AI34" s="1068"/>
    </row>
    <row r="35" spans="1:36" ht="15.75" customHeight="1">
      <c r="A35" s="208"/>
      <c r="B35" s="1107"/>
      <c r="C35" s="1107"/>
      <c r="D35" s="1107"/>
      <c r="E35" s="1107"/>
      <c r="F35" s="1107"/>
      <c r="G35" s="1107"/>
      <c r="H35" s="1107"/>
      <c r="I35" s="1107"/>
      <c r="J35" s="1107"/>
      <c r="K35" s="1107"/>
      <c r="L35" s="1107"/>
      <c r="M35" s="1107"/>
      <c r="N35" s="1107"/>
      <c r="O35" s="1107"/>
      <c r="P35" s="1131" t="s">
        <v>134</v>
      </c>
      <c r="Q35" s="1107" t="s">
        <v>32</v>
      </c>
      <c r="R35" s="1107"/>
      <c r="S35" s="1107"/>
      <c r="T35" s="1131" t="s">
        <v>134</v>
      </c>
      <c r="U35" s="1107" t="s">
        <v>439</v>
      </c>
      <c r="V35" s="1107"/>
      <c r="W35" s="1107"/>
      <c r="X35" s="1107"/>
      <c r="Y35" s="1066"/>
      <c r="Z35" s="1067"/>
      <c r="AA35" s="1067"/>
      <c r="AB35" s="1067"/>
      <c r="AC35" s="1067"/>
      <c r="AD35" s="1067"/>
      <c r="AE35" s="1067"/>
      <c r="AF35" s="1067"/>
      <c r="AG35" s="1067"/>
      <c r="AH35" s="1067"/>
      <c r="AI35" s="1068"/>
    </row>
    <row r="36" spans="1:36" ht="15.75" customHeight="1">
      <c r="A36" s="208"/>
      <c r="B36" s="1107"/>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1066"/>
      <c r="Z36" s="1067"/>
      <c r="AA36" s="1067"/>
      <c r="AB36" s="1067"/>
      <c r="AC36" s="1067"/>
      <c r="AD36" s="1067"/>
      <c r="AE36" s="1067"/>
      <c r="AF36" s="1067"/>
      <c r="AG36" s="1067"/>
      <c r="AH36" s="1067"/>
      <c r="AI36" s="1068"/>
    </row>
    <row r="37" spans="1:36" ht="15.75" customHeight="1">
      <c r="A37" s="208"/>
      <c r="B37" s="1107" t="s">
        <v>220</v>
      </c>
      <c r="C37" s="1499" t="s">
        <v>668</v>
      </c>
      <c r="D37" s="1499"/>
      <c r="E37" s="1499"/>
      <c r="F37" s="1499"/>
      <c r="G37" s="1499"/>
      <c r="H37" s="1499"/>
      <c r="I37" s="1499"/>
      <c r="J37" s="1499"/>
      <c r="K37" s="1499"/>
      <c r="L37" s="1499"/>
      <c r="M37" s="1499"/>
      <c r="N37" s="1499"/>
      <c r="O37" s="1499"/>
      <c r="P37" s="1499"/>
      <c r="Q37" s="1499"/>
      <c r="R37" s="1499"/>
      <c r="S37" s="1499"/>
      <c r="T37" s="1499"/>
      <c r="U37" s="1499"/>
      <c r="V37" s="1499"/>
      <c r="W37" s="1499"/>
      <c r="X37" s="1671"/>
      <c r="Y37" s="1553" t="s">
        <v>1687</v>
      </c>
      <c r="Z37" s="1554"/>
      <c r="AA37" s="1554"/>
      <c r="AB37" s="1554"/>
      <c r="AC37" s="1554"/>
      <c r="AD37" s="1554"/>
      <c r="AE37" s="1554"/>
      <c r="AF37" s="1554"/>
      <c r="AG37" s="1554"/>
      <c r="AH37" s="1554"/>
      <c r="AI37" s="1555"/>
    </row>
    <row r="38" spans="1:36" ht="15.75" customHeight="1">
      <c r="A38" s="208"/>
      <c r="B38" s="1107"/>
      <c r="C38" s="1107"/>
      <c r="D38" s="1107"/>
      <c r="E38" s="1107"/>
      <c r="F38" s="1107"/>
      <c r="G38" s="1107"/>
      <c r="H38" s="1107"/>
      <c r="I38" s="1107"/>
      <c r="J38" s="1107"/>
      <c r="K38" s="1107"/>
      <c r="L38" s="1107"/>
      <c r="M38" s="1107"/>
      <c r="N38" s="1107"/>
      <c r="O38" s="1107"/>
      <c r="P38" s="1131" t="s">
        <v>134</v>
      </c>
      <c r="Q38" s="1107" t="s">
        <v>8</v>
      </c>
      <c r="R38" s="1107"/>
      <c r="S38" s="1107"/>
      <c r="T38" s="1131" t="s">
        <v>134</v>
      </c>
      <c r="U38" s="1107" t="s">
        <v>638</v>
      </c>
      <c r="V38" s="1107"/>
      <c r="W38" s="1107"/>
      <c r="X38" s="1117"/>
      <c r="Y38" s="1553"/>
      <c r="Z38" s="1554"/>
      <c r="AA38" s="1554"/>
      <c r="AB38" s="1554"/>
      <c r="AC38" s="1554"/>
      <c r="AD38" s="1554"/>
      <c r="AE38" s="1554"/>
      <c r="AF38" s="1554"/>
      <c r="AG38" s="1554"/>
      <c r="AH38" s="1554"/>
      <c r="AI38" s="1555"/>
    </row>
    <row r="39" spans="1:36" ht="8.25" customHeight="1">
      <c r="A39" s="208"/>
      <c r="B39" s="1107"/>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17"/>
      <c r="Y39" s="1553"/>
      <c r="Z39" s="1554"/>
      <c r="AA39" s="1554"/>
      <c r="AB39" s="1554"/>
      <c r="AC39" s="1554"/>
      <c r="AD39" s="1554"/>
      <c r="AE39" s="1554"/>
      <c r="AF39" s="1554"/>
      <c r="AG39" s="1554"/>
      <c r="AH39" s="1554"/>
      <c r="AI39" s="1555"/>
    </row>
    <row r="40" spans="1:36" s="8" customFormat="1" ht="15.75" customHeight="1">
      <c r="A40" s="1122"/>
      <c r="B40" s="1123" t="s">
        <v>2673</v>
      </c>
      <c r="C40" s="1123"/>
      <c r="D40" s="1123"/>
      <c r="E40" s="1123"/>
      <c r="F40" s="1123"/>
      <c r="G40" s="1123"/>
      <c r="H40" s="1123"/>
      <c r="I40" s="1123"/>
      <c r="J40" s="1123"/>
      <c r="K40" s="1123"/>
      <c r="L40" s="1123"/>
      <c r="M40" s="1123"/>
      <c r="N40" s="1123"/>
      <c r="O40" s="1123"/>
      <c r="P40" s="10"/>
      <c r="Q40" s="10"/>
      <c r="R40" s="10"/>
      <c r="S40" s="10"/>
      <c r="T40" s="10"/>
      <c r="U40" s="10"/>
      <c r="V40" s="10"/>
      <c r="W40" s="10"/>
      <c r="X40" s="11"/>
      <c r="Y40" s="1128"/>
      <c r="Z40" s="1128"/>
      <c r="AA40" s="1128"/>
      <c r="AB40" s="1128"/>
      <c r="AC40" s="1128"/>
      <c r="AD40" s="1128"/>
      <c r="AE40" s="1128"/>
      <c r="AF40" s="1128"/>
      <c r="AG40" s="1128"/>
      <c r="AH40" s="1128"/>
      <c r="AI40" s="1129"/>
      <c r="AJ40" s="12"/>
    </row>
    <row r="41" spans="1:36" s="8" customFormat="1" ht="15.75" customHeight="1">
      <c r="A41" s="13"/>
      <c r="B41" s="1123"/>
      <c r="C41" s="1123"/>
      <c r="D41" s="1123"/>
      <c r="E41" s="1123"/>
      <c r="F41" s="1123"/>
      <c r="G41" s="10"/>
      <c r="H41" s="10"/>
      <c r="I41" s="10"/>
      <c r="J41" s="10"/>
      <c r="K41" s="10"/>
      <c r="L41" s="10"/>
      <c r="M41" s="10"/>
      <c r="N41" s="10"/>
      <c r="O41" s="10"/>
      <c r="P41" s="435" t="s">
        <v>525</v>
      </c>
      <c r="Q41" s="2153" t="s">
        <v>32</v>
      </c>
      <c r="R41" s="2153"/>
      <c r="S41" s="2153"/>
      <c r="T41" s="435" t="s">
        <v>525</v>
      </c>
      <c r="U41" s="2153" t="s">
        <v>34</v>
      </c>
      <c r="V41" s="2153"/>
      <c r="W41" s="2153"/>
      <c r="X41" s="11"/>
      <c r="Y41" s="1128"/>
      <c r="Z41" s="1128"/>
      <c r="AA41" s="1128"/>
      <c r="AB41" s="1128"/>
      <c r="AC41" s="1128"/>
      <c r="AD41" s="1128"/>
      <c r="AE41" s="1128"/>
      <c r="AF41" s="1128"/>
      <c r="AG41" s="1128"/>
      <c r="AH41" s="1128"/>
      <c r="AI41" s="1129"/>
      <c r="AJ41" s="12"/>
    </row>
    <row r="42" spans="1:36" s="8" customFormat="1" ht="7.5" customHeight="1">
      <c r="A42" s="13"/>
      <c r="B42" s="1123"/>
      <c r="C42" s="1123"/>
      <c r="D42" s="1123"/>
      <c r="E42" s="1123"/>
      <c r="F42" s="1123"/>
      <c r="G42" s="10"/>
      <c r="H42" s="10"/>
      <c r="I42" s="10"/>
      <c r="J42" s="10"/>
      <c r="K42" s="10"/>
      <c r="L42" s="10"/>
      <c r="M42" s="10"/>
      <c r="N42" s="10"/>
      <c r="O42" s="10"/>
      <c r="P42" s="10"/>
      <c r="Q42" s="10"/>
      <c r="R42" s="10"/>
      <c r="S42" s="10"/>
      <c r="T42" s="10"/>
      <c r="U42" s="10"/>
      <c r="V42" s="10"/>
      <c r="W42" s="10"/>
      <c r="X42" s="11"/>
      <c r="Y42" s="1128"/>
      <c r="Z42" s="1128"/>
      <c r="AA42" s="1128"/>
      <c r="AB42" s="1128"/>
      <c r="AC42" s="1128"/>
      <c r="AD42" s="1128"/>
      <c r="AE42" s="1128"/>
      <c r="AF42" s="1128"/>
      <c r="AG42" s="1128"/>
      <c r="AH42" s="1128"/>
      <c r="AI42" s="1129"/>
      <c r="AJ42" s="12"/>
    </row>
    <row r="43" spans="1:36" s="8" customFormat="1" ht="15.75" customHeight="1">
      <c r="A43" s="13"/>
      <c r="B43" s="1123"/>
      <c r="C43" s="1123" t="s">
        <v>3020</v>
      </c>
      <c r="D43" s="1123"/>
      <c r="E43" s="1123"/>
      <c r="F43" s="1123"/>
      <c r="G43" s="1123"/>
      <c r="H43" s="1123"/>
      <c r="I43" s="1123"/>
      <c r="J43" s="1123"/>
      <c r="K43" s="1123"/>
      <c r="L43" s="1123"/>
      <c r="M43" s="1123"/>
      <c r="N43" s="1123"/>
      <c r="O43" s="1123"/>
      <c r="P43" s="1123"/>
      <c r="Q43" s="1123"/>
      <c r="R43" s="1123"/>
      <c r="S43" s="1123"/>
      <c r="T43" s="1123"/>
      <c r="U43" s="1123"/>
      <c r="V43" s="1123"/>
      <c r="W43" s="1123"/>
      <c r="X43" s="933"/>
      <c r="Y43" s="1128"/>
      <c r="Z43" s="1128"/>
      <c r="AA43" s="1128"/>
      <c r="AB43" s="1128"/>
      <c r="AC43" s="1128"/>
      <c r="AD43" s="1128"/>
      <c r="AE43" s="1128"/>
      <c r="AF43" s="1128"/>
      <c r="AG43" s="1128"/>
      <c r="AH43" s="1128"/>
      <c r="AI43" s="1129"/>
      <c r="AJ43" s="12"/>
    </row>
    <row r="44" spans="1:36" s="8" customFormat="1" ht="15.75" customHeight="1">
      <c r="A44" s="13"/>
      <c r="B44" s="1123"/>
      <c r="C44" s="1123" t="s">
        <v>2674</v>
      </c>
      <c r="D44" s="1123"/>
      <c r="E44" s="1123"/>
      <c r="F44" s="1123"/>
      <c r="G44" s="1123"/>
      <c r="H44" s="1123"/>
      <c r="I44" s="1123"/>
      <c r="J44" s="1123"/>
      <c r="K44" s="1123"/>
      <c r="L44" s="1123"/>
      <c r="M44" s="1123"/>
      <c r="N44" s="1123"/>
      <c r="O44" s="1123"/>
      <c r="P44" s="1123"/>
      <c r="Q44" s="1123"/>
      <c r="R44" s="1123"/>
      <c r="S44" s="1123"/>
      <c r="T44" s="1123"/>
      <c r="U44" s="1123"/>
      <c r="V44" s="1123"/>
      <c r="W44" s="1123"/>
      <c r="X44" s="933"/>
      <c r="Y44" s="1128"/>
      <c r="Z44" s="1128"/>
      <c r="AA44" s="1128"/>
      <c r="AB44" s="1128"/>
      <c r="AC44" s="1128"/>
      <c r="AD44" s="1128"/>
      <c r="AE44" s="1128"/>
      <c r="AF44" s="1128"/>
      <c r="AG44" s="1128"/>
      <c r="AH44" s="1128"/>
      <c r="AI44" s="1129"/>
      <c r="AJ44" s="12"/>
    </row>
    <row r="45" spans="1:36" s="8" customFormat="1" ht="15.75" customHeight="1">
      <c r="A45" s="13"/>
      <c r="B45" s="1123"/>
      <c r="C45" s="1123"/>
      <c r="D45" s="1123"/>
      <c r="E45" s="1123"/>
      <c r="F45" s="1123"/>
      <c r="G45" s="10"/>
      <c r="H45" s="10"/>
      <c r="I45" s="10"/>
      <c r="J45" s="10"/>
      <c r="K45" s="10"/>
      <c r="L45" s="10"/>
      <c r="M45" s="10"/>
      <c r="N45" s="10"/>
      <c r="O45" s="10"/>
      <c r="P45" s="435" t="s">
        <v>525</v>
      </c>
      <c r="Q45" s="2153" t="s">
        <v>8</v>
      </c>
      <c r="R45" s="2153"/>
      <c r="S45" s="2153"/>
      <c r="T45" s="435" t="s">
        <v>525</v>
      </c>
      <c r="U45" s="2153" t="s">
        <v>9</v>
      </c>
      <c r="V45" s="2153"/>
      <c r="W45" s="2153"/>
      <c r="X45" s="11"/>
      <c r="Y45" s="1128"/>
      <c r="Z45" s="1128"/>
      <c r="AA45" s="1128"/>
      <c r="AB45" s="1128"/>
      <c r="AC45" s="1128"/>
      <c r="AD45" s="1128"/>
      <c r="AE45" s="1128"/>
      <c r="AF45" s="1128"/>
      <c r="AG45" s="1128"/>
      <c r="AH45" s="1128"/>
      <c r="AI45" s="1129"/>
      <c r="AJ45" s="12"/>
    </row>
    <row r="46" spans="1:36" s="8" customFormat="1" ht="7.5" customHeight="1">
      <c r="A46" s="13"/>
      <c r="B46" s="1123"/>
      <c r="C46" s="1123"/>
      <c r="D46" s="1123"/>
      <c r="E46" s="1123"/>
      <c r="F46" s="1123"/>
      <c r="G46" s="10"/>
      <c r="H46" s="10"/>
      <c r="I46" s="10"/>
      <c r="J46" s="10"/>
      <c r="K46" s="10"/>
      <c r="L46" s="10"/>
      <c r="M46" s="10"/>
      <c r="N46" s="10"/>
      <c r="O46" s="10"/>
      <c r="P46" s="10"/>
      <c r="Q46" s="10"/>
      <c r="R46" s="10"/>
      <c r="S46" s="10"/>
      <c r="T46" s="10"/>
      <c r="U46" s="10"/>
      <c r="V46" s="10"/>
      <c r="W46" s="10"/>
      <c r="X46" s="11"/>
      <c r="Y46" s="1128"/>
      <c r="Z46" s="1128"/>
      <c r="AA46" s="1128"/>
      <c r="AB46" s="1128"/>
      <c r="AC46" s="1128"/>
      <c r="AD46" s="1128"/>
      <c r="AE46" s="1128"/>
      <c r="AF46" s="1128"/>
      <c r="AG46" s="1128"/>
      <c r="AH46" s="1128"/>
      <c r="AI46" s="1129"/>
      <c r="AJ46" s="12"/>
    </row>
    <row r="47" spans="1:36" s="8" customFormat="1" ht="15.75" customHeight="1">
      <c r="A47" s="13"/>
      <c r="B47" s="1123"/>
      <c r="C47" s="1123" t="s">
        <v>2676</v>
      </c>
      <c r="D47" s="1123"/>
      <c r="E47" s="1123"/>
      <c r="F47" s="1123"/>
      <c r="G47" s="1123"/>
      <c r="H47" s="1123"/>
      <c r="I47" s="1123"/>
      <c r="J47" s="1123"/>
      <c r="K47" s="1123"/>
      <c r="L47" s="1123"/>
      <c r="M47" s="1123"/>
      <c r="N47" s="1123"/>
      <c r="O47" s="1123"/>
      <c r="P47" s="1123"/>
      <c r="Q47" s="1123"/>
      <c r="R47" s="1123"/>
      <c r="S47" s="1123"/>
      <c r="T47" s="1123"/>
      <c r="U47" s="1123"/>
      <c r="V47" s="1123"/>
      <c r="W47" s="1123"/>
      <c r="X47" s="933"/>
      <c r="Y47" s="1128"/>
      <c r="Z47" s="1128"/>
      <c r="AA47" s="1128"/>
      <c r="AB47" s="1128"/>
      <c r="AC47" s="1128"/>
      <c r="AD47" s="1128"/>
      <c r="AE47" s="1128"/>
      <c r="AF47" s="1128"/>
      <c r="AG47" s="1128"/>
      <c r="AH47" s="1128"/>
      <c r="AI47" s="1129"/>
      <c r="AJ47" s="12"/>
    </row>
    <row r="48" spans="1:36" s="8" customFormat="1" ht="15.75" customHeight="1">
      <c r="A48" s="13"/>
      <c r="B48" s="1123"/>
      <c r="C48" s="1123"/>
      <c r="D48" s="1123"/>
      <c r="E48" s="1123"/>
      <c r="F48" s="1123"/>
      <c r="G48" s="10"/>
      <c r="H48" s="10"/>
      <c r="I48" s="10"/>
      <c r="J48" s="10"/>
      <c r="K48" s="10"/>
      <c r="L48" s="10"/>
      <c r="M48" s="10"/>
      <c r="N48" s="10"/>
      <c r="O48" s="10"/>
      <c r="P48" s="435" t="s">
        <v>525</v>
      </c>
      <c r="Q48" s="2153" t="s">
        <v>8</v>
      </c>
      <c r="R48" s="2153"/>
      <c r="S48" s="2153"/>
      <c r="T48" s="435" t="s">
        <v>525</v>
      </c>
      <c r="U48" s="2153" t="s">
        <v>9</v>
      </c>
      <c r="V48" s="2153"/>
      <c r="W48" s="2153"/>
      <c r="X48" s="11"/>
      <c r="Y48" s="1128"/>
      <c r="Z48" s="1128"/>
      <c r="AA48" s="1128"/>
      <c r="AB48" s="1128"/>
      <c r="AC48" s="1128"/>
      <c r="AD48" s="1128"/>
      <c r="AE48" s="1128"/>
      <c r="AF48" s="1128"/>
      <c r="AG48" s="1128"/>
      <c r="AH48" s="1128"/>
      <c r="AI48" s="1129"/>
      <c r="AJ48" s="12"/>
    </row>
    <row r="49" spans="1:36" s="8" customFormat="1" ht="7.5" customHeight="1">
      <c r="A49" s="13"/>
      <c r="B49" s="1123"/>
      <c r="C49" s="1123"/>
      <c r="D49" s="1123"/>
      <c r="E49" s="1123"/>
      <c r="F49" s="1123"/>
      <c r="G49" s="10"/>
      <c r="H49" s="10"/>
      <c r="I49" s="10"/>
      <c r="J49" s="10"/>
      <c r="K49" s="10"/>
      <c r="L49" s="10"/>
      <c r="M49" s="10"/>
      <c r="N49" s="10"/>
      <c r="O49" s="10"/>
      <c r="P49" s="10"/>
      <c r="Q49" s="10"/>
      <c r="R49" s="10"/>
      <c r="S49" s="10"/>
      <c r="T49" s="10"/>
      <c r="U49" s="10"/>
      <c r="V49" s="10"/>
      <c r="W49" s="10"/>
      <c r="X49" s="11"/>
      <c r="Y49" s="1128"/>
      <c r="Z49" s="1128"/>
      <c r="AA49" s="1128"/>
      <c r="AB49" s="1128"/>
      <c r="AC49" s="1128"/>
      <c r="AD49" s="1128"/>
      <c r="AE49" s="1128"/>
      <c r="AF49" s="1128"/>
      <c r="AG49" s="1128"/>
      <c r="AH49" s="1128"/>
      <c r="AI49" s="1129"/>
      <c r="AJ49" s="12"/>
    </row>
    <row r="50" spans="1:36" s="8" customFormat="1" ht="15.75" customHeight="1">
      <c r="A50" s="13"/>
      <c r="B50" s="1123"/>
      <c r="C50" s="1123" t="s">
        <v>2675</v>
      </c>
      <c r="D50" s="1123"/>
      <c r="E50" s="1123"/>
      <c r="F50" s="1123"/>
      <c r="G50" s="1123"/>
      <c r="H50" s="1123"/>
      <c r="I50" s="1123"/>
      <c r="J50" s="1123"/>
      <c r="K50" s="1123"/>
      <c r="L50" s="1123"/>
      <c r="M50" s="1123"/>
      <c r="N50" s="1123"/>
      <c r="O50" s="1123"/>
      <c r="P50" s="1123"/>
      <c r="Q50" s="1123"/>
      <c r="R50" s="1123"/>
      <c r="S50" s="1123"/>
      <c r="T50" s="1123"/>
      <c r="U50" s="1123"/>
      <c r="V50" s="1123"/>
      <c r="W50" s="1123"/>
      <c r="X50" s="933"/>
      <c r="Y50" s="1128"/>
      <c r="Z50" s="1128"/>
      <c r="AA50" s="1128"/>
      <c r="AB50" s="1128"/>
      <c r="AC50" s="1128"/>
      <c r="AD50" s="1128"/>
      <c r="AE50" s="1128"/>
      <c r="AF50" s="1128"/>
      <c r="AG50" s="1128"/>
      <c r="AH50" s="1128"/>
      <c r="AI50" s="1129"/>
      <c r="AJ50" s="12"/>
    </row>
    <row r="51" spans="1:36" s="8" customFormat="1" ht="15.75" customHeight="1">
      <c r="A51" s="13"/>
      <c r="B51" s="1123"/>
      <c r="C51" s="1123"/>
      <c r="D51" s="1123"/>
      <c r="E51" s="1123"/>
      <c r="F51" s="1123"/>
      <c r="G51" s="10"/>
      <c r="H51" s="10"/>
      <c r="I51" s="10"/>
      <c r="J51" s="10"/>
      <c r="K51" s="10"/>
      <c r="L51" s="10"/>
      <c r="M51" s="10"/>
      <c r="N51" s="10"/>
      <c r="O51" s="10"/>
      <c r="P51" s="435" t="s">
        <v>525</v>
      </c>
      <c r="Q51" s="2153" t="s">
        <v>8</v>
      </c>
      <c r="R51" s="2153"/>
      <c r="S51" s="2153"/>
      <c r="T51" s="435" t="s">
        <v>525</v>
      </c>
      <c r="U51" s="2153" t="s">
        <v>9</v>
      </c>
      <c r="V51" s="2153"/>
      <c r="W51" s="2153"/>
      <c r="X51" s="11"/>
      <c r="Y51" s="1128"/>
      <c r="Z51" s="1128"/>
      <c r="AA51" s="1128"/>
      <c r="AB51" s="1128"/>
      <c r="AC51" s="1128"/>
      <c r="AD51" s="1128"/>
      <c r="AE51" s="1128"/>
      <c r="AF51" s="1128"/>
      <c r="AG51" s="1128"/>
      <c r="AH51" s="1128"/>
      <c r="AI51" s="1129"/>
      <c r="AJ51" s="12"/>
    </row>
    <row r="52" spans="1:36" s="8" customFormat="1" ht="7.5" customHeight="1">
      <c r="A52" s="13"/>
      <c r="B52" s="1123"/>
      <c r="C52" s="1123"/>
      <c r="D52" s="1123"/>
      <c r="E52" s="1123"/>
      <c r="F52" s="1123"/>
      <c r="G52" s="10"/>
      <c r="H52" s="10"/>
      <c r="I52" s="10"/>
      <c r="J52" s="10"/>
      <c r="K52" s="10"/>
      <c r="L52" s="10"/>
      <c r="M52" s="10"/>
      <c r="N52" s="10"/>
      <c r="O52" s="10"/>
      <c r="P52" s="10"/>
      <c r="Q52" s="10"/>
      <c r="R52" s="10"/>
      <c r="S52" s="10"/>
      <c r="T52" s="10"/>
      <c r="U52" s="10"/>
      <c r="V52" s="10"/>
      <c r="W52" s="10"/>
      <c r="X52" s="11"/>
      <c r="Y52" s="1128"/>
      <c r="Z52" s="1128"/>
      <c r="AA52" s="1128"/>
      <c r="AB52" s="1128"/>
      <c r="AC52" s="1128"/>
      <c r="AD52" s="1128"/>
      <c r="AE52" s="1128"/>
      <c r="AF52" s="1128"/>
      <c r="AG52" s="1128"/>
      <c r="AH52" s="1128"/>
      <c r="AI52" s="1129"/>
      <c r="AJ52" s="12"/>
    </row>
    <row r="53" spans="1:36" s="8" customFormat="1" ht="15.75" customHeight="1">
      <c r="A53" s="1122"/>
      <c r="B53" s="1123" t="s">
        <v>2672</v>
      </c>
      <c r="C53" s="1123"/>
      <c r="D53" s="1123"/>
      <c r="E53" s="1123"/>
      <c r="F53" s="1123"/>
      <c r="G53" s="1123"/>
      <c r="H53" s="1123"/>
      <c r="I53" s="1123"/>
      <c r="J53" s="1123"/>
      <c r="K53" s="1123"/>
      <c r="L53" s="1123"/>
      <c r="M53" s="1123"/>
      <c r="N53" s="1123"/>
      <c r="O53" s="1123"/>
      <c r="P53" s="435" t="s">
        <v>525</v>
      </c>
      <c r="Q53" s="2153" t="s">
        <v>34</v>
      </c>
      <c r="R53" s="2153"/>
      <c r="S53" s="2153"/>
      <c r="T53" s="435" t="s">
        <v>525</v>
      </c>
      <c r="U53" s="2153" t="s">
        <v>32</v>
      </c>
      <c r="V53" s="2153"/>
      <c r="W53" s="2153"/>
      <c r="X53" s="11"/>
      <c r="Y53" s="1128"/>
      <c r="Z53" s="1128"/>
      <c r="AA53" s="1128"/>
      <c r="AB53" s="1128"/>
      <c r="AC53" s="1128"/>
      <c r="AD53" s="1128"/>
      <c r="AE53" s="1128"/>
      <c r="AF53" s="1128"/>
      <c r="AG53" s="1128"/>
      <c r="AH53" s="1128"/>
      <c r="AI53" s="1129"/>
      <c r="AJ53" s="12"/>
    </row>
    <row r="54" spans="1:36" ht="15.75" customHeight="1">
      <c r="A54" s="201"/>
      <c r="B54" s="202"/>
      <c r="C54" s="202"/>
      <c r="D54" s="202"/>
      <c r="E54" s="202"/>
      <c r="F54" s="202"/>
      <c r="G54" s="202"/>
      <c r="H54" s="202"/>
      <c r="I54" s="202"/>
      <c r="J54" s="202"/>
      <c r="K54" s="202"/>
      <c r="L54" s="202"/>
      <c r="M54" s="202"/>
      <c r="N54" s="202"/>
      <c r="O54" s="202"/>
      <c r="P54" s="202"/>
      <c r="Q54" s="202"/>
      <c r="R54" s="202"/>
      <c r="S54" s="202"/>
      <c r="T54" s="202"/>
      <c r="U54" s="202"/>
      <c r="V54" s="202"/>
      <c r="W54" s="202"/>
      <c r="X54" s="203"/>
      <c r="Y54" s="202"/>
      <c r="Z54" s="202"/>
      <c r="AA54" s="202"/>
      <c r="AB54" s="202"/>
      <c r="AC54" s="202"/>
      <c r="AD54" s="202"/>
      <c r="AE54" s="202"/>
      <c r="AF54" s="202"/>
      <c r="AG54" s="202"/>
      <c r="AH54" s="202"/>
      <c r="AI54" s="203"/>
    </row>
  </sheetData>
  <mergeCells count="50">
    <mergeCell ref="C25:H25"/>
    <mergeCell ref="C26:H26"/>
    <mergeCell ref="I23:P23"/>
    <mergeCell ref="Q23:AB24"/>
    <mergeCell ref="I24:P24"/>
    <mergeCell ref="I25:P25"/>
    <mergeCell ref="C16:X17"/>
    <mergeCell ref="O20:W20"/>
    <mergeCell ref="D20:M20"/>
    <mergeCell ref="Q14:AA14"/>
    <mergeCell ref="C24:H24"/>
    <mergeCell ref="Y1:AI1"/>
    <mergeCell ref="C3:N3"/>
    <mergeCell ref="D5:X5"/>
    <mergeCell ref="J6:O6"/>
    <mergeCell ref="S6:W6"/>
    <mergeCell ref="I11:P11"/>
    <mergeCell ref="I12:P12"/>
    <mergeCell ref="I13:P13"/>
    <mergeCell ref="I14:P14"/>
    <mergeCell ref="A1:X1"/>
    <mergeCell ref="C8:N8"/>
    <mergeCell ref="D10:X10"/>
    <mergeCell ref="C11:H11"/>
    <mergeCell ref="Q51:S51"/>
    <mergeCell ref="U51:W51"/>
    <mergeCell ref="Q53:S53"/>
    <mergeCell ref="U53:W53"/>
    <mergeCell ref="Q41:S41"/>
    <mergeCell ref="U41:W41"/>
    <mergeCell ref="Q45:S45"/>
    <mergeCell ref="U45:W45"/>
    <mergeCell ref="Q48:S48"/>
    <mergeCell ref="U48:W48"/>
    <mergeCell ref="Y8:AI10"/>
    <mergeCell ref="Q26:AA26"/>
    <mergeCell ref="AC23:AH24"/>
    <mergeCell ref="Y37:AI39"/>
    <mergeCell ref="C30:X31"/>
    <mergeCell ref="C34:X34"/>
    <mergeCell ref="C28:H28"/>
    <mergeCell ref="C37:X37"/>
    <mergeCell ref="I26:P26"/>
    <mergeCell ref="D22:X22"/>
    <mergeCell ref="C23:H23"/>
    <mergeCell ref="C12:H12"/>
    <mergeCell ref="Q11:AB12"/>
    <mergeCell ref="AC11:AH12"/>
    <mergeCell ref="C14:H14"/>
    <mergeCell ref="C13:H13"/>
  </mergeCells>
  <phoneticPr fontId="1"/>
  <dataValidations count="1">
    <dataValidation type="list" allowBlank="1" showInputMessage="1" showErrorMessage="1" sqref="P3 T3 T8 P8 P18 T18 T32 P32 P35 T35 T38 P38 Q13 U13 Y13 AC13:AC14 Q25 U25 Y25 AC25:AC26 P45 P41 T51 T41 P53 T53 T45 P48 P51 T48">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0070C0"/>
  </sheetPr>
  <dimension ref="A1:AJ55"/>
  <sheetViews>
    <sheetView view="pageBreakPreview" zoomScaleNormal="100" zoomScaleSheetLayoutView="100" workbookViewId="0">
      <selection sqref="A1:X1"/>
    </sheetView>
  </sheetViews>
  <sheetFormatPr defaultColWidth="2.5" defaultRowHeight="15.75" customHeight="1"/>
  <cols>
    <col min="1" max="1" width="2.5" style="121"/>
    <col min="2" max="2" width="2.75" style="320" bestFit="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304"/>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s="8" customFormat="1" ht="15.75" customHeight="1">
      <c r="A3" s="305" t="s">
        <v>1688</v>
      </c>
      <c r="B3" s="44" t="s">
        <v>1689</v>
      </c>
      <c r="C3" s="2235" t="s">
        <v>1708</v>
      </c>
      <c r="D3" s="2235"/>
      <c r="E3" s="2235"/>
      <c r="F3" s="2235"/>
      <c r="G3" s="2235"/>
      <c r="H3" s="2235"/>
      <c r="I3" s="2235"/>
      <c r="J3" s="2235"/>
      <c r="K3" s="2235"/>
      <c r="L3" s="2235"/>
      <c r="M3" s="2235"/>
      <c r="N3" s="2235"/>
      <c r="O3" s="2235"/>
      <c r="P3" s="2235"/>
      <c r="Q3" s="2235"/>
      <c r="R3" s="2235"/>
      <c r="S3" s="2235"/>
      <c r="T3" s="2235"/>
      <c r="U3" s="2235"/>
      <c r="V3" s="2235"/>
      <c r="W3" s="2235"/>
      <c r="X3" s="2235"/>
      <c r="Y3" s="13"/>
      <c r="Z3" s="1067"/>
      <c r="AA3" s="1067"/>
      <c r="AB3" s="1067"/>
      <c r="AC3" s="1067"/>
      <c r="AD3" s="1067"/>
      <c r="AE3" s="1067"/>
      <c r="AF3" s="1067"/>
      <c r="AG3" s="1067"/>
      <c r="AH3" s="1067"/>
      <c r="AI3" s="1068"/>
      <c r="AJ3" s="12"/>
    </row>
    <row r="4" spans="1:36" ht="15.75" customHeight="1">
      <c r="A4" s="218"/>
      <c r="B4" s="134"/>
      <c r="C4" s="2235"/>
      <c r="D4" s="2235"/>
      <c r="E4" s="2235"/>
      <c r="F4" s="2235"/>
      <c r="G4" s="2235"/>
      <c r="H4" s="2235"/>
      <c r="I4" s="2235"/>
      <c r="J4" s="2235"/>
      <c r="K4" s="2235"/>
      <c r="L4" s="2235"/>
      <c r="M4" s="2235"/>
      <c r="N4" s="2235"/>
      <c r="O4" s="2235"/>
      <c r="P4" s="2235"/>
      <c r="Q4" s="2235"/>
      <c r="R4" s="2235"/>
      <c r="S4" s="2235"/>
      <c r="T4" s="2235"/>
      <c r="U4" s="2235"/>
      <c r="V4" s="2235"/>
      <c r="W4" s="2235"/>
      <c r="X4" s="2235"/>
      <c r="Y4" s="1066"/>
      <c r="Z4" s="1067"/>
      <c r="AA4" s="1067"/>
      <c r="AB4" s="1067"/>
      <c r="AC4" s="1067"/>
      <c r="AD4" s="1067"/>
      <c r="AE4" s="1067"/>
      <c r="AF4" s="1067"/>
      <c r="AG4" s="1067"/>
      <c r="AH4" s="1067"/>
      <c r="AI4" s="1068"/>
    </row>
    <row r="5" spans="1:36" ht="15.75" customHeight="1">
      <c r="A5" s="208"/>
      <c r="B5" s="1052"/>
      <c r="C5" s="1107"/>
      <c r="D5" s="1107"/>
      <c r="E5" s="1107"/>
      <c r="F5" s="1107"/>
      <c r="G5" s="1107"/>
      <c r="H5" s="1107"/>
      <c r="I5" s="1107"/>
      <c r="J5" s="1107"/>
      <c r="K5" s="1107"/>
      <c r="L5" s="1107"/>
      <c r="M5" s="1107"/>
      <c r="N5" s="1107"/>
      <c r="O5" s="1107"/>
      <c r="P5" s="1131" t="s">
        <v>134</v>
      </c>
      <c r="Q5" s="1107" t="s">
        <v>8</v>
      </c>
      <c r="R5" s="1107"/>
      <c r="S5" s="1107"/>
      <c r="T5" s="1131" t="s">
        <v>134</v>
      </c>
      <c r="U5" s="1107" t="s">
        <v>9</v>
      </c>
      <c r="V5" s="1107"/>
      <c r="W5" s="1107"/>
      <c r="X5" s="1107"/>
      <c r="Y5" s="1066"/>
      <c r="Z5" s="1067"/>
      <c r="AA5" s="1067"/>
      <c r="AB5" s="1067"/>
      <c r="AC5" s="1067"/>
      <c r="AD5" s="1067"/>
      <c r="AE5" s="1067"/>
      <c r="AF5" s="1067"/>
      <c r="AG5" s="1067"/>
      <c r="AH5" s="1067"/>
      <c r="AI5" s="1068"/>
    </row>
    <row r="6" spans="1:36" ht="15.75" customHeight="1">
      <c r="A6" s="218"/>
      <c r="B6" s="134"/>
      <c r="C6" s="134"/>
      <c r="D6" s="134"/>
      <c r="E6" s="134"/>
      <c r="F6" s="134"/>
      <c r="G6" s="134"/>
      <c r="H6" s="134"/>
      <c r="I6" s="134"/>
      <c r="J6" s="134"/>
      <c r="K6" s="134"/>
      <c r="L6" s="134"/>
      <c r="M6" s="134"/>
      <c r="N6" s="134"/>
      <c r="O6" s="134"/>
      <c r="P6" s="134"/>
      <c r="Q6" s="134"/>
      <c r="R6" s="134"/>
      <c r="S6" s="134"/>
      <c r="T6" s="134"/>
      <c r="U6" s="134"/>
      <c r="V6" s="134"/>
      <c r="W6" s="134"/>
      <c r="X6" s="134"/>
      <c r="Y6" s="1066"/>
      <c r="Z6" s="1067"/>
      <c r="AA6" s="1067"/>
      <c r="AB6" s="1067"/>
      <c r="AC6" s="1067"/>
      <c r="AD6" s="1067"/>
      <c r="AE6" s="1067"/>
      <c r="AF6" s="1067"/>
      <c r="AG6" s="1067"/>
      <c r="AH6" s="1067"/>
      <c r="AI6" s="1068"/>
    </row>
    <row r="7" spans="1:36" ht="15.75" customHeight="1">
      <c r="A7" s="208"/>
      <c r="B7" s="1052" t="s">
        <v>405</v>
      </c>
      <c r="C7" s="1497" t="s">
        <v>1690</v>
      </c>
      <c r="D7" s="1497"/>
      <c r="E7" s="1497"/>
      <c r="F7" s="1497"/>
      <c r="G7" s="1497"/>
      <c r="H7" s="1497"/>
      <c r="I7" s="1497"/>
      <c r="J7" s="1497"/>
      <c r="K7" s="1497"/>
      <c r="L7" s="1497"/>
      <c r="M7" s="1497"/>
      <c r="N7" s="1497"/>
      <c r="O7" s="1497"/>
      <c r="P7" s="1497"/>
      <c r="Q7" s="1497"/>
      <c r="R7" s="1497"/>
      <c r="S7" s="1497"/>
      <c r="T7" s="1497"/>
      <c r="U7" s="1497"/>
      <c r="V7" s="1497"/>
      <c r="W7" s="1497"/>
      <c r="X7" s="1497"/>
      <c r="Y7" s="1553" t="s">
        <v>1694</v>
      </c>
      <c r="Z7" s="1554"/>
      <c r="AA7" s="1554"/>
      <c r="AB7" s="1554"/>
      <c r="AC7" s="1554"/>
      <c r="AD7" s="1554"/>
      <c r="AE7" s="1554"/>
      <c r="AF7" s="1554"/>
      <c r="AG7" s="1554"/>
      <c r="AH7" s="1554"/>
      <c r="AI7" s="1555"/>
    </row>
    <row r="8" spans="1:36" ht="15.75" customHeight="1">
      <c r="A8" s="208"/>
      <c r="B8" s="1052"/>
      <c r="C8" s="1497"/>
      <c r="D8" s="1497"/>
      <c r="E8" s="1497"/>
      <c r="F8" s="1497"/>
      <c r="G8" s="1497"/>
      <c r="H8" s="1497"/>
      <c r="I8" s="1497"/>
      <c r="J8" s="1497"/>
      <c r="K8" s="1497"/>
      <c r="L8" s="1497"/>
      <c r="M8" s="1497"/>
      <c r="N8" s="1497"/>
      <c r="O8" s="1497"/>
      <c r="P8" s="1497"/>
      <c r="Q8" s="1497"/>
      <c r="R8" s="1497"/>
      <c r="S8" s="1497"/>
      <c r="T8" s="1497"/>
      <c r="U8" s="1497"/>
      <c r="V8" s="1497"/>
      <c r="W8" s="1497"/>
      <c r="X8" s="1497"/>
      <c r="Y8" s="1553"/>
      <c r="Z8" s="1554"/>
      <c r="AA8" s="1554"/>
      <c r="AB8" s="1554"/>
      <c r="AC8" s="1554"/>
      <c r="AD8" s="1554"/>
      <c r="AE8" s="1554"/>
      <c r="AF8" s="1554"/>
      <c r="AG8" s="1554"/>
      <c r="AH8" s="1554"/>
      <c r="AI8" s="1555"/>
    </row>
    <row r="9" spans="1:36" ht="15.75" customHeight="1">
      <c r="A9" s="208"/>
      <c r="B9" s="1052"/>
      <c r="C9" s="1107"/>
      <c r="D9" s="1107"/>
      <c r="E9" s="1107"/>
      <c r="F9" s="1107"/>
      <c r="G9" s="1107"/>
      <c r="H9" s="1107"/>
      <c r="I9" s="1107"/>
      <c r="J9" s="1107"/>
      <c r="K9" s="1107"/>
      <c r="L9" s="1107"/>
      <c r="M9" s="1107"/>
      <c r="N9" s="1107"/>
      <c r="O9" s="1107"/>
      <c r="P9" s="1131" t="s">
        <v>134</v>
      </c>
      <c r="Q9" s="1107" t="s">
        <v>8</v>
      </c>
      <c r="R9" s="1107"/>
      <c r="S9" s="1107"/>
      <c r="T9" s="1131" t="s">
        <v>134</v>
      </c>
      <c r="U9" s="1107" t="s">
        <v>638</v>
      </c>
      <c r="V9" s="1107"/>
      <c r="W9" s="1107"/>
      <c r="X9" s="1107"/>
      <c r="Y9" s="1553"/>
      <c r="Z9" s="1554"/>
      <c r="AA9" s="1554"/>
      <c r="AB9" s="1554"/>
      <c r="AC9" s="1554"/>
      <c r="AD9" s="1554"/>
      <c r="AE9" s="1554"/>
      <c r="AF9" s="1554"/>
      <c r="AG9" s="1554"/>
      <c r="AH9" s="1554"/>
      <c r="AI9" s="1555"/>
    </row>
    <row r="10" spans="1:36" ht="15.75" customHeight="1">
      <c r="A10" s="208"/>
      <c r="B10" s="1052"/>
      <c r="C10" s="1107"/>
      <c r="D10" s="1107"/>
      <c r="E10" s="1107"/>
      <c r="F10" s="1107"/>
      <c r="G10" s="1107"/>
      <c r="H10" s="1107"/>
      <c r="I10" s="1107"/>
      <c r="J10" s="1107"/>
      <c r="K10" s="1107"/>
      <c r="L10" s="1107"/>
      <c r="M10" s="1107"/>
      <c r="N10" s="1107"/>
      <c r="O10" s="1107"/>
      <c r="P10" s="1107"/>
      <c r="Q10" s="1107"/>
      <c r="R10" s="1107"/>
      <c r="S10" s="1107"/>
      <c r="T10" s="1107"/>
      <c r="U10" s="1107"/>
      <c r="V10" s="1107"/>
      <c r="W10" s="1107"/>
      <c r="X10" s="1107"/>
      <c r="Y10" s="1553"/>
      <c r="Z10" s="1554"/>
      <c r="AA10" s="1554"/>
      <c r="AB10" s="1554"/>
      <c r="AC10" s="1554"/>
      <c r="AD10" s="1554"/>
      <c r="AE10" s="1554"/>
      <c r="AF10" s="1554"/>
      <c r="AG10" s="1554"/>
      <c r="AH10" s="1554"/>
      <c r="AI10" s="1555"/>
    </row>
    <row r="11" spans="1:36" ht="15.75" customHeight="1">
      <c r="A11" s="208"/>
      <c r="B11" s="1052" t="s">
        <v>405</v>
      </c>
      <c r="C11" s="1497" t="s">
        <v>1691</v>
      </c>
      <c r="D11" s="1497"/>
      <c r="E11" s="1497"/>
      <c r="F11" s="1497"/>
      <c r="G11" s="1497"/>
      <c r="H11" s="1497"/>
      <c r="I11" s="1497"/>
      <c r="J11" s="1497"/>
      <c r="K11" s="1497"/>
      <c r="L11" s="1497"/>
      <c r="M11" s="1497"/>
      <c r="N11" s="1497"/>
      <c r="O11" s="1497"/>
      <c r="P11" s="1497"/>
      <c r="Q11" s="1497"/>
      <c r="R11" s="1497"/>
      <c r="S11" s="1497"/>
      <c r="T11" s="1497"/>
      <c r="U11" s="1497"/>
      <c r="V11" s="1497"/>
      <c r="W11" s="1497"/>
      <c r="X11" s="1497"/>
      <c r="Y11" s="1553"/>
      <c r="Z11" s="1554"/>
      <c r="AA11" s="1554"/>
      <c r="AB11" s="1554"/>
      <c r="AC11" s="1554"/>
      <c r="AD11" s="1554"/>
      <c r="AE11" s="1554"/>
      <c r="AF11" s="1554"/>
      <c r="AG11" s="1554"/>
      <c r="AH11" s="1554"/>
      <c r="AI11" s="1555"/>
    </row>
    <row r="12" spans="1:36" ht="15.75" customHeight="1">
      <c r="A12" s="208"/>
      <c r="B12" s="1052"/>
      <c r="C12" s="1497"/>
      <c r="D12" s="1497"/>
      <c r="E12" s="1497"/>
      <c r="F12" s="1497"/>
      <c r="G12" s="1497"/>
      <c r="H12" s="1497"/>
      <c r="I12" s="1497"/>
      <c r="J12" s="1497"/>
      <c r="K12" s="1497"/>
      <c r="L12" s="1497"/>
      <c r="M12" s="1497"/>
      <c r="N12" s="1497"/>
      <c r="O12" s="1497"/>
      <c r="P12" s="1497"/>
      <c r="Q12" s="1497"/>
      <c r="R12" s="1497"/>
      <c r="S12" s="1497"/>
      <c r="T12" s="1497"/>
      <c r="U12" s="1497"/>
      <c r="V12" s="1497"/>
      <c r="W12" s="1497"/>
      <c r="X12" s="1497"/>
      <c r="Y12" s="1553"/>
      <c r="Z12" s="1554"/>
      <c r="AA12" s="1554"/>
      <c r="AB12" s="1554"/>
      <c r="AC12" s="1554"/>
      <c r="AD12" s="1554"/>
      <c r="AE12" s="1554"/>
      <c r="AF12" s="1554"/>
      <c r="AG12" s="1554"/>
      <c r="AH12" s="1554"/>
      <c r="AI12" s="1555"/>
    </row>
    <row r="13" spans="1:36" ht="15.75" customHeight="1">
      <c r="A13" s="208"/>
      <c r="B13" s="1052"/>
      <c r="C13" s="1107"/>
      <c r="D13" s="1107"/>
      <c r="E13" s="1107"/>
      <c r="F13" s="1107"/>
      <c r="G13" s="1107"/>
      <c r="H13" s="1107"/>
      <c r="I13" s="1107"/>
      <c r="J13" s="1107"/>
      <c r="K13" s="1107"/>
      <c r="L13" s="1107"/>
      <c r="M13" s="1107"/>
      <c r="N13" s="1107"/>
      <c r="O13" s="1107"/>
      <c r="P13" s="1131" t="s">
        <v>134</v>
      </c>
      <c r="Q13" s="1107" t="s">
        <v>8</v>
      </c>
      <c r="R13" s="1107"/>
      <c r="S13" s="1107"/>
      <c r="T13" s="1131" t="s">
        <v>134</v>
      </c>
      <c r="U13" s="1107" t="s">
        <v>638</v>
      </c>
      <c r="V13" s="1107"/>
      <c r="W13" s="1107"/>
      <c r="X13" s="1107"/>
      <c r="Y13" s="1553"/>
      <c r="Z13" s="1554"/>
      <c r="AA13" s="1554"/>
      <c r="AB13" s="1554"/>
      <c r="AC13" s="1554"/>
      <c r="AD13" s="1554"/>
      <c r="AE13" s="1554"/>
      <c r="AF13" s="1554"/>
      <c r="AG13" s="1554"/>
      <c r="AH13" s="1554"/>
      <c r="AI13" s="1555"/>
    </row>
    <row r="14" spans="1:36" ht="15.75" customHeight="1">
      <c r="A14" s="208"/>
      <c r="B14" s="1052"/>
      <c r="C14" s="1107"/>
      <c r="D14" s="1107"/>
      <c r="E14" s="1107"/>
      <c r="F14" s="1107"/>
      <c r="G14" s="1107"/>
      <c r="H14" s="1107"/>
      <c r="I14" s="1107"/>
      <c r="J14" s="1107"/>
      <c r="K14" s="1107"/>
      <c r="L14" s="1107"/>
      <c r="M14" s="1107"/>
      <c r="N14" s="1107"/>
      <c r="O14" s="1107"/>
      <c r="P14" s="1107"/>
      <c r="Q14" s="1107"/>
      <c r="R14" s="1107"/>
      <c r="S14" s="1107"/>
      <c r="T14" s="1107"/>
      <c r="U14" s="1107"/>
      <c r="V14" s="1107"/>
      <c r="W14" s="1107"/>
      <c r="X14" s="1107"/>
      <c r="Y14" s="1553"/>
      <c r="Z14" s="1554"/>
      <c r="AA14" s="1554"/>
      <c r="AB14" s="1554"/>
      <c r="AC14" s="1554"/>
      <c r="AD14" s="1554"/>
      <c r="AE14" s="1554"/>
      <c r="AF14" s="1554"/>
      <c r="AG14" s="1554"/>
      <c r="AH14" s="1554"/>
      <c r="AI14" s="1555"/>
    </row>
    <row r="15" spans="1:36" ht="15.75" customHeight="1">
      <c r="A15" s="208"/>
      <c r="B15" s="1052" t="s">
        <v>405</v>
      </c>
      <c r="C15" s="1497" t="s">
        <v>1692</v>
      </c>
      <c r="D15" s="1497"/>
      <c r="E15" s="1497"/>
      <c r="F15" s="1497"/>
      <c r="G15" s="1497"/>
      <c r="H15" s="1497"/>
      <c r="I15" s="1497"/>
      <c r="J15" s="1497"/>
      <c r="K15" s="1497"/>
      <c r="L15" s="1497"/>
      <c r="M15" s="1497"/>
      <c r="N15" s="1497"/>
      <c r="O15" s="1497"/>
      <c r="P15" s="1497"/>
      <c r="Q15" s="1497"/>
      <c r="R15" s="1497"/>
      <c r="S15" s="1497"/>
      <c r="T15" s="1497"/>
      <c r="U15" s="1497"/>
      <c r="V15" s="1497"/>
      <c r="W15" s="1497"/>
      <c r="X15" s="1552"/>
      <c r="Y15" s="1553" t="s">
        <v>2253</v>
      </c>
      <c r="Z15" s="1554"/>
      <c r="AA15" s="1554"/>
      <c r="AB15" s="1554"/>
      <c r="AC15" s="1554"/>
      <c r="AD15" s="1554"/>
      <c r="AE15" s="1554"/>
      <c r="AF15" s="1554"/>
      <c r="AG15" s="1554"/>
      <c r="AH15" s="1554"/>
      <c r="AI15" s="1555"/>
    </row>
    <row r="16" spans="1:36" ht="15.75" customHeight="1">
      <c r="A16" s="208"/>
      <c r="B16" s="1052"/>
      <c r="C16" s="1497"/>
      <c r="D16" s="1497"/>
      <c r="E16" s="1497"/>
      <c r="F16" s="1497"/>
      <c r="G16" s="1497"/>
      <c r="H16" s="1497"/>
      <c r="I16" s="1497"/>
      <c r="J16" s="1497"/>
      <c r="K16" s="1497"/>
      <c r="L16" s="1497"/>
      <c r="M16" s="1497"/>
      <c r="N16" s="1497"/>
      <c r="O16" s="1497"/>
      <c r="P16" s="1497"/>
      <c r="Q16" s="1497"/>
      <c r="R16" s="1497"/>
      <c r="S16" s="1497"/>
      <c r="T16" s="1497"/>
      <c r="U16" s="1497"/>
      <c r="V16" s="1497"/>
      <c r="W16" s="1497"/>
      <c r="X16" s="1552"/>
      <c r="Y16" s="1553"/>
      <c r="Z16" s="1554"/>
      <c r="AA16" s="1554"/>
      <c r="AB16" s="1554"/>
      <c r="AC16" s="1554"/>
      <c r="AD16" s="1554"/>
      <c r="AE16" s="1554"/>
      <c r="AF16" s="1554"/>
      <c r="AG16" s="1554"/>
      <c r="AH16" s="1554"/>
      <c r="AI16" s="1555"/>
      <c r="AJ16" s="1120"/>
    </row>
    <row r="17" spans="1:36" ht="15.75" customHeight="1">
      <c r="A17" s="208"/>
      <c r="B17" s="1052"/>
      <c r="C17" s="1107"/>
      <c r="D17" s="1107"/>
      <c r="E17" s="1107"/>
      <c r="F17" s="1107"/>
      <c r="G17" s="1107"/>
      <c r="H17" s="1107"/>
      <c r="I17" s="1107"/>
      <c r="J17" s="1131" t="s">
        <v>134</v>
      </c>
      <c r="K17" s="1107" t="s">
        <v>32</v>
      </c>
      <c r="L17" s="1107"/>
      <c r="M17" s="1107" t="s">
        <v>556</v>
      </c>
      <c r="N17" s="2069"/>
      <c r="O17" s="2069"/>
      <c r="P17" s="2069"/>
      <c r="Q17" s="2069"/>
      <c r="R17" s="43" t="s">
        <v>557</v>
      </c>
      <c r="S17" s="1107" t="s">
        <v>389</v>
      </c>
      <c r="T17" s="1131" t="s">
        <v>134</v>
      </c>
      <c r="U17" s="1107" t="s">
        <v>439</v>
      </c>
      <c r="V17" s="1107"/>
      <c r="W17" s="1107"/>
      <c r="X17" s="1107"/>
      <c r="Y17" s="1553"/>
      <c r="Z17" s="1554"/>
      <c r="AA17" s="1554"/>
      <c r="AB17" s="1554"/>
      <c r="AC17" s="1554"/>
      <c r="AD17" s="1554"/>
      <c r="AE17" s="1554"/>
      <c r="AF17" s="1554"/>
      <c r="AG17" s="1554"/>
      <c r="AH17" s="1554"/>
      <c r="AI17" s="1555"/>
      <c r="AJ17" s="1120"/>
    </row>
    <row r="18" spans="1:36" ht="8.25" customHeight="1">
      <c r="A18" s="208"/>
      <c r="B18" s="1052"/>
      <c r="C18" s="1107"/>
      <c r="D18" s="1107"/>
      <c r="E18" s="1107"/>
      <c r="F18" s="1107"/>
      <c r="G18" s="1107"/>
      <c r="H18" s="1107"/>
      <c r="I18" s="1107"/>
      <c r="J18" s="1107"/>
      <c r="K18" s="1107"/>
      <c r="L18" s="1107"/>
      <c r="M18" s="1107"/>
      <c r="N18" s="1107"/>
      <c r="O18" s="1107"/>
      <c r="P18" s="1107"/>
      <c r="Q18" s="1107"/>
      <c r="R18" s="1107"/>
      <c r="S18" s="1107"/>
      <c r="T18" s="1107"/>
      <c r="U18" s="1107"/>
      <c r="V18" s="1107"/>
      <c r="W18" s="1107"/>
      <c r="X18" s="1107"/>
      <c r="Y18" s="1553"/>
      <c r="Z18" s="1554"/>
      <c r="AA18" s="1554"/>
      <c r="AB18" s="1554"/>
      <c r="AC18" s="1554"/>
      <c r="AD18" s="1554"/>
      <c r="AE18" s="1554"/>
      <c r="AF18" s="1554"/>
      <c r="AG18" s="1554"/>
      <c r="AH18" s="1554"/>
      <c r="AI18" s="1555"/>
      <c r="AJ18" s="1120"/>
    </row>
    <row r="19" spans="1:36" ht="15.75" customHeight="1">
      <c r="A19" s="208"/>
      <c r="B19" s="1052"/>
      <c r="C19" s="1107" t="s">
        <v>2251</v>
      </c>
      <c r="D19" s="1499" t="s">
        <v>669</v>
      </c>
      <c r="E19" s="1499"/>
      <c r="F19" s="1499"/>
      <c r="G19" s="1499"/>
      <c r="H19" s="1499"/>
      <c r="I19" s="1499"/>
      <c r="J19" s="1499"/>
      <c r="K19" s="1499"/>
      <c r="L19" s="1499"/>
      <c r="M19" s="1499"/>
      <c r="N19" s="1499"/>
      <c r="O19" s="1499"/>
      <c r="P19" s="1499"/>
      <c r="Q19" s="1499"/>
      <c r="R19" s="1499"/>
      <c r="S19" s="1499"/>
      <c r="T19" s="1499"/>
      <c r="U19" s="1499"/>
      <c r="V19" s="1499"/>
      <c r="W19" s="1499"/>
      <c r="X19" s="1671"/>
      <c r="Y19" s="1553"/>
      <c r="Z19" s="1554"/>
      <c r="AA19" s="1554"/>
      <c r="AB19" s="1554"/>
      <c r="AC19" s="1554"/>
      <c r="AD19" s="1554"/>
      <c r="AE19" s="1554"/>
      <c r="AF19" s="1554"/>
      <c r="AG19" s="1554"/>
      <c r="AH19" s="1554"/>
      <c r="AI19" s="1555"/>
    </row>
    <row r="20" spans="1:36" ht="15.75" customHeight="1">
      <c r="A20" s="208"/>
      <c r="B20" s="1052"/>
      <c r="C20" s="1107"/>
      <c r="D20" s="1107"/>
      <c r="E20" s="1107"/>
      <c r="F20" s="1107"/>
      <c r="G20" s="1107"/>
      <c r="H20" s="1107"/>
      <c r="I20" s="1107"/>
      <c r="J20" s="1107"/>
      <c r="K20" s="1107"/>
      <c r="L20" s="1107"/>
      <c r="M20" s="1107"/>
      <c r="N20" s="1107"/>
      <c r="O20" s="1107"/>
      <c r="P20" s="1131" t="s">
        <v>134</v>
      </c>
      <c r="Q20" s="1107" t="s">
        <v>8</v>
      </c>
      <c r="R20" s="1107"/>
      <c r="S20" s="1107"/>
      <c r="T20" s="1131" t="s">
        <v>134</v>
      </c>
      <c r="U20" s="1107" t="s">
        <v>638</v>
      </c>
      <c r="V20" s="1107"/>
      <c r="W20" s="1107"/>
      <c r="X20" s="1107"/>
      <c r="Y20" s="1553"/>
      <c r="Z20" s="1554"/>
      <c r="AA20" s="1554"/>
      <c r="AB20" s="1554"/>
      <c r="AC20" s="1554"/>
      <c r="AD20" s="1554"/>
      <c r="AE20" s="1554"/>
      <c r="AF20" s="1554"/>
      <c r="AG20" s="1554"/>
      <c r="AH20" s="1554"/>
      <c r="AI20" s="1555"/>
    </row>
    <row r="21" spans="1:36" ht="15.75" customHeight="1">
      <c r="A21" s="208"/>
      <c r="B21" s="1052"/>
      <c r="C21" s="1107"/>
      <c r="D21" s="1107"/>
      <c r="E21" s="1107"/>
      <c r="F21" s="1107"/>
      <c r="G21" s="1107"/>
      <c r="H21" s="1107"/>
      <c r="I21" s="1107"/>
      <c r="J21" s="1107"/>
      <c r="K21" s="1107"/>
      <c r="L21" s="1107"/>
      <c r="M21" s="1107"/>
      <c r="N21" s="1107"/>
      <c r="O21" s="1107"/>
      <c r="P21" s="1107"/>
      <c r="Q21" s="1107"/>
      <c r="R21" s="1107"/>
      <c r="S21" s="1107"/>
      <c r="T21" s="1107"/>
      <c r="U21" s="1107"/>
      <c r="V21" s="1107"/>
      <c r="W21" s="1107"/>
      <c r="X21" s="1107"/>
      <c r="Y21" s="208"/>
      <c r="Z21" s="1107"/>
      <c r="AA21" s="1107"/>
      <c r="AB21" s="1107"/>
      <c r="AC21" s="1107"/>
      <c r="AD21" s="1107"/>
      <c r="AE21" s="1107"/>
      <c r="AF21" s="1107"/>
      <c r="AG21" s="1107"/>
      <c r="AH21" s="1107"/>
      <c r="AI21" s="1117"/>
    </row>
    <row r="22" spans="1:36" ht="15.75" customHeight="1">
      <c r="A22" s="208"/>
      <c r="B22" s="1052" t="s">
        <v>405</v>
      </c>
      <c r="C22" s="1497" t="s">
        <v>1693</v>
      </c>
      <c r="D22" s="1497"/>
      <c r="E22" s="1497"/>
      <c r="F22" s="1497"/>
      <c r="G22" s="1497"/>
      <c r="H22" s="1497"/>
      <c r="I22" s="1497"/>
      <c r="J22" s="1497"/>
      <c r="K22" s="1497"/>
      <c r="L22" s="1497"/>
      <c r="M22" s="1497"/>
      <c r="N22" s="1497"/>
      <c r="O22" s="1497"/>
      <c r="P22" s="1497"/>
      <c r="Q22" s="1497"/>
      <c r="R22" s="1497"/>
      <c r="S22" s="1497"/>
      <c r="T22" s="1497"/>
      <c r="U22" s="1497"/>
      <c r="V22" s="1497"/>
      <c r="W22" s="1497"/>
      <c r="X22" s="1552"/>
      <c r="Y22" s="208"/>
      <c r="Z22" s="1107"/>
      <c r="AA22" s="1107"/>
      <c r="AB22" s="1107"/>
      <c r="AC22" s="1107"/>
      <c r="AD22" s="1107"/>
      <c r="AE22" s="1107"/>
      <c r="AF22" s="1107"/>
      <c r="AG22" s="1107"/>
      <c r="AH22" s="1107"/>
      <c r="AI22" s="1117"/>
    </row>
    <row r="23" spans="1:36" ht="15.75" customHeight="1">
      <c r="A23" s="208"/>
      <c r="B23" s="1052"/>
      <c r="C23" s="1497"/>
      <c r="D23" s="1497"/>
      <c r="E23" s="1497"/>
      <c r="F23" s="1497"/>
      <c r="G23" s="1497"/>
      <c r="H23" s="1497"/>
      <c r="I23" s="1497"/>
      <c r="J23" s="1497"/>
      <c r="K23" s="1497"/>
      <c r="L23" s="1497"/>
      <c r="M23" s="1497"/>
      <c r="N23" s="1497"/>
      <c r="O23" s="1497"/>
      <c r="P23" s="1497"/>
      <c r="Q23" s="1497"/>
      <c r="R23" s="1497"/>
      <c r="S23" s="1497"/>
      <c r="T23" s="1497"/>
      <c r="U23" s="1497"/>
      <c r="V23" s="1497"/>
      <c r="W23" s="1497"/>
      <c r="X23" s="1552"/>
      <c r="Y23" s="208"/>
      <c r="Z23" s="1107"/>
      <c r="AA23" s="1107"/>
      <c r="AB23" s="1107"/>
      <c r="AC23" s="1107"/>
      <c r="AD23" s="1107"/>
      <c r="AE23" s="1107"/>
      <c r="AF23" s="1107"/>
      <c r="AG23" s="1107"/>
      <c r="AH23" s="1107"/>
      <c r="AI23" s="1117"/>
    </row>
    <row r="24" spans="1:36" ht="15.75" customHeight="1">
      <c r="A24" s="208"/>
      <c r="B24" s="1052"/>
      <c r="C24" s="1107"/>
      <c r="D24" s="1107"/>
      <c r="E24" s="1107"/>
      <c r="F24" s="1107"/>
      <c r="G24" s="1107"/>
      <c r="H24" s="1107"/>
      <c r="I24" s="1107"/>
      <c r="J24" s="1131" t="s">
        <v>134</v>
      </c>
      <c r="K24" s="1107" t="s">
        <v>32</v>
      </c>
      <c r="L24" s="1107"/>
      <c r="M24" s="1107" t="s">
        <v>556</v>
      </c>
      <c r="N24" s="2069"/>
      <c r="O24" s="2069"/>
      <c r="P24" s="2069"/>
      <c r="Q24" s="2069"/>
      <c r="R24" s="43" t="s">
        <v>557</v>
      </c>
      <c r="S24" s="1107" t="s">
        <v>389</v>
      </c>
      <c r="T24" s="1131" t="s">
        <v>134</v>
      </c>
      <c r="U24" s="1107" t="s">
        <v>439</v>
      </c>
      <c r="V24" s="1107"/>
      <c r="W24" s="1107"/>
      <c r="X24" s="1107"/>
      <c r="Y24" s="208"/>
      <c r="Z24" s="1107"/>
      <c r="AA24" s="1107"/>
      <c r="AB24" s="1107"/>
      <c r="AC24" s="1107"/>
      <c r="AD24" s="1107"/>
      <c r="AE24" s="1107"/>
      <c r="AF24" s="1107"/>
      <c r="AG24" s="1107"/>
      <c r="AH24" s="1107"/>
      <c r="AI24" s="1117"/>
    </row>
    <row r="25" spans="1:36" ht="8.25" customHeight="1">
      <c r="A25" s="208"/>
      <c r="B25" s="1052"/>
      <c r="C25" s="1107"/>
      <c r="D25" s="1107"/>
      <c r="E25" s="1107"/>
      <c r="F25" s="1107"/>
      <c r="G25" s="1107"/>
      <c r="H25" s="1107"/>
      <c r="I25" s="1107"/>
      <c r="J25" s="1107"/>
      <c r="K25" s="1107"/>
      <c r="L25" s="1107"/>
      <c r="M25" s="1107"/>
      <c r="N25" s="1107"/>
      <c r="O25" s="1107"/>
      <c r="P25" s="1107"/>
      <c r="Q25" s="1107"/>
      <c r="R25" s="1107"/>
      <c r="S25" s="1107"/>
      <c r="T25" s="1107"/>
      <c r="U25" s="1107"/>
      <c r="V25" s="1107"/>
      <c r="W25" s="1107"/>
      <c r="X25" s="1107"/>
      <c r="Y25" s="208"/>
      <c r="Z25" s="1107"/>
      <c r="AA25" s="1107"/>
      <c r="AB25" s="1107"/>
      <c r="AC25" s="1107"/>
      <c r="AD25" s="1107"/>
      <c r="AE25" s="1107"/>
      <c r="AF25" s="1107"/>
      <c r="AG25" s="1107"/>
      <c r="AH25" s="1107"/>
      <c r="AI25" s="1117"/>
    </row>
    <row r="26" spans="1:36" ht="15.75" customHeight="1">
      <c r="A26" s="208"/>
      <c r="B26" s="1052"/>
      <c r="C26" s="1107" t="s">
        <v>2251</v>
      </c>
      <c r="D26" s="1499" t="s">
        <v>670</v>
      </c>
      <c r="E26" s="1499"/>
      <c r="F26" s="1499"/>
      <c r="G26" s="1499"/>
      <c r="H26" s="1499"/>
      <c r="I26" s="1499"/>
      <c r="J26" s="1499"/>
      <c r="K26" s="1499"/>
      <c r="L26" s="1499"/>
      <c r="M26" s="1499"/>
      <c r="N26" s="1499"/>
      <c r="O26" s="1499"/>
      <c r="P26" s="1499"/>
      <c r="Q26" s="1499"/>
      <c r="R26" s="1499"/>
      <c r="S26" s="1499"/>
      <c r="T26" s="1499"/>
      <c r="U26" s="1499"/>
      <c r="V26" s="1499"/>
      <c r="W26" s="1499"/>
      <c r="X26" s="1671"/>
      <c r="Y26" s="208"/>
      <c r="Z26" s="1107"/>
      <c r="AA26" s="1107"/>
      <c r="AB26" s="1107"/>
      <c r="AC26" s="1107"/>
      <c r="AD26" s="1107"/>
      <c r="AE26" s="1107"/>
      <c r="AF26" s="1107"/>
      <c r="AG26" s="1107"/>
      <c r="AH26" s="1107"/>
      <c r="AI26" s="1117"/>
    </row>
    <row r="27" spans="1:36" ht="15.75" customHeight="1">
      <c r="A27" s="208"/>
      <c r="B27" s="1052"/>
      <c r="C27" s="1107"/>
      <c r="D27" s="1107"/>
      <c r="E27" s="1107"/>
      <c r="F27" s="1107"/>
      <c r="G27" s="1107"/>
      <c r="H27" s="1107"/>
      <c r="I27" s="1107"/>
      <c r="J27" s="1107"/>
      <c r="K27" s="1107"/>
      <c r="L27" s="1107"/>
      <c r="M27" s="1107"/>
      <c r="N27" s="1107"/>
      <c r="O27" s="1107"/>
      <c r="P27" s="1131" t="s">
        <v>134</v>
      </c>
      <c r="Q27" s="1107" t="s">
        <v>8</v>
      </c>
      <c r="R27" s="1107"/>
      <c r="S27" s="1107"/>
      <c r="T27" s="1131" t="s">
        <v>134</v>
      </c>
      <c r="U27" s="1107" t="s">
        <v>638</v>
      </c>
      <c r="V27" s="1107"/>
      <c r="W27" s="1107"/>
      <c r="X27" s="1107"/>
      <c r="Y27" s="208"/>
      <c r="Z27" s="1107"/>
      <c r="AA27" s="1107"/>
      <c r="AB27" s="1107"/>
      <c r="AC27" s="1107"/>
      <c r="AD27" s="1107"/>
      <c r="AE27" s="1107"/>
      <c r="AF27" s="1107"/>
      <c r="AG27" s="1107"/>
      <c r="AH27" s="1107"/>
      <c r="AI27" s="1117"/>
    </row>
    <row r="28" spans="1:36" ht="15.75" customHeight="1">
      <c r="A28" s="208"/>
      <c r="B28" s="1052"/>
      <c r="C28" s="1107"/>
      <c r="D28" s="1107"/>
      <c r="E28" s="1107"/>
      <c r="F28" s="1107"/>
      <c r="G28" s="1107"/>
      <c r="H28" s="1107"/>
      <c r="I28" s="1107"/>
      <c r="J28" s="1107"/>
      <c r="K28" s="1107"/>
      <c r="L28" s="1107"/>
      <c r="M28" s="1107"/>
      <c r="N28" s="1107"/>
      <c r="O28" s="1107"/>
      <c r="P28" s="1107"/>
      <c r="Q28" s="1107"/>
      <c r="R28" s="1107"/>
      <c r="S28" s="1107"/>
      <c r="T28" s="1107"/>
      <c r="U28" s="1107"/>
      <c r="V28" s="1107"/>
      <c r="W28" s="1107"/>
      <c r="X28" s="1107"/>
      <c r="Y28" s="208"/>
      <c r="Z28" s="1107"/>
      <c r="AA28" s="1107"/>
      <c r="AB28" s="1107"/>
      <c r="AC28" s="1107"/>
      <c r="AD28" s="1107"/>
      <c r="AE28" s="1107"/>
      <c r="AF28" s="1107"/>
      <c r="AG28" s="1107"/>
      <c r="AH28" s="1107"/>
      <c r="AI28" s="1117"/>
    </row>
    <row r="29" spans="1:36" ht="15.75" customHeight="1">
      <c r="A29" s="208"/>
      <c r="B29" s="1052" t="s">
        <v>405</v>
      </c>
      <c r="C29" s="1497" t="s">
        <v>671</v>
      </c>
      <c r="D29" s="1497"/>
      <c r="E29" s="1497"/>
      <c r="F29" s="1497"/>
      <c r="G29" s="1497"/>
      <c r="H29" s="1497"/>
      <c r="I29" s="1497"/>
      <c r="J29" s="1497"/>
      <c r="K29" s="1497"/>
      <c r="L29" s="1497"/>
      <c r="M29" s="1497"/>
      <c r="N29" s="1497"/>
      <c r="O29" s="1497"/>
      <c r="P29" s="1497"/>
      <c r="Q29" s="1497"/>
      <c r="R29" s="1497"/>
      <c r="S29" s="1497"/>
      <c r="T29" s="1497"/>
      <c r="U29" s="1497"/>
      <c r="V29" s="1497"/>
      <c r="W29" s="1497"/>
      <c r="X29" s="1552"/>
      <c r="Y29" s="208"/>
      <c r="Z29" s="1107"/>
      <c r="AA29" s="1107"/>
      <c r="AB29" s="1107"/>
      <c r="AC29" s="1107"/>
      <c r="AD29" s="1107"/>
      <c r="AE29" s="1107"/>
      <c r="AF29" s="1107"/>
      <c r="AG29" s="1107"/>
      <c r="AH29" s="1107"/>
      <c r="AI29" s="1117"/>
    </row>
    <row r="30" spans="1:36" ht="15.75" customHeight="1">
      <c r="A30" s="208"/>
      <c r="B30" s="1052"/>
      <c r="C30" s="1497"/>
      <c r="D30" s="1497"/>
      <c r="E30" s="1497"/>
      <c r="F30" s="1497"/>
      <c r="G30" s="1497"/>
      <c r="H30" s="1497"/>
      <c r="I30" s="1497"/>
      <c r="J30" s="1497"/>
      <c r="K30" s="1497"/>
      <c r="L30" s="1497"/>
      <c r="M30" s="1497"/>
      <c r="N30" s="1497"/>
      <c r="O30" s="1497"/>
      <c r="P30" s="1497"/>
      <c r="Q30" s="1497"/>
      <c r="R30" s="1497"/>
      <c r="S30" s="1497"/>
      <c r="T30" s="1497"/>
      <c r="U30" s="1497"/>
      <c r="V30" s="1497"/>
      <c r="W30" s="1497"/>
      <c r="X30" s="1552"/>
      <c r="Y30" s="208"/>
      <c r="Z30" s="1107"/>
      <c r="AA30" s="1107"/>
      <c r="AB30" s="1107"/>
      <c r="AC30" s="1107"/>
      <c r="AD30" s="1107"/>
      <c r="AE30" s="1107"/>
      <c r="AF30" s="1107"/>
      <c r="AG30" s="1107"/>
      <c r="AH30" s="1107"/>
      <c r="AI30" s="1117"/>
    </row>
    <row r="31" spans="1:36" ht="15.75" customHeight="1">
      <c r="A31" s="208"/>
      <c r="B31" s="1052"/>
      <c r="C31" s="1107"/>
      <c r="D31" s="1107"/>
      <c r="E31" s="1107"/>
      <c r="F31" s="1107"/>
      <c r="G31" s="1107"/>
      <c r="H31" s="1107"/>
      <c r="I31" s="1107"/>
      <c r="J31" s="1131" t="s">
        <v>134</v>
      </c>
      <c r="K31" s="1107" t="s">
        <v>32</v>
      </c>
      <c r="L31" s="1107"/>
      <c r="M31" s="1107" t="s">
        <v>556</v>
      </c>
      <c r="N31" s="2069"/>
      <c r="O31" s="2069"/>
      <c r="P31" s="2069"/>
      <c r="Q31" s="2069"/>
      <c r="R31" s="43" t="s">
        <v>557</v>
      </c>
      <c r="S31" s="1107" t="s">
        <v>389</v>
      </c>
      <c r="T31" s="1131" t="s">
        <v>134</v>
      </c>
      <c r="U31" s="1107" t="s">
        <v>439</v>
      </c>
      <c r="V31" s="1107"/>
      <c r="W31" s="1107"/>
      <c r="X31" s="1107"/>
      <c r="Y31" s="208"/>
      <c r="Z31" s="1107"/>
      <c r="AA31" s="1107"/>
      <c r="AB31" s="1107"/>
      <c r="AC31" s="1107"/>
      <c r="AD31" s="1107"/>
      <c r="AE31" s="1107"/>
      <c r="AF31" s="1107"/>
      <c r="AG31" s="1107"/>
      <c r="AH31" s="1107"/>
      <c r="AI31" s="1117"/>
    </row>
    <row r="32" spans="1:36" ht="8.25" customHeight="1">
      <c r="A32" s="208"/>
      <c r="B32" s="1052"/>
      <c r="C32" s="1107"/>
      <c r="D32" s="1107"/>
      <c r="E32" s="1107"/>
      <c r="F32" s="1107"/>
      <c r="G32" s="1107"/>
      <c r="H32" s="1107"/>
      <c r="I32" s="1107"/>
      <c r="J32" s="1107"/>
      <c r="K32" s="1107"/>
      <c r="L32" s="1107"/>
      <c r="M32" s="1107"/>
      <c r="N32" s="1107"/>
      <c r="O32" s="1107"/>
      <c r="P32" s="1107"/>
      <c r="Q32" s="1107"/>
      <c r="R32" s="1107"/>
      <c r="S32" s="1107"/>
      <c r="T32" s="1107"/>
      <c r="U32" s="1107"/>
      <c r="V32" s="1107"/>
      <c r="W32" s="1107"/>
      <c r="X32" s="1107"/>
      <c r="Y32" s="208"/>
      <c r="Z32" s="1107"/>
      <c r="AA32" s="1107"/>
      <c r="AB32" s="1107"/>
      <c r="AC32" s="1107"/>
      <c r="AD32" s="1107"/>
      <c r="AE32" s="1107"/>
      <c r="AF32" s="1107"/>
      <c r="AG32" s="1107"/>
      <c r="AH32" s="1107"/>
      <c r="AI32" s="1117"/>
    </row>
    <row r="33" spans="1:36" ht="15.75" customHeight="1">
      <c r="A33" s="208"/>
      <c r="B33" s="1052"/>
      <c r="C33" s="1107" t="s">
        <v>2251</v>
      </c>
      <c r="D33" s="1499" t="s">
        <v>672</v>
      </c>
      <c r="E33" s="1499"/>
      <c r="F33" s="1499"/>
      <c r="G33" s="1499"/>
      <c r="H33" s="1499"/>
      <c r="I33" s="1499"/>
      <c r="J33" s="1499"/>
      <c r="K33" s="1499"/>
      <c r="L33" s="1499"/>
      <c r="M33" s="1499"/>
      <c r="N33" s="1499"/>
      <c r="O33" s="1499"/>
      <c r="P33" s="1499"/>
      <c r="Q33" s="1499"/>
      <c r="R33" s="1499"/>
      <c r="S33" s="1499"/>
      <c r="T33" s="1499"/>
      <c r="U33" s="1499"/>
      <c r="V33" s="1499"/>
      <c r="W33" s="1499"/>
      <c r="X33" s="1671"/>
      <c r="Y33" s="208"/>
      <c r="Z33" s="1107"/>
      <c r="AA33" s="1107"/>
      <c r="AB33" s="1107"/>
      <c r="AC33" s="1107"/>
      <c r="AD33" s="1107"/>
      <c r="AE33" s="1107"/>
      <c r="AF33" s="1107"/>
      <c r="AG33" s="1107"/>
      <c r="AH33" s="1107"/>
      <c r="AI33" s="1117"/>
    </row>
    <row r="34" spans="1:36" ht="15.75" customHeight="1">
      <c r="A34" s="208"/>
      <c r="B34" s="1052"/>
      <c r="C34" s="1107"/>
      <c r="D34" s="1107"/>
      <c r="E34" s="1107"/>
      <c r="F34" s="1107"/>
      <c r="G34" s="1107"/>
      <c r="H34" s="1107"/>
      <c r="I34" s="1107"/>
      <c r="J34" s="1107"/>
      <c r="K34" s="1107"/>
      <c r="L34" s="1107"/>
      <c r="M34" s="1107"/>
      <c r="N34" s="1107"/>
      <c r="O34" s="1107"/>
      <c r="P34" s="1131" t="s">
        <v>134</v>
      </c>
      <c r="Q34" s="1107" t="s">
        <v>8</v>
      </c>
      <c r="R34" s="1107"/>
      <c r="S34" s="1107"/>
      <c r="T34" s="1131" t="s">
        <v>134</v>
      </c>
      <c r="U34" s="1107" t="s">
        <v>638</v>
      </c>
      <c r="V34" s="1107"/>
      <c r="W34" s="1107"/>
      <c r="X34" s="1107"/>
      <c r="Y34" s="208"/>
      <c r="Z34" s="1107"/>
      <c r="AA34" s="1107"/>
      <c r="AB34" s="1107"/>
      <c r="AC34" s="1107"/>
      <c r="AD34" s="1107"/>
      <c r="AE34" s="1107"/>
      <c r="AF34" s="1107"/>
      <c r="AG34" s="1107"/>
      <c r="AH34" s="1107"/>
      <c r="AI34" s="1117"/>
    </row>
    <row r="35" spans="1:36" ht="15.75" customHeight="1">
      <c r="A35" s="208"/>
      <c r="B35" s="1052"/>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208"/>
      <c r="Z35" s="1107"/>
      <c r="AA35" s="1107"/>
      <c r="AB35" s="1107"/>
      <c r="AC35" s="1107"/>
      <c r="AD35" s="1107"/>
      <c r="AE35" s="1107"/>
      <c r="AF35" s="1107"/>
      <c r="AG35" s="1107"/>
      <c r="AH35" s="1107"/>
      <c r="AI35" s="1117"/>
    </row>
    <row r="36" spans="1:36" s="8" customFormat="1" ht="15.75" customHeight="1">
      <c r="A36" s="1122"/>
      <c r="B36" s="1123" t="s">
        <v>2684</v>
      </c>
      <c r="C36" s="1123" t="s">
        <v>2697</v>
      </c>
      <c r="D36" s="1123"/>
      <c r="E36" s="1123"/>
      <c r="F36" s="1123"/>
      <c r="G36" s="1123"/>
      <c r="H36" s="1123"/>
      <c r="I36" s="1123"/>
      <c r="J36" s="1123"/>
      <c r="K36" s="1123"/>
      <c r="L36" s="1123"/>
      <c r="M36" s="1123"/>
      <c r="N36" s="1123"/>
      <c r="O36" s="1123"/>
      <c r="P36" s="1123"/>
      <c r="Q36" s="1123"/>
      <c r="R36" s="1123"/>
      <c r="S36" s="1123"/>
      <c r="T36" s="1123"/>
      <c r="U36" s="1123"/>
      <c r="V36" s="1123"/>
      <c r="W36" s="1123"/>
      <c r="X36" s="933"/>
      <c r="Y36" s="1553" t="s">
        <v>2698</v>
      </c>
      <c r="Z36" s="1554"/>
      <c r="AA36" s="1554"/>
      <c r="AB36" s="1554"/>
      <c r="AC36" s="1554"/>
      <c r="AD36" s="1554"/>
      <c r="AE36" s="1554"/>
      <c r="AF36" s="1554"/>
      <c r="AG36" s="1554"/>
      <c r="AH36" s="1554"/>
      <c r="AI36" s="1555"/>
      <c r="AJ36" s="12"/>
    </row>
    <row r="37" spans="1:36" s="8" customFormat="1" ht="15.75" customHeight="1">
      <c r="A37" s="13"/>
      <c r="B37" s="1123"/>
      <c r="C37" s="1123"/>
      <c r="D37" s="1123"/>
      <c r="E37" s="1123"/>
      <c r="F37" s="1123"/>
      <c r="G37" s="10"/>
      <c r="H37" s="10"/>
      <c r="I37" s="10"/>
      <c r="J37" s="10"/>
      <c r="K37" s="10"/>
      <c r="L37" s="10"/>
      <c r="M37" s="10"/>
      <c r="N37" s="10"/>
      <c r="O37" s="10"/>
      <c r="P37" s="435" t="s">
        <v>525</v>
      </c>
      <c r="Q37" s="2153" t="s">
        <v>9</v>
      </c>
      <c r="R37" s="2153"/>
      <c r="S37" s="2153"/>
      <c r="T37" s="435" t="s">
        <v>525</v>
      </c>
      <c r="U37" s="2153" t="s">
        <v>8</v>
      </c>
      <c r="V37" s="2153"/>
      <c r="W37" s="2153"/>
      <c r="X37" s="11"/>
      <c r="Y37" s="1553"/>
      <c r="Z37" s="1554"/>
      <c r="AA37" s="1554"/>
      <c r="AB37" s="1554"/>
      <c r="AC37" s="1554"/>
      <c r="AD37" s="1554"/>
      <c r="AE37" s="1554"/>
      <c r="AF37" s="1554"/>
      <c r="AG37" s="1554"/>
      <c r="AH37" s="1554"/>
      <c r="AI37" s="1555"/>
      <c r="AJ37" s="12"/>
    </row>
    <row r="38" spans="1:36" s="8" customFormat="1" ht="15.75" customHeight="1">
      <c r="A38" s="13"/>
      <c r="B38" s="1123"/>
      <c r="C38" s="1123"/>
      <c r="D38" s="1123"/>
      <c r="E38" s="1123"/>
      <c r="F38" s="1123"/>
      <c r="G38" s="10"/>
      <c r="H38" s="10"/>
      <c r="I38" s="10"/>
      <c r="J38" s="10"/>
      <c r="K38" s="10"/>
      <c r="L38" s="10"/>
      <c r="M38" s="10"/>
      <c r="N38" s="10"/>
      <c r="O38" s="10"/>
      <c r="P38" s="121"/>
      <c r="Q38" s="121"/>
      <c r="R38" s="121"/>
      <c r="S38" s="121"/>
      <c r="T38" s="121"/>
      <c r="U38" s="121"/>
      <c r="V38" s="1124"/>
      <c r="W38" s="1124"/>
      <c r="X38" s="11"/>
      <c r="Y38" s="1553"/>
      <c r="Z38" s="1554"/>
      <c r="AA38" s="1554"/>
      <c r="AB38" s="1554"/>
      <c r="AC38" s="1554"/>
      <c r="AD38" s="1554"/>
      <c r="AE38" s="1554"/>
      <c r="AF38" s="1554"/>
      <c r="AG38" s="1554"/>
      <c r="AH38" s="1554"/>
      <c r="AI38" s="1555"/>
      <c r="AJ38" s="12"/>
    </row>
    <row r="39" spans="1:36" ht="15.75" customHeight="1">
      <c r="A39" s="208"/>
      <c r="B39" s="1052" t="s">
        <v>405</v>
      </c>
      <c r="C39" s="1595" t="s">
        <v>673</v>
      </c>
      <c r="D39" s="1595"/>
      <c r="E39" s="1595"/>
      <c r="F39" s="1595"/>
      <c r="G39" s="1595"/>
      <c r="H39" s="1595"/>
      <c r="I39" s="1595"/>
      <c r="J39" s="1595"/>
      <c r="K39" s="1595"/>
      <c r="L39" s="1595"/>
      <c r="M39" s="1595"/>
      <c r="N39" s="1595"/>
      <c r="O39" s="1595"/>
      <c r="P39" s="1595"/>
      <c r="Q39" s="1595"/>
      <c r="R39" s="1595"/>
      <c r="S39" s="1595"/>
      <c r="T39" s="1595"/>
      <c r="U39" s="1595"/>
      <c r="V39" s="1595"/>
      <c r="W39" s="1595"/>
      <c r="X39" s="1699"/>
      <c r="Y39" s="1553"/>
      <c r="Z39" s="1554"/>
      <c r="AA39" s="1554"/>
      <c r="AB39" s="1554"/>
      <c r="AC39" s="1554"/>
      <c r="AD39" s="1554"/>
      <c r="AE39" s="1554"/>
      <c r="AF39" s="1554"/>
      <c r="AG39" s="1554"/>
      <c r="AH39" s="1554"/>
      <c r="AI39" s="1555"/>
    </row>
    <row r="40" spans="1:36" ht="15.75" customHeight="1">
      <c r="A40" s="208"/>
      <c r="B40" s="1052"/>
      <c r="C40" s="1595"/>
      <c r="D40" s="1595"/>
      <c r="E40" s="1595"/>
      <c r="F40" s="1595"/>
      <c r="G40" s="1595"/>
      <c r="H40" s="1595"/>
      <c r="I40" s="1595"/>
      <c r="J40" s="1595"/>
      <c r="K40" s="1595"/>
      <c r="L40" s="1595"/>
      <c r="M40" s="1595"/>
      <c r="N40" s="1595"/>
      <c r="O40" s="1595"/>
      <c r="P40" s="1595"/>
      <c r="Q40" s="1595"/>
      <c r="R40" s="1595"/>
      <c r="S40" s="1595"/>
      <c r="T40" s="1595"/>
      <c r="U40" s="1595"/>
      <c r="V40" s="1595"/>
      <c r="W40" s="1595"/>
      <c r="X40" s="1699"/>
      <c r="Y40" s="1553"/>
      <c r="Z40" s="1554"/>
      <c r="AA40" s="1554"/>
      <c r="AB40" s="1554"/>
      <c r="AC40" s="1554"/>
      <c r="AD40" s="1554"/>
      <c r="AE40" s="1554"/>
      <c r="AF40" s="1554"/>
      <c r="AG40" s="1554"/>
      <c r="AH40" s="1554"/>
      <c r="AI40" s="1555"/>
    </row>
    <row r="41" spans="1:36" ht="15.75" customHeight="1">
      <c r="A41" s="208"/>
      <c r="B41" s="1052"/>
      <c r="C41" s="1107"/>
      <c r="D41" s="1107"/>
      <c r="E41" s="1107"/>
      <c r="F41" s="1107"/>
      <c r="G41" s="1107"/>
      <c r="H41" s="1107"/>
      <c r="I41" s="1107"/>
      <c r="J41" s="1131" t="s">
        <v>134</v>
      </c>
      <c r="K41" s="1107" t="s">
        <v>32</v>
      </c>
      <c r="L41" s="1107"/>
      <c r="M41" s="1107" t="s">
        <v>556</v>
      </c>
      <c r="N41" s="2069"/>
      <c r="O41" s="2069"/>
      <c r="P41" s="2069"/>
      <c r="Q41" s="2069"/>
      <c r="R41" s="43" t="s">
        <v>557</v>
      </c>
      <c r="S41" s="1107" t="s">
        <v>389</v>
      </c>
      <c r="T41" s="1131" t="s">
        <v>134</v>
      </c>
      <c r="U41" s="1107" t="s">
        <v>439</v>
      </c>
      <c r="V41" s="1107"/>
      <c r="W41" s="1107"/>
      <c r="X41" s="1107"/>
      <c r="Y41" s="1553"/>
      <c r="Z41" s="1554"/>
      <c r="AA41" s="1554"/>
      <c r="AB41" s="1554"/>
      <c r="AC41" s="1554"/>
      <c r="AD41" s="1554"/>
      <c r="AE41" s="1554"/>
      <c r="AF41" s="1554"/>
      <c r="AG41" s="1554"/>
      <c r="AH41" s="1554"/>
      <c r="AI41" s="1555"/>
    </row>
    <row r="42" spans="1:36" ht="8.25" customHeight="1">
      <c r="A42" s="208"/>
      <c r="B42" s="1052"/>
      <c r="C42" s="1107"/>
      <c r="D42" s="1107"/>
      <c r="E42" s="1107"/>
      <c r="F42" s="1107"/>
      <c r="G42" s="1107"/>
      <c r="H42" s="1107"/>
      <c r="I42" s="1107"/>
      <c r="J42" s="1107"/>
      <c r="K42" s="1107"/>
      <c r="L42" s="1107"/>
      <c r="M42" s="1107"/>
      <c r="N42" s="1107"/>
      <c r="O42" s="1107"/>
      <c r="P42" s="1107"/>
      <c r="Q42" s="1107"/>
      <c r="R42" s="1107"/>
      <c r="S42" s="1107"/>
      <c r="T42" s="1107"/>
      <c r="U42" s="1107"/>
      <c r="V42" s="1107"/>
      <c r="W42" s="1107"/>
      <c r="X42" s="1107"/>
      <c r="Y42" s="1553"/>
      <c r="Z42" s="1554"/>
      <c r="AA42" s="1554"/>
      <c r="AB42" s="1554"/>
      <c r="AC42" s="1554"/>
      <c r="AD42" s="1554"/>
      <c r="AE42" s="1554"/>
      <c r="AF42" s="1554"/>
      <c r="AG42" s="1554"/>
      <c r="AH42" s="1554"/>
      <c r="AI42" s="1555"/>
    </row>
    <row r="43" spans="1:36" ht="15.75" customHeight="1">
      <c r="A43" s="208"/>
      <c r="B43" s="1052"/>
      <c r="C43" s="1107" t="s">
        <v>2251</v>
      </c>
      <c r="D43" s="1497" t="s">
        <v>674</v>
      </c>
      <c r="E43" s="1497"/>
      <c r="F43" s="1497"/>
      <c r="G43" s="1497"/>
      <c r="H43" s="1497"/>
      <c r="I43" s="1497"/>
      <c r="J43" s="1497"/>
      <c r="K43" s="1497"/>
      <c r="L43" s="1497"/>
      <c r="M43" s="1497"/>
      <c r="N43" s="1497"/>
      <c r="O43" s="1497"/>
      <c r="P43" s="1497"/>
      <c r="Q43" s="1497"/>
      <c r="R43" s="1497"/>
      <c r="S43" s="1497"/>
      <c r="T43" s="1497"/>
      <c r="U43" s="1497"/>
      <c r="V43" s="1497"/>
      <c r="W43" s="1497"/>
      <c r="X43" s="1552"/>
      <c r="Y43" s="1553"/>
      <c r="Z43" s="1554"/>
      <c r="AA43" s="1554"/>
      <c r="AB43" s="1554"/>
      <c r="AC43" s="1554"/>
      <c r="AD43" s="1554"/>
      <c r="AE43" s="1554"/>
      <c r="AF43" s="1554"/>
      <c r="AG43" s="1554"/>
      <c r="AH43" s="1554"/>
      <c r="AI43" s="1555"/>
    </row>
    <row r="44" spans="1:36" ht="15.75" customHeight="1">
      <c r="A44" s="208"/>
      <c r="B44" s="1052"/>
      <c r="C44" s="1107"/>
      <c r="D44" s="1497"/>
      <c r="E44" s="1497"/>
      <c r="F44" s="1497"/>
      <c r="G44" s="1497"/>
      <c r="H44" s="1497"/>
      <c r="I44" s="1497"/>
      <c r="J44" s="1497"/>
      <c r="K44" s="1497"/>
      <c r="L44" s="1497"/>
      <c r="M44" s="1497"/>
      <c r="N44" s="1497"/>
      <c r="O44" s="1497"/>
      <c r="P44" s="1497"/>
      <c r="Q44" s="1497"/>
      <c r="R44" s="1497"/>
      <c r="S44" s="1497"/>
      <c r="T44" s="1497"/>
      <c r="U44" s="1497"/>
      <c r="V44" s="1497"/>
      <c r="W44" s="1497"/>
      <c r="X44" s="1552"/>
      <c r="Y44" s="1553"/>
      <c r="Z44" s="1554"/>
      <c r="AA44" s="1554"/>
      <c r="AB44" s="1554"/>
      <c r="AC44" s="1554"/>
      <c r="AD44" s="1554"/>
      <c r="AE44" s="1554"/>
      <c r="AF44" s="1554"/>
      <c r="AG44" s="1554"/>
      <c r="AH44" s="1554"/>
      <c r="AI44" s="1555"/>
    </row>
    <row r="45" spans="1:36" ht="15.75" customHeight="1">
      <c r="A45" s="208"/>
      <c r="B45" s="1052"/>
      <c r="C45" s="1107"/>
      <c r="D45" s="1107"/>
      <c r="E45" s="1107"/>
      <c r="F45" s="1107"/>
      <c r="G45" s="1107"/>
      <c r="H45" s="1107"/>
      <c r="I45" s="1107"/>
      <c r="J45" s="1107"/>
      <c r="K45" s="1107"/>
      <c r="L45" s="1107"/>
      <c r="M45" s="1107"/>
      <c r="N45" s="1107"/>
      <c r="O45" s="1107"/>
      <c r="P45" s="1131" t="s">
        <v>134</v>
      </c>
      <c r="Q45" s="1107" t="s">
        <v>8</v>
      </c>
      <c r="R45" s="1107"/>
      <c r="S45" s="1107"/>
      <c r="T45" s="1131" t="s">
        <v>134</v>
      </c>
      <c r="U45" s="1107" t="s">
        <v>638</v>
      </c>
      <c r="V45" s="1107"/>
      <c r="W45" s="1107"/>
      <c r="X45" s="1107"/>
      <c r="Y45" s="208"/>
      <c r="Z45" s="1107"/>
      <c r="AA45" s="1107"/>
      <c r="AB45" s="1107"/>
      <c r="AC45" s="1107"/>
      <c r="AD45" s="1107"/>
      <c r="AE45" s="1107"/>
      <c r="AF45" s="1107"/>
      <c r="AG45" s="1107"/>
      <c r="AH45" s="1107"/>
      <c r="AI45" s="1117"/>
    </row>
    <row r="46" spans="1:36" ht="15.75" customHeight="1">
      <c r="A46" s="208"/>
      <c r="B46" s="1052"/>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07"/>
      <c r="Y46" s="208"/>
      <c r="Z46" s="1107"/>
      <c r="AA46" s="1107"/>
      <c r="AB46" s="1107"/>
      <c r="AC46" s="1107"/>
      <c r="AD46" s="1107"/>
      <c r="AE46" s="1107"/>
      <c r="AF46" s="1107"/>
      <c r="AG46" s="1107"/>
      <c r="AH46" s="1107"/>
      <c r="AI46" s="1117"/>
    </row>
    <row r="47" spans="1:36" ht="15.75" customHeight="1">
      <c r="A47" s="208"/>
      <c r="B47" s="1052" t="s">
        <v>220</v>
      </c>
      <c r="C47" s="1499" t="s">
        <v>675</v>
      </c>
      <c r="D47" s="1499"/>
      <c r="E47" s="1499"/>
      <c r="F47" s="1499"/>
      <c r="G47" s="1499"/>
      <c r="H47" s="1499"/>
      <c r="I47" s="1499"/>
      <c r="J47" s="1499"/>
      <c r="K47" s="1499"/>
      <c r="L47" s="1499"/>
      <c r="M47" s="1499"/>
      <c r="N47" s="1499"/>
      <c r="O47" s="1499"/>
      <c r="P47" s="1499"/>
      <c r="Q47" s="1499"/>
      <c r="R47" s="1499"/>
      <c r="S47" s="1499"/>
      <c r="T47" s="1499"/>
      <c r="U47" s="1499"/>
      <c r="V47" s="1499"/>
      <c r="W47" s="1499"/>
      <c r="X47" s="1671"/>
      <c r="Y47" s="208"/>
      <c r="Z47" s="1107"/>
      <c r="AA47" s="1107"/>
      <c r="AB47" s="1107"/>
      <c r="AC47" s="1107"/>
      <c r="AD47" s="1107"/>
      <c r="AE47" s="1107"/>
      <c r="AF47" s="1107"/>
      <c r="AG47" s="1107"/>
      <c r="AH47" s="1107"/>
      <c r="AI47" s="1117"/>
    </row>
    <row r="48" spans="1:36" ht="15.75" customHeight="1">
      <c r="A48" s="208"/>
      <c r="B48" s="1052"/>
      <c r="C48" s="1107"/>
      <c r="D48" s="1107"/>
      <c r="E48" s="1107"/>
      <c r="F48" s="1107"/>
      <c r="G48" s="1107"/>
      <c r="H48" s="1107"/>
      <c r="I48" s="1107"/>
      <c r="J48" s="1107"/>
      <c r="K48" s="1107"/>
      <c r="L48" s="1107"/>
      <c r="M48" s="1107"/>
      <c r="N48" s="1107"/>
      <c r="O48" s="1107"/>
      <c r="P48" s="1131" t="s">
        <v>134</v>
      </c>
      <c r="Q48" s="1107" t="s">
        <v>8</v>
      </c>
      <c r="R48" s="1107"/>
      <c r="S48" s="1107"/>
      <c r="T48" s="1131" t="s">
        <v>134</v>
      </c>
      <c r="U48" s="1107" t="s">
        <v>638</v>
      </c>
      <c r="V48" s="1107"/>
      <c r="W48" s="1107"/>
      <c r="X48" s="1107"/>
      <c r="Y48" s="208"/>
      <c r="Z48" s="1107"/>
      <c r="AA48" s="1107"/>
      <c r="AB48" s="1107"/>
      <c r="AC48" s="1107"/>
      <c r="AD48" s="1107"/>
      <c r="AE48" s="1107"/>
      <c r="AF48" s="1107"/>
      <c r="AG48" s="1107"/>
      <c r="AH48" s="1107"/>
      <c r="AI48" s="1117"/>
    </row>
    <row r="49" spans="1:35" ht="15.75" customHeight="1">
      <c r="A49" s="208"/>
      <c r="B49" s="1052"/>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07"/>
      <c r="Y49" s="208"/>
      <c r="Z49" s="1107"/>
      <c r="AA49" s="1107"/>
      <c r="AB49" s="1107"/>
      <c r="AC49" s="1107"/>
      <c r="AD49" s="1107"/>
      <c r="AE49" s="1107"/>
      <c r="AF49" s="1107"/>
      <c r="AG49" s="1107"/>
      <c r="AH49" s="1107"/>
      <c r="AI49" s="1117"/>
    </row>
    <row r="50" spans="1:35" ht="15.75" customHeight="1">
      <c r="A50" s="208"/>
      <c r="B50" s="1052" t="s">
        <v>405</v>
      </c>
      <c r="C50" s="1499" t="s">
        <v>676</v>
      </c>
      <c r="D50" s="1499"/>
      <c r="E50" s="1499"/>
      <c r="F50" s="1499"/>
      <c r="G50" s="1499"/>
      <c r="H50" s="1499"/>
      <c r="I50" s="1499"/>
      <c r="J50" s="1499"/>
      <c r="K50" s="1499"/>
      <c r="L50" s="1499"/>
      <c r="M50" s="1499"/>
      <c r="N50" s="1499"/>
      <c r="O50" s="1499"/>
      <c r="P50" s="1499"/>
      <c r="Q50" s="1499"/>
      <c r="R50" s="1499"/>
      <c r="S50" s="1499"/>
      <c r="T50" s="1499"/>
      <c r="U50" s="1499"/>
      <c r="V50" s="1499"/>
      <c r="W50" s="1499"/>
      <c r="X50" s="1499"/>
      <c r="Y50" s="208"/>
      <c r="Z50" s="1107"/>
      <c r="AA50" s="1107"/>
      <c r="AB50" s="1107"/>
      <c r="AC50" s="1107"/>
      <c r="AD50" s="1107"/>
      <c r="AE50" s="1107"/>
      <c r="AF50" s="1107"/>
      <c r="AG50" s="1107"/>
      <c r="AH50" s="1107"/>
      <c r="AI50" s="1117"/>
    </row>
    <row r="51" spans="1:35" ht="15.75" customHeight="1">
      <c r="A51" s="208"/>
      <c r="B51" s="1052"/>
      <c r="C51" s="1107"/>
      <c r="D51" s="1107"/>
      <c r="E51" s="1107"/>
      <c r="F51" s="1107"/>
      <c r="G51" s="1107"/>
      <c r="H51" s="1107"/>
      <c r="I51" s="1107"/>
      <c r="J51" s="1107"/>
      <c r="K51" s="1107"/>
      <c r="L51" s="1107"/>
      <c r="M51" s="1107"/>
      <c r="N51" s="1107"/>
      <c r="O51" s="1107"/>
      <c r="P51" s="1131" t="s">
        <v>134</v>
      </c>
      <c r="Q51" s="1107" t="s">
        <v>8</v>
      </c>
      <c r="R51" s="1107"/>
      <c r="S51" s="1107"/>
      <c r="T51" s="1131" t="s">
        <v>134</v>
      </c>
      <c r="U51" s="1107" t="s">
        <v>638</v>
      </c>
      <c r="V51" s="1107"/>
      <c r="W51" s="1107"/>
      <c r="X51" s="1107"/>
      <c r="Y51" s="208"/>
      <c r="Z51" s="1107"/>
      <c r="AA51" s="1107"/>
      <c r="AB51" s="1107"/>
      <c r="AC51" s="1107"/>
      <c r="AD51" s="1107"/>
      <c r="AE51" s="1107"/>
      <c r="AF51" s="1107"/>
      <c r="AG51" s="1107"/>
      <c r="AH51" s="1107"/>
      <c r="AI51" s="1117"/>
    </row>
    <row r="52" spans="1:35" ht="15.75" customHeight="1">
      <c r="A52" s="218"/>
      <c r="B52" s="373"/>
      <c r="C52" s="134"/>
      <c r="D52" s="134"/>
      <c r="E52" s="134"/>
      <c r="F52" s="134"/>
      <c r="G52" s="134"/>
      <c r="H52" s="134"/>
      <c r="I52" s="134"/>
      <c r="J52" s="134"/>
      <c r="K52" s="134"/>
      <c r="L52" s="134"/>
      <c r="M52" s="134"/>
      <c r="N52" s="134"/>
      <c r="O52" s="134"/>
      <c r="P52" s="134"/>
      <c r="Q52" s="134"/>
      <c r="R52" s="134"/>
      <c r="S52" s="134"/>
      <c r="T52" s="134"/>
      <c r="U52" s="134"/>
      <c r="V52" s="134"/>
      <c r="W52" s="134"/>
      <c r="X52" s="134"/>
      <c r="Y52" s="218"/>
      <c r="Z52" s="134"/>
      <c r="AA52" s="134"/>
      <c r="AB52" s="134"/>
      <c r="AC52" s="134"/>
      <c r="AD52" s="134"/>
      <c r="AE52" s="134"/>
      <c r="AF52" s="134"/>
      <c r="AG52" s="134"/>
      <c r="AH52" s="134"/>
      <c r="AI52" s="219"/>
    </row>
    <row r="53" spans="1:35" ht="15.75" customHeight="1">
      <c r="A53" s="218"/>
      <c r="B53" s="373"/>
      <c r="C53" s="134"/>
      <c r="D53" s="134"/>
      <c r="E53" s="134"/>
      <c r="F53" s="134"/>
      <c r="G53" s="134"/>
      <c r="H53" s="134"/>
      <c r="I53" s="134"/>
      <c r="J53" s="134"/>
      <c r="K53" s="134"/>
      <c r="L53" s="134"/>
      <c r="M53" s="134"/>
      <c r="N53" s="134"/>
      <c r="O53" s="134"/>
      <c r="P53" s="134"/>
      <c r="Q53" s="134"/>
      <c r="R53" s="134"/>
      <c r="S53" s="134"/>
      <c r="T53" s="134"/>
      <c r="U53" s="134"/>
      <c r="V53" s="134"/>
      <c r="W53" s="134"/>
      <c r="X53" s="134"/>
      <c r="Y53" s="218"/>
      <c r="Z53" s="134"/>
      <c r="AA53" s="134"/>
      <c r="AB53" s="134"/>
      <c r="AC53" s="134"/>
      <c r="AD53" s="134"/>
      <c r="AE53" s="134"/>
      <c r="AF53" s="134"/>
      <c r="AG53" s="134"/>
      <c r="AH53" s="134"/>
      <c r="AI53" s="219"/>
    </row>
    <row r="54" spans="1:35" ht="15.75" customHeight="1">
      <c r="A54" s="218"/>
      <c r="B54" s="373"/>
      <c r="C54" s="134"/>
      <c r="D54" s="134"/>
      <c r="E54" s="134"/>
      <c r="F54" s="134"/>
      <c r="G54" s="134"/>
      <c r="H54" s="134"/>
      <c r="I54" s="134"/>
      <c r="J54" s="134"/>
      <c r="K54" s="134"/>
      <c r="L54" s="134"/>
      <c r="M54" s="134"/>
      <c r="N54" s="134"/>
      <c r="O54" s="134"/>
      <c r="P54" s="134"/>
      <c r="Q54" s="134"/>
      <c r="R54" s="134"/>
      <c r="S54" s="134"/>
      <c r="T54" s="134"/>
      <c r="U54" s="134"/>
      <c r="V54" s="134"/>
      <c r="W54" s="134"/>
      <c r="X54" s="134"/>
      <c r="Y54" s="218"/>
      <c r="Z54" s="134"/>
      <c r="AA54" s="134"/>
      <c r="AB54" s="134"/>
      <c r="AC54" s="134"/>
      <c r="AD54" s="134"/>
      <c r="AE54" s="134"/>
      <c r="AF54" s="134"/>
      <c r="AG54" s="134"/>
      <c r="AH54" s="134"/>
      <c r="AI54" s="219"/>
    </row>
    <row r="55" spans="1:35" ht="15.75" customHeight="1">
      <c r="A55" s="201"/>
      <c r="B55" s="319"/>
      <c r="C55" s="202"/>
      <c r="D55" s="202"/>
      <c r="E55" s="202"/>
      <c r="F55" s="202"/>
      <c r="G55" s="202"/>
      <c r="H55" s="202"/>
      <c r="I55" s="202"/>
      <c r="J55" s="202"/>
      <c r="K55" s="202"/>
      <c r="L55" s="202"/>
      <c r="M55" s="202"/>
      <c r="N55" s="202"/>
      <c r="O55" s="202"/>
      <c r="P55" s="202"/>
      <c r="Q55" s="202"/>
      <c r="R55" s="202"/>
      <c r="S55" s="202"/>
      <c r="T55" s="202"/>
      <c r="U55" s="202"/>
      <c r="V55" s="202"/>
      <c r="W55" s="202"/>
      <c r="X55" s="202"/>
      <c r="Y55" s="201"/>
      <c r="Z55" s="202"/>
      <c r="AA55" s="202"/>
      <c r="AB55" s="202"/>
      <c r="AC55" s="202"/>
      <c r="AD55" s="202"/>
      <c r="AE55" s="202"/>
      <c r="AF55" s="202"/>
      <c r="AG55" s="202"/>
      <c r="AH55" s="202"/>
      <c r="AI55" s="203"/>
    </row>
  </sheetData>
  <mergeCells count="24">
    <mergeCell ref="C47:X47"/>
    <mergeCell ref="C50:X50"/>
    <mergeCell ref="Y15:AI20"/>
    <mergeCell ref="D19:X19"/>
    <mergeCell ref="C22:X23"/>
    <mergeCell ref="D26:X26"/>
    <mergeCell ref="C29:X30"/>
    <mergeCell ref="D33:X33"/>
    <mergeCell ref="N17:Q17"/>
    <mergeCell ref="N24:Q24"/>
    <mergeCell ref="N31:Q31"/>
    <mergeCell ref="N41:Q41"/>
    <mergeCell ref="Q37:S37"/>
    <mergeCell ref="U37:W37"/>
    <mergeCell ref="Y36:AI44"/>
    <mergeCell ref="C39:X40"/>
    <mergeCell ref="D43:X44"/>
    <mergeCell ref="A1:X1"/>
    <mergeCell ref="Y1:AI1"/>
    <mergeCell ref="C3:X4"/>
    <mergeCell ref="C15:X16"/>
    <mergeCell ref="C7:X8"/>
    <mergeCell ref="C11:X12"/>
    <mergeCell ref="Y7:AI14"/>
  </mergeCells>
  <phoneticPr fontId="1"/>
  <dataValidations count="1">
    <dataValidation type="list" allowBlank="1" showInputMessage="1" showErrorMessage="1" sqref="J17 T17 T20 P20 J24 T24 T27 P27 J31 T31 T34 P34 J41 T41 T45 P45 P48 T48 T51 P51 P9 T9 T13 P13 P5 T5 P37 T37">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AJ60"/>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5.75" customHeight="1">
      <c r="A3" s="208"/>
      <c r="B3" s="658" t="s">
        <v>2409</v>
      </c>
      <c r="C3" s="1498" t="s">
        <v>2126</v>
      </c>
      <c r="D3" s="1498"/>
      <c r="E3" s="1498"/>
      <c r="F3" s="1498"/>
      <c r="G3" s="1498"/>
      <c r="H3" s="1498"/>
      <c r="I3" s="1498"/>
      <c r="J3" s="1498"/>
      <c r="K3" s="1498"/>
      <c r="L3" s="1498"/>
      <c r="M3" s="1498"/>
      <c r="N3" s="1498"/>
      <c r="O3" s="1498"/>
      <c r="P3" s="1498"/>
      <c r="Q3" s="1498"/>
      <c r="R3" s="1498"/>
      <c r="S3" s="1498"/>
      <c r="T3" s="1498"/>
      <c r="U3" s="1498"/>
      <c r="V3" s="1498"/>
      <c r="W3" s="1498"/>
      <c r="X3" s="1665"/>
      <c r="Y3" s="1553" t="s">
        <v>2252</v>
      </c>
      <c r="Z3" s="1554"/>
      <c r="AA3" s="1554"/>
      <c r="AB3" s="1554"/>
      <c r="AC3" s="1554"/>
      <c r="AD3" s="1554"/>
      <c r="AE3" s="1554"/>
      <c r="AF3" s="1554"/>
      <c r="AG3" s="1554"/>
      <c r="AH3" s="1554"/>
      <c r="AI3" s="1555"/>
    </row>
    <row r="4" spans="1:36" ht="15.75" customHeight="1">
      <c r="A4" s="208"/>
      <c r="B4" s="658"/>
      <c r="C4" s="675" t="s">
        <v>134</v>
      </c>
      <c r="D4" s="658" t="s">
        <v>2410</v>
      </c>
      <c r="E4" s="658"/>
      <c r="F4" s="658"/>
      <c r="G4" s="658"/>
      <c r="H4" s="658"/>
      <c r="I4" s="658"/>
      <c r="J4" s="658"/>
      <c r="K4" s="658"/>
      <c r="L4" s="658"/>
      <c r="M4" s="658"/>
      <c r="N4" s="658"/>
      <c r="O4" s="658"/>
      <c r="P4" s="658"/>
      <c r="Q4" s="658"/>
      <c r="R4" s="658"/>
      <c r="S4" s="658"/>
      <c r="T4" s="658"/>
      <c r="U4" s="658"/>
      <c r="V4" s="658"/>
      <c r="W4" s="658"/>
      <c r="X4" s="659"/>
      <c r="Y4" s="1553"/>
      <c r="Z4" s="1554"/>
      <c r="AA4" s="1554"/>
      <c r="AB4" s="1554"/>
      <c r="AC4" s="1554"/>
      <c r="AD4" s="1554"/>
      <c r="AE4" s="1554"/>
      <c r="AF4" s="1554"/>
      <c r="AG4" s="1554"/>
      <c r="AH4" s="1554"/>
      <c r="AI4" s="1555"/>
    </row>
    <row r="5" spans="1:36" ht="15.75" customHeight="1">
      <c r="A5" s="208"/>
      <c r="B5" s="658"/>
      <c r="C5" s="675" t="s">
        <v>134</v>
      </c>
      <c r="D5" s="1499" t="s">
        <v>2411</v>
      </c>
      <c r="E5" s="1499"/>
      <c r="F5" s="1499"/>
      <c r="G5" s="1499"/>
      <c r="H5" s="1499"/>
      <c r="I5" s="1499"/>
      <c r="J5" s="1499"/>
      <c r="K5" s="1499"/>
      <c r="L5" s="1499"/>
      <c r="M5" s="1499"/>
      <c r="N5" s="1499"/>
      <c r="O5" s="1499"/>
      <c r="P5" s="1499"/>
      <c r="Q5" s="1499"/>
      <c r="R5" s="1499"/>
      <c r="S5" s="1499"/>
      <c r="T5" s="1499"/>
      <c r="U5" s="1499"/>
      <c r="V5" s="1499"/>
      <c r="W5" s="1499"/>
      <c r="X5" s="1671"/>
      <c r="Y5" s="1553"/>
      <c r="Z5" s="1554"/>
      <c r="AA5" s="1554"/>
      <c r="AB5" s="1554"/>
      <c r="AC5" s="1554"/>
      <c r="AD5" s="1554"/>
      <c r="AE5" s="1554"/>
      <c r="AF5" s="1554"/>
      <c r="AG5" s="1554"/>
      <c r="AH5" s="1554"/>
      <c r="AI5" s="1555"/>
    </row>
    <row r="6" spans="1:36" ht="15.75" customHeight="1">
      <c r="A6" s="208"/>
      <c r="B6" s="658"/>
      <c r="C6" s="675" t="s">
        <v>134</v>
      </c>
      <c r="D6" s="1729" t="s">
        <v>2412</v>
      </c>
      <c r="E6" s="1729"/>
      <c r="F6" s="1729"/>
      <c r="G6" s="1729"/>
      <c r="H6" s="1729"/>
      <c r="I6" s="1729"/>
      <c r="J6" s="1729"/>
      <c r="K6" s="1729"/>
      <c r="L6" s="1729"/>
      <c r="M6" s="1729"/>
      <c r="N6" s="1729"/>
      <c r="O6" s="1729"/>
      <c r="P6" s="1729"/>
      <c r="Q6" s="1729"/>
      <c r="R6" s="1729"/>
      <c r="S6" s="1729"/>
      <c r="T6" s="1729"/>
      <c r="U6" s="1729"/>
      <c r="V6" s="1729"/>
      <c r="W6" s="1729"/>
      <c r="X6" s="2073"/>
      <c r="Y6" s="1553"/>
      <c r="Z6" s="1554"/>
      <c r="AA6" s="1554"/>
      <c r="AB6" s="1554"/>
      <c r="AC6" s="1554"/>
      <c r="AD6" s="1554"/>
      <c r="AE6" s="1554"/>
      <c r="AF6" s="1554"/>
      <c r="AG6" s="1554"/>
      <c r="AH6" s="1554"/>
      <c r="AI6" s="1555"/>
    </row>
    <row r="7" spans="1:36" ht="15.75" customHeight="1">
      <c r="A7" s="208"/>
      <c r="B7" s="658"/>
      <c r="C7" s="675" t="s">
        <v>134</v>
      </c>
      <c r="D7" s="1499" t="s">
        <v>2413</v>
      </c>
      <c r="E7" s="1499"/>
      <c r="F7" s="1499"/>
      <c r="G7" s="1499"/>
      <c r="H7" s="1499"/>
      <c r="I7" s="1499"/>
      <c r="J7" s="1499"/>
      <c r="K7" s="1499"/>
      <c r="L7" s="1499"/>
      <c r="M7" s="1499"/>
      <c r="N7" s="1499"/>
      <c r="O7" s="1499"/>
      <c r="P7" s="1499"/>
      <c r="Q7" s="1499"/>
      <c r="R7" s="1499"/>
      <c r="S7" s="1499"/>
      <c r="T7" s="1499"/>
      <c r="U7" s="1499"/>
      <c r="V7" s="1499"/>
      <c r="W7" s="1499"/>
      <c r="X7" s="1671"/>
      <c r="Y7" s="208"/>
      <c r="Z7" s="658"/>
      <c r="AA7" s="658"/>
      <c r="AB7" s="658"/>
      <c r="AC7" s="658"/>
      <c r="AD7" s="658"/>
      <c r="AE7" s="658"/>
      <c r="AF7" s="658"/>
      <c r="AG7" s="658"/>
      <c r="AH7" s="658"/>
      <c r="AI7" s="659"/>
    </row>
    <row r="8" spans="1:36" ht="4.5" customHeight="1">
      <c r="A8" s="208"/>
      <c r="B8" s="658"/>
      <c r="C8" s="658"/>
      <c r="D8" s="658"/>
      <c r="E8" s="658"/>
      <c r="F8" s="658"/>
      <c r="G8" s="658"/>
      <c r="H8" s="658"/>
      <c r="I8" s="658"/>
      <c r="J8" s="658"/>
      <c r="K8" s="658"/>
      <c r="L8" s="658"/>
      <c r="M8" s="658"/>
      <c r="N8" s="658"/>
      <c r="O8" s="658"/>
      <c r="P8" s="658"/>
      <c r="Q8" s="658"/>
      <c r="R8" s="658"/>
      <c r="S8" s="658"/>
      <c r="T8" s="658"/>
      <c r="U8" s="658"/>
      <c r="V8" s="658"/>
      <c r="W8" s="658"/>
      <c r="X8" s="658"/>
      <c r="Y8" s="208"/>
      <c r="Z8" s="658"/>
      <c r="AA8" s="658"/>
      <c r="AB8" s="658"/>
      <c r="AC8" s="658"/>
      <c r="AD8" s="658"/>
      <c r="AE8" s="658"/>
      <c r="AF8" s="658"/>
      <c r="AG8" s="658"/>
      <c r="AH8" s="658"/>
      <c r="AI8" s="659"/>
    </row>
    <row r="9" spans="1:36" ht="15.75" customHeight="1">
      <c r="A9" s="208"/>
      <c r="B9" s="1899" t="s">
        <v>2414</v>
      </c>
      <c r="C9" s="1899"/>
      <c r="D9" s="1899"/>
      <c r="E9" s="1899"/>
      <c r="F9" s="1899"/>
      <c r="G9" s="1899"/>
      <c r="H9" s="1899"/>
      <c r="I9" s="1899"/>
      <c r="J9" s="1899"/>
      <c r="K9" s="1899"/>
      <c r="L9" s="1899"/>
      <c r="M9" s="1899"/>
      <c r="N9" s="1899"/>
      <c r="O9" s="1899"/>
      <c r="P9" s="1899"/>
      <c r="Q9" s="1899"/>
      <c r="R9" s="1899"/>
      <c r="S9" s="1899"/>
      <c r="T9" s="1899"/>
      <c r="U9" s="1899"/>
      <c r="V9" s="1899"/>
      <c r="W9" s="1899"/>
      <c r="X9" s="2236"/>
      <c r="Y9" s="1553" t="s">
        <v>2415</v>
      </c>
      <c r="Z9" s="1554"/>
      <c r="AA9" s="1554"/>
      <c r="AB9" s="1554"/>
      <c r="AC9" s="1554"/>
      <c r="AD9" s="1554"/>
      <c r="AE9" s="1554"/>
      <c r="AF9" s="1554"/>
      <c r="AG9" s="1554"/>
      <c r="AH9" s="1554"/>
      <c r="AI9" s="1555"/>
    </row>
    <row r="10" spans="1:36" ht="4.5" customHeight="1">
      <c r="A10" s="208"/>
      <c r="B10" s="658"/>
      <c r="C10" s="658"/>
      <c r="D10" s="658"/>
      <c r="E10" s="658"/>
      <c r="F10" s="658"/>
      <c r="G10" s="658"/>
      <c r="H10" s="658"/>
      <c r="I10" s="658"/>
      <c r="J10" s="658"/>
      <c r="K10" s="658"/>
      <c r="L10" s="658"/>
      <c r="M10" s="658"/>
      <c r="N10" s="658"/>
      <c r="O10" s="658"/>
      <c r="P10" s="658"/>
      <c r="Q10" s="658"/>
      <c r="R10" s="658"/>
      <c r="S10" s="658"/>
      <c r="T10" s="658"/>
      <c r="U10" s="658"/>
      <c r="V10" s="658"/>
      <c r="W10" s="658"/>
      <c r="X10" s="658"/>
      <c r="Y10" s="1553"/>
      <c r="Z10" s="1554"/>
      <c r="AA10" s="1554"/>
      <c r="AB10" s="1554"/>
      <c r="AC10" s="1554"/>
      <c r="AD10" s="1554"/>
      <c r="AE10" s="1554"/>
      <c r="AF10" s="1554"/>
      <c r="AG10" s="1554"/>
      <c r="AH10" s="1554"/>
      <c r="AI10" s="1555"/>
      <c r="AJ10" s="660"/>
    </row>
    <row r="11" spans="1:36" ht="15.75" customHeight="1">
      <c r="A11" s="208"/>
      <c r="B11" s="1527" t="s">
        <v>677</v>
      </c>
      <c r="C11" s="1527"/>
      <c r="D11" s="1527"/>
      <c r="E11" s="658"/>
      <c r="F11" s="658"/>
      <c r="G11" s="658"/>
      <c r="H11" s="658"/>
      <c r="I11" s="658"/>
      <c r="J11" s="658"/>
      <c r="K11" s="658"/>
      <c r="L11" s="658"/>
      <c r="M11" s="658"/>
      <c r="N11" s="658"/>
      <c r="O11" s="658"/>
      <c r="P11" s="658"/>
      <c r="Q11" s="658"/>
      <c r="R11" s="658"/>
      <c r="S11" s="658"/>
      <c r="T11" s="658"/>
      <c r="U11" s="658"/>
      <c r="V11" s="658"/>
      <c r="W11" s="658"/>
      <c r="X11" s="658"/>
      <c r="Y11" s="1553"/>
      <c r="Z11" s="1554"/>
      <c r="AA11" s="1554"/>
      <c r="AB11" s="1554"/>
      <c r="AC11" s="1554"/>
      <c r="AD11" s="1554"/>
      <c r="AE11" s="1554"/>
      <c r="AF11" s="1554"/>
      <c r="AG11" s="1554"/>
      <c r="AH11" s="1554"/>
      <c r="AI11" s="1555"/>
      <c r="AJ11" s="660"/>
    </row>
    <row r="12" spans="1:36" ht="4.5" customHeight="1">
      <c r="A12" s="208"/>
      <c r="B12" s="658"/>
      <c r="C12" s="658"/>
      <c r="D12" s="658"/>
      <c r="E12" s="658"/>
      <c r="F12" s="658"/>
      <c r="G12" s="658"/>
      <c r="H12" s="658"/>
      <c r="I12" s="658"/>
      <c r="J12" s="658"/>
      <c r="K12" s="658"/>
      <c r="L12" s="658"/>
      <c r="M12" s="658"/>
      <c r="N12" s="658"/>
      <c r="O12" s="658"/>
      <c r="P12" s="658"/>
      <c r="Q12" s="658"/>
      <c r="R12" s="658"/>
      <c r="S12" s="658"/>
      <c r="T12" s="658"/>
      <c r="U12" s="658"/>
      <c r="V12" s="658"/>
      <c r="W12" s="658"/>
      <c r="X12" s="658"/>
      <c r="Y12" s="1553"/>
      <c r="Z12" s="1554"/>
      <c r="AA12" s="1554"/>
      <c r="AB12" s="1554"/>
      <c r="AC12" s="1554"/>
      <c r="AD12" s="1554"/>
      <c r="AE12" s="1554"/>
      <c r="AF12" s="1554"/>
      <c r="AG12" s="1554"/>
      <c r="AH12" s="1554"/>
      <c r="AI12" s="1555"/>
      <c r="AJ12" s="660"/>
    </row>
    <row r="13" spans="1:36" ht="15.95" customHeight="1">
      <c r="A13" s="208"/>
      <c r="B13" s="658" t="s">
        <v>2409</v>
      </c>
      <c r="C13" s="1499" t="s">
        <v>1271</v>
      </c>
      <c r="D13" s="1499"/>
      <c r="E13" s="1499"/>
      <c r="F13" s="1499"/>
      <c r="G13" s="1499"/>
      <c r="H13" s="1499"/>
      <c r="I13" s="1499"/>
      <c r="J13" s="1499"/>
      <c r="K13" s="1499"/>
      <c r="L13" s="1499"/>
      <c r="M13" s="1499"/>
      <c r="N13" s="1499"/>
      <c r="O13" s="1499"/>
      <c r="P13" s="1499"/>
      <c r="Q13" s="1499"/>
      <c r="R13" s="1499"/>
      <c r="S13" s="1499"/>
      <c r="T13" s="1499"/>
      <c r="U13" s="1499"/>
      <c r="V13" s="1499"/>
      <c r="W13" s="1499"/>
      <c r="X13" s="1671"/>
      <c r="Y13" s="1553"/>
      <c r="Z13" s="1554"/>
      <c r="AA13" s="1554"/>
      <c r="AB13" s="1554"/>
      <c r="AC13" s="1554"/>
      <c r="AD13" s="1554"/>
      <c r="AE13" s="1554"/>
      <c r="AF13" s="1554"/>
      <c r="AG13" s="1554"/>
      <c r="AH13" s="1554"/>
      <c r="AI13" s="1555"/>
    </row>
    <row r="14" spans="1:36" ht="15.95" customHeight="1">
      <c r="A14" s="208"/>
      <c r="B14" s="658"/>
      <c r="C14" s="211" t="s">
        <v>2416</v>
      </c>
      <c r="D14" s="274" t="s">
        <v>134</v>
      </c>
      <c r="E14" s="2237" t="s">
        <v>2417</v>
      </c>
      <c r="F14" s="2237"/>
      <c r="G14" s="2237"/>
      <c r="H14" s="2237"/>
      <c r="I14" s="2237"/>
      <c r="J14" s="2237"/>
      <c r="K14" s="2237"/>
      <c r="L14" s="2237"/>
      <c r="M14" s="2237"/>
      <c r="N14" s="2237"/>
      <c r="O14" s="2237"/>
      <c r="P14" s="2237"/>
      <c r="Q14" s="2237"/>
      <c r="R14" s="2237"/>
      <c r="S14" s="2237"/>
      <c r="T14" s="2237"/>
      <c r="U14" s="2237"/>
      <c r="V14" s="2237"/>
      <c r="W14" s="2237"/>
      <c r="X14" s="2238"/>
      <c r="Y14" s="1553"/>
      <c r="Z14" s="1554"/>
      <c r="AA14" s="1554"/>
      <c r="AB14" s="1554"/>
      <c r="AC14" s="1554"/>
      <c r="AD14" s="1554"/>
      <c r="AE14" s="1554"/>
      <c r="AF14" s="1554"/>
      <c r="AG14" s="1554"/>
      <c r="AH14" s="1554"/>
      <c r="AI14" s="1555"/>
    </row>
    <row r="15" spans="1:36" ht="15.95" customHeight="1">
      <c r="A15" s="208"/>
      <c r="B15" s="658"/>
      <c r="C15" s="211" t="s">
        <v>2418</v>
      </c>
      <c r="D15" s="274" t="s">
        <v>134</v>
      </c>
      <c r="E15" s="1497" t="s">
        <v>2419</v>
      </c>
      <c r="F15" s="1497"/>
      <c r="G15" s="1497"/>
      <c r="H15" s="1497"/>
      <c r="I15" s="1497"/>
      <c r="J15" s="1497"/>
      <c r="K15" s="1497"/>
      <c r="L15" s="1497"/>
      <c r="M15" s="1497"/>
      <c r="N15" s="1497"/>
      <c r="O15" s="1497"/>
      <c r="P15" s="1497"/>
      <c r="Q15" s="1497"/>
      <c r="R15" s="1497"/>
      <c r="S15" s="1497"/>
      <c r="T15" s="1497"/>
      <c r="U15" s="1497"/>
      <c r="V15" s="1497"/>
      <c r="W15" s="1497"/>
      <c r="X15" s="1552"/>
      <c r="Y15" s="1553"/>
      <c r="Z15" s="1554"/>
      <c r="AA15" s="1554"/>
      <c r="AB15" s="1554"/>
      <c r="AC15" s="1554"/>
      <c r="AD15" s="1554"/>
      <c r="AE15" s="1554"/>
      <c r="AF15" s="1554"/>
      <c r="AG15" s="1554"/>
      <c r="AH15" s="1554"/>
      <c r="AI15" s="1555"/>
    </row>
    <row r="16" spans="1:36" ht="15.95" customHeight="1">
      <c r="A16" s="208"/>
      <c r="B16" s="658"/>
      <c r="C16" s="211"/>
      <c r="D16" s="211"/>
      <c r="E16" s="1497"/>
      <c r="F16" s="1497"/>
      <c r="G16" s="1497"/>
      <c r="H16" s="1497"/>
      <c r="I16" s="1497"/>
      <c r="J16" s="1497"/>
      <c r="K16" s="1497"/>
      <c r="L16" s="1497"/>
      <c r="M16" s="1497"/>
      <c r="N16" s="1497"/>
      <c r="O16" s="1497"/>
      <c r="P16" s="1497"/>
      <c r="Q16" s="1497"/>
      <c r="R16" s="1497"/>
      <c r="S16" s="1497"/>
      <c r="T16" s="1497"/>
      <c r="U16" s="1497"/>
      <c r="V16" s="1497"/>
      <c r="W16" s="1497"/>
      <c r="X16" s="1552"/>
      <c r="Y16" s="208" t="s">
        <v>2420</v>
      </c>
      <c r="Z16" s="658"/>
      <c r="AA16" s="658"/>
      <c r="AB16" s="658"/>
      <c r="AC16" s="658"/>
      <c r="AD16" s="658"/>
      <c r="AE16" s="658"/>
      <c r="AF16" s="658"/>
      <c r="AG16" s="658"/>
      <c r="AH16" s="658"/>
      <c r="AI16" s="659"/>
    </row>
    <row r="17" spans="1:35" ht="15.95" customHeight="1">
      <c r="A17" s="208"/>
      <c r="B17" s="658"/>
      <c r="C17" s="211" t="s">
        <v>2421</v>
      </c>
      <c r="D17" s="274" t="s">
        <v>134</v>
      </c>
      <c r="E17" s="1497" t="s">
        <v>2422</v>
      </c>
      <c r="F17" s="1497"/>
      <c r="G17" s="1497"/>
      <c r="H17" s="1497"/>
      <c r="I17" s="1497"/>
      <c r="J17" s="1497"/>
      <c r="K17" s="1497"/>
      <c r="L17" s="1497"/>
      <c r="M17" s="1497"/>
      <c r="N17" s="1497"/>
      <c r="O17" s="1497"/>
      <c r="P17" s="1497"/>
      <c r="Q17" s="1497"/>
      <c r="R17" s="1497"/>
      <c r="S17" s="1497"/>
      <c r="T17" s="1497"/>
      <c r="U17" s="1497"/>
      <c r="V17" s="1497"/>
      <c r="W17" s="1497"/>
      <c r="X17" s="1552"/>
      <c r="Y17" s="208"/>
      <c r="Z17" s="658"/>
      <c r="AA17" s="658"/>
      <c r="AB17" s="658"/>
      <c r="AC17" s="658"/>
      <c r="AD17" s="658"/>
      <c r="AE17" s="658"/>
      <c r="AF17" s="658"/>
      <c r="AG17" s="658"/>
      <c r="AH17" s="658"/>
      <c r="AI17" s="659"/>
    </row>
    <row r="18" spans="1:35" ht="15.95" customHeight="1">
      <c r="A18" s="208"/>
      <c r="B18" s="658"/>
      <c r="C18" s="211"/>
      <c r="D18" s="211"/>
      <c r="E18" s="1497"/>
      <c r="F18" s="1497"/>
      <c r="G18" s="1497"/>
      <c r="H18" s="1497"/>
      <c r="I18" s="1497"/>
      <c r="J18" s="1497"/>
      <c r="K18" s="1497"/>
      <c r="L18" s="1497"/>
      <c r="M18" s="1497"/>
      <c r="N18" s="1497"/>
      <c r="O18" s="1497"/>
      <c r="P18" s="1497"/>
      <c r="Q18" s="1497"/>
      <c r="R18" s="1497"/>
      <c r="S18" s="1497"/>
      <c r="T18" s="1497"/>
      <c r="U18" s="1497"/>
      <c r="V18" s="1497"/>
      <c r="W18" s="1497"/>
      <c r="X18" s="1552"/>
      <c r="Y18" s="208"/>
      <c r="Z18" s="658"/>
      <c r="AA18" s="658"/>
      <c r="AB18" s="658"/>
      <c r="AC18" s="658"/>
      <c r="AD18" s="658"/>
      <c r="AE18" s="658"/>
      <c r="AF18" s="658"/>
      <c r="AG18" s="658"/>
      <c r="AH18" s="658"/>
      <c r="AI18" s="659"/>
    </row>
    <row r="19" spans="1:35" ht="15.95" customHeight="1">
      <c r="A19" s="208"/>
      <c r="B19" s="658"/>
      <c r="C19" s="211" t="s">
        <v>2423</v>
      </c>
      <c r="D19" s="274" t="s">
        <v>134</v>
      </c>
      <c r="E19" s="1497" t="s">
        <v>2424</v>
      </c>
      <c r="F19" s="1497"/>
      <c r="G19" s="1497"/>
      <c r="H19" s="1497"/>
      <c r="I19" s="1497"/>
      <c r="J19" s="1497"/>
      <c r="K19" s="1497"/>
      <c r="L19" s="1497"/>
      <c r="M19" s="1497"/>
      <c r="N19" s="1497"/>
      <c r="O19" s="1497"/>
      <c r="P19" s="1497"/>
      <c r="Q19" s="1497"/>
      <c r="R19" s="1497"/>
      <c r="S19" s="1497"/>
      <c r="T19" s="1497"/>
      <c r="U19" s="1497"/>
      <c r="V19" s="1497"/>
      <c r="W19" s="1497"/>
      <c r="X19" s="1552"/>
      <c r="Y19" s="208"/>
      <c r="Z19" s="658"/>
      <c r="AA19" s="658"/>
      <c r="AB19" s="658"/>
      <c r="AC19" s="658"/>
      <c r="AD19" s="658"/>
      <c r="AE19" s="658"/>
      <c r="AF19" s="658"/>
      <c r="AG19" s="658"/>
      <c r="AH19" s="658"/>
      <c r="AI19" s="659"/>
    </row>
    <row r="20" spans="1:35" ht="15.95" customHeight="1">
      <c r="A20" s="208"/>
      <c r="B20" s="658"/>
      <c r="C20" s="211"/>
      <c r="D20" s="211"/>
      <c r="E20" s="1497"/>
      <c r="F20" s="1497"/>
      <c r="G20" s="1497"/>
      <c r="H20" s="1497"/>
      <c r="I20" s="1497"/>
      <c r="J20" s="1497"/>
      <c r="K20" s="1497"/>
      <c r="L20" s="1497"/>
      <c r="M20" s="1497"/>
      <c r="N20" s="1497"/>
      <c r="O20" s="1497"/>
      <c r="P20" s="1497"/>
      <c r="Q20" s="1497"/>
      <c r="R20" s="1497"/>
      <c r="S20" s="1497"/>
      <c r="T20" s="1497"/>
      <c r="U20" s="1497"/>
      <c r="V20" s="1497"/>
      <c r="W20" s="1497"/>
      <c r="X20" s="1552"/>
      <c r="Y20" s="208"/>
      <c r="Z20" s="658"/>
      <c r="AA20" s="658"/>
      <c r="AB20" s="658"/>
      <c r="AC20" s="658"/>
      <c r="AD20" s="658"/>
      <c r="AE20" s="658"/>
      <c r="AF20" s="658"/>
      <c r="AG20" s="658"/>
      <c r="AH20" s="658"/>
      <c r="AI20" s="659"/>
    </row>
    <row r="21" spans="1:35" ht="15.95" customHeight="1">
      <c r="A21" s="208"/>
      <c r="B21" s="658"/>
      <c r="C21" s="211"/>
      <c r="D21" s="211"/>
      <c r="E21" s="1497"/>
      <c r="F21" s="1497"/>
      <c r="G21" s="1497"/>
      <c r="H21" s="1497"/>
      <c r="I21" s="1497"/>
      <c r="J21" s="1497"/>
      <c r="K21" s="1497"/>
      <c r="L21" s="1497"/>
      <c r="M21" s="1497"/>
      <c r="N21" s="1497"/>
      <c r="O21" s="1497"/>
      <c r="P21" s="1497"/>
      <c r="Q21" s="1497"/>
      <c r="R21" s="1497"/>
      <c r="S21" s="1497"/>
      <c r="T21" s="1497"/>
      <c r="U21" s="1497"/>
      <c r="V21" s="1497"/>
      <c r="W21" s="1497"/>
      <c r="X21" s="1552"/>
      <c r="Y21" s="208"/>
      <c r="Z21" s="658"/>
      <c r="AA21" s="658"/>
      <c r="AB21" s="658"/>
      <c r="AC21" s="658"/>
      <c r="AD21" s="658"/>
      <c r="AE21" s="658"/>
      <c r="AF21" s="658"/>
      <c r="AG21" s="658"/>
      <c r="AH21" s="658"/>
      <c r="AI21" s="659"/>
    </row>
    <row r="22" spans="1:35" ht="15.95" customHeight="1">
      <c r="A22" s="208"/>
      <c r="B22" s="658"/>
      <c r="C22" s="211" t="s">
        <v>2425</v>
      </c>
      <c r="D22" s="274" t="s">
        <v>134</v>
      </c>
      <c r="E22" s="1497" t="s">
        <v>2426</v>
      </c>
      <c r="F22" s="1497"/>
      <c r="G22" s="1497"/>
      <c r="H22" s="1497"/>
      <c r="I22" s="1497"/>
      <c r="J22" s="1497"/>
      <c r="K22" s="1497"/>
      <c r="L22" s="1497"/>
      <c r="M22" s="1497"/>
      <c r="N22" s="1497"/>
      <c r="O22" s="1497"/>
      <c r="P22" s="1497"/>
      <c r="Q22" s="1497"/>
      <c r="R22" s="1497"/>
      <c r="S22" s="1497"/>
      <c r="T22" s="1497"/>
      <c r="U22" s="1497"/>
      <c r="V22" s="1497"/>
      <c r="W22" s="1497"/>
      <c r="X22" s="1552"/>
      <c r="Y22" s="208"/>
      <c r="Z22" s="658"/>
      <c r="AA22" s="658"/>
      <c r="AB22" s="658"/>
      <c r="AC22" s="658"/>
      <c r="AD22" s="658"/>
      <c r="AE22" s="658"/>
      <c r="AF22" s="658"/>
      <c r="AG22" s="658"/>
      <c r="AH22" s="658"/>
      <c r="AI22" s="659"/>
    </row>
    <row r="23" spans="1:35" ht="15.95" customHeight="1">
      <c r="A23" s="208"/>
      <c r="B23" s="658"/>
      <c r="C23" s="211"/>
      <c r="D23" s="211"/>
      <c r="E23" s="1497"/>
      <c r="F23" s="1497"/>
      <c r="G23" s="1497"/>
      <c r="H23" s="1497"/>
      <c r="I23" s="1497"/>
      <c r="J23" s="1497"/>
      <c r="K23" s="1497"/>
      <c r="L23" s="1497"/>
      <c r="M23" s="1497"/>
      <c r="N23" s="1497"/>
      <c r="O23" s="1497"/>
      <c r="P23" s="1497"/>
      <c r="Q23" s="1497"/>
      <c r="R23" s="1497"/>
      <c r="S23" s="1497"/>
      <c r="T23" s="1497"/>
      <c r="U23" s="1497"/>
      <c r="V23" s="1497"/>
      <c r="W23" s="1497"/>
      <c r="X23" s="1552"/>
      <c r="Y23" s="208"/>
      <c r="Z23" s="658"/>
      <c r="AA23" s="658"/>
      <c r="AB23" s="658"/>
      <c r="AC23" s="658"/>
      <c r="AD23" s="658"/>
      <c r="AE23" s="658"/>
      <c r="AF23" s="658"/>
      <c r="AG23" s="658"/>
      <c r="AH23" s="658"/>
      <c r="AI23" s="659"/>
    </row>
    <row r="24" spans="1:35" ht="15.95" customHeight="1">
      <c r="A24" s="208"/>
      <c r="B24" s="658"/>
      <c r="C24" s="211"/>
      <c r="D24" s="211"/>
      <c r="E24" s="1497"/>
      <c r="F24" s="1497"/>
      <c r="G24" s="1497"/>
      <c r="H24" s="1497"/>
      <c r="I24" s="1497"/>
      <c r="J24" s="1497"/>
      <c r="K24" s="1497"/>
      <c r="L24" s="1497"/>
      <c r="M24" s="1497"/>
      <c r="N24" s="1497"/>
      <c r="O24" s="1497"/>
      <c r="P24" s="1497"/>
      <c r="Q24" s="1497"/>
      <c r="R24" s="1497"/>
      <c r="S24" s="1497"/>
      <c r="T24" s="1497"/>
      <c r="U24" s="1497"/>
      <c r="V24" s="1497"/>
      <c r="W24" s="1497"/>
      <c r="X24" s="1552"/>
      <c r="Y24" s="208"/>
      <c r="Z24" s="658"/>
      <c r="AA24" s="658"/>
      <c r="AB24" s="658"/>
      <c r="AC24" s="658"/>
      <c r="AD24" s="658"/>
      <c r="AE24" s="658"/>
      <c r="AF24" s="658"/>
      <c r="AG24" s="658"/>
      <c r="AH24" s="658"/>
      <c r="AI24" s="659"/>
    </row>
    <row r="25" spans="1:35" ht="15.95" customHeight="1">
      <c r="A25" s="208"/>
      <c r="B25" s="658"/>
      <c r="C25" s="211" t="s">
        <v>2427</v>
      </c>
      <c r="D25" s="274" t="s">
        <v>134</v>
      </c>
      <c r="E25" s="1497" t="s">
        <v>2428</v>
      </c>
      <c r="F25" s="1497"/>
      <c r="G25" s="1497"/>
      <c r="H25" s="1497"/>
      <c r="I25" s="1497"/>
      <c r="J25" s="1497"/>
      <c r="K25" s="1497"/>
      <c r="L25" s="1497"/>
      <c r="M25" s="1497"/>
      <c r="N25" s="1497"/>
      <c r="O25" s="1497"/>
      <c r="P25" s="1497"/>
      <c r="Q25" s="1497"/>
      <c r="R25" s="1497"/>
      <c r="S25" s="1497"/>
      <c r="T25" s="1497"/>
      <c r="U25" s="1497"/>
      <c r="V25" s="1497"/>
      <c r="W25" s="1497"/>
      <c r="X25" s="1552"/>
      <c r="Y25" s="1553" t="s">
        <v>2429</v>
      </c>
      <c r="Z25" s="1554"/>
      <c r="AA25" s="1554"/>
      <c r="AB25" s="1554"/>
      <c r="AC25" s="1554"/>
      <c r="AD25" s="1554"/>
      <c r="AE25" s="1554"/>
      <c r="AF25" s="1554"/>
      <c r="AG25" s="1554"/>
      <c r="AH25" s="1554"/>
      <c r="AI25" s="1555"/>
    </row>
    <row r="26" spans="1:35" ht="15.95" customHeight="1">
      <c r="A26" s="208"/>
      <c r="B26" s="658"/>
      <c r="C26" s="211"/>
      <c r="D26" s="211"/>
      <c r="E26" s="1497"/>
      <c r="F26" s="1497"/>
      <c r="G26" s="1497"/>
      <c r="H26" s="1497"/>
      <c r="I26" s="1497"/>
      <c r="J26" s="1497"/>
      <c r="K26" s="1497"/>
      <c r="L26" s="1497"/>
      <c r="M26" s="1497"/>
      <c r="N26" s="1497"/>
      <c r="O26" s="1497"/>
      <c r="P26" s="1497"/>
      <c r="Q26" s="1497"/>
      <c r="R26" s="1497"/>
      <c r="S26" s="1497"/>
      <c r="T26" s="1497"/>
      <c r="U26" s="1497"/>
      <c r="V26" s="1497"/>
      <c r="W26" s="1497"/>
      <c r="X26" s="1552"/>
      <c r="Y26" s="1553"/>
      <c r="Z26" s="1554"/>
      <c r="AA26" s="1554"/>
      <c r="AB26" s="1554"/>
      <c r="AC26" s="1554"/>
      <c r="AD26" s="1554"/>
      <c r="AE26" s="1554"/>
      <c r="AF26" s="1554"/>
      <c r="AG26" s="1554"/>
      <c r="AH26" s="1554"/>
      <c r="AI26" s="1555"/>
    </row>
    <row r="27" spans="1:35" ht="15.95" customHeight="1">
      <c r="A27" s="208"/>
      <c r="B27" s="658"/>
      <c r="C27" s="211"/>
      <c r="D27" s="211"/>
      <c r="E27" s="1497"/>
      <c r="F27" s="1497"/>
      <c r="G27" s="1497"/>
      <c r="H27" s="1497"/>
      <c r="I27" s="1497"/>
      <c r="J27" s="1497"/>
      <c r="K27" s="1497"/>
      <c r="L27" s="1497"/>
      <c r="M27" s="1497"/>
      <c r="N27" s="1497"/>
      <c r="O27" s="1497"/>
      <c r="P27" s="1497"/>
      <c r="Q27" s="1497"/>
      <c r="R27" s="1497"/>
      <c r="S27" s="1497"/>
      <c r="T27" s="1497"/>
      <c r="U27" s="1497"/>
      <c r="V27" s="1497"/>
      <c r="W27" s="1497"/>
      <c r="X27" s="1552"/>
      <c r="Y27" s="1553"/>
      <c r="Z27" s="1554"/>
      <c r="AA27" s="1554"/>
      <c r="AB27" s="1554"/>
      <c r="AC27" s="1554"/>
      <c r="AD27" s="1554"/>
      <c r="AE27" s="1554"/>
      <c r="AF27" s="1554"/>
      <c r="AG27" s="1554"/>
      <c r="AH27" s="1554"/>
      <c r="AI27" s="1555"/>
    </row>
    <row r="28" spans="1:35" ht="15.95" customHeight="1">
      <c r="A28" s="208"/>
      <c r="B28" s="658"/>
      <c r="C28" s="211" t="s">
        <v>2430</v>
      </c>
      <c r="D28" s="274" t="s">
        <v>134</v>
      </c>
      <c r="E28" s="1497" t="s">
        <v>2431</v>
      </c>
      <c r="F28" s="1497"/>
      <c r="G28" s="1497"/>
      <c r="H28" s="1497"/>
      <c r="I28" s="1497"/>
      <c r="J28" s="1497"/>
      <c r="K28" s="1497"/>
      <c r="L28" s="1497"/>
      <c r="M28" s="1497"/>
      <c r="N28" s="1497"/>
      <c r="O28" s="1497"/>
      <c r="P28" s="1497"/>
      <c r="Q28" s="1497"/>
      <c r="R28" s="1497"/>
      <c r="S28" s="1497"/>
      <c r="T28" s="1497"/>
      <c r="U28" s="1497"/>
      <c r="V28" s="1497"/>
      <c r="W28" s="1497"/>
      <c r="X28" s="1552"/>
      <c r="Y28" s="1553"/>
      <c r="Z28" s="1554"/>
      <c r="AA28" s="1554"/>
      <c r="AB28" s="1554"/>
      <c r="AC28" s="1554"/>
      <c r="AD28" s="1554"/>
      <c r="AE28" s="1554"/>
      <c r="AF28" s="1554"/>
      <c r="AG28" s="1554"/>
      <c r="AH28" s="1554"/>
      <c r="AI28" s="1555"/>
    </row>
    <row r="29" spans="1:35" ht="15.95" customHeight="1">
      <c r="A29" s="208"/>
      <c r="B29" s="658"/>
      <c r="C29" s="211"/>
      <c r="D29" s="211"/>
      <c r="E29" s="1497"/>
      <c r="F29" s="1497"/>
      <c r="G29" s="1497"/>
      <c r="H29" s="1497"/>
      <c r="I29" s="1497"/>
      <c r="J29" s="1497"/>
      <c r="K29" s="1497"/>
      <c r="L29" s="1497"/>
      <c r="M29" s="1497"/>
      <c r="N29" s="1497"/>
      <c r="O29" s="1497"/>
      <c r="P29" s="1497"/>
      <c r="Q29" s="1497"/>
      <c r="R29" s="1497"/>
      <c r="S29" s="1497"/>
      <c r="T29" s="1497"/>
      <c r="U29" s="1497"/>
      <c r="V29" s="1497"/>
      <c r="W29" s="1497"/>
      <c r="X29" s="1552"/>
      <c r="Y29" s="1553"/>
      <c r="Z29" s="1554"/>
      <c r="AA29" s="1554"/>
      <c r="AB29" s="1554"/>
      <c r="AC29" s="1554"/>
      <c r="AD29" s="1554"/>
      <c r="AE29" s="1554"/>
      <c r="AF29" s="1554"/>
      <c r="AG29" s="1554"/>
      <c r="AH29" s="1554"/>
      <c r="AI29" s="1555"/>
    </row>
    <row r="30" spans="1:35" ht="4.5" customHeight="1">
      <c r="A30" s="208"/>
      <c r="B30" s="658"/>
      <c r="C30" s="658"/>
      <c r="D30" s="658"/>
      <c r="E30" s="658"/>
      <c r="F30" s="658"/>
      <c r="G30" s="658"/>
      <c r="H30" s="658"/>
      <c r="I30" s="658"/>
      <c r="J30" s="658"/>
      <c r="K30" s="658"/>
      <c r="L30" s="658"/>
      <c r="M30" s="658"/>
      <c r="N30" s="658"/>
      <c r="O30" s="658"/>
      <c r="P30" s="658"/>
      <c r="Q30" s="658"/>
      <c r="R30" s="658"/>
      <c r="S30" s="658"/>
      <c r="T30" s="658"/>
      <c r="U30" s="658"/>
      <c r="V30" s="658"/>
      <c r="W30" s="658"/>
      <c r="X30" s="658"/>
      <c r="Y30" s="1553"/>
      <c r="Z30" s="1554"/>
      <c r="AA30" s="1554"/>
      <c r="AB30" s="1554"/>
      <c r="AC30" s="1554"/>
      <c r="AD30" s="1554"/>
      <c r="AE30" s="1554"/>
      <c r="AF30" s="1554"/>
      <c r="AG30" s="1554"/>
      <c r="AH30" s="1554"/>
      <c r="AI30" s="1555"/>
    </row>
    <row r="31" spans="1:35" ht="15.75" customHeight="1">
      <c r="A31" s="208"/>
      <c r="B31" s="1527" t="s">
        <v>678</v>
      </c>
      <c r="C31" s="1527"/>
      <c r="D31" s="1527"/>
      <c r="E31" s="658"/>
      <c r="F31" s="658"/>
      <c r="G31" s="658"/>
      <c r="H31" s="658"/>
      <c r="I31" s="658"/>
      <c r="J31" s="658"/>
      <c r="K31" s="658"/>
      <c r="L31" s="658"/>
      <c r="M31" s="658"/>
      <c r="N31" s="658"/>
      <c r="O31" s="658"/>
      <c r="P31" s="658"/>
      <c r="Q31" s="658"/>
      <c r="R31" s="658"/>
      <c r="S31" s="658"/>
      <c r="T31" s="658"/>
      <c r="U31" s="658"/>
      <c r="V31" s="658"/>
      <c r="W31" s="658"/>
      <c r="X31" s="658"/>
      <c r="Y31" s="1553"/>
      <c r="Z31" s="1554"/>
      <c r="AA31" s="1554"/>
      <c r="AB31" s="1554"/>
      <c r="AC31" s="1554"/>
      <c r="AD31" s="1554"/>
      <c r="AE31" s="1554"/>
      <c r="AF31" s="1554"/>
      <c r="AG31" s="1554"/>
      <c r="AH31" s="1554"/>
      <c r="AI31" s="1555"/>
    </row>
    <row r="32" spans="1:35" ht="4.5" customHeight="1">
      <c r="A32" s="208"/>
      <c r="B32" s="658"/>
      <c r="C32" s="658"/>
      <c r="D32" s="658"/>
      <c r="E32" s="658"/>
      <c r="F32" s="658"/>
      <c r="G32" s="658"/>
      <c r="H32" s="658"/>
      <c r="I32" s="658"/>
      <c r="J32" s="658"/>
      <c r="K32" s="658"/>
      <c r="L32" s="658"/>
      <c r="M32" s="658"/>
      <c r="N32" s="658"/>
      <c r="O32" s="658"/>
      <c r="P32" s="658"/>
      <c r="Q32" s="658"/>
      <c r="R32" s="658"/>
      <c r="S32" s="658"/>
      <c r="T32" s="658"/>
      <c r="U32" s="658"/>
      <c r="V32" s="658"/>
      <c r="W32" s="658"/>
      <c r="X32" s="658"/>
      <c r="Y32" s="1553"/>
      <c r="Z32" s="1554"/>
      <c r="AA32" s="1554"/>
      <c r="AB32" s="1554"/>
      <c r="AC32" s="1554"/>
      <c r="AD32" s="1554"/>
      <c r="AE32" s="1554"/>
      <c r="AF32" s="1554"/>
      <c r="AG32" s="1554"/>
      <c r="AH32" s="1554"/>
      <c r="AI32" s="1555"/>
    </row>
    <row r="33" spans="1:35" ht="15.75" customHeight="1">
      <c r="A33" s="208"/>
      <c r="B33" s="658" t="s">
        <v>2409</v>
      </c>
      <c r="C33" s="658" t="s">
        <v>2432</v>
      </c>
      <c r="D33" s="658"/>
      <c r="E33" s="658"/>
      <c r="F33" s="658"/>
      <c r="G33" s="658"/>
      <c r="H33" s="658"/>
      <c r="I33" s="658"/>
      <c r="J33" s="658"/>
      <c r="K33" s="658"/>
      <c r="L33" s="658"/>
      <c r="M33" s="658"/>
      <c r="N33" s="658"/>
      <c r="O33" s="658"/>
      <c r="P33" s="658"/>
      <c r="Q33" s="658"/>
      <c r="R33" s="658"/>
      <c r="S33" s="658"/>
      <c r="T33" s="658"/>
      <c r="U33" s="658"/>
      <c r="V33" s="658"/>
      <c r="W33" s="658"/>
      <c r="X33" s="659"/>
      <c r="Y33" s="1553"/>
      <c r="Z33" s="1554"/>
      <c r="AA33" s="1554"/>
      <c r="AB33" s="1554"/>
      <c r="AC33" s="1554"/>
      <c r="AD33" s="1554"/>
      <c r="AE33" s="1554"/>
      <c r="AF33" s="1554"/>
      <c r="AG33" s="1554"/>
      <c r="AH33" s="1554"/>
      <c r="AI33" s="1555"/>
    </row>
    <row r="34" spans="1:35" ht="15.75" customHeight="1">
      <c r="A34" s="208"/>
      <c r="B34" s="658"/>
      <c r="C34" s="658" t="s">
        <v>2433</v>
      </c>
      <c r="D34" s="658"/>
      <c r="E34" s="658"/>
      <c r="F34" s="658"/>
      <c r="G34" s="658"/>
      <c r="H34" s="658"/>
      <c r="I34" s="658"/>
      <c r="J34" s="658"/>
      <c r="K34" s="658"/>
      <c r="L34" s="658"/>
      <c r="M34" s="658"/>
      <c r="N34" s="658"/>
      <c r="O34" s="658"/>
      <c r="P34" s="675" t="s">
        <v>134</v>
      </c>
      <c r="Q34" s="658" t="s">
        <v>526</v>
      </c>
      <c r="R34" s="658"/>
      <c r="S34" s="658"/>
      <c r="T34" s="675" t="s">
        <v>134</v>
      </c>
      <c r="U34" s="658" t="s">
        <v>2434</v>
      </c>
      <c r="V34" s="658"/>
      <c r="W34" s="658"/>
      <c r="X34" s="659"/>
      <c r="Y34" s="1553"/>
      <c r="Z34" s="1554"/>
      <c r="AA34" s="1554"/>
      <c r="AB34" s="1554"/>
      <c r="AC34" s="1554"/>
      <c r="AD34" s="1554"/>
      <c r="AE34" s="1554"/>
      <c r="AF34" s="1554"/>
      <c r="AG34" s="1554"/>
      <c r="AH34" s="1554"/>
      <c r="AI34" s="1555"/>
    </row>
    <row r="35" spans="1:35" ht="9.9499999999999993" customHeight="1">
      <c r="A35" s="208"/>
      <c r="B35" s="658"/>
      <c r="C35" s="658"/>
      <c r="D35" s="658"/>
      <c r="E35" s="658"/>
      <c r="F35" s="658"/>
      <c r="G35" s="658"/>
      <c r="H35" s="658"/>
      <c r="I35" s="658"/>
      <c r="J35" s="658"/>
      <c r="K35" s="658"/>
      <c r="L35" s="658"/>
      <c r="M35" s="658"/>
      <c r="N35" s="658"/>
      <c r="O35" s="658"/>
      <c r="V35" s="658"/>
      <c r="W35" s="658"/>
      <c r="X35" s="659"/>
      <c r="Y35" s="1553"/>
      <c r="Z35" s="1554"/>
      <c r="AA35" s="1554"/>
      <c r="AB35" s="1554"/>
      <c r="AC35" s="1554"/>
      <c r="AD35" s="1554"/>
      <c r="AE35" s="1554"/>
      <c r="AF35" s="1554"/>
      <c r="AG35" s="1554"/>
      <c r="AH35" s="1554"/>
      <c r="AI35" s="1555"/>
    </row>
    <row r="36" spans="1:35" ht="4.5" customHeight="1">
      <c r="A36" s="208"/>
      <c r="B36" s="658"/>
      <c r="C36" s="658"/>
      <c r="D36" s="658"/>
      <c r="E36" s="658"/>
      <c r="F36" s="658"/>
      <c r="G36" s="658"/>
      <c r="H36" s="658"/>
      <c r="I36" s="658"/>
      <c r="J36" s="658"/>
      <c r="K36" s="658"/>
      <c r="L36" s="658"/>
      <c r="M36" s="658"/>
      <c r="N36" s="658"/>
      <c r="O36" s="658"/>
      <c r="P36" s="658"/>
      <c r="Q36" s="658"/>
      <c r="R36" s="658"/>
      <c r="S36" s="658"/>
      <c r="T36" s="658"/>
      <c r="U36" s="658"/>
      <c r="V36" s="658"/>
      <c r="W36" s="658"/>
      <c r="X36" s="659"/>
      <c r="Y36" s="1553"/>
      <c r="Z36" s="1554"/>
      <c r="AA36" s="1554"/>
      <c r="AB36" s="1554"/>
      <c r="AC36" s="1554"/>
      <c r="AD36" s="1554"/>
      <c r="AE36" s="1554"/>
      <c r="AF36" s="1554"/>
      <c r="AG36" s="1554"/>
      <c r="AH36" s="1554"/>
      <c r="AI36" s="1555"/>
    </row>
    <row r="37" spans="1:35" ht="15.75" customHeight="1">
      <c r="A37" s="208"/>
      <c r="B37" s="1527" t="s">
        <v>679</v>
      </c>
      <c r="C37" s="1527"/>
      <c r="D37" s="1527"/>
      <c r="E37" s="658"/>
      <c r="F37" s="658"/>
      <c r="G37" s="658"/>
      <c r="H37" s="658"/>
      <c r="I37" s="658"/>
      <c r="J37" s="658"/>
      <c r="K37" s="658"/>
      <c r="L37" s="658"/>
      <c r="M37" s="658"/>
      <c r="N37" s="658"/>
      <c r="O37" s="658"/>
      <c r="P37" s="658"/>
      <c r="Q37" s="658"/>
      <c r="R37" s="658"/>
      <c r="S37" s="658"/>
      <c r="T37" s="658"/>
      <c r="U37" s="658"/>
      <c r="V37" s="658"/>
      <c r="W37" s="658"/>
      <c r="X37" s="659"/>
      <c r="Y37" s="1553"/>
      <c r="Z37" s="1554"/>
      <c r="AA37" s="1554"/>
      <c r="AB37" s="1554"/>
      <c r="AC37" s="1554"/>
      <c r="AD37" s="1554"/>
      <c r="AE37" s="1554"/>
      <c r="AF37" s="1554"/>
      <c r="AG37" s="1554"/>
      <c r="AH37" s="1554"/>
      <c r="AI37" s="1555"/>
    </row>
    <row r="38" spans="1:35" ht="4.5" customHeight="1">
      <c r="A38" s="208"/>
      <c r="B38" s="658"/>
      <c r="C38" s="658"/>
      <c r="D38" s="658"/>
      <c r="E38" s="658"/>
      <c r="F38" s="658"/>
      <c r="G38" s="658"/>
      <c r="H38" s="658"/>
      <c r="I38" s="658"/>
      <c r="J38" s="658"/>
      <c r="K38" s="658"/>
      <c r="L38" s="658"/>
      <c r="M38" s="658"/>
      <c r="N38" s="658"/>
      <c r="O38" s="658"/>
      <c r="P38" s="658"/>
      <c r="Q38" s="658"/>
      <c r="R38" s="658"/>
      <c r="S38" s="658"/>
      <c r="T38" s="658"/>
      <c r="U38" s="658"/>
      <c r="V38" s="658"/>
      <c r="W38" s="658"/>
      <c r="X38" s="659"/>
      <c r="Y38" s="1553"/>
      <c r="Z38" s="1554"/>
      <c r="AA38" s="1554"/>
      <c r="AB38" s="1554"/>
      <c r="AC38" s="1554"/>
      <c r="AD38" s="1554"/>
      <c r="AE38" s="1554"/>
      <c r="AF38" s="1554"/>
      <c r="AG38" s="1554"/>
      <c r="AH38" s="1554"/>
      <c r="AI38" s="1555"/>
    </row>
    <row r="39" spans="1:35" ht="15.75" customHeight="1">
      <c r="A39" s="208"/>
      <c r="B39" s="658" t="s">
        <v>2409</v>
      </c>
      <c r="C39" s="1497" t="s">
        <v>2435</v>
      </c>
      <c r="D39" s="1497"/>
      <c r="E39" s="1497"/>
      <c r="F39" s="1497"/>
      <c r="G39" s="1497"/>
      <c r="H39" s="1497"/>
      <c r="I39" s="1497"/>
      <c r="J39" s="1497"/>
      <c r="K39" s="1497"/>
      <c r="L39" s="1497"/>
      <c r="M39" s="1497"/>
      <c r="N39" s="1497"/>
      <c r="O39" s="1497"/>
      <c r="P39" s="1497"/>
      <c r="Q39" s="1497"/>
      <c r="R39" s="1497"/>
      <c r="S39" s="1497"/>
      <c r="T39" s="1497"/>
      <c r="U39" s="1497"/>
      <c r="V39" s="1497"/>
      <c r="W39" s="1497"/>
      <c r="X39" s="1552"/>
      <c r="Y39" s="208"/>
      <c r="Z39" s="658"/>
      <c r="AA39" s="658"/>
      <c r="AB39" s="658"/>
      <c r="AC39" s="658"/>
      <c r="AD39" s="658"/>
      <c r="AE39" s="658"/>
      <c r="AF39" s="658"/>
      <c r="AG39" s="658"/>
      <c r="AH39" s="658"/>
      <c r="AI39" s="659"/>
    </row>
    <row r="40" spans="1:35" ht="15.75" customHeight="1">
      <c r="A40" s="208"/>
      <c r="B40" s="658"/>
      <c r="C40" s="1497"/>
      <c r="D40" s="1497"/>
      <c r="E40" s="1497"/>
      <c r="F40" s="1497"/>
      <c r="G40" s="1497"/>
      <c r="H40" s="1497"/>
      <c r="I40" s="1497"/>
      <c r="J40" s="1497"/>
      <c r="K40" s="1497"/>
      <c r="L40" s="1497"/>
      <c r="M40" s="1497"/>
      <c r="N40" s="1497"/>
      <c r="O40" s="1497"/>
      <c r="P40" s="1497"/>
      <c r="Q40" s="1497"/>
      <c r="R40" s="1497"/>
      <c r="S40" s="1497"/>
      <c r="T40" s="1497"/>
      <c r="U40" s="1497"/>
      <c r="V40" s="1497"/>
      <c r="W40" s="1497"/>
      <c r="X40" s="1552"/>
      <c r="Y40" s="1556" t="s">
        <v>2436</v>
      </c>
      <c r="Z40" s="1557"/>
      <c r="AA40" s="1557"/>
      <c r="AB40" s="1557"/>
      <c r="AC40" s="1557"/>
      <c r="AD40" s="1557"/>
      <c r="AE40" s="1557"/>
      <c r="AF40" s="1557"/>
      <c r="AG40" s="1557"/>
      <c r="AH40" s="1557"/>
      <c r="AI40" s="1558"/>
    </row>
    <row r="41" spans="1:35" ht="15.75" customHeight="1">
      <c r="A41" s="208"/>
      <c r="B41" s="658"/>
      <c r="C41" s="658" t="s">
        <v>2416</v>
      </c>
      <c r="D41" s="1499" t="s">
        <v>680</v>
      </c>
      <c r="E41" s="1499"/>
      <c r="F41" s="1499"/>
      <c r="G41" s="1499"/>
      <c r="H41" s="1499"/>
      <c r="I41" s="1499"/>
      <c r="J41" s="1499"/>
      <c r="K41" s="1499"/>
      <c r="L41" s="1499"/>
      <c r="M41" s="1499"/>
      <c r="N41" s="1499"/>
      <c r="O41" s="1499"/>
      <c r="P41" s="1499"/>
      <c r="Q41" s="1499"/>
      <c r="R41" s="1499"/>
      <c r="S41" s="1499"/>
      <c r="T41" s="1499"/>
      <c r="U41" s="1499"/>
      <c r="V41" s="1499"/>
      <c r="W41" s="1499"/>
      <c r="X41" s="1671"/>
      <c r="Y41" s="1556"/>
      <c r="Z41" s="1557"/>
      <c r="AA41" s="1557"/>
      <c r="AB41" s="1557"/>
      <c r="AC41" s="1557"/>
      <c r="AD41" s="1557"/>
      <c r="AE41" s="1557"/>
      <c r="AF41" s="1557"/>
      <c r="AG41" s="1557"/>
      <c r="AH41" s="1557"/>
      <c r="AI41" s="1558"/>
    </row>
    <row r="42" spans="1:35" ht="15.75" customHeight="1">
      <c r="A42" s="208"/>
      <c r="B42" s="658"/>
      <c r="C42" s="658"/>
      <c r="D42" s="658"/>
      <c r="E42" s="658"/>
      <c r="F42" s="658"/>
      <c r="G42" s="658"/>
      <c r="H42" s="658"/>
      <c r="I42" s="658"/>
      <c r="J42" s="658"/>
      <c r="K42" s="658"/>
      <c r="L42" s="658"/>
      <c r="M42" s="658"/>
      <c r="N42" s="658"/>
      <c r="O42" s="658"/>
      <c r="P42" s="675" t="s">
        <v>134</v>
      </c>
      <c r="Q42" s="658" t="s">
        <v>526</v>
      </c>
      <c r="R42" s="658"/>
      <c r="S42" s="658"/>
      <c r="T42" s="675" t="s">
        <v>134</v>
      </c>
      <c r="U42" s="658" t="s">
        <v>2434</v>
      </c>
      <c r="V42" s="658"/>
      <c r="W42" s="658"/>
      <c r="X42" s="659"/>
      <c r="Y42" s="1556"/>
      <c r="Z42" s="1557"/>
      <c r="AA42" s="1557"/>
      <c r="AB42" s="1557"/>
      <c r="AC42" s="1557"/>
      <c r="AD42" s="1557"/>
      <c r="AE42" s="1557"/>
      <c r="AF42" s="1557"/>
      <c r="AG42" s="1557"/>
      <c r="AH42" s="1557"/>
      <c r="AI42" s="1558"/>
    </row>
    <row r="43" spans="1:35" ht="9.9499999999999993" customHeight="1">
      <c r="A43" s="208"/>
      <c r="B43" s="658"/>
      <c r="C43" s="658"/>
      <c r="D43" s="658"/>
      <c r="E43" s="658"/>
      <c r="F43" s="658"/>
      <c r="G43" s="658"/>
      <c r="H43" s="658"/>
      <c r="I43" s="658"/>
      <c r="J43" s="658"/>
      <c r="K43" s="658"/>
      <c r="L43" s="658"/>
      <c r="M43" s="658"/>
      <c r="N43" s="658"/>
      <c r="O43" s="658"/>
      <c r="Q43" s="658"/>
      <c r="R43" s="658"/>
      <c r="S43" s="658"/>
      <c r="U43" s="658"/>
      <c r="V43" s="658"/>
      <c r="W43" s="658"/>
      <c r="X43" s="659"/>
      <c r="Y43" s="1556"/>
      <c r="Z43" s="1557"/>
      <c r="AA43" s="1557"/>
      <c r="AB43" s="1557"/>
      <c r="AC43" s="1557"/>
      <c r="AD43" s="1557"/>
      <c r="AE43" s="1557"/>
      <c r="AF43" s="1557"/>
      <c r="AG43" s="1557"/>
      <c r="AH43" s="1557"/>
      <c r="AI43" s="1558"/>
    </row>
    <row r="44" spans="1:35" ht="15.75" customHeight="1">
      <c r="A44" s="208"/>
      <c r="B44" s="658"/>
      <c r="C44" s="658" t="s">
        <v>2418</v>
      </c>
      <c r="D44" s="658" t="s">
        <v>2437</v>
      </c>
      <c r="E44" s="211" t="s">
        <v>2438</v>
      </c>
      <c r="F44" s="211"/>
      <c r="G44" s="211"/>
      <c r="H44" s="211"/>
      <c r="I44" s="211"/>
      <c r="J44" s="211"/>
      <c r="K44" s="211"/>
      <c r="L44" s="211"/>
      <c r="M44" s="211"/>
      <c r="N44" s="211"/>
      <c r="O44" s="211"/>
      <c r="P44" s="211"/>
      <c r="Q44" s="211"/>
      <c r="R44" s="211"/>
      <c r="S44" s="211"/>
      <c r="T44" s="211"/>
      <c r="U44" s="211"/>
      <c r="V44" s="211"/>
      <c r="W44" s="211"/>
      <c r="X44" s="280"/>
      <c r="Y44" s="1556"/>
      <c r="Z44" s="1557"/>
      <c r="AA44" s="1557"/>
      <c r="AB44" s="1557"/>
      <c r="AC44" s="1557"/>
      <c r="AD44" s="1557"/>
      <c r="AE44" s="1557"/>
      <c r="AF44" s="1557"/>
      <c r="AG44" s="1557"/>
      <c r="AH44" s="1557"/>
      <c r="AI44" s="1558"/>
    </row>
    <row r="45" spans="1:35" ht="15.75" customHeight="1">
      <c r="A45" s="208"/>
      <c r="B45" s="658"/>
      <c r="C45" s="658"/>
      <c r="D45" s="658"/>
      <c r="E45" s="211" t="s">
        <v>2439</v>
      </c>
      <c r="F45" s="211"/>
      <c r="G45" s="211"/>
      <c r="H45" s="211"/>
      <c r="I45" s="211"/>
      <c r="J45" s="211"/>
      <c r="K45" s="211"/>
      <c r="L45" s="211"/>
      <c r="M45" s="211"/>
      <c r="N45" s="211"/>
      <c r="O45" s="211"/>
      <c r="P45" s="675" t="s">
        <v>134</v>
      </c>
      <c r="Q45" s="658" t="s">
        <v>526</v>
      </c>
      <c r="R45" s="658"/>
      <c r="S45" s="658"/>
      <c r="T45" s="675" t="s">
        <v>134</v>
      </c>
      <c r="U45" s="658" t="s">
        <v>2434</v>
      </c>
      <c r="V45" s="211"/>
      <c r="W45" s="211"/>
      <c r="X45" s="280"/>
      <c r="Y45" s="1556"/>
      <c r="Z45" s="1557"/>
      <c r="AA45" s="1557"/>
      <c r="AB45" s="1557"/>
      <c r="AC45" s="1557"/>
      <c r="AD45" s="1557"/>
      <c r="AE45" s="1557"/>
      <c r="AF45" s="1557"/>
      <c r="AG45" s="1557"/>
      <c r="AH45" s="1557"/>
      <c r="AI45" s="1558"/>
    </row>
    <row r="46" spans="1:35" ht="9.9499999999999993" customHeight="1">
      <c r="A46" s="208"/>
      <c r="B46" s="658"/>
      <c r="C46" s="658"/>
      <c r="D46" s="658"/>
      <c r="E46" s="658"/>
      <c r="F46" s="658"/>
      <c r="G46" s="658"/>
      <c r="H46" s="658"/>
      <c r="I46" s="658"/>
      <c r="J46" s="658"/>
      <c r="K46" s="658"/>
      <c r="L46" s="658"/>
      <c r="M46" s="658"/>
      <c r="N46" s="658"/>
      <c r="O46" s="658"/>
      <c r="V46" s="658"/>
      <c r="W46" s="658"/>
      <c r="X46" s="659"/>
      <c r="Y46" s="1556"/>
      <c r="Z46" s="1557"/>
      <c r="AA46" s="1557"/>
      <c r="AB46" s="1557"/>
      <c r="AC46" s="1557"/>
      <c r="AD46" s="1557"/>
      <c r="AE46" s="1557"/>
      <c r="AF46" s="1557"/>
      <c r="AG46" s="1557"/>
      <c r="AH46" s="1557"/>
      <c r="AI46" s="1558"/>
    </row>
    <row r="47" spans="1:35" ht="15.75" customHeight="1">
      <c r="A47" s="208"/>
      <c r="B47" s="658"/>
      <c r="C47" s="658"/>
      <c r="D47" s="658" t="s">
        <v>2440</v>
      </c>
      <c r="E47" s="1497" t="s">
        <v>2441</v>
      </c>
      <c r="F47" s="1497"/>
      <c r="G47" s="1497"/>
      <c r="H47" s="1497"/>
      <c r="I47" s="1497"/>
      <c r="J47" s="1497"/>
      <c r="K47" s="1497"/>
      <c r="L47" s="1497"/>
      <c r="M47" s="1497"/>
      <c r="N47" s="1497"/>
      <c r="O47" s="1497"/>
      <c r="P47" s="1497"/>
      <c r="Q47" s="1497"/>
      <c r="R47" s="1497"/>
      <c r="S47" s="1497"/>
      <c r="T47" s="1497"/>
      <c r="U47" s="1497"/>
      <c r="V47" s="1497"/>
      <c r="W47" s="1497"/>
      <c r="X47" s="1552"/>
      <c r="Y47" s="1556"/>
      <c r="Z47" s="1557"/>
      <c r="AA47" s="1557"/>
      <c r="AB47" s="1557"/>
      <c r="AC47" s="1557"/>
      <c r="AD47" s="1557"/>
      <c r="AE47" s="1557"/>
      <c r="AF47" s="1557"/>
      <c r="AG47" s="1557"/>
      <c r="AH47" s="1557"/>
      <c r="AI47" s="1558"/>
    </row>
    <row r="48" spans="1:35" ht="15.75" customHeight="1">
      <c r="A48" s="208"/>
      <c r="B48" s="658"/>
      <c r="C48" s="658"/>
      <c r="D48" s="658"/>
      <c r="E48" s="1497"/>
      <c r="F48" s="1497"/>
      <c r="G48" s="1497"/>
      <c r="H48" s="1497"/>
      <c r="I48" s="1497"/>
      <c r="J48" s="1497"/>
      <c r="K48" s="1497"/>
      <c r="L48" s="1497"/>
      <c r="M48" s="1497"/>
      <c r="N48" s="1497"/>
      <c r="O48" s="1497"/>
      <c r="P48" s="1497"/>
      <c r="Q48" s="1497"/>
      <c r="R48" s="1497"/>
      <c r="S48" s="1497"/>
      <c r="T48" s="1497"/>
      <c r="U48" s="1497"/>
      <c r="V48" s="1497"/>
      <c r="W48" s="1497"/>
      <c r="X48" s="1552"/>
      <c r="Y48" s="1556" t="s">
        <v>2442</v>
      </c>
      <c r="Z48" s="1557"/>
      <c r="AA48" s="1557"/>
      <c r="AB48" s="1557"/>
      <c r="AC48" s="1557"/>
      <c r="AD48" s="1557"/>
      <c r="AE48" s="1557"/>
      <c r="AF48" s="1557"/>
      <c r="AG48" s="1557"/>
      <c r="AH48" s="1557"/>
      <c r="AI48" s="1558"/>
    </row>
    <row r="49" spans="1:35" ht="15.75" customHeight="1">
      <c r="A49" s="208"/>
      <c r="B49" s="658"/>
      <c r="C49" s="658"/>
      <c r="D49" s="658"/>
      <c r="E49" s="1497"/>
      <c r="F49" s="1497"/>
      <c r="G49" s="1497"/>
      <c r="H49" s="1497"/>
      <c r="I49" s="1497"/>
      <c r="J49" s="1497"/>
      <c r="K49" s="1497"/>
      <c r="L49" s="1497"/>
      <c r="M49" s="1497"/>
      <c r="N49" s="1497"/>
      <c r="O49" s="1497"/>
      <c r="P49" s="1497"/>
      <c r="Q49" s="1497"/>
      <c r="R49" s="1497"/>
      <c r="S49" s="1497"/>
      <c r="T49" s="1497"/>
      <c r="U49" s="1497"/>
      <c r="V49" s="1497"/>
      <c r="W49" s="1497"/>
      <c r="X49" s="1552"/>
      <c r="Y49" s="1556"/>
      <c r="Z49" s="1557"/>
      <c r="AA49" s="1557"/>
      <c r="AB49" s="1557"/>
      <c r="AC49" s="1557"/>
      <c r="AD49" s="1557"/>
      <c r="AE49" s="1557"/>
      <c r="AF49" s="1557"/>
      <c r="AG49" s="1557"/>
      <c r="AH49" s="1557"/>
      <c r="AI49" s="1558"/>
    </row>
    <row r="50" spans="1:35" ht="8.25" customHeight="1">
      <c r="A50" s="208"/>
      <c r="B50" s="658"/>
      <c r="C50" s="658"/>
      <c r="D50" s="658"/>
      <c r="E50" s="1497"/>
      <c r="F50" s="1497"/>
      <c r="G50" s="1497"/>
      <c r="H50" s="1497"/>
      <c r="I50" s="1497"/>
      <c r="J50" s="1497"/>
      <c r="K50" s="1497"/>
      <c r="L50" s="1497"/>
      <c r="M50" s="1497"/>
      <c r="N50" s="1497"/>
      <c r="O50" s="1497"/>
      <c r="P50" s="1497"/>
      <c r="Q50" s="1497"/>
      <c r="R50" s="1497"/>
      <c r="S50" s="1497"/>
      <c r="T50" s="1497"/>
      <c r="U50" s="1497"/>
      <c r="V50" s="1497"/>
      <c r="W50" s="1497"/>
      <c r="X50" s="1552"/>
      <c r="Y50" s="1556"/>
      <c r="Z50" s="1557"/>
      <c r="AA50" s="1557"/>
      <c r="AB50" s="1557"/>
      <c r="AC50" s="1557"/>
      <c r="AD50" s="1557"/>
      <c r="AE50" s="1557"/>
      <c r="AF50" s="1557"/>
      <c r="AG50" s="1557"/>
      <c r="AH50" s="1557"/>
      <c r="AI50" s="1558"/>
    </row>
    <row r="51" spans="1:35" ht="15.75" customHeight="1">
      <c r="A51" s="208"/>
      <c r="B51" s="658"/>
      <c r="C51" s="658"/>
      <c r="D51" s="658"/>
      <c r="E51" s="658"/>
      <c r="F51" s="658"/>
      <c r="G51" s="658"/>
      <c r="H51" s="658"/>
      <c r="I51" s="658"/>
      <c r="J51" s="658"/>
      <c r="K51" s="658"/>
      <c r="L51" s="658"/>
      <c r="M51" s="658"/>
      <c r="N51" s="658"/>
      <c r="O51" s="658"/>
      <c r="P51" s="675" t="s">
        <v>134</v>
      </c>
      <c r="Q51" s="658" t="s">
        <v>526</v>
      </c>
      <c r="R51" s="658"/>
      <c r="S51" s="658"/>
      <c r="T51" s="675" t="s">
        <v>134</v>
      </c>
      <c r="U51" s="658" t="s">
        <v>2434</v>
      </c>
      <c r="V51" s="658"/>
      <c r="W51" s="658"/>
      <c r="X51" s="659"/>
      <c r="Y51" s="1556"/>
      <c r="Z51" s="1557"/>
      <c r="AA51" s="1557"/>
      <c r="AB51" s="1557"/>
      <c r="AC51" s="1557"/>
      <c r="AD51" s="1557"/>
      <c r="AE51" s="1557"/>
      <c r="AF51" s="1557"/>
      <c r="AG51" s="1557"/>
      <c r="AH51" s="1557"/>
      <c r="AI51" s="1558"/>
    </row>
    <row r="52" spans="1:35" ht="9.9499999999999993" customHeight="1">
      <c r="A52" s="208"/>
      <c r="B52" s="658"/>
      <c r="C52" s="658"/>
      <c r="D52" s="658"/>
      <c r="E52" s="658"/>
      <c r="F52" s="658"/>
      <c r="G52" s="658"/>
      <c r="H52" s="658"/>
      <c r="I52" s="658"/>
      <c r="J52" s="658"/>
      <c r="K52" s="658"/>
      <c r="L52" s="658"/>
      <c r="M52" s="658"/>
      <c r="N52" s="658"/>
      <c r="O52" s="658"/>
      <c r="Q52" s="658"/>
      <c r="R52" s="658"/>
      <c r="S52" s="658"/>
      <c r="U52" s="658"/>
      <c r="V52" s="658"/>
      <c r="W52" s="658"/>
      <c r="X52" s="659"/>
      <c r="Y52" s="1556"/>
      <c r="Z52" s="1557"/>
      <c r="AA52" s="1557"/>
      <c r="AB52" s="1557"/>
      <c r="AC52" s="1557"/>
      <c r="AD52" s="1557"/>
      <c r="AE52" s="1557"/>
      <c r="AF52" s="1557"/>
      <c r="AG52" s="1557"/>
      <c r="AH52" s="1557"/>
      <c r="AI52" s="1558"/>
    </row>
    <row r="53" spans="1:35" ht="15.75" customHeight="1">
      <c r="A53" s="218"/>
      <c r="B53" s="134"/>
      <c r="C53" s="236" t="s">
        <v>2421</v>
      </c>
      <c r="D53" s="658" t="s">
        <v>2443</v>
      </c>
      <c r="E53" s="658"/>
      <c r="F53" s="658"/>
      <c r="G53" s="658"/>
      <c r="H53" s="658"/>
      <c r="I53" s="658"/>
      <c r="J53" s="658"/>
      <c r="K53" s="658"/>
      <c r="L53" s="658"/>
      <c r="M53" s="658"/>
      <c r="N53" s="658"/>
      <c r="O53" s="658"/>
      <c r="P53" s="658"/>
      <c r="Q53" s="658"/>
      <c r="R53" s="658"/>
      <c r="S53" s="658"/>
      <c r="T53" s="658"/>
      <c r="U53" s="658"/>
      <c r="V53" s="658"/>
      <c r="W53" s="658"/>
      <c r="X53" s="659"/>
      <c r="Y53" s="1556"/>
      <c r="Z53" s="1557"/>
      <c r="AA53" s="1557"/>
      <c r="AB53" s="1557"/>
      <c r="AC53" s="1557"/>
      <c r="AD53" s="1557"/>
      <c r="AE53" s="1557"/>
      <c r="AF53" s="1557"/>
      <c r="AG53" s="1557"/>
      <c r="AH53" s="1557"/>
      <c r="AI53" s="1558"/>
    </row>
    <row r="54" spans="1:35" ht="15.75" customHeight="1">
      <c r="A54" s="218"/>
      <c r="B54" s="134"/>
      <c r="C54" s="134"/>
      <c r="D54" s="658" t="s">
        <v>2444</v>
      </c>
      <c r="E54" s="658"/>
      <c r="F54" s="658"/>
      <c r="G54" s="658"/>
      <c r="H54" s="658"/>
      <c r="I54" s="658"/>
      <c r="J54" s="658"/>
      <c r="K54" s="658"/>
      <c r="L54" s="658"/>
      <c r="M54" s="658"/>
      <c r="N54" s="658"/>
      <c r="O54" s="658"/>
      <c r="P54" s="675" t="s">
        <v>134</v>
      </c>
      <c r="Q54" s="658" t="s">
        <v>526</v>
      </c>
      <c r="R54" s="658"/>
      <c r="S54" s="658"/>
      <c r="T54" s="675" t="s">
        <v>134</v>
      </c>
      <c r="U54" s="658" t="s">
        <v>2434</v>
      </c>
      <c r="V54" s="658"/>
      <c r="W54" s="658"/>
      <c r="X54" s="659"/>
      <c r="Y54" s="1556" t="s">
        <v>2445</v>
      </c>
      <c r="Z54" s="1557"/>
      <c r="AA54" s="1557"/>
      <c r="AB54" s="1557"/>
      <c r="AC54" s="1557"/>
      <c r="AD54" s="1557"/>
      <c r="AE54" s="1557"/>
      <c r="AF54" s="1557"/>
      <c r="AG54" s="1557"/>
      <c r="AH54" s="1557"/>
      <c r="AI54" s="1558"/>
    </row>
    <row r="55" spans="1:35" ht="15.75" customHeight="1">
      <c r="A55" s="218"/>
      <c r="B55" s="134"/>
      <c r="C55" s="134"/>
      <c r="D55" s="134"/>
      <c r="E55" s="134"/>
      <c r="F55" s="134"/>
      <c r="G55" s="134"/>
      <c r="H55" s="134"/>
      <c r="I55" s="134"/>
      <c r="J55" s="134"/>
      <c r="K55" s="134"/>
      <c r="L55" s="134"/>
      <c r="M55" s="134"/>
      <c r="N55" s="134"/>
      <c r="O55" s="134"/>
      <c r="V55" s="658"/>
      <c r="W55" s="134"/>
      <c r="X55" s="219"/>
      <c r="Y55" s="1556"/>
      <c r="Z55" s="1557"/>
      <c r="AA55" s="1557"/>
      <c r="AB55" s="1557"/>
      <c r="AC55" s="1557"/>
      <c r="AD55" s="1557"/>
      <c r="AE55" s="1557"/>
      <c r="AF55" s="1557"/>
      <c r="AG55" s="1557"/>
      <c r="AH55" s="1557"/>
      <c r="AI55" s="1558"/>
    </row>
    <row r="56" spans="1:35" ht="4.5" customHeight="1">
      <c r="A56" s="218"/>
      <c r="B56" s="134"/>
      <c r="C56" s="134"/>
      <c r="D56" s="134"/>
      <c r="E56" s="134"/>
      <c r="F56" s="134"/>
      <c r="G56" s="134"/>
      <c r="H56" s="134"/>
      <c r="I56" s="134"/>
      <c r="J56" s="134"/>
      <c r="K56" s="134"/>
      <c r="L56" s="134"/>
      <c r="M56" s="134"/>
      <c r="N56" s="134"/>
      <c r="O56" s="134"/>
      <c r="P56" s="134"/>
      <c r="Q56" s="134"/>
      <c r="R56" s="134"/>
      <c r="S56" s="134"/>
      <c r="T56" s="134"/>
      <c r="U56" s="134"/>
      <c r="V56" s="134"/>
      <c r="W56" s="134"/>
      <c r="X56" s="219"/>
      <c r="Y56" s="1556"/>
      <c r="Z56" s="1557"/>
      <c r="AA56" s="1557"/>
      <c r="AB56" s="1557"/>
      <c r="AC56" s="1557"/>
      <c r="AD56" s="1557"/>
      <c r="AE56" s="1557"/>
      <c r="AF56" s="1557"/>
      <c r="AG56" s="1557"/>
      <c r="AH56" s="1557"/>
      <c r="AI56" s="1558"/>
    </row>
    <row r="57" spans="1:35" ht="15.75" customHeight="1">
      <c r="A57" s="2239" t="s">
        <v>2446</v>
      </c>
      <c r="B57" s="2240"/>
      <c r="C57" s="2240"/>
      <c r="D57" s="2240"/>
      <c r="E57" s="2240"/>
      <c r="F57" s="2240"/>
      <c r="G57" s="2240"/>
      <c r="H57" s="2240"/>
      <c r="I57" s="2240"/>
      <c r="J57" s="2240"/>
      <c r="K57" s="2240"/>
      <c r="L57" s="2240"/>
      <c r="M57" s="2240"/>
      <c r="N57" s="2240"/>
      <c r="O57" s="2240"/>
      <c r="P57" s="2240"/>
      <c r="Q57" s="2240"/>
      <c r="R57" s="2240"/>
      <c r="S57" s="2240"/>
      <c r="T57" s="2240"/>
      <c r="U57" s="2240"/>
      <c r="V57" s="2240"/>
      <c r="W57" s="2240"/>
      <c r="X57" s="2241"/>
      <c r="Y57" s="218"/>
      <c r="Z57" s="134"/>
      <c r="AA57" s="134"/>
      <c r="AB57" s="134"/>
      <c r="AC57" s="134"/>
      <c r="AD57" s="134"/>
      <c r="AE57" s="134"/>
      <c r="AF57" s="134"/>
      <c r="AG57" s="134"/>
      <c r="AH57" s="134"/>
      <c r="AI57" s="219"/>
    </row>
    <row r="58" spans="1:35" ht="15.75" customHeight="1">
      <c r="A58" s="2239"/>
      <c r="B58" s="2240"/>
      <c r="C58" s="2240"/>
      <c r="D58" s="2240"/>
      <c r="E58" s="2240"/>
      <c r="F58" s="2240"/>
      <c r="G58" s="2240"/>
      <c r="H58" s="2240"/>
      <c r="I58" s="2240"/>
      <c r="J58" s="2240"/>
      <c r="K58" s="2240"/>
      <c r="L58" s="2240"/>
      <c r="M58" s="2240"/>
      <c r="N58" s="2240"/>
      <c r="O58" s="2240"/>
      <c r="P58" s="2240"/>
      <c r="Q58" s="2240"/>
      <c r="R58" s="2240"/>
      <c r="S58" s="2240"/>
      <c r="T58" s="2240"/>
      <c r="U58" s="2240"/>
      <c r="V58" s="2240"/>
      <c r="W58" s="2240"/>
      <c r="X58" s="2241"/>
      <c r="Y58" s="218"/>
      <c r="Z58" s="134"/>
      <c r="AA58" s="134"/>
      <c r="AB58" s="134"/>
      <c r="AC58" s="134"/>
      <c r="AD58" s="134"/>
      <c r="AE58" s="134"/>
      <c r="AF58" s="134"/>
      <c r="AG58" s="134"/>
      <c r="AH58" s="134"/>
      <c r="AI58" s="219"/>
    </row>
    <row r="59" spans="1:35" ht="15.75" customHeight="1">
      <c r="A59" s="2239"/>
      <c r="B59" s="2240"/>
      <c r="C59" s="2240"/>
      <c r="D59" s="2240"/>
      <c r="E59" s="2240"/>
      <c r="F59" s="2240"/>
      <c r="G59" s="2240"/>
      <c r="H59" s="2240"/>
      <c r="I59" s="2240"/>
      <c r="J59" s="2240"/>
      <c r="K59" s="2240"/>
      <c r="L59" s="2240"/>
      <c r="M59" s="2240"/>
      <c r="N59" s="2240"/>
      <c r="O59" s="2240"/>
      <c r="P59" s="2240"/>
      <c r="Q59" s="2240"/>
      <c r="R59" s="2240"/>
      <c r="S59" s="2240"/>
      <c r="T59" s="2240"/>
      <c r="U59" s="2240"/>
      <c r="V59" s="2240"/>
      <c r="W59" s="2240"/>
      <c r="X59" s="2241"/>
      <c r="Y59" s="218"/>
      <c r="Z59" s="134"/>
      <c r="AA59" s="134"/>
      <c r="AB59" s="134"/>
      <c r="AC59" s="134"/>
      <c r="AD59" s="134"/>
      <c r="AE59" s="134"/>
      <c r="AF59" s="134"/>
      <c r="AG59" s="134"/>
      <c r="AH59" s="134"/>
      <c r="AI59" s="219"/>
    </row>
    <row r="60" spans="1:35" ht="15.75" customHeight="1">
      <c r="A60" s="668"/>
      <c r="B60" s="669"/>
      <c r="C60" s="669"/>
      <c r="D60" s="669"/>
      <c r="E60" s="669"/>
      <c r="F60" s="669"/>
      <c r="G60" s="669"/>
      <c r="H60" s="669"/>
      <c r="I60" s="669"/>
      <c r="J60" s="669"/>
      <c r="K60" s="669"/>
      <c r="L60" s="669"/>
      <c r="M60" s="669"/>
      <c r="N60" s="669"/>
      <c r="O60" s="669"/>
      <c r="P60" s="669"/>
      <c r="Q60" s="669"/>
      <c r="R60" s="669"/>
      <c r="S60" s="669"/>
      <c r="T60" s="669"/>
      <c r="U60" s="669"/>
      <c r="V60" s="669"/>
      <c r="W60" s="669"/>
      <c r="X60" s="670"/>
      <c r="Y60" s="201"/>
      <c r="Z60" s="202"/>
      <c r="AA60" s="202"/>
      <c r="AB60" s="202"/>
      <c r="AC60" s="202"/>
      <c r="AD60" s="202"/>
      <c r="AE60" s="202"/>
      <c r="AF60" s="202"/>
      <c r="AG60" s="202"/>
      <c r="AH60" s="202"/>
      <c r="AI60" s="203"/>
    </row>
  </sheetData>
  <mergeCells count="28">
    <mergeCell ref="A57:X59"/>
    <mergeCell ref="Y48:AI53"/>
    <mergeCell ref="Y9:AI15"/>
    <mergeCell ref="Y40:AI47"/>
    <mergeCell ref="Y25:AI38"/>
    <mergeCell ref="Y54:AI56"/>
    <mergeCell ref="E15:X16"/>
    <mergeCell ref="E17:X18"/>
    <mergeCell ref="E47:X50"/>
    <mergeCell ref="B31:D31"/>
    <mergeCell ref="B37:D37"/>
    <mergeCell ref="C39:X40"/>
    <mergeCell ref="D41:X41"/>
    <mergeCell ref="E25:X27"/>
    <mergeCell ref="E28:X29"/>
    <mergeCell ref="D6:X6"/>
    <mergeCell ref="A1:X1"/>
    <mergeCell ref="Y1:AI1"/>
    <mergeCell ref="C3:X3"/>
    <mergeCell ref="D5:X5"/>
    <mergeCell ref="Y3:AI6"/>
    <mergeCell ref="D7:X7"/>
    <mergeCell ref="B9:X9"/>
    <mergeCell ref="B11:D11"/>
    <mergeCell ref="C13:X13"/>
    <mergeCell ref="E22:X24"/>
    <mergeCell ref="E19:X21"/>
    <mergeCell ref="E14:X14"/>
  </mergeCells>
  <phoneticPr fontId="1"/>
  <dataValidations count="1">
    <dataValidation type="list" allowBlank="1" showInputMessage="1" showErrorMessage="1" sqref="C4:C7 D14:D15 D17 D19 D22 D25 D28 P34 T34 P54 P42 T45 P45 T42 P51 T54 T51">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FFFF00"/>
  </sheetPr>
  <dimension ref="A1:AJ54"/>
  <sheetViews>
    <sheetView showZeros="0"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5.75" customHeight="1">
      <c r="A3" s="208"/>
      <c r="B3" s="2242" t="s">
        <v>2447</v>
      </c>
      <c r="C3" s="2243"/>
      <c r="D3" s="2243"/>
      <c r="E3" s="2243"/>
      <c r="F3" s="2243"/>
      <c r="G3" s="2243"/>
      <c r="H3" s="2243"/>
      <c r="I3" s="2243"/>
      <c r="J3" s="2243"/>
      <c r="K3" s="2243"/>
      <c r="L3" s="2243"/>
      <c r="M3" s="2243"/>
      <c r="N3" s="2243"/>
      <c r="O3" s="2243"/>
      <c r="P3" s="2243"/>
      <c r="Q3" s="2243"/>
      <c r="R3" s="2243"/>
      <c r="S3" s="2243"/>
      <c r="T3" s="2243"/>
      <c r="U3" s="2243"/>
      <c r="V3" s="2243"/>
      <c r="W3" s="2244"/>
      <c r="X3" s="671"/>
      <c r="Y3" s="208"/>
      <c r="Z3" s="1107"/>
      <c r="AA3" s="1107"/>
      <c r="AB3" s="1107"/>
      <c r="AC3" s="1107"/>
      <c r="AD3" s="1107"/>
      <c r="AE3" s="1107"/>
      <c r="AF3" s="1107"/>
      <c r="AG3" s="1107"/>
      <c r="AH3" s="1107"/>
      <c r="AI3" s="1117"/>
    </row>
    <row r="4" spans="1:36" ht="15.75" customHeight="1">
      <c r="A4" s="208"/>
      <c r="B4" s="2245"/>
      <c r="C4" s="2246"/>
      <c r="D4" s="2246"/>
      <c r="E4" s="2246"/>
      <c r="F4" s="2246"/>
      <c r="G4" s="2246"/>
      <c r="H4" s="2246"/>
      <c r="I4" s="2246"/>
      <c r="J4" s="2246"/>
      <c r="K4" s="2246"/>
      <c r="L4" s="2246"/>
      <c r="M4" s="2246"/>
      <c r="N4" s="2246"/>
      <c r="O4" s="2246"/>
      <c r="P4" s="2246"/>
      <c r="Q4" s="2246"/>
      <c r="R4" s="2246"/>
      <c r="S4" s="2246"/>
      <c r="T4" s="2246"/>
      <c r="U4" s="2246"/>
      <c r="V4" s="2246"/>
      <c r="W4" s="2247"/>
      <c r="X4" s="671"/>
      <c r="Y4" s="208"/>
      <c r="Z4" s="1107"/>
      <c r="AA4" s="1107"/>
      <c r="AB4" s="1107"/>
      <c r="AC4" s="1107"/>
      <c r="AD4" s="1107"/>
      <c r="AE4" s="1107"/>
      <c r="AF4" s="1107"/>
      <c r="AG4" s="1107"/>
      <c r="AH4" s="1107"/>
      <c r="AI4" s="1117"/>
    </row>
    <row r="5" spans="1:36" ht="4.5" customHeight="1">
      <c r="A5" s="208"/>
      <c r="B5" s="1107"/>
      <c r="C5" s="1107"/>
      <c r="D5" s="1107"/>
      <c r="E5" s="1107"/>
      <c r="F5" s="1107"/>
      <c r="G5" s="1107"/>
      <c r="H5" s="1107"/>
      <c r="I5" s="1107"/>
      <c r="J5" s="1107"/>
      <c r="K5" s="1107"/>
      <c r="L5" s="1107"/>
      <c r="M5" s="1107"/>
      <c r="N5" s="1107"/>
      <c r="O5" s="1107"/>
      <c r="P5" s="1107"/>
      <c r="Q5" s="1107"/>
      <c r="R5" s="1107"/>
      <c r="S5" s="1107"/>
      <c r="T5" s="1107"/>
      <c r="U5" s="1107"/>
      <c r="V5" s="1107"/>
      <c r="W5" s="1107"/>
      <c r="X5" s="1107"/>
      <c r="Y5" s="208"/>
      <c r="Z5" s="1107"/>
      <c r="AA5" s="1107"/>
      <c r="AB5" s="1107"/>
      <c r="AC5" s="1107"/>
      <c r="AD5" s="1107"/>
      <c r="AE5" s="1107"/>
      <c r="AF5" s="1107"/>
      <c r="AG5" s="1107"/>
      <c r="AH5" s="1107"/>
      <c r="AI5" s="1117"/>
    </row>
    <row r="6" spans="1:36" ht="15.75" customHeight="1">
      <c r="A6" s="208"/>
      <c r="B6" s="1107" t="s">
        <v>2448</v>
      </c>
      <c r="C6" s="1497" t="s">
        <v>2449</v>
      </c>
      <c r="D6" s="1497"/>
      <c r="E6" s="1497"/>
      <c r="F6" s="1497"/>
      <c r="G6" s="1497"/>
      <c r="H6" s="1497"/>
      <c r="I6" s="1497"/>
      <c r="J6" s="1497"/>
      <c r="K6" s="1497"/>
      <c r="L6" s="1497"/>
      <c r="M6" s="1497"/>
      <c r="N6" s="1497"/>
      <c r="O6" s="1497"/>
      <c r="P6" s="1497"/>
      <c r="Q6" s="1497"/>
      <c r="R6" s="1497"/>
      <c r="S6" s="1497"/>
      <c r="T6" s="1497"/>
      <c r="U6" s="1497"/>
      <c r="V6" s="1497"/>
      <c r="W6" s="1497"/>
      <c r="X6" s="1552"/>
      <c r="Y6" s="208"/>
      <c r="Z6" s="1107"/>
      <c r="AA6" s="1107"/>
      <c r="AB6" s="1107"/>
      <c r="AC6" s="1107"/>
      <c r="AD6" s="1107"/>
      <c r="AE6" s="1107"/>
      <c r="AF6" s="1107"/>
      <c r="AG6" s="1107"/>
      <c r="AH6" s="1107"/>
      <c r="AI6" s="1117"/>
    </row>
    <row r="7" spans="1:36" ht="15.75" customHeight="1">
      <c r="A7" s="208"/>
      <c r="B7" s="1107"/>
      <c r="C7" s="1497"/>
      <c r="D7" s="1497"/>
      <c r="E7" s="1497"/>
      <c r="F7" s="1497"/>
      <c r="G7" s="1497"/>
      <c r="H7" s="1497"/>
      <c r="I7" s="1497"/>
      <c r="J7" s="1497"/>
      <c r="K7" s="1497"/>
      <c r="L7" s="1497"/>
      <c r="M7" s="1497"/>
      <c r="N7" s="1497"/>
      <c r="O7" s="1497"/>
      <c r="P7" s="1497"/>
      <c r="Q7" s="1497"/>
      <c r="R7" s="1497"/>
      <c r="S7" s="1497"/>
      <c r="T7" s="1497"/>
      <c r="U7" s="1497"/>
      <c r="V7" s="1497"/>
      <c r="W7" s="1497"/>
      <c r="X7" s="1552"/>
      <c r="Y7" s="208"/>
      <c r="Z7" s="1107"/>
      <c r="AA7" s="1107"/>
      <c r="AB7" s="1107"/>
      <c r="AC7" s="1107"/>
      <c r="AD7" s="1107"/>
      <c r="AE7" s="1107"/>
      <c r="AF7" s="1107"/>
      <c r="AG7" s="1107"/>
      <c r="AH7" s="1107"/>
      <c r="AI7" s="1117"/>
    </row>
    <row r="8" spans="1:36" ht="15.75" customHeight="1">
      <c r="A8" s="208"/>
      <c r="B8" s="1107"/>
      <c r="C8" s="1107"/>
      <c r="D8" s="1107"/>
      <c r="E8" s="1107"/>
      <c r="F8" s="1107"/>
      <c r="G8" s="1107"/>
      <c r="H8" s="1107"/>
      <c r="I8" s="1107"/>
      <c r="J8" s="1107"/>
      <c r="K8" s="1107"/>
      <c r="L8" s="1107"/>
      <c r="M8" s="1107"/>
      <c r="N8" s="1107"/>
      <c r="O8" s="1107"/>
      <c r="P8" s="1131" t="s">
        <v>134</v>
      </c>
      <c r="Q8" s="1107" t="s">
        <v>2450</v>
      </c>
      <c r="R8" s="1107"/>
      <c r="S8" s="1107"/>
      <c r="T8" s="1131" t="s">
        <v>134</v>
      </c>
      <c r="U8" s="1107" t="s">
        <v>2451</v>
      </c>
      <c r="V8" s="1107"/>
      <c r="W8" s="1107"/>
      <c r="X8" s="1107"/>
      <c r="Y8" s="208"/>
      <c r="Z8" s="1107"/>
      <c r="AA8" s="1107"/>
      <c r="AB8" s="1107"/>
      <c r="AC8" s="1107"/>
      <c r="AD8" s="1107"/>
      <c r="AE8" s="1107"/>
      <c r="AF8" s="1107"/>
      <c r="AG8" s="1107"/>
      <c r="AH8" s="1107"/>
      <c r="AI8" s="1117"/>
    </row>
    <row r="9" spans="1:36" ht="4.5" customHeight="1">
      <c r="A9" s="208"/>
      <c r="B9" s="1107"/>
      <c r="C9" s="1107"/>
      <c r="D9" s="1107"/>
      <c r="E9" s="1107"/>
      <c r="F9" s="1107"/>
      <c r="G9" s="1107"/>
      <c r="H9" s="1107"/>
      <c r="I9" s="1107"/>
      <c r="J9" s="1107"/>
      <c r="K9" s="1107"/>
      <c r="L9" s="1107"/>
      <c r="M9" s="1107"/>
      <c r="N9" s="1107"/>
      <c r="O9" s="1107"/>
      <c r="P9" s="1107"/>
      <c r="Q9" s="1107"/>
      <c r="R9" s="1107"/>
      <c r="S9" s="1107"/>
      <c r="T9" s="1107"/>
      <c r="U9" s="1107"/>
      <c r="V9" s="1107"/>
      <c r="W9" s="1107"/>
      <c r="X9" s="1107"/>
      <c r="Y9" s="208"/>
      <c r="Z9" s="1107"/>
      <c r="AA9" s="1107"/>
      <c r="AB9" s="1107"/>
      <c r="AC9" s="1107"/>
      <c r="AD9" s="1107"/>
      <c r="AE9" s="1107"/>
      <c r="AF9" s="1107"/>
      <c r="AG9" s="1107"/>
      <c r="AH9" s="1107"/>
      <c r="AI9" s="1117"/>
    </row>
    <row r="10" spans="1:36" ht="15.75" customHeight="1">
      <c r="A10" s="208"/>
      <c r="B10" s="2242" t="s">
        <v>2452</v>
      </c>
      <c r="C10" s="2243"/>
      <c r="D10" s="2243"/>
      <c r="E10" s="2243"/>
      <c r="F10" s="2243"/>
      <c r="G10" s="2243"/>
      <c r="H10" s="2243"/>
      <c r="I10" s="2243"/>
      <c r="J10" s="2243"/>
      <c r="K10" s="2243"/>
      <c r="L10" s="2243"/>
      <c r="M10" s="2243"/>
      <c r="N10" s="2243"/>
      <c r="O10" s="2243"/>
      <c r="P10" s="2243"/>
      <c r="Q10" s="2243"/>
      <c r="R10" s="2243"/>
      <c r="S10" s="2243"/>
      <c r="T10" s="2243"/>
      <c r="U10" s="2243"/>
      <c r="V10" s="2243"/>
      <c r="W10" s="2244"/>
      <c r="X10" s="671"/>
      <c r="Y10" s="208"/>
      <c r="Z10" s="1107"/>
      <c r="AA10" s="1107"/>
      <c r="AB10" s="1107"/>
      <c r="AC10" s="1107"/>
      <c r="AD10" s="1107"/>
      <c r="AE10" s="1107"/>
      <c r="AF10" s="1107"/>
      <c r="AG10" s="1107"/>
      <c r="AH10" s="1107"/>
      <c r="AI10" s="1117"/>
    </row>
    <row r="11" spans="1:36" ht="15.75" customHeight="1">
      <c r="A11" s="208"/>
      <c r="B11" s="2245"/>
      <c r="C11" s="2246"/>
      <c r="D11" s="2246"/>
      <c r="E11" s="2246"/>
      <c r="F11" s="2246"/>
      <c r="G11" s="2246"/>
      <c r="H11" s="2246"/>
      <c r="I11" s="2246"/>
      <c r="J11" s="2246"/>
      <c r="K11" s="2246"/>
      <c r="L11" s="2246"/>
      <c r="M11" s="2246"/>
      <c r="N11" s="2246"/>
      <c r="O11" s="2246"/>
      <c r="P11" s="2246"/>
      <c r="Q11" s="2246"/>
      <c r="R11" s="2246"/>
      <c r="S11" s="2246"/>
      <c r="T11" s="2246"/>
      <c r="U11" s="2246"/>
      <c r="V11" s="2246"/>
      <c r="W11" s="2247"/>
      <c r="X11" s="671"/>
      <c r="Y11" s="208"/>
      <c r="Z11" s="1107"/>
      <c r="AA11" s="1107"/>
      <c r="AB11" s="1107"/>
      <c r="AC11" s="1107"/>
      <c r="AD11" s="1107"/>
      <c r="AE11" s="1107"/>
      <c r="AF11" s="1107"/>
      <c r="AG11" s="1107"/>
      <c r="AH11" s="1107"/>
      <c r="AI11" s="1117"/>
    </row>
    <row r="12" spans="1:36" ht="4.5" customHeight="1">
      <c r="A12" s="208"/>
      <c r="B12" s="1107"/>
      <c r="C12" s="1107"/>
      <c r="D12" s="1107"/>
      <c r="E12" s="1107"/>
      <c r="F12" s="1107"/>
      <c r="G12" s="1107"/>
      <c r="H12" s="1107"/>
      <c r="I12" s="1107"/>
      <c r="J12" s="1107"/>
      <c r="K12" s="1107"/>
      <c r="L12" s="1107"/>
      <c r="M12" s="1107"/>
      <c r="N12" s="1107"/>
      <c r="O12" s="1107"/>
      <c r="P12" s="1107"/>
      <c r="Q12" s="1107"/>
      <c r="R12" s="1107"/>
      <c r="S12" s="1107"/>
      <c r="T12" s="1107"/>
      <c r="U12" s="1107"/>
      <c r="V12" s="1107"/>
      <c r="W12" s="1107"/>
      <c r="X12" s="1107"/>
      <c r="Y12" s="208"/>
      <c r="Z12" s="1107"/>
      <c r="AA12" s="1107"/>
      <c r="AB12" s="1107"/>
      <c r="AC12" s="1107"/>
      <c r="AD12" s="1107"/>
      <c r="AE12" s="1107"/>
      <c r="AF12" s="1107"/>
      <c r="AG12" s="1107"/>
      <c r="AH12" s="1107"/>
      <c r="AI12" s="1117"/>
      <c r="AJ12" s="1120"/>
    </row>
    <row r="13" spans="1:36" ht="15.75" customHeight="1">
      <c r="A13" s="208"/>
      <c r="B13" s="1107" t="s">
        <v>2448</v>
      </c>
      <c r="C13" s="1499" t="s">
        <v>2453</v>
      </c>
      <c r="D13" s="1499"/>
      <c r="E13" s="1499"/>
      <c r="F13" s="1499"/>
      <c r="G13" s="1499"/>
      <c r="H13" s="1499"/>
      <c r="I13" s="1499"/>
      <c r="J13" s="1499"/>
      <c r="K13" s="1499"/>
      <c r="L13" s="1499"/>
      <c r="M13" s="1499"/>
      <c r="N13" s="1499"/>
      <c r="O13" s="1499"/>
      <c r="P13" s="1499"/>
      <c r="Q13" s="1499"/>
      <c r="R13" s="1499"/>
      <c r="S13" s="1499"/>
      <c r="T13" s="1499"/>
      <c r="U13" s="1499"/>
      <c r="V13" s="1499"/>
      <c r="W13" s="1499"/>
      <c r="X13" s="1671"/>
      <c r="Y13" s="1553" t="s">
        <v>2454</v>
      </c>
      <c r="Z13" s="1554"/>
      <c r="AA13" s="1554"/>
      <c r="AB13" s="1554"/>
      <c r="AC13" s="1554"/>
      <c r="AD13" s="1554"/>
      <c r="AE13" s="1554"/>
      <c r="AF13" s="1554"/>
      <c r="AG13" s="1554"/>
      <c r="AH13" s="1554"/>
      <c r="AI13" s="1555"/>
      <c r="AJ13" s="1120"/>
    </row>
    <row r="14" spans="1:36" ht="15.75" customHeight="1">
      <c r="A14" s="208"/>
      <c r="B14" s="1107"/>
      <c r="C14" s="1058"/>
      <c r="D14" s="1058"/>
      <c r="E14" s="1058"/>
      <c r="F14" s="1058"/>
      <c r="G14" s="1058"/>
      <c r="H14" s="1058"/>
      <c r="I14" s="1058"/>
      <c r="J14" s="1058"/>
      <c r="K14" s="1058"/>
      <c r="L14" s="1058"/>
      <c r="M14" s="1058"/>
      <c r="N14" s="1058"/>
      <c r="O14" s="1058"/>
      <c r="P14" s="1058"/>
      <c r="Q14" s="1058"/>
      <c r="R14" s="1058"/>
      <c r="S14" s="1058"/>
      <c r="T14" s="1058"/>
      <c r="U14" s="1058"/>
      <c r="V14" s="1058"/>
      <c r="W14" s="209" t="s">
        <v>1272</v>
      </c>
      <c r="X14" s="1058"/>
      <c r="Y14" s="1553"/>
      <c r="Z14" s="1554"/>
      <c r="AA14" s="1554"/>
      <c r="AB14" s="1554"/>
      <c r="AC14" s="1554"/>
      <c r="AD14" s="1554"/>
      <c r="AE14" s="1554"/>
      <c r="AF14" s="1554"/>
      <c r="AG14" s="1554"/>
      <c r="AH14" s="1554"/>
      <c r="AI14" s="1555"/>
      <c r="AJ14" s="1120"/>
    </row>
    <row r="15" spans="1:36" ht="17.100000000000001" customHeight="1">
      <c r="A15" s="208"/>
      <c r="B15" s="1648" t="s">
        <v>682</v>
      </c>
      <c r="C15" s="1648"/>
      <c r="D15" s="1648"/>
      <c r="E15" s="1648"/>
      <c r="F15" s="1648"/>
      <c r="G15" s="1648"/>
      <c r="H15" s="1648"/>
      <c r="I15" s="1648"/>
      <c r="J15" s="1648"/>
      <c r="K15" s="1648"/>
      <c r="L15" s="1648" t="s">
        <v>690</v>
      </c>
      <c r="M15" s="1648"/>
      <c r="N15" s="1648"/>
      <c r="O15" s="1648"/>
      <c r="P15" s="1648"/>
      <c r="Q15" s="1648"/>
      <c r="R15" s="1648"/>
      <c r="S15" s="1648"/>
      <c r="T15" s="1648" t="s">
        <v>684</v>
      </c>
      <c r="U15" s="1648"/>
      <c r="V15" s="1648"/>
      <c r="W15" s="1648"/>
      <c r="X15" s="218"/>
      <c r="Y15" s="1553"/>
      <c r="Z15" s="1554"/>
      <c r="AA15" s="1554"/>
      <c r="AB15" s="1554"/>
      <c r="AC15" s="1554"/>
      <c r="AD15" s="1554"/>
      <c r="AE15" s="1554"/>
      <c r="AF15" s="1554"/>
      <c r="AG15" s="1554"/>
      <c r="AH15" s="1554"/>
      <c r="AI15" s="1555"/>
      <c r="AJ15" s="1120"/>
    </row>
    <row r="16" spans="1:36" ht="17.100000000000001" customHeight="1">
      <c r="A16" s="208"/>
      <c r="B16" s="1648"/>
      <c r="C16" s="1648"/>
      <c r="D16" s="1648"/>
      <c r="E16" s="1648"/>
      <c r="F16" s="1648"/>
      <c r="G16" s="1648"/>
      <c r="H16" s="1648"/>
      <c r="I16" s="1648"/>
      <c r="J16" s="1648"/>
      <c r="K16" s="1648"/>
      <c r="L16" s="1648" t="s">
        <v>685</v>
      </c>
      <c r="M16" s="1648"/>
      <c r="N16" s="1648"/>
      <c r="O16" s="1648"/>
      <c r="P16" s="1648" t="s">
        <v>686</v>
      </c>
      <c r="Q16" s="1648"/>
      <c r="R16" s="1648"/>
      <c r="S16" s="1648"/>
      <c r="T16" s="1648"/>
      <c r="U16" s="1648"/>
      <c r="V16" s="1648"/>
      <c r="W16" s="1648"/>
      <c r="X16" s="218"/>
      <c r="Y16" s="1553"/>
      <c r="Z16" s="1554"/>
      <c r="AA16" s="1554"/>
      <c r="AB16" s="1554"/>
      <c r="AC16" s="1554"/>
      <c r="AD16" s="1554"/>
      <c r="AE16" s="1554"/>
      <c r="AF16" s="1554"/>
      <c r="AG16" s="1554"/>
      <c r="AH16" s="1554"/>
      <c r="AI16" s="1555"/>
    </row>
    <row r="17" spans="1:35" ht="18.600000000000001" customHeight="1">
      <c r="A17" s="208"/>
      <c r="B17" s="2249" t="s">
        <v>2623</v>
      </c>
      <c r="C17" s="2249"/>
      <c r="D17" s="2249"/>
      <c r="E17" s="2249"/>
      <c r="F17" s="2249"/>
      <c r="G17" s="2249"/>
      <c r="H17" s="2249"/>
      <c r="I17" s="2249"/>
      <c r="J17" s="2249"/>
      <c r="K17" s="2249"/>
      <c r="L17" s="2250"/>
      <c r="M17" s="2250"/>
      <c r="N17" s="2250"/>
      <c r="O17" s="2250"/>
      <c r="P17" s="2250"/>
      <c r="Q17" s="2250"/>
      <c r="R17" s="2250"/>
      <c r="S17" s="2250"/>
      <c r="T17" s="2248">
        <f>SUM(L17:S19)</f>
        <v>0</v>
      </c>
      <c r="U17" s="2248"/>
      <c r="V17" s="2248"/>
      <c r="W17" s="2248"/>
      <c r="X17" s="218"/>
      <c r="Y17" s="1553"/>
      <c r="Z17" s="1554"/>
      <c r="AA17" s="1554"/>
      <c r="AB17" s="1554"/>
      <c r="AC17" s="1554"/>
      <c r="AD17" s="1554"/>
      <c r="AE17" s="1554"/>
      <c r="AF17" s="1554"/>
      <c r="AG17" s="1554"/>
      <c r="AH17" s="1554"/>
      <c r="AI17" s="1555"/>
    </row>
    <row r="18" spans="1:35" ht="18.600000000000001" customHeight="1">
      <c r="A18" s="208"/>
      <c r="B18" s="2249"/>
      <c r="C18" s="2249"/>
      <c r="D18" s="2249"/>
      <c r="E18" s="2249"/>
      <c r="F18" s="2249"/>
      <c r="G18" s="2249"/>
      <c r="H18" s="2249"/>
      <c r="I18" s="2249"/>
      <c r="J18" s="2249"/>
      <c r="K18" s="2249"/>
      <c r="L18" s="2250"/>
      <c r="M18" s="2250"/>
      <c r="N18" s="2250"/>
      <c r="O18" s="2250"/>
      <c r="P18" s="2250"/>
      <c r="Q18" s="2250"/>
      <c r="R18" s="2250"/>
      <c r="S18" s="2250"/>
      <c r="T18" s="2248"/>
      <c r="U18" s="2248"/>
      <c r="V18" s="2248"/>
      <c r="W18" s="2248"/>
      <c r="X18" s="218"/>
      <c r="Y18" s="218"/>
      <c r="Z18" s="1107"/>
      <c r="AA18" s="1107"/>
      <c r="AB18" s="1107"/>
      <c r="AC18" s="1107"/>
      <c r="AD18" s="1107"/>
      <c r="AE18" s="1107"/>
      <c r="AF18" s="1107"/>
      <c r="AG18" s="1107"/>
      <c r="AH18" s="1107"/>
      <c r="AI18" s="1117"/>
    </row>
    <row r="19" spans="1:35" ht="18.600000000000001" customHeight="1">
      <c r="A19" s="208"/>
      <c r="B19" s="2249"/>
      <c r="C19" s="2249"/>
      <c r="D19" s="2249"/>
      <c r="E19" s="2249"/>
      <c r="F19" s="2249"/>
      <c r="G19" s="2249"/>
      <c r="H19" s="2249"/>
      <c r="I19" s="2249"/>
      <c r="J19" s="2249"/>
      <c r="K19" s="2249"/>
      <c r="L19" s="2250"/>
      <c r="M19" s="2250"/>
      <c r="N19" s="2250"/>
      <c r="O19" s="2250"/>
      <c r="P19" s="2250"/>
      <c r="Q19" s="2250"/>
      <c r="R19" s="2250"/>
      <c r="S19" s="2250"/>
      <c r="T19" s="2248"/>
      <c r="U19" s="2248"/>
      <c r="V19" s="2248"/>
      <c r="W19" s="2248"/>
      <c r="X19" s="218"/>
      <c r="Y19" s="218"/>
      <c r="Z19" s="1107"/>
      <c r="AA19" s="1107"/>
      <c r="AB19" s="1107"/>
      <c r="AC19" s="1107"/>
      <c r="AD19" s="1107"/>
      <c r="AE19" s="1107"/>
      <c r="AF19" s="1107"/>
      <c r="AG19" s="1107"/>
      <c r="AH19" s="1107"/>
      <c r="AI19" s="1117"/>
    </row>
    <row r="20" spans="1:35" ht="18.600000000000001" customHeight="1">
      <c r="A20" s="208"/>
      <c r="B20" s="2251" t="s">
        <v>2624</v>
      </c>
      <c r="C20" s="2252"/>
      <c r="D20" s="2252"/>
      <c r="E20" s="2252"/>
      <c r="F20" s="2252"/>
      <c r="G20" s="2252"/>
      <c r="H20" s="2252"/>
      <c r="I20" s="2252"/>
      <c r="J20" s="2252"/>
      <c r="K20" s="2253"/>
      <c r="L20" s="2257"/>
      <c r="M20" s="2258"/>
      <c r="N20" s="2258"/>
      <c r="O20" s="2259"/>
      <c r="P20" s="2257"/>
      <c r="Q20" s="2258"/>
      <c r="R20" s="2258"/>
      <c r="S20" s="2259"/>
      <c r="T20" s="2263">
        <f>SUM(L20:S21)</f>
        <v>0</v>
      </c>
      <c r="U20" s="2264"/>
      <c r="V20" s="2264"/>
      <c r="W20" s="2265"/>
      <c r="X20" s="218"/>
      <c r="Y20" s="218"/>
      <c r="Z20" s="1107"/>
      <c r="AA20" s="1107"/>
      <c r="AB20" s="1107"/>
      <c r="AC20" s="1107"/>
      <c r="AD20" s="1107"/>
      <c r="AE20" s="1107"/>
      <c r="AF20" s="1107"/>
      <c r="AG20" s="1107"/>
      <c r="AH20" s="1107"/>
      <c r="AI20" s="1117"/>
    </row>
    <row r="21" spans="1:35" ht="18.600000000000001" customHeight="1">
      <c r="A21" s="208"/>
      <c r="B21" s="2254"/>
      <c r="C21" s="2255"/>
      <c r="D21" s="2255"/>
      <c r="E21" s="2255"/>
      <c r="F21" s="2255"/>
      <c r="G21" s="2255"/>
      <c r="H21" s="2255"/>
      <c r="I21" s="2255"/>
      <c r="J21" s="2255"/>
      <c r="K21" s="2256"/>
      <c r="L21" s="2260"/>
      <c r="M21" s="2261"/>
      <c r="N21" s="2261"/>
      <c r="O21" s="2262"/>
      <c r="P21" s="2260"/>
      <c r="Q21" s="2261"/>
      <c r="R21" s="2261"/>
      <c r="S21" s="2262"/>
      <c r="T21" s="2266"/>
      <c r="U21" s="2267"/>
      <c r="V21" s="2267"/>
      <c r="W21" s="2268"/>
      <c r="X21" s="218"/>
      <c r="Y21" s="218"/>
      <c r="Z21" s="1107"/>
      <c r="AA21" s="1107"/>
      <c r="AB21" s="1107"/>
      <c r="AC21" s="1107"/>
      <c r="AD21" s="1107"/>
      <c r="AE21" s="1107"/>
      <c r="AF21" s="1107"/>
      <c r="AG21" s="1107"/>
      <c r="AH21" s="1107"/>
      <c r="AI21" s="1117"/>
    </row>
    <row r="22" spans="1:35" ht="18.600000000000001" customHeight="1">
      <c r="A22" s="208"/>
      <c r="B22" s="2249" t="s">
        <v>2455</v>
      </c>
      <c r="C22" s="2249"/>
      <c r="D22" s="2249"/>
      <c r="E22" s="2249"/>
      <c r="F22" s="2249"/>
      <c r="G22" s="2249"/>
      <c r="H22" s="2249"/>
      <c r="I22" s="2249"/>
      <c r="J22" s="2249"/>
      <c r="K22" s="2249"/>
      <c r="L22" s="2250"/>
      <c r="M22" s="2250"/>
      <c r="N22" s="2250"/>
      <c r="O22" s="2250"/>
      <c r="P22" s="2250"/>
      <c r="Q22" s="2250"/>
      <c r="R22" s="2250"/>
      <c r="S22" s="2250"/>
      <c r="T22" s="2248">
        <f>SUM(L22:S24)</f>
        <v>0</v>
      </c>
      <c r="U22" s="2248"/>
      <c r="V22" s="2248"/>
      <c r="W22" s="2248"/>
      <c r="X22" s="218"/>
      <c r="Y22" s="218"/>
      <c r="Z22" s="1107"/>
      <c r="AA22" s="1107"/>
      <c r="AB22" s="1107"/>
      <c r="AC22" s="1107"/>
      <c r="AD22" s="1107"/>
      <c r="AE22" s="1107"/>
      <c r="AF22" s="1107"/>
      <c r="AG22" s="1107"/>
      <c r="AH22" s="1107"/>
      <c r="AI22" s="1117"/>
    </row>
    <row r="23" spans="1:35" ht="18.600000000000001" customHeight="1">
      <c r="A23" s="208"/>
      <c r="B23" s="2249"/>
      <c r="C23" s="2249"/>
      <c r="D23" s="2249"/>
      <c r="E23" s="2249"/>
      <c r="F23" s="2249"/>
      <c r="G23" s="2249"/>
      <c r="H23" s="2249"/>
      <c r="I23" s="2249"/>
      <c r="J23" s="2249"/>
      <c r="K23" s="2249"/>
      <c r="L23" s="2250"/>
      <c r="M23" s="2250"/>
      <c r="N23" s="2250"/>
      <c r="O23" s="2250"/>
      <c r="P23" s="2250"/>
      <c r="Q23" s="2250"/>
      <c r="R23" s="2250"/>
      <c r="S23" s="2250"/>
      <c r="T23" s="2248"/>
      <c r="U23" s="2248"/>
      <c r="V23" s="2248"/>
      <c r="W23" s="2248"/>
      <c r="X23" s="218"/>
      <c r="Y23" s="218"/>
      <c r="Z23" s="1107"/>
      <c r="AA23" s="1107"/>
      <c r="AB23" s="1107"/>
      <c r="AC23" s="1107"/>
      <c r="AD23" s="1107"/>
      <c r="AE23" s="1107"/>
      <c r="AF23" s="1107"/>
      <c r="AG23" s="1107"/>
      <c r="AH23" s="1107"/>
      <c r="AI23" s="1117"/>
    </row>
    <row r="24" spans="1:35" ht="18.600000000000001" customHeight="1">
      <c r="A24" s="208"/>
      <c r="B24" s="2249"/>
      <c r="C24" s="2249"/>
      <c r="D24" s="2249"/>
      <c r="E24" s="2249"/>
      <c r="F24" s="2249"/>
      <c r="G24" s="2249"/>
      <c r="H24" s="2249"/>
      <c r="I24" s="2249"/>
      <c r="J24" s="2249"/>
      <c r="K24" s="2249"/>
      <c r="L24" s="2250"/>
      <c r="M24" s="2250"/>
      <c r="N24" s="2250"/>
      <c r="O24" s="2250"/>
      <c r="P24" s="2250"/>
      <c r="Q24" s="2250"/>
      <c r="R24" s="2250"/>
      <c r="S24" s="2250"/>
      <c r="T24" s="2248"/>
      <c r="U24" s="2248"/>
      <c r="V24" s="2248"/>
      <c r="W24" s="2248"/>
      <c r="X24" s="218"/>
      <c r="Y24" s="2269" t="s">
        <v>3021</v>
      </c>
      <c r="Z24" s="2270"/>
      <c r="AA24" s="2270"/>
      <c r="AB24" s="2270"/>
      <c r="AC24" s="2270"/>
      <c r="AD24" s="2270"/>
      <c r="AE24" s="2270"/>
      <c r="AF24" s="2270"/>
      <c r="AG24" s="2270"/>
      <c r="AH24" s="2270"/>
      <c r="AI24" s="2271"/>
    </row>
    <row r="25" spans="1:35" ht="18.600000000000001" customHeight="1">
      <c r="A25" s="208"/>
      <c r="B25" s="2249" t="s">
        <v>2625</v>
      </c>
      <c r="C25" s="2249"/>
      <c r="D25" s="2249"/>
      <c r="E25" s="2249"/>
      <c r="F25" s="2249"/>
      <c r="G25" s="2249"/>
      <c r="H25" s="2249"/>
      <c r="I25" s="2249"/>
      <c r="J25" s="2249"/>
      <c r="K25" s="2249"/>
      <c r="L25" s="2250"/>
      <c r="M25" s="2250"/>
      <c r="N25" s="2250"/>
      <c r="O25" s="2250"/>
      <c r="P25" s="2250"/>
      <c r="Q25" s="2250"/>
      <c r="R25" s="2250"/>
      <c r="S25" s="2250"/>
      <c r="T25" s="2248">
        <f>SUM(L25:S26)</f>
        <v>0</v>
      </c>
      <c r="U25" s="2248"/>
      <c r="V25" s="2248"/>
      <c r="W25" s="2248"/>
      <c r="X25" s="218"/>
      <c r="Y25" s="2269"/>
      <c r="Z25" s="2270"/>
      <c r="AA25" s="2270"/>
      <c r="AB25" s="2270"/>
      <c r="AC25" s="2270"/>
      <c r="AD25" s="2270"/>
      <c r="AE25" s="2270"/>
      <c r="AF25" s="2270"/>
      <c r="AG25" s="2270"/>
      <c r="AH25" s="2270"/>
      <c r="AI25" s="2271"/>
    </row>
    <row r="26" spans="1:35" ht="18.600000000000001" customHeight="1">
      <c r="A26" s="208"/>
      <c r="B26" s="2249"/>
      <c r="C26" s="2249"/>
      <c r="D26" s="2249"/>
      <c r="E26" s="2249"/>
      <c r="F26" s="2249"/>
      <c r="G26" s="2249"/>
      <c r="H26" s="2249"/>
      <c r="I26" s="2249"/>
      <c r="J26" s="2249"/>
      <c r="K26" s="2249"/>
      <c r="L26" s="2250"/>
      <c r="M26" s="2250"/>
      <c r="N26" s="2250"/>
      <c r="O26" s="2250"/>
      <c r="P26" s="2250"/>
      <c r="Q26" s="2250"/>
      <c r="R26" s="2250"/>
      <c r="S26" s="2250"/>
      <c r="T26" s="2248"/>
      <c r="U26" s="2248"/>
      <c r="V26" s="2248"/>
      <c r="W26" s="2248"/>
      <c r="X26" s="218"/>
      <c r="Y26" s="2269"/>
      <c r="Z26" s="2270"/>
      <c r="AA26" s="2270"/>
      <c r="AB26" s="2270"/>
      <c r="AC26" s="2270"/>
      <c r="AD26" s="2270"/>
      <c r="AE26" s="2270"/>
      <c r="AF26" s="2270"/>
      <c r="AG26" s="2270"/>
      <c r="AH26" s="2270"/>
      <c r="AI26" s="2271"/>
    </row>
    <row r="27" spans="1:35" ht="17.100000000000001" customHeight="1">
      <c r="A27" s="208"/>
      <c r="B27" s="1648" t="s">
        <v>684</v>
      </c>
      <c r="C27" s="1648"/>
      <c r="D27" s="1648"/>
      <c r="E27" s="1648"/>
      <c r="F27" s="1648"/>
      <c r="G27" s="1648"/>
      <c r="H27" s="1648"/>
      <c r="I27" s="1648"/>
      <c r="J27" s="1648"/>
      <c r="K27" s="1648"/>
      <c r="L27" s="2248">
        <f>SUM(L17:O26)</f>
        <v>0</v>
      </c>
      <c r="M27" s="2248"/>
      <c r="N27" s="2248"/>
      <c r="O27" s="2248"/>
      <c r="P27" s="2248">
        <f>SUM(P17:S26)</f>
        <v>0</v>
      </c>
      <c r="Q27" s="2248"/>
      <c r="R27" s="2248"/>
      <c r="S27" s="2248"/>
      <c r="T27" s="2248">
        <f>SUM(T17:W26)</f>
        <v>0</v>
      </c>
      <c r="U27" s="2248"/>
      <c r="V27" s="2248"/>
      <c r="W27" s="2248"/>
      <c r="X27" s="218"/>
      <c r="Y27" s="2269"/>
      <c r="Z27" s="2270"/>
      <c r="AA27" s="2270"/>
      <c r="AB27" s="2270"/>
      <c r="AC27" s="2270"/>
      <c r="AD27" s="2270"/>
      <c r="AE27" s="2270"/>
      <c r="AF27" s="2270"/>
      <c r="AG27" s="2270"/>
      <c r="AH27" s="2270"/>
      <c r="AI27" s="2271"/>
    </row>
    <row r="28" spans="1:35" ht="17.100000000000001" customHeight="1">
      <c r="A28" s="208"/>
      <c r="B28" s="1648"/>
      <c r="C28" s="1648"/>
      <c r="D28" s="1648"/>
      <c r="E28" s="1648"/>
      <c r="F28" s="1648"/>
      <c r="G28" s="1648"/>
      <c r="H28" s="1648"/>
      <c r="I28" s="1648"/>
      <c r="J28" s="1648"/>
      <c r="K28" s="1648"/>
      <c r="L28" s="2248"/>
      <c r="M28" s="2248"/>
      <c r="N28" s="2248"/>
      <c r="O28" s="2248"/>
      <c r="P28" s="2248"/>
      <c r="Q28" s="2248"/>
      <c r="R28" s="2248"/>
      <c r="S28" s="2248"/>
      <c r="T28" s="2248"/>
      <c r="U28" s="2248"/>
      <c r="V28" s="2248"/>
      <c r="W28" s="2248"/>
      <c r="X28" s="218"/>
      <c r="Y28" s="2269"/>
      <c r="Z28" s="2270"/>
      <c r="AA28" s="2270"/>
      <c r="AB28" s="2270"/>
      <c r="AC28" s="2270"/>
      <c r="AD28" s="2270"/>
      <c r="AE28" s="2270"/>
      <c r="AF28" s="2270"/>
      <c r="AG28" s="2270"/>
      <c r="AH28" s="2270"/>
      <c r="AI28" s="2271"/>
    </row>
    <row r="29" spans="1:35" ht="17.100000000000001" customHeight="1">
      <c r="A29" s="208"/>
      <c r="B29" s="1975" t="s">
        <v>1273</v>
      </c>
      <c r="C29" s="1975"/>
      <c r="D29" s="1975"/>
      <c r="E29" s="1975"/>
      <c r="F29" s="1975"/>
      <c r="G29" s="1975" t="s">
        <v>687</v>
      </c>
      <c r="H29" s="1648"/>
      <c r="I29" s="1648"/>
      <c r="J29" s="1648"/>
      <c r="K29" s="1648"/>
      <c r="L29" s="1915"/>
      <c r="M29" s="1915"/>
      <c r="N29" s="1915"/>
      <c r="O29" s="1915"/>
      <c r="P29" s="1915"/>
      <c r="Q29" s="1915"/>
      <c r="R29" s="1915"/>
      <c r="S29" s="1915"/>
      <c r="T29" s="1915"/>
      <c r="U29" s="1915"/>
      <c r="V29" s="1915"/>
      <c r="W29" s="1915"/>
      <c r="X29" s="218"/>
      <c r="Y29" s="2269"/>
      <c r="Z29" s="2270"/>
      <c r="AA29" s="2270"/>
      <c r="AB29" s="2270"/>
      <c r="AC29" s="2270"/>
      <c r="AD29" s="2270"/>
      <c r="AE29" s="2270"/>
      <c r="AF29" s="2270"/>
      <c r="AG29" s="2270"/>
      <c r="AH29" s="2270"/>
      <c r="AI29" s="2271"/>
    </row>
    <row r="30" spans="1:35" ht="17.100000000000001" customHeight="1">
      <c r="A30" s="208"/>
      <c r="B30" s="1975"/>
      <c r="C30" s="1975"/>
      <c r="D30" s="1975"/>
      <c r="E30" s="1975"/>
      <c r="F30" s="1975"/>
      <c r="G30" s="1648"/>
      <c r="H30" s="1648"/>
      <c r="I30" s="1648"/>
      <c r="J30" s="1648"/>
      <c r="K30" s="1648"/>
      <c r="L30" s="1915"/>
      <c r="M30" s="1915"/>
      <c r="N30" s="1915"/>
      <c r="O30" s="1915"/>
      <c r="P30" s="1915"/>
      <c r="Q30" s="1915"/>
      <c r="R30" s="1915"/>
      <c r="S30" s="1915"/>
      <c r="T30" s="1915"/>
      <c r="U30" s="1915"/>
      <c r="V30" s="1915"/>
      <c r="W30" s="1915"/>
      <c r="X30" s="218"/>
      <c r="Y30" s="1066"/>
      <c r="Z30" s="1067"/>
      <c r="AA30" s="1067"/>
      <c r="AB30" s="1067"/>
      <c r="AC30" s="1067"/>
      <c r="AD30" s="1067"/>
      <c r="AE30" s="1067"/>
      <c r="AF30" s="1067"/>
      <c r="AG30" s="1067"/>
      <c r="AH30" s="1067"/>
      <c r="AI30" s="1068"/>
    </row>
    <row r="31" spans="1:35" ht="17.100000000000001" customHeight="1">
      <c r="A31" s="208"/>
      <c r="B31" s="1975"/>
      <c r="C31" s="1975"/>
      <c r="D31" s="1975"/>
      <c r="E31" s="1975"/>
      <c r="F31" s="1975"/>
      <c r="G31" s="1648" t="s">
        <v>688</v>
      </c>
      <c r="H31" s="1648"/>
      <c r="I31" s="1648"/>
      <c r="J31" s="1648"/>
      <c r="K31" s="1648"/>
      <c r="L31" s="1179" t="s">
        <v>689</v>
      </c>
      <c r="M31" s="1179"/>
      <c r="N31" s="1179"/>
      <c r="O31" s="1179"/>
      <c r="P31" s="1179"/>
      <c r="Q31" s="1179"/>
      <c r="R31" s="1179"/>
      <c r="S31" s="1179"/>
      <c r="T31" s="1179"/>
      <c r="U31" s="1179"/>
      <c r="V31" s="1179"/>
      <c r="W31" s="1180"/>
      <c r="X31" s="218"/>
      <c r="Y31" s="1066"/>
      <c r="Z31" s="1067"/>
      <c r="AA31" s="1067"/>
      <c r="AB31" s="1067"/>
      <c r="AC31" s="1067"/>
      <c r="AD31" s="1067"/>
      <c r="AE31" s="1067"/>
      <c r="AF31" s="1067"/>
      <c r="AG31" s="1067"/>
      <c r="AH31" s="1067"/>
      <c r="AI31" s="1068"/>
    </row>
    <row r="32" spans="1:35" ht="17.100000000000001" customHeight="1">
      <c r="A32" s="208"/>
      <c r="B32" s="1975"/>
      <c r="C32" s="1975"/>
      <c r="D32" s="1975"/>
      <c r="E32" s="1975"/>
      <c r="F32" s="1975"/>
      <c r="G32" s="1648"/>
      <c r="H32" s="1648"/>
      <c r="I32" s="1648"/>
      <c r="J32" s="1648"/>
      <c r="K32" s="1648"/>
      <c r="L32" s="1182"/>
      <c r="M32" s="1182"/>
      <c r="N32" s="1182"/>
      <c r="O32" s="1182"/>
      <c r="P32" s="1182"/>
      <c r="Q32" s="1182"/>
      <c r="R32" s="1182"/>
      <c r="S32" s="1182"/>
      <c r="T32" s="1182"/>
      <c r="U32" s="1182"/>
      <c r="V32" s="1182"/>
      <c r="W32" s="1183"/>
      <c r="X32" s="218"/>
      <c r="Y32" s="1066"/>
      <c r="Z32" s="1067"/>
      <c r="AA32" s="1067"/>
      <c r="AB32" s="1067"/>
      <c r="AC32" s="1067"/>
      <c r="AD32" s="1067"/>
      <c r="AE32" s="1067"/>
      <c r="AF32" s="1067"/>
      <c r="AG32" s="1067"/>
      <c r="AH32" s="1067"/>
      <c r="AI32" s="1068"/>
    </row>
    <row r="33" spans="1:35" ht="8.25"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208"/>
      <c r="Z33" s="1107"/>
      <c r="AA33" s="1107"/>
      <c r="AB33" s="1107"/>
      <c r="AC33" s="1107"/>
      <c r="AD33" s="1107"/>
      <c r="AE33" s="1107"/>
      <c r="AF33" s="1107"/>
      <c r="AG33" s="1107"/>
      <c r="AH33" s="1107"/>
      <c r="AI33" s="1117"/>
    </row>
    <row r="34" spans="1:35" ht="15.75" customHeight="1">
      <c r="A34" s="208"/>
      <c r="B34" s="1107"/>
      <c r="C34" s="211" t="s">
        <v>2456</v>
      </c>
      <c r="D34" s="1497" t="s">
        <v>2457</v>
      </c>
      <c r="E34" s="1497"/>
      <c r="F34" s="1497"/>
      <c r="G34" s="1497"/>
      <c r="H34" s="1497"/>
      <c r="I34" s="1497"/>
      <c r="J34" s="1497"/>
      <c r="K34" s="1497"/>
      <c r="L34" s="1497"/>
      <c r="M34" s="1497"/>
      <c r="N34" s="1497"/>
      <c r="O34" s="1497"/>
      <c r="P34" s="1497"/>
      <c r="Q34" s="1497"/>
      <c r="R34" s="1497"/>
      <c r="S34" s="1497"/>
      <c r="T34" s="1497"/>
      <c r="U34" s="1497"/>
      <c r="V34" s="1497"/>
      <c r="W34" s="1497"/>
      <c r="X34" s="1552"/>
      <c r="Y34" s="208"/>
      <c r="Z34" s="1107"/>
      <c r="AA34" s="1107"/>
      <c r="AB34" s="1107"/>
      <c r="AC34" s="1107"/>
      <c r="AD34" s="1107"/>
      <c r="AE34" s="1107"/>
      <c r="AF34" s="1107"/>
      <c r="AG34" s="1107"/>
      <c r="AH34" s="1107"/>
      <c r="AI34" s="1117"/>
    </row>
    <row r="35" spans="1:35" ht="15.75" customHeight="1">
      <c r="A35" s="208"/>
      <c r="B35" s="1107"/>
      <c r="C35" s="1107"/>
      <c r="D35" s="1107"/>
      <c r="E35" s="1107"/>
      <c r="F35" s="1107"/>
      <c r="G35" s="1107"/>
      <c r="H35" s="1107"/>
      <c r="I35" s="1107"/>
      <c r="J35" s="1107"/>
      <c r="K35" s="1107"/>
      <c r="L35" s="1107"/>
      <c r="M35" s="1107"/>
      <c r="N35" s="1107"/>
      <c r="O35" s="1107"/>
      <c r="P35" s="1131" t="s">
        <v>134</v>
      </c>
      <c r="Q35" s="1107" t="s">
        <v>2451</v>
      </c>
      <c r="R35" s="1107"/>
      <c r="S35" s="1107"/>
      <c r="T35" s="1131" t="s">
        <v>134</v>
      </c>
      <c r="U35" s="1107" t="s">
        <v>2450</v>
      </c>
      <c r="V35" s="1107"/>
      <c r="W35" s="1107"/>
      <c r="X35" s="1107"/>
      <c r="Y35" s="208"/>
      <c r="Z35" s="1107"/>
      <c r="AA35" s="1107"/>
      <c r="AB35" s="1107"/>
      <c r="AC35" s="1107"/>
      <c r="AD35" s="1107"/>
      <c r="AE35" s="1107"/>
      <c r="AF35" s="1107"/>
      <c r="AG35" s="1107"/>
      <c r="AH35" s="1107"/>
      <c r="AI35" s="1117"/>
    </row>
    <row r="36" spans="1:35" ht="8.25" customHeight="1">
      <c r="A36" s="208"/>
      <c r="B36" s="1107"/>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208"/>
      <c r="Z36" s="1107"/>
      <c r="AA36" s="1107"/>
      <c r="AB36" s="1107"/>
      <c r="AC36" s="1107"/>
      <c r="AD36" s="1107"/>
      <c r="AE36" s="1107"/>
      <c r="AF36" s="1107"/>
      <c r="AG36" s="1107"/>
      <c r="AH36" s="1107"/>
      <c r="AI36" s="1117"/>
    </row>
    <row r="37" spans="1:35" ht="15.75" customHeight="1">
      <c r="A37" s="208"/>
      <c r="B37" s="1107"/>
      <c r="C37" s="1107" t="s">
        <v>2456</v>
      </c>
      <c r="D37" s="1499" t="s">
        <v>2458</v>
      </c>
      <c r="E37" s="1499"/>
      <c r="F37" s="1499"/>
      <c r="G37" s="1499"/>
      <c r="H37" s="1499"/>
      <c r="I37" s="1499"/>
      <c r="J37" s="1499"/>
      <c r="K37" s="1499"/>
      <c r="L37" s="1499"/>
      <c r="M37" s="1499"/>
      <c r="N37" s="1499"/>
      <c r="O37" s="1499"/>
      <c r="P37" s="1499"/>
      <c r="Q37" s="1499"/>
      <c r="R37" s="1499"/>
      <c r="S37" s="1499"/>
      <c r="T37" s="1499"/>
      <c r="U37" s="1499"/>
      <c r="V37" s="1499"/>
      <c r="W37" s="1499"/>
      <c r="X37" s="1671"/>
      <c r="Y37" s="208"/>
      <c r="Z37" s="1107"/>
      <c r="AA37" s="1107"/>
      <c r="AB37" s="1107"/>
      <c r="AC37" s="1107"/>
      <c r="AD37" s="1107"/>
      <c r="AE37" s="1107"/>
      <c r="AF37" s="1107"/>
      <c r="AG37" s="1107"/>
      <c r="AH37" s="1107"/>
      <c r="AI37" s="1117"/>
    </row>
    <row r="38" spans="1:35" ht="15.75" customHeight="1">
      <c r="A38" s="208"/>
      <c r="B38" s="1107"/>
      <c r="C38" s="1107"/>
      <c r="D38" s="2112"/>
      <c r="E38" s="2113"/>
      <c r="F38" s="2113"/>
      <c r="G38" s="2113"/>
      <c r="H38" s="2113"/>
      <c r="I38" s="2113"/>
      <c r="J38" s="2113"/>
      <c r="K38" s="2113"/>
      <c r="L38" s="2113"/>
      <c r="M38" s="2113"/>
      <c r="N38" s="2113"/>
      <c r="O38" s="2113"/>
      <c r="P38" s="2113"/>
      <c r="Q38" s="2113"/>
      <c r="R38" s="2113"/>
      <c r="S38" s="2113"/>
      <c r="T38" s="2113"/>
      <c r="U38" s="2113"/>
      <c r="V38" s="2113"/>
      <c r="W38" s="2114"/>
      <c r="X38" s="1107"/>
      <c r="Y38" s="208"/>
      <c r="Z38" s="1107"/>
      <c r="AA38" s="1107"/>
      <c r="AB38" s="1107"/>
      <c r="AC38" s="1107"/>
      <c r="AD38" s="1107"/>
      <c r="AE38" s="1107"/>
      <c r="AF38" s="1107"/>
      <c r="AG38" s="1107"/>
      <c r="AH38" s="1107"/>
      <c r="AI38" s="1117"/>
    </row>
    <row r="39" spans="1:35" ht="15.75" customHeight="1">
      <c r="A39" s="208"/>
      <c r="B39" s="1107"/>
      <c r="C39" s="1107"/>
      <c r="D39" s="2272"/>
      <c r="E39" s="2273"/>
      <c r="F39" s="2273"/>
      <c r="G39" s="2273"/>
      <c r="H39" s="2273"/>
      <c r="I39" s="2273"/>
      <c r="J39" s="2273"/>
      <c r="K39" s="2273"/>
      <c r="L39" s="2273"/>
      <c r="M39" s="2273"/>
      <c r="N39" s="2273"/>
      <c r="O39" s="2273"/>
      <c r="P39" s="2273"/>
      <c r="Q39" s="2273"/>
      <c r="R39" s="2273"/>
      <c r="S39" s="2273"/>
      <c r="T39" s="2273"/>
      <c r="U39" s="2273"/>
      <c r="V39" s="2273"/>
      <c r="W39" s="2274"/>
      <c r="X39" s="1107"/>
      <c r="Y39" s="208"/>
      <c r="Z39" s="1107"/>
      <c r="AA39" s="1107"/>
      <c r="AB39" s="1107"/>
      <c r="AC39" s="1107"/>
      <c r="AD39" s="1107"/>
      <c r="AE39" s="1107"/>
      <c r="AF39" s="1107"/>
      <c r="AG39" s="1107"/>
      <c r="AH39" s="1107"/>
      <c r="AI39" s="1117"/>
    </row>
    <row r="40" spans="1:35" ht="15.75" customHeight="1">
      <c r="A40" s="208"/>
      <c r="B40" s="1107"/>
      <c r="C40" s="1107"/>
      <c r="D40" s="2115"/>
      <c r="E40" s="2116"/>
      <c r="F40" s="2116"/>
      <c r="G40" s="2116"/>
      <c r="H40" s="2116"/>
      <c r="I40" s="2116"/>
      <c r="J40" s="2116"/>
      <c r="K40" s="2116"/>
      <c r="L40" s="2116"/>
      <c r="M40" s="2116"/>
      <c r="N40" s="2116"/>
      <c r="O40" s="2116"/>
      <c r="P40" s="2116"/>
      <c r="Q40" s="2116"/>
      <c r="R40" s="2116"/>
      <c r="S40" s="2116"/>
      <c r="T40" s="2116"/>
      <c r="U40" s="2116"/>
      <c r="V40" s="2116"/>
      <c r="W40" s="2117"/>
      <c r="X40" s="1107"/>
      <c r="Y40" s="208"/>
      <c r="Z40" s="1107"/>
      <c r="AA40" s="1107"/>
      <c r="AB40" s="1107"/>
      <c r="AC40" s="1107"/>
      <c r="AD40" s="1107"/>
      <c r="AE40" s="1107"/>
      <c r="AF40" s="1107"/>
      <c r="AG40" s="1107"/>
      <c r="AH40" s="1107"/>
      <c r="AI40" s="1117"/>
    </row>
    <row r="41" spans="1:35" ht="8.25" customHeight="1">
      <c r="A41" s="208"/>
      <c r="B41" s="1107"/>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7"/>
      <c r="Y41" s="208"/>
      <c r="Z41" s="1107"/>
      <c r="AA41" s="1107"/>
      <c r="AB41" s="1107"/>
      <c r="AC41" s="1107"/>
      <c r="AD41" s="1107"/>
      <c r="AE41" s="1107"/>
      <c r="AF41" s="1107"/>
      <c r="AG41" s="1107"/>
      <c r="AH41" s="1107"/>
      <c r="AI41" s="1117"/>
    </row>
    <row r="42" spans="1:35" ht="15.75" customHeight="1">
      <c r="A42" s="208"/>
      <c r="B42" s="1107"/>
      <c r="C42" s="1107" t="s">
        <v>2456</v>
      </c>
      <c r="D42" s="1499" t="s">
        <v>2459</v>
      </c>
      <c r="E42" s="1499"/>
      <c r="F42" s="1499"/>
      <c r="G42" s="1499"/>
      <c r="H42" s="1499"/>
      <c r="I42" s="1499"/>
      <c r="J42" s="1499"/>
      <c r="K42" s="1499"/>
      <c r="L42" s="1499"/>
      <c r="M42" s="1499"/>
      <c r="N42" s="1499"/>
      <c r="O42" s="1499"/>
      <c r="P42" s="1499"/>
      <c r="Q42" s="1499"/>
      <c r="R42" s="1499"/>
      <c r="S42" s="1499"/>
      <c r="T42" s="1499"/>
      <c r="U42" s="1499"/>
      <c r="V42" s="1499"/>
      <c r="W42" s="1499"/>
      <c r="X42" s="1671"/>
      <c r="Y42" s="208"/>
      <c r="Z42" s="1107"/>
      <c r="AA42" s="1107"/>
      <c r="AB42" s="1107"/>
      <c r="AC42" s="1107"/>
      <c r="AD42" s="1107"/>
      <c r="AE42" s="1107"/>
      <c r="AF42" s="1107"/>
      <c r="AG42" s="1107"/>
      <c r="AH42" s="1107"/>
      <c r="AI42" s="1117"/>
    </row>
    <row r="43" spans="1:35" ht="15.75" customHeight="1">
      <c r="A43" s="208"/>
      <c r="B43" s="1107"/>
      <c r="C43" s="1107"/>
      <c r="D43" s="1107"/>
      <c r="E43" s="1107"/>
      <c r="F43" s="1107"/>
      <c r="G43" s="1107"/>
      <c r="H43" s="1107"/>
      <c r="I43" s="1107"/>
      <c r="J43" s="1107"/>
      <c r="K43" s="1107"/>
      <c r="L43" s="1107"/>
      <c r="M43" s="1107"/>
      <c r="N43" s="1107"/>
      <c r="O43" s="1107"/>
      <c r="P43" s="1131" t="s">
        <v>134</v>
      </c>
      <c r="Q43" s="1107" t="s">
        <v>2451</v>
      </c>
      <c r="R43" s="1107"/>
      <c r="S43" s="1107"/>
      <c r="T43" s="1131" t="s">
        <v>134</v>
      </c>
      <c r="U43" s="1107" t="s">
        <v>2450</v>
      </c>
      <c r="V43" s="1107"/>
      <c r="W43" s="1107"/>
      <c r="X43" s="1107"/>
      <c r="Y43" s="208"/>
      <c r="Z43" s="1107"/>
      <c r="AA43" s="1107"/>
      <c r="AB43" s="1107"/>
      <c r="AC43" s="1107"/>
      <c r="AD43" s="1107"/>
      <c r="AE43" s="1107"/>
      <c r="AF43" s="1107"/>
      <c r="AG43" s="1107"/>
      <c r="AH43" s="1107"/>
      <c r="AI43" s="1117"/>
    </row>
    <row r="44" spans="1:35" ht="15.75"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208"/>
      <c r="Z44" s="1107"/>
      <c r="AA44" s="1107"/>
      <c r="AB44" s="1107"/>
      <c r="AC44" s="1107"/>
      <c r="AD44" s="1107"/>
      <c r="AE44" s="1107"/>
      <c r="AF44" s="1107"/>
      <c r="AG44" s="1107"/>
      <c r="AH44" s="1107"/>
      <c r="AI44" s="1117"/>
    </row>
    <row r="45" spans="1:35" ht="15.75" customHeight="1">
      <c r="A45" s="208"/>
      <c r="B45" s="1107"/>
      <c r="C45" s="1107"/>
      <c r="D45" s="1107"/>
      <c r="E45" s="1107"/>
      <c r="F45" s="1107"/>
      <c r="G45" s="1107"/>
      <c r="H45" s="1107"/>
      <c r="I45" s="1107"/>
      <c r="J45" s="1107"/>
      <c r="K45" s="1107"/>
      <c r="L45" s="1107"/>
      <c r="M45" s="1107"/>
      <c r="N45" s="1107"/>
      <c r="O45" s="1107"/>
      <c r="P45" s="1107"/>
      <c r="Q45" s="1107"/>
      <c r="R45" s="1107"/>
      <c r="S45" s="1107"/>
      <c r="T45" s="1107"/>
      <c r="U45" s="1107"/>
      <c r="V45" s="1107"/>
      <c r="W45" s="1107"/>
      <c r="X45" s="1107"/>
      <c r="Y45" s="208"/>
      <c r="Z45" s="1107"/>
      <c r="AA45" s="1107"/>
      <c r="AB45" s="1107"/>
      <c r="AC45" s="1107"/>
      <c r="AD45" s="1107"/>
      <c r="AE45" s="1107"/>
      <c r="AF45" s="1107"/>
      <c r="AG45" s="1107"/>
      <c r="AH45" s="1107"/>
      <c r="AI45" s="1117"/>
    </row>
    <row r="46" spans="1:35" ht="15.75"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07"/>
      <c r="Y46" s="208"/>
      <c r="Z46" s="1107"/>
      <c r="AA46" s="1107"/>
      <c r="AB46" s="1107"/>
      <c r="AC46" s="1107"/>
      <c r="AD46" s="1107"/>
      <c r="AE46" s="1107"/>
      <c r="AF46" s="1107"/>
      <c r="AG46" s="1107"/>
      <c r="AH46" s="1107"/>
      <c r="AI46" s="1117"/>
    </row>
    <row r="47" spans="1:35" ht="15.7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07"/>
      <c r="Y47" s="208"/>
      <c r="Z47" s="1107"/>
      <c r="AA47" s="1107"/>
      <c r="AB47" s="1107"/>
      <c r="AC47" s="1107"/>
      <c r="AD47" s="1107"/>
      <c r="AE47" s="1107"/>
      <c r="AF47" s="1107"/>
      <c r="AG47" s="1107"/>
      <c r="AH47" s="1107"/>
      <c r="AI47" s="1117"/>
    </row>
    <row r="48" spans="1:35" ht="15.75" customHeight="1">
      <c r="A48" s="208"/>
      <c r="B48" s="1107"/>
      <c r="C48" s="1107"/>
      <c r="D48" s="1107"/>
      <c r="E48" s="1107"/>
      <c r="F48" s="1107"/>
      <c r="G48" s="1107"/>
      <c r="H48" s="1107"/>
      <c r="I48" s="1107"/>
      <c r="J48" s="1107"/>
      <c r="K48" s="1107"/>
      <c r="L48" s="1107"/>
      <c r="M48" s="1107"/>
      <c r="N48" s="1107"/>
      <c r="O48" s="1107"/>
      <c r="P48" s="1107"/>
      <c r="Q48" s="1107"/>
      <c r="R48" s="1107"/>
      <c r="S48" s="1107"/>
      <c r="T48" s="1107"/>
      <c r="U48" s="1107"/>
      <c r="V48" s="1107"/>
      <c r="W48" s="1107"/>
      <c r="X48" s="1107"/>
      <c r="Y48" s="208"/>
      <c r="Z48" s="1107"/>
      <c r="AA48" s="1107"/>
      <c r="AB48" s="1107"/>
      <c r="AC48" s="1107"/>
      <c r="AD48" s="1107"/>
      <c r="AE48" s="1107"/>
      <c r="AF48" s="1107"/>
      <c r="AG48" s="1107"/>
      <c r="AH48" s="1107"/>
      <c r="AI48" s="1117"/>
    </row>
    <row r="49" spans="1:35" ht="15.75" customHeight="1">
      <c r="A49" s="208"/>
      <c r="B49" s="1107"/>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07"/>
      <c r="Y49" s="208"/>
      <c r="Z49" s="1107"/>
      <c r="AA49" s="1107"/>
      <c r="AB49" s="1107"/>
      <c r="AC49" s="1107"/>
      <c r="AD49" s="1107"/>
      <c r="AE49" s="1107"/>
      <c r="AF49" s="1107"/>
      <c r="AG49" s="1107"/>
      <c r="AH49" s="1107"/>
      <c r="AI49" s="1117"/>
    </row>
    <row r="50" spans="1:35" ht="15.75" customHeight="1">
      <c r="A50" s="208"/>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208"/>
      <c r="Z50" s="1107"/>
      <c r="AA50" s="1107"/>
      <c r="AB50" s="1107"/>
      <c r="AC50" s="1107"/>
      <c r="AD50" s="1107"/>
      <c r="AE50" s="1107"/>
      <c r="AF50" s="1107"/>
      <c r="AG50" s="1107"/>
      <c r="AH50" s="1107"/>
      <c r="AI50" s="1117"/>
    </row>
    <row r="51" spans="1:35" ht="15.75" customHeight="1">
      <c r="A51" s="208"/>
      <c r="B51" s="1107"/>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07"/>
      <c r="Y51" s="208"/>
      <c r="Z51" s="1107"/>
      <c r="AA51" s="1107"/>
      <c r="AB51" s="1107"/>
      <c r="AC51" s="1107"/>
      <c r="AD51" s="1107"/>
      <c r="AE51" s="1107"/>
      <c r="AF51" s="1107"/>
      <c r="AG51" s="1107"/>
      <c r="AH51" s="1107"/>
      <c r="AI51" s="1117"/>
    </row>
    <row r="52" spans="1:35" ht="15.75" customHeight="1">
      <c r="A52" s="208"/>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208"/>
      <c r="Z52" s="1107"/>
      <c r="AA52" s="1107"/>
      <c r="AB52" s="1107"/>
      <c r="AC52" s="1107"/>
      <c r="AD52" s="1107"/>
      <c r="AE52" s="1107"/>
      <c r="AF52" s="1107"/>
      <c r="AG52" s="1107"/>
      <c r="AH52" s="1107"/>
      <c r="AI52" s="1117"/>
    </row>
    <row r="53" spans="1:35" ht="15.75" customHeight="1">
      <c r="A53" s="208"/>
      <c r="B53" s="1107"/>
      <c r="C53" s="1107"/>
      <c r="D53" s="1107"/>
      <c r="E53" s="1107"/>
      <c r="F53" s="1107"/>
      <c r="G53" s="1107"/>
      <c r="H53" s="1107"/>
      <c r="I53" s="1107"/>
      <c r="J53" s="1107"/>
      <c r="K53" s="1107"/>
      <c r="L53" s="1107"/>
      <c r="M53" s="1107"/>
      <c r="N53" s="1107"/>
      <c r="O53" s="1107"/>
      <c r="P53" s="1107"/>
      <c r="Q53" s="1107"/>
      <c r="R53" s="1107"/>
      <c r="S53" s="1107"/>
      <c r="T53" s="1107"/>
      <c r="U53" s="1107"/>
      <c r="V53" s="1107"/>
      <c r="W53" s="1107"/>
      <c r="X53" s="1107"/>
      <c r="Y53" s="208"/>
      <c r="Z53" s="1107"/>
      <c r="AA53" s="1107"/>
      <c r="AB53" s="1107"/>
      <c r="AC53" s="1107"/>
      <c r="AD53" s="1107"/>
      <c r="AE53" s="1107"/>
      <c r="AF53" s="1107"/>
      <c r="AG53" s="1107"/>
      <c r="AH53" s="1107"/>
      <c r="AI53" s="1117"/>
    </row>
    <row r="54" spans="1:35" ht="15.75" customHeight="1">
      <c r="A54" s="220"/>
      <c r="B54" s="221"/>
      <c r="C54" s="221"/>
      <c r="D54" s="221"/>
      <c r="E54" s="221"/>
      <c r="F54" s="221"/>
      <c r="G54" s="221"/>
      <c r="H54" s="221"/>
      <c r="I54" s="221"/>
      <c r="J54" s="221"/>
      <c r="K54" s="221"/>
      <c r="L54" s="221"/>
      <c r="M54" s="221"/>
      <c r="N54" s="221"/>
      <c r="O54" s="221"/>
      <c r="P54" s="221"/>
      <c r="Q54" s="221"/>
      <c r="R54" s="221"/>
      <c r="S54" s="221"/>
      <c r="T54" s="221"/>
      <c r="U54" s="221"/>
      <c r="V54" s="221"/>
      <c r="W54" s="221"/>
      <c r="X54" s="221"/>
      <c r="Y54" s="220"/>
      <c r="Z54" s="221"/>
      <c r="AA54" s="221"/>
      <c r="AB54" s="221"/>
      <c r="AC54" s="221"/>
      <c r="AD54" s="221"/>
      <c r="AE54" s="221"/>
      <c r="AF54" s="221"/>
      <c r="AG54" s="221"/>
      <c r="AH54" s="221"/>
      <c r="AI54" s="222"/>
    </row>
  </sheetData>
  <mergeCells count="42">
    <mergeCell ref="Y24:AI29"/>
    <mergeCell ref="D38:W40"/>
    <mergeCell ref="D34:X34"/>
    <mergeCell ref="D37:X37"/>
    <mergeCell ref="D42:X42"/>
    <mergeCell ref="B25:K26"/>
    <mergeCell ref="L22:O24"/>
    <mergeCell ref="L25:O26"/>
    <mergeCell ref="Y13:AI17"/>
    <mergeCell ref="L31:W32"/>
    <mergeCell ref="B29:F32"/>
    <mergeCell ref="G29:K30"/>
    <mergeCell ref="G31:K32"/>
    <mergeCell ref="L15:S15"/>
    <mergeCell ref="P22:S24"/>
    <mergeCell ref="P25:S26"/>
    <mergeCell ref="L27:O28"/>
    <mergeCell ref="P27:S28"/>
    <mergeCell ref="T27:W28"/>
    <mergeCell ref="B27:K28"/>
    <mergeCell ref="L29:W30"/>
    <mergeCell ref="T22:W24"/>
    <mergeCell ref="T25:W26"/>
    <mergeCell ref="B22:K24"/>
    <mergeCell ref="T17:W19"/>
    <mergeCell ref="B17:K19"/>
    <mergeCell ref="L17:O19"/>
    <mergeCell ref="P17:S19"/>
    <mergeCell ref="B20:K21"/>
    <mergeCell ref="L20:O21"/>
    <mergeCell ref="T20:W21"/>
    <mergeCell ref="P20:S21"/>
    <mergeCell ref="C13:X13"/>
    <mergeCell ref="T15:W16"/>
    <mergeCell ref="B15:K16"/>
    <mergeCell ref="L16:O16"/>
    <mergeCell ref="P16:S16"/>
    <mergeCell ref="A1:X1"/>
    <mergeCell ref="Y1:AI1"/>
    <mergeCell ref="C6:X7"/>
    <mergeCell ref="B10:W11"/>
    <mergeCell ref="B3:W4"/>
  </mergeCells>
  <phoneticPr fontId="1"/>
  <dataValidations count="1">
    <dataValidation type="list" allowBlank="1" showInputMessage="1" showErrorMessage="1" sqref="T8 P8 T35 P35 T43 P43">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FFFF00"/>
  </sheetPr>
  <dimension ref="A1:AJ65"/>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5.75" customHeight="1">
      <c r="A3" s="208"/>
      <c r="B3" s="2299" t="s">
        <v>2460</v>
      </c>
      <c r="C3" s="2300"/>
      <c r="D3" s="2300"/>
      <c r="E3" s="2300"/>
      <c r="F3" s="2300"/>
      <c r="G3" s="2300"/>
      <c r="H3" s="2300"/>
      <c r="I3" s="2300"/>
      <c r="J3" s="2300"/>
      <c r="K3" s="2300"/>
      <c r="L3" s="2300"/>
      <c r="M3" s="2300"/>
      <c r="N3" s="2300"/>
      <c r="O3" s="2300"/>
      <c r="P3" s="2300"/>
      <c r="Q3" s="2300"/>
      <c r="R3" s="2300"/>
      <c r="S3" s="2300"/>
      <c r="T3" s="2300"/>
      <c r="U3" s="2300"/>
      <c r="V3" s="2300"/>
      <c r="W3" s="2301"/>
      <c r="X3" s="672"/>
      <c r="Y3" s="208"/>
      <c r="Z3" s="658"/>
      <c r="AA3" s="658"/>
      <c r="AB3" s="658"/>
      <c r="AC3" s="658"/>
      <c r="AD3" s="658"/>
      <c r="AE3" s="658"/>
      <c r="AF3" s="658"/>
      <c r="AG3" s="658"/>
      <c r="AH3" s="658"/>
      <c r="AI3" s="659"/>
    </row>
    <row r="4" spans="1:36" ht="15.75" customHeight="1">
      <c r="A4" s="208"/>
      <c r="B4" s="2302"/>
      <c r="C4" s="2303"/>
      <c r="D4" s="2303"/>
      <c r="E4" s="2303"/>
      <c r="F4" s="2303"/>
      <c r="G4" s="2303"/>
      <c r="H4" s="2303"/>
      <c r="I4" s="2303"/>
      <c r="J4" s="2303"/>
      <c r="K4" s="2303"/>
      <c r="L4" s="2303"/>
      <c r="M4" s="2303"/>
      <c r="N4" s="2303"/>
      <c r="O4" s="2303"/>
      <c r="P4" s="2303"/>
      <c r="Q4" s="2303"/>
      <c r="R4" s="2303"/>
      <c r="S4" s="2303"/>
      <c r="T4" s="2303"/>
      <c r="U4" s="2303"/>
      <c r="V4" s="2303"/>
      <c r="W4" s="2304"/>
      <c r="X4" s="672"/>
      <c r="Y4" s="208"/>
      <c r="Z4" s="658"/>
      <c r="AA4" s="658"/>
      <c r="AB4" s="658"/>
      <c r="AC4" s="658"/>
      <c r="AD4" s="658"/>
      <c r="AE4" s="658"/>
      <c r="AF4" s="658"/>
      <c r="AG4" s="658"/>
      <c r="AH4" s="658"/>
      <c r="AI4" s="659"/>
    </row>
    <row r="5" spans="1:36" ht="4.5" customHeight="1">
      <c r="A5" s="208"/>
      <c r="B5" s="658"/>
      <c r="C5" s="658"/>
      <c r="D5" s="658"/>
      <c r="E5" s="658"/>
      <c r="F5" s="658"/>
      <c r="G5" s="658"/>
      <c r="H5" s="658"/>
      <c r="I5" s="658"/>
      <c r="J5" s="658"/>
      <c r="K5" s="658"/>
      <c r="L5" s="658"/>
      <c r="M5" s="658"/>
      <c r="N5" s="658"/>
      <c r="O5" s="658"/>
      <c r="P5" s="658"/>
      <c r="Q5" s="658"/>
      <c r="R5" s="658"/>
      <c r="S5" s="658"/>
      <c r="T5" s="658"/>
      <c r="U5" s="658"/>
      <c r="V5" s="658"/>
      <c r="W5" s="658"/>
      <c r="X5" s="658"/>
      <c r="Y5" s="208"/>
      <c r="Z5" s="658"/>
      <c r="AA5" s="658"/>
      <c r="AB5" s="658"/>
      <c r="AC5" s="658"/>
      <c r="AD5" s="658"/>
      <c r="AE5" s="658"/>
      <c r="AF5" s="658"/>
      <c r="AG5" s="658"/>
      <c r="AH5" s="658"/>
      <c r="AI5" s="659"/>
    </row>
    <row r="6" spans="1:36" ht="18" customHeight="1">
      <c r="A6" s="208"/>
      <c r="B6" s="658" t="s">
        <v>2409</v>
      </c>
      <c r="C6" s="1498" t="s">
        <v>2461</v>
      </c>
      <c r="D6" s="1498"/>
      <c r="E6" s="1498"/>
      <c r="F6" s="1498"/>
      <c r="G6" s="1498"/>
      <c r="H6" s="1498"/>
      <c r="I6" s="1498"/>
      <c r="J6" s="1498"/>
      <c r="K6" s="1498"/>
      <c r="L6" s="1498"/>
      <c r="M6" s="1498"/>
      <c r="N6" s="1498"/>
      <c r="O6" s="1498"/>
      <c r="P6" s="1498"/>
      <c r="Q6" s="1498"/>
      <c r="R6" s="1498"/>
      <c r="S6" s="1498"/>
      <c r="T6" s="1498"/>
      <c r="U6" s="1498"/>
      <c r="V6" s="1498"/>
      <c r="W6" s="1498"/>
      <c r="X6" s="1665"/>
      <c r="Y6" s="208"/>
      <c r="Z6" s="658"/>
      <c r="AA6" s="658"/>
      <c r="AB6" s="658"/>
      <c r="AC6" s="658"/>
      <c r="AD6" s="2311" t="s">
        <v>2462</v>
      </c>
      <c r="AE6" s="2311"/>
      <c r="AF6" s="2311"/>
      <c r="AG6" s="2311"/>
      <c r="AH6" s="2311"/>
      <c r="AI6" s="659"/>
    </row>
    <row r="7" spans="1:36" ht="15.75" customHeight="1">
      <c r="A7" s="208"/>
      <c r="B7" s="2038" t="s">
        <v>682</v>
      </c>
      <c r="C7" s="2039"/>
      <c r="D7" s="2039"/>
      <c r="E7" s="2039"/>
      <c r="F7" s="2039"/>
      <c r="G7" s="2039"/>
      <c r="H7" s="2039"/>
      <c r="I7" s="2039"/>
      <c r="J7" s="2040"/>
      <c r="K7" s="1319" t="s">
        <v>683</v>
      </c>
      <c r="L7" s="1319"/>
      <c r="M7" s="1319"/>
      <c r="N7" s="1319"/>
      <c r="O7" s="1319"/>
      <c r="P7" s="1319"/>
      <c r="Q7" s="1319"/>
      <c r="R7" s="1320"/>
      <c r="S7" s="2305" t="s">
        <v>698</v>
      </c>
      <c r="T7" s="2306"/>
      <c r="U7" s="2306"/>
      <c r="V7" s="2307"/>
      <c r="W7" s="1231" t="s">
        <v>691</v>
      </c>
      <c r="X7" s="1232"/>
      <c r="Y7" s="1232"/>
      <c r="Z7" s="1233"/>
      <c r="AA7" s="1231" t="s">
        <v>692</v>
      </c>
      <c r="AB7" s="1232"/>
      <c r="AC7" s="1232"/>
      <c r="AD7" s="1233"/>
      <c r="AE7" s="1231" t="s">
        <v>693</v>
      </c>
      <c r="AF7" s="1232"/>
      <c r="AG7" s="1232"/>
      <c r="AH7" s="1233"/>
      <c r="AI7" s="659"/>
    </row>
    <row r="8" spans="1:36" ht="15.75" customHeight="1">
      <c r="A8" s="208"/>
      <c r="B8" s="2038"/>
      <c r="C8" s="2039"/>
      <c r="D8" s="2039"/>
      <c r="E8" s="2039"/>
      <c r="F8" s="2039"/>
      <c r="G8" s="2039"/>
      <c r="H8" s="2039"/>
      <c r="I8" s="2039"/>
      <c r="J8" s="2040"/>
      <c r="K8" s="1232" t="s">
        <v>694</v>
      </c>
      <c r="L8" s="1208"/>
      <c r="M8" s="1208"/>
      <c r="N8" s="1209"/>
      <c r="O8" s="1231" t="s">
        <v>697</v>
      </c>
      <c r="P8" s="1208"/>
      <c r="Q8" s="1208"/>
      <c r="R8" s="1209"/>
      <c r="S8" s="2308"/>
      <c r="T8" s="2309"/>
      <c r="U8" s="2309"/>
      <c r="V8" s="2310"/>
      <c r="W8" s="1234"/>
      <c r="X8" s="1235"/>
      <c r="Y8" s="1235"/>
      <c r="Z8" s="1236"/>
      <c r="AA8" s="1234"/>
      <c r="AB8" s="1235"/>
      <c r="AC8" s="1235"/>
      <c r="AD8" s="1236"/>
      <c r="AE8" s="1234"/>
      <c r="AF8" s="1235"/>
      <c r="AG8" s="1235"/>
      <c r="AH8" s="1236"/>
      <c r="AI8" s="659"/>
    </row>
    <row r="9" spans="1:36" ht="15.75" customHeight="1">
      <c r="A9" s="208"/>
      <c r="B9" s="2038"/>
      <c r="C9" s="2039"/>
      <c r="D9" s="2039"/>
      <c r="E9" s="2039"/>
      <c r="F9" s="2039"/>
      <c r="G9" s="2039"/>
      <c r="H9" s="2039"/>
      <c r="I9" s="2039"/>
      <c r="J9" s="2040"/>
      <c r="K9" s="1249"/>
      <c r="L9" s="1249"/>
      <c r="M9" s="1249"/>
      <c r="N9" s="1247"/>
      <c r="O9" s="1248"/>
      <c r="P9" s="1249"/>
      <c r="Q9" s="1249"/>
      <c r="R9" s="1247"/>
      <c r="S9" s="2308"/>
      <c r="T9" s="2309"/>
      <c r="U9" s="2309"/>
      <c r="V9" s="2310"/>
      <c r="W9" s="1234"/>
      <c r="X9" s="1235"/>
      <c r="Y9" s="1235"/>
      <c r="Z9" s="1236"/>
      <c r="AA9" s="1237"/>
      <c r="AB9" s="1238"/>
      <c r="AC9" s="1238"/>
      <c r="AD9" s="1239"/>
      <c r="AE9" s="1237"/>
      <c r="AF9" s="1238"/>
      <c r="AG9" s="1238"/>
      <c r="AH9" s="1239"/>
      <c r="AI9" s="659"/>
    </row>
    <row r="10" spans="1:36" ht="15.75" customHeight="1">
      <c r="A10" s="208"/>
      <c r="B10" s="673" t="s">
        <v>2463</v>
      </c>
      <c r="C10" s="2275" t="s">
        <v>2464</v>
      </c>
      <c r="D10" s="2275"/>
      <c r="E10" s="2275"/>
      <c r="F10" s="2275"/>
      <c r="G10" s="2275"/>
      <c r="H10" s="2275"/>
      <c r="I10" s="2275"/>
      <c r="J10" s="2276"/>
      <c r="K10" s="2290"/>
      <c r="L10" s="2291"/>
      <c r="M10" s="2291"/>
      <c r="N10" s="2292"/>
      <c r="O10" s="2290"/>
      <c r="P10" s="2291"/>
      <c r="Q10" s="2291"/>
      <c r="R10" s="2292"/>
      <c r="S10" s="2290"/>
      <c r="T10" s="2291"/>
      <c r="U10" s="2291"/>
      <c r="V10" s="2292"/>
      <c r="W10" s="2290"/>
      <c r="X10" s="2291"/>
      <c r="Y10" s="2291"/>
      <c r="Z10" s="2292"/>
      <c r="AA10" s="2282">
        <f>SUM(S10:Z12)</f>
        <v>0</v>
      </c>
      <c r="AB10" s="2282"/>
      <c r="AC10" s="2282"/>
      <c r="AD10" s="2283"/>
      <c r="AE10" s="2281">
        <f>SUM(K10:V12)</f>
        <v>0</v>
      </c>
      <c r="AF10" s="2282"/>
      <c r="AG10" s="2282"/>
      <c r="AH10" s="2283"/>
      <c r="AI10" s="659"/>
    </row>
    <row r="11" spans="1:36" ht="15.75" customHeight="1">
      <c r="A11" s="208"/>
      <c r="B11" s="517"/>
      <c r="C11" s="2279"/>
      <c r="D11" s="2279"/>
      <c r="E11" s="2279"/>
      <c r="F11" s="2279"/>
      <c r="G11" s="2279"/>
      <c r="H11" s="2279"/>
      <c r="I11" s="2279"/>
      <c r="J11" s="2280"/>
      <c r="K11" s="2293"/>
      <c r="L11" s="2294"/>
      <c r="M11" s="2294"/>
      <c r="N11" s="2295"/>
      <c r="O11" s="2293"/>
      <c r="P11" s="2294"/>
      <c r="Q11" s="2294"/>
      <c r="R11" s="2295"/>
      <c r="S11" s="2293"/>
      <c r="T11" s="2294"/>
      <c r="U11" s="2294"/>
      <c r="V11" s="2295"/>
      <c r="W11" s="2293"/>
      <c r="X11" s="2294"/>
      <c r="Y11" s="2294"/>
      <c r="Z11" s="2295"/>
      <c r="AA11" s="2285"/>
      <c r="AB11" s="2285"/>
      <c r="AC11" s="2285"/>
      <c r="AD11" s="2286"/>
      <c r="AE11" s="2284"/>
      <c r="AF11" s="2285"/>
      <c r="AG11" s="2285"/>
      <c r="AH11" s="2286"/>
      <c r="AI11" s="659"/>
    </row>
    <row r="12" spans="1:36" ht="8.25" customHeight="1">
      <c r="A12" s="208"/>
      <c r="B12" s="674"/>
      <c r="C12" s="2277"/>
      <c r="D12" s="2277"/>
      <c r="E12" s="2277"/>
      <c r="F12" s="2277"/>
      <c r="G12" s="2277"/>
      <c r="H12" s="2277"/>
      <c r="I12" s="2277"/>
      <c r="J12" s="2278"/>
      <c r="K12" s="2296"/>
      <c r="L12" s="2297"/>
      <c r="M12" s="2297"/>
      <c r="N12" s="2298"/>
      <c r="O12" s="2296"/>
      <c r="P12" s="2297"/>
      <c r="Q12" s="2297"/>
      <c r="R12" s="2298"/>
      <c r="S12" s="2296"/>
      <c r="T12" s="2297"/>
      <c r="U12" s="2297"/>
      <c r="V12" s="2298"/>
      <c r="W12" s="2296"/>
      <c r="X12" s="2297"/>
      <c r="Y12" s="2297"/>
      <c r="Z12" s="2298"/>
      <c r="AA12" s="2288"/>
      <c r="AB12" s="2288"/>
      <c r="AC12" s="2288"/>
      <c r="AD12" s="2289"/>
      <c r="AE12" s="2287"/>
      <c r="AF12" s="2288"/>
      <c r="AG12" s="2288"/>
      <c r="AH12" s="2289"/>
      <c r="AI12" s="659"/>
      <c r="AJ12" s="660"/>
    </row>
    <row r="13" spans="1:36" ht="15.75" customHeight="1">
      <c r="A13" s="208"/>
      <c r="B13" s="673" t="s">
        <v>2465</v>
      </c>
      <c r="C13" s="2275" t="s">
        <v>2466</v>
      </c>
      <c r="D13" s="2275"/>
      <c r="E13" s="2275"/>
      <c r="F13" s="2275"/>
      <c r="G13" s="2275"/>
      <c r="H13" s="2275"/>
      <c r="I13" s="2275"/>
      <c r="J13" s="2276"/>
      <c r="K13" s="2290"/>
      <c r="L13" s="2291"/>
      <c r="M13" s="2291"/>
      <c r="N13" s="2292"/>
      <c r="O13" s="2290"/>
      <c r="P13" s="2291"/>
      <c r="Q13" s="2291"/>
      <c r="R13" s="2292"/>
      <c r="S13" s="2290"/>
      <c r="T13" s="2291"/>
      <c r="U13" s="2291"/>
      <c r="V13" s="2292"/>
      <c r="W13" s="2290"/>
      <c r="X13" s="2291"/>
      <c r="Y13" s="2291"/>
      <c r="Z13" s="2292"/>
      <c r="AA13" s="2282">
        <f>SUM(S13:Z15)</f>
        <v>0</v>
      </c>
      <c r="AB13" s="2282"/>
      <c r="AC13" s="2282"/>
      <c r="AD13" s="2283"/>
      <c r="AE13" s="2281">
        <f>SUM(K13:V15)</f>
        <v>0</v>
      </c>
      <c r="AF13" s="2282"/>
      <c r="AG13" s="2282"/>
      <c r="AH13" s="2283"/>
      <c r="AI13" s="659"/>
      <c r="AJ13" s="660"/>
    </row>
    <row r="14" spans="1:36" ht="15.75" customHeight="1">
      <c r="A14" s="208"/>
      <c r="B14" s="517"/>
      <c r="C14" s="2279"/>
      <c r="D14" s="2279"/>
      <c r="E14" s="2279"/>
      <c r="F14" s="2279"/>
      <c r="G14" s="2279"/>
      <c r="H14" s="2279"/>
      <c r="I14" s="2279"/>
      <c r="J14" s="2280"/>
      <c r="K14" s="2293"/>
      <c r="L14" s="2294"/>
      <c r="M14" s="2294"/>
      <c r="N14" s="2295"/>
      <c r="O14" s="2293"/>
      <c r="P14" s="2294"/>
      <c r="Q14" s="2294"/>
      <c r="R14" s="2295"/>
      <c r="S14" s="2293"/>
      <c r="T14" s="2294"/>
      <c r="U14" s="2294"/>
      <c r="V14" s="2295"/>
      <c r="W14" s="2293"/>
      <c r="X14" s="2294"/>
      <c r="Y14" s="2294"/>
      <c r="Z14" s="2295"/>
      <c r="AA14" s="2285"/>
      <c r="AB14" s="2285"/>
      <c r="AC14" s="2285"/>
      <c r="AD14" s="2286"/>
      <c r="AE14" s="2284"/>
      <c r="AF14" s="2285"/>
      <c r="AG14" s="2285"/>
      <c r="AH14" s="2286"/>
      <c r="AI14" s="659"/>
      <c r="AJ14" s="660"/>
    </row>
    <row r="15" spans="1:36" ht="8.25" customHeight="1">
      <c r="A15" s="208"/>
      <c r="B15" s="674"/>
      <c r="C15" s="2277"/>
      <c r="D15" s="2277"/>
      <c r="E15" s="2277"/>
      <c r="F15" s="2277"/>
      <c r="G15" s="2277"/>
      <c r="H15" s="2277"/>
      <c r="I15" s="2277"/>
      <c r="J15" s="2278"/>
      <c r="K15" s="2296"/>
      <c r="L15" s="2297"/>
      <c r="M15" s="2297"/>
      <c r="N15" s="2298"/>
      <c r="O15" s="2296"/>
      <c r="P15" s="2297"/>
      <c r="Q15" s="2297"/>
      <c r="R15" s="2298"/>
      <c r="S15" s="2296"/>
      <c r="T15" s="2297"/>
      <c r="U15" s="2297"/>
      <c r="V15" s="2298"/>
      <c r="W15" s="2296"/>
      <c r="X15" s="2297"/>
      <c r="Y15" s="2297"/>
      <c r="Z15" s="2298"/>
      <c r="AA15" s="2288"/>
      <c r="AB15" s="2288"/>
      <c r="AC15" s="2288"/>
      <c r="AD15" s="2289"/>
      <c r="AE15" s="2287"/>
      <c r="AF15" s="2288"/>
      <c r="AG15" s="2288"/>
      <c r="AH15" s="2289"/>
      <c r="AI15" s="659"/>
    </row>
    <row r="16" spans="1:36" ht="15.75" customHeight="1">
      <c r="A16" s="208"/>
      <c r="B16" s="673" t="s">
        <v>2467</v>
      </c>
      <c r="C16" s="2275" t="s">
        <v>2468</v>
      </c>
      <c r="D16" s="2275"/>
      <c r="E16" s="2275"/>
      <c r="F16" s="2275"/>
      <c r="G16" s="2275"/>
      <c r="H16" s="2275"/>
      <c r="I16" s="2275"/>
      <c r="J16" s="2276"/>
      <c r="K16" s="2312"/>
      <c r="L16" s="2313"/>
      <c r="M16" s="2313"/>
      <c r="N16" s="2314"/>
      <c r="O16" s="2312"/>
      <c r="P16" s="2313"/>
      <c r="Q16" s="2313"/>
      <c r="R16" s="2314"/>
      <c r="S16" s="2290"/>
      <c r="T16" s="2291"/>
      <c r="U16" s="2291"/>
      <c r="V16" s="2292"/>
      <c r="W16" s="2290"/>
      <c r="X16" s="2291"/>
      <c r="Y16" s="2291"/>
      <c r="Z16" s="2292"/>
      <c r="AA16" s="2282">
        <f>SUM(S16:Z17)</f>
        <v>0</v>
      </c>
      <c r="AB16" s="2282"/>
      <c r="AC16" s="2282"/>
      <c r="AD16" s="2283"/>
      <c r="AE16" s="2281">
        <f>SUM(K16:V17)</f>
        <v>0</v>
      </c>
      <c r="AF16" s="2282"/>
      <c r="AG16" s="2282"/>
      <c r="AH16" s="2283"/>
      <c r="AI16" s="659"/>
    </row>
    <row r="17" spans="1:35" ht="15.75" customHeight="1">
      <c r="A17" s="208"/>
      <c r="B17" s="674"/>
      <c r="C17" s="2277"/>
      <c r="D17" s="2277"/>
      <c r="E17" s="2277"/>
      <c r="F17" s="2277"/>
      <c r="G17" s="2277"/>
      <c r="H17" s="2277"/>
      <c r="I17" s="2277"/>
      <c r="J17" s="2278"/>
      <c r="K17" s="2315"/>
      <c r="L17" s="2316"/>
      <c r="M17" s="2316"/>
      <c r="N17" s="2317"/>
      <c r="O17" s="2315"/>
      <c r="P17" s="2316"/>
      <c r="Q17" s="2316"/>
      <c r="R17" s="2317"/>
      <c r="S17" s="2296"/>
      <c r="T17" s="2297"/>
      <c r="U17" s="2297"/>
      <c r="V17" s="2298"/>
      <c r="W17" s="2296"/>
      <c r="X17" s="2297"/>
      <c r="Y17" s="2297"/>
      <c r="Z17" s="2298"/>
      <c r="AA17" s="2288"/>
      <c r="AB17" s="2288"/>
      <c r="AC17" s="2288"/>
      <c r="AD17" s="2289"/>
      <c r="AE17" s="2287"/>
      <c r="AF17" s="2288"/>
      <c r="AG17" s="2288"/>
      <c r="AH17" s="2289"/>
      <c r="AI17" s="659"/>
    </row>
    <row r="18" spans="1:35" ht="15.75" customHeight="1">
      <c r="A18" s="208"/>
      <c r="B18" s="673" t="s">
        <v>2469</v>
      </c>
      <c r="C18" s="2275" t="s">
        <v>2470</v>
      </c>
      <c r="D18" s="2275"/>
      <c r="E18" s="2275"/>
      <c r="F18" s="2275"/>
      <c r="G18" s="2275"/>
      <c r="H18" s="2275"/>
      <c r="I18" s="2275"/>
      <c r="J18" s="2276"/>
      <c r="K18" s="2290"/>
      <c r="L18" s="2291"/>
      <c r="M18" s="2291"/>
      <c r="N18" s="2292"/>
      <c r="O18" s="2290"/>
      <c r="P18" s="2291"/>
      <c r="Q18" s="2291"/>
      <c r="R18" s="2292"/>
      <c r="S18" s="2312"/>
      <c r="T18" s="2313"/>
      <c r="U18" s="2313"/>
      <c r="V18" s="2314"/>
      <c r="W18" s="2290"/>
      <c r="X18" s="2291"/>
      <c r="Y18" s="2291"/>
      <c r="Z18" s="2292"/>
      <c r="AA18" s="2282">
        <f>SUM(S18:Z19)</f>
        <v>0</v>
      </c>
      <c r="AB18" s="2282"/>
      <c r="AC18" s="2282"/>
      <c r="AD18" s="2283"/>
      <c r="AE18" s="2281">
        <f>SUM(K18:V19)</f>
        <v>0</v>
      </c>
      <c r="AF18" s="2282"/>
      <c r="AG18" s="2282"/>
      <c r="AH18" s="2283"/>
      <c r="AI18" s="659"/>
    </row>
    <row r="19" spans="1:35" ht="15.75" customHeight="1">
      <c r="A19" s="208"/>
      <c r="B19" s="674"/>
      <c r="C19" s="2277"/>
      <c r="D19" s="2277"/>
      <c r="E19" s="2277"/>
      <c r="F19" s="2277"/>
      <c r="G19" s="2277"/>
      <c r="H19" s="2277"/>
      <c r="I19" s="2277"/>
      <c r="J19" s="2278"/>
      <c r="K19" s="2296"/>
      <c r="L19" s="2297"/>
      <c r="M19" s="2297"/>
      <c r="N19" s="2298"/>
      <c r="O19" s="2296"/>
      <c r="P19" s="2297"/>
      <c r="Q19" s="2297"/>
      <c r="R19" s="2298"/>
      <c r="S19" s="2315"/>
      <c r="T19" s="2316"/>
      <c r="U19" s="2316"/>
      <c r="V19" s="2317"/>
      <c r="W19" s="2296"/>
      <c r="X19" s="2297"/>
      <c r="Y19" s="2297"/>
      <c r="Z19" s="2298"/>
      <c r="AA19" s="2288"/>
      <c r="AB19" s="2288"/>
      <c r="AC19" s="2288"/>
      <c r="AD19" s="2289"/>
      <c r="AE19" s="2287"/>
      <c r="AF19" s="2288"/>
      <c r="AG19" s="2288"/>
      <c r="AH19" s="2289"/>
      <c r="AI19" s="659"/>
    </row>
    <row r="20" spans="1:35" ht="15.75" customHeight="1">
      <c r="A20" s="208"/>
      <c r="B20" s="673" t="s">
        <v>2471</v>
      </c>
      <c r="C20" s="2275" t="s">
        <v>2472</v>
      </c>
      <c r="D20" s="2275"/>
      <c r="E20" s="2275"/>
      <c r="F20" s="2275"/>
      <c r="G20" s="2275"/>
      <c r="H20" s="2275"/>
      <c r="I20" s="2275"/>
      <c r="J20" s="2276"/>
      <c r="K20" s="2290"/>
      <c r="L20" s="2291"/>
      <c r="M20" s="2291"/>
      <c r="N20" s="2292"/>
      <c r="O20" s="2290"/>
      <c r="P20" s="2291"/>
      <c r="Q20" s="2291"/>
      <c r="R20" s="2292"/>
      <c r="S20" s="2312"/>
      <c r="T20" s="2313"/>
      <c r="U20" s="2313"/>
      <c r="V20" s="2314"/>
      <c r="W20" s="2290"/>
      <c r="X20" s="2291"/>
      <c r="Y20" s="2291"/>
      <c r="Z20" s="2292"/>
      <c r="AA20" s="2282">
        <f>SUM(S20:Z22)</f>
        <v>0</v>
      </c>
      <c r="AB20" s="2282"/>
      <c r="AC20" s="2282"/>
      <c r="AD20" s="2283"/>
      <c r="AE20" s="2281">
        <f>SUM(K20:V22)</f>
        <v>0</v>
      </c>
      <c r="AF20" s="2282"/>
      <c r="AG20" s="2282"/>
      <c r="AH20" s="2283"/>
      <c r="AI20" s="659"/>
    </row>
    <row r="21" spans="1:35" ht="15.75" customHeight="1">
      <c r="A21" s="208"/>
      <c r="B21" s="517"/>
      <c r="C21" s="2279"/>
      <c r="D21" s="2279"/>
      <c r="E21" s="2279"/>
      <c r="F21" s="2279"/>
      <c r="G21" s="2279"/>
      <c r="H21" s="2279"/>
      <c r="I21" s="2279"/>
      <c r="J21" s="2280"/>
      <c r="K21" s="2293"/>
      <c r="L21" s="2294"/>
      <c r="M21" s="2294"/>
      <c r="N21" s="2295"/>
      <c r="O21" s="2293"/>
      <c r="P21" s="2294"/>
      <c r="Q21" s="2294"/>
      <c r="R21" s="2295"/>
      <c r="S21" s="2318"/>
      <c r="T21" s="2319"/>
      <c r="U21" s="2319"/>
      <c r="V21" s="2320"/>
      <c r="W21" s="2293"/>
      <c r="X21" s="2294"/>
      <c r="Y21" s="2294"/>
      <c r="Z21" s="2295"/>
      <c r="AA21" s="2285"/>
      <c r="AB21" s="2285"/>
      <c r="AC21" s="2285"/>
      <c r="AD21" s="2286"/>
      <c r="AE21" s="2284"/>
      <c r="AF21" s="2285"/>
      <c r="AG21" s="2285"/>
      <c r="AH21" s="2286"/>
      <c r="AI21" s="659"/>
    </row>
    <row r="22" spans="1:35" ht="8.25" customHeight="1">
      <c r="A22" s="208"/>
      <c r="B22" s="674"/>
      <c r="C22" s="2277"/>
      <c r="D22" s="2277"/>
      <c r="E22" s="2277"/>
      <c r="F22" s="2277"/>
      <c r="G22" s="2277"/>
      <c r="H22" s="2277"/>
      <c r="I22" s="2277"/>
      <c r="J22" s="2278"/>
      <c r="K22" s="2296"/>
      <c r="L22" s="2297"/>
      <c r="M22" s="2297"/>
      <c r="N22" s="2298"/>
      <c r="O22" s="2296"/>
      <c r="P22" s="2297"/>
      <c r="Q22" s="2297"/>
      <c r="R22" s="2298"/>
      <c r="S22" s="2315"/>
      <c r="T22" s="2316"/>
      <c r="U22" s="2316"/>
      <c r="V22" s="2317"/>
      <c r="W22" s="2296"/>
      <c r="X22" s="2297"/>
      <c r="Y22" s="2297"/>
      <c r="Z22" s="2298"/>
      <c r="AA22" s="2288"/>
      <c r="AB22" s="2288"/>
      <c r="AC22" s="2288"/>
      <c r="AD22" s="2289"/>
      <c r="AE22" s="2287"/>
      <c r="AF22" s="2288"/>
      <c r="AG22" s="2288"/>
      <c r="AH22" s="2289"/>
      <c r="AI22" s="659"/>
    </row>
    <row r="23" spans="1:35" ht="15.75" customHeight="1">
      <c r="A23" s="208"/>
      <c r="B23" s="673" t="s">
        <v>2473</v>
      </c>
      <c r="C23" s="2275" t="s">
        <v>2474</v>
      </c>
      <c r="D23" s="2275"/>
      <c r="E23" s="2275"/>
      <c r="F23" s="2275"/>
      <c r="G23" s="2275"/>
      <c r="H23" s="2275"/>
      <c r="I23" s="2275"/>
      <c r="J23" s="2276"/>
      <c r="K23" s="2312"/>
      <c r="L23" s="2313"/>
      <c r="M23" s="2313"/>
      <c r="N23" s="2314"/>
      <c r="O23" s="2312"/>
      <c r="P23" s="2313"/>
      <c r="Q23" s="2313"/>
      <c r="R23" s="2314"/>
      <c r="S23" s="2312"/>
      <c r="T23" s="2313"/>
      <c r="U23" s="2313"/>
      <c r="V23" s="2314"/>
      <c r="W23" s="2290"/>
      <c r="X23" s="2291"/>
      <c r="Y23" s="2291"/>
      <c r="Z23" s="2292"/>
      <c r="AA23" s="2282">
        <f>SUM(S23:Z24)</f>
        <v>0</v>
      </c>
      <c r="AB23" s="2282"/>
      <c r="AC23" s="2282"/>
      <c r="AD23" s="2283"/>
      <c r="AE23" s="2281">
        <f>SUM(K23:V24)</f>
        <v>0</v>
      </c>
      <c r="AF23" s="2282"/>
      <c r="AG23" s="2282"/>
      <c r="AH23" s="2283"/>
      <c r="AI23" s="659"/>
    </row>
    <row r="24" spans="1:35" ht="15.75" customHeight="1">
      <c r="A24" s="208"/>
      <c r="B24" s="674"/>
      <c r="C24" s="2277"/>
      <c r="D24" s="2277"/>
      <c r="E24" s="2277"/>
      <c r="F24" s="2277"/>
      <c r="G24" s="2277"/>
      <c r="H24" s="2277"/>
      <c r="I24" s="2277"/>
      <c r="J24" s="2278"/>
      <c r="K24" s="2315"/>
      <c r="L24" s="2316"/>
      <c r="M24" s="2316"/>
      <c r="N24" s="2317"/>
      <c r="O24" s="2315"/>
      <c r="P24" s="2316"/>
      <c r="Q24" s="2316"/>
      <c r="R24" s="2317"/>
      <c r="S24" s="2315"/>
      <c r="T24" s="2316"/>
      <c r="U24" s="2316"/>
      <c r="V24" s="2317"/>
      <c r="W24" s="2296"/>
      <c r="X24" s="2297"/>
      <c r="Y24" s="2297"/>
      <c r="Z24" s="2298"/>
      <c r="AA24" s="2288"/>
      <c r="AB24" s="2288"/>
      <c r="AC24" s="2288"/>
      <c r="AD24" s="2289"/>
      <c r="AE24" s="2287"/>
      <c r="AF24" s="2288"/>
      <c r="AG24" s="2288"/>
      <c r="AH24" s="2289"/>
      <c r="AI24" s="659"/>
    </row>
    <row r="25" spans="1:35" ht="15.75" customHeight="1">
      <c r="A25" s="208"/>
      <c r="B25" s="673" t="s">
        <v>2475</v>
      </c>
      <c r="C25" s="2275" t="s">
        <v>2476</v>
      </c>
      <c r="D25" s="2275"/>
      <c r="E25" s="2275"/>
      <c r="F25" s="2275"/>
      <c r="G25" s="2275"/>
      <c r="H25" s="2275"/>
      <c r="I25" s="2275"/>
      <c r="J25" s="2276"/>
      <c r="K25" s="2290"/>
      <c r="L25" s="2291"/>
      <c r="M25" s="2291"/>
      <c r="N25" s="2292"/>
      <c r="O25" s="2290"/>
      <c r="P25" s="2291"/>
      <c r="Q25" s="2291"/>
      <c r="R25" s="2292"/>
      <c r="S25" s="2312"/>
      <c r="T25" s="2313"/>
      <c r="U25" s="2313"/>
      <c r="V25" s="2314"/>
      <c r="W25" s="2290"/>
      <c r="X25" s="2291"/>
      <c r="Y25" s="2291"/>
      <c r="Z25" s="2292"/>
      <c r="AA25" s="2282">
        <f>SUM(S25:Z26)</f>
        <v>0</v>
      </c>
      <c r="AB25" s="2282"/>
      <c r="AC25" s="2282"/>
      <c r="AD25" s="2283"/>
      <c r="AE25" s="2281">
        <f>SUM(K25:V26)</f>
        <v>0</v>
      </c>
      <c r="AF25" s="2282"/>
      <c r="AG25" s="2282"/>
      <c r="AH25" s="2283"/>
      <c r="AI25" s="659"/>
    </row>
    <row r="26" spans="1:35" ht="15.75" customHeight="1">
      <c r="A26" s="208"/>
      <c r="B26" s="674"/>
      <c r="C26" s="2277"/>
      <c r="D26" s="2277"/>
      <c r="E26" s="2277"/>
      <c r="F26" s="2277"/>
      <c r="G26" s="2277"/>
      <c r="H26" s="2277"/>
      <c r="I26" s="2277"/>
      <c r="J26" s="2278"/>
      <c r="K26" s="2296"/>
      <c r="L26" s="2297"/>
      <c r="M26" s="2297"/>
      <c r="N26" s="2298"/>
      <c r="O26" s="2296"/>
      <c r="P26" s="2297"/>
      <c r="Q26" s="2297"/>
      <c r="R26" s="2298"/>
      <c r="S26" s="2315"/>
      <c r="T26" s="2316"/>
      <c r="U26" s="2316"/>
      <c r="V26" s="2317"/>
      <c r="W26" s="2296"/>
      <c r="X26" s="2297"/>
      <c r="Y26" s="2297"/>
      <c r="Z26" s="2298"/>
      <c r="AA26" s="2288"/>
      <c r="AB26" s="2288"/>
      <c r="AC26" s="2288"/>
      <c r="AD26" s="2289"/>
      <c r="AE26" s="2287"/>
      <c r="AF26" s="2288"/>
      <c r="AG26" s="2288"/>
      <c r="AH26" s="2289"/>
      <c r="AI26" s="659"/>
    </row>
    <row r="27" spans="1:35" ht="15.75" customHeight="1">
      <c r="A27" s="208"/>
      <c r="B27" s="2067" t="s">
        <v>684</v>
      </c>
      <c r="C27" s="2063"/>
      <c r="D27" s="2063"/>
      <c r="E27" s="2063"/>
      <c r="F27" s="2063"/>
      <c r="G27" s="2063"/>
      <c r="H27" s="2063"/>
      <c r="I27" s="2063"/>
      <c r="J27" s="2068"/>
      <c r="K27" s="2281">
        <f>SUM(K10:N26)</f>
        <v>0</v>
      </c>
      <c r="L27" s="2282"/>
      <c r="M27" s="2282"/>
      <c r="N27" s="2283"/>
      <c r="O27" s="2281">
        <f>SUM(O10:R26)</f>
        <v>0</v>
      </c>
      <c r="P27" s="2282"/>
      <c r="Q27" s="2282"/>
      <c r="R27" s="2283"/>
      <c r="S27" s="2281">
        <f>SUM(S10:V26)</f>
        <v>0</v>
      </c>
      <c r="T27" s="2282"/>
      <c r="U27" s="2282"/>
      <c r="V27" s="2283"/>
      <c r="W27" s="2281">
        <f>SUM(W10:Z26)</f>
        <v>0</v>
      </c>
      <c r="X27" s="2282"/>
      <c r="Y27" s="2282"/>
      <c r="Z27" s="2283"/>
      <c r="AA27" s="2281">
        <f>SUM(AA10:AD26)</f>
        <v>0</v>
      </c>
      <c r="AB27" s="2282"/>
      <c r="AC27" s="2282"/>
      <c r="AD27" s="2283"/>
      <c r="AE27" s="2281">
        <f>SUM(AE10:AH26)</f>
        <v>0</v>
      </c>
      <c r="AF27" s="2282"/>
      <c r="AG27" s="2282"/>
      <c r="AH27" s="2283"/>
      <c r="AI27" s="659"/>
    </row>
    <row r="28" spans="1:35" ht="15.75" customHeight="1">
      <c r="A28" s="208"/>
      <c r="B28" s="2067"/>
      <c r="C28" s="2063"/>
      <c r="D28" s="2063"/>
      <c r="E28" s="2063"/>
      <c r="F28" s="2063"/>
      <c r="G28" s="2063"/>
      <c r="H28" s="2063"/>
      <c r="I28" s="2063"/>
      <c r="J28" s="2068"/>
      <c r="K28" s="2287"/>
      <c r="L28" s="2288"/>
      <c r="M28" s="2288"/>
      <c r="N28" s="2289"/>
      <c r="O28" s="2287"/>
      <c r="P28" s="2288"/>
      <c r="Q28" s="2288"/>
      <c r="R28" s="2289"/>
      <c r="S28" s="2287"/>
      <c r="T28" s="2288"/>
      <c r="U28" s="2288"/>
      <c r="V28" s="2289"/>
      <c r="W28" s="2287"/>
      <c r="X28" s="2288"/>
      <c r="Y28" s="2288"/>
      <c r="Z28" s="2289"/>
      <c r="AA28" s="2287"/>
      <c r="AB28" s="2288"/>
      <c r="AC28" s="2288"/>
      <c r="AD28" s="2289"/>
      <c r="AE28" s="2287"/>
      <c r="AF28" s="2288"/>
      <c r="AG28" s="2288"/>
      <c r="AH28" s="2289"/>
      <c r="AI28" s="659"/>
    </row>
    <row r="29" spans="1:35" ht="15.75" customHeight="1">
      <c r="A29" s="208"/>
      <c r="B29" s="2067" t="s">
        <v>695</v>
      </c>
      <c r="C29" s="2063"/>
      <c r="D29" s="2063"/>
      <c r="E29" s="2063"/>
      <c r="F29" s="2063"/>
      <c r="G29" s="2063"/>
      <c r="H29" s="2063"/>
      <c r="I29" s="2063"/>
      <c r="J29" s="2068"/>
      <c r="K29" s="2321"/>
      <c r="L29" s="2321"/>
      <c r="M29" s="2321"/>
      <c r="N29" s="2321"/>
      <c r="O29" s="2321"/>
      <c r="P29" s="2321"/>
      <c r="Q29" s="2321"/>
      <c r="R29" s="2321"/>
      <c r="S29" s="2321"/>
      <c r="T29" s="2321"/>
      <c r="U29" s="2321"/>
      <c r="V29" s="2321"/>
      <c r="W29" s="2321"/>
      <c r="X29" s="2321"/>
      <c r="Y29" s="2321"/>
      <c r="Z29" s="2321"/>
      <c r="AA29" s="2321"/>
      <c r="AB29" s="2321"/>
      <c r="AC29" s="2321"/>
      <c r="AD29" s="2321"/>
      <c r="AE29" s="2321"/>
      <c r="AF29" s="2321"/>
      <c r="AG29" s="2321"/>
      <c r="AH29" s="2322"/>
      <c r="AI29" s="659"/>
    </row>
    <row r="30" spans="1:35" ht="15.75" customHeight="1">
      <c r="A30" s="208"/>
      <c r="B30" s="2067"/>
      <c r="C30" s="2063"/>
      <c r="D30" s="2063"/>
      <c r="E30" s="2063"/>
      <c r="F30" s="2063"/>
      <c r="G30" s="2063"/>
      <c r="H30" s="2063"/>
      <c r="I30" s="2063"/>
      <c r="J30" s="2068"/>
      <c r="K30" s="2323"/>
      <c r="L30" s="2323"/>
      <c r="M30" s="2323"/>
      <c r="N30" s="2323"/>
      <c r="O30" s="2323"/>
      <c r="P30" s="2323"/>
      <c r="Q30" s="2323"/>
      <c r="R30" s="2323"/>
      <c r="S30" s="2323"/>
      <c r="T30" s="2323"/>
      <c r="U30" s="2323"/>
      <c r="V30" s="2323"/>
      <c r="W30" s="2323"/>
      <c r="X30" s="2323"/>
      <c r="Y30" s="2323"/>
      <c r="Z30" s="2323"/>
      <c r="AA30" s="2323"/>
      <c r="AB30" s="2323"/>
      <c r="AC30" s="2323"/>
      <c r="AD30" s="2323"/>
      <c r="AE30" s="2323"/>
      <c r="AF30" s="2323"/>
      <c r="AG30" s="2323"/>
      <c r="AH30" s="2324"/>
      <c r="AI30" s="659"/>
    </row>
    <row r="31" spans="1:35" ht="15.75" customHeight="1">
      <c r="A31" s="208"/>
      <c r="B31" s="2067"/>
      <c r="C31" s="2063"/>
      <c r="D31" s="2063"/>
      <c r="E31" s="2063"/>
      <c r="F31" s="2063"/>
      <c r="G31" s="2063"/>
      <c r="H31" s="2063"/>
      <c r="I31" s="2063"/>
      <c r="J31" s="2068"/>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5"/>
      <c r="AG31" s="2325"/>
      <c r="AH31" s="2326"/>
      <c r="AI31" s="659"/>
    </row>
    <row r="32" spans="1:35" ht="17.850000000000001" customHeight="1">
      <c r="A32" s="208"/>
      <c r="B32" s="2067" t="s">
        <v>1695</v>
      </c>
      <c r="C32" s="2063"/>
      <c r="D32" s="2063"/>
      <c r="E32" s="2063"/>
      <c r="F32" s="2063"/>
      <c r="G32" s="2063"/>
      <c r="H32" s="2063"/>
      <c r="I32" s="2063"/>
      <c r="J32" s="2068"/>
      <c r="K32" s="1593"/>
      <c r="L32" s="1594"/>
      <c r="M32" s="1594"/>
      <c r="N32" s="1594"/>
      <c r="O32" s="1594"/>
      <c r="P32" s="1594"/>
      <c r="Q32" s="1594"/>
      <c r="R32" s="1594"/>
      <c r="S32" s="1594"/>
      <c r="T32" s="1594"/>
      <c r="U32" s="1594"/>
      <c r="V32" s="1594"/>
      <c r="W32" s="1594"/>
      <c r="X32" s="1594"/>
      <c r="Y32" s="1594"/>
      <c r="Z32" s="1594"/>
      <c r="AA32" s="1594"/>
      <c r="AB32" s="1594"/>
      <c r="AC32" s="1594"/>
      <c r="AD32" s="1594"/>
      <c r="AE32" s="1594"/>
      <c r="AF32" s="1594"/>
      <c r="AG32" s="1594"/>
      <c r="AH32" s="1616"/>
      <c r="AI32" s="659"/>
    </row>
    <row r="33" spans="1:35" ht="15.75" customHeight="1">
      <c r="A33" s="208"/>
      <c r="B33" s="2067" t="s">
        <v>696</v>
      </c>
      <c r="C33" s="2063"/>
      <c r="D33" s="2063"/>
      <c r="E33" s="2063"/>
      <c r="F33" s="2063"/>
      <c r="G33" s="2063"/>
      <c r="H33" s="2063"/>
      <c r="I33" s="2063"/>
      <c r="J33" s="2068"/>
      <c r="K33" s="2321"/>
      <c r="L33" s="2321"/>
      <c r="M33" s="2321"/>
      <c r="N33" s="2321"/>
      <c r="O33" s="2321"/>
      <c r="P33" s="2321"/>
      <c r="Q33" s="2321"/>
      <c r="R33" s="2321"/>
      <c r="S33" s="2321"/>
      <c r="T33" s="2321"/>
      <c r="U33" s="2321"/>
      <c r="V33" s="2321"/>
      <c r="W33" s="2321"/>
      <c r="X33" s="2321"/>
      <c r="Y33" s="2321"/>
      <c r="Z33" s="2321"/>
      <c r="AA33" s="2321"/>
      <c r="AB33" s="2321"/>
      <c r="AC33" s="2321"/>
      <c r="AD33" s="2321"/>
      <c r="AE33" s="2321"/>
      <c r="AF33" s="2321"/>
      <c r="AG33" s="2321"/>
      <c r="AH33" s="2322"/>
      <c r="AI33" s="659"/>
    </row>
    <row r="34" spans="1:35" ht="15.75" customHeight="1">
      <c r="A34" s="208"/>
      <c r="B34" s="2067"/>
      <c r="C34" s="2063"/>
      <c r="D34" s="2063"/>
      <c r="E34" s="2063"/>
      <c r="F34" s="2063"/>
      <c r="G34" s="2063"/>
      <c r="H34" s="2063"/>
      <c r="I34" s="2063"/>
      <c r="J34" s="2068"/>
      <c r="K34" s="2323"/>
      <c r="L34" s="2323"/>
      <c r="M34" s="2323"/>
      <c r="N34" s="2323"/>
      <c r="O34" s="2323"/>
      <c r="P34" s="2323"/>
      <c r="Q34" s="2323"/>
      <c r="R34" s="2323"/>
      <c r="S34" s="2323"/>
      <c r="T34" s="2323"/>
      <c r="U34" s="2323"/>
      <c r="V34" s="2323"/>
      <c r="W34" s="2323"/>
      <c r="X34" s="2323"/>
      <c r="Y34" s="2323"/>
      <c r="Z34" s="2323"/>
      <c r="AA34" s="2323"/>
      <c r="AB34" s="2323"/>
      <c r="AC34" s="2323"/>
      <c r="AD34" s="2323"/>
      <c r="AE34" s="2323"/>
      <c r="AF34" s="2323"/>
      <c r="AG34" s="2323"/>
      <c r="AH34" s="2324"/>
      <c r="AI34" s="659"/>
    </row>
    <row r="35" spans="1:35" ht="15.75" customHeight="1">
      <c r="A35" s="208"/>
      <c r="B35" s="2067"/>
      <c r="C35" s="2063"/>
      <c r="D35" s="2063"/>
      <c r="E35" s="2063"/>
      <c r="F35" s="2063"/>
      <c r="G35" s="2063"/>
      <c r="H35" s="2063"/>
      <c r="I35" s="2063"/>
      <c r="J35" s="2068"/>
      <c r="K35" s="2325"/>
      <c r="L35" s="2325"/>
      <c r="M35" s="2325"/>
      <c r="N35" s="2325"/>
      <c r="O35" s="2325"/>
      <c r="P35" s="2325"/>
      <c r="Q35" s="2325"/>
      <c r="R35" s="2325"/>
      <c r="S35" s="2325"/>
      <c r="T35" s="2325"/>
      <c r="U35" s="2325"/>
      <c r="V35" s="2325"/>
      <c r="W35" s="2325"/>
      <c r="X35" s="2325"/>
      <c r="Y35" s="2325"/>
      <c r="Z35" s="2325"/>
      <c r="AA35" s="2325"/>
      <c r="AB35" s="2325"/>
      <c r="AC35" s="2325"/>
      <c r="AD35" s="2325"/>
      <c r="AE35" s="2325"/>
      <c r="AF35" s="2325"/>
      <c r="AG35" s="2325"/>
      <c r="AH35" s="2326"/>
      <c r="AI35" s="659"/>
    </row>
    <row r="36" spans="1:35" ht="12.75" customHeight="1">
      <c r="A36" s="208"/>
      <c r="B36" s="658"/>
      <c r="C36" s="658"/>
      <c r="D36" s="658"/>
      <c r="E36" s="658"/>
      <c r="F36" s="658"/>
      <c r="G36" s="658"/>
      <c r="H36" s="658"/>
      <c r="I36" s="658"/>
      <c r="J36" s="658"/>
      <c r="K36" s="658"/>
      <c r="L36" s="658"/>
      <c r="M36" s="658"/>
      <c r="N36" s="658"/>
      <c r="O36" s="658"/>
      <c r="P36" s="658"/>
      <c r="Q36" s="658"/>
      <c r="R36" s="658"/>
      <c r="S36" s="658"/>
      <c r="T36" s="658"/>
      <c r="U36" s="658"/>
      <c r="V36" s="658"/>
      <c r="W36" s="658"/>
      <c r="X36" s="658"/>
      <c r="Y36" s="2327" t="s">
        <v>2484</v>
      </c>
      <c r="Z36" s="2328"/>
      <c r="AA36" s="2328"/>
      <c r="AB36" s="2328"/>
      <c r="AC36" s="2328"/>
      <c r="AD36" s="2328"/>
      <c r="AE36" s="2328"/>
      <c r="AF36" s="2328"/>
      <c r="AG36" s="2328"/>
      <c r="AH36" s="2328"/>
      <c r="AI36" s="2329"/>
    </row>
    <row r="37" spans="1:35" ht="12.75" customHeight="1">
      <c r="A37" s="208"/>
      <c r="B37" s="658" t="s">
        <v>2477</v>
      </c>
      <c r="C37" s="2070" t="s">
        <v>2478</v>
      </c>
      <c r="D37" s="2070"/>
      <c r="E37" s="2070"/>
      <c r="F37" s="2070"/>
      <c r="G37" s="2070"/>
      <c r="H37" s="2070"/>
      <c r="I37" s="2070"/>
      <c r="J37" s="2070"/>
      <c r="K37" s="2070"/>
      <c r="L37" s="2070"/>
      <c r="M37" s="2070"/>
      <c r="N37" s="2070"/>
      <c r="O37" s="2070"/>
      <c r="P37" s="2070"/>
      <c r="Q37" s="2070"/>
      <c r="R37" s="2070"/>
      <c r="S37" s="2070"/>
      <c r="T37" s="2070"/>
      <c r="U37" s="2070"/>
      <c r="V37" s="2070"/>
      <c r="W37" s="2070"/>
      <c r="X37" s="2071"/>
      <c r="Y37" s="2327"/>
      <c r="Z37" s="2328"/>
      <c r="AA37" s="2328"/>
      <c r="AB37" s="2328"/>
      <c r="AC37" s="2328"/>
      <c r="AD37" s="2328"/>
      <c r="AE37" s="2328"/>
      <c r="AF37" s="2328"/>
      <c r="AG37" s="2328"/>
      <c r="AH37" s="2328"/>
      <c r="AI37" s="2329"/>
    </row>
    <row r="38" spans="1:35" ht="12.75" customHeight="1">
      <c r="A38" s="208"/>
      <c r="B38" s="658"/>
      <c r="C38" s="656"/>
      <c r="D38" s="656"/>
      <c r="E38" s="656"/>
      <c r="F38" s="656"/>
      <c r="G38" s="656"/>
      <c r="H38" s="656"/>
      <c r="I38" s="656"/>
      <c r="J38" s="656"/>
      <c r="K38" s="656"/>
      <c r="L38" s="656"/>
      <c r="M38" s="656"/>
      <c r="N38" s="656"/>
      <c r="O38" s="656"/>
      <c r="P38" s="675" t="s">
        <v>134</v>
      </c>
      <c r="Q38" s="658" t="s">
        <v>1894</v>
      </c>
      <c r="R38" s="658"/>
      <c r="S38" s="658"/>
      <c r="T38" s="675" t="s">
        <v>134</v>
      </c>
      <c r="U38" s="658" t="s">
        <v>2479</v>
      </c>
      <c r="V38" s="656"/>
      <c r="W38" s="656"/>
      <c r="X38" s="657"/>
      <c r="Y38" s="2327"/>
      <c r="Z38" s="2328"/>
      <c r="AA38" s="2328"/>
      <c r="AB38" s="2328"/>
      <c r="AC38" s="2328"/>
      <c r="AD38" s="2328"/>
      <c r="AE38" s="2328"/>
      <c r="AF38" s="2328"/>
      <c r="AG38" s="2328"/>
      <c r="AH38" s="2328"/>
      <c r="AI38" s="2329"/>
    </row>
    <row r="39" spans="1:35" ht="9" customHeight="1">
      <c r="A39" s="208"/>
      <c r="B39" s="658"/>
      <c r="C39" s="658"/>
      <c r="D39" s="658"/>
      <c r="E39" s="658"/>
      <c r="F39" s="658"/>
      <c r="G39" s="658"/>
      <c r="H39" s="134"/>
      <c r="I39" s="134"/>
      <c r="J39" s="134"/>
      <c r="K39" s="134"/>
      <c r="L39" s="134"/>
      <c r="M39" s="134"/>
      <c r="N39" s="134"/>
      <c r="O39" s="134"/>
      <c r="P39" s="134"/>
      <c r="Q39" s="134"/>
      <c r="R39" s="134"/>
      <c r="S39" s="134"/>
      <c r="T39" s="134"/>
      <c r="U39" s="134"/>
      <c r="V39" s="134"/>
      <c r="W39" s="134"/>
      <c r="X39" s="219"/>
      <c r="Y39" s="2327"/>
      <c r="Z39" s="2328"/>
      <c r="AA39" s="2328"/>
      <c r="AB39" s="2328"/>
      <c r="AC39" s="2328"/>
      <c r="AD39" s="2328"/>
      <c r="AE39" s="2328"/>
      <c r="AF39" s="2328"/>
      <c r="AG39" s="2328"/>
      <c r="AH39" s="2328"/>
      <c r="AI39" s="2329"/>
    </row>
    <row r="40" spans="1:35" ht="12.75" customHeight="1">
      <c r="A40" s="208"/>
      <c r="B40" s="658"/>
      <c r="C40" s="658" t="s">
        <v>2480</v>
      </c>
      <c r="D40" s="1499" t="s">
        <v>2481</v>
      </c>
      <c r="E40" s="1499"/>
      <c r="F40" s="1499"/>
      <c r="G40" s="1499"/>
      <c r="H40" s="1499"/>
      <c r="I40" s="1499"/>
      <c r="J40" s="1499"/>
      <c r="K40" s="1499"/>
      <c r="L40" s="1499"/>
      <c r="M40" s="1499"/>
      <c r="N40" s="1499"/>
      <c r="O40" s="1499"/>
      <c r="P40" s="1499"/>
      <c r="Q40" s="1499"/>
      <c r="R40" s="1499"/>
      <c r="S40" s="1499"/>
      <c r="T40" s="1499"/>
      <c r="U40" s="1499"/>
      <c r="V40" s="1499"/>
      <c r="W40" s="1499"/>
      <c r="X40" s="1671"/>
      <c r="Y40" s="2327"/>
      <c r="Z40" s="2328"/>
      <c r="AA40" s="2328"/>
      <c r="AB40" s="2328"/>
      <c r="AC40" s="2328"/>
      <c r="AD40" s="2328"/>
      <c r="AE40" s="2328"/>
      <c r="AF40" s="2328"/>
      <c r="AG40" s="2328"/>
      <c r="AH40" s="2328"/>
      <c r="AI40" s="2329"/>
    </row>
    <row r="41" spans="1:35" ht="15.75" customHeight="1">
      <c r="A41" s="208"/>
      <c r="B41" s="658"/>
      <c r="C41" s="658"/>
      <c r="D41" s="1656"/>
      <c r="E41" s="1657"/>
      <c r="F41" s="1657"/>
      <c r="G41" s="1657"/>
      <c r="H41" s="1657"/>
      <c r="I41" s="1657"/>
      <c r="J41" s="1657"/>
      <c r="K41" s="1657"/>
      <c r="L41" s="1657"/>
      <c r="M41" s="1657"/>
      <c r="N41" s="1657"/>
      <c r="O41" s="1657"/>
      <c r="P41" s="1657"/>
      <c r="Q41" s="1657"/>
      <c r="R41" s="1657"/>
      <c r="S41" s="1657"/>
      <c r="T41" s="1657"/>
      <c r="U41" s="1657"/>
      <c r="V41" s="1657"/>
      <c r="W41" s="1658"/>
      <c r="X41" s="219"/>
      <c r="Y41" s="2327"/>
      <c r="Z41" s="2328"/>
      <c r="AA41" s="2328"/>
      <c r="AB41" s="2328"/>
      <c r="AC41" s="2328"/>
      <c r="AD41" s="2328"/>
      <c r="AE41" s="2328"/>
      <c r="AF41" s="2328"/>
      <c r="AG41" s="2328"/>
      <c r="AH41" s="2328"/>
      <c r="AI41" s="2329"/>
    </row>
    <row r="42" spans="1:35" ht="15.75" customHeight="1">
      <c r="A42" s="208"/>
      <c r="B42" s="658"/>
      <c r="C42" s="658"/>
      <c r="D42" s="1659"/>
      <c r="E42" s="1660"/>
      <c r="F42" s="1660"/>
      <c r="G42" s="1660"/>
      <c r="H42" s="1660"/>
      <c r="I42" s="1660"/>
      <c r="J42" s="1660"/>
      <c r="K42" s="1660"/>
      <c r="L42" s="1660"/>
      <c r="M42" s="1660"/>
      <c r="N42" s="1660"/>
      <c r="O42" s="1660"/>
      <c r="P42" s="1660"/>
      <c r="Q42" s="1660"/>
      <c r="R42" s="1660"/>
      <c r="S42" s="1660"/>
      <c r="T42" s="1660"/>
      <c r="U42" s="1660"/>
      <c r="V42" s="1660"/>
      <c r="W42" s="1661"/>
      <c r="X42" s="219"/>
      <c r="Y42" s="2327"/>
      <c r="Z42" s="2328"/>
      <c r="AA42" s="2328"/>
      <c r="AB42" s="2328"/>
      <c r="AC42" s="2328"/>
      <c r="AD42" s="2328"/>
      <c r="AE42" s="2328"/>
      <c r="AF42" s="2328"/>
      <c r="AG42" s="2328"/>
      <c r="AH42" s="2328"/>
      <c r="AI42" s="2329"/>
    </row>
    <row r="43" spans="1:35" ht="15.75" customHeight="1">
      <c r="A43" s="208"/>
      <c r="B43" s="658"/>
      <c r="C43" s="658"/>
      <c r="D43" s="1662"/>
      <c r="E43" s="1663"/>
      <c r="F43" s="1663"/>
      <c r="G43" s="1663"/>
      <c r="H43" s="1663"/>
      <c r="I43" s="1663"/>
      <c r="J43" s="1663"/>
      <c r="K43" s="1663"/>
      <c r="L43" s="1663"/>
      <c r="M43" s="1663"/>
      <c r="N43" s="1663"/>
      <c r="O43" s="1663"/>
      <c r="P43" s="1663"/>
      <c r="Q43" s="1663"/>
      <c r="R43" s="1663"/>
      <c r="S43" s="1663"/>
      <c r="T43" s="1663"/>
      <c r="U43" s="1663"/>
      <c r="V43" s="1663"/>
      <c r="W43" s="1664"/>
      <c r="X43" s="219"/>
      <c r="Y43" s="2330" t="s">
        <v>2485</v>
      </c>
      <c r="Z43" s="2331"/>
      <c r="AA43" s="2331"/>
      <c r="AB43" s="2331"/>
      <c r="AC43" s="2331"/>
      <c r="AD43" s="2331"/>
      <c r="AE43" s="2331"/>
      <c r="AF43" s="2331"/>
      <c r="AG43" s="2331"/>
      <c r="AH43" s="2331"/>
      <c r="AI43" s="2332"/>
    </row>
    <row r="44" spans="1:35" ht="9" customHeight="1">
      <c r="A44" s="208"/>
      <c r="B44" s="658"/>
      <c r="C44" s="658"/>
      <c r="D44" s="658"/>
      <c r="E44" s="658"/>
      <c r="F44" s="658"/>
      <c r="G44" s="658"/>
      <c r="H44" s="134"/>
      <c r="I44" s="134"/>
      <c r="J44" s="134"/>
      <c r="K44" s="134"/>
      <c r="L44" s="134"/>
      <c r="M44" s="134"/>
      <c r="N44" s="134"/>
      <c r="O44" s="134"/>
      <c r="P44" s="134"/>
      <c r="Q44" s="134"/>
      <c r="R44" s="134"/>
      <c r="S44" s="134"/>
      <c r="T44" s="134"/>
      <c r="U44" s="134"/>
      <c r="V44" s="134"/>
      <c r="W44" s="134"/>
      <c r="X44" s="219"/>
      <c r="Y44" s="2330"/>
      <c r="Z44" s="2331"/>
      <c r="AA44" s="2331"/>
      <c r="AB44" s="2331"/>
      <c r="AC44" s="2331"/>
      <c r="AD44" s="2331"/>
      <c r="AE44" s="2331"/>
      <c r="AF44" s="2331"/>
      <c r="AG44" s="2331"/>
      <c r="AH44" s="2331"/>
      <c r="AI44" s="2332"/>
    </row>
    <row r="45" spans="1:35" ht="12.75" customHeight="1">
      <c r="A45" s="208"/>
      <c r="B45" s="658"/>
      <c r="C45" s="658" t="s">
        <v>2480</v>
      </c>
      <c r="D45" s="1499" t="s">
        <v>2482</v>
      </c>
      <c r="E45" s="1499"/>
      <c r="F45" s="1499"/>
      <c r="G45" s="1499"/>
      <c r="H45" s="1499"/>
      <c r="I45" s="1499"/>
      <c r="J45" s="1499"/>
      <c r="K45" s="1499"/>
      <c r="L45" s="1499"/>
      <c r="M45" s="1499"/>
      <c r="N45" s="1499"/>
      <c r="O45" s="1499"/>
      <c r="P45" s="1499"/>
      <c r="Q45" s="1499"/>
      <c r="R45" s="1499"/>
      <c r="S45" s="1499"/>
      <c r="T45" s="1499"/>
      <c r="U45" s="1499"/>
      <c r="V45" s="1499"/>
      <c r="W45" s="1499"/>
      <c r="X45" s="1671"/>
      <c r="Y45" s="2330"/>
      <c r="Z45" s="2331"/>
      <c r="AA45" s="2331"/>
      <c r="AB45" s="2331"/>
      <c r="AC45" s="2331"/>
      <c r="AD45" s="2331"/>
      <c r="AE45" s="2331"/>
      <c r="AF45" s="2331"/>
      <c r="AG45" s="2331"/>
      <c r="AH45" s="2331"/>
      <c r="AI45" s="2332"/>
    </row>
    <row r="46" spans="1:35" ht="12.75" customHeight="1">
      <c r="A46" s="208"/>
      <c r="B46" s="658"/>
      <c r="C46" s="658"/>
      <c r="D46" s="658"/>
      <c r="E46" s="658"/>
      <c r="F46" s="658"/>
      <c r="G46" s="658"/>
      <c r="H46" s="134"/>
      <c r="I46" s="134"/>
      <c r="J46" s="134"/>
      <c r="K46" s="134"/>
      <c r="L46" s="134"/>
      <c r="M46" s="134"/>
      <c r="N46" s="134"/>
      <c r="O46" s="134"/>
      <c r="P46" s="675" t="s">
        <v>134</v>
      </c>
      <c r="Q46" s="658" t="s">
        <v>1894</v>
      </c>
      <c r="R46" s="658"/>
      <c r="S46" s="658"/>
      <c r="T46" s="675" t="s">
        <v>134</v>
      </c>
      <c r="U46" s="658" t="s">
        <v>2479</v>
      </c>
      <c r="V46" s="134"/>
      <c r="W46" s="134"/>
      <c r="X46" s="219"/>
      <c r="Y46" s="2330"/>
      <c r="Z46" s="2331"/>
      <c r="AA46" s="2331"/>
      <c r="AB46" s="2331"/>
      <c r="AC46" s="2331"/>
      <c r="AD46" s="2331"/>
      <c r="AE46" s="2331"/>
      <c r="AF46" s="2331"/>
      <c r="AG46" s="2331"/>
      <c r="AH46" s="2331"/>
      <c r="AI46" s="2332"/>
    </row>
    <row r="47" spans="1:35" ht="12.75" customHeight="1">
      <c r="A47" s="208"/>
      <c r="B47" s="658"/>
      <c r="C47" s="658"/>
      <c r="D47" s="658"/>
      <c r="E47" s="658"/>
      <c r="F47" s="658"/>
      <c r="G47" s="658"/>
      <c r="H47" s="134"/>
      <c r="I47" s="134"/>
      <c r="J47" s="134"/>
      <c r="K47" s="134"/>
      <c r="L47" s="134"/>
      <c r="M47" s="134"/>
      <c r="N47" s="134"/>
      <c r="O47" s="134"/>
      <c r="P47" s="134"/>
      <c r="Q47" s="134"/>
      <c r="R47" s="134"/>
      <c r="S47" s="134"/>
      <c r="T47" s="134"/>
      <c r="U47" s="134"/>
      <c r="V47" s="134"/>
      <c r="W47" s="134"/>
      <c r="X47" s="219"/>
      <c r="Y47" s="2330"/>
      <c r="Z47" s="2331"/>
      <c r="AA47" s="2331"/>
      <c r="AB47" s="2331"/>
      <c r="AC47" s="2331"/>
      <c r="AD47" s="2331"/>
      <c r="AE47" s="2331"/>
      <c r="AF47" s="2331"/>
      <c r="AG47" s="2331"/>
      <c r="AH47" s="2331"/>
      <c r="AI47" s="2332"/>
    </row>
    <row r="48" spans="1:35" ht="12.75" customHeight="1">
      <c r="A48" s="208"/>
      <c r="B48" s="658" t="s">
        <v>2477</v>
      </c>
      <c r="C48" s="1497" t="s">
        <v>2483</v>
      </c>
      <c r="D48" s="1497"/>
      <c r="E48" s="1497"/>
      <c r="F48" s="1497"/>
      <c r="G48" s="1497"/>
      <c r="H48" s="1497"/>
      <c r="I48" s="1497"/>
      <c r="J48" s="1497"/>
      <c r="K48" s="1497"/>
      <c r="L48" s="1497"/>
      <c r="M48" s="1497"/>
      <c r="N48" s="1497"/>
      <c r="O48" s="1497"/>
      <c r="P48" s="1497"/>
      <c r="Q48" s="1497"/>
      <c r="R48" s="1497"/>
      <c r="S48" s="1497"/>
      <c r="T48" s="1497"/>
      <c r="U48" s="1497"/>
      <c r="V48" s="1497"/>
      <c r="W48" s="1497"/>
      <c r="X48" s="1552"/>
      <c r="Y48" s="2330"/>
      <c r="Z48" s="2331"/>
      <c r="AA48" s="2331"/>
      <c r="AB48" s="2331"/>
      <c r="AC48" s="2331"/>
      <c r="AD48" s="2331"/>
      <c r="AE48" s="2331"/>
      <c r="AF48" s="2331"/>
      <c r="AG48" s="2331"/>
      <c r="AH48" s="2331"/>
      <c r="AI48" s="2332"/>
    </row>
    <row r="49" spans="1:35" ht="15.75" customHeight="1">
      <c r="A49" s="208"/>
      <c r="B49" s="658"/>
      <c r="C49" s="1497"/>
      <c r="D49" s="1497"/>
      <c r="E49" s="1497"/>
      <c r="F49" s="1497"/>
      <c r="G49" s="1497"/>
      <c r="H49" s="1497"/>
      <c r="I49" s="1497"/>
      <c r="J49" s="1497"/>
      <c r="K49" s="1497"/>
      <c r="L49" s="1497"/>
      <c r="M49" s="1497"/>
      <c r="N49" s="1497"/>
      <c r="O49" s="1497"/>
      <c r="P49" s="1497"/>
      <c r="Q49" s="1497"/>
      <c r="R49" s="1497"/>
      <c r="S49" s="1497"/>
      <c r="T49" s="1497"/>
      <c r="U49" s="1497"/>
      <c r="V49" s="1497"/>
      <c r="W49" s="1497"/>
      <c r="X49" s="1552"/>
      <c r="Y49" s="2330"/>
      <c r="Z49" s="2331"/>
      <c r="AA49" s="2331"/>
      <c r="AB49" s="2331"/>
      <c r="AC49" s="2331"/>
      <c r="AD49" s="2331"/>
      <c r="AE49" s="2331"/>
      <c r="AF49" s="2331"/>
      <c r="AG49" s="2331"/>
      <c r="AH49" s="2331"/>
      <c r="AI49" s="2332"/>
    </row>
    <row r="50" spans="1:35" ht="12.75" customHeight="1">
      <c r="A50" s="208"/>
      <c r="B50" s="658"/>
      <c r="C50" s="658"/>
      <c r="D50" s="658"/>
      <c r="E50" s="658"/>
      <c r="F50" s="658"/>
      <c r="G50" s="658"/>
      <c r="H50" s="134"/>
      <c r="I50" s="134"/>
      <c r="J50" s="134"/>
      <c r="K50" s="134"/>
      <c r="L50" s="134"/>
      <c r="M50" s="134"/>
      <c r="N50" s="134"/>
      <c r="O50" s="134"/>
      <c r="P50" s="675" t="s">
        <v>134</v>
      </c>
      <c r="Q50" s="658" t="s">
        <v>1894</v>
      </c>
      <c r="R50" s="658"/>
      <c r="S50" s="658"/>
      <c r="T50" s="675" t="s">
        <v>134</v>
      </c>
      <c r="U50" s="658" t="s">
        <v>2479</v>
      </c>
      <c r="V50" s="134"/>
      <c r="W50" s="134"/>
      <c r="X50" s="219"/>
      <c r="Y50" s="2330"/>
      <c r="Z50" s="2331"/>
      <c r="AA50" s="2331"/>
      <c r="AB50" s="2331"/>
      <c r="AC50" s="2331"/>
      <c r="AD50" s="2331"/>
      <c r="AE50" s="2331"/>
      <c r="AF50" s="2331"/>
      <c r="AG50" s="2331"/>
      <c r="AH50" s="2331"/>
      <c r="AI50" s="2332"/>
    </row>
    <row r="51" spans="1:35" ht="9" customHeight="1">
      <c r="A51" s="208"/>
      <c r="B51" s="658"/>
      <c r="C51" s="658"/>
      <c r="D51" s="658"/>
      <c r="E51" s="658"/>
      <c r="F51" s="658"/>
      <c r="G51" s="658"/>
      <c r="H51" s="134"/>
      <c r="I51" s="134"/>
      <c r="J51" s="134"/>
      <c r="K51" s="134"/>
      <c r="L51" s="134"/>
      <c r="M51" s="134"/>
      <c r="N51" s="134"/>
      <c r="O51" s="134"/>
      <c r="P51" s="134"/>
      <c r="Q51" s="134"/>
      <c r="R51" s="134"/>
      <c r="S51" s="134"/>
      <c r="T51" s="134"/>
      <c r="U51" s="134"/>
      <c r="V51" s="134"/>
      <c r="W51" s="134"/>
      <c r="X51" s="219"/>
      <c r="Y51" s="2330"/>
      <c r="Z51" s="2331"/>
      <c r="AA51" s="2331"/>
      <c r="AB51" s="2331"/>
      <c r="AC51" s="2331"/>
      <c r="AD51" s="2331"/>
      <c r="AE51" s="2331"/>
      <c r="AF51" s="2331"/>
      <c r="AG51" s="2331"/>
      <c r="AH51" s="2331"/>
      <c r="AI51" s="2332"/>
    </row>
    <row r="52" spans="1:35" ht="12.75" customHeight="1">
      <c r="A52" s="208"/>
      <c r="B52" s="658"/>
      <c r="C52" s="658" t="s">
        <v>2480</v>
      </c>
      <c r="D52" s="1499" t="s">
        <v>2481</v>
      </c>
      <c r="E52" s="1499"/>
      <c r="F52" s="1499"/>
      <c r="G52" s="1499"/>
      <c r="H52" s="1499"/>
      <c r="I52" s="1499"/>
      <c r="J52" s="1499"/>
      <c r="K52" s="1499"/>
      <c r="L52" s="1499"/>
      <c r="M52" s="1499"/>
      <c r="N52" s="1499"/>
      <c r="O52" s="1499"/>
      <c r="P52" s="1499"/>
      <c r="Q52" s="1499"/>
      <c r="R52" s="1499"/>
      <c r="S52" s="1499"/>
      <c r="T52" s="1499"/>
      <c r="U52" s="1499"/>
      <c r="V52" s="1499"/>
      <c r="W52" s="1499"/>
      <c r="X52" s="1671"/>
      <c r="Y52" s="2330"/>
      <c r="Z52" s="2331"/>
      <c r="AA52" s="2331"/>
      <c r="AB52" s="2331"/>
      <c r="AC52" s="2331"/>
      <c r="AD52" s="2331"/>
      <c r="AE52" s="2331"/>
      <c r="AF52" s="2331"/>
      <c r="AG52" s="2331"/>
      <c r="AH52" s="2331"/>
      <c r="AI52" s="2332"/>
    </row>
    <row r="53" spans="1:35" ht="15.75" customHeight="1">
      <c r="A53" s="208"/>
      <c r="B53" s="658"/>
      <c r="C53" s="658"/>
      <c r="D53" s="1656"/>
      <c r="E53" s="1657"/>
      <c r="F53" s="1657"/>
      <c r="G53" s="1657"/>
      <c r="H53" s="1657"/>
      <c r="I53" s="1657"/>
      <c r="J53" s="1657"/>
      <c r="K53" s="1657"/>
      <c r="L53" s="1657"/>
      <c r="M53" s="1657"/>
      <c r="N53" s="1657"/>
      <c r="O53" s="1657"/>
      <c r="P53" s="1657"/>
      <c r="Q53" s="1657"/>
      <c r="R53" s="1657"/>
      <c r="S53" s="1657"/>
      <c r="T53" s="1657"/>
      <c r="U53" s="1657"/>
      <c r="V53" s="1657"/>
      <c r="W53" s="1658"/>
      <c r="X53" s="219"/>
      <c r="Y53" s="2330"/>
      <c r="Z53" s="2331"/>
      <c r="AA53" s="2331"/>
      <c r="AB53" s="2331"/>
      <c r="AC53" s="2331"/>
      <c r="AD53" s="2331"/>
      <c r="AE53" s="2331"/>
      <c r="AF53" s="2331"/>
      <c r="AG53" s="2331"/>
      <c r="AH53" s="2331"/>
      <c r="AI53" s="2332"/>
    </row>
    <row r="54" spans="1:35" ht="15.75" customHeight="1">
      <c r="A54" s="208"/>
      <c r="B54" s="658"/>
      <c r="C54" s="658"/>
      <c r="D54" s="1659"/>
      <c r="E54" s="1660"/>
      <c r="F54" s="1660"/>
      <c r="G54" s="1660"/>
      <c r="H54" s="1660"/>
      <c r="I54" s="1660"/>
      <c r="J54" s="1660"/>
      <c r="K54" s="1660"/>
      <c r="L54" s="1660"/>
      <c r="M54" s="1660"/>
      <c r="N54" s="1660"/>
      <c r="O54" s="1660"/>
      <c r="P54" s="1660"/>
      <c r="Q54" s="1660"/>
      <c r="R54" s="1660"/>
      <c r="S54" s="1660"/>
      <c r="T54" s="1660"/>
      <c r="U54" s="1660"/>
      <c r="V54" s="1660"/>
      <c r="W54" s="1661"/>
      <c r="X54" s="219"/>
      <c r="Y54" s="2330"/>
      <c r="Z54" s="2331"/>
      <c r="AA54" s="2331"/>
      <c r="AB54" s="2331"/>
      <c r="AC54" s="2331"/>
      <c r="AD54" s="2331"/>
      <c r="AE54" s="2331"/>
      <c r="AF54" s="2331"/>
      <c r="AG54" s="2331"/>
      <c r="AH54" s="2331"/>
      <c r="AI54" s="2332"/>
    </row>
    <row r="55" spans="1:35" ht="15.75" customHeight="1">
      <c r="A55" s="208"/>
      <c r="B55" s="658"/>
      <c r="C55" s="658"/>
      <c r="D55" s="1662"/>
      <c r="E55" s="1663"/>
      <c r="F55" s="1663"/>
      <c r="G55" s="1663"/>
      <c r="H55" s="1663"/>
      <c r="I55" s="1663"/>
      <c r="J55" s="1663"/>
      <c r="K55" s="1663"/>
      <c r="L55" s="1663"/>
      <c r="M55" s="1663"/>
      <c r="N55" s="1663"/>
      <c r="O55" s="1663"/>
      <c r="P55" s="1663"/>
      <c r="Q55" s="1663"/>
      <c r="R55" s="1663"/>
      <c r="S55" s="1663"/>
      <c r="T55" s="1663"/>
      <c r="U55" s="1663"/>
      <c r="V55" s="1663"/>
      <c r="W55" s="1664"/>
      <c r="X55" s="219"/>
      <c r="Y55" s="2330"/>
      <c r="Z55" s="2331"/>
      <c r="AA55" s="2331"/>
      <c r="AB55" s="2331"/>
      <c r="AC55" s="2331"/>
      <c r="AD55" s="2331"/>
      <c r="AE55" s="2331"/>
      <c r="AF55" s="2331"/>
      <c r="AG55" s="2331"/>
      <c r="AH55" s="2331"/>
      <c r="AI55" s="2332"/>
    </row>
    <row r="56" spans="1:35" ht="9" customHeight="1">
      <c r="A56" s="208"/>
      <c r="B56" s="658"/>
      <c r="C56" s="658"/>
      <c r="D56" s="658"/>
      <c r="E56" s="658"/>
      <c r="F56" s="658"/>
      <c r="G56" s="658"/>
      <c r="H56" s="134"/>
      <c r="I56" s="134"/>
      <c r="J56" s="134"/>
      <c r="K56" s="134"/>
      <c r="L56" s="134"/>
      <c r="M56" s="134"/>
      <c r="N56" s="134"/>
      <c r="O56" s="134"/>
      <c r="P56" s="134"/>
      <c r="Q56" s="134"/>
      <c r="R56" s="134"/>
      <c r="S56" s="134"/>
      <c r="T56" s="134"/>
      <c r="U56" s="134"/>
      <c r="V56" s="134"/>
      <c r="W56" s="134"/>
      <c r="X56" s="219"/>
      <c r="Y56" s="2330"/>
      <c r="Z56" s="2331"/>
      <c r="AA56" s="2331"/>
      <c r="AB56" s="2331"/>
      <c r="AC56" s="2331"/>
      <c r="AD56" s="2331"/>
      <c r="AE56" s="2331"/>
      <c r="AF56" s="2331"/>
      <c r="AG56" s="2331"/>
      <c r="AH56" s="2331"/>
      <c r="AI56" s="2332"/>
    </row>
    <row r="57" spans="1:35" ht="15.75" customHeight="1">
      <c r="A57" s="208"/>
      <c r="B57" s="658"/>
      <c r="C57" s="658" t="s">
        <v>2480</v>
      </c>
      <c r="D57" s="2054" t="s">
        <v>2482</v>
      </c>
      <c r="E57" s="2054"/>
      <c r="F57" s="2054"/>
      <c r="G57" s="2054"/>
      <c r="H57" s="2054"/>
      <c r="I57" s="2054"/>
      <c r="J57" s="2054"/>
      <c r="K57" s="2054"/>
      <c r="L57" s="2054"/>
      <c r="M57" s="2054"/>
      <c r="N57" s="2054"/>
      <c r="O57" s="2054"/>
      <c r="P57" s="2054"/>
      <c r="Q57" s="2054"/>
      <c r="R57" s="2054"/>
      <c r="S57" s="2054"/>
      <c r="T57" s="2054"/>
      <c r="U57" s="2054"/>
      <c r="V57" s="2054"/>
      <c r="W57" s="2054"/>
      <c r="X57" s="2173"/>
      <c r="Y57" s="2330"/>
      <c r="Z57" s="2331"/>
      <c r="AA57" s="2331"/>
      <c r="AB57" s="2331"/>
      <c r="AC57" s="2331"/>
      <c r="AD57" s="2331"/>
      <c r="AE57" s="2331"/>
      <c r="AF57" s="2331"/>
      <c r="AG57" s="2331"/>
      <c r="AH57" s="2331"/>
      <c r="AI57" s="2332"/>
    </row>
    <row r="58" spans="1:35" ht="15.75" customHeight="1">
      <c r="A58" s="208"/>
      <c r="B58" s="658"/>
      <c r="C58" s="658"/>
      <c r="D58" s="658"/>
      <c r="E58" s="658"/>
      <c r="F58" s="658"/>
      <c r="G58" s="658"/>
      <c r="H58" s="658"/>
      <c r="I58" s="658"/>
      <c r="J58" s="658"/>
      <c r="K58" s="658"/>
      <c r="L58" s="658"/>
      <c r="M58" s="658"/>
      <c r="N58" s="658"/>
      <c r="O58" s="658"/>
      <c r="P58" s="675" t="s">
        <v>134</v>
      </c>
      <c r="Q58" s="658" t="s">
        <v>1894</v>
      </c>
      <c r="R58" s="658"/>
      <c r="S58" s="658"/>
      <c r="T58" s="675" t="s">
        <v>134</v>
      </c>
      <c r="U58" s="658" t="s">
        <v>2479</v>
      </c>
      <c r="V58" s="658"/>
      <c r="W58" s="658"/>
      <c r="X58" s="659"/>
      <c r="Y58" s="2330"/>
      <c r="Z58" s="2331"/>
      <c r="AA58" s="2331"/>
      <c r="AB58" s="2331"/>
      <c r="AC58" s="2331"/>
      <c r="AD58" s="2331"/>
      <c r="AE58" s="2331"/>
      <c r="AF58" s="2331"/>
      <c r="AG58" s="2331"/>
      <c r="AH58" s="2331"/>
      <c r="AI58" s="2332"/>
    </row>
    <row r="59" spans="1:35" ht="15.75" customHeight="1">
      <c r="A59" s="208"/>
      <c r="B59" s="658"/>
      <c r="C59" s="658"/>
      <c r="D59" s="658"/>
      <c r="E59" s="658"/>
      <c r="F59" s="658"/>
      <c r="G59" s="658"/>
      <c r="H59" s="658"/>
      <c r="I59" s="658"/>
      <c r="J59" s="658"/>
      <c r="K59" s="658"/>
      <c r="L59" s="658"/>
      <c r="M59" s="658"/>
      <c r="N59" s="658"/>
      <c r="O59" s="658"/>
      <c r="Q59" s="658"/>
      <c r="R59" s="658"/>
      <c r="S59" s="658"/>
      <c r="U59" s="658"/>
      <c r="V59" s="658"/>
      <c r="W59" s="658"/>
      <c r="X59" s="659"/>
      <c r="Y59" s="2330"/>
      <c r="Z59" s="2331"/>
      <c r="AA59" s="2331"/>
      <c r="AB59" s="2331"/>
      <c r="AC59" s="2331"/>
      <c r="AD59" s="2331"/>
      <c r="AE59" s="2331"/>
      <c r="AF59" s="2331"/>
      <c r="AG59" s="2331"/>
      <c r="AH59" s="2331"/>
      <c r="AI59" s="2332"/>
    </row>
    <row r="60" spans="1:35" ht="15.75" customHeight="1">
      <c r="A60" s="220"/>
      <c r="B60" s="221"/>
      <c r="C60" s="221"/>
      <c r="D60" s="221"/>
      <c r="E60" s="221"/>
      <c r="F60" s="221"/>
      <c r="G60" s="221"/>
      <c r="H60" s="202"/>
      <c r="I60" s="202"/>
      <c r="J60" s="202"/>
      <c r="K60" s="202"/>
      <c r="L60" s="202"/>
      <c r="M60" s="202"/>
      <c r="N60" s="202"/>
      <c r="O60" s="202"/>
      <c r="P60" s="202"/>
      <c r="Q60" s="202"/>
      <c r="R60" s="202"/>
      <c r="S60" s="202"/>
      <c r="T60" s="202"/>
      <c r="U60" s="202"/>
      <c r="V60" s="202"/>
      <c r="W60" s="202"/>
      <c r="X60" s="203"/>
      <c r="Y60" s="2333"/>
      <c r="Z60" s="2334"/>
      <c r="AA60" s="2334"/>
      <c r="AB60" s="2334"/>
      <c r="AC60" s="2334"/>
      <c r="AD60" s="2334"/>
      <c r="AE60" s="2334"/>
      <c r="AF60" s="2334"/>
      <c r="AG60" s="2334"/>
      <c r="AH60" s="2334"/>
      <c r="AI60" s="2335"/>
    </row>
    <row r="61" spans="1:35" ht="15.75" customHeight="1">
      <c r="A61" s="660"/>
      <c r="B61" s="660"/>
      <c r="C61" s="660"/>
      <c r="D61" s="660"/>
      <c r="E61" s="660"/>
      <c r="F61" s="660"/>
      <c r="G61" s="660"/>
      <c r="AF61" s="660"/>
      <c r="AG61" s="660"/>
      <c r="AH61" s="660"/>
      <c r="AI61" s="660"/>
    </row>
    <row r="62" spans="1:35" ht="15.75" customHeight="1">
      <c r="A62" s="660"/>
      <c r="B62" s="660"/>
      <c r="C62" s="660"/>
      <c r="D62" s="660"/>
      <c r="E62" s="660"/>
      <c r="F62" s="660"/>
      <c r="G62" s="660"/>
      <c r="AF62" s="660"/>
      <c r="AG62" s="660"/>
      <c r="AH62" s="660"/>
      <c r="AI62" s="660"/>
    </row>
    <row r="63" spans="1:35" ht="15.75" customHeight="1">
      <c r="A63" s="660"/>
      <c r="B63" s="660"/>
      <c r="C63" s="660"/>
      <c r="D63" s="660"/>
      <c r="E63" s="660"/>
      <c r="F63" s="660"/>
      <c r="G63" s="660"/>
      <c r="AF63" s="660"/>
      <c r="AG63" s="660"/>
      <c r="AH63" s="660"/>
      <c r="AI63" s="660"/>
    </row>
    <row r="64" spans="1:35" ht="15.75" customHeight="1">
      <c r="A64" s="660"/>
      <c r="B64" s="660"/>
      <c r="C64" s="660"/>
      <c r="D64" s="660"/>
      <c r="E64" s="660"/>
      <c r="F64" s="660"/>
      <c r="G64" s="660"/>
      <c r="AF64" s="660"/>
      <c r="AG64" s="660"/>
      <c r="AH64" s="660"/>
      <c r="AI64" s="660"/>
    </row>
    <row r="65" spans="1:35" ht="15.75" customHeight="1">
      <c r="A65" s="660"/>
      <c r="B65" s="660"/>
      <c r="C65" s="660"/>
      <c r="D65" s="660"/>
      <c r="E65" s="660"/>
      <c r="F65" s="660"/>
      <c r="G65" s="660"/>
      <c r="AF65" s="660"/>
      <c r="AG65" s="660"/>
      <c r="AH65" s="660"/>
      <c r="AI65" s="660"/>
    </row>
  </sheetData>
  <mergeCells count="85">
    <mergeCell ref="D53:W55"/>
    <mergeCell ref="D57:X57"/>
    <mergeCell ref="C37:X37"/>
    <mergeCell ref="Y36:AI42"/>
    <mergeCell ref="Y43:AI60"/>
    <mergeCell ref="D40:X40"/>
    <mergeCell ref="D45:X45"/>
    <mergeCell ref="C48:X49"/>
    <mergeCell ref="D52:X52"/>
    <mergeCell ref="D41:W43"/>
    <mergeCell ref="B27:J28"/>
    <mergeCell ref="B29:J31"/>
    <mergeCell ref="B33:J35"/>
    <mergeCell ref="AA25:AD26"/>
    <mergeCell ref="AE27:AH28"/>
    <mergeCell ref="K25:N26"/>
    <mergeCell ref="O25:R26"/>
    <mergeCell ref="S25:V26"/>
    <mergeCell ref="K32:AH32"/>
    <mergeCell ref="B32:J32"/>
    <mergeCell ref="K29:AH31"/>
    <mergeCell ref="K33:AH35"/>
    <mergeCell ref="W25:Z26"/>
    <mergeCell ref="K27:N28"/>
    <mergeCell ref="O27:R28"/>
    <mergeCell ref="S27:V28"/>
    <mergeCell ref="W27:Z28"/>
    <mergeCell ref="AA27:AD28"/>
    <mergeCell ref="C25:J26"/>
    <mergeCell ref="AA20:AD22"/>
    <mergeCell ref="AE20:AH22"/>
    <mergeCell ref="K23:N24"/>
    <mergeCell ref="O23:R24"/>
    <mergeCell ref="S23:V24"/>
    <mergeCell ref="W23:Z24"/>
    <mergeCell ref="AA23:AD24"/>
    <mergeCell ref="AE23:AH24"/>
    <mergeCell ref="K20:N22"/>
    <mergeCell ref="O20:R22"/>
    <mergeCell ref="S20:V22"/>
    <mergeCell ref="W20:Z22"/>
    <mergeCell ref="AE25:AH26"/>
    <mergeCell ref="C23:J24"/>
    <mergeCell ref="AA16:AD17"/>
    <mergeCell ref="AA10:AD12"/>
    <mergeCell ref="AE16:AH17"/>
    <mergeCell ref="K18:N19"/>
    <mergeCell ref="O18:R19"/>
    <mergeCell ref="S18:V19"/>
    <mergeCell ref="W18:Z19"/>
    <mergeCell ref="AA18:AD19"/>
    <mergeCell ref="AE18:AH19"/>
    <mergeCell ref="K16:N17"/>
    <mergeCell ref="O16:R17"/>
    <mergeCell ref="S16:V17"/>
    <mergeCell ref="W16:Z17"/>
    <mergeCell ref="C10:J12"/>
    <mergeCell ref="C13:J15"/>
    <mergeCell ref="A1:X1"/>
    <mergeCell ref="Y1:AI1"/>
    <mergeCell ref="B3:W4"/>
    <mergeCell ref="C6:X6"/>
    <mergeCell ref="K7:R7"/>
    <mergeCell ref="S7:V9"/>
    <mergeCell ref="W7:Z9"/>
    <mergeCell ref="AA7:AD9"/>
    <mergeCell ref="AE7:AH9"/>
    <mergeCell ref="K8:N9"/>
    <mergeCell ref="O8:R9"/>
    <mergeCell ref="AD6:AH6"/>
    <mergeCell ref="B7:J9"/>
    <mergeCell ref="C16:J17"/>
    <mergeCell ref="C18:J19"/>
    <mergeCell ref="C20:J22"/>
    <mergeCell ref="AE10:AH12"/>
    <mergeCell ref="K13:N15"/>
    <mergeCell ref="O13:R15"/>
    <mergeCell ref="S13:V15"/>
    <mergeCell ref="W13:Z15"/>
    <mergeCell ref="AA13:AD15"/>
    <mergeCell ref="AE13:AH15"/>
    <mergeCell ref="K10:N12"/>
    <mergeCell ref="O10:R12"/>
    <mergeCell ref="S10:V12"/>
    <mergeCell ref="W10:Z12"/>
  </mergeCells>
  <phoneticPr fontId="1"/>
  <dataValidations count="1">
    <dataValidation type="list" allowBlank="1" showInputMessage="1" showErrorMessage="1" sqref="T38 P38 T46 P46 P58 P50 T50 T58">
      <formula1>"□,■"</formula1>
    </dataValidation>
  </dataValidations>
  <pageMargins left="0.70866141732283461" right="0.47244094488188976" top="0.55118110236220474" bottom="0.55118110236220474" header="0.31496062992125984" footer="0.31496062992125984"/>
  <pageSetup paperSize="9" scale="99" orientation="portrait" r:id="rId1"/>
  <headerFooter>
    <oddFooter>&amp;C-&amp;A-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FF00"/>
  </sheetPr>
  <dimension ref="A1:AJ206"/>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1069</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3.5" customHeight="1">
      <c r="A3" s="208"/>
      <c r="B3" s="2336" t="s">
        <v>2486</v>
      </c>
      <c r="C3" s="2336"/>
      <c r="D3" s="2336"/>
      <c r="E3" s="2336"/>
      <c r="F3" s="2336"/>
      <c r="G3" s="2336"/>
      <c r="H3" s="2336"/>
      <c r="I3" s="2336"/>
      <c r="J3" s="2336"/>
      <c r="K3" s="2336"/>
      <c r="L3" s="2336"/>
      <c r="M3" s="2336"/>
      <c r="N3" s="2336"/>
      <c r="O3" s="2336"/>
      <c r="P3" s="2336"/>
      <c r="Q3" s="2336"/>
      <c r="R3" s="2336"/>
      <c r="S3" s="2336"/>
      <c r="T3" s="2336"/>
      <c r="U3" s="2336"/>
      <c r="V3" s="2336"/>
      <c r="W3" s="2336"/>
      <c r="X3" s="2337"/>
      <c r="Y3" s="208"/>
      <c r="Z3" s="1107"/>
      <c r="AA3" s="1107"/>
      <c r="AB3" s="1107"/>
      <c r="AC3" s="1107"/>
      <c r="AD3" s="1107"/>
      <c r="AE3" s="1107"/>
      <c r="AF3" s="1107"/>
      <c r="AG3" s="1107"/>
      <c r="AH3" s="1107"/>
      <c r="AI3" s="1117"/>
    </row>
    <row r="4" spans="1:36" ht="13.5" customHeight="1">
      <c r="A4" s="208"/>
      <c r="B4" s="2336"/>
      <c r="C4" s="2336"/>
      <c r="D4" s="2336"/>
      <c r="E4" s="2336"/>
      <c r="F4" s="2336"/>
      <c r="G4" s="2336"/>
      <c r="H4" s="2336"/>
      <c r="I4" s="2336"/>
      <c r="J4" s="2336"/>
      <c r="K4" s="2336"/>
      <c r="L4" s="2336"/>
      <c r="M4" s="2336"/>
      <c r="N4" s="2336"/>
      <c r="O4" s="2336"/>
      <c r="P4" s="2336"/>
      <c r="Q4" s="2336"/>
      <c r="R4" s="2336"/>
      <c r="S4" s="2336"/>
      <c r="T4" s="2336"/>
      <c r="U4" s="2336"/>
      <c r="V4" s="2336"/>
      <c r="W4" s="2336"/>
      <c r="X4" s="2337"/>
      <c r="Y4" s="208"/>
      <c r="Z4" s="1107"/>
      <c r="AA4" s="1107"/>
      <c r="AB4" s="1107"/>
      <c r="AC4" s="1107"/>
      <c r="AD4" s="1107"/>
      <c r="AE4" s="1107"/>
      <c r="AF4" s="1107"/>
      <c r="AG4" s="1107"/>
      <c r="AH4" s="1107"/>
      <c r="AI4" s="1117"/>
    </row>
    <row r="5" spans="1:36" ht="4.5" customHeight="1">
      <c r="A5" s="208"/>
      <c r="B5" s="1107"/>
      <c r="C5" s="1107"/>
      <c r="D5" s="1107"/>
      <c r="E5" s="1107"/>
      <c r="F5" s="1107"/>
      <c r="G5" s="1107"/>
      <c r="H5" s="1107"/>
      <c r="I5" s="1107"/>
      <c r="J5" s="1107"/>
      <c r="K5" s="1107"/>
      <c r="L5" s="1107"/>
      <c r="M5" s="1107"/>
      <c r="N5" s="1107"/>
      <c r="O5" s="1107"/>
      <c r="P5" s="1107"/>
      <c r="Q5" s="1107"/>
      <c r="R5" s="1107"/>
      <c r="S5" s="1107"/>
      <c r="T5" s="1107"/>
      <c r="U5" s="1107"/>
      <c r="V5" s="1107"/>
      <c r="W5" s="1107"/>
      <c r="X5" s="1107"/>
      <c r="Y5" s="1553" t="s">
        <v>2501</v>
      </c>
      <c r="Z5" s="1554"/>
      <c r="AA5" s="1554"/>
      <c r="AB5" s="1554"/>
      <c r="AC5" s="1554"/>
      <c r="AD5" s="1554"/>
      <c r="AE5" s="1554"/>
      <c r="AF5" s="1554"/>
      <c r="AG5" s="1554"/>
      <c r="AH5" s="1554"/>
      <c r="AI5" s="1555"/>
    </row>
    <row r="6" spans="1:36" ht="12.75" customHeight="1">
      <c r="A6" s="208"/>
      <c r="B6" s="2218" t="s">
        <v>2487</v>
      </c>
      <c r="C6" s="2219"/>
      <c r="D6" s="2219"/>
      <c r="E6" s="2220"/>
      <c r="F6" s="1107"/>
      <c r="G6" s="1107"/>
      <c r="H6" s="1107"/>
      <c r="I6" s="1107"/>
      <c r="J6" s="1107"/>
      <c r="K6" s="1107"/>
      <c r="L6" s="1107"/>
      <c r="M6" s="1107"/>
      <c r="N6" s="1107"/>
      <c r="O6" s="1107"/>
      <c r="P6" s="1107"/>
      <c r="Q6" s="1107"/>
      <c r="R6" s="1107"/>
      <c r="S6" s="1107"/>
      <c r="T6" s="1107"/>
      <c r="U6" s="1107"/>
      <c r="V6" s="1107"/>
      <c r="W6" s="1107"/>
      <c r="X6" s="1107"/>
      <c r="Y6" s="1553"/>
      <c r="Z6" s="1554"/>
      <c r="AA6" s="1554"/>
      <c r="AB6" s="1554"/>
      <c r="AC6" s="1554"/>
      <c r="AD6" s="1554"/>
      <c r="AE6" s="1554"/>
      <c r="AF6" s="1554"/>
      <c r="AG6" s="1554"/>
      <c r="AH6" s="1554"/>
      <c r="AI6" s="1555"/>
    </row>
    <row r="7" spans="1:36" ht="4.5" customHeight="1">
      <c r="A7" s="208"/>
      <c r="B7" s="1107"/>
      <c r="C7" s="1107"/>
      <c r="D7" s="1107"/>
      <c r="E7" s="1107"/>
      <c r="F7" s="1107"/>
      <c r="G7" s="1107"/>
      <c r="H7" s="1107"/>
      <c r="I7" s="1107"/>
      <c r="J7" s="1107"/>
      <c r="K7" s="1107"/>
      <c r="L7" s="1107"/>
      <c r="M7" s="1107"/>
      <c r="N7" s="1107"/>
      <c r="O7" s="1107"/>
      <c r="P7" s="1107"/>
      <c r="Q7" s="1107"/>
      <c r="R7" s="1107"/>
      <c r="S7" s="1107"/>
      <c r="T7" s="1107"/>
      <c r="U7" s="1107"/>
      <c r="V7" s="1107"/>
      <c r="W7" s="1107"/>
      <c r="X7" s="1107"/>
      <c r="Y7" s="1553"/>
      <c r="Z7" s="1554"/>
      <c r="AA7" s="1554"/>
      <c r="AB7" s="1554"/>
      <c r="AC7" s="1554"/>
      <c r="AD7" s="1554"/>
      <c r="AE7" s="1554"/>
      <c r="AF7" s="1554"/>
      <c r="AG7" s="1554"/>
      <c r="AH7" s="1554"/>
      <c r="AI7" s="1555"/>
    </row>
    <row r="8" spans="1:36" ht="12.75" customHeight="1">
      <c r="A8" s="208"/>
      <c r="B8" s="1107" t="s">
        <v>2448</v>
      </c>
      <c r="C8" s="1499" t="s">
        <v>2488</v>
      </c>
      <c r="D8" s="1499"/>
      <c r="E8" s="1499"/>
      <c r="F8" s="1499"/>
      <c r="G8" s="1499"/>
      <c r="H8" s="1499"/>
      <c r="I8" s="1499"/>
      <c r="J8" s="1499"/>
      <c r="K8" s="1499"/>
      <c r="L8" s="1499"/>
      <c r="M8" s="1499"/>
      <c r="N8" s="1499"/>
      <c r="O8" s="1499"/>
      <c r="P8" s="1499"/>
      <c r="Q8" s="1499"/>
      <c r="R8" s="1499"/>
      <c r="S8" s="1499"/>
      <c r="T8" s="1499"/>
      <c r="U8" s="1499"/>
      <c r="V8" s="1499"/>
      <c r="W8" s="1499"/>
      <c r="X8" s="1499"/>
      <c r="Y8" s="1553"/>
      <c r="Z8" s="1554"/>
      <c r="AA8" s="1554"/>
      <c r="AB8" s="1554"/>
      <c r="AC8" s="1554"/>
      <c r="AD8" s="1554"/>
      <c r="AE8" s="1554"/>
      <c r="AF8" s="1554"/>
      <c r="AG8" s="1554"/>
      <c r="AH8" s="1554"/>
      <c r="AI8" s="1555"/>
    </row>
    <row r="9" spans="1:36" ht="15.75" customHeight="1">
      <c r="A9" s="208"/>
      <c r="B9" s="2038" t="s">
        <v>682</v>
      </c>
      <c r="C9" s="2039"/>
      <c r="D9" s="2039"/>
      <c r="E9" s="2039"/>
      <c r="F9" s="2040"/>
      <c r="G9" s="1294" t="s">
        <v>699</v>
      </c>
      <c r="H9" s="1295"/>
      <c r="I9" s="1295"/>
      <c r="J9" s="1329"/>
      <c r="K9" s="1597" t="s">
        <v>700</v>
      </c>
      <c r="L9" s="1598"/>
      <c r="M9" s="1598"/>
      <c r="N9" s="1598"/>
      <c r="O9" s="1598"/>
      <c r="P9" s="1598"/>
      <c r="Q9" s="1598"/>
      <c r="R9" s="1598"/>
      <c r="S9" s="1467" t="s">
        <v>701</v>
      </c>
      <c r="T9" s="1467"/>
      <c r="U9" s="1467"/>
      <c r="V9" s="1467"/>
      <c r="W9" s="1467"/>
      <c r="Y9" s="1553"/>
      <c r="Z9" s="1554"/>
      <c r="AA9" s="1554"/>
      <c r="AB9" s="1554"/>
      <c r="AC9" s="1554"/>
      <c r="AD9" s="1554"/>
      <c r="AE9" s="1554"/>
      <c r="AF9" s="1554"/>
      <c r="AG9" s="1554"/>
      <c r="AH9" s="1554"/>
      <c r="AI9" s="1555"/>
    </row>
    <row r="10" spans="1:36" ht="15.75" customHeight="1">
      <c r="A10" s="208"/>
      <c r="B10" s="2038"/>
      <c r="C10" s="2039"/>
      <c r="D10" s="2039"/>
      <c r="E10" s="2039"/>
      <c r="F10" s="2040"/>
      <c r="G10" s="1296"/>
      <c r="H10" s="1297"/>
      <c r="I10" s="1297"/>
      <c r="J10" s="1330"/>
      <c r="K10" s="1436" t="s">
        <v>702</v>
      </c>
      <c r="L10" s="1312"/>
      <c r="M10" s="1312"/>
      <c r="N10" s="1333"/>
      <c r="O10" s="1436" t="s">
        <v>703</v>
      </c>
      <c r="P10" s="1312"/>
      <c r="Q10" s="1312"/>
      <c r="R10" s="1312"/>
      <c r="S10" s="1467"/>
      <c r="T10" s="1467"/>
      <c r="U10" s="1467"/>
      <c r="V10" s="1467"/>
      <c r="W10" s="1467"/>
      <c r="Y10" s="1553"/>
      <c r="Z10" s="1554"/>
      <c r="AA10" s="1554"/>
      <c r="AB10" s="1554"/>
      <c r="AC10" s="1554"/>
      <c r="AD10" s="1554"/>
      <c r="AE10" s="1554"/>
      <c r="AF10" s="1554"/>
      <c r="AG10" s="1554"/>
      <c r="AH10" s="1554"/>
      <c r="AI10" s="1555"/>
    </row>
    <row r="11" spans="1:36" ht="17.100000000000001" customHeight="1">
      <c r="A11" s="208"/>
      <c r="B11" s="2338" t="s">
        <v>704</v>
      </c>
      <c r="C11" s="2339"/>
      <c r="D11" s="2339"/>
      <c r="E11" s="2339"/>
      <c r="F11" s="2339"/>
      <c r="G11" s="2340"/>
      <c r="H11" s="2341"/>
      <c r="I11" s="2341"/>
      <c r="J11" s="2342"/>
      <c r="K11" s="2340"/>
      <c r="L11" s="2341"/>
      <c r="M11" s="2341"/>
      <c r="N11" s="2342"/>
      <c r="O11" s="2340"/>
      <c r="P11" s="2341"/>
      <c r="Q11" s="2341"/>
      <c r="R11" s="2342"/>
      <c r="S11" s="2346">
        <f>G11+K11-O11</f>
        <v>0</v>
      </c>
      <c r="T11" s="2346"/>
      <c r="U11" s="2346"/>
      <c r="V11" s="2346"/>
      <c r="W11" s="2346"/>
      <c r="Y11" s="1553"/>
      <c r="Z11" s="1554"/>
      <c r="AA11" s="1554"/>
      <c r="AB11" s="1554"/>
      <c r="AC11" s="1554"/>
      <c r="AD11" s="1554"/>
      <c r="AE11" s="1554"/>
      <c r="AF11" s="1554"/>
      <c r="AG11" s="1554"/>
      <c r="AH11" s="1554"/>
      <c r="AI11" s="1555"/>
    </row>
    <row r="12" spans="1:36" ht="17.100000000000001" customHeight="1">
      <c r="A12" s="208"/>
      <c r="B12" s="2338"/>
      <c r="C12" s="2339"/>
      <c r="D12" s="2339"/>
      <c r="E12" s="2339"/>
      <c r="F12" s="2339"/>
      <c r="G12" s="2343"/>
      <c r="H12" s="2344"/>
      <c r="I12" s="2344"/>
      <c r="J12" s="2345"/>
      <c r="K12" s="2343"/>
      <c r="L12" s="2344"/>
      <c r="M12" s="2344"/>
      <c r="N12" s="2345"/>
      <c r="O12" s="2343"/>
      <c r="P12" s="2344"/>
      <c r="Q12" s="2344"/>
      <c r="R12" s="2345"/>
      <c r="S12" s="2346"/>
      <c r="T12" s="2346"/>
      <c r="U12" s="2346"/>
      <c r="V12" s="2346"/>
      <c r="W12" s="2346"/>
      <c r="Y12" s="1553"/>
      <c r="Z12" s="1554"/>
      <c r="AA12" s="1554"/>
      <c r="AB12" s="1554"/>
      <c r="AC12" s="1554"/>
      <c r="AD12" s="1554"/>
      <c r="AE12" s="1554"/>
      <c r="AF12" s="1554"/>
      <c r="AG12" s="1554"/>
      <c r="AH12" s="1554"/>
      <c r="AI12" s="1555"/>
      <c r="AJ12" s="1120"/>
    </row>
    <row r="13" spans="1:36" ht="17.100000000000001" customHeight="1">
      <c r="A13" s="208"/>
      <c r="B13" s="2338" t="s">
        <v>705</v>
      </c>
      <c r="C13" s="2339"/>
      <c r="D13" s="2339"/>
      <c r="E13" s="2339"/>
      <c r="F13" s="2339"/>
      <c r="G13" s="2340"/>
      <c r="H13" s="2341"/>
      <c r="I13" s="2341"/>
      <c r="J13" s="2342"/>
      <c r="K13" s="2340"/>
      <c r="L13" s="2341"/>
      <c r="M13" s="2341"/>
      <c r="N13" s="2342"/>
      <c r="O13" s="2340"/>
      <c r="P13" s="2341"/>
      <c r="Q13" s="2341"/>
      <c r="R13" s="2342"/>
      <c r="S13" s="2346">
        <f>G13+K13-O13</f>
        <v>0</v>
      </c>
      <c r="T13" s="2346"/>
      <c r="U13" s="2346"/>
      <c r="V13" s="2346"/>
      <c r="W13" s="2346"/>
      <c r="Y13" s="1553"/>
      <c r="Z13" s="1554"/>
      <c r="AA13" s="1554"/>
      <c r="AB13" s="1554"/>
      <c r="AC13" s="1554"/>
      <c r="AD13" s="1554"/>
      <c r="AE13" s="1554"/>
      <c r="AF13" s="1554"/>
      <c r="AG13" s="1554"/>
      <c r="AH13" s="1554"/>
      <c r="AI13" s="1555"/>
      <c r="AJ13" s="1120"/>
    </row>
    <row r="14" spans="1:36" ht="17.100000000000001" customHeight="1">
      <c r="A14" s="208"/>
      <c r="B14" s="2338"/>
      <c r="C14" s="2339"/>
      <c r="D14" s="2339"/>
      <c r="E14" s="2339"/>
      <c r="F14" s="2339"/>
      <c r="G14" s="2343"/>
      <c r="H14" s="2344"/>
      <c r="I14" s="2344"/>
      <c r="J14" s="2345"/>
      <c r="K14" s="2343"/>
      <c r="L14" s="2344"/>
      <c r="M14" s="2344"/>
      <c r="N14" s="2345"/>
      <c r="O14" s="2343"/>
      <c r="P14" s="2344"/>
      <c r="Q14" s="2344"/>
      <c r="R14" s="2345"/>
      <c r="S14" s="2346"/>
      <c r="T14" s="2346"/>
      <c r="U14" s="2346"/>
      <c r="V14" s="2346"/>
      <c r="W14" s="2346"/>
      <c r="Y14" s="1553"/>
      <c r="Z14" s="1554"/>
      <c r="AA14" s="1554"/>
      <c r="AB14" s="1554"/>
      <c r="AC14" s="1554"/>
      <c r="AD14" s="1554"/>
      <c r="AE14" s="1554"/>
      <c r="AF14" s="1554"/>
      <c r="AG14" s="1554"/>
      <c r="AH14" s="1554"/>
      <c r="AI14" s="1555"/>
      <c r="AJ14" s="1120"/>
    </row>
    <row r="15" spans="1:36" ht="17.100000000000001" customHeight="1">
      <c r="A15" s="208"/>
      <c r="B15" s="2338" t="s">
        <v>706</v>
      </c>
      <c r="C15" s="2339"/>
      <c r="D15" s="2339"/>
      <c r="E15" s="2339"/>
      <c r="F15" s="2339"/>
      <c r="G15" s="2340"/>
      <c r="H15" s="2341"/>
      <c r="I15" s="2341"/>
      <c r="J15" s="2342"/>
      <c r="K15" s="2340"/>
      <c r="L15" s="2341"/>
      <c r="M15" s="2341"/>
      <c r="N15" s="2342"/>
      <c r="O15" s="2340"/>
      <c r="P15" s="2341"/>
      <c r="Q15" s="2341"/>
      <c r="R15" s="2342"/>
      <c r="S15" s="2347">
        <f>G15+K15-O15</f>
        <v>0</v>
      </c>
      <c r="T15" s="2348"/>
      <c r="U15" s="2348"/>
      <c r="V15" s="2348"/>
      <c r="W15" s="2349"/>
      <c r="Y15" s="1553"/>
      <c r="Z15" s="1554"/>
      <c r="AA15" s="1554"/>
      <c r="AB15" s="1554"/>
      <c r="AC15" s="1554"/>
      <c r="AD15" s="1554"/>
      <c r="AE15" s="1554"/>
      <c r="AF15" s="1554"/>
      <c r="AG15" s="1554"/>
      <c r="AH15" s="1554"/>
      <c r="AI15" s="1555"/>
    </row>
    <row r="16" spans="1:36" ht="17.100000000000001" customHeight="1">
      <c r="A16" s="208"/>
      <c r="B16" s="2338"/>
      <c r="C16" s="2339"/>
      <c r="D16" s="2339"/>
      <c r="E16" s="2339"/>
      <c r="F16" s="2339"/>
      <c r="G16" s="2343"/>
      <c r="H16" s="2344"/>
      <c r="I16" s="2344"/>
      <c r="J16" s="2345"/>
      <c r="K16" s="2343"/>
      <c r="L16" s="2344"/>
      <c r="M16" s="2344"/>
      <c r="N16" s="2345"/>
      <c r="O16" s="2343"/>
      <c r="P16" s="2344"/>
      <c r="Q16" s="2344"/>
      <c r="R16" s="2345"/>
      <c r="S16" s="2350"/>
      <c r="T16" s="2351"/>
      <c r="U16" s="2351"/>
      <c r="V16" s="2351"/>
      <c r="W16" s="2352"/>
      <c r="Y16" s="1553" t="s">
        <v>2489</v>
      </c>
      <c r="Z16" s="1554"/>
      <c r="AA16" s="1554"/>
      <c r="AB16" s="1554"/>
      <c r="AC16" s="1554"/>
      <c r="AD16" s="1554"/>
      <c r="AE16" s="1554"/>
      <c r="AF16" s="1554"/>
      <c r="AG16" s="1554"/>
      <c r="AH16" s="1554"/>
      <c r="AI16" s="1555"/>
    </row>
    <row r="17" spans="1:35" ht="17.100000000000001" customHeight="1">
      <c r="A17" s="208"/>
      <c r="B17" s="2338" t="s">
        <v>1192</v>
      </c>
      <c r="C17" s="2339"/>
      <c r="D17" s="2339"/>
      <c r="E17" s="2339"/>
      <c r="F17" s="2339"/>
      <c r="G17" s="2340"/>
      <c r="H17" s="2341"/>
      <c r="I17" s="2341"/>
      <c r="J17" s="2342"/>
      <c r="K17" s="2340"/>
      <c r="L17" s="2341"/>
      <c r="M17" s="2341"/>
      <c r="N17" s="2342"/>
      <c r="O17" s="2340"/>
      <c r="P17" s="2341"/>
      <c r="Q17" s="2341"/>
      <c r="R17" s="2342"/>
      <c r="S17" s="2346">
        <f>G17+K17-O17</f>
        <v>0</v>
      </c>
      <c r="T17" s="2346"/>
      <c r="U17" s="2346"/>
      <c r="V17" s="2346"/>
      <c r="W17" s="2346"/>
      <c r="Y17" s="1553"/>
      <c r="Z17" s="1554"/>
      <c r="AA17" s="1554"/>
      <c r="AB17" s="1554"/>
      <c r="AC17" s="1554"/>
      <c r="AD17" s="1554"/>
      <c r="AE17" s="1554"/>
      <c r="AF17" s="1554"/>
      <c r="AG17" s="1554"/>
      <c r="AH17" s="1554"/>
      <c r="AI17" s="1555"/>
    </row>
    <row r="18" spans="1:35" ht="17.100000000000001" customHeight="1">
      <c r="A18" s="208"/>
      <c r="B18" s="2338"/>
      <c r="C18" s="2339"/>
      <c r="D18" s="2339"/>
      <c r="E18" s="2339"/>
      <c r="F18" s="2339"/>
      <c r="G18" s="2343"/>
      <c r="H18" s="2344"/>
      <c r="I18" s="2344"/>
      <c r="J18" s="2345"/>
      <c r="K18" s="2343"/>
      <c r="L18" s="2344"/>
      <c r="M18" s="2344"/>
      <c r="N18" s="2345"/>
      <c r="O18" s="2343"/>
      <c r="P18" s="2344"/>
      <c r="Q18" s="2344"/>
      <c r="R18" s="2345"/>
      <c r="S18" s="2346"/>
      <c r="T18" s="2346"/>
      <c r="U18" s="2346"/>
      <c r="V18" s="2346"/>
      <c r="W18" s="2346"/>
      <c r="Y18" s="1553"/>
      <c r="Z18" s="1554"/>
      <c r="AA18" s="1554"/>
      <c r="AB18" s="1554"/>
      <c r="AC18" s="1554"/>
      <c r="AD18" s="1554"/>
      <c r="AE18" s="1554"/>
      <c r="AF18" s="1554"/>
      <c r="AG18" s="1554"/>
      <c r="AH18" s="1554"/>
      <c r="AI18" s="1555"/>
    </row>
    <row r="19" spans="1:35" ht="8.25" customHeight="1">
      <c r="A19" s="208"/>
      <c r="B19" s="1107"/>
      <c r="C19" s="1107"/>
      <c r="D19" s="1107"/>
      <c r="E19" s="1107"/>
      <c r="F19" s="1107"/>
      <c r="G19" s="1107"/>
      <c r="H19" s="1107"/>
      <c r="I19" s="1107"/>
      <c r="J19" s="1107"/>
      <c r="K19" s="1107"/>
      <c r="L19" s="1107"/>
      <c r="M19" s="1107"/>
      <c r="N19" s="1107"/>
      <c r="O19" s="1107"/>
      <c r="P19" s="1107"/>
      <c r="Q19" s="1107"/>
      <c r="R19" s="1107"/>
      <c r="S19" s="1107"/>
      <c r="T19" s="1107"/>
      <c r="U19" s="1107"/>
      <c r="V19" s="1107"/>
      <c r="W19" s="1107"/>
      <c r="Y19" s="1553"/>
      <c r="Z19" s="1554"/>
      <c r="AA19" s="1554"/>
      <c r="AB19" s="1554"/>
      <c r="AC19" s="1554"/>
      <c r="AD19" s="1554"/>
      <c r="AE19" s="1554"/>
      <c r="AF19" s="1554"/>
      <c r="AG19" s="1554"/>
      <c r="AH19" s="1554"/>
      <c r="AI19" s="1555"/>
    </row>
    <row r="20" spans="1:35" ht="12.75" customHeight="1">
      <c r="A20" s="208"/>
      <c r="B20" s="1107" t="s">
        <v>2448</v>
      </c>
      <c r="C20" s="1497" t="s">
        <v>2490</v>
      </c>
      <c r="D20" s="1497"/>
      <c r="E20" s="1497"/>
      <c r="F20" s="1497"/>
      <c r="G20" s="1497"/>
      <c r="H20" s="1497"/>
      <c r="I20" s="1497"/>
      <c r="J20" s="1497"/>
      <c r="K20" s="1497"/>
      <c r="L20" s="1497"/>
      <c r="M20" s="1497"/>
      <c r="N20" s="1497"/>
      <c r="O20" s="1497"/>
      <c r="P20" s="1497"/>
      <c r="Q20" s="1497"/>
      <c r="R20" s="1497"/>
      <c r="S20" s="1497"/>
      <c r="T20" s="1497"/>
      <c r="U20" s="1497"/>
      <c r="V20" s="1497"/>
      <c r="W20" s="1497"/>
      <c r="X20" s="1552"/>
      <c r="Y20" s="1553"/>
      <c r="Z20" s="1554"/>
      <c r="AA20" s="1554"/>
      <c r="AB20" s="1554"/>
      <c r="AC20" s="1554"/>
      <c r="AD20" s="1554"/>
      <c r="AE20" s="1554"/>
      <c r="AF20" s="1554"/>
      <c r="AG20" s="1554"/>
      <c r="AH20" s="1554"/>
      <c r="AI20" s="1555"/>
    </row>
    <row r="21" spans="1:35" ht="12.75" customHeight="1">
      <c r="A21" s="208"/>
      <c r="B21" s="1107"/>
      <c r="C21" s="1497"/>
      <c r="D21" s="1497"/>
      <c r="E21" s="1497"/>
      <c r="F21" s="1497"/>
      <c r="G21" s="1497"/>
      <c r="H21" s="1497"/>
      <c r="I21" s="1497"/>
      <c r="J21" s="1497"/>
      <c r="K21" s="1497"/>
      <c r="L21" s="1497"/>
      <c r="M21" s="1497"/>
      <c r="N21" s="1497"/>
      <c r="O21" s="1497"/>
      <c r="P21" s="1497"/>
      <c r="Q21" s="1497"/>
      <c r="R21" s="1497"/>
      <c r="S21" s="1497"/>
      <c r="T21" s="1497"/>
      <c r="U21" s="1497"/>
      <c r="V21" s="1497"/>
      <c r="W21" s="1497"/>
      <c r="X21" s="1552"/>
      <c r="Y21" s="1553"/>
      <c r="Z21" s="1554"/>
      <c r="AA21" s="1554"/>
      <c r="AB21" s="1554"/>
      <c r="AC21" s="1554"/>
      <c r="AD21" s="1554"/>
      <c r="AE21" s="1554"/>
      <c r="AF21" s="1554"/>
      <c r="AG21" s="1554"/>
      <c r="AH21" s="1554"/>
      <c r="AI21" s="1555"/>
    </row>
    <row r="22" spans="1:35" ht="12.75" customHeight="1">
      <c r="A22" s="208"/>
      <c r="B22" s="1107"/>
      <c r="C22" s="1497"/>
      <c r="D22" s="1497"/>
      <c r="E22" s="1497"/>
      <c r="F22" s="1497"/>
      <c r="G22" s="1497"/>
      <c r="H22" s="1497"/>
      <c r="I22" s="1497"/>
      <c r="J22" s="1497"/>
      <c r="K22" s="1497"/>
      <c r="L22" s="1497"/>
      <c r="M22" s="1497"/>
      <c r="N22" s="1497"/>
      <c r="O22" s="1497"/>
      <c r="P22" s="1497"/>
      <c r="Q22" s="1497"/>
      <c r="R22" s="1497"/>
      <c r="S22" s="1497"/>
      <c r="T22" s="1497"/>
      <c r="U22" s="1497"/>
      <c r="V22" s="1497"/>
      <c r="W22" s="1497"/>
      <c r="X22" s="1552"/>
      <c r="Y22" s="1553"/>
      <c r="Z22" s="1554"/>
      <c r="AA22" s="1554"/>
      <c r="AB22" s="1554"/>
      <c r="AC22" s="1554"/>
      <c r="AD22" s="1554"/>
      <c r="AE22" s="1554"/>
      <c r="AF22" s="1554"/>
      <c r="AG22" s="1554"/>
      <c r="AH22" s="1554"/>
      <c r="AI22" s="1555"/>
    </row>
    <row r="23" spans="1:35" ht="15.75" customHeight="1">
      <c r="A23" s="208"/>
      <c r="B23" s="1107"/>
      <c r="C23" s="1497"/>
      <c r="D23" s="1497"/>
      <c r="E23" s="1497"/>
      <c r="F23" s="1497"/>
      <c r="G23" s="1497"/>
      <c r="H23" s="1497"/>
      <c r="I23" s="1497"/>
      <c r="J23" s="1497"/>
      <c r="K23" s="1497"/>
      <c r="L23" s="1497"/>
      <c r="M23" s="1497"/>
      <c r="N23" s="1497"/>
      <c r="O23" s="1497"/>
      <c r="P23" s="1497"/>
      <c r="Q23" s="1497"/>
      <c r="R23" s="1497"/>
      <c r="S23" s="1497"/>
      <c r="T23" s="1497"/>
      <c r="U23" s="1497"/>
      <c r="V23" s="1497"/>
      <c r="W23" s="1497"/>
      <c r="X23" s="1552"/>
      <c r="Y23" s="1553"/>
      <c r="Z23" s="1554"/>
      <c r="AA23" s="1554"/>
      <c r="AB23" s="1554"/>
      <c r="AC23" s="1554"/>
      <c r="AD23" s="1554"/>
      <c r="AE23" s="1554"/>
      <c r="AF23" s="1554"/>
      <c r="AG23" s="1554"/>
      <c r="AH23" s="1554"/>
      <c r="AI23" s="1555"/>
    </row>
    <row r="24" spans="1:35" ht="12.75" customHeight="1">
      <c r="A24" s="208"/>
      <c r="B24" s="1107"/>
      <c r="C24" s="1107"/>
      <c r="D24" s="1107"/>
      <c r="E24" s="1107"/>
      <c r="F24" s="1107"/>
      <c r="G24" s="1107"/>
      <c r="H24" s="1107"/>
      <c r="I24" s="1107"/>
      <c r="J24" s="1107"/>
      <c r="L24" s="1131" t="s">
        <v>134</v>
      </c>
      <c r="M24" s="1107" t="s">
        <v>2451</v>
      </c>
      <c r="N24" s="1107"/>
      <c r="O24" s="1107"/>
      <c r="P24" s="1131" t="s">
        <v>134</v>
      </c>
      <c r="Q24" s="1107" t="s">
        <v>2450</v>
      </c>
      <c r="R24" s="1107"/>
      <c r="S24" s="1107"/>
      <c r="T24" s="1131" t="s">
        <v>134</v>
      </c>
      <c r="U24" s="1107" t="s">
        <v>10</v>
      </c>
      <c r="V24" s="1107"/>
      <c r="W24" s="1107"/>
      <c r="X24" s="1107"/>
      <c r="Y24" s="1553"/>
      <c r="Z24" s="1554"/>
      <c r="AA24" s="1554"/>
      <c r="AB24" s="1554"/>
      <c r="AC24" s="1554"/>
      <c r="AD24" s="1554"/>
      <c r="AE24" s="1554"/>
      <c r="AF24" s="1554"/>
      <c r="AG24" s="1554"/>
      <c r="AH24" s="1554"/>
      <c r="AI24" s="1555"/>
    </row>
    <row r="25" spans="1:35" ht="12" customHeight="1">
      <c r="A25" s="208"/>
      <c r="B25" s="1107"/>
      <c r="C25" s="1107"/>
      <c r="D25" s="1107"/>
      <c r="E25" s="1107"/>
      <c r="F25" s="1107"/>
      <c r="G25" s="1107"/>
      <c r="H25" s="1107"/>
      <c r="I25" s="1107"/>
      <c r="J25" s="1107"/>
      <c r="K25" s="1107"/>
      <c r="L25" s="1107"/>
      <c r="M25" s="1107"/>
      <c r="N25" s="1107"/>
      <c r="O25" s="1107"/>
      <c r="P25" s="1107"/>
      <c r="Q25" s="1107"/>
      <c r="R25" s="1107"/>
      <c r="S25" s="1107"/>
      <c r="T25" s="1107"/>
      <c r="U25" s="1107"/>
      <c r="V25" s="1107"/>
      <c r="W25" s="1107"/>
      <c r="X25" s="1107"/>
      <c r="Y25" s="1553"/>
      <c r="Z25" s="1554"/>
      <c r="AA25" s="1554"/>
      <c r="AB25" s="1554"/>
      <c r="AC25" s="1554"/>
      <c r="AD25" s="1554"/>
      <c r="AE25" s="1554"/>
      <c r="AF25" s="1554"/>
      <c r="AG25" s="1554"/>
      <c r="AH25" s="1554"/>
      <c r="AI25" s="1555"/>
    </row>
    <row r="26" spans="1:35" ht="12.75" customHeight="1">
      <c r="A26" s="208"/>
      <c r="B26" s="1107" t="s">
        <v>2448</v>
      </c>
      <c r="C26" s="1595" t="s">
        <v>2491</v>
      </c>
      <c r="D26" s="1595"/>
      <c r="E26" s="1595"/>
      <c r="F26" s="1595"/>
      <c r="G26" s="1595"/>
      <c r="H26" s="1595"/>
      <c r="I26" s="1595"/>
      <c r="J26" s="1595"/>
      <c r="K26" s="1595"/>
      <c r="L26" s="1595"/>
      <c r="M26" s="1595"/>
      <c r="N26" s="1595"/>
      <c r="O26" s="1595"/>
      <c r="P26" s="1595"/>
      <c r="Q26" s="1595"/>
      <c r="R26" s="1595"/>
      <c r="S26" s="1595"/>
      <c r="T26" s="1595"/>
      <c r="U26" s="1595"/>
      <c r="V26" s="1595"/>
      <c r="W26" s="1595"/>
      <c r="X26" s="1699"/>
      <c r="Y26" s="1553"/>
      <c r="Z26" s="1554"/>
      <c r="AA26" s="1554"/>
      <c r="AB26" s="1554"/>
      <c r="AC26" s="1554"/>
      <c r="AD26" s="1554"/>
      <c r="AE26" s="1554"/>
      <c r="AF26" s="1554"/>
      <c r="AG26" s="1554"/>
      <c r="AH26" s="1554"/>
      <c r="AI26" s="1555"/>
    </row>
    <row r="27" spans="1:35" ht="12.75" customHeight="1">
      <c r="A27" s="208"/>
      <c r="B27" s="1107"/>
      <c r="C27" s="1595"/>
      <c r="D27" s="1595"/>
      <c r="E27" s="1595"/>
      <c r="F27" s="1595"/>
      <c r="G27" s="1595"/>
      <c r="H27" s="1595"/>
      <c r="I27" s="1595"/>
      <c r="J27" s="1595"/>
      <c r="K27" s="1595"/>
      <c r="L27" s="1595"/>
      <c r="M27" s="1595"/>
      <c r="N27" s="1595"/>
      <c r="O27" s="1595"/>
      <c r="P27" s="1595"/>
      <c r="Q27" s="1595"/>
      <c r="R27" s="1595"/>
      <c r="S27" s="1595"/>
      <c r="T27" s="1595"/>
      <c r="U27" s="1595"/>
      <c r="V27" s="1595"/>
      <c r="W27" s="1595"/>
      <c r="X27" s="1699"/>
      <c r="Y27" s="1553"/>
      <c r="Z27" s="1554"/>
      <c r="AA27" s="1554"/>
      <c r="AB27" s="1554"/>
      <c r="AC27" s="1554"/>
      <c r="AD27" s="1554"/>
      <c r="AE27" s="1554"/>
      <c r="AF27" s="1554"/>
      <c r="AG27" s="1554"/>
      <c r="AH27" s="1554"/>
      <c r="AI27" s="1555"/>
    </row>
    <row r="28" spans="1:35" ht="18" customHeight="1">
      <c r="A28" s="208"/>
      <c r="B28" s="1107"/>
      <c r="C28" s="1595"/>
      <c r="D28" s="1595"/>
      <c r="E28" s="1595"/>
      <c r="F28" s="1595"/>
      <c r="G28" s="1595"/>
      <c r="H28" s="1595"/>
      <c r="I28" s="1595"/>
      <c r="J28" s="1595"/>
      <c r="K28" s="1595"/>
      <c r="L28" s="1595"/>
      <c r="M28" s="1595"/>
      <c r="N28" s="1595"/>
      <c r="O28" s="1595"/>
      <c r="P28" s="1595"/>
      <c r="Q28" s="1595"/>
      <c r="R28" s="1595"/>
      <c r="S28" s="1595"/>
      <c r="T28" s="1595"/>
      <c r="U28" s="1595"/>
      <c r="V28" s="1595"/>
      <c r="W28" s="1595"/>
      <c r="X28" s="1699"/>
      <c r="Y28" s="1553"/>
      <c r="Z28" s="1554"/>
      <c r="AA28" s="1554"/>
      <c r="AB28" s="1554"/>
      <c r="AC28" s="1554"/>
      <c r="AD28" s="1554"/>
      <c r="AE28" s="1554"/>
      <c r="AF28" s="1554"/>
      <c r="AG28" s="1554"/>
      <c r="AH28" s="1554"/>
      <c r="AI28" s="1555"/>
    </row>
    <row r="29" spans="1:35" ht="12.75" customHeight="1">
      <c r="A29" s="208"/>
      <c r="B29" s="1107"/>
      <c r="C29" s="1107"/>
      <c r="D29" s="1107"/>
      <c r="E29" s="1107"/>
      <c r="F29" s="1107"/>
      <c r="G29" s="1107"/>
      <c r="H29" s="1107"/>
      <c r="I29" s="1107"/>
      <c r="J29" s="1107"/>
      <c r="K29" s="1107"/>
      <c r="L29" s="1107"/>
      <c r="M29" s="1107"/>
      <c r="N29" s="1107"/>
      <c r="O29" s="1107"/>
      <c r="P29" s="1131" t="s">
        <v>134</v>
      </c>
      <c r="Q29" s="1107" t="s">
        <v>2451</v>
      </c>
      <c r="R29" s="1107"/>
      <c r="S29" s="1107"/>
      <c r="T29" s="1131" t="s">
        <v>134</v>
      </c>
      <c r="U29" s="1107" t="s">
        <v>2450</v>
      </c>
      <c r="V29" s="1107"/>
      <c r="W29" s="1107"/>
      <c r="X29" s="1107"/>
      <c r="Y29" s="1553"/>
      <c r="Z29" s="1554"/>
      <c r="AA29" s="1554"/>
      <c r="AB29" s="1554"/>
      <c r="AC29" s="1554"/>
      <c r="AD29" s="1554"/>
      <c r="AE29" s="1554"/>
      <c r="AF29" s="1554"/>
      <c r="AG29" s="1554"/>
      <c r="AH29" s="1554"/>
      <c r="AI29" s="1555"/>
    </row>
    <row r="30" spans="1:35" ht="4.5" customHeight="1">
      <c r="A30" s="208"/>
      <c r="B30" s="1107"/>
      <c r="C30" s="1107"/>
      <c r="D30" s="1107"/>
      <c r="E30" s="1107"/>
      <c r="F30" s="1107"/>
      <c r="G30" s="1107"/>
      <c r="H30" s="1107"/>
      <c r="I30" s="1107"/>
      <c r="J30" s="1107"/>
      <c r="K30" s="1107"/>
      <c r="L30" s="1107"/>
      <c r="M30" s="1107"/>
      <c r="N30" s="1107"/>
      <c r="O30" s="1107"/>
      <c r="P30" s="1107"/>
      <c r="Q30" s="1107"/>
      <c r="R30" s="1107"/>
      <c r="S30" s="1107"/>
      <c r="T30" s="1107"/>
      <c r="U30" s="1107"/>
      <c r="V30" s="1107"/>
      <c r="W30" s="1107"/>
      <c r="X30" s="1107"/>
      <c r="Y30" s="1553"/>
      <c r="Z30" s="1554"/>
      <c r="AA30" s="1554"/>
      <c r="AB30" s="1554"/>
      <c r="AC30" s="1554"/>
      <c r="AD30" s="1554"/>
      <c r="AE30" s="1554"/>
      <c r="AF30" s="1554"/>
      <c r="AG30" s="1554"/>
      <c r="AH30" s="1554"/>
      <c r="AI30" s="1555"/>
    </row>
    <row r="31" spans="1:35" ht="15.75" customHeight="1">
      <c r="A31" s="208"/>
      <c r="B31" s="1107"/>
      <c r="C31" s="1107" t="s">
        <v>2492</v>
      </c>
      <c r="D31" s="1499" t="s">
        <v>2493</v>
      </c>
      <c r="E31" s="1499"/>
      <c r="F31" s="1499"/>
      <c r="G31" s="1499"/>
      <c r="H31" s="1499"/>
      <c r="I31" s="1499"/>
      <c r="J31" s="1499"/>
      <c r="K31" s="1499"/>
      <c r="L31" s="1499"/>
      <c r="M31" s="1499"/>
      <c r="N31" s="1499"/>
      <c r="O31" s="1499"/>
      <c r="P31" s="1499"/>
      <c r="Q31" s="1499"/>
      <c r="R31" s="1499"/>
      <c r="S31" s="1499"/>
      <c r="T31" s="1499"/>
      <c r="U31" s="1499"/>
      <c r="V31" s="1499"/>
      <c r="W31" s="1499"/>
      <c r="X31" s="1671"/>
      <c r="Y31" s="1553"/>
      <c r="Z31" s="1554"/>
      <c r="AA31" s="1554"/>
      <c r="AB31" s="1554"/>
      <c r="AC31" s="1554"/>
      <c r="AD31" s="1554"/>
      <c r="AE31" s="1554"/>
      <c r="AF31" s="1554"/>
      <c r="AG31" s="1554"/>
      <c r="AH31" s="1554"/>
      <c r="AI31" s="1555"/>
    </row>
    <row r="32" spans="1:35" ht="15.75" customHeight="1">
      <c r="A32" s="208"/>
      <c r="B32" s="1107"/>
      <c r="C32" s="1107"/>
      <c r="D32" s="2112"/>
      <c r="E32" s="2113"/>
      <c r="F32" s="2113"/>
      <c r="G32" s="2113"/>
      <c r="H32" s="2113"/>
      <c r="I32" s="2113"/>
      <c r="J32" s="2113"/>
      <c r="K32" s="2113"/>
      <c r="L32" s="2113"/>
      <c r="M32" s="2113"/>
      <c r="N32" s="2113"/>
      <c r="O32" s="2113"/>
      <c r="P32" s="2113"/>
      <c r="Q32" s="2113"/>
      <c r="R32" s="2113"/>
      <c r="S32" s="2113"/>
      <c r="T32" s="2113"/>
      <c r="U32" s="2113"/>
      <c r="V32" s="2113"/>
      <c r="W32" s="2114"/>
      <c r="X32" s="1107"/>
      <c r="Y32" s="1553"/>
      <c r="Z32" s="1554"/>
      <c r="AA32" s="1554"/>
      <c r="AB32" s="1554"/>
      <c r="AC32" s="1554"/>
      <c r="AD32" s="1554"/>
      <c r="AE32" s="1554"/>
      <c r="AF32" s="1554"/>
      <c r="AG32" s="1554"/>
      <c r="AH32" s="1554"/>
      <c r="AI32" s="1555"/>
    </row>
    <row r="33" spans="1:35" ht="15.75" customHeight="1">
      <c r="A33" s="208"/>
      <c r="B33" s="1107"/>
      <c r="C33" s="1107"/>
      <c r="D33" s="2272"/>
      <c r="E33" s="2273"/>
      <c r="F33" s="2273"/>
      <c r="G33" s="2273"/>
      <c r="H33" s="2273"/>
      <c r="I33" s="2273"/>
      <c r="J33" s="2273"/>
      <c r="K33" s="2273"/>
      <c r="L33" s="2273"/>
      <c r="M33" s="2273"/>
      <c r="N33" s="2273"/>
      <c r="O33" s="2273"/>
      <c r="P33" s="2273"/>
      <c r="Q33" s="2273"/>
      <c r="R33" s="2273"/>
      <c r="S33" s="2273"/>
      <c r="T33" s="2273"/>
      <c r="U33" s="2273"/>
      <c r="V33" s="2273"/>
      <c r="W33" s="2274"/>
      <c r="X33" s="1107"/>
      <c r="Y33" s="208"/>
      <c r="Z33" s="1107"/>
      <c r="AA33" s="1107"/>
      <c r="AB33" s="1107"/>
      <c r="AC33" s="1107"/>
      <c r="AD33" s="1107"/>
      <c r="AE33" s="1107"/>
      <c r="AF33" s="1107"/>
      <c r="AG33" s="1107"/>
      <c r="AH33" s="1107"/>
      <c r="AI33" s="1117"/>
    </row>
    <row r="34" spans="1:35" ht="15.75" customHeight="1">
      <c r="A34" s="208"/>
      <c r="B34" s="1107"/>
      <c r="C34" s="1107"/>
      <c r="D34" s="2115"/>
      <c r="E34" s="2116"/>
      <c r="F34" s="2116"/>
      <c r="G34" s="2116"/>
      <c r="H34" s="2116"/>
      <c r="I34" s="2116"/>
      <c r="J34" s="2116"/>
      <c r="K34" s="2116"/>
      <c r="L34" s="2116"/>
      <c r="M34" s="2116"/>
      <c r="N34" s="2116"/>
      <c r="O34" s="2116"/>
      <c r="P34" s="2116"/>
      <c r="Q34" s="2116"/>
      <c r="R34" s="2116"/>
      <c r="S34" s="2116"/>
      <c r="T34" s="2116"/>
      <c r="U34" s="2116"/>
      <c r="V34" s="2116"/>
      <c r="W34" s="2117"/>
      <c r="X34" s="1107"/>
      <c r="Y34" s="208"/>
      <c r="Z34" s="1107"/>
      <c r="AA34" s="1107"/>
      <c r="AB34" s="1107"/>
      <c r="AC34" s="1107"/>
      <c r="AD34" s="1107"/>
      <c r="AE34" s="1107"/>
      <c r="AF34" s="1107"/>
      <c r="AG34" s="1107"/>
      <c r="AH34" s="1107"/>
      <c r="AI34" s="1117"/>
    </row>
    <row r="35" spans="1:35" ht="4.5"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208"/>
      <c r="Z35" s="1107"/>
      <c r="AA35" s="1107"/>
      <c r="AB35" s="1107"/>
      <c r="AC35" s="1107"/>
      <c r="AD35" s="1107"/>
      <c r="AE35" s="1107"/>
      <c r="AF35" s="1107"/>
      <c r="AG35" s="1107"/>
      <c r="AH35" s="1107"/>
      <c r="AI35" s="1117"/>
    </row>
    <row r="36" spans="1:35" ht="15.75" customHeight="1">
      <c r="A36" s="208"/>
      <c r="B36" s="1107"/>
      <c r="C36" s="1107" t="s">
        <v>2492</v>
      </c>
      <c r="D36" s="1499" t="s">
        <v>2459</v>
      </c>
      <c r="E36" s="1499"/>
      <c r="F36" s="1499"/>
      <c r="G36" s="1499"/>
      <c r="H36" s="1499"/>
      <c r="I36" s="1499"/>
      <c r="J36" s="1499"/>
      <c r="K36" s="1499"/>
      <c r="L36" s="1499"/>
      <c r="M36" s="1499"/>
      <c r="N36" s="1499"/>
      <c r="O36" s="1499"/>
      <c r="P36" s="1499"/>
      <c r="Q36" s="1499"/>
      <c r="R36" s="1499"/>
      <c r="S36" s="1499"/>
      <c r="T36" s="1499"/>
      <c r="U36" s="1499"/>
      <c r="V36" s="1499"/>
      <c r="W36" s="1499"/>
      <c r="X36" s="1671"/>
      <c r="Y36" s="208"/>
      <c r="Z36" s="1107"/>
      <c r="AA36" s="1107"/>
      <c r="AB36" s="1107"/>
      <c r="AC36" s="1107"/>
      <c r="AD36" s="1107"/>
      <c r="AE36" s="1107"/>
      <c r="AF36" s="1107"/>
      <c r="AG36" s="1107"/>
      <c r="AH36" s="1107"/>
      <c r="AI36" s="1117"/>
    </row>
    <row r="37" spans="1:35" ht="12.75" customHeight="1">
      <c r="A37" s="208"/>
      <c r="B37" s="1107"/>
      <c r="C37" s="1107"/>
      <c r="D37" s="1107"/>
      <c r="E37" s="1107"/>
      <c r="F37" s="1107"/>
      <c r="G37" s="1107"/>
      <c r="H37" s="1107"/>
      <c r="I37" s="1107"/>
      <c r="J37" s="1107"/>
      <c r="K37" s="1107"/>
      <c r="L37" s="1107"/>
      <c r="M37" s="1107"/>
      <c r="N37" s="1107"/>
      <c r="O37" s="1107"/>
      <c r="P37" s="1131" t="s">
        <v>134</v>
      </c>
      <c r="Q37" s="1107" t="s">
        <v>2451</v>
      </c>
      <c r="R37" s="1107"/>
      <c r="S37" s="1107"/>
      <c r="T37" s="1131" t="s">
        <v>134</v>
      </c>
      <c r="U37" s="1107" t="s">
        <v>2450</v>
      </c>
      <c r="V37" s="1107"/>
      <c r="W37" s="1107"/>
      <c r="X37" s="1107"/>
      <c r="Y37" s="208"/>
      <c r="Z37" s="1107"/>
      <c r="AA37" s="1107"/>
      <c r="AB37" s="1107"/>
      <c r="AC37" s="1107"/>
      <c r="AD37" s="1107"/>
      <c r="AE37" s="1107"/>
      <c r="AF37" s="1107"/>
      <c r="AG37" s="1107"/>
      <c r="AH37" s="1107"/>
      <c r="AI37" s="1117"/>
    </row>
    <row r="38" spans="1:35" ht="12" customHeight="1">
      <c r="A38" s="208"/>
      <c r="B38" s="1107"/>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7"/>
      <c r="Y38" s="208"/>
      <c r="Z38" s="1107"/>
      <c r="AA38" s="1107"/>
      <c r="AB38" s="1107"/>
      <c r="AC38" s="1107"/>
      <c r="AD38" s="1107"/>
      <c r="AE38" s="1107"/>
      <c r="AF38" s="1107"/>
      <c r="AG38" s="1107"/>
      <c r="AH38" s="1107"/>
      <c r="AI38" s="1117"/>
    </row>
    <row r="39" spans="1:35" ht="15.75" customHeight="1">
      <c r="A39" s="208"/>
      <c r="B39" s="1107" t="s">
        <v>2448</v>
      </c>
      <c r="C39" s="1499" t="s">
        <v>2494</v>
      </c>
      <c r="D39" s="1499"/>
      <c r="E39" s="1499"/>
      <c r="F39" s="1499"/>
      <c r="G39" s="1499"/>
      <c r="H39" s="1499"/>
      <c r="I39" s="1499"/>
      <c r="J39" s="1499"/>
      <c r="K39" s="1499"/>
      <c r="L39" s="1499"/>
      <c r="M39" s="1499"/>
      <c r="N39" s="1499"/>
      <c r="O39" s="1499"/>
      <c r="P39" s="1499"/>
      <c r="Q39" s="1499"/>
      <c r="R39" s="1499"/>
      <c r="S39" s="1499"/>
      <c r="T39" s="1499"/>
      <c r="U39" s="1499"/>
      <c r="V39" s="1499"/>
      <c r="W39" s="1499"/>
      <c r="X39" s="1671"/>
      <c r="Y39" s="1553" t="s">
        <v>2495</v>
      </c>
      <c r="Z39" s="1554"/>
      <c r="AA39" s="1554"/>
      <c r="AB39" s="1554"/>
      <c r="AC39" s="1554"/>
      <c r="AD39" s="1554"/>
      <c r="AE39" s="1554"/>
      <c r="AF39" s="1554"/>
      <c r="AG39" s="1554"/>
      <c r="AH39" s="1554"/>
      <c r="AI39" s="1555"/>
    </row>
    <row r="40" spans="1:35" ht="12.75" customHeight="1">
      <c r="A40" s="208"/>
      <c r="B40" s="1107"/>
      <c r="C40" s="1107"/>
      <c r="D40" s="1107"/>
      <c r="E40" s="1107"/>
      <c r="F40" s="1107"/>
      <c r="G40" s="1107"/>
      <c r="H40" s="1107"/>
      <c r="I40" s="1107"/>
      <c r="J40" s="1107"/>
      <c r="K40" s="1107"/>
      <c r="L40" s="1107"/>
      <c r="M40" s="1107"/>
      <c r="N40" s="1107"/>
      <c r="O40" s="1107"/>
      <c r="P40" s="1131" t="s">
        <v>134</v>
      </c>
      <c r="Q40" s="1107" t="s">
        <v>2451</v>
      </c>
      <c r="R40" s="1107"/>
      <c r="S40" s="1107"/>
      <c r="T40" s="1131" t="s">
        <v>134</v>
      </c>
      <c r="U40" s="1107" t="s">
        <v>2450</v>
      </c>
      <c r="V40" s="1107"/>
      <c r="W40" s="1107"/>
      <c r="X40" s="1107"/>
      <c r="Y40" s="1553"/>
      <c r="Z40" s="1554"/>
      <c r="AA40" s="1554"/>
      <c r="AB40" s="1554"/>
      <c r="AC40" s="1554"/>
      <c r="AD40" s="1554"/>
      <c r="AE40" s="1554"/>
      <c r="AF40" s="1554"/>
      <c r="AG40" s="1554"/>
      <c r="AH40" s="1554"/>
      <c r="AI40" s="1555"/>
    </row>
    <row r="41" spans="1:35" ht="8.25" customHeight="1">
      <c r="A41" s="208"/>
      <c r="B41" s="1107"/>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7"/>
      <c r="Y41" s="1553"/>
      <c r="Z41" s="1554"/>
      <c r="AA41" s="1554"/>
      <c r="AB41" s="1554"/>
      <c r="AC41" s="1554"/>
      <c r="AD41" s="1554"/>
      <c r="AE41" s="1554"/>
      <c r="AF41" s="1554"/>
      <c r="AG41" s="1554"/>
      <c r="AH41" s="1554"/>
      <c r="AI41" s="1555"/>
    </row>
    <row r="42" spans="1:35" ht="15.75" customHeight="1">
      <c r="A42" s="208"/>
      <c r="B42" s="1107"/>
      <c r="C42" s="1107" t="s">
        <v>2492</v>
      </c>
      <c r="D42" s="1499" t="s">
        <v>2496</v>
      </c>
      <c r="E42" s="1499"/>
      <c r="F42" s="1499"/>
      <c r="G42" s="1499"/>
      <c r="H42" s="1499"/>
      <c r="I42" s="1499"/>
      <c r="J42" s="1499"/>
      <c r="K42" s="1499"/>
      <c r="L42" s="1499"/>
      <c r="M42" s="1499"/>
      <c r="N42" s="1499"/>
      <c r="O42" s="1499"/>
      <c r="P42" s="1499"/>
      <c r="Q42" s="1499"/>
      <c r="R42" s="1499"/>
      <c r="S42" s="1499"/>
      <c r="T42" s="1499"/>
      <c r="U42" s="1499"/>
      <c r="V42" s="1499"/>
      <c r="W42" s="1499"/>
      <c r="X42" s="1671"/>
      <c r="Y42" s="1553"/>
      <c r="Z42" s="1554"/>
      <c r="AA42" s="1554"/>
      <c r="AB42" s="1554"/>
      <c r="AC42" s="1554"/>
      <c r="AD42" s="1554"/>
      <c r="AE42" s="1554"/>
      <c r="AF42" s="1554"/>
      <c r="AG42" s="1554"/>
      <c r="AH42" s="1554"/>
      <c r="AI42" s="1555"/>
    </row>
    <row r="43" spans="1:35" ht="12.75" customHeight="1">
      <c r="A43" s="208"/>
      <c r="B43" s="1231" t="s">
        <v>682</v>
      </c>
      <c r="C43" s="1232"/>
      <c r="D43" s="1232"/>
      <c r="E43" s="1232"/>
      <c r="F43" s="1232"/>
      <c r="G43" s="1232"/>
      <c r="H43" s="1232"/>
      <c r="I43" s="1232"/>
      <c r="J43" s="1233"/>
      <c r="K43" s="1231" t="s">
        <v>709</v>
      </c>
      <c r="L43" s="1208"/>
      <c r="M43" s="1208"/>
      <c r="N43" s="1209"/>
      <c r="O43" s="1231" t="s">
        <v>708</v>
      </c>
      <c r="P43" s="1232"/>
      <c r="Q43" s="1232"/>
      <c r="R43" s="1232"/>
      <c r="S43" s="1232"/>
      <c r="T43" s="1232"/>
      <c r="U43" s="1232"/>
      <c r="V43" s="1232"/>
      <c r="W43" s="1233"/>
      <c r="Y43" s="1553"/>
      <c r="Z43" s="1554"/>
      <c r="AA43" s="1554"/>
      <c r="AB43" s="1554"/>
      <c r="AC43" s="1554"/>
      <c r="AD43" s="1554"/>
      <c r="AE43" s="1554"/>
      <c r="AF43" s="1554"/>
      <c r="AG43" s="1554"/>
      <c r="AH43" s="1554"/>
      <c r="AI43" s="1555"/>
    </row>
    <row r="44" spans="1:35" ht="12.75" customHeight="1">
      <c r="A44" s="208"/>
      <c r="B44" s="1237"/>
      <c r="C44" s="1238"/>
      <c r="D44" s="1238"/>
      <c r="E44" s="1238"/>
      <c r="F44" s="1238"/>
      <c r="G44" s="1238"/>
      <c r="H44" s="1238"/>
      <c r="I44" s="1238"/>
      <c r="J44" s="1239"/>
      <c r="K44" s="1248"/>
      <c r="L44" s="1249"/>
      <c r="M44" s="1249"/>
      <c r="N44" s="1247"/>
      <c r="O44" s="1234"/>
      <c r="P44" s="1235"/>
      <c r="Q44" s="1235"/>
      <c r="R44" s="1235"/>
      <c r="S44" s="1235"/>
      <c r="T44" s="1235"/>
      <c r="U44" s="1235"/>
      <c r="V44" s="1235"/>
      <c r="W44" s="1236"/>
      <c r="Y44" s="208"/>
      <c r="Z44" s="1107"/>
      <c r="AA44" s="1107"/>
      <c r="AB44" s="1107"/>
      <c r="AC44" s="1107"/>
      <c r="AD44" s="1107"/>
      <c r="AE44" s="1107"/>
      <c r="AF44" s="1107"/>
      <c r="AG44" s="1107"/>
      <c r="AH44" s="1107"/>
      <c r="AI44" s="1117"/>
    </row>
    <row r="45" spans="1:35" ht="12.75" customHeight="1">
      <c r="A45" s="208"/>
      <c r="B45" s="2353" t="s">
        <v>704</v>
      </c>
      <c r="C45" s="1446"/>
      <c r="D45" s="1446"/>
      <c r="E45" s="1446"/>
      <c r="F45" s="1446"/>
      <c r="G45" s="1446"/>
      <c r="H45" s="1446"/>
      <c r="I45" s="1446"/>
      <c r="J45" s="1446"/>
      <c r="K45" s="1791"/>
      <c r="L45" s="1791"/>
      <c r="M45" s="1791"/>
      <c r="N45" s="1791"/>
      <c r="O45" s="2356"/>
      <c r="P45" s="2356"/>
      <c r="Q45" s="2356"/>
      <c r="R45" s="2356"/>
      <c r="S45" s="2356"/>
      <c r="T45" s="2356"/>
      <c r="U45" s="2356"/>
      <c r="V45" s="2356"/>
      <c r="W45" s="2356"/>
      <c r="Y45" s="208"/>
      <c r="Z45" s="1107"/>
      <c r="AA45" s="1107"/>
      <c r="AB45" s="1107"/>
      <c r="AC45" s="1107"/>
      <c r="AD45" s="1107"/>
      <c r="AE45" s="1107"/>
      <c r="AF45" s="1107"/>
      <c r="AG45" s="1107"/>
      <c r="AH45" s="1107"/>
      <c r="AI45" s="1117"/>
    </row>
    <row r="46" spans="1:35" ht="12.75" customHeight="1">
      <c r="A46" s="208"/>
      <c r="B46" s="2354"/>
      <c r="C46" s="2355"/>
      <c r="D46" s="2355"/>
      <c r="E46" s="2355"/>
      <c r="F46" s="2355"/>
      <c r="G46" s="2355"/>
      <c r="H46" s="2355"/>
      <c r="I46" s="2355"/>
      <c r="J46" s="2355"/>
      <c r="K46" s="1791"/>
      <c r="L46" s="1791"/>
      <c r="M46" s="1791"/>
      <c r="N46" s="1791"/>
      <c r="O46" s="2356"/>
      <c r="P46" s="2356"/>
      <c r="Q46" s="2356"/>
      <c r="R46" s="2356"/>
      <c r="S46" s="2356"/>
      <c r="T46" s="2356"/>
      <c r="U46" s="2356"/>
      <c r="V46" s="2356"/>
      <c r="W46" s="2356"/>
      <c r="Y46" s="208"/>
      <c r="Z46" s="1107"/>
      <c r="AA46" s="1107"/>
      <c r="AB46" s="1107"/>
      <c r="AC46" s="1107"/>
      <c r="AD46" s="1107"/>
      <c r="AE46" s="1107"/>
      <c r="AF46" s="1107"/>
      <c r="AG46" s="1107"/>
      <c r="AH46" s="1107"/>
      <c r="AI46" s="1117"/>
    </row>
    <row r="47" spans="1:35" ht="12.75" customHeight="1">
      <c r="A47" s="208"/>
      <c r="B47" s="2353" t="s">
        <v>705</v>
      </c>
      <c r="C47" s="1446"/>
      <c r="D47" s="1446"/>
      <c r="E47" s="1446"/>
      <c r="F47" s="1446"/>
      <c r="G47" s="1446"/>
      <c r="H47" s="1446"/>
      <c r="I47" s="1446"/>
      <c r="J47" s="1446"/>
      <c r="K47" s="1791"/>
      <c r="L47" s="1791"/>
      <c r="M47" s="1791"/>
      <c r="N47" s="1791"/>
      <c r="O47" s="2356"/>
      <c r="P47" s="2356"/>
      <c r="Q47" s="2356"/>
      <c r="R47" s="2356"/>
      <c r="S47" s="2356"/>
      <c r="T47" s="2356"/>
      <c r="U47" s="2356"/>
      <c r="V47" s="2356"/>
      <c r="W47" s="2356"/>
      <c r="Y47" s="208"/>
      <c r="Z47" s="1107"/>
      <c r="AA47" s="1107"/>
      <c r="AB47" s="1107"/>
      <c r="AC47" s="1107"/>
      <c r="AD47" s="1107"/>
      <c r="AE47" s="1107"/>
      <c r="AF47" s="1107"/>
      <c r="AG47" s="1107"/>
      <c r="AH47" s="1107"/>
      <c r="AI47" s="1117"/>
    </row>
    <row r="48" spans="1:35" ht="12.75" customHeight="1">
      <c r="A48" s="208"/>
      <c r="B48" s="2354"/>
      <c r="C48" s="2355"/>
      <c r="D48" s="2355"/>
      <c r="E48" s="2355"/>
      <c r="F48" s="2355"/>
      <c r="G48" s="2355"/>
      <c r="H48" s="2355"/>
      <c r="I48" s="2355"/>
      <c r="J48" s="2355"/>
      <c r="K48" s="1791"/>
      <c r="L48" s="1791"/>
      <c r="M48" s="1791"/>
      <c r="N48" s="1791"/>
      <c r="O48" s="2356"/>
      <c r="P48" s="2356"/>
      <c r="Q48" s="2356"/>
      <c r="R48" s="2356"/>
      <c r="S48" s="2356"/>
      <c r="T48" s="2356"/>
      <c r="U48" s="2356"/>
      <c r="V48" s="2356"/>
      <c r="W48" s="2356"/>
      <c r="Y48" s="208"/>
      <c r="Z48" s="1107"/>
      <c r="AA48" s="1107"/>
      <c r="AB48" s="1107"/>
      <c r="AC48" s="1107"/>
      <c r="AD48" s="1107"/>
      <c r="AE48" s="1107"/>
      <c r="AF48" s="1107"/>
      <c r="AG48" s="1107"/>
      <c r="AH48" s="1107"/>
      <c r="AI48" s="1117"/>
    </row>
    <row r="49" spans="1:35" ht="12.75" customHeight="1">
      <c r="A49" s="208"/>
      <c r="B49" s="2353" t="s">
        <v>706</v>
      </c>
      <c r="C49" s="1446"/>
      <c r="D49" s="1446"/>
      <c r="E49" s="1446"/>
      <c r="F49" s="1446"/>
      <c r="G49" s="1446"/>
      <c r="H49" s="1446"/>
      <c r="I49" s="1446"/>
      <c r="J49" s="1446"/>
      <c r="K49" s="1791"/>
      <c r="L49" s="1791"/>
      <c r="M49" s="1791"/>
      <c r="N49" s="1791"/>
      <c r="O49" s="2356"/>
      <c r="P49" s="2356"/>
      <c r="Q49" s="2356"/>
      <c r="R49" s="2356"/>
      <c r="S49" s="2356"/>
      <c r="T49" s="2356"/>
      <c r="U49" s="2356"/>
      <c r="V49" s="2356"/>
      <c r="W49" s="2356"/>
      <c r="Y49" s="208"/>
      <c r="Z49" s="1107"/>
      <c r="AA49" s="1107"/>
      <c r="AB49" s="1107"/>
      <c r="AC49" s="1107"/>
      <c r="AD49" s="1107"/>
      <c r="AE49" s="1107"/>
      <c r="AF49" s="1107"/>
      <c r="AG49" s="1107"/>
      <c r="AH49" s="1107"/>
      <c r="AI49" s="1117"/>
    </row>
    <row r="50" spans="1:35" ht="12.75" customHeight="1">
      <c r="A50" s="208"/>
      <c r="B50" s="2354"/>
      <c r="C50" s="2355"/>
      <c r="D50" s="2355"/>
      <c r="E50" s="2355"/>
      <c r="F50" s="2355"/>
      <c r="G50" s="2355"/>
      <c r="H50" s="2355"/>
      <c r="I50" s="2355"/>
      <c r="J50" s="2355"/>
      <c r="K50" s="1791"/>
      <c r="L50" s="1791"/>
      <c r="M50" s="1791"/>
      <c r="N50" s="1791"/>
      <c r="O50" s="2356"/>
      <c r="P50" s="2356"/>
      <c r="Q50" s="2356"/>
      <c r="R50" s="2356"/>
      <c r="S50" s="2356"/>
      <c r="T50" s="2356"/>
      <c r="U50" s="2356"/>
      <c r="V50" s="2356"/>
      <c r="W50" s="2356"/>
      <c r="Y50" s="208"/>
      <c r="Z50" s="1107"/>
      <c r="AA50" s="1107"/>
      <c r="AB50" s="1107"/>
      <c r="AC50" s="1107"/>
      <c r="AD50" s="1107"/>
      <c r="AE50" s="1107"/>
      <c r="AF50" s="1107"/>
      <c r="AG50" s="1107"/>
      <c r="AH50" s="1107"/>
      <c r="AI50" s="1117"/>
    </row>
    <row r="51" spans="1:35" ht="12.75" customHeight="1">
      <c r="A51" s="208"/>
      <c r="B51" s="2353" t="s">
        <v>707</v>
      </c>
      <c r="C51" s="1446"/>
      <c r="D51" s="1446"/>
      <c r="E51" s="1446"/>
      <c r="F51" s="1446"/>
      <c r="G51" s="1446"/>
      <c r="H51" s="1446"/>
      <c r="I51" s="1446"/>
      <c r="J51" s="1446"/>
      <c r="K51" s="1791"/>
      <c r="L51" s="1791"/>
      <c r="M51" s="1791"/>
      <c r="N51" s="1791"/>
      <c r="O51" s="2356"/>
      <c r="P51" s="2356"/>
      <c r="Q51" s="2356"/>
      <c r="R51" s="2356"/>
      <c r="S51" s="2356"/>
      <c r="T51" s="2356"/>
      <c r="U51" s="2356"/>
      <c r="V51" s="2356"/>
      <c r="W51" s="2356"/>
      <c r="X51" s="219"/>
      <c r="Y51" s="208"/>
      <c r="Z51" s="1107"/>
      <c r="AA51" s="1107"/>
      <c r="AB51" s="1107"/>
      <c r="AC51" s="1107"/>
      <c r="AD51" s="1107"/>
      <c r="AE51" s="1107"/>
      <c r="AF51" s="1107"/>
      <c r="AG51" s="1107"/>
      <c r="AH51" s="1107"/>
      <c r="AI51" s="1117"/>
    </row>
    <row r="52" spans="1:35" ht="12.75" customHeight="1">
      <c r="A52" s="237"/>
      <c r="B52" s="2354"/>
      <c r="C52" s="2355"/>
      <c r="D52" s="2355"/>
      <c r="E52" s="2355"/>
      <c r="F52" s="2355"/>
      <c r="G52" s="2355"/>
      <c r="H52" s="2355"/>
      <c r="I52" s="2355"/>
      <c r="J52" s="2355"/>
      <c r="K52" s="1791"/>
      <c r="L52" s="1791"/>
      <c r="M52" s="1791"/>
      <c r="N52" s="1791"/>
      <c r="O52" s="2356"/>
      <c r="P52" s="2356"/>
      <c r="Q52" s="2356"/>
      <c r="R52" s="2356"/>
      <c r="S52" s="2356"/>
      <c r="T52" s="2356"/>
      <c r="U52" s="2356"/>
      <c r="V52" s="2356"/>
      <c r="W52" s="2356"/>
      <c r="X52" s="219"/>
      <c r="Y52" s="208"/>
      <c r="Z52" s="1107"/>
      <c r="AA52" s="1107"/>
      <c r="AB52" s="1107"/>
      <c r="AC52" s="1107"/>
      <c r="AD52" s="1107"/>
      <c r="AE52" s="1107"/>
      <c r="AF52" s="1107"/>
      <c r="AG52" s="1107"/>
      <c r="AH52" s="1107"/>
      <c r="AI52" s="1117"/>
    </row>
    <row r="53" spans="1:35" ht="8.25" customHeight="1">
      <c r="A53" s="208"/>
      <c r="B53" s="1107"/>
      <c r="C53" s="1107"/>
      <c r="D53" s="1107"/>
      <c r="E53" s="1107"/>
      <c r="F53" s="1107"/>
      <c r="G53" s="1107"/>
      <c r="H53" s="1107"/>
      <c r="I53" s="1107"/>
      <c r="J53" s="1107"/>
      <c r="K53" s="1107"/>
      <c r="L53" s="1107"/>
      <c r="M53" s="1107"/>
      <c r="N53" s="1107"/>
      <c r="O53" s="1107"/>
      <c r="P53" s="1107"/>
      <c r="Q53" s="1107"/>
      <c r="R53" s="1107"/>
      <c r="S53" s="1107"/>
      <c r="T53" s="1107"/>
      <c r="U53" s="1107"/>
      <c r="V53" s="1107"/>
      <c r="W53" s="1107"/>
      <c r="X53" s="1117"/>
      <c r="Y53" s="208"/>
      <c r="Z53" s="1107"/>
      <c r="AA53" s="1107"/>
      <c r="AB53" s="1107"/>
      <c r="AC53" s="1107"/>
      <c r="AD53" s="1107"/>
      <c r="AE53" s="1107"/>
      <c r="AF53" s="1107"/>
      <c r="AG53" s="1107"/>
      <c r="AH53" s="1107"/>
      <c r="AI53" s="1117"/>
    </row>
    <row r="54" spans="1:35" ht="14.1" customHeight="1">
      <c r="A54" s="208"/>
      <c r="B54" s="1107"/>
      <c r="C54" s="1107" t="s">
        <v>2492</v>
      </c>
      <c r="D54" s="1497" t="s">
        <v>2497</v>
      </c>
      <c r="E54" s="1497"/>
      <c r="F54" s="1497"/>
      <c r="G54" s="1497"/>
      <c r="H54" s="1497"/>
      <c r="I54" s="1497"/>
      <c r="J54" s="1497"/>
      <c r="K54" s="1497"/>
      <c r="L54" s="1497"/>
      <c r="M54" s="1497"/>
      <c r="N54" s="1497"/>
      <c r="O54" s="1497"/>
      <c r="P54" s="1497"/>
      <c r="Q54" s="1497"/>
      <c r="R54" s="1497"/>
      <c r="S54" s="1497"/>
      <c r="T54" s="1497"/>
      <c r="U54" s="1497"/>
      <c r="V54" s="1497"/>
      <c r="W54" s="1497"/>
      <c r="X54" s="1552"/>
      <c r="Y54" s="1553" t="s">
        <v>2498</v>
      </c>
      <c r="Z54" s="1554"/>
      <c r="AA54" s="1554"/>
      <c r="AB54" s="1554"/>
      <c r="AC54" s="1554"/>
      <c r="AD54" s="1554"/>
      <c r="AE54" s="1554"/>
      <c r="AF54" s="1554"/>
      <c r="AG54" s="1554"/>
      <c r="AH54" s="1554"/>
      <c r="AI54" s="1555"/>
    </row>
    <row r="55" spans="1:35" ht="14.1" customHeight="1">
      <c r="A55" s="208"/>
      <c r="B55" s="1107"/>
      <c r="C55" s="1107"/>
      <c r="D55" s="1497"/>
      <c r="E55" s="1497"/>
      <c r="F55" s="1497"/>
      <c r="G55" s="1497"/>
      <c r="H55" s="1497"/>
      <c r="I55" s="1497"/>
      <c r="J55" s="1497"/>
      <c r="K55" s="1497"/>
      <c r="L55" s="1497"/>
      <c r="M55" s="1497"/>
      <c r="N55" s="1497"/>
      <c r="O55" s="1497"/>
      <c r="P55" s="1497"/>
      <c r="Q55" s="1497"/>
      <c r="R55" s="1497"/>
      <c r="S55" s="1497"/>
      <c r="T55" s="1497"/>
      <c r="U55" s="1497"/>
      <c r="V55" s="1497"/>
      <c r="W55" s="1497"/>
      <c r="X55" s="1552"/>
      <c r="Y55" s="1553"/>
      <c r="Z55" s="1554"/>
      <c r="AA55" s="1554"/>
      <c r="AB55" s="1554"/>
      <c r="AC55" s="1554"/>
      <c r="AD55" s="1554"/>
      <c r="AE55" s="1554"/>
      <c r="AF55" s="1554"/>
      <c r="AG55" s="1554"/>
      <c r="AH55" s="1554"/>
      <c r="AI55" s="1555"/>
    </row>
    <row r="56" spans="1:35" ht="14.1" customHeight="1">
      <c r="A56" s="208"/>
      <c r="B56" s="1107"/>
      <c r="C56" s="1107"/>
      <c r="D56" s="1497"/>
      <c r="E56" s="1497"/>
      <c r="F56" s="1497"/>
      <c r="G56" s="1497"/>
      <c r="H56" s="1497"/>
      <c r="I56" s="1497"/>
      <c r="J56" s="1497"/>
      <c r="K56" s="1497"/>
      <c r="L56" s="1497"/>
      <c r="M56" s="1497"/>
      <c r="N56" s="1497"/>
      <c r="O56" s="1497"/>
      <c r="P56" s="1497"/>
      <c r="Q56" s="1497"/>
      <c r="R56" s="1497"/>
      <c r="S56" s="1497"/>
      <c r="T56" s="1497"/>
      <c r="U56" s="1497"/>
      <c r="V56" s="1497"/>
      <c r="W56" s="1497"/>
      <c r="X56" s="1552"/>
      <c r="Y56" s="1553"/>
      <c r="Z56" s="1554"/>
      <c r="AA56" s="1554"/>
      <c r="AB56" s="1554"/>
      <c r="AC56" s="1554"/>
      <c r="AD56" s="1554"/>
      <c r="AE56" s="1554"/>
      <c r="AF56" s="1554"/>
      <c r="AG56" s="1554"/>
      <c r="AH56" s="1554"/>
      <c r="AI56" s="1555"/>
    </row>
    <row r="57" spans="1:35" ht="12.75" customHeight="1">
      <c r="A57" s="208"/>
      <c r="B57" s="1107"/>
      <c r="C57" s="1107"/>
      <c r="D57" s="1107"/>
      <c r="E57" s="1107"/>
      <c r="F57" s="1107"/>
      <c r="G57" s="1107"/>
      <c r="H57" s="1107"/>
      <c r="I57" s="1107"/>
      <c r="J57" s="1107"/>
      <c r="K57" s="1107"/>
      <c r="L57" s="1107"/>
      <c r="M57" s="1107"/>
      <c r="N57" s="1107"/>
      <c r="O57" s="1107"/>
      <c r="P57" s="1131" t="s">
        <v>134</v>
      </c>
      <c r="Q57" s="1107" t="s">
        <v>2451</v>
      </c>
      <c r="R57" s="1107"/>
      <c r="S57" s="1107"/>
      <c r="T57" s="1131" t="s">
        <v>134</v>
      </c>
      <c r="U57" s="1107" t="s">
        <v>2450</v>
      </c>
      <c r="V57" s="1107"/>
      <c r="W57" s="1107"/>
      <c r="X57" s="1117"/>
      <c r="Y57" s="1553"/>
      <c r="Z57" s="1554"/>
      <c r="AA57" s="1554"/>
      <c r="AB57" s="1554"/>
      <c r="AC57" s="1554"/>
      <c r="AD57" s="1554"/>
      <c r="AE57" s="1554"/>
      <c r="AF57" s="1554"/>
      <c r="AG57" s="1554"/>
      <c r="AH57" s="1554"/>
      <c r="AI57" s="1555"/>
    </row>
    <row r="58" spans="1:35" ht="4.5" customHeight="1">
      <c r="A58" s="208"/>
      <c r="B58" s="1107"/>
      <c r="C58" s="1107"/>
      <c r="D58" s="1107"/>
      <c r="E58" s="1107"/>
      <c r="F58" s="1107"/>
      <c r="G58" s="1107"/>
      <c r="H58" s="1107"/>
      <c r="I58" s="1107"/>
      <c r="J58" s="1107"/>
      <c r="K58" s="1107"/>
      <c r="L58" s="1107"/>
      <c r="M58" s="1107"/>
      <c r="N58" s="1107"/>
      <c r="O58" s="1107"/>
      <c r="P58" s="1107"/>
      <c r="Q58" s="1107"/>
      <c r="R58" s="1107"/>
      <c r="S58" s="1107"/>
      <c r="T58" s="1107"/>
      <c r="U58" s="1107"/>
      <c r="V58" s="1107"/>
      <c r="W58" s="1107"/>
      <c r="X58" s="1117"/>
      <c r="Y58" s="208"/>
      <c r="Z58" s="1107"/>
      <c r="AA58" s="1107"/>
      <c r="AB58" s="1107"/>
      <c r="AC58" s="1107"/>
      <c r="AD58" s="1107"/>
      <c r="AE58" s="1107"/>
      <c r="AF58" s="1107"/>
      <c r="AG58" s="1107"/>
      <c r="AH58" s="1107"/>
      <c r="AI58" s="1117"/>
    </row>
    <row r="59" spans="1:35" ht="12.75" customHeight="1">
      <c r="A59" s="208"/>
      <c r="B59" s="2218" t="s">
        <v>2499</v>
      </c>
      <c r="C59" s="2219"/>
      <c r="D59" s="2220"/>
      <c r="E59" s="1107"/>
      <c r="F59" s="1107"/>
      <c r="G59" s="1107"/>
      <c r="H59" s="1107"/>
      <c r="I59" s="1107"/>
      <c r="J59" s="1107"/>
      <c r="K59" s="1107"/>
      <c r="L59" s="1107"/>
      <c r="M59" s="1107"/>
      <c r="N59" s="1107"/>
      <c r="O59" s="1107"/>
      <c r="P59" s="1107"/>
      <c r="Q59" s="1107"/>
      <c r="R59" s="1107"/>
      <c r="S59" s="1107"/>
      <c r="T59" s="1107"/>
      <c r="U59" s="1107"/>
      <c r="V59" s="1107"/>
      <c r="W59" s="1107"/>
      <c r="X59" s="1117"/>
      <c r="Y59" s="208"/>
      <c r="Z59" s="1107"/>
      <c r="AA59" s="1107"/>
      <c r="AB59" s="1107"/>
      <c r="AC59" s="1107"/>
      <c r="AD59" s="1107"/>
      <c r="AE59" s="1107"/>
      <c r="AF59" s="1107"/>
      <c r="AG59" s="1107"/>
      <c r="AH59" s="1107"/>
      <c r="AI59" s="1117"/>
    </row>
    <row r="60" spans="1:35" ht="4.5" customHeight="1">
      <c r="A60" s="208"/>
      <c r="B60" s="1107"/>
      <c r="C60" s="1107"/>
      <c r="D60" s="1107"/>
      <c r="E60" s="1107"/>
      <c r="F60" s="1107"/>
      <c r="G60" s="1107"/>
      <c r="H60" s="1107"/>
      <c r="I60" s="1107"/>
      <c r="J60" s="1107"/>
      <c r="K60" s="1107"/>
      <c r="L60" s="1107"/>
      <c r="M60" s="1107"/>
      <c r="N60" s="1107"/>
      <c r="O60" s="1107"/>
      <c r="P60" s="1107"/>
      <c r="Q60" s="1107"/>
      <c r="R60" s="1107"/>
      <c r="S60" s="1107"/>
      <c r="T60" s="1107"/>
      <c r="U60" s="1107"/>
      <c r="V60" s="1107"/>
      <c r="W60" s="1107"/>
      <c r="X60" s="1117"/>
      <c r="Y60" s="208"/>
      <c r="Z60" s="1107"/>
      <c r="AA60" s="1107"/>
      <c r="AB60" s="1107"/>
      <c r="AC60" s="1107"/>
      <c r="AD60" s="1107"/>
      <c r="AE60" s="1107"/>
      <c r="AF60" s="1107"/>
      <c r="AG60" s="1107"/>
      <c r="AH60" s="1107"/>
      <c r="AI60" s="1117"/>
    </row>
    <row r="61" spans="1:35" ht="15.75" customHeight="1">
      <c r="A61" s="208"/>
      <c r="B61" s="1107" t="s">
        <v>2500</v>
      </c>
      <c r="C61" s="1499" t="s">
        <v>3022</v>
      </c>
      <c r="D61" s="1499"/>
      <c r="E61" s="1499"/>
      <c r="F61" s="1499"/>
      <c r="G61" s="1499"/>
      <c r="H61" s="1499"/>
      <c r="I61" s="1499"/>
      <c r="J61" s="1499"/>
      <c r="K61" s="1499"/>
      <c r="L61" s="1499"/>
      <c r="M61" s="1499"/>
      <c r="N61" s="1499"/>
      <c r="O61" s="1499"/>
      <c r="P61" s="1499"/>
      <c r="Q61" s="1499"/>
      <c r="R61" s="1499"/>
      <c r="S61" s="1499"/>
      <c r="T61" s="1499"/>
      <c r="U61" s="1499"/>
      <c r="V61" s="1499"/>
      <c r="W61" s="1499"/>
      <c r="X61" s="1671"/>
      <c r="Y61" s="208"/>
      <c r="Z61" s="1107"/>
      <c r="AA61" s="1107"/>
      <c r="AB61" s="1107"/>
      <c r="AC61" s="1107"/>
      <c r="AD61" s="1107"/>
      <c r="AE61" s="1107"/>
      <c r="AF61" s="1107"/>
      <c r="AG61" s="1107"/>
      <c r="AH61" s="1107"/>
      <c r="AI61" s="1117"/>
    </row>
    <row r="62" spans="1:35" ht="12.75" customHeight="1">
      <c r="A62" s="208"/>
      <c r="B62" s="1107"/>
      <c r="C62" s="1107"/>
      <c r="D62" s="1107"/>
      <c r="E62" s="1107"/>
      <c r="F62" s="1107"/>
      <c r="G62" s="1107"/>
      <c r="H62" s="1107"/>
      <c r="I62" s="1107"/>
      <c r="J62" s="1107"/>
      <c r="K62" s="1107"/>
      <c r="L62" s="1107"/>
      <c r="M62" s="1107"/>
      <c r="N62" s="1107"/>
      <c r="O62" s="1107"/>
      <c r="P62" s="1131" t="s">
        <v>134</v>
      </c>
      <c r="Q62" s="1107" t="s">
        <v>2451</v>
      </c>
      <c r="R62" s="1107"/>
      <c r="S62" s="1107"/>
      <c r="T62" s="1131" t="s">
        <v>134</v>
      </c>
      <c r="U62" s="1107" t="s">
        <v>2450</v>
      </c>
      <c r="V62" s="1107"/>
      <c r="W62" s="1107"/>
      <c r="X62" s="1117"/>
      <c r="Y62" s="208"/>
      <c r="Z62" s="1107"/>
      <c r="AA62" s="1107"/>
      <c r="AB62" s="1107"/>
      <c r="AC62" s="1107"/>
      <c r="AD62" s="1107"/>
      <c r="AE62" s="1107"/>
      <c r="AF62" s="1107"/>
      <c r="AG62" s="1107"/>
      <c r="AH62" s="1107"/>
      <c r="AI62" s="1117"/>
    </row>
    <row r="63" spans="1:35" ht="12.75" customHeight="1">
      <c r="A63" s="208"/>
      <c r="B63" s="1107"/>
      <c r="C63" s="1107"/>
      <c r="D63" s="1107"/>
      <c r="E63" s="1107"/>
      <c r="F63" s="1107"/>
      <c r="G63" s="1107"/>
      <c r="H63" s="1107"/>
      <c r="I63" s="1107"/>
      <c r="J63" s="1107"/>
      <c r="K63" s="1107"/>
      <c r="L63" s="1107"/>
      <c r="M63" s="1107"/>
      <c r="N63" s="1107"/>
      <c r="O63" s="1107"/>
      <c r="Q63" s="1107"/>
      <c r="R63" s="1107"/>
      <c r="S63" s="1107"/>
      <c r="U63" s="1107"/>
      <c r="V63" s="1107"/>
      <c r="W63" s="1107"/>
      <c r="X63" s="1117"/>
      <c r="Y63" s="208"/>
      <c r="Z63" s="1107"/>
      <c r="AA63" s="1107"/>
      <c r="AB63" s="1107"/>
      <c r="AC63" s="1107"/>
      <c r="AD63" s="1107"/>
      <c r="AE63" s="1107"/>
      <c r="AF63" s="1107"/>
      <c r="AG63" s="1107"/>
      <c r="AH63" s="1107"/>
      <c r="AI63" s="1117"/>
    </row>
    <row r="64" spans="1:35" ht="15.75" customHeight="1">
      <c r="A64" s="220"/>
      <c r="B64" s="221"/>
      <c r="C64" s="221"/>
      <c r="D64" s="221"/>
      <c r="E64" s="221"/>
      <c r="F64" s="221"/>
      <c r="G64" s="221"/>
      <c r="H64" s="221"/>
      <c r="I64" s="221"/>
      <c r="J64" s="221"/>
      <c r="K64" s="221"/>
      <c r="L64" s="221"/>
      <c r="M64" s="221"/>
      <c r="N64" s="221"/>
      <c r="O64" s="221"/>
      <c r="P64" s="221"/>
      <c r="Q64" s="221"/>
      <c r="R64" s="221"/>
      <c r="S64" s="221"/>
      <c r="T64" s="221"/>
      <c r="U64" s="221"/>
      <c r="V64" s="221"/>
      <c r="W64" s="221"/>
      <c r="X64" s="222"/>
      <c r="Y64" s="220"/>
      <c r="Z64" s="221"/>
      <c r="AA64" s="221"/>
      <c r="AB64" s="221"/>
      <c r="AC64" s="221"/>
      <c r="AD64" s="221"/>
      <c r="AE64" s="221"/>
      <c r="AF64" s="221"/>
      <c r="AG64" s="221"/>
      <c r="AH64" s="221"/>
      <c r="AI64" s="222"/>
    </row>
    <row r="65" spans="1:35" ht="15.75" customHeight="1">
      <c r="A65" s="1120"/>
      <c r="B65" s="1120"/>
      <c r="C65" s="1120"/>
      <c r="D65" s="1120"/>
      <c r="E65" s="1120"/>
      <c r="F65" s="1120"/>
      <c r="G65" s="1120"/>
      <c r="H65" s="1120"/>
      <c r="I65" s="1120"/>
      <c r="J65" s="1120"/>
      <c r="K65" s="1120"/>
      <c r="L65" s="1120"/>
      <c r="M65" s="1120"/>
      <c r="N65" s="1120"/>
      <c r="O65" s="1120"/>
      <c r="P65" s="1120"/>
      <c r="Q65" s="1120"/>
      <c r="R65" s="1120"/>
      <c r="S65" s="1120"/>
      <c r="T65" s="1120"/>
      <c r="U65" s="1120"/>
      <c r="V65" s="1120"/>
      <c r="W65" s="1120"/>
      <c r="X65" s="1120"/>
      <c r="Y65" s="1120"/>
      <c r="Z65" s="1120"/>
      <c r="AA65" s="1120"/>
      <c r="AB65" s="1120"/>
      <c r="AC65" s="1120"/>
      <c r="AD65" s="1120"/>
      <c r="AE65" s="1120"/>
      <c r="AF65" s="1120"/>
      <c r="AG65" s="1120"/>
      <c r="AH65" s="1120"/>
      <c r="AI65" s="1120"/>
    </row>
    <row r="66" spans="1:35" ht="15.75" customHeight="1">
      <c r="A66" s="1120"/>
      <c r="B66" s="1120"/>
      <c r="C66" s="1120"/>
      <c r="D66" s="1120"/>
      <c r="E66" s="1120"/>
      <c r="F66" s="1120"/>
      <c r="G66" s="1120"/>
      <c r="H66" s="1120"/>
      <c r="I66" s="1120"/>
      <c r="J66" s="1120"/>
      <c r="K66" s="1120"/>
      <c r="L66" s="1120"/>
      <c r="M66" s="1120"/>
      <c r="N66" s="1120"/>
      <c r="O66" s="1120"/>
      <c r="P66" s="1120"/>
      <c r="Q66" s="1120"/>
      <c r="R66" s="1120"/>
      <c r="S66" s="1120"/>
      <c r="T66" s="1120"/>
      <c r="U66" s="1120"/>
      <c r="V66" s="1120"/>
      <c r="W66" s="1120"/>
      <c r="X66" s="1120"/>
      <c r="Y66" s="1120"/>
      <c r="Z66" s="1120"/>
      <c r="AA66" s="1120"/>
      <c r="AB66" s="1120"/>
      <c r="AC66" s="1120"/>
      <c r="AD66" s="1120"/>
      <c r="AE66" s="1120"/>
      <c r="AF66" s="1120"/>
      <c r="AG66" s="1120"/>
      <c r="AH66" s="1120"/>
      <c r="AI66" s="1120"/>
    </row>
    <row r="67" spans="1:35" ht="15.75" customHeight="1">
      <c r="A67" s="1120"/>
      <c r="B67" s="1120"/>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c r="AB67" s="1120"/>
      <c r="AC67" s="1120"/>
      <c r="AD67" s="1120"/>
      <c r="AE67" s="1120"/>
      <c r="AF67" s="1120"/>
      <c r="AG67" s="1120"/>
      <c r="AH67" s="1120"/>
      <c r="AI67" s="1120"/>
    </row>
    <row r="68" spans="1:35" ht="15.75" customHeight="1">
      <c r="A68" s="1120"/>
      <c r="B68" s="1120"/>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c r="AB68" s="1120"/>
      <c r="AC68" s="1120"/>
      <c r="AD68" s="1120"/>
      <c r="AE68" s="1120"/>
      <c r="AF68" s="1120"/>
      <c r="AG68" s="1120"/>
      <c r="AH68" s="1120"/>
      <c r="AI68" s="1120"/>
    </row>
    <row r="69" spans="1:35" ht="15.75" customHeight="1">
      <c r="A69" s="1120"/>
      <c r="B69" s="1120"/>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c r="AB69" s="1120"/>
      <c r="AC69" s="1120"/>
      <c r="AD69" s="1120"/>
      <c r="AE69" s="1120"/>
      <c r="AF69" s="1120"/>
      <c r="AG69" s="1120"/>
      <c r="AH69" s="1120"/>
      <c r="AI69" s="1120"/>
    </row>
    <row r="70" spans="1:35" ht="15.75" customHeight="1">
      <c r="A70" s="1120"/>
      <c r="B70" s="1120"/>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1120"/>
      <c r="AC70" s="1120"/>
      <c r="AD70" s="1120"/>
      <c r="AE70" s="1120"/>
      <c r="AF70" s="1120"/>
      <c r="AG70" s="1120"/>
      <c r="AH70" s="1120"/>
      <c r="AI70" s="1120"/>
    </row>
    <row r="71" spans="1:35" ht="15.75" customHeight="1">
      <c r="A71" s="1120"/>
      <c r="B71" s="1120"/>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1120"/>
      <c r="AC71" s="1120"/>
      <c r="AD71" s="1120"/>
      <c r="AE71" s="1120"/>
      <c r="AF71" s="1120"/>
      <c r="AG71" s="1120"/>
      <c r="AH71" s="1120"/>
      <c r="AI71" s="1120"/>
    </row>
    <row r="72" spans="1:35" ht="15.75" customHeight="1">
      <c r="A72" s="1120"/>
      <c r="B72" s="1120"/>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1120"/>
    </row>
    <row r="73" spans="1:35" ht="15.75" customHeight="1">
      <c r="A73" s="1120"/>
      <c r="B73" s="1120"/>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1120"/>
    </row>
    <row r="74" spans="1:35" ht="15.75" customHeight="1">
      <c r="A74" s="1120"/>
      <c r="B74" s="1120"/>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1120"/>
    </row>
    <row r="75" spans="1:35" ht="15.75" customHeight="1">
      <c r="A75" s="1120"/>
      <c r="B75" s="1120"/>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1120"/>
    </row>
    <row r="76" spans="1:35" ht="15.75" customHeight="1">
      <c r="A76" s="1120"/>
      <c r="B76" s="1120"/>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1120"/>
    </row>
    <row r="77" spans="1:35" ht="15.75" customHeight="1">
      <c r="A77" s="1120"/>
      <c r="B77" s="1120"/>
      <c r="C77" s="1120"/>
      <c r="D77" s="1120"/>
      <c r="E77" s="1120"/>
      <c r="F77" s="1120"/>
      <c r="G77" s="1120"/>
      <c r="H77" s="1120"/>
      <c r="I77" s="1120"/>
      <c r="J77" s="1120"/>
      <c r="K77" s="1120"/>
      <c r="L77" s="1120"/>
      <c r="M77" s="1120"/>
      <c r="N77" s="1120"/>
      <c r="O77" s="1120"/>
      <c r="P77" s="1120"/>
      <c r="Q77" s="1120"/>
      <c r="R77" s="1120"/>
      <c r="S77" s="1120"/>
      <c r="T77" s="1120"/>
      <c r="U77" s="1120"/>
      <c r="V77" s="1120"/>
      <c r="W77" s="1120"/>
      <c r="X77" s="1120"/>
      <c r="Y77" s="1120"/>
      <c r="Z77" s="1120"/>
      <c r="AA77" s="1120"/>
      <c r="AB77" s="1120"/>
      <c r="AC77" s="1120"/>
      <c r="AD77" s="1120"/>
      <c r="AE77" s="1120"/>
      <c r="AF77" s="1120"/>
      <c r="AG77" s="1120"/>
      <c r="AH77" s="1120"/>
      <c r="AI77" s="1120"/>
    </row>
    <row r="78" spans="1:35" ht="15.75" customHeight="1">
      <c r="A78" s="1120"/>
      <c r="B78" s="1120"/>
      <c r="C78" s="1120"/>
      <c r="D78" s="1120"/>
      <c r="E78" s="1120"/>
      <c r="F78" s="1120"/>
      <c r="G78" s="1120"/>
      <c r="H78" s="1120"/>
      <c r="I78" s="1120"/>
      <c r="J78" s="1120"/>
      <c r="K78" s="1120"/>
      <c r="L78" s="1120"/>
      <c r="M78" s="1120"/>
      <c r="N78" s="1120"/>
      <c r="O78" s="1120"/>
      <c r="P78" s="1120"/>
      <c r="Q78" s="1120"/>
      <c r="R78" s="1120"/>
      <c r="S78" s="1120"/>
      <c r="T78" s="1120"/>
      <c r="U78" s="1120"/>
      <c r="V78" s="1120"/>
      <c r="W78" s="1120"/>
      <c r="X78" s="1120"/>
      <c r="Y78" s="1120"/>
      <c r="Z78" s="1120"/>
      <c r="AA78" s="1120"/>
      <c r="AB78" s="1120"/>
      <c r="AC78" s="1120"/>
      <c r="AD78" s="1120"/>
      <c r="AE78" s="1120"/>
      <c r="AF78" s="1120"/>
      <c r="AG78" s="1120"/>
      <c r="AH78" s="1120"/>
      <c r="AI78" s="1120"/>
    </row>
    <row r="79" spans="1:35" ht="15.75" customHeight="1">
      <c r="A79" s="1120"/>
      <c r="B79" s="1120"/>
      <c r="C79" s="1120"/>
      <c r="D79" s="1120"/>
      <c r="E79" s="1120"/>
      <c r="F79" s="1120"/>
      <c r="G79" s="1120"/>
      <c r="H79" s="1120"/>
      <c r="I79" s="1120"/>
      <c r="J79" s="1120"/>
      <c r="K79" s="1120"/>
      <c r="L79" s="1120"/>
      <c r="M79" s="1120"/>
      <c r="N79" s="1120"/>
      <c r="O79" s="1120"/>
      <c r="P79" s="1120"/>
      <c r="Q79" s="1120"/>
      <c r="R79" s="1120"/>
      <c r="S79" s="1120"/>
      <c r="T79" s="1120"/>
      <c r="U79" s="1120"/>
      <c r="V79" s="1120"/>
      <c r="W79" s="1120"/>
      <c r="X79" s="1120"/>
      <c r="Y79" s="1120"/>
      <c r="Z79" s="1120"/>
      <c r="AA79" s="1120"/>
      <c r="AB79" s="1120"/>
      <c r="AC79" s="1120"/>
      <c r="AD79" s="1120"/>
      <c r="AE79" s="1120"/>
      <c r="AF79" s="1120"/>
      <c r="AG79" s="1120"/>
      <c r="AH79" s="1120"/>
      <c r="AI79" s="1120"/>
    </row>
    <row r="80" spans="1:35" ht="15.75" customHeight="1">
      <c r="A80" s="1120"/>
      <c r="B80" s="1120"/>
      <c r="C80" s="1120"/>
      <c r="D80" s="1120"/>
      <c r="E80" s="1120"/>
      <c r="F80" s="1120"/>
      <c r="G80" s="1120"/>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row>
    <row r="81" spans="1:35" ht="15.75" customHeight="1">
      <c r="A81" s="1120"/>
      <c r="B81" s="1120"/>
      <c r="C81" s="1120"/>
      <c r="D81" s="1120"/>
      <c r="E81" s="1120"/>
      <c r="F81" s="1120"/>
      <c r="G81" s="1120"/>
      <c r="H81" s="1120"/>
      <c r="I81" s="1120"/>
      <c r="J81" s="1120"/>
      <c r="K81" s="1120"/>
      <c r="L81" s="1120"/>
      <c r="M81" s="1120"/>
      <c r="N81" s="1120"/>
      <c r="O81" s="1120"/>
      <c r="P81" s="1120"/>
      <c r="Q81" s="1120"/>
      <c r="R81" s="1120"/>
      <c r="S81" s="1120"/>
      <c r="T81" s="1120"/>
      <c r="U81" s="1120"/>
      <c r="V81" s="1120"/>
      <c r="W81" s="1120"/>
      <c r="X81" s="1120"/>
      <c r="Y81" s="1120"/>
      <c r="Z81" s="1120"/>
      <c r="AA81" s="1120"/>
      <c r="AB81" s="1120"/>
      <c r="AC81" s="1120"/>
      <c r="AD81" s="1120"/>
      <c r="AE81" s="1120"/>
      <c r="AF81" s="1120"/>
      <c r="AG81" s="1120"/>
      <c r="AH81" s="1120"/>
      <c r="AI81" s="1120"/>
    </row>
    <row r="82" spans="1:35" ht="15.75" customHeight="1">
      <c r="A82" s="1120"/>
      <c r="B82" s="1120"/>
      <c r="C82" s="1120"/>
      <c r="D82" s="1120"/>
      <c r="E82" s="1120"/>
      <c r="F82" s="1120"/>
      <c r="G82" s="1120"/>
      <c r="H82" s="1120"/>
      <c r="I82" s="1120"/>
      <c r="J82" s="1120"/>
      <c r="K82" s="1120"/>
      <c r="L82" s="1120"/>
      <c r="M82" s="1120"/>
      <c r="N82" s="1120"/>
      <c r="O82" s="1120"/>
      <c r="P82" s="1120"/>
      <c r="Q82" s="1120"/>
      <c r="R82" s="1120"/>
      <c r="S82" s="1120"/>
      <c r="T82" s="1120"/>
      <c r="U82" s="1120"/>
      <c r="V82" s="1120"/>
      <c r="W82" s="1120"/>
      <c r="X82" s="1120"/>
      <c r="Y82" s="1120"/>
      <c r="Z82" s="1120"/>
      <c r="AA82" s="1120"/>
      <c r="AB82" s="1120"/>
      <c r="AC82" s="1120"/>
      <c r="AD82" s="1120"/>
      <c r="AE82" s="1120"/>
      <c r="AF82" s="1120"/>
      <c r="AG82" s="1120"/>
      <c r="AH82" s="1120"/>
      <c r="AI82" s="1120"/>
    </row>
    <row r="83" spans="1:35" ht="15.75" customHeight="1">
      <c r="A83" s="1120"/>
      <c r="B83" s="1120"/>
      <c r="C83" s="1120"/>
      <c r="D83" s="1120"/>
      <c r="E83" s="1120"/>
      <c r="F83" s="1120"/>
      <c r="G83" s="1120"/>
      <c r="H83" s="1120"/>
      <c r="I83" s="1120"/>
      <c r="J83" s="1120"/>
      <c r="K83" s="1120"/>
      <c r="L83" s="1120"/>
      <c r="M83" s="1120"/>
      <c r="N83" s="1120"/>
      <c r="O83" s="1120"/>
      <c r="P83" s="1120"/>
      <c r="Q83" s="1120"/>
      <c r="R83" s="1120"/>
      <c r="S83" s="1120"/>
      <c r="T83" s="1120"/>
      <c r="U83" s="1120"/>
      <c r="V83" s="1120"/>
      <c r="W83" s="1120"/>
      <c r="X83" s="1120"/>
      <c r="Y83" s="1120"/>
      <c r="Z83" s="1120"/>
      <c r="AA83" s="1120"/>
      <c r="AB83" s="1120"/>
      <c r="AC83" s="1120"/>
      <c r="AD83" s="1120"/>
      <c r="AE83" s="1120"/>
      <c r="AF83" s="1120"/>
      <c r="AG83" s="1120"/>
      <c r="AH83" s="1120"/>
      <c r="AI83" s="1120"/>
    </row>
    <row r="84" spans="1:35" ht="15.75" customHeight="1">
      <c r="A84" s="1120"/>
      <c r="B84" s="1120"/>
      <c r="C84" s="1120"/>
      <c r="D84" s="1120"/>
      <c r="E84" s="1120"/>
      <c r="F84" s="1120"/>
      <c r="G84" s="1120"/>
      <c r="H84" s="1120"/>
      <c r="I84" s="1120"/>
      <c r="J84" s="1120"/>
      <c r="K84" s="1120"/>
      <c r="L84" s="1120"/>
      <c r="M84" s="1120"/>
      <c r="N84" s="1120"/>
      <c r="O84" s="1120"/>
      <c r="P84" s="1120"/>
      <c r="Q84" s="1120"/>
      <c r="R84" s="1120"/>
      <c r="S84" s="1120"/>
      <c r="T84" s="1120"/>
      <c r="U84" s="1120"/>
      <c r="V84" s="1120"/>
      <c r="W84" s="1120"/>
      <c r="X84" s="1120"/>
      <c r="Y84" s="1120"/>
      <c r="Z84" s="1120"/>
      <c r="AA84" s="1120"/>
      <c r="AB84" s="1120"/>
      <c r="AC84" s="1120"/>
      <c r="AD84" s="1120"/>
      <c r="AE84" s="1120"/>
      <c r="AF84" s="1120"/>
      <c r="AG84" s="1120"/>
      <c r="AH84" s="1120"/>
      <c r="AI84" s="1120"/>
    </row>
    <row r="85" spans="1:35" ht="15.75" customHeight="1">
      <c r="A85" s="1120"/>
      <c r="B85" s="1120"/>
      <c r="C85" s="1120"/>
      <c r="D85" s="1120"/>
      <c r="E85" s="1120"/>
      <c r="F85" s="1120"/>
      <c r="G85" s="1120"/>
      <c r="H85" s="1120"/>
      <c r="I85" s="1120"/>
      <c r="J85" s="1120"/>
      <c r="K85" s="1120"/>
      <c r="L85" s="1120"/>
      <c r="M85" s="1120"/>
      <c r="N85" s="1120"/>
      <c r="O85" s="1120"/>
      <c r="P85" s="1120"/>
      <c r="Q85" s="1120"/>
      <c r="R85" s="1120"/>
      <c r="S85" s="1120"/>
      <c r="T85" s="1120"/>
      <c r="U85" s="1120"/>
      <c r="V85" s="1120"/>
      <c r="W85" s="1120"/>
      <c r="X85" s="1120"/>
      <c r="Y85" s="1120"/>
      <c r="Z85" s="1120"/>
      <c r="AA85" s="1120"/>
      <c r="AB85" s="1120"/>
      <c r="AC85" s="1120"/>
      <c r="AD85" s="1120"/>
      <c r="AE85" s="1120"/>
      <c r="AF85" s="1120"/>
      <c r="AG85" s="1120"/>
      <c r="AH85" s="1120"/>
      <c r="AI85" s="1120"/>
    </row>
    <row r="86" spans="1:35" ht="15.75" customHeight="1">
      <c r="A86" s="1120"/>
      <c r="B86" s="1120"/>
      <c r="C86" s="1120"/>
      <c r="D86" s="1120"/>
      <c r="E86" s="1120"/>
      <c r="F86" s="1120"/>
      <c r="G86" s="1120"/>
      <c r="H86" s="1120"/>
      <c r="I86" s="1120"/>
      <c r="J86" s="1120"/>
      <c r="K86" s="1120"/>
      <c r="L86" s="1120"/>
      <c r="M86" s="1120"/>
      <c r="N86" s="1120"/>
      <c r="O86" s="1120"/>
      <c r="P86" s="1120"/>
      <c r="Q86" s="1120"/>
      <c r="R86" s="1120"/>
      <c r="S86" s="1120"/>
      <c r="T86" s="1120"/>
      <c r="U86" s="1120"/>
      <c r="V86" s="1120"/>
      <c r="W86" s="1120"/>
      <c r="X86" s="1120"/>
      <c r="Y86" s="1120"/>
      <c r="Z86" s="1120"/>
      <c r="AA86" s="1120"/>
      <c r="AB86" s="1120"/>
      <c r="AC86" s="1120"/>
      <c r="AD86" s="1120"/>
      <c r="AE86" s="1120"/>
      <c r="AF86" s="1120"/>
      <c r="AG86" s="1120"/>
      <c r="AH86" s="1120"/>
      <c r="AI86" s="1120"/>
    </row>
    <row r="87" spans="1:35" ht="15.75" customHeight="1">
      <c r="A87" s="1120"/>
      <c r="B87" s="1120"/>
      <c r="C87" s="1120"/>
      <c r="D87" s="1120"/>
      <c r="E87" s="1120"/>
      <c r="F87" s="1120"/>
      <c r="G87" s="1120"/>
      <c r="H87" s="1120"/>
      <c r="I87" s="1120"/>
      <c r="J87" s="1120"/>
      <c r="K87" s="1120"/>
      <c r="L87" s="1120"/>
      <c r="M87" s="1120"/>
      <c r="N87" s="1120"/>
      <c r="O87" s="1120"/>
      <c r="P87" s="1120"/>
      <c r="Q87" s="1120"/>
      <c r="R87" s="1120"/>
      <c r="S87" s="1120"/>
      <c r="T87" s="1120"/>
      <c r="U87" s="1120"/>
      <c r="V87" s="1120"/>
      <c r="W87" s="1120"/>
      <c r="X87" s="1120"/>
      <c r="Y87" s="1120"/>
      <c r="Z87" s="1120"/>
      <c r="AA87" s="1120"/>
      <c r="AB87" s="1120"/>
      <c r="AC87" s="1120"/>
      <c r="AD87" s="1120"/>
      <c r="AE87" s="1120"/>
      <c r="AF87" s="1120"/>
      <c r="AG87" s="1120"/>
      <c r="AH87" s="1120"/>
      <c r="AI87" s="1120"/>
    </row>
    <row r="88" spans="1:35" ht="15.75" customHeight="1">
      <c r="A88" s="1120"/>
      <c r="B88" s="1120"/>
      <c r="C88" s="1120"/>
      <c r="D88" s="1120"/>
      <c r="E88" s="1120"/>
      <c r="F88" s="1120"/>
      <c r="G88" s="1120"/>
      <c r="H88" s="1120"/>
      <c r="I88" s="1120"/>
      <c r="J88" s="1120"/>
      <c r="K88" s="1120"/>
      <c r="L88" s="1120"/>
      <c r="M88" s="1120"/>
      <c r="N88" s="1120"/>
      <c r="O88" s="1120"/>
      <c r="P88" s="1120"/>
      <c r="Q88" s="1120"/>
      <c r="R88" s="1120"/>
      <c r="S88" s="1120"/>
      <c r="T88" s="1120"/>
      <c r="U88" s="1120"/>
      <c r="V88" s="1120"/>
      <c r="W88" s="1120"/>
      <c r="X88" s="1120"/>
      <c r="Y88" s="1120"/>
      <c r="Z88" s="1120"/>
      <c r="AA88" s="1120"/>
      <c r="AB88" s="1120"/>
      <c r="AC88" s="1120"/>
      <c r="AD88" s="1120"/>
      <c r="AE88" s="1120"/>
      <c r="AF88" s="1120"/>
      <c r="AG88" s="1120"/>
      <c r="AH88" s="1120"/>
      <c r="AI88" s="1120"/>
    </row>
    <row r="89" spans="1:35" ht="15.75" customHeight="1">
      <c r="A89" s="1120"/>
      <c r="B89" s="1120"/>
      <c r="C89" s="1120"/>
      <c r="D89" s="1120"/>
      <c r="E89" s="1120"/>
      <c r="F89" s="1120"/>
      <c r="G89" s="1120"/>
      <c r="H89" s="1120"/>
      <c r="I89" s="1120"/>
      <c r="J89" s="1120"/>
      <c r="K89" s="1120"/>
      <c r="L89" s="1120"/>
      <c r="M89" s="1120"/>
      <c r="N89" s="1120"/>
      <c r="O89" s="1120"/>
      <c r="P89" s="1120"/>
      <c r="Q89" s="1120"/>
      <c r="R89" s="1120"/>
      <c r="S89" s="1120"/>
      <c r="T89" s="1120"/>
      <c r="U89" s="1120"/>
      <c r="V89" s="1120"/>
      <c r="W89" s="1120"/>
      <c r="X89" s="1120"/>
      <c r="Y89" s="1120"/>
      <c r="Z89" s="1120"/>
      <c r="AA89" s="1120"/>
      <c r="AB89" s="1120"/>
      <c r="AC89" s="1120"/>
      <c r="AD89" s="1120"/>
      <c r="AE89" s="1120"/>
      <c r="AF89" s="1120"/>
      <c r="AG89" s="1120"/>
      <c r="AH89" s="1120"/>
      <c r="AI89" s="1120"/>
    </row>
    <row r="90" spans="1:35" ht="15.75" customHeight="1">
      <c r="A90" s="1120"/>
      <c r="B90" s="1120"/>
      <c r="C90" s="1120"/>
      <c r="D90" s="1120"/>
      <c r="E90" s="1120"/>
      <c r="F90" s="1120"/>
      <c r="G90" s="1120"/>
      <c r="H90" s="1120"/>
      <c r="I90" s="1120"/>
      <c r="J90" s="1120"/>
      <c r="K90" s="1120"/>
      <c r="L90" s="1120"/>
      <c r="M90" s="1120"/>
      <c r="N90" s="1120"/>
      <c r="O90" s="1120"/>
      <c r="P90" s="1120"/>
      <c r="Q90" s="1120"/>
      <c r="R90" s="1120"/>
      <c r="S90" s="1120"/>
      <c r="T90" s="1120"/>
      <c r="U90" s="1120"/>
      <c r="V90" s="1120"/>
      <c r="W90" s="1120"/>
      <c r="X90" s="1120"/>
      <c r="Y90" s="1120"/>
      <c r="Z90" s="1120"/>
      <c r="AA90" s="1120"/>
      <c r="AB90" s="1120"/>
      <c r="AC90" s="1120"/>
      <c r="AD90" s="1120"/>
      <c r="AE90" s="1120"/>
      <c r="AF90" s="1120"/>
      <c r="AG90" s="1120"/>
      <c r="AH90" s="1120"/>
      <c r="AI90" s="1120"/>
    </row>
    <row r="91" spans="1:35" ht="15.75" customHeight="1">
      <c r="A91" s="1120"/>
      <c r="B91" s="1120"/>
      <c r="C91" s="1120"/>
      <c r="D91" s="1120"/>
      <c r="E91" s="1120"/>
      <c r="F91" s="1120"/>
      <c r="G91" s="1120"/>
      <c r="H91" s="1120"/>
      <c r="I91" s="1120"/>
      <c r="J91" s="1120"/>
      <c r="K91" s="1120"/>
      <c r="L91" s="1120"/>
      <c r="M91" s="1120"/>
      <c r="N91" s="1120"/>
      <c r="O91" s="1120"/>
      <c r="P91" s="1120"/>
      <c r="Q91" s="1120"/>
      <c r="R91" s="1120"/>
      <c r="S91" s="1120"/>
      <c r="T91" s="1120"/>
      <c r="U91" s="1120"/>
      <c r="V91" s="1120"/>
      <c r="W91" s="1120"/>
      <c r="X91" s="1120"/>
      <c r="Y91" s="1120"/>
      <c r="Z91" s="1120"/>
      <c r="AA91" s="1120"/>
      <c r="AB91" s="1120"/>
      <c r="AC91" s="1120"/>
      <c r="AD91" s="1120"/>
      <c r="AE91" s="1120"/>
      <c r="AF91" s="1120"/>
      <c r="AG91" s="1120"/>
      <c r="AH91" s="1120"/>
      <c r="AI91" s="1120"/>
    </row>
    <row r="92" spans="1:35" ht="15.75" customHeight="1">
      <c r="A92" s="1120"/>
      <c r="B92" s="1120"/>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row>
    <row r="93" spans="1:35" ht="15.75" customHeight="1">
      <c r="A93" s="1120"/>
      <c r="B93" s="1120"/>
      <c r="C93" s="1120"/>
      <c r="D93" s="1120"/>
      <c r="E93" s="1120"/>
      <c r="F93" s="1120"/>
      <c r="G93" s="1120"/>
      <c r="H93" s="1120"/>
      <c r="I93" s="1120"/>
      <c r="J93" s="1120"/>
      <c r="K93" s="1120"/>
      <c r="L93" s="1120"/>
      <c r="M93" s="1120"/>
      <c r="N93" s="1120"/>
      <c r="O93" s="1120"/>
      <c r="P93" s="1120"/>
      <c r="Q93" s="1120"/>
      <c r="R93" s="1120"/>
      <c r="S93" s="1120"/>
      <c r="T93" s="1120"/>
      <c r="U93" s="1120"/>
      <c r="V93" s="1120"/>
      <c r="W93" s="1120"/>
      <c r="X93" s="1120"/>
      <c r="Y93" s="1120"/>
      <c r="Z93" s="1120"/>
      <c r="AA93" s="1120"/>
      <c r="AB93" s="1120"/>
      <c r="AC93" s="1120"/>
      <c r="AD93" s="1120"/>
      <c r="AE93" s="1120"/>
      <c r="AF93" s="1120"/>
      <c r="AG93" s="1120"/>
      <c r="AH93" s="1120"/>
      <c r="AI93" s="1120"/>
    </row>
    <row r="94" spans="1:35" ht="15.75" customHeight="1">
      <c r="A94" s="1120"/>
      <c r="B94" s="1120"/>
      <c r="C94" s="1120"/>
      <c r="D94" s="1120"/>
      <c r="E94" s="1120"/>
      <c r="F94" s="1120"/>
      <c r="G94" s="1120"/>
      <c r="H94" s="1120"/>
      <c r="I94" s="1120"/>
      <c r="J94" s="1120"/>
      <c r="K94" s="1120"/>
      <c r="L94" s="1120"/>
      <c r="M94" s="1120"/>
      <c r="N94" s="1120"/>
      <c r="O94" s="1120"/>
      <c r="P94" s="1120"/>
      <c r="Q94" s="1120"/>
      <c r="R94" s="1120"/>
      <c r="S94" s="1120"/>
      <c r="T94" s="1120"/>
      <c r="U94" s="1120"/>
      <c r="V94" s="1120"/>
      <c r="W94" s="1120"/>
      <c r="X94" s="1120"/>
      <c r="Y94" s="1120"/>
      <c r="Z94" s="1120"/>
      <c r="AA94" s="1120"/>
      <c r="AB94" s="1120"/>
      <c r="AC94" s="1120"/>
      <c r="AD94" s="1120"/>
      <c r="AE94" s="1120"/>
      <c r="AF94" s="1120"/>
      <c r="AG94" s="1120"/>
      <c r="AH94" s="1120"/>
      <c r="AI94" s="1120"/>
    </row>
    <row r="95" spans="1:35" ht="15.75" customHeight="1">
      <c r="A95" s="1120"/>
      <c r="B95" s="1120"/>
      <c r="C95" s="1120"/>
      <c r="D95" s="1120"/>
      <c r="E95" s="1120"/>
      <c r="F95" s="1120"/>
      <c r="G95" s="1120"/>
      <c r="H95" s="1120"/>
      <c r="I95" s="1120"/>
      <c r="J95" s="1120"/>
      <c r="K95" s="1120"/>
      <c r="L95" s="1120"/>
      <c r="M95" s="1120"/>
      <c r="N95" s="1120"/>
      <c r="O95" s="1120"/>
      <c r="P95" s="1120"/>
      <c r="Q95" s="1120"/>
      <c r="R95" s="1120"/>
      <c r="S95" s="1120"/>
      <c r="T95" s="1120"/>
      <c r="U95" s="1120"/>
      <c r="V95" s="1120"/>
      <c r="W95" s="1120"/>
      <c r="X95" s="1120"/>
      <c r="Y95" s="1120"/>
      <c r="Z95" s="1120"/>
      <c r="AA95" s="1120"/>
      <c r="AB95" s="1120"/>
      <c r="AC95" s="1120"/>
      <c r="AD95" s="1120"/>
      <c r="AE95" s="1120"/>
      <c r="AF95" s="1120"/>
      <c r="AG95" s="1120"/>
      <c r="AH95" s="1120"/>
      <c r="AI95" s="1120"/>
    </row>
    <row r="96" spans="1:35" ht="15.75" customHeight="1">
      <c r="A96" s="1120"/>
      <c r="B96" s="1120"/>
      <c r="C96" s="1120"/>
      <c r="D96" s="1120"/>
      <c r="E96" s="1120"/>
      <c r="F96" s="1120"/>
      <c r="G96" s="1120"/>
      <c r="H96" s="1120"/>
      <c r="I96" s="1120"/>
      <c r="J96" s="1120"/>
      <c r="K96" s="1120"/>
      <c r="L96" s="1120"/>
      <c r="M96" s="1120"/>
      <c r="N96" s="1120"/>
      <c r="O96" s="1120"/>
      <c r="P96" s="1120"/>
      <c r="Q96" s="1120"/>
      <c r="R96" s="1120"/>
      <c r="S96" s="1120"/>
      <c r="T96" s="1120"/>
      <c r="U96" s="1120"/>
      <c r="V96" s="1120"/>
      <c r="W96" s="1120"/>
      <c r="X96" s="1120"/>
      <c r="Y96" s="1120"/>
      <c r="Z96" s="1120"/>
      <c r="AA96" s="1120"/>
      <c r="AB96" s="1120"/>
      <c r="AC96" s="1120"/>
      <c r="AD96" s="1120"/>
      <c r="AE96" s="1120"/>
      <c r="AF96" s="1120"/>
      <c r="AG96" s="1120"/>
      <c r="AH96" s="1120"/>
      <c r="AI96" s="1120"/>
    </row>
    <row r="97" spans="1:35" ht="15.75" customHeight="1">
      <c r="A97" s="1120"/>
      <c r="B97" s="1120"/>
      <c r="C97" s="1120"/>
      <c r="D97" s="1120"/>
      <c r="E97" s="1120"/>
      <c r="F97" s="1120"/>
      <c r="G97" s="1120"/>
      <c r="H97" s="1120"/>
      <c r="I97" s="1120"/>
      <c r="J97" s="1120"/>
      <c r="K97" s="1120"/>
      <c r="L97" s="1120"/>
      <c r="M97" s="1120"/>
      <c r="N97" s="1120"/>
      <c r="O97" s="1120"/>
      <c r="P97" s="1120"/>
      <c r="Q97" s="1120"/>
      <c r="R97" s="1120"/>
      <c r="S97" s="1120"/>
      <c r="T97" s="1120"/>
      <c r="U97" s="1120"/>
      <c r="V97" s="1120"/>
      <c r="W97" s="1120"/>
      <c r="X97" s="1120"/>
      <c r="Y97" s="1120"/>
      <c r="Z97" s="1120"/>
      <c r="AA97" s="1120"/>
      <c r="AB97" s="1120"/>
      <c r="AC97" s="1120"/>
      <c r="AD97" s="1120"/>
      <c r="AE97" s="1120"/>
      <c r="AF97" s="1120"/>
      <c r="AG97" s="1120"/>
      <c r="AH97" s="1120"/>
      <c r="AI97" s="1120"/>
    </row>
    <row r="98" spans="1:35" ht="15.75" customHeight="1">
      <c r="A98" s="1120"/>
      <c r="B98" s="1120"/>
      <c r="C98" s="1120"/>
      <c r="D98" s="1120"/>
      <c r="E98" s="1120"/>
      <c r="F98" s="1120"/>
      <c r="G98" s="1120"/>
      <c r="H98" s="1120"/>
      <c r="I98" s="1120"/>
      <c r="J98" s="1120"/>
      <c r="K98" s="1120"/>
      <c r="L98" s="1120"/>
      <c r="M98" s="1120"/>
      <c r="N98" s="1120"/>
      <c r="O98" s="1120"/>
      <c r="P98" s="1120"/>
      <c r="Q98" s="1120"/>
      <c r="R98" s="1120"/>
      <c r="S98" s="1120"/>
      <c r="T98" s="1120"/>
      <c r="U98" s="1120"/>
      <c r="V98" s="1120"/>
      <c r="W98" s="1120"/>
      <c r="X98" s="1120"/>
      <c r="Y98" s="1120"/>
      <c r="Z98" s="1120"/>
      <c r="AA98" s="1120"/>
      <c r="AB98" s="1120"/>
      <c r="AC98" s="1120"/>
      <c r="AD98" s="1120"/>
      <c r="AE98" s="1120"/>
      <c r="AF98" s="1120"/>
      <c r="AG98" s="1120"/>
      <c r="AH98" s="1120"/>
      <c r="AI98" s="1120"/>
    </row>
    <row r="99" spans="1:35" ht="15.75" customHeight="1">
      <c r="A99" s="1120"/>
      <c r="B99" s="1120"/>
      <c r="C99" s="1120"/>
      <c r="D99" s="1120"/>
      <c r="E99" s="1120"/>
      <c r="F99" s="1120"/>
      <c r="G99" s="1120"/>
      <c r="H99" s="1120"/>
      <c r="I99" s="1120"/>
      <c r="J99" s="1120"/>
      <c r="K99" s="1120"/>
      <c r="L99" s="1120"/>
      <c r="M99" s="1120"/>
      <c r="N99" s="1120"/>
      <c r="O99" s="1120"/>
      <c r="P99" s="1120"/>
      <c r="Q99" s="1120"/>
      <c r="R99" s="1120"/>
      <c r="S99" s="1120"/>
      <c r="T99" s="1120"/>
      <c r="U99" s="1120"/>
      <c r="V99" s="1120"/>
      <c r="W99" s="1120"/>
      <c r="X99" s="1120"/>
      <c r="Y99" s="1120"/>
      <c r="Z99" s="1120"/>
      <c r="AA99" s="1120"/>
      <c r="AB99" s="1120"/>
      <c r="AC99" s="1120"/>
      <c r="AD99" s="1120"/>
      <c r="AE99" s="1120"/>
      <c r="AF99" s="1120"/>
      <c r="AG99" s="1120"/>
      <c r="AH99" s="1120"/>
      <c r="AI99" s="1120"/>
    </row>
    <row r="100" spans="1:35" ht="15.75" customHeight="1">
      <c r="A100" s="1120"/>
      <c r="B100" s="1120"/>
      <c r="C100" s="1120"/>
      <c r="D100" s="1120"/>
      <c r="E100" s="1120"/>
      <c r="F100" s="1120"/>
      <c r="G100" s="1120"/>
      <c r="H100" s="1120"/>
      <c r="I100" s="1120"/>
      <c r="J100" s="1120"/>
      <c r="K100" s="1120"/>
      <c r="L100" s="1120"/>
      <c r="M100" s="1120"/>
      <c r="N100" s="1120"/>
      <c r="O100" s="1120"/>
      <c r="P100" s="1120"/>
      <c r="Q100" s="1120"/>
      <c r="R100" s="1120"/>
      <c r="S100" s="1120"/>
      <c r="T100" s="1120"/>
      <c r="U100" s="1120"/>
      <c r="V100" s="1120"/>
      <c r="W100" s="1120"/>
      <c r="X100" s="1120"/>
      <c r="Y100" s="1120"/>
      <c r="Z100" s="1120"/>
      <c r="AA100" s="1120"/>
      <c r="AB100" s="1120"/>
      <c r="AC100" s="1120"/>
      <c r="AD100" s="1120"/>
      <c r="AE100" s="1120"/>
      <c r="AF100" s="1120"/>
      <c r="AG100" s="1120"/>
      <c r="AH100" s="1120"/>
      <c r="AI100" s="1120"/>
    </row>
    <row r="101" spans="1:35" ht="15.75" customHeight="1">
      <c r="A101" s="1120"/>
      <c r="B101" s="1120"/>
      <c r="C101" s="1120"/>
      <c r="D101" s="1120"/>
      <c r="E101" s="1120"/>
      <c r="F101" s="1120"/>
      <c r="G101" s="1120"/>
      <c r="H101" s="1120"/>
      <c r="I101" s="1120"/>
      <c r="J101" s="1120"/>
      <c r="K101" s="1120"/>
      <c r="L101" s="1120"/>
      <c r="M101" s="1120"/>
      <c r="N101" s="1120"/>
      <c r="O101" s="1120"/>
      <c r="P101" s="1120"/>
      <c r="Q101" s="1120"/>
      <c r="R101" s="1120"/>
      <c r="S101" s="1120"/>
      <c r="T101" s="1120"/>
      <c r="U101" s="1120"/>
      <c r="V101" s="1120"/>
      <c r="W101" s="1120"/>
      <c r="X101" s="1120"/>
      <c r="Y101" s="1120"/>
      <c r="Z101" s="1120"/>
      <c r="AA101" s="1120"/>
      <c r="AB101" s="1120"/>
      <c r="AC101" s="1120"/>
      <c r="AD101" s="1120"/>
      <c r="AE101" s="1120"/>
      <c r="AF101" s="1120"/>
      <c r="AG101" s="1120"/>
      <c r="AH101" s="1120"/>
      <c r="AI101" s="1120"/>
    </row>
    <row r="102" spans="1:35" ht="15.75" customHeight="1">
      <c r="A102" s="1120"/>
      <c r="B102" s="1120"/>
      <c r="C102" s="1120"/>
      <c r="D102" s="1120"/>
      <c r="E102" s="1120"/>
      <c r="F102" s="1120"/>
      <c r="G102" s="1120"/>
      <c r="H102" s="1120"/>
      <c r="I102" s="1120"/>
      <c r="J102" s="1120"/>
      <c r="K102" s="1120"/>
      <c r="L102" s="1120"/>
      <c r="M102" s="1120"/>
      <c r="N102" s="1120"/>
      <c r="O102" s="1120"/>
      <c r="P102" s="1120"/>
      <c r="Q102" s="1120"/>
      <c r="R102" s="1120"/>
      <c r="S102" s="1120"/>
      <c r="T102" s="1120"/>
      <c r="U102" s="1120"/>
      <c r="V102" s="1120"/>
      <c r="W102" s="1120"/>
      <c r="X102" s="1120"/>
      <c r="Y102" s="1120"/>
      <c r="Z102" s="1120"/>
      <c r="AA102" s="1120"/>
      <c r="AB102" s="1120"/>
      <c r="AC102" s="1120"/>
      <c r="AD102" s="1120"/>
      <c r="AE102" s="1120"/>
      <c r="AF102" s="1120"/>
      <c r="AG102" s="1120"/>
      <c r="AH102" s="1120"/>
      <c r="AI102" s="1120"/>
    </row>
    <row r="103" spans="1:35" ht="15.75" customHeight="1">
      <c r="A103" s="1120"/>
      <c r="B103" s="1120"/>
      <c r="C103" s="1120"/>
      <c r="D103" s="1120"/>
      <c r="E103" s="1120"/>
      <c r="F103" s="1120"/>
      <c r="G103" s="1120"/>
      <c r="H103" s="1120"/>
      <c r="I103" s="1120"/>
      <c r="J103" s="1120"/>
      <c r="K103" s="1120"/>
      <c r="L103" s="1120"/>
      <c r="M103" s="1120"/>
      <c r="N103" s="1120"/>
      <c r="O103" s="1120"/>
      <c r="P103" s="1120"/>
      <c r="Q103" s="1120"/>
      <c r="R103" s="1120"/>
      <c r="S103" s="1120"/>
      <c r="T103" s="1120"/>
      <c r="U103" s="1120"/>
      <c r="V103" s="1120"/>
      <c r="W103" s="1120"/>
      <c r="X103" s="1120"/>
      <c r="Y103" s="1120"/>
      <c r="Z103" s="1120"/>
      <c r="AA103" s="1120"/>
      <c r="AB103" s="1120"/>
      <c r="AC103" s="1120"/>
      <c r="AD103" s="1120"/>
      <c r="AE103" s="1120"/>
      <c r="AF103" s="1120"/>
      <c r="AG103" s="1120"/>
      <c r="AH103" s="1120"/>
      <c r="AI103" s="1120"/>
    </row>
    <row r="104" spans="1:35" ht="15.75" customHeight="1">
      <c r="A104" s="1120"/>
      <c r="B104" s="1120"/>
      <c r="C104" s="1120"/>
      <c r="D104" s="1120"/>
      <c r="E104" s="1120"/>
      <c r="F104" s="1120"/>
      <c r="G104" s="1120"/>
      <c r="H104" s="1120"/>
      <c r="I104" s="1120"/>
      <c r="J104" s="1120"/>
      <c r="K104" s="1120"/>
      <c r="L104" s="1120"/>
      <c r="M104" s="1120"/>
      <c r="N104" s="1120"/>
      <c r="O104" s="1120"/>
      <c r="P104" s="1120"/>
      <c r="Q104" s="1120"/>
      <c r="R104" s="1120"/>
      <c r="S104" s="1120"/>
      <c r="T104" s="1120"/>
      <c r="U104" s="1120"/>
      <c r="V104" s="1120"/>
      <c r="W104" s="1120"/>
      <c r="X104" s="1120"/>
      <c r="Y104" s="1120"/>
      <c r="Z104" s="1120"/>
      <c r="AA104" s="1120"/>
      <c r="AB104" s="1120"/>
      <c r="AC104" s="1120"/>
      <c r="AD104" s="1120"/>
      <c r="AE104" s="1120"/>
      <c r="AF104" s="1120"/>
      <c r="AG104" s="1120"/>
      <c r="AH104" s="1120"/>
      <c r="AI104" s="1120"/>
    </row>
    <row r="105" spans="1:35" ht="15.75" customHeight="1">
      <c r="A105" s="1120"/>
      <c r="B105" s="1120"/>
      <c r="C105" s="1120"/>
      <c r="D105" s="1120"/>
      <c r="E105" s="1120"/>
      <c r="F105" s="1120"/>
      <c r="G105" s="1120"/>
      <c r="H105" s="1120"/>
      <c r="I105" s="1120"/>
      <c r="J105" s="1120"/>
      <c r="K105" s="1120"/>
      <c r="L105" s="1120"/>
      <c r="M105" s="1120"/>
      <c r="N105" s="1120"/>
      <c r="O105" s="1120"/>
      <c r="P105" s="1120"/>
      <c r="Q105" s="1120"/>
      <c r="R105" s="1120"/>
      <c r="S105" s="1120"/>
      <c r="T105" s="1120"/>
      <c r="U105" s="1120"/>
      <c r="V105" s="1120"/>
      <c r="W105" s="1120"/>
      <c r="X105" s="1120"/>
      <c r="Y105" s="1120"/>
      <c r="Z105" s="1120"/>
      <c r="AA105" s="1120"/>
      <c r="AB105" s="1120"/>
      <c r="AC105" s="1120"/>
      <c r="AD105" s="1120"/>
      <c r="AE105" s="1120"/>
      <c r="AF105" s="1120"/>
      <c r="AG105" s="1120"/>
      <c r="AH105" s="1120"/>
      <c r="AI105" s="1120"/>
    </row>
    <row r="106" spans="1:35" ht="15.75" customHeight="1">
      <c r="A106" s="1120"/>
      <c r="B106" s="1120"/>
      <c r="C106" s="1120"/>
      <c r="D106" s="1120"/>
      <c r="E106" s="1120"/>
      <c r="F106" s="1120"/>
      <c r="G106" s="1120"/>
      <c r="H106" s="1120"/>
      <c r="I106" s="1120"/>
      <c r="J106" s="1120"/>
      <c r="K106" s="1120"/>
      <c r="L106" s="1120"/>
      <c r="M106" s="1120"/>
      <c r="N106" s="1120"/>
      <c r="O106" s="1120"/>
      <c r="P106" s="1120"/>
      <c r="Q106" s="1120"/>
      <c r="R106" s="1120"/>
      <c r="S106" s="1120"/>
      <c r="T106" s="1120"/>
      <c r="U106" s="1120"/>
      <c r="V106" s="1120"/>
      <c r="W106" s="1120"/>
      <c r="X106" s="1120"/>
      <c r="Y106" s="1120"/>
      <c r="Z106" s="1120"/>
      <c r="AA106" s="1120"/>
      <c r="AB106" s="1120"/>
      <c r="AC106" s="1120"/>
      <c r="AD106" s="1120"/>
      <c r="AE106" s="1120"/>
      <c r="AF106" s="1120"/>
      <c r="AG106" s="1120"/>
      <c r="AH106" s="1120"/>
      <c r="AI106" s="1120"/>
    </row>
    <row r="107" spans="1:35" ht="15.75" customHeight="1">
      <c r="A107" s="1120"/>
      <c r="B107" s="1120"/>
      <c r="C107" s="1120"/>
      <c r="D107" s="1120"/>
      <c r="E107" s="1120"/>
      <c r="F107" s="1120"/>
      <c r="G107" s="1120"/>
      <c r="H107" s="1120"/>
      <c r="I107" s="1120"/>
      <c r="J107" s="1120"/>
      <c r="K107" s="1120"/>
      <c r="L107" s="1120"/>
      <c r="M107" s="1120"/>
      <c r="N107" s="1120"/>
      <c r="O107" s="1120"/>
      <c r="P107" s="1120"/>
      <c r="Q107" s="1120"/>
      <c r="R107" s="1120"/>
      <c r="S107" s="1120"/>
      <c r="T107" s="1120"/>
      <c r="U107" s="1120"/>
      <c r="V107" s="1120"/>
      <c r="W107" s="1120"/>
      <c r="X107" s="1120"/>
      <c r="Y107" s="1120"/>
      <c r="Z107" s="1120"/>
      <c r="AA107" s="1120"/>
      <c r="AB107" s="1120"/>
      <c r="AC107" s="1120"/>
      <c r="AD107" s="1120"/>
      <c r="AE107" s="1120"/>
      <c r="AF107" s="1120"/>
      <c r="AG107" s="1120"/>
      <c r="AH107" s="1120"/>
      <c r="AI107" s="1120"/>
    </row>
    <row r="108" spans="1:35" ht="15.75" customHeight="1">
      <c r="A108" s="1120"/>
      <c r="B108" s="1120"/>
      <c r="C108" s="1120"/>
      <c r="D108" s="1120"/>
      <c r="E108" s="1120"/>
      <c r="F108" s="1120"/>
      <c r="G108" s="1120"/>
      <c r="H108" s="1120"/>
      <c r="I108" s="1120"/>
      <c r="J108" s="1120"/>
      <c r="K108" s="1120"/>
      <c r="L108" s="1120"/>
      <c r="M108" s="1120"/>
      <c r="N108" s="1120"/>
      <c r="O108" s="1120"/>
      <c r="P108" s="1120"/>
      <c r="Q108" s="1120"/>
      <c r="R108" s="1120"/>
      <c r="S108" s="1120"/>
      <c r="T108" s="1120"/>
      <c r="U108" s="1120"/>
      <c r="V108" s="1120"/>
      <c r="W108" s="1120"/>
      <c r="X108" s="1120"/>
      <c r="Y108" s="1120"/>
      <c r="Z108" s="1120"/>
      <c r="AA108" s="1120"/>
      <c r="AB108" s="1120"/>
      <c r="AC108" s="1120"/>
      <c r="AD108" s="1120"/>
      <c r="AE108" s="1120"/>
      <c r="AF108" s="1120"/>
      <c r="AG108" s="1120"/>
      <c r="AH108" s="1120"/>
      <c r="AI108" s="1120"/>
    </row>
    <row r="109" spans="1:35" ht="15.75" customHeight="1">
      <c r="A109" s="1120"/>
      <c r="B109" s="1120"/>
      <c r="C109" s="1120"/>
      <c r="D109" s="1120"/>
      <c r="E109" s="1120"/>
      <c r="F109" s="1120"/>
      <c r="G109" s="1120"/>
      <c r="H109" s="1120"/>
      <c r="I109" s="1120"/>
      <c r="J109" s="1120"/>
      <c r="K109" s="1120"/>
      <c r="L109" s="1120"/>
      <c r="M109" s="1120"/>
      <c r="N109" s="1120"/>
      <c r="O109" s="1120"/>
      <c r="P109" s="1120"/>
      <c r="Q109" s="1120"/>
      <c r="R109" s="1120"/>
      <c r="S109" s="1120"/>
      <c r="T109" s="1120"/>
      <c r="U109" s="1120"/>
      <c r="V109" s="1120"/>
      <c r="W109" s="1120"/>
      <c r="X109" s="1120"/>
      <c r="Y109" s="1120"/>
      <c r="Z109" s="1120"/>
      <c r="AA109" s="1120"/>
      <c r="AB109" s="1120"/>
      <c r="AC109" s="1120"/>
      <c r="AD109" s="1120"/>
      <c r="AE109" s="1120"/>
      <c r="AF109" s="1120"/>
      <c r="AG109" s="1120"/>
      <c r="AH109" s="1120"/>
      <c r="AI109" s="1120"/>
    </row>
    <row r="110" spans="1:35" ht="15.75" customHeight="1">
      <c r="A110" s="1120"/>
      <c r="B110" s="1120"/>
      <c r="C110" s="1120"/>
      <c r="D110" s="1120"/>
      <c r="E110" s="1120"/>
      <c r="F110" s="1120"/>
      <c r="G110" s="1120"/>
      <c r="H110" s="1120"/>
      <c r="I110" s="1120"/>
      <c r="J110" s="1120"/>
      <c r="K110" s="1120"/>
      <c r="L110" s="1120"/>
      <c r="M110" s="1120"/>
      <c r="N110" s="1120"/>
      <c r="O110" s="1120"/>
      <c r="P110" s="1120"/>
      <c r="Q110" s="1120"/>
      <c r="R110" s="1120"/>
      <c r="S110" s="1120"/>
      <c r="T110" s="1120"/>
      <c r="U110" s="1120"/>
      <c r="V110" s="1120"/>
      <c r="W110" s="1120"/>
      <c r="X110" s="1120"/>
      <c r="Y110" s="1120"/>
      <c r="Z110" s="1120"/>
      <c r="AA110" s="1120"/>
      <c r="AB110" s="1120"/>
      <c r="AC110" s="1120"/>
      <c r="AD110" s="1120"/>
      <c r="AE110" s="1120"/>
      <c r="AF110" s="1120"/>
      <c r="AG110" s="1120"/>
      <c r="AH110" s="1120"/>
      <c r="AI110" s="1120"/>
    </row>
    <row r="111" spans="1:35" ht="15.75" customHeight="1">
      <c r="A111" s="1120"/>
      <c r="B111" s="1120"/>
      <c r="C111" s="1120"/>
      <c r="D111" s="1120"/>
      <c r="E111" s="1120"/>
      <c r="F111" s="1120"/>
      <c r="G111" s="1120"/>
      <c r="H111" s="1120"/>
      <c r="I111" s="1120"/>
      <c r="J111" s="1120"/>
      <c r="K111" s="1120"/>
      <c r="L111" s="1120"/>
      <c r="M111" s="1120"/>
      <c r="N111" s="1120"/>
      <c r="O111" s="1120"/>
      <c r="P111" s="1120"/>
      <c r="Q111" s="1120"/>
      <c r="R111" s="1120"/>
      <c r="S111" s="1120"/>
      <c r="T111" s="1120"/>
      <c r="U111" s="1120"/>
      <c r="V111" s="1120"/>
      <c r="W111" s="1120"/>
      <c r="X111" s="1120"/>
      <c r="Y111" s="1120"/>
      <c r="Z111" s="1120"/>
      <c r="AA111" s="1120"/>
      <c r="AB111" s="1120"/>
      <c r="AC111" s="1120"/>
      <c r="AD111" s="1120"/>
      <c r="AE111" s="1120"/>
      <c r="AF111" s="1120"/>
      <c r="AG111" s="1120"/>
      <c r="AH111" s="1120"/>
      <c r="AI111" s="1120"/>
    </row>
    <row r="112" spans="1:35" ht="15.75" customHeight="1">
      <c r="A112" s="1120"/>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c r="W112" s="1120"/>
      <c r="X112" s="1120"/>
      <c r="Y112" s="1120"/>
      <c r="Z112" s="1120"/>
      <c r="AA112" s="1120"/>
      <c r="AB112" s="1120"/>
      <c r="AC112" s="1120"/>
      <c r="AD112" s="1120"/>
      <c r="AE112" s="1120"/>
      <c r="AF112" s="1120"/>
      <c r="AG112" s="1120"/>
      <c r="AH112" s="1120"/>
      <c r="AI112" s="1120"/>
    </row>
    <row r="113" spans="1:35" ht="15.7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c r="W113" s="1120"/>
      <c r="X113" s="1120"/>
      <c r="Y113" s="1120"/>
      <c r="Z113" s="1120"/>
      <c r="AA113" s="1120"/>
      <c r="AB113" s="1120"/>
      <c r="AC113" s="1120"/>
      <c r="AD113" s="1120"/>
      <c r="AE113" s="1120"/>
      <c r="AF113" s="1120"/>
      <c r="AG113" s="1120"/>
      <c r="AH113" s="1120"/>
      <c r="AI113" s="1120"/>
    </row>
    <row r="114" spans="1:35" ht="15.75" customHeight="1">
      <c r="A114" s="1120"/>
      <c r="B114" s="1120"/>
      <c r="C114" s="1120"/>
      <c r="D114" s="1120"/>
      <c r="E114" s="1120"/>
      <c r="F114" s="1120"/>
      <c r="G114" s="1120"/>
      <c r="H114" s="1120"/>
      <c r="I114" s="1120"/>
      <c r="J114" s="1120"/>
      <c r="K114" s="1120"/>
      <c r="L114" s="1120"/>
      <c r="M114" s="1120"/>
      <c r="N114" s="1120"/>
      <c r="O114" s="1120"/>
      <c r="P114" s="1120"/>
      <c r="Q114" s="1120"/>
      <c r="R114" s="1120"/>
      <c r="S114" s="1120"/>
      <c r="T114" s="1120"/>
      <c r="U114" s="1120"/>
      <c r="V114" s="1120"/>
      <c r="W114" s="1120"/>
      <c r="X114" s="1120"/>
      <c r="Y114" s="1120"/>
      <c r="Z114" s="1120"/>
      <c r="AA114" s="1120"/>
      <c r="AB114" s="1120"/>
      <c r="AC114" s="1120"/>
      <c r="AD114" s="1120"/>
      <c r="AE114" s="1120"/>
      <c r="AF114" s="1120"/>
      <c r="AG114" s="1120"/>
      <c r="AH114" s="1120"/>
      <c r="AI114" s="1120"/>
    </row>
    <row r="115" spans="1:35" ht="15.75" customHeight="1">
      <c r="A115" s="1120"/>
      <c r="B115" s="1120"/>
      <c r="C115" s="1120"/>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row>
    <row r="116" spans="1:35" ht="15.75" customHeight="1">
      <c r="A116" s="1120"/>
      <c r="B116" s="1120"/>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row>
    <row r="117" spans="1:35" ht="15.75" customHeight="1">
      <c r="A117" s="1120"/>
      <c r="B117" s="1120"/>
      <c r="C117" s="1120"/>
      <c r="D117" s="1120"/>
      <c r="E117" s="1120"/>
      <c r="F117" s="1120"/>
      <c r="G117" s="1120"/>
      <c r="H117" s="1120"/>
      <c r="I117" s="1120"/>
      <c r="J117" s="1120"/>
      <c r="K117" s="1120"/>
      <c r="L117" s="1120"/>
      <c r="M117" s="1120"/>
      <c r="N117" s="1120"/>
      <c r="O117" s="1120"/>
      <c r="P117" s="1120"/>
      <c r="Q117" s="1120"/>
      <c r="R117" s="1120"/>
      <c r="S117" s="1120"/>
      <c r="T117" s="1120"/>
      <c r="U117" s="1120"/>
      <c r="V117" s="1120"/>
      <c r="W117" s="1120"/>
      <c r="X117" s="1120"/>
      <c r="Y117" s="1120"/>
      <c r="Z117" s="1120"/>
      <c r="AA117" s="1120"/>
      <c r="AB117" s="1120"/>
      <c r="AC117" s="1120"/>
      <c r="AD117" s="1120"/>
      <c r="AE117" s="1120"/>
      <c r="AF117" s="1120"/>
      <c r="AG117" s="1120"/>
      <c r="AH117" s="1120"/>
      <c r="AI117" s="1120"/>
    </row>
    <row r="118" spans="1:35" ht="15.75" customHeight="1">
      <c r="A118" s="1120"/>
      <c r="B118" s="1120"/>
      <c r="C118" s="1120"/>
      <c r="D118" s="1120"/>
      <c r="E118" s="1120"/>
      <c r="F118" s="1120"/>
      <c r="G118" s="1120"/>
      <c r="H118" s="1120"/>
      <c r="I118" s="1120"/>
      <c r="J118" s="1120"/>
      <c r="K118" s="1120"/>
      <c r="L118" s="1120"/>
      <c r="M118" s="1120"/>
      <c r="N118" s="1120"/>
      <c r="O118" s="1120"/>
      <c r="P118" s="1120"/>
      <c r="Q118" s="1120"/>
      <c r="R118" s="1120"/>
      <c r="S118" s="1120"/>
      <c r="T118" s="1120"/>
      <c r="U118" s="1120"/>
      <c r="V118" s="1120"/>
      <c r="W118" s="1120"/>
      <c r="X118" s="1120"/>
      <c r="Y118" s="1120"/>
      <c r="Z118" s="1120"/>
      <c r="AA118" s="1120"/>
      <c r="AB118" s="1120"/>
      <c r="AC118" s="1120"/>
      <c r="AD118" s="1120"/>
      <c r="AE118" s="1120"/>
      <c r="AF118" s="1120"/>
      <c r="AG118" s="1120"/>
      <c r="AH118" s="1120"/>
      <c r="AI118" s="1120"/>
    </row>
    <row r="119" spans="1:35" ht="15.75" customHeight="1">
      <c r="A119" s="1120"/>
      <c r="B119" s="1120"/>
      <c r="C119" s="1120"/>
      <c r="D119" s="1120"/>
      <c r="E119" s="1120"/>
      <c r="F119" s="1120"/>
      <c r="G119" s="1120"/>
      <c r="H119" s="1120"/>
      <c r="I119" s="1120"/>
      <c r="J119" s="1120"/>
      <c r="K119" s="1120"/>
      <c r="L119" s="1120"/>
      <c r="M119" s="1120"/>
      <c r="N119" s="1120"/>
      <c r="O119" s="1120"/>
      <c r="P119" s="1120"/>
      <c r="Q119" s="1120"/>
      <c r="R119" s="1120"/>
      <c r="S119" s="1120"/>
      <c r="T119" s="1120"/>
      <c r="U119" s="1120"/>
      <c r="V119" s="1120"/>
      <c r="W119" s="1120"/>
      <c r="X119" s="1120"/>
      <c r="Y119" s="1120"/>
      <c r="Z119" s="1120"/>
      <c r="AA119" s="1120"/>
      <c r="AB119" s="1120"/>
      <c r="AC119" s="1120"/>
      <c r="AD119" s="1120"/>
      <c r="AE119" s="1120"/>
      <c r="AF119" s="1120"/>
      <c r="AG119" s="1120"/>
      <c r="AH119" s="1120"/>
      <c r="AI119" s="1120"/>
    </row>
    <row r="120" spans="1:35" ht="15.75" customHeight="1">
      <c r="A120" s="1120"/>
      <c r="B120" s="1120"/>
      <c r="C120" s="1120"/>
      <c r="D120" s="1120"/>
      <c r="E120" s="1120"/>
      <c r="F120" s="1120"/>
      <c r="G120" s="1120"/>
      <c r="H120" s="1120"/>
      <c r="I120" s="1120"/>
      <c r="J120" s="1120"/>
      <c r="K120" s="1120"/>
      <c r="L120" s="1120"/>
      <c r="M120" s="1120"/>
      <c r="N120" s="1120"/>
      <c r="O120" s="1120"/>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row>
    <row r="121" spans="1:35" ht="15.75" customHeight="1">
      <c r="A121" s="1120"/>
      <c r="B121" s="1120"/>
      <c r="C121" s="1120"/>
      <c r="D121" s="1120"/>
      <c r="E121" s="1120"/>
      <c r="F121" s="1120"/>
      <c r="G121" s="1120"/>
      <c r="H121" s="1120"/>
      <c r="I121" s="1120"/>
      <c r="J121" s="1120"/>
      <c r="K121" s="1120"/>
      <c r="L121" s="1120"/>
      <c r="M121" s="1120"/>
      <c r="N121" s="1120"/>
      <c r="O121" s="1120"/>
      <c r="P121" s="1120"/>
      <c r="Q121" s="1120"/>
      <c r="R121" s="1120"/>
      <c r="S121" s="1120"/>
      <c r="T121" s="1120"/>
      <c r="U121" s="1120"/>
      <c r="V121" s="1120"/>
      <c r="W121" s="1120"/>
      <c r="X121" s="1120"/>
      <c r="Y121" s="1120"/>
      <c r="Z121" s="1120"/>
      <c r="AA121" s="1120"/>
      <c r="AB121" s="1120"/>
      <c r="AC121" s="1120"/>
      <c r="AD121" s="1120"/>
      <c r="AE121" s="1120"/>
      <c r="AF121" s="1120"/>
      <c r="AG121" s="1120"/>
      <c r="AH121" s="1120"/>
      <c r="AI121" s="1120"/>
    </row>
    <row r="122" spans="1:35" ht="15.75" customHeight="1">
      <c r="A122" s="1120"/>
      <c r="B122" s="1120"/>
      <c r="C122" s="1120"/>
      <c r="D122" s="1120"/>
      <c r="E122" s="1120"/>
      <c r="F122" s="1120"/>
      <c r="G122" s="1120"/>
      <c r="H122" s="1120"/>
      <c r="I122" s="1120"/>
      <c r="J122" s="1120"/>
      <c r="K122" s="1120"/>
      <c r="L122" s="1120"/>
      <c r="M122" s="1120"/>
      <c r="N122" s="1120"/>
      <c r="O122" s="1120"/>
      <c r="P122" s="1120"/>
      <c r="Q122" s="1120"/>
      <c r="R122" s="1120"/>
      <c r="S122" s="1120"/>
      <c r="T122" s="1120"/>
      <c r="U122" s="1120"/>
      <c r="V122" s="1120"/>
      <c r="W122" s="1120"/>
      <c r="X122" s="1120"/>
      <c r="Y122" s="1120"/>
      <c r="Z122" s="1120"/>
      <c r="AA122" s="1120"/>
      <c r="AB122" s="1120"/>
      <c r="AC122" s="1120"/>
      <c r="AD122" s="1120"/>
      <c r="AE122" s="1120"/>
      <c r="AF122" s="1120"/>
      <c r="AG122" s="1120"/>
      <c r="AH122" s="1120"/>
      <c r="AI122" s="1120"/>
    </row>
    <row r="123" spans="1:35" ht="15.75" customHeight="1">
      <c r="A123" s="1120"/>
      <c r="B123" s="1120"/>
      <c r="C123" s="1120"/>
      <c r="D123" s="1120"/>
      <c r="E123" s="1120"/>
      <c r="F123" s="1120"/>
      <c r="G123" s="1120"/>
      <c r="H123" s="1120"/>
      <c r="I123" s="1120"/>
      <c r="J123" s="1120"/>
      <c r="K123" s="1120"/>
      <c r="L123" s="1120"/>
      <c r="M123" s="1120"/>
      <c r="N123" s="1120"/>
      <c r="O123" s="1120"/>
      <c r="P123" s="1120"/>
      <c r="Q123" s="1120"/>
      <c r="R123" s="1120"/>
      <c r="S123" s="1120"/>
      <c r="T123" s="1120"/>
      <c r="U123" s="1120"/>
      <c r="V123" s="1120"/>
      <c r="W123" s="1120"/>
      <c r="X123" s="1120"/>
      <c r="Y123" s="1120"/>
      <c r="Z123" s="1120"/>
      <c r="AA123" s="1120"/>
      <c r="AB123" s="1120"/>
      <c r="AC123" s="1120"/>
      <c r="AD123" s="1120"/>
      <c r="AE123" s="1120"/>
      <c r="AF123" s="1120"/>
      <c r="AG123" s="1120"/>
      <c r="AH123" s="1120"/>
      <c r="AI123" s="1120"/>
    </row>
    <row r="124" spans="1:35" ht="15.75" customHeight="1">
      <c r="A124" s="1120"/>
      <c r="B124" s="1120"/>
      <c r="C124" s="1120"/>
      <c r="D124" s="1120"/>
      <c r="E124" s="1120"/>
      <c r="F124" s="1120"/>
      <c r="G124" s="1120"/>
      <c r="H124" s="1120"/>
      <c r="I124" s="1120"/>
      <c r="J124" s="1120"/>
      <c r="K124" s="1120"/>
      <c r="L124" s="1120"/>
      <c r="M124" s="1120"/>
      <c r="N124" s="1120"/>
      <c r="O124" s="1120"/>
      <c r="P124" s="1120"/>
      <c r="Q124" s="1120"/>
      <c r="R124" s="1120"/>
      <c r="S124" s="1120"/>
      <c r="T124" s="1120"/>
      <c r="U124" s="1120"/>
      <c r="V124" s="1120"/>
      <c r="W124" s="1120"/>
      <c r="X124" s="1120"/>
      <c r="Y124" s="1120"/>
      <c r="Z124" s="1120"/>
      <c r="AA124" s="1120"/>
      <c r="AB124" s="1120"/>
      <c r="AC124" s="1120"/>
      <c r="AD124" s="1120"/>
      <c r="AE124" s="1120"/>
      <c r="AF124" s="1120"/>
      <c r="AG124" s="1120"/>
      <c r="AH124" s="1120"/>
      <c r="AI124" s="1120"/>
    </row>
    <row r="125" spans="1:35" ht="15.75" customHeight="1">
      <c r="A125" s="1120"/>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row>
    <row r="126" spans="1:35" ht="15.7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c r="W126" s="1120"/>
      <c r="X126" s="1120"/>
      <c r="Y126" s="1120"/>
      <c r="Z126" s="1120"/>
      <c r="AA126" s="1120"/>
      <c r="AB126" s="1120"/>
      <c r="AC126" s="1120"/>
      <c r="AD126" s="1120"/>
      <c r="AE126" s="1120"/>
      <c r="AF126" s="1120"/>
      <c r="AG126" s="1120"/>
      <c r="AH126" s="1120"/>
      <c r="AI126" s="1120"/>
    </row>
    <row r="127" spans="1:35" ht="15.75" customHeight="1">
      <c r="A127" s="1120"/>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0"/>
      <c r="AA127" s="1120"/>
      <c r="AB127" s="1120"/>
      <c r="AC127" s="1120"/>
      <c r="AD127" s="1120"/>
      <c r="AE127" s="1120"/>
      <c r="AF127" s="1120"/>
      <c r="AG127" s="1120"/>
      <c r="AH127" s="1120"/>
      <c r="AI127" s="1120"/>
    </row>
    <row r="128" spans="1:35" ht="15.7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0"/>
      <c r="X128" s="1120"/>
      <c r="Y128" s="1120"/>
      <c r="Z128" s="1120"/>
      <c r="AA128" s="1120"/>
      <c r="AB128" s="1120"/>
      <c r="AC128" s="1120"/>
      <c r="AD128" s="1120"/>
      <c r="AE128" s="1120"/>
      <c r="AF128" s="1120"/>
      <c r="AG128" s="1120"/>
      <c r="AH128" s="1120"/>
      <c r="AI128" s="1120"/>
    </row>
    <row r="129" spans="1:35" ht="15.7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c r="W129" s="1120"/>
      <c r="X129" s="1120"/>
      <c r="Y129" s="1120"/>
      <c r="Z129" s="1120"/>
      <c r="AA129" s="1120"/>
      <c r="AB129" s="1120"/>
      <c r="AC129" s="1120"/>
      <c r="AD129" s="1120"/>
      <c r="AE129" s="1120"/>
      <c r="AF129" s="1120"/>
      <c r="AG129" s="1120"/>
      <c r="AH129" s="1120"/>
      <c r="AI129" s="1120"/>
    </row>
    <row r="130" spans="1:35" ht="15.75" customHeight="1">
      <c r="A130" s="1120"/>
      <c r="B130" s="1120"/>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120"/>
    </row>
    <row r="131" spans="1:35" ht="15.75" customHeight="1">
      <c r="A131" s="1120"/>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120"/>
    </row>
    <row r="132" spans="1:35" ht="15.75" customHeight="1">
      <c r="A132" s="1120"/>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120"/>
    </row>
    <row r="133" spans="1:35" ht="15.75" customHeight="1">
      <c r="A133" s="1120"/>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c r="W133" s="1120"/>
      <c r="X133" s="1120"/>
      <c r="Y133" s="1120"/>
      <c r="Z133" s="1120"/>
      <c r="AA133" s="1120"/>
      <c r="AB133" s="1120"/>
      <c r="AC133" s="1120"/>
      <c r="AD133" s="1120"/>
      <c r="AE133" s="1120"/>
      <c r="AF133" s="1120"/>
      <c r="AG133" s="1120"/>
      <c r="AH133" s="1120"/>
      <c r="AI133" s="1120"/>
    </row>
    <row r="134" spans="1:35" ht="15.75" customHeight="1">
      <c r="A134" s="1120"/>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c r="W134" s="1120"/>
      <c r="X134" s="1120"/>
      <c r="Y134" s="1120"/>
      <c r="Z134" s="1120"/>
      <c r="AA134" s="1120"/>
      <c r="AB134" s="1120"/>
      <c r="AC134" s="1120"/>
      <c r="AD134" s="1120"/>
      <c r="AE134" s="1120"/>
      <c r="AF134" s="1120"/>
      <c r="AG134" s="1120"/>
      <c r="AH134" s="1120"/>
      <c r="AI134" s="1120"/>
    </row>
    <row r="135" spans="1:35" ht="15.75" customHeight="1">
      <c r="A135" s="1120"/>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c r="W135" s="1120"/>
      <c r="X135" s="1120"/>
      <c r="Y135" s="1120"/>
      <c r="Z135" s="1120"/>
      <c r="AA135" s="1120"/>
      <c r="AB135" s="1120"/>
      <c r="AC135" s="1120"/>
      <c r="AD135" s="1120"/>
      <c r="AE135" s="1120"/>
      <c r="AF135" s="1120"/>
      <c r="AG135" s="1120"/>
      <c r="AH135" s="1120"/>
      <c r="AI135" s="1120"/>
    </row>
    <row r="136" spans="1:35" ht="15.75" customHeight="1">
      <c r="A136" s="1120"/>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c r="W136" s="1120"/>
      <c r="X136" s="1120"/>
      <c r="Y136" s="1120"/>
      <c r="Z136" s="1120"/>
      <c r="AA136" s="1120"/>
      <c r="AB136" s="1120"/>
      <c r="AC136" s="1120"/>
      <c r="AD136" s="1120"/>
      <c r="AE136" s="1120"/>
      <c r="AF136" s="1120"/>
      <c r="AG136" s="1120"/>
      <c r="AH136" s="1120"/>
      <c r="AI136" s="1120"/>
    </row>
    <row r="137" spans="1:35" ht="15.75" customHeight="1">
      <c r="A137" s="1120"/>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row>
    <row r="138" spans="1:35" ht="15.75" customHeight="1">
      <c r="A138" s="1120"/>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row>
    <row r="139" spans="1:35" ht="15.75" customHeight="1">
      <c r="A139" s="1120"/>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row>
    <row r="140" spans="1:35" ht="15.75" customHeight="1">
      <c r="A140" s="1120"/>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c r="W140" s="1120"/>
      <c r="X140" s="1120"/>
      <c r="Y140" s="1120"/>
      <c r="Z140" s="1120"/>
      <c r="AA140" s="1120"/>
      <c r="AB140" s="1120"/>
      <c r="AC140" s="1120"/>
      <c r="AD140" s="1120"/>
      <c r="AE140" s="1120"/>
      <c r="AF140" s="1120"/>
      <c r="AG140" s="1120"/>
      <c r="AH140" s="1120"/>
      <c r="AI140" s="1120"/>
    </row>
    <row r="141" spans="1:35" ht="15.75" customHeight="1">
      <c r="A141" s="1120"/>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c r="W141" s="1120"/>
      <c r="X141" s="1120"/>
      <c r="Y141" s="1120"/>
      <c r="Z141" s="1120"/>
      <c r="AA141" s="1120"/>
      <c r="AB141" s="1120"/>
      <c r="AC141" s="1120"/>
      <c r="AD141" s="1120"/>
      <c r="AE141" s="1120"/>
      <c r="AF141" s="1120"/>
      <c r="AG141" s="1120"/>
      <c r="AH141" s="1120"/>
      <c r="AI141" s="1120"/>
    </row>
    <row r="142" spans="1:35" ht="15.75" customHeight="1">
      <c r="A142" s="1120"/>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c r="W142" s="1120"/>
      <c r="X142" s="1120"/>
      <c r="Y142" s="1120"/>
      <c r="Z142" s="1120"/>
      <c r="AA142" s="1120"/>
      <c r="AB142" s="1120"/>
      <c r="AC142" s="1120"/>
      <c r="AD142" s="1120"/>
      <c r="AE142" s="1120"/>
      <c r="AF142" s="1120"/>
      <c r="AG142" s="1120"/>
      <c r="AH142" s="1120"/>
      <c r="AI142" s="1120"/>
    </row>
    <row r="143" spans="1:35" ht="15.75" customHeight="1">
      <c r="A143" s="1120"/>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c r="W143" s="1120"/>
      <c r="X143" s="1120"/>
      <c r="Y143" s="1120"/>
      <c r="Z143" s="1120"/>
      <c r="AA143" s="1120"/>
      <c r="AB143" s="1120"/>
      <c r="AC143" s="1120"/>
      <c r="AD143" s="1120"/>
      <c r="AE143" s="1120"/>
      <c r="AF143" s="1120"/>
      <c r="AG143" s="1120"/>
      <c r="AH143" s="1120"/>
      <c r="AI143" s="1120"/>
    </row>
    <row r="144" spans="1:35" ht="15.75" customHeight="1">
      <c r="A144" s="1120"/>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c r="W144" s="1120"/>
      <c r="X144" s="1120"/>
      <c r="Y144" s="1120"/>
      <c r="Z144" s="1120"/>
      <c r="AA144" s="1120"/>
      <c r="AB144" s="1120"/>
      <c r="AC144" s="1120"/>
      <c r="AD144" s="1120"/>
      <c r="AE144" s="1120"/>
      <c r="AF144" s="1120"/>
      <c r="AG144" s="1120"/>
      <c r="AH144" s="1120"/>
      <c r="AI144" s="1120"/>
    </row>
    <row r="145" spans="1:35" ht="15.75" customHeight="1">
      <c r="A145" s="1120"/>
      <c r="B145" s="1120"/>
      <c r="C145" s="1120"/>
      <c r="D145" s="1120"/>
      <c r="E145" s="1120"/>
      <c r="F145" s="1120"/>
      <c r="G145" s="1120"/>
      <c r="H145" s="1120"/>
      <c r="I145" s="1120"/>
      <c r="J145" s="1120"/>
      <c r="K145" s="1120"/>
      <c r="L145" s="1120"/>
      <c r="M145" s="1120"/>
      <c r="N145" s="1120"/>
      <c r="O145" s="1120"/>
      <c r="P145" s="1120"/>
      <c r="Q145" s="1120"/>
      <c r="R145" s="1120"/>
      <c r="S145" s="1120"/>
      <c r="T145" s="1120"/>
      <c r="U145" s="1120"/>
      <c r="V145" s="1120"/>
      <c r="W145" s="1120"/>
      <c r="X145" s="1120"/>
      <c r="Y145" s="1120"/>
      <c r="Z145" s="1120"/>
      <c r="AA145" s="1120"/>
      <c r="AB145" s="1120"/>
      <c r="AC145" s="1120"/>
      <c r="AD145" s="1120"/>
      <c r="AE145" s="1120"/>
      <c r="AF145" s="1120"/>
      <c r="AG145" s="1120"/>
      <c r="AH145" s="1120"/>
      <c r="AI145" s="1120"/>
    </row>
    <row r="146" spans="1:35" ht="15.75" customHeight="1">
      <c r="A146" s="1120"/>
      <c r="B146" s="1120"/>
      <c r="C146" s="1120"/>
      <c r="D146" s="1120"/>
      <c r="E146" s="1120"/>
      <c r="F146" s="1120"/>
      <c r="G146" s="1120"/>
      <c r="H146" s="1120"/>
      <c r="I146" s="1120"/>
      <c r="J146" s="1120"/>
      <c r="K146" s="1120"/>
      <c r="L146" s="1120"/>
      <c r="M146" s="1120"/>
      <c r="N146" s="1120"/>
      <c r="O146" s="1120"/>
      <c r="P146" s="1120"/>
      <c r="Q146" s="1120"/>
      <c r="R146" s="1120"/>
      <c r="S146" s="1120"/>
      <c r="T146" s="1120"/>
      <c r="U146" s="1120"/>
      <c r="V146" s="1120"/>
      <c r="W146" s="1120"/>
      <c r="X146" s="1120"/>
      <c r="Y146" s="1120"/>
      <c r="Z146" s="1120"/>
      <c r="AA146" s="1120"/>
      <c r="AB146" s="1120"/>
      <c r="AC146" s="1120"/>
      <c r="AD146" s="1120"/>
      <c r="AE146" s="1120"/>
      <c r="AF146" s="1120"/>
      <c r="AG146" s="1120"/>
      <c r="AH146" s="1120"/>
      <c r="AI146" s="1120"/>
    </row>
    <row r="147" spans="1:35" ht="15.75" customHeight="1">
      <c r="A147" s="1120"/>
      <c r="B147" s="1120"/>
      <c r="C147" s="1120"/>
      <c r="D147" s="1120"/>
      <c r="E147" s="1120"/>
      <c r="F147" s="1120"/>
      <c r="G147" s="1120"/>
      <c r="H147" s="1120"/>
      <c r="I147" s="1120"/>
      <c r="J147" s="1120"/>
      <c r="K147" s="1120"/>
      <c r="L147" s="1120"/>
      <c r="M147" s="1120"/>
      <c r="N147" s="1120"/>
      <c r="O147" s="1120"/>
      <c r="P147" s="1120"/>
      <c r="Q147" s="1120"/>
      <c r="R147" s="1120"/>
      <c r="S147" s="1120"/>
      <c r="T147" s="1120"/>
      <c r="U147" s="1120"/>
      <c r="V147" s="1120"/>
      <c r="W147" s="1120"/>
      <c r="X147" s="1120"/>
      <c r="Y147" s="1120"/>
      <c r="Z147" s="1120"/>
      <c r="AA147" s="1120"/>
      <c r="AB147" s="1120"/>
      <c r="AC147" s="1120"/>
      <c r="AD147" s="1120"/>
      <c r="AE147" s="1120"/>
      <c r="AF147" s="1120"/>
      <c r="AG147" s="1120"/>
      <c r="AH147" s="1120"/>
      <c r="AI147" s="1120"/>
    </row>
    <row r="148" spans="1:35" ht="15.75" customHeight="1">
      <c r="A148" s="1120"/>
      <c r="B148" s="1120"/>
      <c r="C148" s="1120"/>
      <c r="D148" s="1120"/>
      <c r="E148" s="1120"/>
      <c r="F148" s="1120"/>
      <c r="G148" s="1120"/>
      <c r="H148" s="1120"/>
      <c r="I148" s="1120"/>
      <c r="J148" s="1120"/>
      <c r="K148" s="1120"/>
      <c r="L148" s="1120"/>
      <c r="M148" s="1120"/>
      <c r="N148" s="1120"/>
      <c r="O148" s="1120"/>
      <c r="P148" s="1120"/>
      <c r="Q148" s="1120"/>
      <c r="R148" s="1120"/>
      <c r="S148" s="1120"/>
      <c r="T148" s="1120"/>
      <c r="U148" s="1120"/>
      <c r="V148" s="1120"/>
      <c r="W148" s="1120"/>
      <c r="X148" s="1120"/>
      <c r="Y148" s="1120"/>
      <c r="Z148" s="1120"/>
      <c r="AA148" s="1120"/>
      <c r="AB148" s="1120"/>
      <c r="AC148" s="1120"/>
      <c r="AD148" s="1120"/>
      <c r="AE148" s="1120"/>
      <c r="AF148" s="1120"/>
      <c r="AG148" s="1120"/>
      <c r="AH148" s="1120"/>
      <c r="AI148" s="1120"/>
    </row>
    <row r="149" spans="1:35" ht="15.75" customHeight="1">
      <c r="A149" s="1120"/>
      <c r="B149" s="1120"/>
      <c r="C149" s="1120"/>
      <c r="D149" s="1120"/>
      <c r="E149" s="1120"/>
      <c r="F149" s="1120"/>
      <c r="G149" s="1120"/>
      <c r="H149" s="1120"/>
      <c r="I149" s="1120"/>
      <c r="J149" s="1120"/>
      <c r="K149" s="1120"/>
      <c r="L149" s="1120"/>
      <c r="M149" s="1120"/>
      <c r="N149" s="1120"/>
      <c r="O149" s="1120"/>
      <c r="P149" s="1120"/>
      <c r="Q149" s="1120"/>
      <c r="R149" s="1120"/>
      <c r="S149" s="1120"/>
      <c r="T149" s="1120"/>
      <c r="U149" s="1120"/>
      <c r="V149" s="1120"/>
      <c r="W149" s="1120"/>
      <c r="X149" s="1120"/>
      <c r="Y149" s="1120"/>
      <c r="Z149" s="1120"/>
      <c r="AA149" s="1120"/>
      <c r="AB149" s="1120"/>
      <c r="AC149" s="1120"/>
      <c r="AD149" s="1120"/>
      <c r="AE149" s="1120"/>
      <c r="AF149" s="1120"/>
      <c r="AG149" s="1120"/>
      <c r="AH149" s="1120"/>
      <c r="AI149" s="1120"/>
    </row>
    <row r="150" spans="1:35" ht="15.75" customHeight="1">
      <c r="A150" s="1120"/>
      <c r="B150" s="1120"/>
      <c r="C150" s="1120"/>
      <c r="D150" s="1120"/>
      <c r="E150" s="1120"/>
      <c r="F150" s="1120"/>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row>
    <row r="151" spans="1:35" ht="15.75" customHeight="1">
      <c r="A151" s="1120"/>
      <c r="B151" s="1120"/>
      <c r="C151" s="1120"/>
      <c r="D151" s="1120"/>
      <c r="E151" s="1120"/>
      <c r="F151" s="1120"/>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row>
    <row r="152" spans="1:35" ht="15.75" customHeight="1">
      <c r="A152" s="1120"/>
      <c r="B152" s="1120"/>
      <c r="C152" s="1120"/>
      <c r="D152" s="1120"/>
      <c r="E152" s="1120"/>
      <c r="F152" s="1120"/>
      <c r="G152" s="1120"/>
      <c r="H152" s="1120"/>
      <c r="I152" s="1120"/>
      <c r="J152" s="1120"/>
      <c r="K152" s="1120"/>
      <c r="L152" s="1120"/>
      <c r="M152" s="1120"/>
      <c r="N152" s="1120"/>
      <c r="O152" s="1120"/>
      <c r="P152" s="1120"/>
      <c r="Q152" s="1120"/>
      <c r="R152" s="1120"/>
      <c r="S152" s="1120"/>
      <c r="T152" s="1120"/>
      <c r="U152" s="1120"/>
      <c r="V152" s="1120"/>
      <c r="W152" s="1120"/>
      <c r="X152" s="1120"/>
      <c r="Y152" s="1120"/>
      <c r="Z152" s="1120"/>
      <c r="AA152" s="1120"/>
      <c r="AB152" s="1120"/>
      <c r="AC152" s="1120"/>
      <c r="AD152" s="1120"/>
      <c r="AE152" s="1120"/>
      <c r="AF152" s="1120"/>
      <c r="AG152" s="1120"/>
      <c r="AH152" s="1120"/>
      <c r="AI152" s="1120"/>
    </row>
    <row r="153" spans="1:35" ht="15.75" customHeight="1">
      <c r="A153" s="1120"/>
      <c r="B153" s="1120"/>
      <c r="C153" s="1120"/>
      <c r="D153" s="1120"/>
      <c r="E153" s="1120"/>
      <c r="F153" s="1120"/>
      <c r="G153" s="1120"/>
      <c r="H153" s="1120"/>
      <c r="I153" s="1120"/>
      <c r="J153" s="1120"/>
      <c r="K153" s="1120"/>
      <c r="L153" s="1120"/>
      <c r="M153" s="1120"/>
      <c r="N153" s="1120"/>
      <c r="O153" s="1120"/>
      <c r="P153" s="1120"/>
      <c r="Q153" s="1120"/>
      <c r="R153" s="1120"/>
      <c r="S153" s="1120"/>
      <c r="T153" s="1120"/>
      <c r="U153" s="1120"/>
      <c r="V153" s="1120"/>
      <c r="W153" s="1120"/>
      <c r="X153" s="1120"/>
      <c r="Y153" s="1120"/>
      <c r="Z153" s="1120"/>
      <c r="AA153" s="1120"/>
      <c r="AB153" s="1120"/>
      <c r="AC153" s="1120"/>
      <c r="AD153" s="1120"/>
      <c r="AE153" s="1120"/>
      <c r="AF153" s="1120"/>
      <c r="AG153" s="1120"/>
      <c r="AH153" s="1120"/>
      <c r="AI153" s="1120"/>
    </row>
    <row r="154" spans="1:35" ht="15.75" customHeight="1">
      <c r="A154" s="1120"/>
      <c r="B154" s="1120"/>
      <c r="C154" s="1120"/>
      <c r="D154" s="1120"/>
      <c r="E154" s="1120"/>
      <c r="F154" s="1120"/>
      <c r="G154" s="1120"/>
      <c r="H154" s="1120"/>
      <c r="I154" s="1120"/>
      <c r="J154" s="1120"/>
      <c r="K154" s="1120"/>
      <c r="L154" s="1120"/>
      <c r="M154" s="1120"/>
      <c r="N154" s="1120"/>
      <c r="O154" s="1120"/>
      <c r="P154" s="1120"/>
      <c r="Q154" s="1120"/>
      <c r="R154" s="1120"/>
      <c r="S154" s="1120"/>
      <c r="T154" s="1120"/>
      <c r="U154" s="1120"/>
      <c r="V154" s="1120"/>
      <c r="W154" s="1120"/>
      <c r="X154" s="1120"/>
      <c r="Y154" s="1120"/>
      <c r="Z154" s="1120"/>
      <c r="AA154" s="1120"/>
      <c r="AB154" s="1120"/>
      <c r="AC154" s="1120"/>
      <c r="AD154" s="1120"/>
      <c r="AE154" s="1120"/>
      <c r="AF154" s="1120"/>
      <c r="AG154" s="1120"/>
      <c r="AH154" s="1120"/>
      <c r="AI154" s="1120"/>
    </row>
    <row r="155" spans="1:35" ht="15.75" customHeight="1">
      <c r="A155" s="1120"/>
      <c r="B155" s="1120"/>
      <c r="C155" s="1120"/>
      <c r="D155" s="1120"/>
      <c r="E155" s="1120"/>
      <c r="F155" s="1120"/>
      <c r="G155" s="1120"/>
      <c r="H155" s="1120"/>
      <c r="I155" s="1120"/>
      <c r="J155" s="1120"/>
      <c r="K155" s="1120"/>
      <c r="L155" s="1120"/>
      <c r="M155" s="1120"/>
      <c r="N155" s="1120"/>
      <c r="O155" s="1120"/>
      <c r="P155" s="1120"/>
      <c r="Q155" s="1120"/>
      <c r="R155" s="1120"/>
      <c r="S155" s="1120"/>
      <c r="T155" s="1120"/>
      <c r="U155" s="1120"/>
      <c r="V155" s="1120"/>
      <c r="W155" s="1120"/>
      <c r="X155" s="1120"/>
      <c r="Y155" s="1120"/>
      <c r="Z155" s="1120"/>
      <c r="AA155" s="1120"/>
      <c r="AB155" s="1120"/>
      <c r="AC155" s="1120"/>
      <c r="AD155" s="1120"/>
      <c r="AE155" s="1120"/>
      <c r="AF155" s="1120"/>
      <c r="AG155" s="1120"/>
      <c r="AH155" s="1120"/>
      <c r="AI155" s="1120"/>
    </row>
    <row r="156" spans="1:35" ht="15.75" customHeight="1">
      <c r="A156" s="1120"/>
      <c r="B156" s="1120"/>
      <c r="C156" s="1120"/>
      <c r="D156" s="1120"/>
      <c r="E156" s="1120"/>
      <c r="F156" s="1120"/>
      <c r="G156" s="1120"/>
      <c r="H156" s="1120"/>
      <c r="I156" s="1120"/>
      <c r="J156" s="1120"/>
      <c r="K156" s="1120"/>
      <c r="L156" s="1120"/>
      <c r="M156" s="1120"/>
      <c r="N156" s="1120"/>
      <c r="O156" s="1120"/>
      <c r="P156" s="1120"/>
      <c r="Q156" s="1120"/>
      <c r="R156" s="1120"/>
      <c r="S156" s="1120"/>
      <c r="T156" s="1120"/>
      <c r="U156" s="1120"/>
      <c r="V156" s="1120"/>
      <c r="W156" s="1120"/>
      <c r="X156" s="1120"/>
      <c r="Y156" s="1120"/>
      <c r="Z156" s="1120"/>
      <c r="AA156" s="1120"/>
      <c r="AB156" s="1120"/>
      <c r="AC156" s="1120"/>
      <c r="AD156" s="1120"/>
      <c r="AE156" s="1120"/>
      <c r="AF156" s="1120"/>
      <c r="AG156" s="1120"/>
      <c r="AH156" s="1120"/>
      <c r="AI156" s="1120"/>
    </row>
    <row r="157" spans="1:35" ht="15.75" customHeight="1">
      <c r="A157" s="1120"/>
      <c r="B157" s="1120"/>
      <c r="C157" s="1120"/>
      <c r="D157" s="1120"/>
      <c r="E157" s="1120"/>
      <c r="F157" s="1120"/>
      <c r="G157" s="1120"/>
      <c r="H157" s="1120"/>
      <c r="I157" s="1120"/>
      <c r="J157" s="1120"/>
      <c r="K157" s="1120"/>
      <c r="L157" s="1120"/>
      <c r="M157" s="1120"/>
      <c r="N157" s="1120"/>
      <c r="O157" s="1120"/>
      <c r="P157" s="1120"/>
      <c r="Q157" s="1120"/>
      <c r="R157" s="1120"/>
      <c r="S157" s="1120"/>
      <c r="T157" s="1120"/>
      <c r="U157" s="1120"/>
      <c r="V157" s="1120"/>
      <c r="W157" s="1120"/>
      <c r="X157" s="1120"/>
      <c r="Y157" s="1120"/>
      <c r="Z157" s="1120"/>
      <c r="AA157" s="1120"/>
      <c r="AB157" s="1120"/>
      <c r="AC157" s="1120"/>
      <c r="AD157" s="1120"/>
      <c r="AE157" s="1120"/>
      <c r="AF157" s="1120"/>
      <c r="AG157" s="1120"/>
      <c r="AH157" s="1120"/>
      <c r="AI157" s="1120"/>
    </row>
    <row r="158" spans="1:35" ht="15.75" customHeight="1">
      <c r="A158" s="1120"/>
      <c r="B158" s="1120"/>
      <c r="C158" s="1120"/>
      <c r="D158" s="1120"/>
      <c r="E158" s="1120"/>
      <c r="F158" s="1120"/>
      <c r="G158" s="1120"/>
      <c r="H158" s="1120"/>
      <c r="I158" s="1120"/>
      <c r="J158" s="1120"/>
      <c r="K158" s="1120"/>
      <c r="L158" s="1120"/>
      <c r="M158" s="1120"/>
      <c r="N158" s="1120"/>
      <c r="O158" s="1120"/>
      <c r="P158" s="1120"/>
      <c r="Q158" s="1120"/>
      <c r="R158" s="1120"/>
      <c r="S158" s="1120"/>
      <c r="T158" s="1120"/>
      <c r="U158" s="1120"/>
      <c r="V158" s="1120"/>
      <c r="W158" s="1120"/>
      <c r="X158" s="1120"/>
      <c r="Y158" s="1120"/>
      <c r="Z158" s="1120"/>
      <c r="AA158" s="1120"/>
      <c r="AB158" s="1120"/>
      <c r="AC158" s="1120"/>
      <c r="AD158" s="1120"/>
      <c r="AE158" s="1120"/>
      <c r="AF158" s="1120"/>
      <c r="AG158" s="1120"/>
      <c r="AH158" s="1120"/>
      <c r="AI158" s="1120"/>
    </row>
    <row r="159" spans="1:35" ht="15.75" customHeight="1">
      <c r="A159" s="1120"/>
      <c r="B159" s="1120"/>
      <c r="C159" s="1120"/>
      <c r="D159" s="1120"/>
      <c r="E159" s="1120"/>
      <c r="F159" s="1120"/>
      <c r="G159" s="1120"/>
      <c r="H159" s="1120"/>
      <c r="I159" s="1120"/>
      <c r="J159" s="1120"/>
      <c r="K159" s="1120"/>
      <c r="L159" s="1120"/>
      <c r="M159" s="1120"/>
      <c r="N159" s="1120"/>
      <c r="O159" s="1120"/>
      <c r="P159" s="1120"/>
      <c r="Q159" s="1120"/>
      <c r="R159" s="1120"/>
      <c r="S159" s="1120"/>
      <c r="T159" s="1120"/>
      <c r="U159" s="1120"/>
      <c r="V159" s="1120"/>
      <c r="W159" s="1120"/>
      <c r="X159" s="1120"/>
      <c r="Y159" s="1120"/>
      <c r="Z159" s="1120"/>
      <c r="AA159" s="1120"/>
      <c r="AB159" s="1120"/>
      <c r="AC159" s="1120"/>
      <c r="AD159" s="1120"/>
      <c r="AE159" s="1120"/>
      <c r="AF159" s="1120"/>
      <c r="AG159" s="1120"/>
      <c r="AH159" s="1120"/>
      <c r="AI159" s="1120"/>
    </row>
    <row r="160" spans="1:35" ht="15.75" customHeight="1">
      <c r="A160" s="1120"/>
      <c r="B160" s="1120"/>
      <c r="C160" s="1120"/>
      <c r="D160" s="1120"/>
      <c r="E160" s="1120"/>
      <c r="F160" s="1120"/>
      <c r="G160" s="1120"/>
      <c r="H160" s="1120"/>
      <c r="I160" s="1120"/>
      <c r="J160" s="1120"/>
      <c r="K160" s="1120"/>
      <c r="L160" s="1120"/>
      <c r="M160" s="1120"/>
      <c r="N160" s="1120"/>
      <c r="O160" s="1120"/>
      <c r="P160" s="1120"/>
      <c r="Q160" s="1120"/>
      <c r="R160" s="1120"/>
      <c r="S160" s="1120"/>
      <c r="T160" s="1120"/>
      <c r="U160" s="1120"/>
      <c r="V160" s="1120"/>
      <c r="W160" s="1120"/>
      <c r="X160" s="1120"/>
      <c r="Y160" s="1120"/>
      <c r="Z160" s="1120"/>
      <c r="AA160" s="1120"/>
      <c r="AB160" s="1120"/>
      <c r="AC160" s="1120"/>
      <c r="AD160" s="1120"/>
      <c r="AE160" s="1120"/>
      <c r="AF160" s="1120"/>
      <c r="AG160" s="1120"/>
      <c r="AH160" s="1120"/>
      <c r="AI160" s="1120"/>
    </row>
    <row r="161" spans="1:35" ht="15.75" customHeight="1">
      <c r="A161" s="1120"/>
      <c r="B161" s="1120"/>
      <c r="C161" s="1120"/>
      <c r="D161" s="1120"/>
      <c r="E161" s="1120"/>
      <c r="F161" s="1120"/>
      <c r="G161" s="1120"/>
      <c r="H161" s="1120"/>
      <c r="I161" s="1120"/>
      <c r="J161" s="1120"/>
      <c r="K161" s="1120"/>
      <c r="L161" s="1120"/>
      <c r="M161" s="1120"/>
      <c r="N161" s="1120"/>
      <c r="O161" s="1120"/>
      <c r="P161" s="1120"/>
      <c r="Q161" s="1120"/>
      <c r="R161" s="1120"/>
      <c r="S161" s="1120"/>
      <c r="T161" s="1120"/>
      <c r="U161" s="1120"/>
      <c r="V161" s="1120"/>
      <c r="W161" s="1120"/>
      <c r="X161" s="1120"/>
      <c r="Y161" s="1120"/>
      <c r="Z161" s="1120"/>
      <c r="AA161" s="1120"/>
      <c r="AB161" s="1120"/>
      <c r="AC161" s="1120"/>
      <c r="AD161" s="1120"/>
      <c r="AE161" s="1120"/>
      <c r="AF161" s="1120"/>
      <c r="AG161" s="1120"/>
      <c r="AH161" s="1120"/>
      <c r="AI161" s="1120"/>
    </row>
    <row r="162" spans="1:35" ht="15.75" customHeight="1">
      <c r="A162" s="1120"/>
      <c r="B162" s="1120"/>
      <c r="C162" s="1120"/>
      <c r="D162" s="1120"/>
      <c r="E162" s="1120"/>
      <c r="F162" s="1120"/>
      <c r="G162" s="1120"/>
      <c r="H162" s="1120"/>
      <c r="I162" s="1120"/>
      <c r="J162" s="1120"/>
      <c r="K162" s="1120"/>
      <c r="L162" s="1120"/>
      <c r="M162" s="1120"/>
      <c r="N162" s="1120"/>
      <c r="O162" s="1120"/>
      <c r="P162" s="1120"/>
      <c r="Q162" s="1120"/>
      <c r="R162" s="1120"/>
      <c r="S162" s="1120"/>
      <c r="T162" s="1120"/>
      <c r="U162" s="1120"/>
      <c r="V162" s="1120"/>
      <c r="W162" s="1120"/>
      <c r="X162" s="1120"/>
      <c r="Y162" s="1120"/>
      <c r="Z162" s="1120"/>
      <c r="AA162" s="1120"/>
      <c r="AB162" s="1120"/>
      <c r="AC162" s="1120"/>
      <c r="AD162" s="1120"/>
      <c r="AE162" s="1120"/>
      <c r="AF162" s="1120"/>
      <c r="AG162" s="1120"/>
      <c r="AH162" s="1120"/>
      <c r="AI162" s="1120"/>
    </row>
    <row r="163" spans="1:35" ht="15.75" customHeight="1">
      <c r="A163" s="1120"/>
      <c r="B163" s="1120"/>
      <c r="C163" s="1120"/>
      <c r="D163" s="1120"/>
      <c r="E163" s="1120"/>
      <c r="F163" s="1120"/>
      <c r="G163" s="1120"/>
      <c r="H163" s="1120"/>
      <c r="I163" s="1120"/>
      <c r="J163" s="1120"/>
      <c r="K163" s="1120"/>
      <c r="L163" s="1120"/>
      <c r="M163" s="1120"/>
      <c r="N163" s="1120"/>
      <c r="O163" s="1120"/>
      <c r="P163" s="1120"/>
      <c r="Q163" s="1120"/>
      <c r="R163" s="1120"/>
      <c r="S163" s="1120"/>
      <c r="T163" s="1120"/>
      <c r="U163" s="1120"/>
      <c r="V163" s="1120"/>
      <c r="W163" s="1120"/>
      <c r="X163" s="1120"/>
      <c r="Y163" s="1120"/>
      <c r="Z163" s="1120"/>
      <c r="AA163" s="1120"/>
      <c r="AB163" s="1120"/>
      <c r="AC163" s="1120"/>
      <c r="AD163" s="1120"/>
      <c r="AE163" s="1120"/>
      <c r="AF163" s="1120"/>
      <c r="AG163" s="1120"/>
      <c r="AH163" s="1120"/>
      <c r="AI163" s="1120"/>
    </row>
    <row r="164" spans="1:35" ht="15.75" customHeight="1">
      <c r="A164" s="1120"/>
      <c r="B164" s="1120"/>
      <c r="C164" s="1120"/>
      <c r="D164" s="1120"/>
      <c r="E164" s="1120"/>
      <c r="F164" s="1120"/>
      <c r="G164" s="1120"/>
      <c r="H164" s="1120"/>
      <c r="I164" s="1120"/>
      <c r="J164" s="1120"/>
      <c r="K164" s="1120"/>
      <c r="L164" s="1120"/>
      <c r="M164" s="1120"/>
      <c r="N164" s="1120"/>
      <c r="O164" s="1120"/>
      <c r="P164" s="1120"/>
      <c r="Q164" s="1120"/>
      <c r="R164" s="1120"/>
      <c r="S164" s="1120"/>
      <c r="T164" s="1120"/>
      <c r="U164" s="1120"/>
      <c r="V164" s="1120"/>
      <c r="W164" s="1120"/>
      <c r="X164" s="1120"/>
      <c r="Y164" s="1120"/>
      <c r="Z164" s="1120"/>
      <c r="AA164" s="1120"/>
      <c r="AB164" s="1120"/>
      <c r="AC164" s="1120"/>
      <c r="AD164" s="1120"/>
      <c r="AE164" s="1120"/>
      <c r="AF164" s="1120"/>
      <c r="AG164" s="1120"/>
      <c r="AH164" s="1120"/>
      <c r="AI164" s="1120"/>
    </row>
    <row r="165" spans="1:35" ht="15.75" customHeight="1">
      <c r="A165" s="1120"/>
      <c r="B165" s="1120"/>
      <c r="C165" s="1120"/>
      <c r="D165" s="1120"/>
      <c r="E165" s="1120"/>
      <c r="F165" s="1120"/>
      <c r="G165" s="1120"/>
      <c r="H165" s="1120"/>
      <c r="I165" s="1120"/>
      <c r="J165" s="1120"/>
      <c r="K165" s="1120"/>
      <c r="L165" s="1120"/>
      <c r="M165" s="1120"/>
      <c r="N165" s="1120"/>
      <c r="O165" s="1120"/>
      <c r="P165" s="1120"/>
      <c r="Q165" s="1120"/>
      <c r="R165" s="1120"/>
      <c r="S165" s="1120"/>
      <c r="T165" s="1120"/>
      <c r="U165" s="1120"/>
      <c r="V165" s="1120"/>
      <c r="W165" s="1120"/>
      <c r="X165" s="1120"/>
      <c r="Y165" s="1120"/>
      <c r="Z165" s="1120"/>
      <c r="AA165" s="1120"/>
      <c r="AB165" s="1120"/>
      <c r="AC165" s="1120"/>
      <c r="AD165" s="1120"/>
      <c r="AE165" s="1120"/>
      <c r="AF165" s="1120"/>
      <c r="AG165" s="1120"/>
      <c r="AH165" s="1120"/>
      <c r="AI165" s="1120"/>
    </row>
    <row r="166" spans="1:35" ht="15.75" customHeight="1">
      <c r="A166" s="1120"/>
      <c r="B166" s="1120"/>
      <c r="C166" s="1120"/>
      <c r="D166" s="1120"/>
      <c r="E166" s="1120"/>
      <c r="F166" s="1120"/>
      <c r="G166" s="1120"/>
      <c r="H166" s="1120"/>
      <c r="I166" s="1120"/>
      <c r="J166" s="1120"/>
      <c r="K166" s="1120"/>
      <c r="L166" s="1120"/>
      <c r="M166" s="1120"/>
      <c r="N166" s="1120"/>
      <c r="O166" s="1120"/>
      <c r="P166" s="1120"/>
      <c r="Q166" s="1120"/>
      <c r="R166" s="1120"/>
      <c r="S166" s="1120"/>
      <c r="T166" s="1120"/>
      <c r="U166" s="1120"/>
      <c r="V166" s="1120"/>
      <c r="W166" s="1120"/>
      <c r="X166" s="1120"/>
      <c r="Y166" s="1120"/>
      <c r="Z166" s="1120"/>
      <c r="AA166" s="1120"/>
      <c r="AB166" s="1120"/>
      <c r="AC166" s="1120"/>
      <c r="AD166" s="1120"/>
      <c r="AE166" s="1120"/>
      <c r="AF166" s="1120"/>
      <c r="AG166" s="1120"/>
      <c r="AH166" s="1120"/>
      <c r="AI166" s="1120"/>
    </row>
    <row r="167" spans="1:35" ht="15.75" customHeight="1">
      <c r="A167" s="1120"/>
      <c r="B167" s="1120"/>
      <c r="C167" s="1120"/>
      <c r="D167" s="1120"/>
      <c r="E167" s="1120"/>
      <c r="F167" s="1120"/>
      <c r="G167" s="1120"/>
      <c r="H167" s="1120"/>
      <c r="I167" s="1120"/>
      <c r="J167" s="1120"/>
      <c r="K167" s="1120"/>
      <c r="L167" s="1120"/>
      <c r="M167" s="1120"/>
      <c r="N167" s="1120"/>
      <c r="O167" s="1120"/>
      <c r="P167" s="1120"/>
      <c r="Q167" s="1120"/>
      <c r="R167" s="1120"/>
      <c r="S167" s="1120"/>
      <c r="T167" s="1120"/>
      <c r="U167" s="1120"/>
      <c r="V167" s="1120"/>
      <c r="W167" s="1120"/>
      <c r="X167" s="1120"/>
      <c r="Y167" s="1120"/>
      <c r="Z167" s="1120"/>
      <c r="AA167" s="1120"/>
      <c r="AB167" s="1120"/>
      <c r="AC167" s="1120"/>
      <c r="AD167" s="1120"/>
      <c r="AE167" s="1120"/>
      <c r="AF167" s="1120"/>
      <c r="AG167" s="1120"/>
      <c r="AH167" s="1120"/>
      <c r="AI167" s="1120"/>
    </row>
    <row r="168" spans="1:35" ht="15.75" customHeight="1">
      <c r="A168" s="1120"/>
      <c r="B168" s="1120"/>
      <c r="C168" s="1120"/>
      <c r="D168" s="1120"/>
      <c r="E168" s="1120"/>
      <c r="F168" s="1120"/>
      <c r="G168" s="1120"/>
      <c r="H168" s="1120"/>
      <c r="I168" s="1120"/>
      <c r="J168" s="1120"/>
      <c r="K168" s="1120"/>
      <c r="L168" s="1120"/>
      <c r="M168" s="1120"/>
      <c r="N168" s="1120"/>
      <c r="O168" s="1120"/>
      <c r="P168" s="1120"/>
      <c r="Q168" s="1120"/>
      <c r="R168" s="1120"/>
      <c r="S168" s="1120"/>
      <c r="T168" s="1120"/>
      <c r="U168" s="1120"/>
      <c r="V168" s="1120"/>
      <c r="W168" s="1120"/>
      <c r="X168" s="1120"/>
      <c r="Y168" s="1120"/>
      <c r="Z168" s="1120"/>
      <c r="AA168" s="1120"/>
      <c r="AB168" s="1120"/>
      <c r="AC168" s="1120"/>
      <c r="AD168" s="1120"/>
      <c r="AE168" s="1120"/>
      <c r="AF168" s="1120"/>
      <c r="AG168" s="1120"/>
      <c r="AH168" s="1120"/>
      <c r="AI168" s="1120"/>
    </row>
    <row r="169" spans="1:35" ht="15.75" customHeight="1">
      <c r="A169" s="1120"/>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row>
    <row r="170" spans="1:35" ht="15.75"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row>
    <row r="171" spans="1:35" ht="15.75" customHeight="1">
      <c r="A171" s="1120"/>
      <c r="B171" s="1120"/>
      <c r="C171" s="1120"/>
      <c r="D171" s="1120"/>
      <c r="E171" s="1120"/>
      <c r="F171" s="1120"/>
      <c r="G171" s="1120"/>
      <c r="H171" s="1120"/>
      <c r="I171" s="1120"/>
      <c r="J171" s="1120"/>
      <c r="K171" s="1120"/>
      <c r="L171" s="1120"/>
      <c r="M171" s="1120"/>
      <c r="N171" s="1120"/>
      <c r="O171" s="1120"/>
      <c r="P171" s="1120"/>
      <c r="Q171" s="1120"/>
      <c r="R171" s="1120"/>
      <c r="S171" s="1120"/>
      <c r="T171" s="1120"/>
      <c r="U171" s="1120"/>
      <c r="V171" s="1120"/>
      <c r="W171" s="1120"/>
      <c r="X171" s="1120"/>
      <c r="Y171" s="1120"/>
      <c r="Z171" s="1120"/>
      <c r="AA171" s="1120"/>
      <c r="AB171" s="1120"/>
      <c r="AC171" s="1120"/>
      <c r="AD171" s="1120"/>
      <c r="AE171" s="1120"/>
      <c r="AF171" s="1120"/>
      <c r="AG171" s="1120"/>
      <c r="AH171" s="1120"/>
      <c r="AI171" s="1120"/>
    </row>
    <row r="172" spans="1:35" ht="15.75" customHeight="1">
      <c r="A172" s="1120"/>
      <c r="B172" s="1120"/>
      <c r="C172" s="1120"/>
      <c r="D172" s="1120"/>
      <c r="E172" s="1120"/>
      <c r="F172" s="1120"/>
      <c r="G172" s="1120"/>
      <c r="H172" s="1120"/>
      <c r="I172" s="1120"/>
      <c r="J172" s="1120"/>
      <c r="K172" s="1120"/>
      <c r="L172" s="1120"/>
      <c r="M172" s="1120"/>
      <c r="N172" s="1120"/>
      <c r="O172" s="1120"/>
      <c r="P172" s="1120"/>
      <c r="Q172" s="1120"/>
      <c r="R172" s="1120"/>
      <c r="S172" s="1120"/>
      <c r="T172" s="1120"/>
      <c r="U172" s="1120"/>
      <c r="V172" s="1120"/>
      <c r="W172" s="1120"/>
      <c r="X172" s="1120"/>
      <c r="Y172" s="1120"/>
      <c r="Z172" s="1120"/>
      <c r="AA172" s="1120"/>
      <c r="AB172" s="1120"/>
      <c r="AC172" s="1120"/>
      <c r="AD172" s="1120"/>
      <c r="AE172" s="1120"/>
      <c r="AF172" s="1120"/>
      <c r="AG172" s="1120"/>
      <c r="AH172" s="1120"/>
      <c r="AI172" s="1120"/>
    </row>
    <row r="173" spans="1:35" ht="15.75" customHeight="1">
      <c r="A173" s="1120"/>
      <c r="B173" s="1120"/>
      <c r="C173" s="1120"/>
      <c r="D173" s="1120"/>
      <c r="E173" s="1120"/>
      <c r="F173" s="1120"/>
      <c r="G173" s="1120"/>
      <c r="H173" s="1120"/>
      <c r="I173" s="1120"/>
      <c r="J173" s="1120"/>
      <c r="K173" s="1120"/>
      <c r="L173" s="1120"/>
      <c r="M173" s="1120"/>
      <c r="N173" s="1120"/>
      <c r="O173" s="1120"/>
      <c r="P173" s="1120"/>
      <c r="Q173" s="1120"/>
      <c r="R173" s="1120"/>
      <c r="S173" s="1120"/>
      <c r="T173" s="1120"/>
      <c r="U173" s="1120"/>
      <c r="V173" s="1120"/>
      <c r="W173" s="1120"/>
      <c r="X173" s="1120"/>
      <c r="Y173" s="1120"/>
      <c r="Z173" s="1120"/>
      <c r="AA173" s="1120"/>
      <c r="AB173" s="1120"/>
      <c r="AC173" s="1120"/>
      <c r="AD173" s="1120"/>
      <c r="AE173" s="1120"/>
      <c r="AF173" s="1120"/>
      <c r="AG173" s="1120"/>
      <c r="AH173" s="1120"/>
      <c r="AI173" s="1120"/>
    </row>
    <row r="174" spans="1:35" ht="15.75" customHeight="1">
      <c r="A174" s="1120"/>
      <c r="B174" s="1120"/>
      <c r="C174" s="1120"/>
      <c r="D174" s="1120"/>
      <c r="E174" s="1120"/>
      <c r="F174" s="1120"/>
      <c r="G174" s="1120"/>
      <c r="H174" s="1120"/>
      <c r="I174" s="1120"/>
      <c r="J174" s="1120"/>
      <c r="K174" s="1120"/>
      <c r="L174" s="1120"/>
      <c r="M174" s="1120"/>
      <c r="N174" s="1120"/>
      <c r="O174" s="1120"/>
      <c r="P174" s="1120"/>
      <c r="Q174" s="1120"/>
      <c r="R174" s="1120"/>
      <c r="S174" s="1120"/>
      <c r="T174" s="1120"/>
      <c r="U174" s="1120"/>
      <c r="V174" s="1120"/>
      <c r="W174" s="1120"/>
      <c r="X174" s="1120"/>
      <c r="Y174" s="1120"/>
      <c r="Z174" s="1120"/>
      <c r="AA174" s="1120"/>
      <c r="AB174" s="1120"/>
      <c r="AC174" s="1120"/>
      <c r="AD174" s="1120"/>
      <c r="AE174" s="1120"/>
      <c r="AF174" s="1120"/>
      <c r="AG174" s="1120"/>
      <c r="AH174" s="1120"/>
      <c r="AI174" s="1120"/>
    </row>
    <row r="175" spans="1:35" ht="15.75" customHeight="1">
      <c r="A175" s="1120"/>
      <c r="B175" s="1120"/>
      <c r="C175" s="1120"/>
      <c r="D175" s="1120"/>
      <c r="E175" s="1120"/>
      <c r="F175" s="1120"/>
      <c r="G175" s="1120"/>
      <c r="H175" s="1120"/>
      <c r="I175" s="1120"/>
      <c r="J175" s="1120"/>
      <c r="K175" s="1120"/>
      <c r="L175" s="1120"/>
      <c r="M175" s="1120"/>
      <c r="N175" s="1120"/>
      <c r="O175" s="1120"/>
      <c r="P175" s="1120"/>
      <c r="Q175" s="1120"/>
      <c r="R175" s="1120"/>
      <c r="S175" s="1120"/>
      <c r="T175" s="1120"/>
      <c r="U175" s="1120"/>
      <c r="V175" s="1120"/>
      <c r="W175" s="1120"/>
      <c r="X175" s="1120"/>
      <c r="Y175" s="1120"/>
      <c r="Z175" s="1120"/>
      <c r="AA175" s="1120"/>
      <c r="AB175" s="1120"/>
      <c r="AC175" s="1120"/>
      <c r="AD175" s="1120"/>
      <c r="AE175" s="1120"/>
      <c r="AF175" s="1120"/>
      <c r="AG175" s="1120"/>
      <c r="AH175" s="1120"/>
      <c r="AI175" s="1120"/>
    </row>
    <row r="176" spans="1:35" ht="15.75" customHeight="1">
      <c r="A176" s="1120"/>
      <c r="B176" s="1120"/>
      <c r="C176" s="1120"/>
      <c r="D176" s="1120"/>
      <c r="E176" s="1120"/>
      <c r="F176" s="1120"/>
      <c r="G176" s="1120"/>
      <c r="H176" s="1120"/>
      <c r="I176" s="1120"/>
      <c r="J176" s="1120"/>
      <c r="K176" s="1120"/>
      <c r="L176" s="1120"/>
      <c r="M176" s="1120"/>
      <c r="N176" s="1120"/>
      <c r="O176" s="1120"/>
      <c r="P176" s="1120"/>
      <c r="Q176" s="1120"/>
      <c r="R176" s="1120"/>
      <c r="S176" s="1120"/>
      <c r="T176" s="1120"/>
      <c r="U176" s="1120"/>
      <c r="V176" s="1120"/>
      <c r="W176" s="1120"/>
      <c r="X176" s="1120"/>
      <c r="Y176" s="1120"/>
      <c r="Z176" s="1120"/>
      <c r="AA176" s="1120"/>
      <c r="AB176" s="1120"/>
      <c r="AC176" s="1120"/>
      <c r="AD176" s="1120"/>
      <c r="AE176" s="1120"/>
      <c r="AF176" s="1120"/>
      <c r="AG176" s="1120"/>
      <c r="AH176" s="1120"/>
      <c r="AI176" s="1120"/>
    </row>
    <row r="177" spans="1:35" ht="15.75" customHeight="1">
      <c r="A177" s="1120"/>
      <c r="B177" s="1120"/>
      <c r="C177" s="1120"/>
      <c r="D177" s="1120"/>
      <c r="E177" s="1120"/>
      <c r="F177" s="1120"/>
      <c r="G177" s="1120"/>
      <c r="H177" s="1120"/>
      <c r="I177" s="1120"/>
      <c r="J177" s="1120"/>
      <c r="K177" s="1120"/>
      <c r="L177" s="1120"/>
      <c r="M177" s="1120"/>
      <c r="N177" s="1120"/>
      <c r="O177" s="1120"/>
      <c r="P177" s="1120"/>
      <c r="Q177" s="1120"/>
      <c r="R177" s="1120"/>
      <c r="S177" s="1120"/>
      <c r="T177" s="1120"/>
      <c r="U177" s="1120"/>
      <c r="V177" s="1120"/>
      <c r="W177" s="1120"/>
      <c r="X177" s="1120"/>
      <c r="Y177" s="1120"/>
      <c r="Z177" s="1120"/>
      <c r="AA177" s="1120"/>
      <c r="AB177" s="1120"/>
      <c r="AC177" s="1120"/>
      <c r="AD177" s="1120"/>
      <c r="AE177" s="1120"/>
      <c r="AF177" s="1120"/>
      <c r="AG177" s="1120"/>
      <c r="AH177" s="1120"/>
      <c r="AI177" s="1120"/>
    </row>
    <row r="178" spans="1:35" ht="15.75" customHeight="1">
      <c r="A178" s="1120"/>
      <c r="B178" s="1120"/>
      <c r="C178" s="1120"/>
      <c r="D178" s="1120"/>
      <c r="E178" s="1120"/>
      <c r="F178" s="1120"/>
      <c r="G178" s="1120"/>
      <c r="H178" s="1120"/>
      <c r="I178" s="1120"/>
      <c r="J178" s="1120"/>
      <c r="K178" s="1120"/>
      <c r="L178" s="1120"/>
      <c r="M178" s="1120"/>
      <c r="N178" s="1120"/>
      <c r="O178" s="1120"/>
      <c r="P178" s="1120"/>
      <c r="Q178" s="1120"/>
      <c r="R178" s="1120"/>
      <c r="S178" s="1120"/>
      <c r="T178" s="1120"/>
      <c r="U178" s="1120"/>
      <c r="V178" s="1120"/>
      <c r="W178" s="1120"/>
      <c r="X178" s="1120"/>
      <c r="Y178" s="1120"/>
      <c r="Z178" s="1120"/>
      <c r="AA178" s="1120"/>
      <c r="AB178" s="1120"/>
      <c r="AC178" s="1120"/>
      <c r="AD178" s="1120"/>
      <c r="AE178" s="1120"/>
      <c r="AF178" s="1120"/>
      <c r="AG178" s="1120"/>
      <c r="AH178" s="1120"/>
      <c r="AI178" s="1120"/>
    </row>
    <row r="179" spans="1:35" ht="15.75" customHeight="1">
      <c r="A179" s="1120"/>
      <c r="B179" s="1120"/>
      <c r="C179" s="1120"/>
      <c r="D179" s="1120"/>
      <c r="E179" s="1120"/>
      <c r="F179" s="1120"/>
      <c r="G179" s="1120"/>
      <c r="H179" s="1120"/>
      <c r="I179" s="1120"/>
      <c r="J179" s="1120"/>
      <c r="K179" s="1120"/>
      <c r="L179" s="1120"/>
      <c r="M179" s="1120"/>
      <c r="N179" s="1120"/>
      <c r="O179" s="1120"/>
      <c r="P179" s="1120"/>
      <c r="Q179" s="1120"/>
      <c r="R179" s="1120"/>
      <c r="S179" s="1120"/>
      <c r="T179" s="1120"/>
      <c r="U179" s="1120"/>
      <c r="V179" s="1120"/>
      <c r="W179" s="1120"/>
      <c r="X179" s="1120"/>
      <c r="Y179" s="1120"/>
      <c r="Z179" s="1120"/>
      <c r="AA179" s="1120"/>
      <c r="AB179" s="1120"/>
      <c r="AC179" s="1120"/>
      <c r="AD179" s="1120"/>
      <c r="AE179" s="1120"/>
      <c r="AF179" s="1120"/>
      <c r="AG179" s="1120"/>
      <c r="AH179" s="1120"/>
      <c r="AI179" s="1120"/>
    </row>
    <row r="180" spans="1:35" ht="15.75" customHeight="1">
      <c r="A180" s="1120"/>
      <c r="B180" s="1120"/>
      <c r="C180" s="1120"/>
      <c r="D180" s="1120"/>
      <c r="E180" s="1120"/>
      <c r="F180" s="1120"/>
      <c r="G180" s="1120"/>
      <c r="H180" s="1120"/>
      <c r="I180" s="1120"/>
      <c r="J180" s="1120"/>
      <c r="K180" s="1120"/>
      <c r="L180" s="1120"/>
      <c r="M180" s="1120"/>
      <c r="N180" s="1120"/>
      <c r="O180" s="1120"/>
      <c r="P180" s="1120"/>
      <c r="Q180" s="1120"/>
      <c r="R180" s="1120"/>
      <c r="S180" s="1120"/>
      <c r="T180" s="1120"/>
      <c r="U180" s="1120"/>
      <c r="V180" s="1120"/>
      <c r="W180" s="1120"/>
      <c r="X180" s="1120"/>
      <c r="Y180" s="1120"/>
      <c r="Z180" s="1120"/>
      <c r="AA180" s="1120"/>
      <c r="AB180" s="1120"/>
      <c r="AC180" s="1120"/>
      <c r="AD180" s="1120"/>
      <c r="AE180" s="1120"/>
      <c r="AF180" s="1120"/>
      <c r="AG180" s="1120"/>
      <c r="AH180" s="1120"/>
      <c r="AI180" s="1120"/>
    </row>
    <row r="181" spans="1:35" ht="15.75" customHeight="1">
      <c r="A181" s="1120"/>
      <c r="B181" s="1120"/>
      <c r="C181" s="1120"/>
      <c r="D181" s="1120"/>
      <c r="E181" s="1120"/>
      <c r="F181" s="1120"/>
      <c r="G181" s="1120"/>
      <c r="H181" s="1120"/>
      <c r="I181" s="1120"/>
      <c r="J181" s="1120"/>
      <c r="K181" s="1120"/>
      <c r="L181" s="1120"/>
      <c r="M181" s="1120"/>
      <c r="N181" s="1120"/>
      <c r="O181" s="1120"/>
      <c r="P181" s="1120"/>
      <c r="Q181" s="1120"/>
      <c r="R181" s="1120"/>
      <c r="S181" s="1120"/>
      <c r="T181" s="1120"/>
      <c r="U181" s="1120"/>
      <c r="V181" s="1120"/>
      <c r="W181" s="1120"/>
      <c r="X181" s="1120"/>
      <c r="Y181" s="1120"/>
      <c r="Z181" s="1120"/>
      <c r="AA181" s="1120"/>
      <c r="AB181" s="1120"/>
      <c r="AC181" s="1120"/>
      <c r="AD181" s="1120"/>
      <c r="AE181" s="1120"/>
      <c r="AF181" s="1120"/>
      <c r="AG181" s="1120"/>
      <c r="AH181" s="1120"/>
      <c r="AI181" s="1120"/>
    </row>
    <row r="182" spans="1:35" ht="15.75" customHeight="1">
      <c r="A182" s="1120"/>
      <c r="B182" s="1120"/>
      <c r="C182" s="1120"/>
      <c r="D182" s="1120"/>
      <c r="E182" s="1120"/>
      <c r="F182" s="1120"/>
      <c r="G182" s="1120"/>
      <c r="H182" s="1120"/>
      <c r="I182" s="1120"/>
      <c r="J182" s="1120"/>
      <c r="K182" s="1120"/>
      <c r="L182" s="1120"/>
      <c r="M182" s="1120"/>
      <c r="N182" s="1120"/>
      <c r="O182" s="1120"/>
      <c r="P182" s="1120"/>
      <c r="Q182" s="1120"/>
      <c r="R182" s="1120"/>
      <c r="S182" s="1120"/>
      <c r="T182" s="1120"/>
      <c r="U182" s="1120"/>
      <c r="V182" s="1120"/>
      <c r="W182" s="1120"/>
      <c r="X182" s="1120"/>
      <c r="Y182" s="1120"/>
      <c r="Z182" s="1120"/>
      <c r="AA182" s="1120"/>
      <c r="AB182" s="1120"/>
      <c r="AC182" s="1120"/>
      <c r="AD182" s="1120"/>
      <c r="AE182" s="1120"/>
      <c r="AF182" s="1120"/>
      <c r="AG182" s="1120"/>
      <c r="AH182" s="1120"/>
      <c r="AI182" s="1120"/>
    </row>
    <row r="183" spans="1:35" ht="15.75" customHeight="1">
      <c r="A183" s="1120"/>
      <c r="B183" s="1120"/>
      <c r="C183" s="1120"/>
      <c r="D183" s="1120"/>
      <c r="E183" s="1120"/>
      <c r="F183" s="1120"/>
      <c r="G183" s="1120"/>
      <c r="H183" s="1120"/>
      <c r="I183" s="1120"/>
      <c r="J183" s="1120"/>
      <c r="K183" s="1120"/>
      <c r="L183" s="1120"/>
      <c r="M183" s="1120"/>
      <c r="N183" s="1120"/>
      <c r="O183" s="1120"/>
      <c r="P183" s="1120"/>
      <c r="Q183" s="1120"/>
      <c r="R183" s="1120"/>
      <c r="S183" s="1120"/>
      <c r="T183" s="1120"/>
      <c r="U183" s="1120"/>
      <c r="V183" s="1120"/>
      <c r="W183" s="1120"/>
      <c r="X183" s="1120"/>
      <c r="Y183" s="1120"/>
      <c r="Z183" s="1120"/>
      <c r="AA183" s="1120"/>
      <c r="AB183" s="1120"/>
      <c r="AC183" s="1120"/>
      <c r="AD183" s="1120"/>
      <c r="AE183" s="1120"/>
      <c r="AF183" s="1120"/>
      <c r="AG183" s="1120"/>
      <c r="AH183" s="1120"/>
      <c r="AI183" s="1120"/>
    </row>
    <row r="184" spans="1:35" ht="15.75" customHeight="1">
      <c r="A184" s="1120"/>
      <c r="B184" s="1120"/>
      <c r="C184" s="1120"/>
      <c r="D184" s="1120"/>
      <c r="E184" s="1120"/>
      <c r="F184" s="1120"/>
      <c r="G184" s="1120"/>
      <c r="H184" s="1120"/>
      <c r="I184" s="1120"/>
      <c r="J184" s="1120"/>
      <c r="K184" s="1120"/>
      <c r="L184" s="1120"/>
      <c r="M184" s="1120"/>
      <c r="N184" s="1120"/>
      <c r="O184" s="1120"/>
      <c r="P184" s="1120"/>
      <c r="Q184" s="1120"/>
      <c r="R184" s="1120"/>
      <c r="S184" s="1120"/>
      <c r="T184" s="1120"/>
      <c r="U184" s="1120"/>
      <c r="V184" s="1120"/>
      <c r="W184" s="1120"/>
      <c r="X184" s="1120"/>
      <c r="Y184" s="1120"/>
      <c r="Z184" s="1120"/>
      <c r="AA184" s="1120"/>
      <c r="AB184" s="1120"/>
      <c r="AC184" s="1120"/>
      <c r="AD184" s="1120"/>
      <c r="AE184" s="1120"/>
      <c r="AF184" s="1120"/>
      <c r="AG184" s="1120"/>
      <c r="AH184" s="1120"/>
      <c r="AI184" s="1120"/>
    </row>
    <row r="185" spans="1:35" ht="15.75" customHeight="1">
      <c r="A185" s="1120"/>
      <c r="B185" s="1120"/>
      <c r="C185" s="1120"/>
      <c r="D185" s="1120"/>
      <c r="E185" s="1120"/>
      <c r="F185" s="1120"/>
      <c r="G185" s="1120"/>
      <c r="H185" s="1120"/>
      <c r="I185" s="1120"/>
      <c r="J185" s="1120"/>
      <c r="K185" s="1120"/>
      <c r="L185" s="1120"/>
      <c r="M185" s="1120"/>
      <c r="N185" s="1120"/>
      <c r="O185" s="1120"/>
      <c r="P185" s="1120"/>
      <c r="Q185" s="1120"/>
      <c r="R185" s="1120"/>
      <c r="S185" s="1120"/>
      <c r="T185" s="1120"/>
      <c r="U185" s="1120"/>
      <c r="V185" s="1120"/>
      <c r="W185" s="1120"/>
      <c r="X185" s="1120"/>
      <c r="Y185" s="1120"/>
      <c r="Z185" s="1120"/>
      <c r="AA185" s="1120"/>
      <c r="AB185" s="1120"/>
      <c r="AC185" s="1120"/>
      <c r="AD185" s="1120"/>
      <c r="AE185" s="1120"/>
      <c r="AF185" s="1120"/>
      <c r="AG185" s="1120"/>
      <c r="AH185" s="1120"/>
      <c r="AI185" s="1120"/>
    </row>
    <row r="186" spans="1:35" ht="15.75" customHeight="1">
      <c r="A186" s="1120"/>
      <c r="B186" s="1120"/>
      <c r="C186" s="1120"/>
      <c r="D186" s="1120"/>
      <c r="E186" s="1120"/>
      <c r="F186" s="1120"/>
      <c r="G186" s="1120"/>
      <c r="H186" s="1120"/>
      <c r="I186" s="1120"/>
      <c r="J186" s="1120"/>
      <c r="K186" s="1120"/>
      <c r="L186" s="1120"/>
      <c r="M186" s="1120"/>
      <c r="N186" s="1120"/>
      <c r="O186" s="1120"/>
      <c r="P186" s="1120"/>
      <c r="Q186" s="1120"/>
      <c r="R186" s="1120"/>
      <c r="S186" s="1120"/>
      <c r="T186" s="1120"/>
      <c r="U186" s="1120"/>
      <c r="V186" s="1120"/>
      <c r="W186" s="1120"/>
      <c r="X186" s="1120"/>
      <c r="Y186" s="1120"/>
      <c r="Z186" s="1120"/>
      <c r="AA186" s="1120"/>
      <c r="AB186" s="1120"/>
      <c r="AC186" s="1120"/>
      <c r="AD186" s="1120"/>
      <c r="AE186" s="1120"/>
      <c r="AF186" s="1120"/>
      <c r="AG186" s="1120"/>
      <c r="AH186" s="1120"/>
      <c r="AI186" s="1120"/>
    </row>
    <row r="187" spans="1:35" ht="15.75" customHeight="1">
      <c r="A187" s="1120"/>
      <c r="B187" s="1120"/>
      <c r="C187" s="1120"/>
      <c r="D187" s="1120"/>
      <c r="E187" s="1120"/>
      <c r="F187" s="1120"/>
      <c r="G187" s="1120"/>
      <c r="H187" s="1120"/>
      <c r="I187" s="1120"/>
      <c r="J187" s="1120"/>
      <c r="K187" s="1120"/>
      <c r="L187" s="1120"/>
      <c r="M187" s="1120"/>
      <c r="N187" s="1120"/>
      <c r="O187" s="1120"/>
      <c r="P187" s="1120"/>
      <c r="Q187" s="1120"/>
      <c r="R187" s="1120"/>
      <c r="S187" s="1120"/>
      <c r="T187" s="1120"/>
      <c r="U187" s="1120"/>
      <c r="V187" s="1120"/>
      <c r="W187" s="1120"/>
      <c r="X187" s="1120"/>
      <c r="Y187" s="1120"/>
      <c r="Z187" s="1120"/>
      <c r="AA187" s="1120"/>
      <c r="AB187" s="1120"/>
      <c r="AC187" s="1120"/>
      <c r="AD187" s="1120"/>
      <c r="AE187" s="1120"/>
      <c r="AF187" s="1120"/>
      <c r="AG187" s="1120"/>
      <c r="AH187" s="1120"/>
      <c r="AI187" s="1120"/>
    </row>
    <row r="188" spans="1:35" ht="15.75" customHeight="1">
      <c r="A188" s="1120"/>
      <c r="B188" s="1120"/>
      <c r="C188" s="1120"/>
      <c r="D188" s="1120"/>
      <c r="E188" s="1120"/>
      <c r="F188" s="1120"/>
      <c r="G188" s="1120"/>
      <c r="H188" s="1120"/>
      <c r="I188" s="1120"/>
      <c r="J188" s="1120"/>
      <c r="K188" s="1120"/>
      <c r="L188" s="1120"/>
      <c r="M188" s="1120"/>
      <c r="N188" s="1120"/>
      <c r="O188" s="1120"/>
      <c r="P188" s="1120"/>
      <c r="Q188" s="1120"/>
      <c r="R188" s="1120"/>
      <c r="S188" s="1120"/>
      <c r="T188" s="1120"/>
      <c r="U188" s="1120"/>
      <c r="V188" s="1120"/>
      <c r="W188" s="1120"/>
      <c r="X188" s="1120"/>
      <c r="Y188" s="1120"/>
      <c r="Z188" s="1120"/>
      <c r="AA188" s="1120"/>
      <c r="AB188" s="1120"/>
      <c r="AC188" s="1120"/>
      <c r="AD188" s="1120"/>
      <c r="AE188" s="1120"/>
      <c r="AF188" s="1120"/>
      <c r="AG188" s="1120"/>
      <c r="AH188" s="1120"/>
      <c r="AI188" s="1120"/>
    </row>
    <row r="189" spans="1:35" ht="15.75" customHeight="1">
      <c r="A189" s="1120"/>
      <c r="B189" s="1120"/>
      <c r="C189" s="1120"/>
      <c r="D189" s="1120"/>
      <c r="E189" s="1120"/>
      <c r="F189" s="1120"/>
      <c r="G189" s="1120"/>
      <c r="H189" s="1120"/>
      <c r="I189" s="1120"/>
      <c r="J189" s="1120"/>
      <c r="K189" s="1120"/>
      <c r="L189" s="1120"/>
      <c r="M189" s="1120"/>
      <c r="N189" s="1120"/>
      <c r="O189" s="1120"/>
      <c r="P189" s="1120"/>
      <c r="Q189" s="1120"/>
      <c r="R189" s="1120"/>
      <c r="S189" s="1120"/>
      <c r="T189" s="1120"/>
      <c r="U189" s="1120"/>
      <c r="V189" s="1120"/>
      <c r="W189" s="1120"/>
      <c r="X189" s="1120"/>
      <c r="Y189" s="1120"/>
      <c r="Z189" s="1120"/>
      <c r="AA189" s="1120"/>
      <c r="AB189" s="1120"/>
      <c r="AC189" s="1120"/>
      <c r="AD189" s="1120"/>
      <c r="AE189" s="1120"/>
      <c r="AF189" s="1120"/>
      <c r="AG189" s="1120"/>
      <c r="AH189" s="1120"/>
      <c r="AI189" s="1120"/>
    </row>
    <row r="190" spans="1:35" ht="15.75" customHeight="1">
      <c r="A190" s="1120"/>
      <c r="B190" s="1120"/>
      <c r="C190" s="1120"/>
      <c r="D190" s="1120"/>
      <c r="E190" s="1120"/>
      <c r="F190" s="1120"/>
      <c r="G190" s="1120"/>
      <c r="H190" s="1120"/>
      <c r="I190" s="1120"/>
      <c r="J190" s="1120"/>
      <c r="K190" s="1120"/>
      <c r="L190" s="1120"/>
      <c r="M190" s="1120"/>
      <c r="N190" s="1120"/>
      <c r="O190" s="1120"/>
      <c r="P190" s="1120"/>
      <c r="Q190" s="1120"/>
      <c r="R190" s="1120"/>
      <c r="S190" s="1120"/>
      <c r="T190" s="1120"/>
      <c r="U190" s="1120"/>
      <c r="V190" s="1120"/>
      <c r="W190" s="1120"/>
      <c r="X190" s="1120"/>
      <c r="Y190" s="1120"/>
      <c r="Z190" s="1120"/>
      <c r="AA190" s="1120"/>
      <c r="AB190" s="1120"/>
      <c r="AC190" s="1120"/>
      <c r="AD190" s="1120"/>
      <c r="AE190" s="1120"/>
      <c r="AF190" s="1120"/>
      <c r="AG190" s="1120"/>
      <c r="AH190" s="1120"/>
      <c r="AI190" s="1120"/>
    </row>
    <row r="191" spans="1:35" ht="15.75" customHeight="1">
      <c r="A191" s="1120"/>
      <c r="B191" s="1120"/>
      <c r="C191" s="1120"/>
      <c r="D191" s="1120"/>
      <c r="E191" s="1120"/>
      <c r="F191" s="1120"/>
      <c r="G191" s="1120"/>
      <c r="H191" s="1120"/>
      <c r="I191" s="1120"/>
      <c r="J191" s="1120"/>
      <c r="K191" s="1120"/>
      <c r="L191" s="1120"/>
      <c r="M191" s="1120"/>
      <c r="N191" s="1120"/>
      <c r="O191" s="1120"/>
      <c r="P191" s="1120"/>
      <c r="Q191" s="1120"/>
      <c r="R191" s="1120"/>
      <c r="S191" s="1120"/>
      <c r="T191" s="1120"/>
      <c r="U191" s="1120"/>
      <c r="V191" s="1120"/>
      <c r="W191" s="1120"/>
      <c r="X191" s="1120"/>
      <c r="Y191" s="1120"/>
      <c r="Z191" s="1120"/>
      <c r="AA191" s="1120"/>
      <c r="AB191" s="1120"/>
      <c r="AC191" s="1120"/>
      <c r="AD191" s="1120"/>
      <c r="AE191" s="1120"/>
      <c r="AF191" s="1120"/>
      <c r="AG191" s="1120"/>
      <c r="AH191" s="1120"/>
      <c r="AI191" s="1120"/>
    </row>
    <row r="192" spans="1:35" ht="15.75" customHeight="1">
      <c r="A192" s="1120"/>
      <c r="B192" s="1120"/>
      <c r="C192" s="1120"/>
      <c r="D192" s="1120"/>
      <c r="E192" s="1120"/>
      <c r="F192" s="1120"/>
      <c r="G192" s="1120"/>
      <c r="H192" s="1120"/>
      <c r="I192" s="1120"/>
      <c r="J192" s="1120"/>
      <c r="K192" s="1120"/>
      <c r="L192" s="1120"/>
      <c r="M192" s="1120"/>
      <c r="N192" s="1120"/>
      <c r="O192" s="1120"/>
      <c r="P192" s="1120"/>
      <c r="Q192" s="1120"/>
      <c r="R192" s="1120"/>
      <c r="S192" s="1120"/>
      <c r="T192" s="1120"/>
      <c r="U192" s="1120"/>
      <c r="V192" s="1120"/>
      <c r="W192" s="1120"/>
      <c r="X192" s="1120"/>
      <c r="Y192" s="1120"/>
      <c r="Z192" s="1120"/>
      <c r="AA192" s="1120"/>
      <c r="AB192" s="1120"/>
      <c r="AC192" s="1120"/>
      <c r="AD192" s="1120"/>
      <c r="AE192" s="1120"/>
      <c r="AF192" s="1120"/>
      <c r="AG192" s="1120"/>
      <c r="AH192" s="1120"/>
      <c r="AI192" s="1120"/>
    </row>
    <row r="193" spans="1:35" ht="15.75" customHeight="1">
      <c r="A193" s="1120"/>
      <c r="B193" s="1120"/>
      <c r="C193" s="1120"/>
      <c r="D193" s="1120"/>
      <c r="E193" s="1120"/>
      <c r="F193" s="1120"/>
      <c r="G193" s="1120"/>
      <c r="H193" s="1120"/>
      <c r="I193" s="1120"/>
      <c r="J193" s="1120"/>
      <c r="K193" s="1120"/>
      <c r="L193" s="1120"/>
      <c r="M193" s="1120"/>
      <c r="N193" s="1120"/>
      <c r="O193" s="1120"/>
      <c r="P193" s="1120"/>
      <c r="Q193" s="1120"/>
      <c r="R193" s="1120"/>
      <c r="S193" s="1120"/>
      <c r="T193" s="1120"/>
      <c r="U193" s="1120"/>
      <c r="V193" s="1120"/>
      <c r="W193" s="1120"/>
      <c r="X193" s="1120"/>
      <c r="Y193" s="1120"/>
      <c r="Z193" s="1120"/>
      <c r="AA193" s="1120"/>
      <c r="AB193" s="1120"/>
      <c r="AC193" s="1120"/>
      <c r="AD193" s="1120"/>
      <c r="AE193" s="1120"/>
      <c r="AF193" s="1120"/>
      <c r="AG193" s="1120"/>
      <c r="AH193" s="1120"/>
      <c r="AI193" s="1120"/>
    </row>
    <row r="194" spans="1:35" ht="15.75" customHeight="1">
      <c r="A194" s="1120"/>
      <c r="B194" s="1120"/>
      <c r="C194" s="1120"/>
      <c r="D194" s="1120"/>
      <c r="E194" s="1120"/>
      <c r="F194" s="1120"/>
      <c r="G194" s="1120"/>
      <c r="H194" s="1120"/>
      <c r="I194" s="1120"/>
      <c r="J194" s="1120"/>
      <c r="K194" s="1120"/>
      <c r="L194" s="1120"/>
      <c r="M194" s="1120"/>
      <c r="N194" s="1120"/>
      <c r="O194" s="1120"/>
      <c r="P194" s="1120"/>
      <c r="Q194" s="1120"/>
      <c r="R194" s="1120"/>
      <c r="S194" s="1120"/>
      <c r="T194" s="1120"/>
      <c r="U194" s="1120"/>
      <c r="V194" s="1120"/>
      <c r="W194" s="1120"/>
      <c r="X194" s="1120"/>
      <c r="Y194" s="1120"/>
      <c r="Z194" s="1120"/>
      <c r="AA194" s="1120"/>
      <c r="AB194" s="1120"/>
      <c r="AC194" s="1120"/>
      <c r="AD194" s="1120"/>
      <c r="AE194" s="1120"/>
      <c r="AF194" s="1120"/>
      <c r="AG194" s="1120"/>
      <c r="AH194" s="1120"/>
      <c r="AI194" s="1120"/>
    </row>
    <row r="195" spans="1:35" ht="15.75" customHeight="1">
      <c r="A195" s="1120"/>
      <c r="B195" s="1120"/>
      <c r="C195" s="1120"/>
      <c r="D195" s="1120"/>
      <c r="E195" s="1120"/>
      <c r="F195" s="1120"/>
      <c r="G195" s="1120"/>
      <c r="H195" s="1120"/>
      <c r="I195" s="1120"/>
      <c r="J195" s="1120"/>
      <c r="K195" s="1120"/>
      <c r="L195" s="1120"/>
      <c r="M195" s="1120"/>
      <c r="N195" s="1120"/>
      <c r="O195" s="1120"/>
      <c r="P195" s="1120"/>
      <c r="Q195" s="1120"/>
      <c r="R195" s="1120"/>
      <c r="S195" s="1120"/>
      <c r="T195" s="1120"/>
      <c r="U195" s="1120"/>
      <c r="V195" s="1120"/>
      <c r="W195" s="1120"/>
      <c r="X195" s="1120"/>
      <c r="Y195" s="1120"/>
      <c r="Z195" s="1120"/>
      <c r="AA195" s="1120"/>
      <c r="AB195" s="1120"/>
      <c r="AC195" s="1120"/>
      <c r="AD195" s="1120"/>
      <c r="AE195" s="1120"/>
      <c r="AF195" s="1120"/>
      <c r="AG195" s="1120"/>
      <c r="AH195" s="1120"/>
      <c r="AI195" s="1120"/>
    </row>
    <row r="196" spans="1:35" ht="15.75" customHeight="1">
      <c r="A196" s="1120"/>
      <c r="B196" s="1120"/>
      <c r="C196" s="1120"/>
      <c r="D196" s="1120"/>
      <c r="E196" s="1120"/>
      <c r="F196" s="1120"/>
      <c r="G196" s="1120"/>
      <c r="H196" s="1120"/>
      <c r="I196" s="1120"/>
      <c r="J196" s="1120"/>
      <c r="K196" s="1120"/>
      <c r="L196" s="1120"/>
      <c r="M196" s="1120"/>
      <c r="N196" s="1120"/>
      <c r="O196" s="1120"/>
      <c r="P196" s="1120"/>
      <c r="Q196" s="1120"/>
      <c r="R196" s="1120"/>
      <c r="S196" s="1120"/>
      <c r="T196" s="1120"/>
      <c r="U196" s="1120"/>
      <c r="V196" s="1120"/>
      <c r="W196" s="1120"/>
      <c r="X196" s="1120"/>
      <c r="Y196" s="1120"/>
      <c r="Z196" s="1120"/>
      <c r="AA196" s="1120"/>
      <c r="AB196" s="1120"/>
      <c r="AC196" s="1120"/>
      <c r="AD196" s="1120"/>
      <c r="AE196" s="1120"/>
      <c r="AF196" s="1120"/>
      <c r="AG196" s="1120"/>
      <c r="AH196" s="1120"/>
      <c r="AI196" s="1120"/>
    </row>
    <row r="197" spans="1:35" ht="15.75" customHeight="1">
      <c r="A197" s="1120"/>
      <c r="B197" s="1120"/>
      <c r="C197" s="1120"/>
      <c r="D197" s="1120"/>
      <c r="E197" s="1120"/>
      <c r="F197" s="1120"/>
      <c r="G197" s="1120"/>
      <c r="H197" s="1120"/>
      <c r="I197" s="1120"/>
      <c r="J197" s="1120"/>
      <c r="K197" s="1120"/>
      <c r="L197" s="1120"/>
      <c r="M197" s="1120"/>
      <c r="N197" s="1120"/>
      <c r="O197" s="1120"/>
      <c r="P197" s="1120"/>
      <c r="Q197" s="1120"/>
      <c r="R197" s="1120"/>
      <c r="S197" s="1120"/>
      <c r="T197" s="1120"/>
      <c r="U197" s="1120"/>
      <c r="V197" s="1120"/>
      <c r="W197" s="1120"/>
      <c r="X197" s="1120"/>
      <c r="Y197" s="1120"/>
      <c r="Z197" s="1120"/>
      <c r="AA197" s="1120"/>
      <c r="AB197" s="1120"/>
      <c r="AC197" s="1120"/>
      <c r="AD197" s="1120"/>
      <c r="AE197" s="1120"/>
      <c r="AF197" s="1120"/>
      <c r="AG197" s="1120"/>
      <c r="AH197" s="1120"/>
      <c r="AI197" s="1120"/>
    </row>
    <row r="198" spans="1:35" ht="15.75" customHeight="1">
      <c r="A198" s="1120"/>
      <c r="B198" s="1120"/>
      <c r="C198" s="1120"/>
      <c r="D198" s="1120"/>
      <c r="E198" s="1120"/>
      <c r="F198" s="1120"/>
      <c r="G198" s="1120"/>
      <c r="H198" s="1120"/>
      <c r="I198" s="1120"/>
      <c r="J198" s="1120"/>
      <c r="K198" s="1120"/>
      <c r="L198" s="1120"/>
      <c r="M198" s="1120"/>
      <c r="N198" s="1120"/>
      <c r="O198" s="1120"/>
      <c r="P198" s="1120"/>
      <c r="Q198" s="1120"/>
      <c r="R198" s="1120"/>
      <c r="S198" s="1120"/>
      <c r="T198" s="1120"/>
      <c r="U198" s="1120"/>
      <c r="V198" s="1120"/>
      <c r="W198" s="1120"/>
      <c r="X198" s="1120"/>
      <c r="Y198" s="1120"/>
      <c r="Z198" s="1120"/>
      <c r="AA198" s="1120"/>
      <c r="AB198" s="1120"/>
      <c r="AC198" s="1120"/>
      <c r="AD198" s="1120"/>
      <c r="AE198" s="1120"/>
      <c r="AF198" s="1120"/>
      <c r="AG198" s="1120"/>
      <c r="AH198" s="1120"/>
      <c r="AI198" s="1120"/>
    </row>
    <row r="199" spans="1:35" ht="15.75" customHeight="1">
      <c r="A199" s="1120"/>
      <c r="B199" s="1120"/>
      <c r="C199" s="1120"/>
      <c r="D199" s="1120"/>
      <c r="E199" s="1120"/>
      <c r="F199" s="1120"/>
      <c r="G199" s="1120"/>
      <c r="H199" s="1120"/>
      <c r="I199" s="1120"/>
      <c r="J199" s="1120"/>
      <c r="K199" s="1120"/>
      <c r="L199" s="1120"/>
      <c r="M199" s="1120"/>
      <c r="N199" s="1120"/>
      <c r="O199" s="1120"/>
      <c r="P199" s="1120"/>
      <c r="Q199" s="1120"/>
      <c r="R199" s="1120"/>
      <c r="S199" s="1120"/>
      <c r="T199" s="1120"/>
      <c r="U199" s="1120"/>
      <c r="V199" s="1120"/>
      <c r="W199" s="1120"/>
      <c r="X199" s="1120"/>
      <c r="Y199" s="1120"/>
      <c r="Z199" s="1120"/>
      <c r="AA199" s="1120"/>
      <c r="AB199" s="1120"/>
      <c r="AC199" s="1120"/>
      <c r="AD199" s="1120"/>
      <c r="AE199" s="1120"/>
      <c r="AF199" s="1120"/>
      <c r="AG199" s="1120"/>
      <c r="AH199" s="1120"/>
      <c r="AI199" s="1120"/>
    </row>
    <row r="200" spans="1:35" ht="15.75" customHeight="1">
      <c r="A200" s="1120"/>
      <c r="B200" s="1120"/>
      <c r="C200" s="1120"/>
      <c r="D200" s="1120"/>
      <c r="E200" s="1120"/>
      <c r="F200" s="1120"/>
      <c r="G200" s="1120"/>
      <c r="H200" s="1120"/>
      <c r="I200" s="1120"/>
      <c r="J200" s="1120"/>
      <c r="K200" s="1120"/>
      <c r="L200" s="1120"/>
      <c r="M200" s="1120"/>
      <c r="N200" s="1120"/>
      <c r="O200" s="1120"/>
      <c r="P200" s="1120"/>
      <c r="Q200" s="1120"/>
      <c r="R200" s="1120"/>
      <c r="S200" s="1120"/>
      <c r="T200" s="1120"/>
      <c r="U200" s="1120"/>
      <c r="V200" s="1120"/>
      <c r="W200" s="1120"/>
      <c r="X200" s="1120"/>
      <c r="Y200" s="1120"/>
      <c r="Z200" s="1120"/>
      <c r="AA200" s="1120"/>
      <c r="AB200" s="1120"/>
      <c r="AC200" s="1120"/>
      <c r="AD200" s="1120"/>
      <c r="AE200" s="1120"/>
      <c r="AF200" s="1120"/>
      <c r="AG200" s="1120"/>
      <c r="AH200" s="1120"/>
      <c r="AI200" s="1120"/>
    </row>
    <row r="201" spans="1:35" ht="15.75" customHeight="1">
      <c r="A201" s="1120"/>
      <c r="B201" s="1120"/>
      <c r="C201" s="1120"/>
      <c r="D201" s="1120"/>
      <c r="E201" s="1120"/>
      <c r="F201" s="1120"/>
      <c r="G201" s="1120"/>
      <c r="H201" s="1120"/>
      <c r="I201" s="1120"/>
      <c r="J201" s="1120"/>
      <c r="K201" s="1120"/>
      <c r="L201" s="1120"/>
      <c r="M201" s="1120"/>
      <c r="N201" s="1120"/>
      <c r="O201" s="1120"/>
      <c r="P201" s="1120"/>
      <c r="Q201" s="1120"/>
      <c r="R201" s="1120"/>
      <c r="S201" s="1120"/>
      <c r="T201" s="1120"/>
      <c r="U201" s="1120"/>
      <c r="V201" s="1120"/>
      <c r="W201" s="1120"/>
      <c r="X201" s="1120"/>
      <c r="Y201" s="1120"/>
      <c r="Z201" s="1120"/>
      <c r="AA201" s="1120"/>
      <c r="AB201" s="1120"/>
      <c r="AC201" s="1120"/>
      <c r="AD201" s="1120"/>
      <c r="AE201" s="1120"/>
      <c r="AF201" s="1120"/>
      <c r="AG201" s="1120"/>
      <c r="AH201" s="1120"/>
      <c r="AI201" s="1120"/>
    </row>
    <row r="202" spans="1:35" ht="15.75" customHeight="1">
      <c r="A202" s="1120"/>
      <c r="B202" s="1120"/>
      <c r="C202" s="1120"/>
      <c r="D202" s="1120"/>
      <c r="E202" s="1120"/>
      <c r="F202" s="1120"/>
      <c r="G202" s="1120"/>
      <c r="H202" s="1120"/>
      <c r="I202" s="1120"/>
      <c r="J202" s="1120"/>
      <c r="K202" s="1120"/>
      <c r="L202" s="1120"/>
      <c r="M202" s="1120"/>
      <c r="N202" s="1120"/>
      <c r="O202" s="1120"/>
      <c r="P202" s="1120"/>
      <c r="Q202" s="1120"/>
      <c r="R202" s="1120"/>
      <c r="S202" s="1120"/>
      <c r="T202" s="1120"/>
      <c r="U202" s="1120"/>
      <c r="V202" s="1120"/>
      <c r="W202" s="1120"/>
      <c r="X202" s="1120"/>
      <c r="Y202" s="1120"/>
      <c r="Z202" s="1120"/>
      <c r="AA202" s="1120"/>
      <c r="AB202" s="1120"/>
      <c r="AC202" s="1120"/>
      <c r="AD202" s="1120"/>
      <c r="AE202" s="1120"/>
      <c r="AF202" s="1120"/>
      <c r="AG202" s="1120"/>
      <c r="AH202" s="1120"/>
      <c r="AI202" s="1120"/>
    </row>
    <row r="203" spans="1:35" ht="15.75" customHeight="1">
      <c r="A203" s="1120"/>
      <c r="B203" s="1120"/>
      <c r="C203" s="1120"/>
      <c r="D203" s="1120"/>
      <c r="E203" s="1120"/>
      <c r="F203" s="1120"/>
      <c r="G203" s="1120"/>
      <c r="H203" s="1120"/>
      <c r="I203" s="1120"/>
      <c r="J203" s="1120"/>
      <c r="K203" s="1120"/>
      <c r="L203" s="1120"/>
      <c r="M203" s="1120"/>
      <c r="N203" s="1120"/>
      <c r="O203" s="1120"/>
      <c r="P203" s="1120"/>
      <c r="Q203" s="1120"/>
      <c r="R203" s="1120"/>
      <c r="S203" s="1120"/>
      <c r="T203" s="1120"/>
      <c r="U203" s="1120"/>
      <c r="V203" s="1120"/>
      <c r="W203" s="1120"/>
      <c r="X203" s="1120"/>
      <c r="Y203" s="1120"/>
      <c r="Z203" s="1120"/>
      <c r="AA203" s="1120"/>
      <c r="AB203" s="1120"/>
      <c r="AC203" s="1120"/>
      <c r="AD203" s="1120"/>
      <c r="AE203" s="1120"/>
      <c r="AF203" s="1120"/>
      <c r="AG203" s="1120"/>
      <c r="AH203" s="1120"/>
      <c r="AI203" s="1120"/>
    </row>
    <row r="204" spans="1:35" ht="15.75" customHeight="1">
      <c r="A204" s="1120"/>
      <c r="B204" s="1120"/>
      <c r="C204" s="1120"/>
      <c r="D204" s="1120"/>
      <c r="E204" s="1120"/>
      <c r="F204" s="1120"/>
      <c r="G204" s="1120"/>
      <c r="H204" s="1120"/>
      <c r="I204" s="1120"/>
      <c r="J204" s="1120"/>
      <c r="K204" s="1120"/>
      <c r="L204" s="1120"/>
      <c r="M204" s="1120"/>
      <c r="N204" s="1120"/>
      <c r="O204" s="1120"/>
      <c r="P204" s="1120"/>
      <c r="Q204" s="1120"/>
      <c r="R204" s="1120"/>
      <c r="S204" s="1120"/>
      <c r="T204" s="1120"/>
      <c r="U204" s="1120"/>
      <c r="V204" s="1120"/>
      <c r="W204" s="1120"/>
      <c r="X204" s="1120"/>
      <c r="Y204" s="1120"/>
      <c r="Z204" s="1120"/>
      <c r="AA204" s="1120"/>
      <c r="AB204" s="1120"/>
      <c r="AC204" s="1120"/>
      <c r="AD204" s="1120"/>
      <c r="AE204" s="1120"/>
      <c r="AF204" s="1120"/>
      <c r="AG204" s="1120"/>
      <c r="AH204" s="1120"/>
      <c r="AI204" s="1120"/>
    </row>
    <row r="205" spans="1:35" ht="15.75" customHeight="1">
      <c r="A205" s="1120"/>
      <c r="B205" s="1120"/>
      <c r="C205" s="1120"/>
      <c r="D205" s="1120"/>
      <c r="E205" s="1120"/>
      <c r="F205" s="1120"/>
      <c r="G205" s="1120"/>
      <c r="H205" s="1120"/>
      <c r="I205" s="1120"/>
      <c r="J205" s="1120"/>
      <c r="K205" s="1120"/>
      <c r="L205" s="1120"/>
      <c r="M205" s="1120"/>
      <c r="N205" s="1120"/>
      <c r="O205" s="1120"/>
      <c r="P205" s="1120"/>
      <c r="Q205" s="1120"/>
      <c r="R205" s="1120"/>
      <c r="S205" s="1120"/>
      <c r="T205" s="1120"/>
      <c r="U205" s="1120"/>
      <c r="V205" s="1120"/>
      <c r="W205" s="1120"/>
      <c r="X205" s="1120"/>
      <c r="Y205" s="1120"/>
      <c r="Z205" s="1120"/>
      <c r="AA205" s="1120"/>
      <c r="AB205" s="1120"/>
      <c r="AC205" s="1120"/>
      <c r="AD205" s="1120"/>
      <c r="AE205" s="1120"/>
      <c r="AF205" s="1120"/>
      <c r="AG205" s="1120"/>
      <c r="AH205" s="1120"/>
      <c r="AI205" s="1120"/>
    </row>
    <row r="206" spans="1:35" ht="15.75" customHeight="1">
      <c r="A206" s="1120"/>
      <c r="B206" s="1120"/>
      <c r="C206" s="1120"/>
      <c r="D206" s="1120"/>
      <c r="E206" s="1120"/>
      <c r="F206" s="1120"/>
      <c r="G206" s="1120"/>
      <c r="H206" s="1120"/>
      <c r="I206" s="1120"/>
      <c r="J206" s="1120"/>
      <c r="K206" s="1120"/>
      <c r="L206" s="1120"/>
      <c r="M206" s="1120"/>
      <c r="N206" s="1120"/>
      <c r="O206" s="1120"/>
      <c r="P206" s="1120"/>
      <c r="Q206" s="1120"/>
      <c r="R206" s="1120"/>
      <c r="S206" s="1120"/>
      <c r="T206" s="1120"/>
      <c r="U206" s="1120"/>
      <c r="V206" s="1120"/>
      <c r="W206" s="1120"/>
      <c r="X206" s="1120"/>
      <c r="Y206" s="1120"/>
      <c r="Z206" s="1120"/>
      <c r="AA206" s="1120"/>
      <c r="AB206" s="1120"/>
      <c r="AC206" s="1120"/>
      <c r="AD206" s="1120"/>
      <c r="AE206" s="1120"/>
      <c r="AF206" s="1120"/>
      <c r="AG206" s="1120"/>
      <c r="AH206" s="1120"/>
      <c r="AI206" s="1120"/>
    </row>
  </sheetData>
  <mergeCells count="60">
    <mergeCell ref="D32:W34"/>
    <mergeCell ref="D54:X56"/>
    <mergeCell ref="B59:D59"/>
    <mergeCell ref="C61:X61"/>
    <mergeCell ref="Y5:AI15"/>
    <mergeCell ref="Y16:AI32"/>
    <mergeCell ref="Y39:AI43"/>
    <mergeCell ref="Y54:AI57"/>
    <mergeCell ref="O45:W46"/>
    <mergeCell ref="O47:W48"/>
    <mergeCell ref="O49:W50"/>
    <mergeCell ref="O51:W52"/>
    <mergeCell ref="K43:N44"/>
    <mergeCell ref="K45:N46"/>
    <mergeCell ref="K47:N48"/>
    <mergeCell ref="K49:N50"/>
    <mergeCell ref="K51:N52"/>
    <mergeCell ref="B49:J50"/>
    <mergeCell ref="B51:J52"/>
    <mergeCell ref="B45:J46"/>
    <mergeCell ref="B47:J48"/>
    <mergeCell ref="D36:X36"/>
    <mergeCell ref="C39:X39"/>
    <mergeCell ref="D42:X42"/>
    <mergeCell ref="B43:J44"/>
    <mergeCell ref="O43:W44"/>
    <mergeCell ref="C20:X23"/>
    <mergeCell ref="C26:X28"/>
    <mergeCell ref="D31:X31"/>
    <mergeCell ref="B17:F18"/>
    <mergeCell ref="G17:J18"/>
    <mergeCell ref="K17:N18"/>
    <mergeCell ref="O17:R18"/>
    <mergeCell ref="S17:W18"/>
    <mergeCell ref="B15:F16"/>
    <mergeCell ref="G15:J16"/>
    <mergeCell ref="K15:N16"/>
    <mergeCell ref="O15:R16"/>
    <mergeCell ref="S15:W16"/>
    <mergeCell ref="B13:F14"/>
    <mergeCell ref="G13:J14"/>
    <mergeCell ref="K13:N14"/>
    <mergeCell ref="O13:R14"/>
    <mergeCell ref="S13:W14"/>
    <mergeCell ref="B11:F12"/>
    <mergeCell ref="G11:J12"/>
    <mergeCell ref="K11:N12"/>
    <mergeCell ref="O11:R12"/>
    <mergeCell ref="S11:W12"/>
    <mergeCell ref="S9:W10"/>
    <mergeCell ref="A1:X1"/>
    <mergeCell ref="Y1:AI1"/>
    <mergeCell ref="B3:X4"/>
    <mergeCell ref="B6:E6"/>
    <mergeCell ref="C8:X8"/>
    <mergeCell ref="B9:F10"/>
    <mergeCell ref="G9:J10"/>
    <mergeCell ref="K9:R9"/>
    <mergeCell ref="K10:N10"/>
    <mergeCell ref="O10:R10"/>
  </mergeCells>
  <phoneticPr fontId="1"/>
  <dataValidations count="1">
    <dataValidation type="list" allowBlank="1" showInputMessage="1" showErrorMessage="1" sqref="L24 P24 T24 P29 T29 P37 T37 P40 T40 P57 T57 P62 T62">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rowBreaks count="1" manualBreakCount="1">
    <brk id="64" max="3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AI56"/>
  <sheetViews>
    <sheetView view="pageBreakPreview" zoomScaleNormal="100" zoomScaleSheetLayoutView="100" workbookViewId="0">
      <selection sqref="A1:AI2"/>
    </sheetView>
  </sheetViews>
  <sheetFormatPr defaultColWidth="2.625" defaultRowHeight="12.75"/>
  <cols>
    <col min="1" max="1" width="2.625" style="156" customWidth="1"/>
    <col min="2" max="34" width="2.625" style="156"/>
    <col min="35" max="35" width="2.625" style="156" customWidth="1"/>
    <col min="36" max="16384" width="2.625" style="156"/>
  </cols>
  <sheetData>
    <row r="1" spans="1:35" ht="9" customHeight="1">
      <c r="A1" s="1436" t="s">
        <v>139</v>
      </c>
      <c r="B1" s="1312"/>
      <c r="C1" s="1312"/>
      <c r="D1" s="1312"/>
      <c r="E1" s="1312"/>
      <c r="F1" s="1312"/>
      <c r="G1" s="1312"/>
      <c r="H1" s="1312"/>
      <c r="I1" s="1312"/>
      <c r="J1" s="1312"/>
      <c r="K1" s="1312"/>
      <c r="L1" s="1312"/>
      <c r="M1" s="1312"/>
      <c r="N1" s="1312"/>
      <c r="O1" s="1312"/>
      <c r="P1" s="1312"/>
      <c r="Q1" s="1312"/>
      <c r="R1" s="1312"/>
      <c r="S1" s="1312"/>
      <c r="T1" s="1312"/>
      <c r="U1" s="1312"/>
      <c r="V1" s="1312"/>
      <c r="W1" s="1312"/>
      <c r="X1" s="1312"/>
      <c r="Y1" s="1312"/>
      <c r="Z1" s="1312"/>
      <c r="AA1" s="1312"/>
      <c r="AB1" s="1312"/>
      <c r="AC1" s="1312"/>
      <c r="AD1" s="1312"/>
      <c r="AE1" s="1312"/>
      <c r="AF1" s="1312"/>
      <c r="AG1" s="1312"/>
      <c r="AH1" s="1312"/>
      <c r="AI1" s="1333"/>
    </row>
    <row r="2" spans="1:35" ht="9" customHeight="1">
      <c r="A2" s="1315"/>
      <c r="B2" s="1316"/>
      <c r="C2" s="1316"/>
      <c r="D2" s="1316"/>
      <c r="E2" s="1316"/>
      <c r="F2" s="1316"/>
      <c r="G2" s="1316"/>
      <c r="H2" s="1316"/>
      <c r="I2" s="1316"/>
      <c r="J2" s="1316"/>
      <c r="K2" s="1316"/>
      <c r="L2" s="1316"/>
      <c r="M2" s="1316"/>
      <c r="N2" s="1316"/>
      <c r="O2" s="1316"/>
      <c r="P2" s="1316"/>
      <c r="Q2" s="1316"/>
      <c r="R2" s="1316"/>
      <c r="S2" s="1316"/>
      <c r="T2" s="1316"/>
      <c r="U2" s="1316"/>
      <c r="V2" s="1316"/>
      <c r="W2" s="1316"/>
      <c r="X2" s="1316"/>
      <c r="Y2" s="1316"/>
      <c r="Z2" s="1316"/>
      <c r="AA2" s="1316"/>
      <c r="AB2" s="1316"/>
      <c r="AC2" s="1316"/>
      <c r="AD2" s="1316"/>
      <c r="AE2" s="1316"/>
      <c r="AF2" s="1316"/>
      <c r="AG2" s="1316"/>
      <c r="AH2" s="1316"/>
      <c r="AI2" s="1335"/>
    </row>
    <row r="3" spans="1:35" ht="15" customHeight="1">
      <c r="A3" s="191"/>
      <c r="B3" s="1446" t="s">
        <v>2317</v>
      </c>
      <c r="C3" s="1446"/>
      <c r="D3" s="1446"/>
      <c r="E3" s="1446"/>
      <c r="F3" s="1446"/>
      <c r="G3" s="1446"/>
      <c r="H3" s="1446"/>
      <c r="I3" s="1446"/>
      <c r="J3" s="1446"/>
      <c r="K3" s="1446"/>
      <c r="L3" s="1446"/>
      <c r="M3" s="1446"/>
      <c r="N3" s="1446"/>
      <c r="O3" s="1446"/>
      <c r="P3" s="1446"/>
      <c r="Q3" s="1446"/>
      <c r="R3" s="1446"/>
      <c r="S3" s="1446"/>
      <c r="T3" s="1446"/>
      <c r="U3" s="1446"/>
      <c r="V3" s="1446"/>
      <c r="W3" s="1446"/>
      <c r="X3" s="1446"/>
      <c r="Y3" s="1446"/>
      <c r="Z3" s="1446"/>
      <c r="AA3" s="1446"/>
      <c r="AB3" s="1446"/>
      <c r="AC3" s="1446"/>
      <c r="AD3" s="1446"/>
      <c r="AE3" s="1446"/>
      <c r="AF3" s="1446"/>
      <c r="AG3" s="1446"/>
      <c r="AH3" s="1446"/>
      <c r="AI3" s="192"/>
    </row>
    <row r="4" spans="1:35" ht="15" customHeight="1">
      <c r="A4" s="191"/>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c r="AD4" s="1447"/>
      <c r="AE4" s="1447"/>
      <c r="AF4" s="1447"/>
      <c r="AG4" s="1447"/>
      <c r="AH4" s="1447"/>
      <c r="AI4" s="192"/>
    </row>
    <row r="5" spans="1:35" ht="15" customHeight="1">
      <c r="A5" s="193"/>
      <c r="B5" s="43" t="s">
        <v>1499</v>
      </c>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5"/>
    </row>
    <row r="6" spans="1:35" ht="24.75" customHeight="1">
      <c r="A6" s="193"/>
      <c r="B6" s="196" t="s">
        <v>149</v>
      </c>
      <c r="C6" s="197"/>
      <c r="D6" s="197"/>
      <c r="E6" s="197"/>
      <c r="F6" s="197"/>
      <c r="G6" s="198"/>
      <c r="H6" s="198"/>
      <c r="I6" s="198"/>
      <c r="J6" s="198"/>
      <c r="K6" s="198"/>
      <c r="L6" s="198"/>
      <c r="M6" s="198"/>
      <c r="N6" s="198"/>
      <c r="O6" s="198"/>
      <c r="P6" s="198"/>
      <c r="Q6" s="198"/>
      <c r="R6" s="198"/>
      <c r="S6" s="198"/>
      <c r="T6" s="198"/>
      <c r="U6" s="198"/>
      <c r="V6" s="198"/>
      <c r="W6" s="198"/>
      <c r="X6" s="198"/>
      <c r="Y6" s="198"/>
      <c r="Z6" s="199"/>
      <c r="AA6" s="199"/>
      <c r="AB6" s="199"/>
      <c r="AC6" s="199"/>
      <c r="AD6" s="199"/>
      <c r="AE6" s="194"/>
      <c r="AF6" s="194"/>
      <c r="AG6" s="194"/>
      <c r="AH6" s="194"/>
      <c r="AI6" s="195"/>
    </row>
    <row r="7" spans="1:35" ht="12.75" customHeight="1">
      <c r="A7" s="193"/>
      <c r="B7" s="1184" t="s">
        <v>140</v>
      </c>
      <c r="C7" s="1184"/>
      <c r="D7" s="1184" t="s">
        <v>4</v>
      </c>
      <c r="E7" s="1184"/>
      <c r="F7" s="1184"/>
      <c r="G7" s="1184"/>
      <c r="H7" s="1184"/>
      <c r="I7" s="1184"/>
      <c r="J7" s="1184"/>
      <c r="K7" s="1184"/>
      <c r="L7" s="1184"/>
      <c r="M7" s="1184" t="s">
        <v>141</v>
      </c>
      <c r="N7" s="1437"/>
      <c r="O7" s="1438" t="s">
        <v>2</v>
      </c>
      <c r="P7" s="1185"/>
      <c r="Q7" s="1407"/>
      <c r="R7" s="200"/>
      <c r="S7" s="1184" t="s">
        <v>142</v>
      </c>
      <c r="T7" s="1184"/>
      <c r="U7" s="1184" t="s">
        <v>4</v>
      </c>
      <c r="V7" s="1184"/>
      <c r="W7" s="1184"/>
      <c r="X7" s="1184"/>
      <c r="Y7" s="1184"/>
      <c r="Z7" s="1184"/>
      <c r="AA7" s="1184"/>
      <c r="AB7" s="1184"/>
      <c r="AC7" s="1184"/>
      <c r="AD7" s="1184" t="s">
        <v>141</v>
      </c>
      <c r="AE7" s="1437"/>
      <c r="AF7" s="1438" t="s">
        <v>2</v>
      </c>
      <c r="AG7" s="1185"/>
      <c r="AH7" s="1184"/>
      <c r="AI7" s="195"/>
    </row>
    <row r="8" spans="1:35">
      <c r="A8" s="193"/>
      <c r="B8" s="1184"/>
      <c r="C8" s="1184"/>
      <c r="D8" s="1184"/>
      <c r="E8" s="1184"/>
      <c r="F8" s="1184"/>
      <c r="G8" s="1184"/>
      <c r="H8" s="1184"/>
      <c r="I8" s="1184"/>
      <c r="J8" s="1184"/>
      <c r="K8" s="1184"/>
      <c r="L8" s="1184"/>
      <c r="M8" s="1184"/>
      <c r="N8" s="1437"/>
      <c r="O8" s="1417"/>
      <c r="P8" s="1184"/>
      <c r="Q8" s="1407"/>
      <c r="R8" s="200"/>
      <c r="S8" s="1184"/>
      <c r="T8" s="1184"/>
      <c r="U8" s="1184"/>
      <c r="V8" s="1184"/>
      <c r="W8" s="1184"/>
      <c r="X8" s="1184"/>
      <c r="Y8" s="1184"/>
      <c r="Z8" s="1184"/>
      <c r="AA8" s="1184"/>
      <c r="AB8" s="1184"/>
      <c r="AC8" s="1184"/>
      <c r="AD8" s="1184"/>
      <c r="AE8" s="1437"/>
      <c r="AF8" s="1417"/>
      <c r="AG8" s="1184"/>
      <c r="AH8" s="1184"/>
      <c r="AI8" s="195"/>
    </row>
    <row r="9" spans="1:35" ht="16.5" customHeight="1">
      <c r="A9" s="193"/>
      <c r="B9" s="1407">
        <v>1</v>
      </c>
      <c r="C9" s="1408"/>
      <c r="D9" s="1409" t="s">
        <v>41</v>
      </c>
      <c r="E9" s="1410"/>
      <c r="F9" s="1410"/>
      <c r="G9" s="1410"/>
      <c r="H9" s="1410"/>
      <c r="I9" s="1410"/>
      <c r="J9" s="1410"/>
      <c r="K9" s="1410"/>
      <c r="L9" s="1411"/>
      <c r="M9" s="1412"/>
      <c r="N9" s="1413"/>
      <c r="O9" s="1421"/>
      <c r="P9" s="1422"/>
      <c r="Q9" s="694" t="s">
        <v>25</v>
      </c>
      <c r="R9" s="200"/>
      <c r="S9" s="1407">
        <v>41</v>
      </c>
      <c r="T9" s="1408"/>
      <c r="U9" s="1409" t="s">
        <v>47</v>
      </c>
      <c r="V9" s="1434"/>
      <c r="W9" s="1434"/>
      <c r="X9" s="1434"/>
      <c r="Y9" s="1434"/>
      <c r="Z9" s="1434"/>
      <c r="AA9" s="1434"/>
      <c r="AB9" s="1434"/>
      <c r="AC9" s="1435"/>
      <c r="AD9" s="1412"/>
      <c r="AE9" s="1413"/>
      <c r="AF9" s="1415"/>
      <c r="AG9" s="1453"/>
      <c r="AH9" s="700" t="s">
        <v>25</v>
      </c>
      <c r="AI9" s="195"/>
    </row>
    <row r="10" spans="1:35" ht="16.5" customHeight="1">
      <c r="A10" s="193"/>
      <c r="B10" s="1407">
        <v>2</v>
      </c>
      <c r="C10" s="1408"/>
      <c r="D10" s="1409" t="s">
        <v>2088</v>
      </c>
      <c r="E10" s="1410"/>
      <c r="F10" s="1410"/>
      <c r="G10" s="1410"/>
      <c r="H10" s="1410"/>
      <c r="I10" s="1410"/>
      <c r="J10" s="1410"/>
      <c r="K10" s="1410"/>
      <c r="L10" s="1411"/>
      <c r="M10" s="1412"/>
      <c r="N10" s="1413"/>
      <c r="O10" s="1421"/>
      <c r="P10" s="1422"/>
      <c r="Q10" s="694" t="s">
        <v>25</v>
      </c>
      <c r="R10" s="200"/>
      <c r="S10" s="1423">
        <v>42</v>
      </c>
      <c r="T10" s="1424"/>
      <c r="U10" s="1427" t="s">
        <v>2089</v>
      </c>
      <c r="V10" s="1428"/>
      <c r="W10" s="1428"/>
      <c r="X10" s="1428"/>
      <c r="Y10" s="1428"/>
      <c r="Z10" s="1428"/>
      <c r="AA10" s="1428"/>
      <c r="AB10" s="1428"/>
      <c r="AC10" s="1429"/>
      <c r="AD10" s="1250"/>
      <c r="AE10" s="1433"/>
      <c r="AF10" s="1421"/>
      <c r="AG10" s="1259"/>
      <c r="AH10" s="1209" t="s">
        <v>25</v>
      </c>
      <c r="AI10" s="195"/>
    </row>
    <row r="11" spans="1:35" ht="16.5" customHeight="1">
      <c r="A11" s="193"/>
      <c r="B11" s="1407">
        <v>3</v>
      </c>
      <c r="C11" s="1408"/>
      <c r="D11" s="1409" t="s">
        <v>150</v>
      </c>
      <c r="E11" s="1410"/>
      <c r="F11" s="1410"/>
      <c r="G11" s="1410"/>
      <c r="H11" s="1410"/>
      <c r="I11" s="1410"/>
      <c r="J11" s="1410"/>
      <c r="K11" s="1410"/>
      <c r="L11" s="1411"/>
      <c r="M11" s="1412"/>
      <c r="N11" s="1413"/>
      <c r="O11" s="1421"/>
      <c r="P11" s="1422"/>
      <c r="Q11" s="694" t="s">
        <v>25</v>
      </c>
      <c r="R11" s="200"/>
      <c r="S11" s="1425"/>
      <c r="T11" s="1426"/>
      <c r="U11" s="1430"/>
      <c r="V11" s="1431"/>
      <c r="W11" s="1431"/>
      <c r="X11" s="1431"/>
      <c r="Y11" s="1431"/>
      <c r="Z11" s="1431"/>
      <c r="AA11" s="1431"/>
      <c r="AB11" s="1431"/>
      <c r="AC11" s="1432"/>
      <c r="AD11" s="1256"/>
      <c r="AE11" s="1439"/>
      <c r="AF11" s="1443"/>
      <c r="AG11" s="1261"/>
      <c r="AH11" s="1212"/>
      <c r="AI11" s="195"/>
    </row>
    <row r="12" spans="1:35" ht="16.5" customHeight="1">
      <c r="A12" s="193"/>
      <c r="B12" s="1407">
        <v>4</v>
      </c>
      <c r="C12" s="1408"/>
      <c r="D12" s="1409" t="s">
        <v>103</v>
      </c>
      <c r="E12" s="1410"/>
      <c r="F12" s="1410"/>
      <c r="G12" s="1410"/>
      <c r="H12" s="1410"/>
      <c r="I12" s="1410"/>
      <c r="J12" s="1410"/>
      <c r="K12" s="1410"/>
      <c r="L12" s="1411"/>
      <c r="M12" s="1412"/>
      <c r="N12" s="1413"/>
      <c r="O12" s="1421"/>
      <c r="P12" s="1422"/>
      <c r="Q12" s="694" t="s">
        <v>25</v>
      </c>
      <c r="R12" s="200"/>
      <c r="S12" s="1423">
        <v>43</v>
      </c>
      <c r="T12" s="1424"/>
      <c r="U12" s="1427" t="s">
        <v>185</v>
      </c>
      <c r="V12" s="1428"/>
      <c r="W12" s="1428"/>
      <c r="X12" s="1428"/>
      <c r="Y12" s="1428"/>
      <c r="Z12" s="1428"/>
      <c r="AA12" s="1428"/>
      <c r="AB12" s="1428"/>
      <c r="AC12" s="1429"/>
      <c r="AD12" s="1250"/>
      <c r="AE12" s="1433"/>
      <c r="AF12" s="1421"/>
      <c r="AG12" s="1259"/>
      <c r="AH12" s="1209" t="s">
        <v>25</v>
      </c>
      <c r="AI12" s="195"/>
    </row>
    <row r="13" spans="1:35" ht="16.5" customHeight="1">
      <c r="A13" s="193"/>
      <c r="B13" s="1407">
        <v>5</v>
      </c>
      <c r="C13" s="1408"/>
      <c r="D13" s="1409" t="s">
        <v>151</v>
      </c>
      <c r="E13" s="1410"/>
      <c r="F13" s="1410"/>
      <c r="G13" s="1410"/>
      <c r="H13" s="1410"/>
      <c r="I13" s="1410"/>
      <c r="J13" s="1410"/>
      <c r="K13" s="1410"/>
      <c r="L13" s="1411"/>
      <c r="M13" s="1412"/>
      <c r="N13" s="1413"/>
      <c r="O13" s="1421"/>
      <c r="P13" s="1422"/>
      <c r="Q13" s="694" t="s">
        <v>25</v>
      </c>
      <c r="R13" s="200"/>
      <c r="S13" s="1425"/>
      <c r="T13" s="1426"/>
      <c r="U13" s="1430"/>
      <c r="V13" s="1431"/>
      <c r="W13" s="1431"/>
      <c r="X13" s="1431"/>
      <c r="Y13" s="1431"/>
      <c r="Z13" s="1431"/>
      <c r="AA13" s="1431"/>
      <c r="AB13" s="1431"/>
      <c r="AC13" s="1432"/>
      <c r="AD13" s="1256"/>
      <c r="AE13" s="1439"/>
      <c r="AF13" s="1443"/>
      <c r="AG13" s="1261"/>
      <c r="AH13" s="1212"/>
      <c r="AI13" s="195"/>
    </row>
    <row r="14" spans="1:35" ht="16.5" customHeight="1">
      <c r="A14" s="193"/>
      <c r="B14" s="1407">
        <v>6</v>
      </c>
      <c r="C14" s="1408"/>
      <c r="D14" s="1440" t="s">
        <v>152</v>
      </c>
      <c r="E14" s="1441"/>
      <c r="F14" s="1441"/>
      <c r="G14" s="1441"/>
      <c r="H14" s="1441"/>
      <c r="I14" s="1441"/>
      <c r="J14" s="1441"/>
      <c r="K14" s="1441"/>
      <c r="L14" s="1442"/>
      <c r="M14" s="1250"/>
      <c r="N14" s="1433"/>
      <c r="O14" s="1421"/>
      <c r="P14" s="1422"/>
      <c r="Q14" s="694" t="s">
        <v>25</v>
      </c>
      <c r="R14" s="200"/>
      <c r="S14" s="1407">
        <v>44</v>
      </c>
      <c r="T14" s="1417"/>
      <c r="U14" s="1418" t="s">
        <v>109</v>
      </c>
      <c r="V14" s="1419"/>
      <c r="W14" s="1419"/>
      <c r="X14" s="1419"/>
      <c r="Y14" s="1419"/>
      <c r="Z14" s="1419"/>
      <c r="AA14" s="1419"/>
      <c r="AB14" s="1419"/>
      <c r="AC14" s="1420"/>
      <c r="AD14" s="1412"/>
      <c r="AE14" s="1414"/>
      <c r="AF14" s="1415"/>
      <c r="AG14" s="1416"/>
      <c r="AH14" s="694" t="s">
        <v>25</v>
      </c>
      <c r="AI14" s="195"/>
    </row>
    <row r="15" spans="1:35" ht="16.5" customHeight="1">
      <c r="A15" s="193"/>
      <c r="B15" s="1407">
        <v>7</v>
      </c>
      <c r="C15" s="1408"/>
      <c r="D15" s="1409" t="s">
        <v>104</v>
      </c>
      <c r="E15" s="1434"/>
      <c r="F15" s="1434"/>
      <c r="G15" s="1434"/>
      <c r="H15" s="1434"/>
      <c r="I15" s="1434"/>
      <c r="J15" s="1434"/>
      <c r="K15" s="1434"/>
      <c r="L15" s="1435"/>
      <c r="M15" s="1250"/>
      <c r="N15" s="1433"/>
      <c r="O15" s="1421"/>
      <c r="P15" s="1422"/>
      <c r="Q15" s="694" t="s">
        <v>25</v>
      </c>
      <c r="R15" s="200"/>
      <c r="S15" s="1407">
        <v>45</v>
      </c>
      <c r="T15" s="1417"/>
      <c r="U15" s="1418" t="s">
        <v>110</v>
      </c>
      <c r="V15" s="1419"/>
      <c r="W15" s="1419"/>
      <c r="X15" s="1419"/>
      <c r="Y15" s="1419"/>
      <c r="Z15" s="1419"/>
      <c r="AA15" s="1419"/>
      <c r="AB15" s="1419"/>
      <c r="AC15" s="1420"/>
      <c r="AD15" s="1412"/>
      <c r="AE15" s="1414"/>
      <c r="AF15" s="1415"/>
      <c r="AG15" s="1416"/>
      <c r="AH15" s="694" t="s">
        <v>25</v>
      </c>
      <c r="AI15" s="195"/>
    </row>
    <row r="16" spans="1:35" ht="16.5" customHeight="1">
      <c r="A16" s="193"/>
      <c r="B16" s="1407">
        <v>8</v>
      </c>
      <c r="C16" s="1408"/>
      <c r="D16" s="1409" t="s">
        <v>105</v>
      </c>
      <c r="E16" s="1434"/>
      <c r="F16" s="1434"/>
      <c r="G16" s="1434"/>
      <c r="H16" s="1434"/>
      <c r="I16" s="1434"/>
      <c r="J16" s="1434"/>
      <c r="K16" s="1434"/>
      <c r="L16" s="1435"/>
      <c r="M16" s="1250"/>
      <c r="N16" s="1433"/>
      <c r="O16" s="1421"/>
      <c r="P16" s="1422"/>
      <c r="Q16" s="694" t="s">
        <v>25</v>
      </c>
      <c r="R16" s="200"/>
      <c r="S16" s="1407">
        <v>46</v>
      </c>
      <c r="T16" s="1417"/>
      <c r="U16" s="1418" t="s">
        <v>166</v>
      </c>
      <c r="V16" s="1419"/>
      <c r="W16" s="1419"/>
      <c r="X16" s="1419"/>
      <c r="Y16" s="1419"/>
      <c r="Z16" s="1419"/>
      <c r="AA16" s="1419"/>
      <c r="AB16" s="1419"/>
      <c r="AC16" s="1420"/>
      <c r="AD16" s="1412"/>
      <c r="AE16" s="1414"/>
      <c r="AF16" s="1415"/>
      <c r="AG16" s="1416"/>
      <c r="AH16" s="694" t="s">
        <v>25</v>
      </c>
      <c r="AI16" s="195"/>
    </row>
    <row r="17" spans="1:35" ht="16.5" customHeight="1">
      <c r="A17" s="193"/>
      <c r="B17" s="1407">
        <v>9</v>
      </c>
      <c r="C17" s="1408"/>
      <c r="D17" s="1409" t="s">
        <v>106</v>
      </c>
      <c r="E17" s="1434"/>
      <c r="F17" s="1434"/>
      <c r="G17" s="1434"/>
      <c r="H17" s="1434"/>
      <c r="I17" s="1434"/>
      <c r="J17" s="1434"/>
      <c r="K17" s="1434"/>
      <c r="L17" s="1435"/>
      <c r="M17" s="1250"/>
      <c r="N17" s="1433"/>
      <c r="O17" s="1421"/>
      <c r="P17" s="1422"/>
      <c r="Q17" s="694" t="s">
        <v>25</v>
      </c>
      <c r="R17" s="200"/>
      <c r="S17" s="1407">
        <v>47</v>
      </c>
      <c r="T17" s="1417"/>
      <c r="U17" s="1418" t="s">
        <v>167</v>
      </c>
      <c r="V17" s="1419"/>
      <c r="W17" s="1419"/>
      <c r="X17" s="1419"/>
      <c r="Y17" s="1419"/>
      <c r="Z17" s="1419"/>
      <c r="AA17" s="1419"/>
      <c r="AB17" s="1419"/>
      <c r="AC17" s="1420"/>
      <c r="AD17" s="1412"/>
      <c r="AE17" s="1414"/>
      <c r="AF17" s="1415"/>
      <c r="AG17" s="1416"/>
      <c r="AH17" s="694" t="s">
        <v>25</v>
      </c>
      <c r="AI17" s="195"/>
    </row>
    <row r="18" spans="1:35" ht="16.5" customHeight="1">
      <c r="A18" s="193"/>
      <c r="B18" s="1407">
        <v>10</v>
      </c>
      <c r="C18" s="1408"/>
      <c r="D18" s="1409" t="s">
        <v>42</v>
      </c>
      <c r="E18" s="1434"/>
      <c r="F18" s="1434"/>
      <c r="G18" s="1434"/>
      <c r="H18" s="1434"/>
      <c r="I18" s="1434"/>
      <c r="J18" s="1434"/>
      <c r="K18" s="1434"/>
      <c r="L18" s="1435"/>
      <c r="M18" s="1250"/>
      <c r="N18" s="1433"/>
      <c r="O18" s="1421"/>
      <c r="P18" s="1422"/>
      <c r="Q18" s="694" t="s">
        <v>25</v>
      </c>
      <c r="R18" s="200"/>
      <c r="S18" s="1407">
        <v>48</v>
      </c>
      <c r="T18" s="1417"/>
      <c r="U18" s="1418" t="s">
        <v>145</v>
      </c>
      <c r="V18" s="1419"/>
      <c r="W18" s="1419"/>
      <c r="X18" s="1419"/>
      <c r="Y18" s="1419"/>
      <c r="Z18" s="1419"/>
      <c r="AA18" s="1419"/>
      <c r="AB18" s="1419"/>
      <c r="AC18" s="1420"/>
      <c r="AD18" s="1412"/>
      <c r="AE18" s="1414"/>
      <c r="AF18" s="1415"/>
      <c r="AG18" s="1416"/>
      <c r="AH18" s="694" t="s">
        <v>25</v>
      </c>
      <c r="AI18" s="195"/>
    </row>
    <row r="19" spans="1:35" ht="16.5" customHeight="1">
      <c r="A19" s="193"/>
      <c r="B19" s="1407">
        <v>11</v>
      </c>
      <c r="C19" s="1408"/>
      <c r="D19" s="1409" t="s">
        <v>43</v>
      </c>
      <c r="E19" s="1434"/>
      <c r="F19" s="1434"/>
      <c r="G19" s="1434"/>
      <c r="H19" s="1434"/>
      <c r="I19" s="1434"/>
      <c r="J19" s="1434"/>
      <c r="K19" s="1434"/>
      <c r="L19" s="1435"/>
      <c r="M19" s="1250"/>
      <c r="N19" s="1433"/>
      <c r="O19" s="1421"/>
      <c r="P19" s="1422"/>
      <c r="Q19" s="694" t="s">
        <v>25</v>
      </c>
      <c r="R19" s="200"/>
      <c r="S19" s="1407">
        <v>49</v>
      </c>
      <c r="T19" s="1417"/>
      <c r="U19" s="1418" t="s">
        <v>168</v>
      </c>
      <c r="V19" s="1419"/>
      <c r="W19" s="1419"/>
      <c r="X19" s="1419"/>
      <c r="Y19" s="1419"/>
      <c r="Z19" s="1419"/>
      <c r="AA19" s="1419"/>
      <c r="AB19" s="1419"/>
      <c r="AC19" s="1420"/>
      <c r="AD19" s="1412"/>
      <c r="AE19" s="1414"/>
      <c r="AF19" s="1415"/>
      <c r="AG19" s="1416"/>
      <c r="AH19" s="694" t="s">
        <v>25</v>
      </c>
      <c r="AI19" s="195"/>
    </row>
    <row r="20" spans="1:35" ht="16.5" customHeight="1">
      <c r="A20" s="193"/>
      <c r="B20" s="1407">
        <v>12</v>
      </c>
      <c r="C20" s="1408"/>
      <c r="D20" s="1409" t="s">
        <v>107</v>
      </c>
      <c r="E20" s="1434"/>
      <c r="F20" s="1434"/>
      <c r="G20" s="1434"/>
      <c r="H20" s="1434"/>
      <c r="I20" s="1434"/>
      <c r="J20" s="1434"/>
      <c r="K20" s="1434"/>
      <c r="L20" s="1435"/>
      <c r="M20" s="1250"/>
      <c r="N20" s="1433"/>
      <c r="O20" s="1421"/>
      <c r="P20" s="1422"/>
      <c r="Q20" s="694" t="s">
        <v>25</v>
      </c>
      <c r="R20" s="200"/>
      <c r="S20" s="1407">
        <v>50</v>
      </c>
      <c r="T20" s="1417"/>
      <c r="U20" s="1418" t="s">
        <v>169</v>
      </c>
      <c r="V20" s="1419"/>
      <c r="W20" s="1419"/>
      <c r="X20" s="1419"/>
      <c r="Y20" s="1419"/>
      <c r="Z20" s="1419"/>
      <c r="AA20" s="1419"/>
      <c r="AB20" s="1419"/>
      <c r="AC20" s="1420"/>
      <c r="AD20" s="1412"/>
      <c r="AE20" s="1414"/>
      <c r="AF20" s="1415"/>
      <c r="AG20" s="1416"/>
      <c r="AH20" s="694" t="s">
        <v>25</v>
      </c>
      <c r="AI20" s="195"/>
    </row>
    <row r="21" spans="1:35" ht="16.5" customHeight="1">
      <c r="A21" s="193"/>
      <c r="B21" s="1407">
        <v>13</v>
      </c>
      <c r="C21" s="1408"/>
      <c r="D21" s="1409" t="s">
        <v>153</v>
      </c>
      <c r="E21" s="1434"/>
      <c r="F21" s="1434"/>
      <c r="G21" s="1434"/>
      <c r="H21" s="1434"/>
      <c r="I21" s="1434"/>
      <c r="J21" s="1434"/>
      <c r="K21" s="1434"/>
      <c r="L21" s="1435"/>
      <c r="M21" s="1250"/>
      <c r="N21" s="1433"/>
      <c r="O21" s="1421"/>
      <c r="P21" s="1422"/>
      <c r="Q21" s="694" t="s">
        <v>25</v>
      </c>
      <c r="R21" s="200"/>
      <c r="S21" s="1407">
        <v>51</v>
      </c>
      <c r="T21" s="1417"/>
      <c r="U21" s="1418" t="s">
        <v>188</v>
      </c>
      <c r="V21" s="1419"/>
      <c r="W21" s="1419"/>
      <c r="X21" s="1419"/>
      <c r="Y21" s="1419"/>
      <c r="Z21" s="1419"/>
      <c r="AA21" s="1419"/>
      <c r="AB21" s="1419"/>
      <c r="AC21" s="1420"/>
      <c r="AD21" s="1412"/>
      <c r="AE21" s="1414"/>
      <c r="AF21" s="1415"/>
      <c r="AG21" s="1416"/>
      <c r="AH21" s="694" t="s">
        <v>25</v>
      </c>
      <c r="AI21" s="195"/>
    </row>
    <row r="22" spans="1:35" ht="16.5" customHeight="1">
      <c r="A22" s="193"/>
      <c r="B22" s="1407">
        <v>14</v>
      </c>
      <c r="C22" s="1408"/>
      <c r="D22" s="1409" t="s">
        <v>154</v>
      </c>
      <c r="E22" s="1434"/>
      <c r="F22" s="1434"/>
      <c r="G22" s="1434"/>
      <c r="H22" s="1434"/>
      <c r="I22" s="1434"/>
      <c r="J22" s="1434"/>
      <c r="K22" s="1434"/>
      <c r="L22" s="1435"/>
      <c r="M22" s="1250"/>
      <c r="N22" s="1433"/>
      <c r="O22" s="1421"/>
      <c r="P22" s="1422"/>
      <c r="Q22" s="694" t="s">
        <v>25</v>
      </c>
      <c r="R22" s="200"/>
      <c r="S22" s="1407">
        <v>52</v>
      </c>
      <c r="T22" s="1417"/>
      <c r="U22" s="1418" t="s">
        <v>170</v>
      </c>
      <c r="V22" s="1419"/>
      <c r="W22" s="1419"/>
      <c r="X22" s="1419"/>
      <c r="Y22" s="1419"/>
      <c r="Z22" s="1419"/>
      <c r="AA22" s="1419"/>
      <c r="AB22" s="1419"/>
      <c r="AC22" s="1420"/>
      <c r="AD22" s="1412"/>
      <c r="AE22" s="1414"/>
      <c r="AF22" s="1415"/>
      <c r="AG22" s="1416"/>
      <c r="AH22" s="694" t="s">
        <v>25</v>
      </c>
      <c r="AI22" s="195"/>
    </row>
    <row r="23" spans="1:35" ht="16.5" customHeight="1">
      <c r="A23" s="193"/>
      <c r="B23" s="1407">
        <v>15</v>
      </c>
      <c r="C23" s="1408"/>
      <c r="D23" s="1409" t="s">
        <v>155</v>
      </c>
      <c r="E23" s="1434"/>
      <c r="F23" s="1434"/>
      <c r="G23" s="1434"/>
      <c r="H23" s="1434"/>
      <c r="I23" s="1434"/>
      <c r="J23" s="1434"/>
      <c r="K23" s="1434"/>
      <c r="L23" s="1435"/>
      <c r="M23" s="1250"/>
      <c r="N23" s="1433"/>
      <c r="O23" s="1421"/>
      <c r="P23" s="1422"/>
      <c r="Q23" s="694" t="s">
        <v>25</v>
      </c>
      <c r="R23" s="200"/>
      <c r="S23" s="1407">
        <v>53</v>
      </c>
      <c r="T23" s="1417"/>
      <c r="U23" s="1418" t="s">
        <v>171</v>
      </c>
      <c r="V23" s="1419"/>
      <c r="W23" s="1419"/>
      <c r="X23" s="1419"/>
      <c r="Y23" s="1419"/>
      <c r="Z23" s="1419"/>
      <c r="AA23" s="1419"/>
      <c r="AB23" s="1419"/>
      <c r="AC23" s="1420"/>
      <c r="AD23" s="1412"/>
      <c r="AE23" s="1414"/>
      <c r="AF23" s="1415"/>
      <c r="AG23" s="1416"/>
      <c r="AH23" s="694" t="s">
        <v>25</v>
      </c>
      <c r="AI23" s="195"/>
    </row>
    <row r="24" spans="1:35" ht="16.5" customHeight="1">
      <c r="A24" s="193"/>
      <c r="B24" s="1407">
        <v>16</v>
      </c>
      <c r="C24" s="1408"/>
      <c r="D24" s="1409" t="s">
        <v>108</v>
      </c>
      <c r="E24" s="1434"/>
      <c r="F24" s="1434"/>
      <c r="G24" s="1434"/>
      <c r="H24" s="1434"/>
      <c r="I24" s="1434"/>
      <c r="J24" s="1434"/>
      <c r="K24" s="1434"/>
      <c r="L24" s="1435"/>
      <c r="M24" s="1250"/>
      <c r="N24" s="1433"/>
      <c r="O24" s="1421"/>
      <c r="P24" s="1422"/>
      <c r="Q24" s="694" t="s">
        <v>25</v>
      </c>
      <c r="R24" s="200"/>
      <c r="S24" s="1407">
        <v>54</v>
      </c>
      <c r="T24" s="1417"/>
      <c r="U24" s="1418" t="s">
        <v>172</v>
      </c>
      <c r="V24" s="1419"/>
      <c r="W24" s="1419"/>
      <c r="X24" s="1419"/>
      <c r="Y24" s="1419"/>
      <c r="Z24" s="1419"/>
      <c r="AA24" s="1419"/>
      <c r="AB24" s="1419"/>
      <c r="AC24" s="1420"/>
      <c r="AD24" s="1412"/>
      <c r="AE24" s="1414"/>
      <c r="AF24" s="1415"/>
      <c r="AG24" s="1416"/>
      <c r="AH24" s="694" t="s">
        <v>25</v>
      </c>
      <c r="AI24" s="195"/>
    </row>
    <row r="25" spans="1:35" ht="16.5" customHeight="1">
      <c r="A25" s="193"/>
      <c r="B25" s="1407">
        <v>17</v>
      </c>
      <c r="C25" s="1408"/>
      <c r="D25" s="1440" t="s">
        <v>44</v>
      </c>
      <c r="E25" s="1441"/>
      <c r="F25" s="1441"/>
      <c r="G25" s="1441"/>
      <c r="H25" s="1441"/>
      <c r="I25" s="1441"/>
      <c r="J25" s="1441"/>
      <c r="K25" s="1441"/>
      <c r="L25" s="1442"/>
      <c r="M25" s="1250"/>
      <c r="N25" s="1433"/>
      <c r="O25" s="1421"/>
      <c r="P25" s="1422"/>
      <c r="Q25" s="694" t="s">
        <v>25</v>
      </c>
      <c r="R25" s="200"/>
      <c r="S25" s="1407">
        <v>55</v>
      </c>
      <c r="T25" s="1417"/>
      <c r="U25" s="1418" t="s">
        <v>173</v>
      </c>
      <c r="V25" s="1419"/>
      <c r="W25" s="1419"/>
      <c r="X25" s="1419"/>
      <c r="Y25" s="1419"/>
      <c r="Z25" s="1419"/>
      <c r="AA25" s="1419"/>
      <c r="AB25" s="1419"/>
      <c r="AC25" s="1420"/>
      <c r="AD25" s="1412"/>
      <c r="AE25" s="1414"/>
      <c r="AF25" s="1415"/>
      <c r="AG25" s="1416"/>
      <c r="AH25" s="694" t="s">
        <v>25</v>
      </c>
      <c r="AI25" s="195"/>
    </row>
    <row r="26" spans="1:35" ht="16.5" customHeight="1">
      <c r="A26" s="193"/>
      <c r="B26" s="1407">
        <v>18</v>
      </c>
      <c r="C26" s="1408"/>
      <c r="D26" s="1409" t="s">
        <v>156</v>
      </c>
      <c r="E26" s="1410"/>
      <c r="F26" s="1410"/>
      <c r="G26" s="1410"/>
      <c r="H26" s="1410"/>
      <c r="I26" s="1410"/>
      <c r="J26" s="1410"/>
      <c r="K26" s="1410"/>
      <c r="L26" s="1411"/>
      <c r="M26" s="1412"/>
      <c r="N26" s="1413"/>
      <c r="O26" s="1421"/>
      <c r="P26" s="1422"/>
      <c r="Q26" s="694" t="s">
        <v>25</v>
      </c>
      <c r="R26" s="200"/>
      <c r="S26" s="1407">
        <v>56</v>
      </c>
      <c r="T26" s="1417"/>
      <c r="U26" s="1418" t="s">
        <v>174</v>
      </c>
      <c r="V26" s="1419"/>
      <c r="W26" s="1419"/>
      <c r="X26" s="1419"/>
      <c r="Y26" s="1419"/>
      <c r="Z26" s="1419"/>
      <c r="AA26" s="1419"/>
      <c r="AB26" s="1419"/>
      <c r="AC26" s="1420"/>
      <c r="AD26" s="1412"/>
      <c r="AE26" s="1414"/>
      <c r="AF26" s="1415"/>
      <c r="AG26" s="1416"/>
      <c r="AH26" s="694" t="s">
        <v>25</v>
      </c>
      <c r="AI26" s="195"/>
    </row>
    <row r="27" spans="1:35" ht="16.5" customHeight="1">
      <c r="A27" s="193"/>
      <c r="B27" s="1407">
        <v>19</v>
      </c>
      <c r="C27" s="1408"/>
      <c r="D27" s="1409" t="s">
        <v>45</v>
      </c>
      <c r="E27" s="1434"/>
      <c r="F27" s="1434"/>
      <c r="G27" s="1434"/>
      <c r="H27" s="1434"/>
      <c r="I27" s="1434"/>
      <c r="J27" s="1434"/>
      <c r="K27" s="1434"/>
      <c r="L27" s="1435"/>
      <c r="M27" s="1412"/>
      <c r="N27" s="1413"/>
      <c r="O27" s="1421"/>
      <c r="P27" s="1422"/>
      <c r="Q27" s="694" t="s">
        <v>25</v>
      </c>
      <c r="R27" s="200"/>
      <c r="S27" s="1407">
        <v>57</v>
      </c>
      <c r="T27" s="1417"/>
      <c r="U27" s="1418" t="s">
        <v>175</v>
      </c>
      <c r="V27" s="1419"/>
      <c r="W27" s="1419"/>
      <c r="X27" s="1419"/>
      <c r="Y27" s="1419"/>
      <c r="Z27" s="1419"/>
      <c r="AA27" s="1419"/>
      <c r="AB27" s="1419"/>
      <c r="AC27" s="1420"/>
      <c r="AD27" s="1412"/>
      <c r="AE27" s="1414"/>
      <c r="AF27" s="1415"/>
      <c r="AG27" s="1416"/>
      <c r="AH27" s="694" t="s">
        <v>25</v>
      </c>
      <c r="AI27" s="195"/>
    </row>
    <row r="28" spans="1:35" ht="16.5" customHeight="1">
      <c r="A28" s="193"/>
      <c r="B28" s="1407">
        <v>20</v>
      </c>
      <c r="C28" s="1408"/>
      <c r="D28" s="1409" t="s">
        <v>157</v>
      </c>
      <c r="E28" s="1434"/>
      <c r="F28" s="1434"/>
      <c r="G28" s="1434"/>
      <c r="H28" s="1434"/>
      <c r="I28" s="1434"/>
      <c r="J28" s="1434"/>
      <c r="K28" s="1434"/>
      <c r="L28" s="1435"/>
      <c r="M28" s="1412"/>
      <c r="N28" s="1413"/>
      <c r="O28" s="1421"/>
      <c r="P28" s="1422"/>
      <c r="Q28" s="694" t="s">
        <v>25</v>
      </c>
      <c r="R28" s="200"/>
      <c r="S28" s="1407">
        <v>58</v>
      </c>
      <c r="T28" s="1417"/>
      <c r="U28" s="1418" t="s">
        <v>176</v>
      </c>
      <c r="V28" s="1419"/>
      <c r="W28" s="1419"/>
      <c r="X28" s="1419"/>
      <c r="Y28" s="1419"/>
      <c r="Z28" s="1419"/>
      <c r="AA28" s="1419"/>
      <c r="AB28" s="1419"/>
      <c r="AC28" s="1420"/>
      <c r="AD28" s="1412"/>
      <c r="AE28" s="1414"/>
      <c r="AF28" s="1415"/>
      <c r="AG28" s="1416"/>
      <c r="AH28" s="694" t="s">
        <v>25</v>
      </c>
      <c r="AI28" s="195"/>
    </row>
    <row r="29" spans="1:35" ht="16.5" customHeight="1">
      <c r="A29" s="193"/>
      <c r="B29" s="1407">
        <v>21</v>
      </c>
      <c r="C29" s="1408"/>
      <c r="D29" s="1409" t="s">
        <v>158</v>
      </c>
      <c r="E29" s="1434"/>
      <c r="F29" s="1434"/>
      <c r="G29" s="1434"/>
      <c r="H29" s="1434"/>
      <c r="I29" s="1434"/>
      <c r="J29" s="1434"/>
      <c r="K29" s="1434"/>
      <c r="L29" s="1435"/>
      <c r="M29" s="1412"/>
      <c r="N29" s="1413"/>
      <c r="O29" s="1421"/>
      <c r="P29" s="1422"/>
      <c r="Q29" s="694" t="s">
        <v>25</v>
      </c>
      <c r="R29" s="200"/>
      <c r="S29" s="1407">
        <v>59</v>
      </c>
      <c r="T29" s="1417"/>
      <c r="U29" s="1418" t="s">
        <v>177</v>
      </c>
      <c r="V29" s="1419"/>
      <c r="W29" s="1419"/>
      <c r="X29" s="1419"/>
      <c r="Y29" s="1419"/>
      <c r="Z29" s="1419"/>
      <c r="AA29" s="1419"/>
      <c r="AB29" s="1419"/>
      <c r="AC29" s="1420"/>
      <c r="AD29" s="1412"/>
      <c r="AE29" s="1414"/>
      <c r="AF29" s="1415"/>
      <c r="AG29" s="1416"/>
      <c r="AH29" s="694" t="s">
        <v>25</v>
      </c>
      <c r="AI29" s="195"/>
    </row>
    <row r="30" spans="1:35" ht="16.5" customHeight="1">
      <c r="A30" s="193"/>
      <c r="B30" s="1407">
        <v>22</v>
      </c>
      <c r="C30" s="1408"/>
      <c r="D30" s="1409" t="s">
        <v>159</v>
      </c>
      <c r="E30" s="1434"/>
      <c r="F30" s="1434"/>
      <c r="G30" s="1434"/>
      <c r="H30" s="1434"/>
      <c r="I30" s="1434"/>
      <c r="J30" s="1434"/>
      <c r="K30" s="1434"/>
      <c r="L30" s="1435"/>
      <c r="M30" s="1412"/>
      <c r="N30" s="1413"/>
      <c r="O30" s="1421"/>
      <c r="P30" s="1422"/>
      <c r="Q30" s="694" t="s">
        <v>25</v>
      </c>
      <c r="R30" s="200"/>
      <c r="S30" s="1407">
        <v>60</v>
      </c>
      <c r="T30" s="1417"/>
      <c r="U30" s="1418" t="s">
        <v>178</v>
      </c>
      <c r="V30" s="1419"/>
      <c r="W30" s="1419"/>
      <c r="X30" s="1419"/>
      <c r="Y30" s="1419"/>
      <c r="Z30" s="1419"/>
      <c r="AA30" s="1419"/>
      <c r="AB30" s="1419"/>
      <c r="AC30" s="1420"/>
      <c r="AD30" s="1412"/>
      <c r="AE30" s="1414"/>
      <c r="AF30" s="1415"/>
      <c r="AG30" s="1416"/>
      <c r="AH30" s="694" t="s">
        <v>25</v>
      </c>
      <c r="AI30" s="195"/>
    </row>
    <row r="31" spans="1:35" ht="16.5" customHeight="1">
      <c r="A31" s="193"/>
      <c r="B31" s="1407">
        <v>23</v>
      </c>
      <c r="C31" s="1408"/>
      <c r="D31" s="1409" t="s">
        <v>46</v>
      </c>
      <c r="E31" s="1434"/>
      <c r="F31" s="1434"/>
      <c r="G31" s="1434"/>
      <c r="H31" s="1434"/>
      <c r="I31" s="1434"/>
      <c r="J31" s="1434"/>
      <c r="K31" s="1434"/>
      <c r="L31" s="1435"/>
      <c r="M31" s="1412"/>
      <c r="N31" s="1413"/>
      <c r="O31" s="1421"/>
      <c r="P31" s="1422"/>
      <c r="Q31" s="694" t="s">
        <v>25</v>
      </c>
      <c r="R31" s="200"/>
      <c r="S31" s="1407">
        <v>61</v>
      </c>
      <c r="T31" s="1417"/>
      <c r="U31" s="1418" t="s">
        <v>179</v>
      </c>
      <c r="V31" s="1419"/>
      <c r="W31" s="1419"/>
      <c r="X31" s="1419"/>
      <c r="Y31" s="1419"/>
      <c r="Z31" s="1419"/>
      <c r="AA31" s="1419"/>
      <c r="AB31" s="1419"/>
      <c r="AC31" s="1420"/>
      <c r="AD31" s="1412"/>
      <c r="AE31" s="1414"/>
      <c r="AF31" s="1415"/>
      <c r="AG31" s="1416"/>
      <c r="AH31" s="694" t="s">
        <v>25</v>
      </c>
      <c r="AI31" s="195"/>
    </row>
    <row r="32" spans="1:35" ht="16.5" customHeight="1">
      <c r="A32" s="193"/>
      <c r="B32" s="1407">
        <v>24</v>
      </c>
      <c r="C32" s="1408"/>
      <c r="D32" s="1409" t="s">
        <v>112</v>
      </c>
      <c r="E32" s="1434"/>
      <c r="F32" s="1434"/>
      <c r="G32" s="1434"/>
      <c r="H32" s="1434"/>
      <c r="I32" s="1434"/>
      <c r="J32" s="1434"/>
      <c r="K32" s="1434"/>
      <c r="L32" s="1435"/>
      <c r="M32" s="1412"/>
      <c r="N32" s="1413"/>
      <c r="O32" s="1421"/>
      <c r="P32" s="1422"/>
      <c r="Q32" s="694" t="s">
        <v>25</v>
      </c>
      <c r="R32" s="200"/>
      <c r="S32" s="1407">
        <v>62</v>
      </c>
      <c r="T32" s="1417"/>
      <c r="U32" s="1418" t="s">
        <v>180</v>
      </c>
      <c r="V32" s="1419"/>
      <c r="W32" s="1419"/>
      <c r="X32" s="1419"/>
      <c r="Y32" s="1419"/>
      <c r="Z32" s="1419"/>
      <c r="AA32" s="1419"/>
      <c r="AB32" s="1419"/>
      <c r="AC32" s="1420"/>
      <c r="AD32" s="1412"/>
      <c r="AE32" s="1414"/>
      <c r="AF32" s="1415"/>
      <c r="AG32" s="1416"/>
      <c r="AH32" s="700" t="s">
        <v>25</v>
      </c>
      <c r="AI32" s="195"/>
    </row>
    <row r="33" spans="1:35" ht="16.5" customHeight="1">
      <c r="A33" s="193"/>
      <c r="B33" s="1407">
        <v>25</v>
      </c>
      <c r="C33" s="1408"/>
      <c r="D33" s="1409" t="s">
        <v>160</v>
      </c>
      <c r="E33" s="1434"/>
      <c r="F33" s="1434"/>
      <c r="G33" s="1434"/>
      <c r="H33" s="1434"/>
      <c r="I33" s="1434"/>
      <c r="J33" s="1434"/>
      <c r="K33" s="1434"/>
      <c r="L33" s="1435"/>
      <c r="M33" s="1412"/>
      <c r="N33" s="1413"/>
      <c r="O33" s="1421"/>
      <c r="P33" s="1422"/>
      <c r="Q33" s="694" t="s">
        <v>25</v>
      </c>
      <c r="R33" s="200"/>
      <c r="S33" s="1407">
        <v>63</v>
      </c>
      <c r="T33" s="1417"/>
      <c r="U33" s="1418" t="s">
        <v>181</v>
      </c>
      <c r="V33" s="1419"/>
      <c r="W33" s="1419"/>
      <c r="X33" s="1419"/>
      <c r="Y33" s="1419"/>
      <c r="Z33" s="1419"/>
      <c r="AA33" s="1419"/>
      <c r="AB33" s="1419"/>
      <c r="AC33" s="1420"/>
      <c r="AD33" s="1412"/>
      <c r="AE33" s="1414"/>
      <c r="AF33" s="1415"/>
      <c r="AG33" s="1416"/>
      <c r="AH33" s="700" t="s">
        <v>25</v>
      </c>
      <c r="AI33" s="195"/>
    </row>
    <row r="34" spans="1:35" ht="16.5" customHeight="1">
      <c r="A34" s="193"/>
      <c r="B34" s="1407">
        <v>26</v>
      </c>
      <c r="C34" s="1408"/>
      <c r="D34" s="1409" t="s">
        <v>161</v>
      </c>
      <c r="E34" s="1434"/>
      <c r="F34" s="1434"/>
      <c r="G34" s="1434"/>
      <c r="H34" s="1434"/>
      <c r="I34" s="1434"/>
      <c r="J34" s="1434"/>
      <c r="K34" s="1434"/>
      <c r="L34" s="1435"/>
      <c r="M34" s="1412"/>
      <c r="N34" s="1413"/>
      <c r="O34" s="1421"/>
      <c r="P34" s="1422"/>
      <c r="Q34" s="694" t="s">
        <v>25</v>
      </c>
      <c r="R34" s="200"/>
      <c r="S34" s="1407">
        <v>64</v>
      </c>
      <c r="T34" s="1417"/>
      <c r="U34" s="1418" t="s">
        <v>182</v>
      </c>
      <c r="V34" s="1419"/>
      <c r="W34" s="1419"/>
      <c r="X34" s="1419"/>
      <c r="Y34" s="1419"/>
      <c r="Z34" s="1419"/>
      <c r="AA34" s="1419"/>
      <c r="AB34" s="1419"/>
      <c r="AC34" s="1420"/>
      <c r="AD34" s="1412"/>
      <c r="AE34" s="1414"/>
      <c r="AF34" s="1415"/>
      <c r="AG34" s="1416"/>
      <c r="AH34" s="700" t="s">
        <v>25</v>
      </c>
      <c r="AI34" s="195"/>
    </row>
    <row r="35" spans="1:35" ht="16.5" customHeight="1">
      <c r="A35" s="193"/>
      <c r="B35" s="1407">
        <v>27</v>
      </c>
      <c r="C35" s="1408"/>
      <c r="D35" s="1409" t="s">
        <v>111</v>
      </c>
      <c r="E35" s="1434"/>
      <c r="F35" s="1434"/>
      <c r="G35" s="1434"/>
      <c r="H35" s="1434"/>
      <c r="I35" s="1434"/>
      <c r="J35" s="1434"/>
      <c r="K35" s="1434"/>
      <c r="L35" s="1435"/>
      <c r="M35" s="1412"/>
      <c r="N35" s="1413"/>
      <c r="O35" s="1421"/>
      <c r="P35" s="1422"/>
      <c r="Q35" s="694" t="s">
        <v>25</v>
      </c>
      <c r="R35" s="200"/>
      <c r="S35" s="1407">
        <v>65</v>
      </c>
      <c r="T35" s="1417"/>
      <c r="U35" s="1418" t="s">
        <v>183</v>
      </c>
      <c r="V35" s="1419"/>
      <c r="W35" s="1419"/>
      <c r="X35" s="1419"/>
      <c r="Y35" s="1419"/>
      <c r="Z35" s="1419"/>
      <c r="AA35" s="1419"/>
      <c r="AB35" s="1419"/>
      <c r="AC35" s="1420"/>
      <c r="AD35" s="1412"/>
      <c r="AE35" s="1414"/>
      <c r="AF35" s="1415"/>
      <c r="AG35" s="1416"/>
      <c r="AH35" s="700" t="s">
        <v>25</v>
      </c>
      <c r="AI35" s="195"/>
    </row>
    <row r="36" spans="1:35" ht="16.5" customHeight="1">
      <c r="A36" s="193"/>
      <c r="B36" s="1407">
        <v>28</v>
      </c>
      <c r="C36" s="1417"/>
      <c r="D36" s="1409" t="s">
        <v>1872</v>
      </c>
      <c r="E36" s="1434"/>
      <c r="F36" s="1434"/>
      <c r="G36" s="1434"/>
      <c r="H36" s="1434"/>
      <c r="I36" s="1434"/>
      <c r="J36" s="1434"/>
      <c r="K36" s="1434"/>
      <c r="L36" s="1435"/>
      <c r="M36" s="1412"/>
      <c r="N36" s="1414"/>
      <c r="O36" s="1444"/>
      <c r="P36" s="1445"/>
      <c r="Q36" s="694" t="s">
        <v>25</v>
      </c>
      <c r="R36" s="200"/>
      <c r="S36" s="1407">
        <v>66</v>
      </c>
      <c r="T36" s="1417"/>
      <c r="U36" s="1418" t="s">
        <v>184</v>
      </c>
      <c r="V36" s="1419"/>
      <c r="W36" s="1419"/>
      <c r="X36" s="1419"/>
      <c r="Y36" s="1419"/>
      <c r="Z36" s="1419"/>
      <c r="AA36" s="1419"/>
      <c r="AB36" s="1419"/>
      <c r="AC36" s="1420"/>
      <c r="AD36" s="1412"/>
      <c r="AE36" s="1414"/>
      <c r="AF36" s="1415"/>
      <c r="AG36" s="1416"/>
      <c r="AH36" s="695" t="s">
        <v>25</v>
      </c>
      <c r="AI36" s="195"/>
    </row>
    <row r="37" spans="1:35" ht="16.5" customHeight="1">
      <c r="A37" s="193"/>
      <c r="B37" s="1423">
        <v>29</v>
      </c>
      <c r="C37" s="1424"/>
      <c r="D37" s="1277" t="s">
        <v>162</v>
      </c>
      <c r="E37" s="1278"/>
      <c r="F37" s="1278"/>
      <c r="G37" s="1278"/>
      <c r="H37" s="1278"/>
      <c r="I37" s="1278"/>
      <c r="J37" s="1278"/>
      <c r="K37" s="1278"/>
      <c r="L37" s="1279"/>
      <c r="M37" s="1250"/>
      <c r="N37" s="1433"/>
      <c r="O37" s="1451"/>
      <c r="P37" s="1276"/>
      <c r="Q37" s="1209" t="s">
        <v>25</v>
      </c>
      <c r="R37" s="200"/>
      <c r="S37" s="1407">
        <v>67</v>
      </c>
      <c r="T37" s="1417"/>
      <c r="U37" s="1418" t="s">
        <v>2349</v>
      </c>
      <c r="V37" s="1419"/>
      <c r="W37" s="1419"/>
      <c r="X37" s="1419"/>
      <c r="Y37" s="1419"/>
      <c r="Z37" s="1419"/>
      <c r="AA37" s="1419"/>
      <c r="AB37" s="1419"/>
      <c r="AC37" s="1420"/>
      <c r="AD37" s="1412"/>
      <c r="AE37" s="1414"/>
      <c r="AF37" s="1415"/>
      <c r="AG37" s="1416"/>
      <c r="AH37" s="694" t="s">
        <v>25</v>
      </c>
      <c r="AI37" s="195"/>
    </row>
    <row r="38" spans="1:35" ht="16.5" customHeight="1">
      <c r="A38" s="193"/>
      <c r="B38" s="1425"/>
      <c r="C38" s="1426"/>
      <c r="D38" s="1283"/>
      <c r="E38" s="1284"/>
      <c r="F38" s="1284"/>
      <c r="G38" s="1284"/>
      <c r="H38" s="1284"/>
      <c r="I38" s="1284"/>
      <c r="J38" s="1284"/>
      <c r="K38" s="1284"/>
      <c r="L38" s="1285"/>
      <c r="M38" s="1256"/>
      <c r="N38" s="1439"/>
      <c r="O38" s="1452"/>
      <c r="P38" s="1200"/>
      <c r="Q38" s="1212"/>
      <c r="R38" s="200"/>
      <c r="S38" s="1423">
        <v>68</v>
      </c>
      <c r="T38" s="1424"/>
      <c r="U38" s="1427" t="s">
        <v>189</v>
      </c>
      <c r="V38" s="1428"/>
      <c r="W38" s="1428"/>
      <c r="X38" s="1428"/>
      <c r="Y38" s="1428"/>
      <c r="Z38" s="1428"/>
      <c r="AA38" s="1428"/>
      <c r="AB38" s="1428"/>
      <c r="AC38" s="1429"/>
      <c r="AD38" s="1250"/>
      <c r="AE38" s="1433"/>
      <c r="AF38" s="1421"/>
      <c r="AG38" s="1259"/>
      <c r="AH38" s="1209" t="s">
        <v>25</v>
      </c>
      <c r="AI38" s="195"/>
    </row>
    <row r="39" spans="1:35" ht="16.5" customHeight="1">
      <c r="A39" s="193"/>
      <c r="B39" s="1407">
        <v>30</v>
      </c>
      <c r="C39" s="1417"/>
      <c r="D39" s="1448" t="s">
        <v>146</v>
      </c>
      <c r="E39" s="1449"/>
      <c r="F39" s="1449"/>
      <c r="G39" s="1449"/>
      <c r="H39" s="1449"/>
      <c r="I39" s="1449"/>
      <c r="J39" s="1449"/>
      <c r="K39" s="1449"/>
      <c r="L39" s="1450"/>
      <c r="M39" s="1412"/>
      <c r="N39" s="1413"/>
      <c r="O39" s="1421"/>
      <c r="P39" s="1422"/>
      <c r="Q39" s="694" t="s">
        <v>25</v>
      </c>
      <c r="R39" s="200"/>
      <c r="S39" s="1425"/>
      <c r="T39" s="1426"/>
      <c r="U39" s="1430"/>
      <c r="V39" s="1431"/>
      <c r="W39" s="1431"/>
      <c r="X39" s="1431"/>
      <c r="Y39" s="1431"/>
      <c r="Z39" s="1431"/>
      <c r="AA39" s="1431"/>
      <c r="AB39" s="1431"/>
      <c r="AC39" s="1432"/>
      <c r="AD39" s="1256"/>
      <c r="AE39" s="1439"/>
      <c r="AF39" s="1443"/>
      <c r="AG39" s="1261"/>
      <c r="AH39" s="1212"/>
      <c r="AI39" s="195"/>
    </row>
    <row r="40" spans="1:35" ht="16.5" customHeight="1">
      <c r="A40" s="193"/>
      <c r="B40" s="1407">
        <v>31</v>
      </c>
      <c r="C40" s="1417"/>
      <c r="D40" s="1409" t="s">
        <v>147</v>
      </c>
      <c r="E40" s="1434"/>
      <c r="F40" s="1434"/>
      <c r="G40" s="1434"/>
      <c r="H40" s="1434"/>
      <c r="I40" s="1434"/>
      <c r="J40" s="1434"/>
      <c r="K40" s="1434"/>
      <c r="L40" s="1435"/>
      <c r="M40" s="1412"/>
      <c r="N40" s="1413"/>
      <c r="O40" s="1421"/>
      <c r="P40" s="1422"/>
      <c r="Q40" s="694" t="s">
        <v>25</v>
      </c>
      <c r="R40" s="200"/>
      <c r="S40" s="1423">
        <v>69</v>
      </c>
      <c r="T40" s="1424"/>
      <c r="U40" s="1427" t="s">
        <v>1385</v>
      </c>
      <c r="V40" s="1428"/>
      <c r="W40" s="1428"/>
      <c r="X40" s="1428"/>
      <c r="Y40" s="1428"/>
      <c r="Z40" s="1428"/>
      <c r="AA40" s="1428"/>
      <c r="AB40" s="1428"/>
      <c r="AC40" s="1429"/>
      <c r="AD40" s="1250"/>
      <c r="AE40" s="1433"/>
      <c r="AF40" s="1421"/>
      <c r="AG40" s="1259"/>
      <c r="AH40" s="1209" t="s">
        <v>25</v>
      </c>
      <c r="AI40" s="195"/>
    </row>
    <row r="41" spans="1:35" ht="16.5" customHeight="1">
      <c r="A41" s="193"/>
      <c r="B41" s="1407">
        <v>32</v>
      </c>
      <c r="C41" s="1417"/>
      <c r="D41" s="1409" t="s">
        <v>187</v>
      </c>
      <c r="E41" s="1434"/>
      <c r="F41" s="1434"/>
      <c r="G41" s="1434"/>
      <c r="H41" s="1434"/>
      <c r="I41" s="1434"/>
      <c r="J41" s="1434"/>
      <c r="K41" s="1434"/>
      <c r="L41" s="1435"/>
      <c r="M41" s="1412"/>
      <c r="N41" s="1413"/>
      <c r="O41" s="1421"/>
      <c r="P41" s="1422"/>
      <c r="Q41" s="694" t="s">
        <v>25</v>
      </c>
      <c r="R41" s="200"/>
      <c r="S41" s="1425"/>
      <c r="T41" s="1426"/>
      <c r="U41" s="1430"/>
      <c r="V41" s="1431"/>
      <c r="W41" s="1431"/>
      <c r="X41" s="1431"/>
      <c r="Y41" s="1431"/>
      <c r="Z41" s="1431"/>
      <c r="AA41" s="1431"/>
      <c r="AB41" s="1431"/>
      <c r="AC41" s="1432"/>
      <c r="AD41" s="1256"/>
      <c r="AE41" s="1439"/>
      <c r="AF41" s="1443"/>
      <c r="AG41" s="1261"/>
      <c r="AH41" s="1212"/>
      <c r="AI41" s="195"/>
    </row>
    <row r="42" spans="1:35" ht="16.5" customHeight="1">
      <c r="A42" s="193"/>
      <c r="B42" s="1407">
        <v>33</v>
      </c>
      <c r="C42" s="1408"/>
      <c r="D42" s="1409" t="s">
        <v>163</v>
      </c>
      <c r="E42" s="1434"/>
      <c r="F42" s="1434"/>
      <c r="G42" s="1434"/>
      <c r="H42" s="1434"/>
      <c r="I42" s="1434"/>
      <c r="J42" s="1434"/>
      <c r="K42" s="1434"/>
      <c r="L42" s="1435"/>
      <c r="M42" s="1412"/>
      <c r="N42" s="1413"/>
      <c r="O42" s="1421"/>
      <c r="P42" s="1422"/>
      <c r="Q42" s="694" t="s">
        <v>25</v>
      </c>
      <c r="R42" s="200"/>
      <c r="S42" s="1423">
        <v>70</v>
      </c>
      <c r="T42" s="1424"/>
      <c r="U42" s="1427" t="s">
        <v>190</v>
      </c>
      <c r="V42" s="1428"/>
      <c r="W42" s="1428"/>
      <c r="X42" s="1428"/>
      <c r="Y42" s="1428"/>
      <c r="Z42" s="1428"/>
      <c r="AA42" s="1428"/>
      <c r="AB42" s="1428"/>
      <c r="AC42" s="1429"/>
      <c r="AD42" s="1250"/>
      <c r="AE42" s="1433"/>
      <c r="AF42" s="1421"/>
      <c r="AG42" s="1259"/>
      <c r="AH42" s="1209" t="s">
        <v>25</v>
      </c>
      <c r="AI42" s="195"/>
    </row>
    <row r="43" spans="1:35" ht="16.5" customHeight="1">
      <c r="A43" s="193"/>
      <c r="B43" s="1407">
        <v>34</v>
      </c>
      <c r="C43" s="1408"/>
      <c r="D43" s="1409" t="s">
        <v>148</v>
      </c>
      <c r="E43" s="1410"/>
      <c r="F43" s="1410"/>
      <c r="G43" s="1410"/>
      <c r="H43" s="1410"/>
      <c r="I43" s="1410"/>
      <c r="J43" s="1410"/>
      <c r="K43" s="1410"/>
      <c r="L43" s="1411"/>
      <c r="M43" s="1412"/>
      <c r="N43" s="1413"/>
      <c r="O43" s="1421"/>
      <c r="P43" s="1422"/>
      <c r="Q43" s="694" t="s">
        <v>25</v>
      </c>
      <c r="R43" s="200"/>
      <c r="S43" s="1425"/>
      <c r="T43" s="1426"/>
      <c r="U43" s="1430"/>
      <c r="V43" s="1431"/>
      <c r="W43" s="1431"/>
      <c r="X43" s="1431"/>
      <c r="Y43" s="1431"/>
      <c r="Z43" s="1431"/>
      <c r="AA43" s="1431"/>
      <c r="AB43" s="1431"/>
      <c r="AC43" s="1432"/>
      <c r="AD43" s="1256"/>
      <c r="AE43" s="1439"/>
      <c r="AF43" s="1443"/>
      <c r="AG43" s="1261"/>
      <c r="AH43" s="1212"/>
      <c r="AI43" s="195"/>
    </row>
    <row r="44" spans="1:35" ht="16.5" customHeight="1">
      <c r="A44" s="193"/>
      <c r="B44" s="1423">
        <v>35</v>
      </c>
      <c r="C44" s="1424"/>
      <c r="D44" s="1277" t="s">
        <v>164</v>
      </c>
      <c r="E44" s="1278"/>
      <c r="F44" s="1278"/>
      <c r="G44" s="1278"/>
      <c r="H44" s="1278"/>
      <c r="I44" s="1278"/>
      <c r="J44" s="1278"/>
      <c r="K44" s="1278"/>
      <c r="L44" s="1279"/>
      <c r="M44" s="1250"/>
      <c r="N44" s="1433"/>
      <c r="O44" s="1421"/>
      <c r="P44" s="1259"/>
      <c r="Q44" s="1209" t="s">
        <v>25</v>
      </c>
      <c r="R44" s="200"/>
      <c r="S44" s="1423">
        <v>71</v>
      </c>
      <c r="T44" s="1424"/>
      <c r="U44" s="1280" t="s">
        <v>1286</v>
      </c>
      <c r="V44" s="1281"/>
      <c r="W44" s="1281"/>
      <c r="X44" s="1281"/>
      <c r="Y44" s="1281"/>
      <c r="Z44" s="1281"/>
      <c r="AA44" s="1281"/>
      <c r="AB44" s="1281"/>
      <c r="AC44" s="1282"/>
      <c r="AD44" s="1250"/>
      <c r="AE44" s="1433"/>
      <c r="AF44" s="1421"/>
      <c r="AG44" s="1259"/>
      <c r="AH44" s="1209" t="s">
        <v>25</v>
      </c>
      <c r="AI44" s="195"/>
    </row>
    <row r="45" spans="1:35" ht="16.5" customHeight="1">
      <c r="A45" s="193"/>
      <c r="B45" s="1425"/>
      <c r="C45" s="1426"/>
      <c r="D45" s="1283"/>
      <c r="E45" s="1284"/>
      <c r="F45" s="1284"/>
      <c r="G45" s="1284"/>
      <c r="H45" s="1284"/>
      <c r="I45" s="1284"/>
      <c r="J45" s="1284"/>
      <c r="K45" s="1284"/>
      <c r="L45" s="1285"/>
      <c r="M45" s="1256"/>
      <c r="N45" s="1439"/>
      <c r="O45" s="1443"/>
      <c r="P45" s="1261"/>
      <c r="Q45" s="1212"/>
      <c r="R45" s="200"/>
      <c r="S45" s="1425"/>
      <c r="T45" s="1426"/>
      <c r="U45" s="1283"/>
      <c r="V45" s="1284"/>
      <c r="W45" s="1284"/>
      <c r="X45" s="1284"/>
      <c r="Y45" s="1284"/>
      <c r="Z45" s="1284"/>
      <c r="AA45" s="1284"/>
      <c r="AB45" s="1284"/>
      <c r="AC45" s="1285"/>
      <c r="AD45" s="1256"/>
      <c r="AE45" s="1439"/>
      <c r="AF45" s="1443"/>
      <c r="AG45" s="1261"/>
      <c r="AH45" s="1212"/>
      <c r="AI45" s="195"/>
    </row>
    <row r="46" spans="1:35" ht="16.5" customHeight="1">
      <c r="A46" s="193"/>
      <c r="B46" s="1407">
        <v>36</v>
      </c>
      <c r="C46" s="1408"/>
      <c r="D46" s="1409" t="s">
        <v>144</v>
      </c>
      <c r="E46" s="1410"/>
      <c r="F46" s="1410"/>
      <c r="G46" s="1410"/>
      <c r="H46" s="1410"/>
      <c r="I46" s="1410"/>
      <c r="J46" s="1410"/>
      <c r="K46" s="1410"/>
      <c r="L46" s="1411"/>
      <c r="M46" s="1412"/>
      <c r="N46" s="1413"/>
      <c r="O46" s="1415"/>
      <c r="P46" s="1453"/>
      <c r="Q46" s="700" t="s">
        <v>25</v>
      </c>
      <c r="R46" s="1"/>
      <c r="S46" s="1407">
        <v>72</v>
      </c>
      <c r="T46" s="1417"/>
      <c r="U46" s="1454" t="s">
        <v>1287</v>
      </c>
      <c r="V46" s="1455"/>
      <c r="W46" s="1455"/>
      <c r="X46" s="1455"/>
      <c r="Y46" s="1455"/>
      <c r="Z46" s="1455"/>
      <c r="AA46" s="1455"/>
      <c r="AB46" s="1455"/>
      <c r="AC46" s="1456"/>
      <c r="AD46" s="1412"/>
      <c r="AE46" s="1414"/>
      <c r="AF46" s="1415"/>
      <c r="AG46" s="1416"/>
      <c r="AH46" s="694" t="s">
        <v>25</v>
      </c>
      <c r="AI46" s="195"/>
    </row>
    <row r="47" spans="1:35" ht="16.5" customHeight="1">
      <c r="A47" s="193"/>
      <c r="B47" s="1407">
        <v>37</v>
      </c>
      <c r="C47" s="1417"/>
      <c r="D47" s="1409" t="s">
        <v>165</v>
      </c>
      <c r="E47" s="1434"/>
      <c r="F47" s="1434"/>
      <c r="G47" s="1434"/>
      <c r="H47" s="1434"/>
      <c r="I47" s="1434"/>
      <c r="J47" s="1434"/>
      <c r="K47" s="1434"/>
      <c r="L47" s="1435"/>
      <c r="M47" s="1412"/>
      <c r="N47" s="1413"/>
      <c r="O47" s="1421"/>
      <c r="P47" s="1422"/>
      <c r="Q47" s="694" t="s">
        <v>25</v>
      </c>
      <c r="R47" s="1"/>
      <c r="S47" s="1423">
        <v>73</v>
      </c>
      <c r="T47" s="1424"/>
      <c r="U47" s="1427" t="s">
        <v>1288</v>
      </c>
      <c r="V47" s="1428"/>
      <c r="W47" s="1428"/>
      <c r="X47" s="1428"/>
      <c r="Y47" s="1428"/>
      <c r="Z47" s="1428"/>
      <c r="AA47" s="1428"/>
      <c r="AB47" s="1428"/>
      <c r="AC47" s="1429"/>
      <c r="AD47" s="1250"/>
      <c r="AE47" s="1433"/>
      <c r="AF47" s="1421"/>
      <c r="AG47" s="1259"/>
      <c r="AH47" s="1209" t="s">
        <v>25</v>
      </c>
      <c r="AI47" s="195"/>
    </row>
    <row r="48" spans="1:35" ht="16.5" customHeight="1">
      <c r="A48" s="193"/>
      <c r="B48" s="1407">
        <v>38</v>
      </c>
      <c r="C48" s="1417"/>
      <c r="D48" s="1409" t="s">
        <v>143</v>
      </c>
      <c r="E48" s="1434"/>
      <c r="F48" s="1434"/>
      <c r="G48" s="1434"/>
      <c r="H48" s="1434"/>
      <c r="I48" s="1434"/>
      <c r="J48" s="1434"/>
      <c r="K48" s="1434"/>
      <c r="L48" s="1435"/>
      <c r="M48" s="1412"/>
      <c r="N48" s="1413"/>
      <c r="O48" s="1421"/>
      <c r="P48" s="1422"/>
      <c r="Q48" s="694" t="s">
        <v>25</v>
      </c>
      <c r="R48" s="1"/>
      <c r="S48" s="1425"/>
      <c r="T48" s="1426"/>
      <c r="U48" s="1430"/>
      <c r="V48" s="1431"/>
      <c r="W48" s="1431"/>
      <c r="X48" s="1431"/>
      <c r="Y48" s="1431"/>
      <c r="Z48" s="1431"/>
      <c r="AA48" s="1431"/>
      <c r="AB48" s="1431"/>
      <c r="AC48" s="1432"/>
      <c r="AD48" s="1256"/>
      <c r="AE48" s="1439"/>
      <c r="AF48" s="1443"/>
      <c r="AG48" s="1261"/>
      <c r="AH48" s="1212"/>
      <c r="AI48" s="195"/>
    </row>
    <row r="49" spans="1:35" ht="16.5" customHeight="1">
      <c r="A49" s="193"/>
      <c r="B49" s="1423">
        <v>39</v>
      </c>
      <c r="C49" s="1424"/>
      <c r="D49" s="1427" t="s">
        <v>2090</v>
      </c>
      <c r="E49" s="1428"/>
      <c r="F49" s="1428"/>
      <c r="G49" s="1428"/>
      <c r="H49" s="1428"/>
      <c r="I49" s="1428"/>
      <c r="J49" s="1428"/>
      <c r="K49" s="1428"/>
      <c r="L49" s="1429"/>
      <c r="M49" s="1250"/>
      <c r="N49" s="1433"/>
      <c r="O49" s="1451"/>
      <c r="P49" s="1276"/>
      <c r="Q49" s="1209" t="s">
        <v>25</v>
      </c>
      <c r="R49" s="1"/>
      <c r="S49" s="1423">
        <v>74</v>
      </c>
      <c r="T49" s="1424"/>
      <c r="U49" s="1277" t="s">
        <v>1309</v>
      </c>
      <c r="V49" s="1278"/>
      <c r="W49" s="1278"/>
      <c r="X49" s="1278"/>
      <c r="Y49" s="1278"/>
      <c r="Z49" s="1278"/>
      <c r="AA49" s="1278"/>
      <c r="AB49" s="1278"/>
      <c r="AC49" s="1279"/>
      <c r="AD49" s="1250"/>
      <c r="AE49" s="1433"/>
      <c r="AF49" s="1421"/>
      <c r="AG49" s="1259"/>
      <c r="AH49" s="1209" t="s">
        <v>25</v>
      </c>
      <c r="AI49" s="195"/>
    </row>
    <row r="50" spans="1:35" ht="16.5" customHeight="1">
      <c r="A50" s="193"/>
      <c r="B50" s="1425"/>
      <c r="C50" s="1426"/>
      <c r="D50" s="1430"/>
      <c r="E50" s="1431"/>
      <c r="F50" s="1431"/>
      <c r="G50" s="1431"/>
      <c r="H50" s="1431"/>
      <c r="I50" s="1431"/>
      <c r="J50" s="1431"/>
      <c r="K50" s="1431"/>
      <c r="L50" s="1432"/>
      <c r="M50" s="1256"/>
      <c r="N50" s="1439"/>
      <c r="O50" s="1452"/>
      <c r="P50" s="1200"/>
      <c r="Q50" s="1212"/>
      <c r="R50" s="12"/>
      <c r="S50" s="1425"/>
      <c r="T50" s="1426"/>
      <c r="U50" s="1283"/>
      <c r="V50" s="1284"/>
      <c r="W50" s="1284"/>
      <c r="X50" s="1284"/>
      <c r="Y50" s="1284"/>
      <c r="Z50" s="1284"/>
      <c r="AA50" s="1284"/>
      <c r="AB50" s="1284"/>
      <c r="AC50" s="1285"/>
      <c r="AD50" s="1256"/>
      <c r="AE50" s="1439"/>
      <c r="AF50" s="1443"/>
      <c r="AG50" s="1261"/>
      <c r="AH50" s="1212"/>
      <c r="AI50" s="195"/>
    </row>
    <row r="51" spans="1:35" ht="16.5" customHeight="1">
      <c r="A51" s="193"/>
      <c r="B51" s="1407">
        <v>40</v>
      </c>
      <c r="C51" s="1417"/>
      <c r="D51" s="1409" t="s">
        <v>48</v>
      </c>
      <c r="E51" s="1434"/>
      <c r="F51" s="1434"/>
      <c r="G51" s="1434"/>
      <c r="H51" s="1434"/>
      <c r="I51" s="1434"/>
      <c r="J51" s="1434"/>
      <c r="K51" s="1434"/>
      <c r="L51" s="1435"/>
      <c r="M51" s="1412"/>
      <c r="N51" s="1413"/>
      <c r="O51" s="1415"/>
      <c r="P51" s="1453"/>
      <c r="Q51" s="700" t="s">
        <v>25</v>
      </c>
      <c r="R51" s="12"/>
      <c r="S51" s="12"/>
      <c r="T51" s="12"/>
      <c r="U51" s="12"/>
      <c r="V51" s="12"/>
      <c r="W51" s="12"/>
      <c r="X51" s="12"/>
      <c r="Y51" s="12"/>
      <c r="Z51" s="12"/>
      <c r="AA51" s="12"/>
      <c r="AB51" s="12"/>
      <c r="AC51" s="12"/>
      <c r="AD51" s="12"/>
      <c r="AE51" s="12"/>
      <c r="AF51" s="12"/>
      <c r="AG51" s="12"/>
      <c r="AH51" s="12"/>
      <c r="AI51" s="195"/>
    </row>
    <row r="52" spans="1:35" ht="16.5" customHeight="1">
      <c r="A52" s="201"/>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3"/>
    </row>
    <row r="53" spans="1:35" ht="16.5" customHeight="1">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row>
    <row r="54" spans="1:35" ht="13.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row>
    <row r="55" spans="1:35" ht="13.5">
      <c r="A55" s="121"/>
      <c r="R55" s="121"/>
      <c r="S55" s="121"/>
      <c r="T55" s="121"/>
      <c r="U55" s="121"/>
      <c r="V55" s="121"/>
      <c r="W55" s="121"/>
      <c r="X55" s="121"/>
      <c r="Y55" s="121"/>
      <c r="Z55" s="121"/>
      <c r="AA55" s="121"/>
      <c r="AB55" s="121"/>
      <c r="AC55" s="121"/>
      <c r="AD55" s="121"/>
      <c r="AE55" s="121"/>
      <c r="AF55" s="121"/>
      <c r="AG55" s="121"/>
      <c r="AH55" s="121"/>
      <c r="AI55" s="121"/>
    </row>
    <row r="56" spans="1:35" ht="13.5">
      <c r="A56" s="121"/>
      <c r="R56" s="121"/>
      <c r="S56" s="121"/>
      <c r="T56" s="121"/>
      <c r="U56" s="121"/>
      <c r="V56" s="121"/>
      <c r="W56" s="121"/>
      <c r="X56" s="121"/>
      <c r="Y56" s="121"/>
      <c r="Z56" s="121"/>
      <c r="AA56" s="121"/>
      <c r="AB56" s="121"/>
      <c r="AC56" s="121"/>
      <c r="AD56" s="121"/>
      <c r="AE56" s="121"/>
      <c r="AF56" s="121"/>
      <c r="AG56" s="121"/>
      <c r="AH56" s="121"/>
      <c r="AI56" s="121"/>
    </row>
  </sheetData>
  <mergeCells count="317">
    <mergeCell ref="U49:AC50"/>
    <mergeCell ref="AD49:AE50"/>
    <mergeCell ref="AF49:AG50"/>
    <mergeCell ref="AH49:AH50"/>
    <mergeCell ref="S49:T50"/>
    <mergeCell ref="U46:AC46"/>
    <mergeCell ref="U47:AC48"/>
    <mergeCell ref="AD47:AE48"/>
    <mergeCell ref="AF47:AG48"/>
    <mergeCell ref="AH47:AH48"/>
    <mergeCell ref="AD46:AE46"/>
    <mergeCell ref="AF46:AG46"/>
    <mergeCell ref="S47:T48"/>
    <mergeCell ref="S46:T46"/>
    <mergeCell ref="AH10:AH11"/>
    <mergeCell ref="AF38:AG39"/>
    <mergeCell ref="AH38:AH39"/>
    <mergeCell ref="AF40:AG41"/>
    <mergeCell ref="AH40:AH41"/>
    <mergeCell ref="AF42:AG43"/>
    <mergeCell ref="AH42:AH43"/>
    <mergeCell ref="AD16:AE16"/>
    <mergeCell ref="AF16:AG16"/>
    <mergeCell ref="AD17:AE17"/>
    <mergeCell ref="AF17:AG17"/>
    <mergeCell ref="AD18:AE18"/>
    <mergeCell ref="AF18:AG18"/>
    <mergeCell ref="AD19:AE19"/>
    <mergeCell ref="AF19:AG19"/>
    <mergeCell ref="AD12:AE13"/>
    <mergeCell ref="AF12:AG13"/>
    <mergeCell ref="AH12:AH13"/>
    <mergeCell ref="AF34:AG34"/>
    <mergeCell ref="AF32:AG32"/>
    <mergeCell ref="AF33:AG33"/>
    <mergeCell ref="AD25:AE25"/>
    <mergeCell ref="AD24:AE24"/>
    <mergeCell ref="AF28:AG28"/>
    <mergeCell ref="B51:C51"/>
    <mergeCell ref="D51:L51"/>
    <mergeCell ref="M51:N51"/>
    <mergeCell ref="O51:P51"/>
    <mergeCell ref="S9:T9"/>
    <mergeCell ref="U9:AC9"/>
    <mergeCell ref="AD9:AE9"/>
    <mergeCell ref="AF9:AG9"/>
    <mergeCell ref="U10:AC11"/>
    <mergeCell ref="S10:T11"/>
    <mergeCell ref="S16:T16"/>
    <mergeCell ref="S38:T39"/>
    <mergeCell ref="S40:T41"/>
    <mergeCell ref="S42:T43"/>
    <mergeCell ref="U42:AC43"/>
    <mergeCell ref="U40:AC41"/>
    <mergeCell ref="U38:AC39"/>
    <mergeCell ref="U19:AC19"/>
    <mergeCell ref="U18:AC18"/>
    <mergeCell ref="U17:AC17"/>
    <mergeCell ref="U16:AC16"/>
    <mergeCell ref="S17:T17"/>
    <mergeCell ref="S18:T18"/>
    <mergeCell ref="S19:T19"/>
    <mergeCell ref="B48:C48"/>
    <mergeCell ref="D48:L48"/>
    <mergeCell ref="M48:N48"/>
    <mergeCell ref="O48:P48"/>
    <mergeCell ref="B49:C50"/>
    <mergeCell ref="D49:L50"/>
    <mergeCell ref="M49:N50"/>
    <mergeCell ref="O49:P50"/>
    <mergeCell ref="Q49:Q50"/>
    <mergeCell ref="B46:C46"/>
    <mergeCell ref="D46:L46"/>
    <mergeCell ref="M46:N46"/>
    <mergeCell ref="O46:P46"/>
    <mergeCell ref="B43:C43"/>
    <mergeCell ref="D43:L43"/>
    <mergeCell ref="M43:N43"/>
    <mergeCell ref="O43:P43"/>
    <mergeCell ref="D41:L41"/>
    <mergeCell ref="B41:C41"/>
    <mergeCell ref="M41:N41"/>
    <mergeCell ref="O41:P41"/>
    <mergeCell ref="M42:N42"/>
    <mergeCell ref="O42:P42"/>
    <mergeCell ref="B42:C42"/>
    <mergeCell ref="M44:N45"/>
    <mergeCell ref="O44:P45"/>
    <mergeCell ref="AH44:AH45"/>
    <mergeCell ref="B40:C40"/>
    <mergeCell ref="D40:L40"/>
    <mergeCell ref="M40:N40"/>
    <mergeCell ref="O40:P40"/>
    <mergeCell ref="B37:C38"/>
    <mergeCell ref="D37:L38"/>
    <mergeCell ref="M37:N38"/>
    <mergeCell ref="O37:P38"/>
    <mergeCell ref="Q37:Q38"/>
    <mergeCell ref="AD44:AE45"/>
    <mergeCell ref="AF44:AG45"/>
    <mergeCell ref="D42:L42"/>
    <mergeCell ref="Q44:Q45"/>
    <mergeCell ref="D44:L45"/>
    <mergeCell ref="B44:C45"/>
    <mergeCell ref="AD40:AE41"/>
    <mergeCell ref="AD42:AE43"/>
    <mergeCell ref="U44:AC45"/>
    <mergeCell ref="S44:T45"/>
    <mergeCell ref="B47:C47"/>
    <mergeCell ref="D47:L47"/>
    <mergeCell ref="M47:N47"/>
    <mergeCell ref="O47:P47"/>
    <mergeCell ref="AD38:AE39"/>
    <mergeCell ref="B3:AH4"/>
    <mergeCell ref="B39:C39"/>
    <mergeCell ref="AD37:AE37"/>
    <mergeCell ref="AF37:AG37"/>
    <mergeCell ref="AD36:AE36"/>
    <mergeCell ref="AF36:AG36"/>
    <mergeCell ref="D39:L39"/>
    <mergeCell ref="M39:N39"/>
    <mergeCell ref="O39:P39"/>
    <mergeCell ref="B33:C33"/>
    <mergeCell ref="D33:L33"/>
    <mergeCell ref="M33:N33"/>
    <mergeCell ref="O33:P33"/>
    <mergeCell ref="S35:T35"/>
    <mergeCell ref="U35:AC35"/>
    <mergeCell ref="U36:AC36"/>
    <mergeCell ref="B35:C35"/>
    <mergeCell ref="D35:L35"/>
    <mergeCell ref="M35:N35"/>
    <mergeCell ref="O35:P35"/>
    <mergeCell ref="S37:T37"/>
    <mergeCell ref="U37:AC37"/>
    <mergeCell ref="B34:C34"/>
    <mergeCell ref="D34:L34"/>
    <mergeCell ref="M34:N34"/>
    <mergeCell ref="O34:P34"/>
    <mergeCell ref="S36:T36"/>
    <mergeCell ref="B32:C32"/>
    <mergeCell ref="D32:L32"/>
    <mergeCell ref="M32:N32"/>
    <mergeCell ref="O32:P32"/>
    <mergeCell ref="S34:T34"/>
    <mergeCell ref="U34:AC34"/>
    <mergeCell ref="B36:C36"/>
    <mergeCell ref="D36:L36"/>
    <mergeCell ref="M36:N36"/>
    <mergeCell ref="O36:P36"/>
    <mergeCell ref="B31:C31"/>
    <mergeCell ref="D31:L31"/>
    <mergeCell ref="M31:N31"/>
    <mergeCell ref="O31:P31"/>
    <mergeCell ref="S33:T33"/>
    <mergeCell ref="U33:AC33"/>
    <mergeCell ref="S32:T32"/>
    <mergeCell ref="U32:AC32"/>
    <mergeCell ref="AD32:AE32"/>
    <mergeCell ref="AD33:AE33"/>
    <mergeCell ref="B29:C29"/>
    <mergeCell ref="D29:L29"/>
    <mergeCell ref="M29:N29"/>
    <mergeCell ref="O29:P29"/>
    <mergeCell ref="B30:C30"/>
    <mergeCell ref="D30:L30"/>
    <mergeCell ref="M30:N30"/>
    <mergeCell ref="O30:P30"/>
    <mergeCell ref="B27:C27"/>
    <mergeCell ref="D27:L27"/>
    <mergeCell ref="O27:P27"/>
    <mergeCell ref="S29:T29"/>
    <mergeCell ref="S31:T31"/>
    <mergeCell ref="U31:AC31"/>
    <mergeCell ref="AD31:AE31"/>
    <mergeCell ref="AF31:AG31"/>
    <mergeCell ref="S30:T30"/>
    <mergeCell ref="U30:AC30"/>
    <mergeCell ref="AD30:AE30"/>
    <mergeCell ref="AF30:AG30"/>
    <mergeCell ref="AF29:AG29"/>
    <mergeCell ref="AD29:AE29"/>
    <mergeCell ref="U28:AC28"/>
    <mergeCell ref="AD28:AE28"/>
    <mergeCell ref="D25:L25"/>
    <mergeCell ref="M25:N25"/>
    <mergeCell ref="O25:P25"/>
    <mergeCell ref="S26:T26"/>
    <mergeCell ref="S28:T28"/>
    <mergeCell ref="D26:L26"/>
    <mergeCell ref="B26:C26"/>
    <mergeCell ref="M26:N26"/>
    <mergeCell ref="O26:P26"/>
    <mergeCell ref="B28:C28"/>
    <mergeCell ref="D28:L28"/>
    <mergeCell ref="M28:N28"/>
    <mergeCell ref="O28:P28"/>
    <mergeCell ref="S27:T27"/>
    <mergeCell ref="S24:T24"/>
    <mergeCell ref="M27:N27"/>
    <mergeCell ref="B25:C25"/>
    <mergeCell ref="AF20:AG20"/>
    <mergeCell ref="AF21:AG21"/>
    <mergeCell ref="AF22:AG22"/>
    <mergeCell ref="B24:C24"/>
    <mergeCell ref="D24:L24"/>
    <mergeCell ref="M24:N24"/>
    <mergeCell ref="O24:P24"/>
    <mergeCell ref="B21:C21"/>
    <mergeCell ref="D21:L21"/>
    <mergeCell ref="M21:N21"/>
    <mergeCell ref="O21:P21"/>
    <mergeCell ref="B22:C22"/>
    <mergeCell ref="D22:L22"/>
    <mergeCell ref="M22:N22"/>
    <mergeCell ref="O22:P22"/>
    <mergeCell ref="B20:C20"/>
    <mergeCell ref="D20:L20"/>
    <mergeCell ref="M20:N20"/>
    <mergeCell ref="O20:P20"/>
    <mergeCell ref="S23:T23"/>
    <mergeCell ref="D23:L23"/>
    <mergeCell ref="M23:N23"/>
    <mergeCell ref="O23:P23"/>
    <mergeCell ref="B23:C23"/>
    <mergeCell ref="B18:C18"/>
    <mergeCell ref="D18:L18"/>
    <mergeCell ref="M18:N18"/>
    <mergeCell ref="O18:P18"/>
    <mergeCell ref="B17:C17"/>
    <mergeCell ref="D17:L17"/>
    <mergeCell ref="M17:N17"/>
    <mergeCell ref="B19:C19"/>
    <mergeCell ref="D19:L19"/>
    <mergeCell ref="M19:N19"/>
    <mergeCell ref="O19:P19"/>
    <mergeCell ref="O9:P9"/>
    <mergeCell ref="AD10:AE11"/>
    <mergeCell ref="AF15:AG15"/>
    <mergeCell ref="AF14:AG14"/>
    <mergeCell ref="S15:T15"/>
    <mergeCell ref="U15:AC15"/>
    <mergeCell ref="AD15:AE15"/>
    <mergeCell ref="B16:C16"/>
    <mergeCell ref="D16:L16"/>
    <mergeCell ref="M16:N16"/>
    <mergeCell ref="O16:P16"/>
    <mergeCell ref="D14:L14"/>
    <mergeCell ref="B14:C14"/>
    <mergeCell ref="M14:N14"/>
    <mergeCell ref="S14:T14"/>
    <mergeCell ref="U14:AC14"/>
    <mergeCell ref="AF10:AG11"/>
    <mergeCell ref="D10:L10"/>
    <mergeCell ref="M10:N10"/>
    <mergeCell ref="O10:P10"/>
    <mergeCell ref="B13:C13"/>
    <mergeCell ref="D13:L13"/>
    <mergeCell ref="M13:N13"/>
    <mergeCell ref="O13:P13"/>
    <mergeCell ref="A1:AI2"/>
    <mergeCell ref="B7:C8"/>
    <mergeCell ref="D7:L8"/>
    <mergeCell ref="M7:N8"/>
    <mergeCell ref="O7:Q8"/>
    <mergeCell ref="S7:T8"/>
    <mergeCell ref="U7:AC8"/>
    <mergeCell ref="AD7:AE8"/>
    <mergeCell ref="AF7:AH8"/>
    <mergeCell ref="M11:N11"/>
    <mergeCell ref="O11:P11"/>
    <mergeCell ref="B10:C10"/>
    <mergeCell ref="AD14:AE14"/>
    <mergeCell ref="U24:AC24"/>
    <mergeCell ref="O17:P17"/>
    <mergeCell ref="O14:P14"/>
    <mergeCell ref="B12:C12"/>
    <mergeCell ref="D12:L12"/>
    <mergeCell ref="M12:N12"/>
    <mergeCell ref="O12:P12"/>
    <mergeCell ref="S12:T13"/>
    <mergeCell ref="U12:AC13"/>
    <mergeCell ref="S20:T20"/>
    <mergeCell ref="U20:AC20"/>
    <mergeCell ref="AD20:AE20"/>
    <mergeCell ref="AD23:AE23"/>
    <mergeCell ref="B15:C15"/>
    <mergeCell ref="M15:N15"/>
    <mergeCell ref="O15:P15"/>
    <mergeCell ref="D15:L15"/>
    <mergeCell ref="S21:T21"/>
    <mergeCell ref="U21:AC21"/>
    <mergeCell ref="AD21:AE21"/>
    <mergeCell ref="B9:C9"/>
    <mergeCell ref="D9:L9"/>
    <mergeCell ref="M9:N9"/>
    <mergeCell ref="AD35:AE35"/>
    <mergeCell ref="AF35:AG35"/>
    <mergeCell ref="S22:T22"/>
    <mergeCell ref="U22:AC22"/>
    <mergeCell ref="AF27:AG27"/>
    <mergeCell ref="AF23:AG23"/>
    <mergeCell ref="AF25:AG25"/>
    <mergeCell ref="AD34:AE34"/>
    <mergeCell ref="AD22:AE22"/>
    <mergeCell ref="AD27:AE27"/>
    <mergeCell ref="S25:T25"/>
    <mergeCell ref="U25:AC25"/>
    <mergeCell ref="AF24:AG24"/>
    <mergeCell ref="AD26:AE26"/>
    <mergeCell ref="AF26:AG26"/>
    <mergeCell ref="U23:AC23"/>
    <mergeCell ref="U26:AC26"/>
    <mergeCell ref="U27:AC27"/>
    <mergeCell ref="U29:AC29"/>
    <mergeCell ref="B11:C11"/>
    <mergeCell ref="D11:L11"/>
  </mergeCells>
  <phoneticPr fontId="1"/>
  <dataValidations count="1">
    <dataValidation type="list" allowBlank="1" showInputMessage="1" showErrorMessage="1" sqref="AD14:AD38 AD44 M39:M44 AD12 AD46:AD47 M46:M49 AD40 AD42 AD49 M9:M37 AD9:AD10 M51">
      <formula1>"有,無"</formula1>
    </dataValidation>
  </dataValidations>
  <printOptions horizontalCentered="1"/>
  <pageMargins left="0.70866141732283472" right="0.47244094488188981" top="0.55118110236220474" bottom="0.55118110236220474" header="0.31496062992125984" footer="0.31496062992125984"/>
  <pageSetup paperSize="9" scale="99" firstPageNumber="3" orientation="portrait" cellComments="asDisplayed" useFirstPageNumber="1" r:id="rId1"/>
  <headerFooter>
    <oddFooter>&amp;C－ &amp;A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FFFF00"/>
  </sheetPr>
  <dimension ref="A1:AJ66"/>
  <sheetViews>
    <sheetView showZeros="0" view="pageBreakPreview" zoomScaleNormal="100" zoomScaleSheetLayoutView="100" workbookViewId="0">
      <selection sqref="A1:X1"/>
    </sheetView>
  </sheetViews>
  <sheetFormatPr defaultColWidth="2.5" defaultRowHeight="15.75" customHeight="1"/>
  <cols>
    <col min="1" max="1" width="2.5" style="547"/>
    <col min="2" max="2" width="2.75" style="547" bestFit="1" customWidth="1"/>
    <col min="3" max="16384" width="2.5" style="547"/>
  </cols>
  <sheetData>
    <row r="1" spans="1:36" ht="15.75" customHeight="1">
      <c r="A1" s="2372" t="s">
        <v>1069</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2" t="s">
        <v>113</v>
      </c>
      <c r="Z1" s="2373"/>
      <c r="AA1" s="2373"/>
      <c r="AB1" s="2373"/>
      <c r="AC1" s="2373"/>
      <c r="AD1" s="2373"/>
      <c r="AE1" s="2373"/>
      <c r="AF1" s="2373"/>
      <c r="AG1" s="2373"/>
      <c r="AH1" s="2373"/>
      <c r="AI1" s="2374"/>
    </row>
    <row r="2" spans="1:36" ht="4.5" customHeight="1">
      <c r="A2" s="548"/>
      <c r="B2" s="549"/>
      <c r="C2" s="549"/>
      <c r="D2" s="549"/>
      <c r="E2" s="549"/>
      <c r="F2" s="549"/>
      <c r="G2" s="549"/>
      <c r="H2" s="549"/>
      <c r="I2" s="549"/>
      <c r="J2" s="549"/>
      <c r="K2" s="549"/>
      <c r="L2" s="549"/>
      <c r="M2" s="549"/>
      <c r="N2" s="549"/>
      <c r="O2" s="549"/>
      <c r="P2" s="549"/>
      <c r="Q2" s="549"/>
      <c r="R2" s="549"/>
      <c r="S2" s="549"/>
      <c r="T2" s="549"/>
      <c r="U2" s="549"/>
      <c r="V2" s="549"/>
      <c r="W2" s="549"/>
      <c r="X2" s="549"/>
      <c r="Y2" s="548"/>
      <c r="Z2" s="549"/>
      <c r="AA2" s="549"/>
      <c r="AB2" s="549"/>
      <c r="AC2" s="549"/>
      <c r="AD2" s="549"/>
      <c r="AE2" s="549"/>
      <c r="AF2" s="549"/>
      <c r="AG2" s="549"/>
      <c r="AH2" s="549"/>
      <c r="AI2" s="550"/>
    </row>
    <row r="3" spans="1:36" ht="13.5" customHeight="1">
      <c r="A3" s="551"/>
      <c r="B3" s="552" t="s">
        <v>2502</v>
      </c>
      <c r="C3" s="2370" t="s">
        <v>3023</v>
      </c>
      <c r="D3" s="2370"/>
      <c r="E3" s="2370"/>
      <c r="F3" s="2370"/>
      <c r="G3" s="2370"/>
      <c r="H3" s="2370"/>
      <c r="I3" s="2370"/>
      <c r="J3" s="2370"/>
      <c r="K3" s="2370"/>
      <c r="L3" s="2370"/>
      <c r="M3" s="2370"/>
      <c r="N3" s="2370"/>
      <c r="O3" s="2370"/>
      <c r="P3" s="2370"/>
      <c r="Q3" s="2370"/>
      <c r="R3" s="2370"/>
      <c r="S3" s="2370"/>
      <c r="T3" s="2370"/>
      <c r="U3" s="2370"/>
      <c r="V3" s="2370"/>
      <c r="W3" s="2370"/>
      <c r="X3" s="2371"/>
      <c r="Y3" s="551"/>
      <c r="Z3" s="552"/>
      <c r="AA3" s="552"/>
      <c r="AB3" s="552"/>
      <c r="AC3" s="552"/>
      <c r="AD3" s="552"/>
      <c r="AE3" s="552"/>
      <c r="AF3" s="552"/>
      <c r="AG3" s="552"/>
      <c r="AH3" s="552"/>
      <c r="AI3" s="565"/>
    </row>
    <row r="4" spans="1:36" ht="13.5" customHeight="1">
      <c r="A4" s="551"/>
      <c r="B4" s="552"/>
      <c r="C4" s="2370"/>
      <c r="D4" s="2370"/>
      <c r="E4" s="2370"/>
      <c r="F4" s="2370"/>
      <c r="G4" s="2370"/>
      <c r="H4" s="2370"/>
      <c r="I4" s="2370"/>
      <c r="J4" s="2370"/>
      <c r="K4" s="2370"/>
      <c r="L4" s="2370"/>
      <c r="M4" s="2370"/>
      <c r="N4" s="2370"/>
      <c r="O4" s="2370"/>
      <c r="P4" s="2370"/>
      <c r="Q4" s="2370"/>
      <c r="R4" s="2370"/>
      <c r="S4" s="2370"/>
      <c r="T4" s="2370"/>
      <c r="U4" s="2370"/>
      <c r="V4" s="2370"/>
      <c r="W4" s="2370"/>
      <c r="X4" s="2371"/>
      <c r="Y4" s="551"/>
      <c r="Z4" s="552"/>
      <c r="AA4" s="552"/>
      <c r="AB4" s="552"/>
      <c r="AC4" s="552"/>
      <c r="AD4" s="552"/>
      <c r="AE4" s="552"/>
      <c r="AF4" s="552"/>
      <c r="AG4" s="552"/>
      <c r="AH4" s="552"/>
      <c r="AI4" s="565"/>
    </row>
    <row r="5" spans="1:36" ht="13.5" customHeight="1">
      <c r="A5" s="551"/>
      <c r="B5" s="552"/>
      <c r="C5" s="2370"/>
      <c r="D5" s="2370"/>
      <c r="E5" s="2370"/>
      <c r="F5" s="2370"/>
      <c r="G5" s="2370"/>
      <c r="H5" s="2370"/>
      <c r="I5" s="2370"/>
      <c r="J5" s="2370"/>
      <c r="K5" s="2370"/>
      <c r="L5" s="2370"/>
      <c r="M5" s="2370"/>
      <c r="N5" s="2370"/>
      <c r="O5" s="2370"/>
      <c r="P5" s="2370"/>
      <c r="Q5" s="2370"/>
      <c r="R5" s="2370"/>
      <c r="S5" s="2370"/>
      <c r="T5" s="2370"/>
      <c r="U5" s="2370"/>
      <c r="V5" s="2370"/>
      <c r="W5" s="2370"/>
      <c r="X5" s="2371"/>
      <c r="Y5" s="551"/>
      <c r="Z5" s="552"/>
      <c r="AA5" s="552"/>
      <c r="AB5" s="552"/>
      <c r="AC5" s="552"/>
      <c r="AD5" s="552"/>
      <c r="AE5" s="552"/>
      <c r="AF5" s="552"/>
      <c r="AG5" s="552"/>
      <c r="AH5" s="552"/>
      <c r="AI5" s="565"/>
    </row>
    <row r="6" spans="1:36" ht="13.5" customHeight="1">
      <c r="A6" s="551"/>
      <c r="B6" s="552"/>
      <c r="C6" s="552" t="s">
        <v>2503</v>
      </c>
      <c r="D6" s="676"/>
      <c r="E6" s="676"/>
      <c r="F6" s="676"/>
      <c r="G6" s="676"/>
      <c r="H6" s="676"/>
      <c r="I6" s="676"/>
      <c r="J6" s="676"/>
      <c r="K6" s="676"/>
      <c r="L6" s="676"/>
      <c r="M6" s="676"/>
      <c r="N6" s="676"/>
      <c r="O6" s="676"/>
      <c r="P6" s="553" t="s">
        <v>134</v>
      </c>
      <c r="Q6" s="552" t="s">
        <v>526</v>
      </c>
      <c r="R6" s="552"/>
      <c r="S6" s="552"/>
      <c r="T6" s="553" t="s">
        <v>134</v>
      </c>
      <c r="U6" s="552" t="s">
        <v>2434</v>
      </c>
      <c r="V6" s="676"/>
      <c r="W6" s="676"/>
      <c r="X6" s="677"/>
      <c r="Y6" s="551"/>
      <c r="Z6" s="552"/>
      <c r="AA6" s="552"/>
      <c r="AB6" s="552"/>
      <c r="AC6" s="552"/>
      <c r="AD6" s="552"/>
      <c r="AE6" s="552"/>
      <c r="AF6" s="552"/>
      <c r="AG6" s="552"/>
      <c r="AH6" s="552"/>
      <c r="AI6" s="565"/>
    </row>
    <row r="7" spans="1:36" ht="15" customHeight="1">
      <c r="A7" s="551"/>
      <c r="B7" s="552"/>
      <c r="C7" s="552"/>
      <c r="D7" s="552"/>
      <c r="E7" s="552"/>
      <c r="F7" s="552"/>
      <c r="G7" s="552"/>
      <c r="H7" s="552"/>
      <c r="I7" s="552"/>
      <c r="J7" s="552"/>
      <c r="K7" s="552"/>
      <c r="L7" s="552"/>
      <c r="M7" s="552"/>
      <c r="N7" s="552"/>
      <c r="O7" s="552"/>
      <c r="P7" s="552"/>
      <c r="Q7" s="552"/>
      <c r="R7" s="552"/>
      <c r="S7" s="552"/>
      <c r="T7" s="552"/>
      <c r="U7" s="552"/>
      <c r="V7" s="552"/>
      <c r="W7" s="552"/>
      <c r="X7" s="552"/>
      <c r="Y7" s="551"/>
      <c r="Z7" s="552"/>
      <c r="AA7" s="552"/>
      <c r="AB7" s="552"/>
      <c r="AC7" s="552"/>
      <c r="AD7" s="552"/>
      <c r="AE7" s="552"/>
      <c r="AF7" s="552"/>
      <c r="AG7" s="552"/>
      <c r="AH7" s="552"/>
      <c r="AI7" s="565"/>
    </row>
    <row r="8" spans="1:36" ht="15.75" customHeight="1">
      <c r="A8" s="551"/>
      <c r="B8" s="552" t="s">
        <v>2502</v>
      </c>
      <c r="C8" s="2370" t="s">
        <v>3024</v>
      </c>
      <c r="D8" s="2370"/>
      <c r="E8" s="2370"/>
      <c r="F8" s="2370"/>
      <c r="G8" s="2370"/>
      <c r="H8" s="2370"/>
      <c r="I8" s="2370"/>
      <c r="J8" s="2370"/>
      <c r="K8" s="2370"/>
      <c r="L8" s="2370"/>
      <c r="M8" s="2370"/>
      <c r="N8" s="2370"/>
      <c r="O8" s="2370"/>
      <c r="P8" s="2370"/>
      <c r="Q8" s="2370"/>
      <c r="R8" s="2370"/>
      <c r="S8" s="2370"/>
      <c r="T8" s="2370"/>
      <c r="U8" s="2370"/>
      <c r="V8" s="2370"/>
      <c r="W8" s="2370"/>
      <c r="X8" s="2371"/>
      <c r="Y8" s="551"/>
      <c r="Z8" s="552"/>
      <c r="AA8" s="552"/>
      <c r="AB8" s="552"/>
      <c r="AC8" s="552"/>
      <c r="AD8" s="552"/>
      <c r="AE8" s="552"/>
      <c r="AF8" s="552"/>
      <c r="AG8" s="552"/>
      <c r="AH8" s="552"/>
      <c r="AI8" s="565"/>
    </row>
    <row r="9" spans="1:36" ht="15.75" customHeight="1">
      <c r="A9" s="551"/>
      <c r="B9" s="552"/>
      <c r="C9" s="2370"/>
      <c r="D9" s="2370"/>
      <c r="E9" s="2370"/>
      <c r="F9" s="2370"/>
      <c r="G9" s="2370"/>
      <c r="H9" s="2370"/>
      <c r="I9" s="2370"/>
      <c r="J9" s="2370"/>
      <c r="K9" s="2370"/>
      <c r="L9" s="2370"/>
      <c r="M9" s="2370"/>
      <c r="N9" s="2370"/>
      <c r="O9" s="2370"/>
      <c r="P9" s="2370"/>
      <c r="Q9" s="2370"/>
      <c r="R9" s="2370"/>
      <c r="S9" s="2370"/>
      <c r="T9" s="2370"/>
      <c r="U9" s="2370"/>
      <c r="V9" s="2370"/>
      <c r="W9" s="2370"/>
      <c r="X9" s="2371"/>
      <c r="Y9" s="551"/>
      <c r="Z9" s="552"/>
      <c r="AA9" s="552"/>
      <c r="AB9" s="552"/>
      <c r="AC9" s="552"/>
      <c r="AD9" s="552"/>
      <c r="AE9" s="552"/>
      <c r="AF9" s="552"/>
      <c r="AG9" s="552"/>
      <c r="AH9" s="552"/>
      <c r="AI9" s="565"/>
    </row>
    <row r="10" spans="1:36" ht="15" customHeight="1">
      <c r="A10" s="551"/>
      <c r="B10" s="552"/>
      <c r="C10" s="552"/>
      <c r="D10" s="552"/>
      <c r="E10" s="552"/>
      <c r="F10" s="552"/>
      <c r="G10" s="552"/>
      <c r="H10" s="552"/>
      <c r="I10" s="552"/>
      <c r="J10" s="552"/>
      <c r="K10" s="552"/>
      <c r="L10" s="552"/>
      <c r="M10" s="552"/>
      <c r="N10" s="552"/>
      <c r="O10" s="552"/>
      <c r="P10" s="553" t="s">
        <v>134</v>
      </c>
      <c r="Q10" s="552" t="s">
        <v>526</v>
      </c>
      <c r="R10" s="552"/>
      <c r="S10" s="552"/>
      <c r="T10" s="553" t="s">
        <v>134</v>
      </c>
      <c r="U10" s="552" t="s">
        <v>2434</v>
      </c>
      <c r="V10" s="552"/>
      <c r="W10" s="552"/>
      <c r="X10" s="552"/>
      <c r="Y10" s="551"/>
      <c r="Z10" s="552"/>
      <c r="AA10" s="552"/>
      <c r="AB10" s="552"/>
      <c r="AC10" s="552"/>
      <c r="AD10" s="552"/>
      <c r="AE10" s="552"/>
      <c r="AF10" s="552"/>
      <c r="AG10" s="552"/>
      <c r="AH10" s="552"/>
      <c r="AI10" s="565"/>
    </row>
    <row r="11" spans="1:36" ht="4.5" customHeight="1">
      <c r="A11" s="551"/>
      <c r="B11" s="552"/>
      <c r="C11" s="552"/>
      <c r="D11" s="552"/>
      <c r="E11" s="552"/>
      <c r="F11" s="552"/>
      <c r="G11" s="552"/>
      <c r="H11" s="552"/>
      <c r="I11" s="552"/>
      <c r="J11" s="552"/>
      <c r="K11" s="552"/>
      <c r="L11" s="552"/>
      <c r="M11" s="552"/>
      <c r="N11" s="552"/>
      <c r="O11" s="552"/>
      <c r="P11" s="552"/>
      <c r="Q11" s="552"/>
      <c r="R11" s="552"/>
      <c r="S11" s="552"/>
      <c r="T11" s="552"/>
      <c r="U11" s="552"/>
      <c r="V11" s="552"/>
      <c r="W11" s="552"/>
      <c r="X11" s="552"/>
      <c r="Y11" s="551"/>
      <c r="Z11" s="552"/>
      <c r="AA11" s="552"/>
      <c r="AB11" s="552"/>
      <c r="AC11" s="552"/>
      <c r="AD11" s="552"/>
      <c r="AE11" s="552"/>
      <c r="AF11" s="552"/>
      <c r="AG11" s="552"/>
      <c r="AH11" s="552"/>
      <c r="AI11" s="565"/>
      <c r="AJ11" s="554"/>
    </row>
    <row r="12" spans="1:36" ht="15.75" customHeight="1">
      <c r="A12" s="551"/>
      <c r="B12" s="2359" t="s">
        <v>1331</v>
      </c>
      <c r="C12" s="2360"/>
      <c r="D12" s="2360"/>
      <c r="E12" s="2360"/>
      <c r="F12" s="2360"/>
      <c r="G12" s="2360"/>
      <c r="H12" s="2360"/>
      <c r="I12" s="2360"/>
      <c r="J12" s="2360"/>
      <c r="K12" s="2360"/>
      <c r="L12" s="2361"/>
      <c r="M12" s="552"/>
      <c r="N12" s="552"/>
      <c r="O12" s="552"/>
      <c r="P12" s="552"/>
      <c r="Q12" s="552"/>
      <c r="R12" s="552"/>
      <c r="S12" s="552"/>
      <c r="T12" s="552"/>
      <c r="U12" s="552"/>
      <c r="V12" s="552"/>
      <c r="W12" s="552"/>
      <c r="X12" s="552"/>
      <c r="Y12" s="2404" t="s">
        <v>2408</v>
      </c>
      <c r="Z12" s="2405"/>
      <c r="AA12" s="2405"/>
      <c r="AB12" s="2405"/>
      <c r="AC12" s="2405"/>
      <c r="AD12" s="2405"/>
      <c r="AE12" s="2405"/>
      <c r="AF12" s="2405"/>
      <c r="AG12" s="2405"/>
      <c r="AH12" s="2405"/>
      <c r="AI12" s="2406"/>
      <c r="AJ12" s="554"/>
    </row>
    <row r="13" spans="1:36" ht="4.5" customHeight="1">
      <c r="A13" s="551"/>
      <c r="B13" s="552"/>
      <c r="C13" s="552"/>
      <c r="D13" s="552"/>
      <c r="E13" s="552"/>
      <c r="F13" s="552"/>
      <c r="G13" s="552"/>
      <c r="H13" s="552"/>
      <c r="I13" s="552"/>
      <c r="J13" s="552"/>
      <c r="K13" s="552"/>
      <c r="L13" s="552"/>
      <c r="M13" s="552"/>
      <c r="N13" s="552"/>
      <c r="O13" s="552"/>
      <c r="P13" s="552"/>
      <c r="Q13" s="552"/>
      <c r="R13" s="552"/>
      <c r="S13" s="552"/>
      <c r="T13" s="552"/>
      <c r="U13" s="552"/>
      <c r="V13" s="552"/>
      <c r="W13" s="552"/>
      <c r="X13" s="552"/>
      <c r="Y13" s="2404"/>
      <c r="Z13" s="2405"/>
      <c r="AA13" s="2405"/>
      <c r="AB13" s="2405"/>
      <c r="AC13" s="2405"/>
      <c r="AD13" s="2405"/>
      <c r="AE13" s="2405"/>
      <c r="AF13" s="2405"/>
      <c r="AG13" s="2405"/>
      <c r="AH13" s="2405"/>
      <c r="AI13" s="2406"/>
      <c r="AJ13" s="554"/>
    </row>
    <row r="14" spans="1:36" ht="15.75" customHeight="1">
      <c r="A14" s="551"/>
      <c r="B14" s="552" t="s">
        <v>2409</v>
      </c>
      <c r="C14" s="2357" t="s">
        <v>2504</v>
      </c>
      <c r="D14" s="2357"/>
      <c r="E14" s="2357"/>
      <c r="F14" s="2357"/>
      <c r="G14" s="2357"/>
      <c r="H14" s="2357"/>
      <c r="I14" s="2357"/>
      <c r="J14" s="2357"/>
      <c r="K14" s="2357"/>
      <c r="L14" s="2357"/>
      <c r="M14" s="2357"/>
      <c r="N14" s="2357"/>
      <c r="O14" s="2357"/>
      <c r="P14" s="2357"/>
      <c r="Q14" s="2357"/>
      <c r="R14" s="2357"/>
      <c r="S14" s="2357"/>
      <c r="T14" s="2357"/>
      <c r="U14" s="2357"/>
      <c r="V14" s="2357"/>
      <c r="W14" s="2357"/>
      <c r="X14" s="2358"/>
      <c r="Y14" s="2404"/>
      <c r="Z14" s="2405"/>
      <c r="AA14" s="2405"/>
      <c r="AB14" s="2405"/>
      <c r="AC14" s="2405"/>
      <c r="AD14" s="2405"/>
      <c r="AE14" s="2405"/>
      <c r="AF14" s="2405"/>
      <c r="AG14" s="2405"/>
      <c r="AH14" s="2405"/>
      <c r="AI14" s="2406"/>
    </row>
    <row r="15" spans="1:36" ht="15" customHeight="1">
      <c r="A15" s="551"/>
      <c r="B15" s="552"/>
      <c r="C15" s="552"/>
      <c r="D15" s="552"/>
      <c r="E15" s="552"/>
      <c r="F15" s="552"/>
      <c r="G15" s="552"/>
      <c r="H15" s="552"/>
      <c r="I15" s="552"/>
      <c r="J15" s="552"/>
      <c r="K15" s="552"/>
      <c r="L15" s="552"/>
      <c r="M15" s="552"/>
      <c r="N15" s="552"/>
      <c r="O15" s="552"/>
      <c r="P15" s="553" t="s">
        <v>134</v>
      </c>
      <c r="Q15" s="552" t="s">
        <v>526</v>
      </c>
      <c r="R15" s="552"/>
      <c r="S15" s="552"/>
      <c r="T15" s="553" t="s">
        <v>134</v>
      </c>
      <c r="U15" s="552" t="s">
        <v>2434</v>
      </c>
      <c r="V15" s="552"/>
      <c r="W15" s="552"/>
      <c r="X15" s="552"/>
      <c r="Y15" s="2404"/>
      <c r="Z15" s="2405"/>
      <c r="AA15" s="2405"/>
      <c r="AB15" s="2405"/>
      <c r="AC15" s="2405"/>
      <c r="AD15" s="2405"/>
      <c r="AE15" s="2405"/>
      <c r="AF15" s="2405"/>
      <c r="AG15" s="2405"/>
      <c r="AH15" s="2405"/>
      <c r="AI15" s="2406"/>
    </row>
    <row r="16" spans="1:36" ht="8.25" customHeight="1">
      <c r="A16" s="551"/>
      <c r="B16" s="552"/>
      <c r="C16" s="552"/>
      <c r="D16" s="552"/>
      <c r="E16" s="552"/>
      <c r="F16" s="552"/>
      <c r="G16" s="552"/>
      <c r="H16" s="552"/>
      <c r="I16" s="552"/>
      <c r="J16" s="552"/>
      <c r="K16" s="552"/>
      <c r="L16" s="552"/>
      <c r="M16" s="552"/>
      <c r="N16" s="552"/>
      <c r="O16" s="552"/>
      <c r="P16" s="552"/>
      <c r="Q16" s="552"/>
      <c r="R16" s="552"/>
      <c r="S16" s="552"/>
      <c r="T16" s="552"/>
      <c r="U16" s="552"/>
      <c r="V16" s="552"/>
      <c r="W16" s="552"/>
      <c r="X16" s="552"/>
      <c r="Y16" s="2404"/>
      <c r="Z16" s="2405"/>
      <c r="AA16" s="2405"/>
      <c r="AB16" s="2405"/>
      <c r="AC16" s="2405"/>
      <c r="AD16" s="2405"/>
      <c r="AE16" s="2405"/>
      <c r="AF16" s="2405"/>
      <c r="AG16" s="2405"/>
      <c r="AH16" s="2405"/>
      <c r="AI16" s="2406"/>
    </row>
    <row r="17" spans="1:35" ht="13.5" customHeight="1">
      <c r="A17" s="551"/>
      <c r="B17" s="552"/>
      <c r="C17" s="552" t="s">
        <v>2505</v>
      </c>
      <c r="D17" s="2357" t="s">
        <v>2506</v>
      </c>
      <c r="E17" s="2357"/>
      <c r="F17" s="2357"/>
      <c r="G17" s="2357"/>
      <c r="H17" s="2357"/>
      <c r="I17" s="2357"/>
      <c r="J17" s="2357"/>
      <c r="K17" s="2357"/>
      <c r="L17" s="2357"/>
      <c r="M17" s="2357"/>
      <c r="N17" s="2357"/>
      <c r="O17" s="2357"/>
      <c r="P17" s="2357"/>
      <c r="Q17" s="2357"/>
      <c r="R17" s="2357"/>
      <c r="S17" s="2357"/>
      <c r="T17" s="2357"/>
      <c r="U17" s="2357"/>
      <c r="V17" s="2357"/>
      <c r="W17" s="2357"/>
      <c r="X17" s="2358"/>
      <c r="Y17" s="2404"/>
      <c r="Z17" s="2405"/>
      <c r="AA17" s="2405"/>
      <c r="AB17" s="2405"/>
      <c r="AC17" s="2405"/>
      <c r="AD17" s="2405"/>
      <c r="AE17" s="2405"/>
      <c r="AF17" s="2405"/>
      <c r="AG17" s="2405"/>
      <c r="AH17" s="2405"/>
      <c r="AI17" s="2406"/>
    </row>
    <row r="18" spans="1:35" ht="12.75" customHeight="1">
      <c r="A18" s="551"/>
      <c r="B18" s="2395" t="s">
        <v>682</v>
      </c>
      <c r="C18" s="2396"/>
      <c r="D18" s="2396"/>
      <c r="E18" s="2396"/>
      <c r="F18" s="2396"/>
      <c r="G18" s="2397"/>
      <c r="H18" s="2387" t="s">
        <v>710</v>
      </c>
      <c r="I18" s="2388"/>
      <c r="J18" s="2388"/>
      <c r="K18" s="2388"/>
      <c r="L18" s="2388"/>
      <c r="M18" s="2388"/>
      <c r="N18" s="2389"/>
      <c r="O18" s="2398" t="s">
        <v>708</v>
      </c>
      <c r="P18" s="2399"/>
      <c r="Q18" s="2399"/>
      <c r="R18" s="2399"/>
      <c r="S18" s="2399"/>
      <c r="T18" s="2399"/>
      <c r="U18" s="2399"/>
      <c r="V18" s="2399"/>
      <c r="W18" s="2400"/>
      <c r="Y18" s="2404"/>
      <c r="Z18" s="2405"/>
      <c r="AA18" s="2405"/>
      <c r="AB18" s="2405"/>
      <c r="AC18" s="2405"/>
      <c r="AD18" s="2405"/>
      <c r="AE18" s="2405"/>
      <c r="AF18" s="2405"/>
      <c r="AG18" s="2405"/>
      <c r="AH18" s="2405"/>
      <c r="AI18" s="2406"/>
    </row>
    <row r="19" spans="1:35" ht="12.75" customHeight="1">
      <c r="A19" s="551"/>
      <c r="B19" s="2395"/>
      <c r="C19" s="2396"/>
      <c r="D19" s="2396"/>
      <c r="E19" s="2396"/>
      <c r="F19" s="2396"/>
      <c r="G19" s="2397"/>
      <c r="H19" s="2390"/>
      <c r="I19" s="2391"/>
      <c r="J19" s="2391"/>
      <c r="K19" s="2391"/>
      <c r="L19" s="2391"/>
      <c r="M19" s="2391"/>
      <c r="N19" s="2392"/>
      <c r="O19" s="2401"/>
      <c r="P19" s="2402"/>
      <c r="Q19" s="2402"/>
      <c r="R19" s="2402"/>
      <c r="S19" s="2402"/>
      <c r="T19" s="2402"/>
      <c r="U19" s="2402"/>
      <c r="V19" s="2402"/>
      <c r="W19" s="2403"/>
      <c r="Y19" s="2404"/>
      <c r="Z19" s="2405"/>
      <c r="AA19" s="2405"/>
      <c r="AB19" s="2405"/>
      <c r="AC19" s="2405"/>
      <c r="AD19" s="2405"/>
      <c r="AE19" s="2405"/>
      <c r="AF19" s="2405"/>
      <c r="AG19" s="2405"/>
      <c r="AH19" s="2405"/>
      <c r="AI19" s="2406"/>
    </row>
    <row r="20" spans="1:35" ht="15.75" customHeight="1">
      <c r="A20" s="551"/>
      <c r="B20" s="2375" t="s">
        <v>1274</v>
      </c>
      <c r="C20" s="2376"/>
      <c r="D20" s="2376"/>
      <c r="E20" s="2376"/>
      <c r="F20" s="2376"/>
      <c r="G20" s="2377"/>
      <c r="H20" s="2393"/>
      <c r="I20" s="2393"/>
      <c r="J20" s="2393"/>
      <c r="K20" s="2393"/>
      <c r="L20" s="2393"/>
      <c r="M20" s="2393"/>
      <c r="N20" s="2393"/>
      <c r="O20" s="2381"/>
      <c r="P20" s="2382"/>
      <c r="Q20" s="2382"/>
      <c r="R20" s="2382"/>
      <c r="S20" s="2382"/>
      <c r="T20" s="2382"/>
      <c r="U20" s="2382"/>
      <c r="V20" s="2382"/>
      <c r="W20" s="2383"/>
      <c r="Y20" s="2404"/>
      <c r="Z20" s="2405"/>
      <c r="AA20" s="2405"/>
      <c r="AB20" s="2405"/>
      <c r="AC20" s="2405"/>
      <c r="AD20" s="2405"/>
      <c r="AE20" s="2405"/>
      <c r="AF20" s="2405"/>
      <c r="AG20" s="2405"/>
      <c r="AH20" s="2405"/>
      <c r="AI20" s="2406"/>
    </row>
    <row r="21" spans="1:35" ht="15.75" customHeight="1">
      <c r="A21" s="551"/>
      <c r="B21" s="2378"/>
      <c r="C21" s="2379"/>
      <c r="D21" s="2379"/>
      <c r="E21" s="2379"/>
      <c r="F21" s="2379"/>
      <c r="G21" s="2380"/>
      <c r="H21" s="2394"/>
      <c r="I21" s="2394"/>
      <c r="J21" s="2394"/>
      <c r="K21" s="2394"/>
      <c r="L21" s="2394"/>
      <c r="M21" s="2394"/>
      <c r="N21" s="2394"/>
      <c r="O21" s="2384"/>
      <c r="P21" s="2385"/>
      <c r="Q21" s="2385"/>
      <c r="R21" s="2385"/>
      <c r="S21" s="2385"/>
      <c r="T21" s="2385"/>
      <c r="U21" s="2385"/>
      <c r="V21" s="2385"/>
      <c r="W21" s="2386"/>
      <c r="Y21" s="2404"/>
      <c r="Z21" s="2405"/>
      <c r="AA21" s="2405"/>
      <c r="AB21" s="2405"/>
      <c r="AC21" s="2405"/>
      <c r="AD21" s="2405"/>
      <c r="AE21" s="2405"/>
      <c r="AF21" s="2405"/>
      <c r="AG21" s="2405"/>
      <c r="AH21" s="2405"/>
      <c r="AI21" s="2406"/>
    </row>
    <row r="22" spans="1:35" ht="8.25" customHeight="1">
      <c r="A22" s="551"/>
      <c r="B22" s="552"/>
      <c r="C22" s="552"/>
      <c r="D22" s="552"/>
      <c r="E22" s="552"/>
      <c r="F22" s="552"/>
      <c r="G22" s="552"/>
      <c r="H22" s="552"/>
      <c r="I22" s="552"/>
      <c r="J22" s="552"/>
      <c r="K22" s="552"/>
      <c r="L22" s="552"/>
      <c r="M22" s="552"/>
      <c r="N22" s="552"/>
      <c r="O22" s="552"/>
      <c r="P22" s="552"/>
      <c r="Q22" s="552"/>
      <c r="R22" s="552"/>
      <c r="S22" s="552"/>
      <c r="T22" s="552"/>
      <c r="U22" s="552"/>
      <c r="V22" s="552"/>
      <c r="W22" s="552"/>
      <c r="X22" s="552"/>
      <c r="Y22" s="2404"/>
      <c r="Z22" s="2405"/>
      <c r="AA22" s="2405"/>
      <c r="AB22" s="2405"/>
      <c r="AC22" s="2405"/>
      <c r="AD22" s="2405"/>
      <c r="AE22" s="2405"/>
      <c r="AF22" s="2405"/>
      <c r="AG22" s="2405"/>
      <c r="AH22" s="2405"/>
      <c r="AI22" s="2406"/>
    </row>
    <row r="23" spans="1:35" ht="13.5" customHeight="1">
      <c r="A23" s="551"/>
      <c r="B23" s="552"/>
      <c r="C23" s="552" t="s">
        <v>2505</v>
      </c>
      <c r="D23" s="2370" t="s">
        <v>2507</v>
      </c>
      <c r="E23" s="2370"/>
      <c r="F23" s="2370"/>
      <c r="G23" s="2370"/>
      <c r="H23" s="2370"/>
      <c r="I23" s="2370"/>
      <c r="J23" s="2370"/>
      <c r="K23" s="2370"/>
      <c r="L23" s="2370"/>
      <c r="M23" s="2370"/>
      <c r="N23" s="2370"/>
      <c r="O23" s="2370"/>
      <c r="P23" s="2370"/>
      <c r="Q23" s="2370"/>
      <c r="R23" s="2370"/>
      <c r="S23" s="2370"/>
      <c r="T23" s="2370"/>
      <c r="U23" s="2370"/>
      <c r="V23" s="2370"/>
      <c r="W23" s="2370"/>
      <c r="X23" s="2371"/>
      <c r="Y23" s="2404"/>
      <c r="Z23" s="2405"/>
      <c r="AA23" s="2405"/>
      <c r="AB23" s="2405"/>
      <c r="AC23" s="2405"/>
      <c r="AD23" s="2405"/>
      <c r="AE23" s="2405"/>
      <c r="AF23" s="2405"/>
      <c r="AG23" s="2405"/>
      <c r="AH23" s="2405"/>
      <c r="AI23" s="2406"/>
    </row>
    <row r="24" spans="1:35" ht="13.5" customHeight="1">
      <c r="A24" s="551"/>
      <c r="B24" s="552"/>
      <c r="C24" s="552"/>
      <c r="D24" s="2370"/>
      <c r="E24" s="2370"/>
      <c r="F24" s="2370"/>
      <c r="G24" s="2370"/>
      <c r="H24" s="2370"/>
      <c r="I24" s="2370"/>
      <c r="J24" s="2370"/>
      <c r="K24" s="2370"/>
      <c r="L24" s="2370"/>
      <c r="M24" s="2370"/>
      <c r="N24" s="2370"/>
      <c r="O24" s="2370"/>
      <c r="P24" s="2370"/>
      <c r="Q24" s="2370"/>
      <c r="R24" s="2370"/>
      <c r="S24" s="2370"/>
      <c r="T24" s="2370"/>
      <c r="U24" s="2370"/>
      <c r="V24" s="2370"/>
      <c r="W24" s="2370"/>
      <c r="X24" s="2371"/>
      <c r="Y24" s="2404"/>
      <c r="Z24" s="2405"/>
      <c r="AA24" s="2405"/>
      <c r="AB24" s="2405"/>
      <c r="AC24" s="2405"/>
      <c r="AD24" s="2405"/>
      <c r="AE24" s="2405"/>
      <c r="AF24" s="2405"/>
      <c r="AG24" s="2405"/>
      <c r="AH24" s="2405"/>
      <c r="AI24" s="2406"/>
    </row>
    <row r="25" spans="1:35" ht="13.5" customHeight="1">
      <c r="A25" s="551"/>
      <c r="B25" s="552"/>
      <c r="C25" s="552"/>
      <c r="D25" s="2370"/>
      <c r="E25" s="2370"/>
      <c r="F25" s="2370"/>
      <c r="G25" s="2370"/>
      <c r="H25" s="2370"/>
      <c r="I25" s="2370"/>
      <c r="J25" s="2370"/>
      <c r="K25" s="2370"/>
      <c r="L25" s="2370"/>
      <c r="M25" s="2370"/>
      <c r="N25" s="2370"/>
      <c r="O25" s="2370"/>
      <c r="P25" s="2370"/>
      <c r="Q25" s="2370"/>
      <c r="R25" s="2370"/>
      <c r="S25" s="2370"/>
      <c r="T25" s="2370"/>
      <c r="U25" s="2370"/>
      <c r="V25" s="2370"/>
      <c r="W25" s="2370"/>
      <c r="X25" s="2371"/>
      <c r="Y25" s="2404"/>
      <c r="Z25" s="2405"/>
      <c r="AA25" s="2405"/>
      <c r="AB25" s="2405"/>
      <c r="AC25" s="2405"/>
      <c r="AD25" s="2405"/>
      <c r="AE25" s="2405"/>
      <c r="AF25" s="2405"/>
      <c r="AG25" s="2405"/>
      <c r="AH25" s="2405"/>
      <c r="AI25" s="2406"/>
    </row>
    <row r="26" spans="1:35" ht="15" customHeight="1">
      <c r="A26" s="551"/>
      <c r="B26" s="552"/>
      <c r="C26" s="552"/>
      <c r="D26" s="552"/>
      <c r="E26" s="552"/>
      <c r="F26" s="552"/>
      <c r="G26" s="552"/>
      <c r="H26" s="552"/>
      <c r="I26" s="553" t="s">
        <v>134</v>
      </c>
      <c r="J26" s="552" t="s">
        <v>526</v>
      </c>
      <c r="K26" s="552"/>
      <c r="L26" s="552"/>
      <c r="M26" s="553" t="s">
        <v>134</v>
      </c>
      <c r="N26" s="564" t="s">
        <v>2434</v>
      </c>
      <c r="R26" s="553" t="s">
        <v>134</v>
      </c>
      <c r="S26" s="554" t="s">
        <v>711</v>
      </c>
      <c r="W26" s="552"/>
      <c r="X26" s="552"/>
      <c r="Y26" s="2404"/>
      <c r="Z26" s="2405"/>
      <c r="AA26" s="2405"/>
      <c r="AB26" s="2405"/>
      <c r="AC26" s="2405"/>
      <c r="AD26" s="2405"/>
      <c r="AE26" s="2405"/>
      <c r="AF26" s="2405"/>
      <c r="AG26" s="2405"/>
      <c r="AH26" s="2405"/>
      <c r="AI26" s="2406"/>
    </row>
    <row r="27" spans="1:35" ht="8.25" customHeight="1">
      <c r="A27" s="551"/>
      <c r="B27" s="552"/>
      <c r="C27" s="552"/>
      <c r="D27" s="552"/>
      <c r="E27" s="552"/>
      <c r="F27" s="552"/>
      <c r="G27" s="552"/>
      <c r="H27" s="552"/>
      <c r="I27" s="552"/>
      <c r="J27" s="552"/>
      <c r="K27" s="552"/>
      <c r="L27" s="552"/>
      <c r="M27" s="552"/>
      <c r="W27" s="552"/>
      <c r="X27" s="552"/>
      <c r="Y27" s="2404"/>
      <c r="Z27" s="2405"/>
      <c r="AA27" s="2405"/>
      <c r="AB27" s="2405"/>
      <c r="AC27" s="2405"/>
      <c r="AD27" s="2405"/>
      <c r="AE27" s="2405"/>
      <c r="AF27" s="2405"/>
      <c r="AG27" s="2405"/>
      <c r="AH27" s="2405"/>
      <c r="AI27" s="2406"/>
    </row>
    <row r="28" spans="1:35" ht="13.5" customHeight="1">
      <c r="A28" s="551"/>
      <c r="B28" s="552"/>
      <c r="C28" s="552" t="s">
        <v>2505</v>
      </c>
      <c r="D28" s="552" t="s">
        <v>2508</v>
      </c>
      <c r="E28" s="552"/>
      <c r="F28" s="552"/>
      <c r="G28" s="552"/>
      <c r="H28" s="552"/>
      <c r="I28" s="552"/>
      <c r="J28" s="552"/>
      <c r="K28" s="552"/>
      <c r="L28" s="552"/>
      <c r="M28" s="552"/>
      <c r="N28" s="552"/>
      <c r="O28" s="552"/>
      <c r="P28" s="552"/>
      <c r="Q28" s="552"/>
      <c r="R28" s="552"/>
      <c r="S28" s="552"/>
      <c r="T28" s="552"/>
      <c r="U28" s="552"/>
      <c r="V28" s="552"/>
      <c r="W28" s="552"/>
      <c r="X28" s="565"/>
      <c r="Y28" s="2404"/>
      <c r="Z28" s="2405"/>
      <c r="AA28" s="2405"/>
      <c r="AB28" s="2405"/>
      <c r="AC28" s="2405"/>
      <c r="AD28" s="2405"/>
      <c r="AE28" s="2405"/>
      <c r="AF28" s="2405"/>
      <c r="AG28" s="2405"/>
      <c r="AH28" s="2405"/>
      <c r="AI28" s="2406"/>
    </row>
    <row r="29" spans="1:35" ht="13.5" customHeight="1">
      <c r="A29" s="551"/>
      <c r="B29" s="552"/>
      <c r="C29" s="552"/>
      <c r="D29" s="552" t="s">
        <v>2509</v>
      </c>
      <c r="E29" s="552"/>
      <c r="F29" s="552"/>
      <c r="G29" s="552"/>
      <c r="H29" s="552"/>
      <c r="I29" s="552"/>
      <c r="J29" s="552"/>
      <c r="K29" s="552"/>
      <c r="L29" s="552"/>
      <c r="M29" s="552"/>
      <c r="N29" s="552"/>
      <c r="O29" s="552"/>
      <c r="P29" s="553" t="s">
        <v>134</v>
      </c>
      <c r="Q29" s="552" t="s">
        <v>526</v>
      </c>
      <c r="R29" s="552"/>
      <c r="S29" s="552"/>
      <c r="T29" s="553" t="s">
        <v>134</v>
      </c>
      <c r="U29" s="564" t="s">
        <v>2434</v>
      </c>
      <c r="V29" s="552"/>
      <c r="W29" s="552"/>
      <c r="X29" s="565"/>
      <c r="Y29" s="2404"/>
      <c r="Z29" s="2405"/>
      <c r="AA29" s="2405"/>
      <c r="AB29" s="2405"/>
      <c r="AC29" s="2405"/>
      <c r="AD29" s="2405"/>
      <c r="AE29" s="2405"/>
      <c r="AF29" s="2405"/>
      <c r="AG29" s="2405"/>
      <c r="AH29" s="2405"/>
      <c r="AI29" s="2406"/>
    </row>
    <row r="30" spans="1:35" ht="12" customHeight="1">
      <c r="A30" s="551"/>
      <c r="B30" s="552"/>
      <c r="C30" s="552"/>
      <c r="D30" s="552"/>
      <c r="E30" s="552"/>
      <c r="F30" s="552"/>
      <c r="G30" s="552"/>
      <c r="H30" s="552"/>
      <c r="I30" s="552"/>
      <c r="J30" s="552"/>
      <c r="K30" s="552"/>
      <c r="L30" s="552"/>
      <c r="M30" s="552"/>
      <c r="N30" s="552"/>
      <c r="O30" s="552"/>
      <c r="W30" s="552"/>
      <c r="X30" s="552"/>
      <c r="Y30" s="2404"/>
      <c r="Z30" s="2405"/>
      <c r="AA30" s="2405"/>
      <c r="AB30" s="2405"/>
      <c r="AC30" s="2405"/>
      <c r="AD30" s="2405"/>
      <c r="AE30" s="2405"/>
      <c r="AF30" s="2405"/>
      <c r="AG30" s="2405"/>
      <c r="AH30" s="2405"/>
      <c r="AI30" s="2406"/>
    </row>
    <row r="31" spans="1:35" ht="4.5" customHeight="1">
      <c r="A31" s="551"/>
      <c r="B31" s="552"/>
      <c r="C31" s="552"/>
      <c r="D31" s="552"/>
      <c r="E31" s="552"/>
      <c r="F31" s="552"/>
      <c r="G31" s="552"/>
      <c r="H31" s="552"/>
      <c r="I31" s="552"/>
      <c r="J31" s="552"/>
      <c r="K31" s="552"/>
      <c r="L31" s="552"/>
      <c r="M31" s="552"/>
      <c r="N31" s="552"/>
      <c r="O31" s="552"/>
      <c r="P31" s="552"/>
      <c r="Q31" s="552"/>
      <c r="R31" s="552"/>
      <c r="S31" s="552"/>
      <c r="T31" s="552"/>
      <c r="U31" s="552"/>
      <c r="V31" s="552"/>
      <c r="W31" s="552"/>
      <c r="X31" s="552"/>
      <c r="Y31" s="2404"/>
      <c r="Z31" s="2405"/>
      <c r="AA31" s="2405"/>
      <c r="AB31" s="2405"/>
      <c r="AC31" s="2405"/>
      <c r="AD31" s="2405"/>
      <c r="AE31" s="2405"/>
      <c r="AF31" s="2405"/>
      <c r="AG31" s="2405"/>
      <c r="AH31" s="2405"/>
      <c r="AI31" s="2406"/>
    </row>
    <row r="32" spans="1:35" ht="15.75" customHeight="1">
      <c r="A32" s="551"/>
      <c r="B32" s="2359" t="s">
        <v>2510</v>
      </c>
      <c r="C32" s="2360"/>
      <c r="D32" s="2360"/>
      <c r="E32" s="2360"/>
      <c r="F32" s="2360"/>
      <c r="G32" s="2360"/>
      <c r="H32" s="2360"/>
      <c r="I32" s="2361"/>
      <c r="J32" s="552"/>
      <c r="K32" s="552"/>
      <c r="L32" s="552"/>
      <c r="M32" s="552"/>
      <c r="N32" s="552"/>
      <c r="O32" s="552"/>
      <c r="P32" s="552"/>
      <c r="Q32" s="552"/>
      <c r="R32" s="552"/>
      <c r="S32" s="552"/>
      <c r="T32" s="552"/>
      <c r="U32" s="552"/>
      <c r="V32" s="552"/>
      <c r="W32" s="552"/>
      <c r="X32" s="552"/>
      <c r="Y32" s="2404"/>
      <c r="Z32" s="2405"/>
      <c r="AA32" s="2405"/>
      <c r="AB32" s="2405"/>
      <c r="AC32" s="2405"/>
      <c r="AD32" s="2405"/>
      <c r="AE32" s="2405"/>
      <c r="AF32" s="2405"/>
      <c r="AG32" s="2405"/>
      <c r="AH32" s="2405"/>
      <c r="AI32" s="2406"/>
    </row>
    <row r="33" spans="1:35" ht="4.5" customHeight="1">
      <c r="A33" s="551"/>
      <c r="B33" s="552"/>
      <c r="C33" s="552"/>
      <c r="D33" s="552"/>
      <c r="E33" s="552"/>
      <c r="F33" s="552"/>
      <c r="G33" s="552"/>
      <c r="H33" s="552"/>
      <c r="I33" s="552"/>
      <c r="J33" s="552"/>
      <c r="K33" s="552"/>
      <c r="L33" s="552"/>
      <c r="M33" s="552"/>
      <c r="N33" s="552"/>
      <c r="O33" s="552"/>
      <c r="P33" s="552"/>
      <c r="Q33" s="552"/>
      <c r="R33" s="552"/>
      <c r="S33" s="552"/>
      <c r="T33" s="552"/>
      <c r="U33" s="552"/>
      <c r="V33" s="552"/>
      <c r="W33" s="552"/>
      <c r="X33" s="552"/>
      <c r="Y33" s="2404"/>
      <c r="Z33" s="2405"/>
      <c r="AA33" s="2405"/>
      <c r="AB33" s="2405"/>
      <c r="AC33" s="2405"/>
      <c r="AD33" s="2405"/>
      <c r="AE33" s="2405"/>
      <c r="AF33" s="2405"/>
      <c r="AG33" s="2405"/>
      <c r="AH33" s="2405"/>
      <c r="AI33" s="2406"/>
    </row>
    <row r="34" spans="1:35" ht="15.75" customHeight="1">
      <c r="A34" s="551"/>
      <c r="B34" s="552" t="s">
        <v>2409</v>
      </c>
      <c r="C34" s="552" t="s">
        <v>2511</v>
      </c>
      <c r="D34" s="552"/>
      <c r="E34" s="552"/>
      <c r="F34" s="552"/>
      <c r="G34" s="552"/>
      <c r="H34" s="552"/>
      <c r="I34" s="552"/>
      <c r="J34" s="552"/>
      <c r="K34" s="552"/>
      <c r="L34" s="552"/>
      <c r="M34" s="552"/>
      <c r="N34" s="552"/>
      <c r="O34" s="552"/>
      <c r="P34" s="552"/>
      <c r="Q34" s="552"/>
      <c r="R34" s="552" t="s">
        <v>1697</v>
      </c>
      <c r="T34" s="552"/>
      <c r="U34" s="552"/>
      <c r="V34" s="552"/>
      <c r="W34" s="552"/>
      <c r="X34" s="565"/>
      <c r="Y34" s="2404"/>
      <c r="Z34" s="2405"/>
      <c r="AA34" s="2405"/>
      <c r="AB34" s="2405"/>
      <c r="AC34" s="2405"/>
      <c r="AD34" s="2405"/>
      <c r="AE34" s="2405"/>
      <c r="AF34" s="2405"/>
      <c r="AG34" s="2405"/>
      <c r="AH34" s="2405"/>
      <c r="AI34" s="2406"/>
    </row>
    <row r="35" spans="1:35" ht="12.75" customHeight="1">
      <c r="A35" s="551"/>
      <c r="B35" s="552"/>
      <c r="C35" s="2362" t="s">
        <v>1696</v>
      </c>
      <c r="D35" s="2363"/>
      <c r="E35" s="2363"/>
      <c r="F35" s="2363"/>
      <c r="G35" s="2363"/>
      <c r="H35" s="2363"/>
      <c r="I35" s="2363"/>
      <c r="J35" s="2363"/>
      <c r="K35" s="2363"/>
      <c r="L35" s="2364"/>
      <c r="M35" s="2413"/>
      <c r="N35" s="2414"/>
      <c r="O35" s="2414"/>
      <c r="P35" s="2414"/>
      <c r="Q35" s="2414"/>
      <c r="R35" s="2414"/>
      <c r="S35" s="2414"/>
      <c r="T35" s="2414"/>
      <c r="U35" s="2414"/>
      <c r="V35" s="2415"/>
      <c r="W35" s="552"/>
      <c r="X35" s="552"/>
      <c r="Y35" s="2404"/>
      <c r="Z35" s="2405"/>
      <c r="AA35" s="2405"/>
      <c r="AB35" s="2405"/>
      <c r="AC35" s="2405"/>
      <c r="AD35" s="2405"/>
      <c r="AE35" s="2405"/>
      <c r="AF35" s="2405"/>
      <c r="AG35" s="2405"/>
      <c r="AH35" s="2405"/>
      <c r="AI35" s="2406"/>
    </row>
    <row r="36" spans="1:35" ht="12.75" customHeight="1">
      <c r="A36" s="551"/>
      <c r="B36" s="552"/>
      <c r="C36" s="2365" t="s">
        <v>2512</v>
      </c>
      <c r="D36" s="2366"/>
      <c r="E36" s="2366"/>
      <c r="F36" s="2366"/>
      <c r="G36" s="2366"/>
      <c r="H36" s="2366"/>
      <c r="I36" s="2366"/>
      <c r="J36" s="2366"/>
      <c r="K36" s="2366"/>
      <c r="L36" s="2367"/>
      <c r="M36" s="2416"/>
      <c r="N36" s="2417"/>
      <c r="O36" s="2417"/>
      <c r="P36" s="2417"/>
      <c r="Q36" s="2417"/>
      <c r="R36" s="2417"/>
      <c r="S36" s="2417"/>
      <c r="T36" s="2417"/>
      <c r="U36" s="2417"/>
      <c r="V36" s="2418"/>
      <c r="W36" s="552"/>
      <c r="X36" s="552"/>
      <c r="Y36" s="551" t="s">
        <v>2420</v>
      </c>
      <c r="Z36" s="552"/>
      <c r="AA36" s="552"/>
      <c r="AB36" s="552"/>
      <c r="AC36" s="552"/>
      <c r="AD36" s="552"/>
      <c r="AE36" s="552"/>
      <c r="AF36" s="552"/>
      <c r="AG36" s="552"/>
      <c r="AH36" s="552"/>
      <c r="AI36" s="565"/>
    </row>
    <row r="37" spans="1:35" ht="12.75" customHeight="1">
      <c r="A37" s="551"/>
      <c r="B37" s="552"/>
      <c r="C37" s="2407" t="s">
        <v>712</v>
      </c>
      <c r="D37" s="2408"/>
      <c r="E37" s="2408"/>
      <c r="F37" s="2408"/>
      <c r="G37" s="2408"/>
      <c r="H37" s="2408"/>
      <c r="I37" s="2408"/>
      <c r="J37" s="2408"/>
      <c r="K37" s="2408"/>
      <c r="L37" s="2409"/>
      <c r="M37" s="2419"/>
      <c r="N37" s="2420"/>
      <c r="O37" s="2420"/>
      <c r="P37" s="2420"/>
      <c r="Q37" s="2420"/>
      <c r="R37" s="2420"/>
      <c r="S37" s="2420"/>
      <c r="T37" s="2420"/>
      <c r="U37" s="2420"/>
      <c r="V37" s="2421"/>
      <c r="W37" s="552"/>
      <c r="X37" s="552"/>
      <c r="Y37" s="551"/>
      <c r="Z37" s="552"/>
      <c r="AA37" s="552"/>
      <c r="AB37" s="552"/>
      <c r="AC37" s="552"/>
      <c r="AD37" s="552"/>
      <c r="AE37" s="552"/>
      <c r="AF37" s="552"/>
      <c r="AG37" s="552"/>
      <c r="AH37" s="552"/>
      <c r="AI37" s="565"/>
    </row>
    <row r="38" spans="1:35" ht="12.75" customHeight="1">
      <c r="A38" s="551"/>
      <c r="B38" s="552"/>
      <c r="C38" s="2365" t="s">
        <v>2513</v>
      </c>
      <c r="D38" s="2366"/>
      <c r="E38" s="2366"/>
      <c r="F38" s="2366"/>
      <c r="G38" s="2366"/>
      <c r="H38" s="2366"/>
      <c r="I38" s="2366"/>
      <c r="J38" s="2366"/>
      <c r="K38" s="2366"/>
      <c r="L38" s="2367"/>
      <c r="M38" s="2419"/>
      <c r="N38" s="2420"/>
      <c r="O38" s="2420"/>
      <c r="P38" s="2420"/>
      <c r="Q38" s="2420"/>
      <c r="R38" s="2420"/>
      <c r="S38" s="2420"/>
      <c r="T38" s="2420"/>
      <c r="U38" s="2420"/>
      <c r="V38" s="2421"/>
      <c r="W38" s="552"/>
      <c r="X38" s="552"/>
      <c r="Y38" s="551"/>
      <c r="Z38" s="552"/>
      <c r="AA38" s="552"/>
      <c r="AB38" s="552"/>
      <c r="AC38" s="552"/>
      <c r="AD38" s="552"/>
      <c r="AE38" s="552"/>
      <c r="AF38" s="552"/>
      <c r="AG38" s="552"/>
      <c r="AH38" s="552"/>
      <c r="AI38" s="565"/>
    </row>
    <row r="39" spans="1:35" ht="12.75" customHeight="1">
      <c r="A39" s="551"/>
      <c r="B39" s="552"/>
      <c r="C39" s="2407" t="s">
        <v>1698</v>
      </c>
      <c r="D39" s="2408"/>
      <c r="E39" s="2408"/>
      <c r="F39" s="2408"/>
      <c r="G39" s="2408"/>
      <c r="H39" s="2408"/>
      <c r="I39" s="2408"/>
      <c r="J39" s="2408"/>
      <c r="K39" s="2408"/>
      <c r="L39" s="2409"/>
      <c r="M39" s="2410" t="e">
        <f>M37/M35</f>
        <v>#DIV/0!</v>
      </c>
      <c r="N39" s="2411"/>
      <c r="O39" s="2411"/>
      <c r="P39" s="2411"/>
      <c r="Q39" s="2411"/>
      <c r="R39" s="2411"/>
      <c r="S39" s="2411"/>
      <c r="T39" s="2411"/>
      <c r="U39" s="2411"/>
      <c r="V39" s="2412"/>
      <c r="W39" s="552"/>
      <c r="X39" s="552"/>
      <c r="Y39" s="551"/>
      <c r="Z39" s="552"/>
      <c r="AA39" s="552"/>
      <c r="AB39" s="552"/>
      <c r="AC39" s="552"/>
      <c r="AD39" s="552"/>
      <c r="AE39" s="552"/>
      <c r="AF39" s="552"/>
      <c r="AG39" s="552"/>
      <c r="AH39" s="552"/>
      <c r="AI39" s="565"/>
    </row>
    <row r="40" spans="1:35" ht="12.75" customHeight="1">
      <c r="A40" s="551"/>
      <c r="B40" s="552"/>
      <c r="C40" s="2365" t="s">
        <v>2514</v>
      </c>
      <c r="D40" s="2366"/>
      <c r="E40" s="2366"/>
      <c r="F40" s="2366"/>
      <c r="G40" s="2366"/>
      <c r="H40" s="2366"/>
      <c r="I40" s="2366"/>
      <c r="J40" s="2366"/>
      <c r="K40" s="2366"/>
      <c r="L40" s="2367"/>
      <c r="M40" s="2410"/>
      <c r="N40" s="2411"/>
      <c r="O40" s="2411"/>
      <c r="P40" s="2411"/>
      <c r="Q40" s="2411"/>
      <c r="R40" s="2411"/>
      <c r="S40" s="2411"/>
      <c r="T40" s="2411"/>
      <c r="U40" s="2411"/>
      <c r="V40" s="2412"/>
      <c r="W40" s="552"/>
      <c r="X40" s="552"/>
      <c r="Y40" s="551"/>
      <c r="Z40" s="552"/>
      <c r="AA40" s="552"/>
      <c r="AB40" s="552"/>
      <c r="AC40" s="552"/>
      <c r="AD40" s="552"/>
      <c r="AE40" s="552"/>
      <c r="AF40" s="552"/>
      <c r="AG40" s="552"/>
      <c r="AH40" s="552"/>
      <c r="AI40" s="565"/>
    </row>
    <row r="41" spans="1:35" ht="8.25" customHeight="1">
      <c r="A41" s="551"/>
      <c r="B41" s="552"/>
      <c r="C41" s="552"/>
      <c r="D41" s="552"/>
      <c r="E41" s="552"/>
      <c r="F41" s="552"/>
      <c r="G41" s="552"/>
      <c r="H41" s="552"/>
      <c r="I41" s="552"/>
      <c r="J41" s="552"/>
      <c r="K41" s="552"/>
      <c r="L41" s="552"/>
      <c r="M41" s="552"/>
      <c r="N41" s="552"/>
      <c r="O41" s="552"/>
      <c r="P41" s="552"/>
      <c r="Q41" s="552"/>
      <c r="R41" s="552"/>
      <c r="S41" s="552"/>
      <c r="T41" s="552"/>
      <c r="U41" s="552"/>
      <c r="V41" s="552"/>
      <c r="W41" s="552"/>
      <c r="X41" s="565"/>
      <c r="Y41" s="551"/>
      <c r="Z41" s="552"/>
      <c r="AA41" s="552"/>
      <c r="AB41" s="552"/>
      <c r="AC41" s="552"/>
      <c r="AD41" s="552"/>
      <c r="AE41" s="552"/>
      <c r="AF41" s="552"/>
      <c r="AG41" s="552"/>
      <c r="AH41" s="552"/>
      <c r="AI41" s="565"/>
    </row>
    <row r="42" spans="1:35" ht="13.5" customHeight="1">
      <c r="A42" s="551"/>
      <c r="B42" s="552"/>
      <c r="C42" s="552" t="s">
        <v>2505</v>
      </c>
      <c r="D42" s="2368" t="s">
        <v>2515</v>
      </c>
      <c r="E42" s="2368"/>
      <c r="F42" s="2368"/>
      <c r="G42" s="2368"/>
      <c r="H42" s="2368"/>
      <c r="I42" s="2368"/>
      <c r="J42" s="2368"/>
      <c r="K42" s="2368"/>
      <c r="L42" s="2368"/>
      <c r="M42" s="2368"/>
      <c r="N42" s="2368"/>
      <c r="O42" s="2368"/>
      <c r="P42" s="2368"/>
      <c r="Q42" s="2368"/>
      <c r="R42" s="2368"/>
      <c r="S42" s="2368"/>
      <c r="T42" s="2368"/>
      <c r="U42" s="2368"/>
      <c r="V42" s="2368"/>
      <c r="W42" s="2368"/>
      <c r="X42" s="2369"/>
      <c r="Y42" s="1871" t="s">
        <v>2516</v>
      </c>
      <c r="Z42" s="1872"/>
      <c r="AA42" s="1872"/>
      <c r="AB42" s="1872"/>
      <c r="AC42" s="1872"/>
      <c r="AD42" s="1872"/>
      <c r="AE42" s="1872"/>
      <c r="AF42" s="1872"/>
      <c r="AG42" s="1872"/>
      <c r="AH42" s="1872"/>
      <c r="AI42" s="1873"/>
    </row>
    <row r="43" spans="1:35" ht="13.5" customHeight="1">
      <c r="A43" s="551"/>
      <c r="B43" s="552"/>
      <c r="C43" s="552"/>
      <c r="D43" s="2368"/>
      <c r="E43" s="2368"/>
      <c r="F43" s="2368"/>
      <c r="G43" s="2368"/>
      <c r="H43" s="2368"/>
      <c r="I43" s="2368"/>
      <c r="J43" s="2368"/>
      <c r="K43" s="2368"/>
      <c r="L43" s="2368"/>
      <c r="M43" s="2368"/>
      <c r="N43" s="2368"/>
      <c r="O43" s="2368"/>
      <c r="P43" s="2368"/>
      <c r="Q43" s="2368"/>
      <c r="R43" s="2368"/>
      <c r="S43" s="2368"/>
      <c r="T43" s="2368"/>
      <c r="U43" s="2368"/>
      <c r="V43" s="2368"/>
      <c r="W43" s="2368"/>
      <c r="X43" s="2369"/>
      <c r="Y43" s="1871"/>
      <c r="Z43" s="1872"/>
      <c r="AA43" s="1872"/>
      <c r="AB43" s="1872"/>
      <c r="AC43" s="1872"/>
      <c r="AD43" s="1872"/>
      <c r="AE43" s="1872"/>
      <c r="AF43" s="1872"/>
      <c r="AG43" s="1872"/>
      <c r="AH43" s="1872"/>
      <c r="AI43" s="1873"/>
    </row>
    <row r="44" spans="1:35" ht="13.5" customHeight="1">
      <c r="A44" s="551"/>
      <c r="B44" s="552"/>
      <c r="C44" s="552"/>
      <c r="D44" s="556"/>
      <c r="E44" s="566"/>
      <c r="F44" s="566"/>
      <c r="G44" s="566"/>
      <c r="H44" s="566"/>
      <c r="I44" s="566"/>
      <c r="J44" s="566"/>
      <c r="K44" s="566"/>
      <c r="L44" s="566"/>
      <c r="M44" s="566"/>
      <c r="N44" s="566"/>
      <c r="O44" s="566"/>
      <c r="P44" s="553" t="s">
        <v>134</v>
      </c>
      <c r="Q44" s="552" t="s">
        <v>526</v>
      </c>
      <c r="R44" s="552"/>
      <c r="S44" s="552"/>
      <c r="T44" s="553" t="s">
        <v>134</v>
      </c>
      <c r="U44" s="564" t="s">
        <v>2434</v>
      </c>
      <c r="V44" s="607"/>
      <c r="W44" s="566"/>
      <c r="X44" s="567"/>
      <c r="Y44" s="1871"/>
      <c r="Z44" s="1872"/>
      <c r="AA44" s="1872"/>
      <c r="AB44" s="1872"/>
      <c r="AC44" s="1872"/>
      <c r="AD44" s="1872"/>
      <c r="AE44" s="1872"/>
      <c r="AF44" s="1872"/>
      <c r="AG44" s="1872"/>
      <c r="AH44" s="1872"/>
      <c r="AI44" s="1873"/>
    </row>
    <row r="45" spans="1:35" ht="12" customHeight="1">
      <c r="A45" s="551"/>
      <c r="B45" s="552"/>
      <c r="C45" s="552"/>
      <c r="D45" s="552"/>
      <c r="E45" s="552"/>
      <c r="F45" s="552"/>
      <c r="G45" s="552"/>
      <c r="H45" s="552"/>
      <c r="I45" s="552"/>
      <c r="J45" s="552"/>
      <c r="K45" s="552"/>
      <c r="L45" s="552"/>
      <c r="M45" s="552"/>
      <c r="N45" s="552"/>
      <c r="O45" s="552"/>
      <c r="P45" s="607"/>
      <c r="Q45" s="607"/>
      <c r="R45" s="607"/>
      <c r="S45" s="607"/>
      <c r="T45" s="607"/>
      <c r="U45" s="607"/>
      <c r="V45" s="607"/>
      <c r="W45" s="552"/>
      <c r="X45" s="565"/>
      <c r="Y45" s="1871"/>
      <c r="Z45" s="1872"/>
      <c r="AA45" s="1872"/>
      <c r="AB45" s="1872"/>
      <c r="AC45" s="1872"/>
      <c r="AD45" s="1872"/>
      <c r="AE45" s="1872"/>
      <c r="AF45" s="1872"/>
      <c r="AG45" s="1872"/>
      <c r="AH45" s="1872"/>
      <c r="AI45" s="1873"/>
    </row>
    <row r="46" spans="1:35" ht="4.5" customHeight="1">
      <c r="A46" s="551"/>
      <c r="B46" s="552"/>
      <c r="C46" s="552"/>
      <c r="D46" s="552"/>
      <c r="E46" s="552"/>
      <c r="F46" s="552"/>
      <c r="G46" s="552"/>
      <c r="H46" s="552"/>
      <c r="I46" s="552"/>
      <c r="J46" s="552"/>
      <c r="K46" s="552"/>
      <c r="L46" s="552"/>
      <c r="M46" s="552"/>
      <c r="N46" s="552"/>
      <c r="O46" s="552"/>
      <c r="P46" s="552"/>
      <c r="Q46" s="552"/>
      <c r="R46" s="552"/>
      <c r="S46" s="552"/>
      <c r="T46" s="552"/>
      <c r="U46" s="552"/>
      <c r="V46" s="552"/>
      <c r="W46" s="552"/>
      <c r="X46" s="565"/>
      <c r="Y46" s="551"/>
      <c r="Z46" s="552"/>
      <c r="AA46" s="552"/>
      <c r="AB46" s="552"/>
      <c r="AC46" s="552"/>
      <c r="AD46" s="552"/>
      <c r="AE46" s="552"/>
      <c r="AF46" s="552"/>
      <c r="AG46" s="552"/>
      <c r="AH46" s="552"/>
      <c r="AI46" s="565"/>
    </row>
    <row r="47" spans="1:35" ht="15.75" customHeight="1">
      <c r="A47" s="551"/>
      <c r="B47" s="2359" t="s">
        <v>2517</v>
      </c>
      <c r="C47" s="2360"/>
      <c r="D47" s="2361"/>
      <c r="E47" s="552"/>
      <c r="F47" s="552"/>
      <c r="G47" s="552"/>
      <c r="H47" s="552"/>
      <c r="I47" s="552"/>
      <c r="J47" s="552"/>
      <c r="K47" s="552"/>
      <c r="L47" s="552"/>
      <c r="M47" s="552"/>
      <c r="N47" s="552"/>
      <c r="O47" s="552"/>
      <c r="P47" s="552"/>
      <c r="Q47" s="552"/>
      <c r="R47" s="552"/>
      <c r="S47" s="552"/>
      <c r="T47" s="552"/>
      <c r="U47" s="552"/>
      <c r="V47" s="552"/>
      <c r="W47" s="552"/>
      <c r="X47" s="565"/>
      <c r="Y47" s="551"/>
      <c r="Z47" s="552"/>
      <c r="AA47" s="552"/>
      <c r="AB47" s="552"/>
      <c r="AC47" s="552"/>
      <c r="AD47" s="552"/>
      <c r="AE47" s="552"/>
      <c r="AF47" s="552"/>
      <c r="AG47" s="552"/>
      <c r="AH47" s="552"/>
      <c r="AI47" s="565"/>
    </row>
    <row r="48" spans="1:35" ht="4.5" customHeight="1">
      <c r="A48" s="551"/>
      <c r="B48" s="678"/>
      <c r="C48" s="678"/>
      <c r="D48" s="678"/>
      <c r="E48" s="552"/>
      <c r="F48" s="552"/>
      <c r="G48" s="552"/>
      <c r="H48" s="552"/>
      <c r="I48" s="552"/>
      <c r="J48" s="552"/>
      <c r="K48" s="552"/>
      <c r="L48" s="552"/>
      <c r="M48" s="552"/>
      <c r="N48" s="552"/>
      <c r="O48" s="552"/>
      <c r="P48" s="552"/>
      <c r="Q48" s="552"/>
      <c r="R48" s="552"/>
      <c r="S48" s="552"/>
      <c r="T48" s="552"/>
      <c r="U48" s="552"/>
      <c r="V48" s="552"/>
      <c r="W48" s="552"/>
      <c r="X48" s="565"/>
      <c r="Y48" s="551"/>
      <c r="Z48" s="552"/>
      <c r="AA48" s="552"/>
      <c r="AB48" s="552"/>
      <c r="AC48" s="552"/>
      <c r="AD48" s="552"/>
      <c r="AE48" s="552"/>
      <c r="AF48" s="552"/>
      <c r="AG48" s="552"/>
      <c r="AH48" s="552"/>
      <c r="AI48" s="565"/>
    </row>
    <row r="49" spans="1:35" ht="15.75" customHeight="1">
      <c r="A49" s="551"/>
      <c r="B49" s="552" t="s">
        <v>2502</v>
      </c>
      <c r="C49" s="2357" t="s">
        <v>2518</v>
      </c>
      <c r="D49" s="2357"/>
      <c r="E49" s="2357"/>
      <c r="F49" s="2357"/>
      <c r="G49" s="2357"/>
      <c r="H49" s="2357"/>
      <c r="I49" s="2357"/>
      <c r="J49" s="2357"/>
      <c r="K49" s="2357"/>
      <c r="L49" s="2357"/>
      <c r="M49" s="2357"/>
      <c r="N49" s="2357"/>
      <c r="O49" s="2357"/>
      <c r="P49" s="2357"/>
      <c r="Q49" s="2357"/>
      <c r="R49" s="2357"/>
      <c r="S49" s="2357"/>
      <c r="T49" s="2357"/>
      <c r="U49" s="2357"/>
      <c r="V49" s="2357"/>
      <c r="W49" s="2357"/>
      <c r="X49" s="2358"/>
      <c r="Y49" s="551"/>
      <c r="Z49" s="552"/>
      <c r="AA49" s="552"/>
      <c r="AB49" s="552"/>
      <c r="AC49" s="552"/>
      <c r="AD49" s="552"/>
      <c r="AE49" s="552"/>
      <c r="AF49" s="552"/>
      <c r="AG49" s="552"/>
      <c r="AH49" s="552"/>
      <c r="AI49" s="565"/>
    </row>
    <row r="50" spans="1:35" ht="15.75" customHeight="1">
      <c r="A50" s="551"/>
      <c r="B50" s="552"/>
      <c r="C50" s="552"/>
      <c r="D50" s="552"/>
      <c r="E50" s="552"/>
      <c r="F50" s="552"/>
      <c r="G50" s="552"/>
      <c r="H50" s="552"/>
      <c r="I50" s="552"/>
      <c r="J50" s="552"/>
      <c r="K50" s="552"/>
      <c r="L50" s="552"/>
      <c r="M50" s="552"/>
      <c r="N50" s="552"/>
      <c r="O50" s="552"/>
      <c r="P50" s="553" t="s">
        <v>134</v>
      </c>
      <c r="Q50" s="552" t="s">
        <v>2519</v>
      </c>
      <c r="R50" s="552"/>
      <c r="S50" s="552"/>
      <c r="T50" s="553" t="s">
        <v>134</v>
      </c>
      <c r="U50" s="564" t="s">
        <v>2520</v>
      </c>
      <c r="V50" s="607"/>
      <c r="W50" s="552"/>
      <c r="X50" s="565"/>
      <c r="Y50" s="551"/>
      <c r="Z50" s="552"/>
      <c r="AA50" s="552"/>
      <c r="AB50" s="552"/>
      <c r="AC50" s="552"/>
      <c r="AD50" s="552"/>
      <c r="AE50" s="552"/>
      <c r="AF50" s="552"/>
      <c r="AG50" s="552"/>
      <c r="AH50" s="552"/>
      <c r="AI50" s="565"/>
    </row>
    <row r="51" spans="1:35" ht="8.25" customHeight="1">
      <c r="A51" s="551"/>
      <c r="B51" s="552"/>
      <c r="C51" s="552"/>
      <c r="D51" s="552"/>
      <c r="E51" s="552"/>
      <c r="F51" s="552"/>
      <c r="G51" s="552"/>
      <c r="H51" s="552"/>
      <c r="I51" s="552"/>
      <c r="J51" s="552"/>
      <c r="K51" s="552"/>
      <c r="L51" s="552"/>
      <c r="M51" s="552"/>
      <c r="N51" s="552"/>
      <c r="O51" s="552"/>
      <c r="P51" s="552"/>
      <c r="Q51" s="552"/>
      <c r="R51" s="552"/>
      <c r="S51" s="552"/>
      <c r="T51" s="552"/>
      <c r="U51" s="552"/>
      <c r="V51" s="552"/>
      <c r="W51" s="552"/>
      <c r="X51" s="565"/>
      <c r="Y51" s="551"/>
      <c r="Z51" s="552"/>
      <c r="AA51" s="552"/>
      <c r="AB51" s="552"/>
      <c r="AC51" s="552"/>
      <c r="AD51" s="552"/>
      <c r="AE51" s="552"/>
      <c r="AF51" s="552"/>
      <c r="AG51" s="552"/>
      <c r="AH51" s="552"/>
      <c r="AI51" s="565"/>
    </row>
    <row r="52" spans="1:35" ht="15.75" customHeight="1">
      <c r="A52" s="551"/>
      <c r="B52" s="552"/>
      <c r="C52" s="552" t="s">
        <v>2521</v>
      </c>
      <c r="D52" s="552" t="s">
        <v>2522</v>
      </c>
      <c r="E52" s="552"/>
      <c r="F52" s="552"/>
      <c r="G52" s="552"/>
      <c r="H52" s="552"/>
      <c r="I52" s="552"/>
      <c r="J52" s="552"/>
      <c r="K52" s="552"/>
      <c r="L52" s="552"/>
      <c r="M52" s="552"/>
      <c r="N52" s="552"/>
      <c r="O52" s="552"/>
      <c r="P52" s="552"/>
      <c r="Q52" s="552"/>
      <c r="R52" s="552"/>
      <c r="S52" s="552"/>
      <c r="T52" s="552"/>
      <c r="U52" s="552"/>
      <c r="V52" s="552"/>
      <c r="W52" s="552"/>
      <c r="X52" s="565"/>
      <c r="Y52" s="551"/>
      <c r="Z52" s="552"/>
      <c r="AA52" s="552"/>
      <c r="AB52" s="552"/>
      <c r="AC52" s="552"/>
      <c r="AD52" s="552"/>
      <c r="AE52" s="552"/>
      <c r="AF52" s="552"/>
      <c r="AG52" s="552"/>
      <c r="AH52" s="552"/>
      <c r="AI52" s="565"/>
    </row>
    <row r="53" spans="1:35" ht="15.75" customHeight="1">
      <c r="A53" s="551"/>
      <c r="B53" s="552"/>
      <c r="C53" s="552"/>
      <c r="D53" s="552" t="s">
        <v>2509</v>
      </c>
      <c r="E53" s="552"/>
      <c r="F53" s="552"/>
      <c r="G53" s="552"/>
      <c r="H53" s="552"/>
      <c r="I53" s="552"/>
      <c r="J53" s="552"/>
      <c r="K53" s="552"/>
      <c r="L53" s="552"/>
      <c r="M53" s="552"/>
      <c r="N53" s="552"/>
      <c r="O53" s="552"/>
      <c r="P53" s="553" t="s">
        <v>134</v>
      </c>
      <c r="Q53" s="552" t="s">
        <v>526</v>
      </c>
      <c r="R53" s="552"/>
      <c r="S53" s="552"/>
      <c r="T53" s="553" t="s">
        <v>134</v>
      </c>
      <c r="U53" s="564" t="s">
        <v>2434</v>
      </c>
      <c r="V53" s="552"/>
      <c r="W53" s="552"/>
      <c r="X53" s="565"/>
      <c r="Y53" s="551"/>
      <c r="Z53" s="552"/>
      <c r="AA53" s="552"/>
      <c r="AB53" s="552"/>
      <c r="AC53" s="552"/>
      <c r="AD53" s="552"/>
      <c r="AE53" s="552"/>
      <c r="AF53" s="552"/>
      <c r="AG53" s="552"/>
      <c r="AH53" s="552"/>
      <c r="AI53" s="565"/>
    </row>
    <row r="54" spans="1:35" ht="8.25" customHeight="1">
      <c r="A54" s="679"/>
      <c r="B54" s="607"/>
      <c r="C54" s="607"/>
      <c r="D54" s="607"/>
      <c r="E54" s="607"/>
      <c r="F54" s="607"/>
      <c r="G54" s="607"/>
      <c r="H54" s="607"/>
      <c r="I54" s="607"/>
      <c r="J54" s="607"/>
      <c r="K54" s="607"/>
      <c r="L54" s="607"/>
      <c r="M54" s="607"/>
      <c r="N54" s="607"/>
      <c r="O54" s="607"/>
      <c r="P54" s="607"/>
      <c r="Q54" s="607"/>
      <c r="R54" s="607"/>
      <c r="S54" s="607"/>
      <c r="T54" s="607"/>
      <c r="U54" s="607"/>
      <c r="V54" s="607"/>
      <c r="W54" s="607"/>
      <c r="X54" s="680"/>
      <c r="Y54" s="679"/>
      <c r="Z54" s="607"/>
      <c r="AA54" s="607"/>
      <c r="AB54" s="607"/>
      <c r="AC54" s="607"/>
      <c r="AD54" s="607"/>
      <c r="AE54" s="607"/>
      <c r="AF54" s="607"/>
      <c r="AG54" s="607"/>
      <c r="AH54" s="607"/>
      <c r="AI54" s="680"/>
    </row>
    <row r="55" spans="1:35" ht="15.75" customHeight="1">
      <c r="A55" s="679"/>
      <c r="B55" s="607"/>
      <c r="C55" s="607"/>
      <c r="D55" s="552" t="s">
        <v>2521</v>
      </c>
      <c r="E55" s="552" t="s">
        <v>2523</v>
      </c>
      <c r="F55" s="552"/>
      <c r="G55" s="552"/>
      <c r="H55" s="552"/>
      <c r="I55" s="552"/>
      <c r="J55" s="552"/>
      <c r="K55" s="552"/>
      <c r="L55" s="552"/>
      <c r="M55" s="552"/>
      <c r="N55" s="552"/>
      <c r="O55" s="552"/>
      <c r="P55" s="552"/>
      <c r="Q55" s="552"/>
      <c r="R55" s="552"/>
      <c r="S55" s="552"/>
      <c r="T55" s="552"/>
      <c r="U55" s="552"/>
      <c r="V55" s="552"/>
      <c r="W55" s="552"/>
      <c r="X55" s="565"/>
      <c r="Y55" s="679"/>
      <c r="Z55" s="607"/>
      <c r="AA55" s="607"/>
      <c r="AB55" s="607"/>
      <c r="AC55" s="607"/>
      <c r="AD55" s="607"/>
      <c r="AE55" s="607"/>
      <c r="AF55" s="607"/>
      <c r="AG55" s="607"/>
      <c r="AH55" s="607"/>
      <c r="AI55" s="680"/>
    </row>
    <row r="56" spans="1:35" ht="15.75" customHeight="1">
      <c r="A56" s="679"/>
      <c r="B56" s="607"/>
      <c r="C56" s="607"/>
      <c r="D56" s="552"/>
      <c r="E56" s="552" t="s">
        <v>2524</v>
      </c>
      <c r="F56" s="552"/>
      <c r="G56" s="552"/>
      <c r="H56" s="552"/>
      <c r="I56" s="552"/>
      <c r="J56" s="552"/>
      <c r="K56" s="552"/>
      <c r="L56" s="552"/>
      <c r="M56" s="552"/>
      <c r="N56" s="552"/>
      <c r="O56" s="552"/>
      <c r="P56" s="553" t="s">
        <v>134</v>
      </c>
      <c r="Q56" s="552" t="s">
        <v>526</v>
      </c>
      <c r="R56" s="552"/>
      <c r="S56" s="552"/>
      <c r="T56" s="553" t="s">
        <v>134</v>
      </c>
      <c r="U56" s="564" t="s">
        <v>2434</v>
      </c>
      <c r="V56" s="552"/>
      <c r="W56" s="552"/>
      <c r="X56" s="565"/>
      <c r="Y56" s="679"/>
      <c r="Z56" s="607"/>
      <c r="AA56" s="607"/>
      <c r="AB56" s="607"/>
      <c r="AC56" s="607"/>
      <c r="AD56" s="607"/>
      <c r="AE56" s="607"/>
      <c r="AF56" s="607"/>
      <c r="AG56" s="607"/>
      <c r="AH56" s="607"/>
      <c r="AI56" s="680"/>
    </row>
    <row r="57" spans="1:35" ht="12" customHeight="1">
      <c r="A57" s="679"/>
      <c r="B57" s="607"/>
      <c r="C57" s="607"/>
      <c r="D57" s="552"/>
      <c r="E57" s="1132"/>
      <c r="F57" s="1132"/>
      <c r="G57" s="1132"/>
      <c r="H57" s="1132"/>
      <c r="I57" s="1132"/>
      <c r="J57" s="1132"/>
      <c r="K57" s="1132"/>
      <c r="L57" s="1132"/>
      <c r="M57" s="1132"/>
      <c r="N57" s="1132"/>
      <c r="O57" s="1132"/>
      <c r="P57" s="607"/>
      <c r="Q57" s="607"/>
      <c r="R57" s="607"/>
      <c r="S57" s="607"/>
      <c r="T57" s="607"/>
      <c r="U57" s="607"/>
      <c r="V57" s="607"/>
      <c r="W57" s="1132"/>
      <c r="X57" s="1133"/>
      <c r="Y57" s="679"/>
      <c r="Z57" s="607"/>
      <c r="AA57" s="607"/>
      <c r="AB57" s="607"/>
      <c r="AC57" s="607"/>
      <c r="AD57" s="607"/>
      <c r="AE57" s="607"/>
      <c r="AF57" s="607"/>
      <c r="AG57" s="607"/>
      <c r="AH57" s="607"/>
      <c r="AI57" s="680"/>
    </row>
    <row r="58" spans="1:35" s="554" customFormat="1" ht="4.5" customHeight="1">
      <c r="A58" s="551"/>
      <c r="B58" s="552"/>
      <c r="C58" s="552"/>
      <c r="D58" s="552"/>
      <c r="E58" s="552"/>
      <c r="F58" s="552"/>
      <c r="G58" s="552"/>
      <c r="H58" s="552"/>
      <c r="I58" s="552"/>
      <c r="J58" s="552"/>
      <c r="K58" s="552"/>
      <c r="L58" s="552"/>
      <c r="M58" s="552"/>
      <c r="N58" s="552"/>
      <c r="O58" s="552"/>
      <c r="P58" s="552"/>
      <c r="Q58" s="552"/>
      <c r="R58" s="552"/>
      <c r="S58" s="552"/>
      <c r="T58" s="552"/>
      <c r="U58" s="552"/>
      <c r="V58" s="552"/>
      <c r="W58" s="552"/>
      <c r="X58" s="565"/>
      <c r="Y58" s="551"/>
      <c r="Z58" s="552"/>
      <c r="AA58" s="552"/>
      <c r="AB58" s="552"/>
      <c r="AC58" s="552"/>
      <c r="AD58" s="552"/>
      <c r="AE58" s="552"/>
      <c r="AF58" s="552"/>
      <c r="AG58" s="552"/>
      <c r="AH58" s="552"/>
      <c r="AI58" s="565"/>
    </row>
    <row r="59" spans="1:35" s="554" customFormat="1" ht="15.75" customHeight="1">
      <c r="A59" s="551"/>
      <c r="B59" s="2359" t="s">
        <v>2525</v>
      </c>
      <c r="C59" s="2360"/>
      <c r="D59" s="2361"/>
      <c r="E59" s="552"/>
      <c r="F59" s="552"/>
      <c r="G59" s="552"/>
      <c r="H59" s="552"/>
      <c r="I59" s="552"/>
      <c r="J59" s="552"/>
      <c r="K59" s="552"/>
      <c r="L59" s="552"/>
      <c r="M59" s="552"/>
      <c r="N59" s="552"/>
      <c r="O59" s="552"/>
      <c r="P59" s="552"/>
      <c r="Q59" s="552"/>
      <c r="R59" s="552"/>
      <c r="S59" s="552"/>
      <c r="T59" s="552"/>
      <c r="U59" s="552"/>
      <c r="V59" s="552"/>
      <c r="W59" s="552"/>
      <c r="X59" s="565"/>
      <c r="Y59" s="551"/>
      <c r="Z59" s="552"/>
      <c r="AA59" s="552"/>
      <c r="AB59" s="552"/>
      <c r="AC59" s="552"/>
      <c r="AD59" s="552"/>
      <c r="AE59" s="552"/>
      <c r="AF59" s="552"/>
      <c r="AG59" s="552"/>
      <c r="AH59" s="552"/>
      <c r="AI59" s="565"/>
    </row>
    <row r="60" spans="1:35" s="554" customFormat="1" ht="4.5" customHeight="1">
      <c r="A60" s="551"/>
      <c r="B60" s="552"/>
      <c r="C60" s="552"/>
      <c r="D60" s="552"/>
      <c r="E60" s="552"/>
      <c r="F60" s="552"/>
      <c r="G60" s="552"/>
      <c r="H60" s="552"/>
      <c r="I60" s="552"/>
      <c r="J60" s="552"/>
      <c r="K60" s="552"/>
      <c r="L60" s="552"/>
      <c r="M60" s="552"/>
      <c r="N60" s="552"/>
      <c r="O60" s="552"/>
      <c r="P60" s="552"/>
      <c r="Q60" s="552"/>
      <c r="R60" s="552"/>
      <c r="S60" s="552"/>
      <c r="T60" s="552"/>
      <c r="U60" s="552"/>
      <c r="V60" s="552"/>
      <c r="W60" s="552"/>
      <c r="X60" s="565"/>
      <c r="Y60" s="551"/>
      <c r="Z60" s="552"/>
      <c r="AA60" s="552"/>
      <c r="AB60" s="552"/>
      <c r="AC60" s="552"/>
      <c r="AD60" s="552"/>
      <c r="AE60" s="552"/>
      <c r="AF60" s="552"/>
      <c r="AG60" s="552"/>
      <c r="AH60" s="552"/>
      <c r="AI60" s="565"/>
    </row>
    <row r="61" spans="1:35" s="554" customFormat="1" ht="15.75" customHeight="1">
      <c r="A61" s="551"/>
      <c r="B61" s="552" t="s">
        <v>2409</v>
      </c>
      <c r="C61" s="552" t="s">
        <v>2526</v>
      </c>
      <c r="D61" s="552"/>
      <c r="E61" s="552"/>
      <c r="F61" s="552"/>
      <c r="G61" s="552"/>
      <c r="H61" s="552"/>
      <c r="I61" s="552"/>
      <c r="J61" s="552"/>
      <c r="K61" s="552"/>
      <c r="L61" s="552"/>
      <c r="M61" s="552"/>
      <c r="N61" s="552"/>
      <c r="O61" s="552"/>
      <c r="P61" s="552"/>
      <c r="Q61" s="552"/>
      <c r="R61" s="552"/>
      <c r="S61" s="552"/>
      <c r="T61" s="552"/>
      <c r="U61" s="552"/>
      <c r="V61" s="552"/>
      <c r="W61" s="552"/>
      <c r="X61" s="565"/>
      <c r="Y61" s="551"/>
      <c r="Z61" s="552"/>
      <c r="AA61" s="552"/>
      <c r="AB61" s="552"/>
      <c r="AC61" s="552"/>
      <c r="AD61" s="552"/>
      <c r="AE61" s="552"/>
      <c r="AF61" s="552"/>
      <c r="AG61" s="552"/>
      <c r="AH61" s="552"/>
      <c r="AI61" s="565"/>
    </row>
    <row r="62" spans="1:35" s="554" customFormat="1" ht="15.75" customHeight="1">
      <c r="A62" s="551"/>
      <c r="B62" s="552"/>
      <c r="C62" s="552" t="s">
        <v>2509</v>
      </c>
      <c r="D62" s="552"/>
      <c r="E62" s="552"/>
      <c r="F62" s="552"/>
      <c r="G62" s="552"/>
      <c r="H62" s="552"/>
      <c r="I62" s="552"/>
      <c r="J62" s="552"/>
      <c r="K62" s="552"/>
      <c r="L62" s="552"/>
      <c r="M62" s="552"/>
      <c r="N62" s="552"/>
      <c r="O62" s="552"/>
      <c r="P62" s="553" t="s">
        <v>134</v>
      </c>
      <c r="Q62" s="552" t="s">
        <v>2434</v>
      </c>
      <c r="R62" s="552"/>
      <c r="S62" s="552"/>
      <c r="T62" s="553" t="s">
        <v>134</v>
      </c>
      <c r="U62" s="564" t="s">
        <v>526</v>
      </c>
      <c r="V62" s="552"/>
      <c r="W62" s="552"/>
      <c r="X62" s="565"/>
      <c r="Y62" s="551"/>
      <c r="Z62" s="552"/>
      <c r="AA62" s="552"/>
      <c r="AB62" s="552"/>
      <c r="AC62" s="552"/>
      <c r="AD62" s="552"/>
      <c r="AE62" s="552"/>
      <c r="AF62" s="552"/>
      <c r="AG62" s="552"/>
      <c r="AH62" s="552"/>
      <c r="AI62" s="565"/>
    </row>
    <row r="63" spans="1:35" s="554" customFormat="1" ht="8.25" customHeight="1">
      <c r="A63" s="551"/>
      <c r="B63" s="552"/>
      <c r="C63" s="552"/>
      <c r="D63" s="552"/>
      <c r="E63" s="552"/>
      <c r="F63" s="552"/>
      <c r="G63" s="552"/>
      <c r="H63" s="552"/>
      <c r="I63" s="552"/>
      <c r="J63" s="552"/>
      <c r="K63" s="552"/>
      <c r="L63" s="552"/>
      <c r="M63" s="552"/>
      <c r="N63" s="552"/>
      <c r="O63" s="552"/>
      <c r="P63" s="552"/>
      <c r="Q63" s="552"/>
      <c r="R63" s="552"/>
      <c r="S63" s="552"/>
      <c r="T63" s="552"/>
      <c r="U63" s="552"/>
      <c r="V63" s="552"/>
      <c r="W63" s="552"/>
      <c r="X63" s="565"/>
      <c r="Y63" s="551"/>
      <c r="Z63" s="552"/>
      <c r="AA63" s="552"/>
      <c r="AB63" s="552"/>
      <c r="AC63" s="552"/>
      <c r="AD63" s="552"/>
      <c r="AE63" s="552"/>
      <c r="AF63" s="552"/>
      <c r="AG63" s="552"/>
      <c r="AH63" s="552"/>
      <c r="AI63" s="565"/>
    </row>
    <row r="64" spans="1:35" s="554" customFormat="1" ht="15.75" customHeight="1">
      <c r="A64" s="551"/>
      <c r="B64" s="552"/>
      <c r="C64" s="552" t="s">
        <v>2505</v>
      </c>
      <c r="D64" s="2357" t="s">
        <v>2527</v>
      </c>
      <c r="E64" s="2357"/>
      <c r="F64" s="2357"/>
      <c r="G64" s="2357"/>
      <c r="H64" s="2357"/>
      <c r="I64" s="2357"/>
      <c r="J64" s="2357"/>
      <c r="K64" s="2357"/>
      <c r="L64" s="2357"/>
      <c r="M64" s="2357"/>
      <c r="N64" s="2357"/>
      <c r="O64" s="2357"/>
      <c r="P64" s="2357"/>
      <c r="Q64" s="2357"/>
      <c r="R64" s="2357"/>
      <c r="S64" s="2357"/>
      <c r="T64" s="2357"/>
      <c r="U64" s="2357"/>
      <c r="V64" s="2357"/>
      <c r="W64" s="2357"/>
      <c r="X64" s="2358"/>
      <c r="Y64" s="551"/>
      <c r="Z64" s="552"/>
      <c r="AA64" s="552"/>
      <c r="AB64" s="552"/>
      <c r="AC64" s="552"/>
      <c r="AD64" s="552"/>
      <c r="AE64" s="552"/>
      <c r="AF64" s="552"/>
      <c r="AG64" s="552"/>
      <c r="AH64" s="552"/>
      <c r="AI64" s="565"/>
    </row>
    <row r="65" spans="1:35" s="554" customFormat="1" ht="15.75" customHeight="1">
      <c r="A65" s="551"/>
      <c r="B65" s="552"/>
      <c r="C65" s="552"/>
      <c r="D65" s="552"/>
      <c r="E65" s="552"/>
      <c r="F65" s="552"/>
      <c r="G65" s="552"/>
      <c r="H65" s="552"/>
      <c r="I65" s="552"/>
      <c r="J65" s="552"/>
      <c r="K65" s="552"/>
      <c r="L65" s="552"/>
      <c r="M65" s="552"/>
      <c r="N65" s="552"/>
      <c r="O65" s="552"/>
      <c r="P65" s="553" t="s">
        <v>134</v>
      </c>
      <c r="Q65" s="552" t="s">
        <v>2519</v>
      </c>
      <c r="R65" s="552"/>
      <c r="S65" s="552"/>
      <c r="T65" s="553" t="s">
        <v>134</v>
      </c>
      <c r="U65" s="564" t="s">
        <v>2520</v>
      </c>
      <c r="V65" s="552"/>
      <c r="W65" s="552"/>
      <c r="X65" s="565"/>
      <c r="Y65" s="551"/>
      <c r="Z65" s="552"/>
      <c r="AA65" s="552"/>
      <c r="AB65" s="552"/>
      <c r="AC65" s="552"/>
      <c r="AD65" s="552"/>
      <c r="AE65" s="552"/>
      <c r="AF65" s="552"/>
      <c r="AG65" s="552"/>
      <c r="AH65" s="552"/>
      <c r="AI65" s="565"/>
    </row>
    <row r="66" spans="1:35" ht="12" customHeight="1">
      <c r="A66" s="681"/>
      <c r="B66" s="574"/>
      <c r="C66" s="574"/>
      <c r="D66" s="574"/>
      <c r="E66" s="574"/>
      <c r="F66" s="574"/>
      <c r="G66" s="574"/>
      <c r="H66" s="574"/>
      <c r="I66" s="574"/>
      <c r="J66" s="574"/>
      <c r="K66" s="574"/>
      <c r="L66" s="574"/>
      <c r="M66" s="574"/>
      <c r="N66" s="574"/>
      <c r="O66" s="574"/>
      <c r="P66" s="574"/>
      <c r="Q66" s="574"/>
      <c r="R66" s="574"/>
      <c r="S66" s="574"/>
      <c r="T66" s="574"/>
      <c r="U66" s="574"/>
      <c r="V66" s="574"/>
      <c r="W66" s="574"/>
      <c r="X66" s="682"/>
      <c r="Y66" s="681"/>
      <c r="Z66" s="574"/>
      <c r="AA66" s="574"/>
      <c r="AB66" s="574"/>
      <c r="AC66" s="574"/>
      <c r="AD66" s="574"/>
      <c r="AE66" s="574"/>
      <c r="AF66" s="574"/>
      <c r="AG66" s="574"/>
      <c r="AH66" s="574"/>
      <c r="AI66" s="682"/>
    </row>
  </sheetData>
  <mergeCells count="31">
    <mergeCell ref="C3:X5"/>
    <mergeCell ref="Y12:AI35"/>
    <mergeCell ref="C39:L39"/>
    <mergeCell ref="M39:V40"/>
    <mergeCell ref="C40:L40"/>
    <mergeCell ref="M35:V36"/>
    <mergeCell ref="C37:L37"/>
    <mergeCell ref="M37:V38"/>
    <mergeCell ref="C38:L38"/>
    <mergeCell ref="Y42:AI45"/>
    <mergeCell ref="B47:D47"/>
    <mergeCell ref="D23:X25"/>
    <mergeCell ref="B32:I32"/>
    <mergeCell ref="A1:X1"/>
    <mergeCell ref="Y1:AI1"/>
    <mergeCell ref="C8:X9"/>
    <mergeCell ref="B20:G21"/>
    <mergeCell ref="O20:W21"/>
    <mergeCell ref="H18:N19"/>
    <mergeCell ref="H20:N21"/>
    <mergeCell ref="C14:X14"/>
    <mergeCell ref="D17:X17"/>
    <mergeCell ref="B18:G19"/>
    <mergeCell ref="O18:W19"/>
    <mergeCell ref="B12:L12"/>
    <mergeCell ref="C49:X49"/>
    <mergeCell ref="B59:D59"/>
    <mergeCell ref="D64:X64"/>
    <mergeCell ref="C35:L35"/>
    <mergeCell ref="C36:L36"/>
    <mergeCell ref="D42:X43"/>
  </mergeCells>
  <phoneticPr fontId="1"/>
  <dataValidations count="1">
    <dataValidation type="list" allowBlank="1" showInputMessage="1" showErrorMessage="1" sqref="P6 T6 P10 T10 P15 T15 I26 M26 R26 P29 T29 P44 T44 P50 T50 P53 T53 P62 T62 P65 T65 P56 T56">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92D050"/>
  </sheetPr>
  <dimension ref="A1:BM618"/>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65"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08"/>
      <c r="B2" s="758"/>
      <c r="C2" s="758"/>
      <c r="D2" s="758"/>
      <c r="E2" s="758"/>
      <c r="F2" s="758"/>
      <c r="G2" s="758"/>
      <c r="H2" s="758"/>
      <c r="I2" s="758"/>
      <c r="J2" s="758"/>
      <c r="K2" s="758"/>
      <c r="L2" s="758"/>
      <c r="M2" s="758"/>
      <c r="N2" s="758"/>
      <c r="O2" s="758"/>
      <c r="P2" s="758"/>
      <c r="Q2" s="758"/>
      <c r="R2" s="758"/>
      <c r="S2" s="758"/>
      <c r="T2" s="758"/>
      <c r="U2" s="758"/>
      <c r="V2" s="758"/>
      <c r="W2" s="758"/>
      <c r="X2" s="758"/>
      <c r="Y2" s="718"/>
      <c r="Z2" s="712"/>
      <c r="AA2" s="712"/>
      <c r="AB2" s="712"/>
      <c r="AC2" s="712"/>
      <c r="AD2" s="712"/>
      <c r="AE2" s="712"/>
      <c r="AF2" s="712"/>
      <c r="AG2" s="712"/>
      <c r="AH2" s="712"/>
      <c r="AI2" s="713"/>
    </row>
    <row r="3" spans="1:65" ht="15.75" customHeight="1">
      <c r="A3" s="208"/>
      <c r="B3" s="266" t="s">
        <v>1574</v>
      </c>
      <c r="C3" s="1899" t="s">
        <v>713</v>
      </c>
      <c r="D3" s="1899"/>
      <c r="E3" s="1899"/>
      <c r="F3" s="1899"/>
      <c r="G3" s="1899"/>
      <c r="H3" s="1899"/>
      <c r="I3" s="1899"/>
      <c r="J3" s="1899"/>
      <c r="K3" s="758"/>
      <c r="L3" s="758"/>
      <c r="M3" s="758"/>
      <c r="N3" s="758"/>
      <c r="O3" s="758"/>
      <c r="P3" s="758"/>
      <c r="Q3" s="758"/>
      <c r="R3" s="758"/>
      <c r="S3" s="758"/>
      <c r="T3" s="758"/>
      <c r="U3" s="758"/>
      <c r="V3" s="758"/>
      <c r="W3" s="758"/>
      <c r="X3" s="763"/>
      <c r="Y3" s="1554" t="s">
        <v>1576</v>
      </c>
      <c r="Z3" s="1554"/>
      <c r="AA3" s="1554"/>
      <c r="AB3" s="1554"/>
      <c r="AC3" s="1554"/>
      <c r="AD3" s="1554"/>
      <c r="AE3" s="1554"/>
      <c r="AF3" s="1554"/>
      <c r="AG3" s="1554"/>
      <c r="AH3" s="1554"/>
      <c r="AI3" s="1555"/>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4.5" customHeight="1">
      <c r="A4" s="208"/>
      <c r="B4" s="758"/>
      <c r="C4" s="758"/>
      <c r="D4" s="758"/>
      <c r="E4" s="758"/>
      <c r="F4" s="758"/>
      <c r="G4" s="758"/>
      <c r="H4" s="758"/>
      <c r="I4" s="758"/>
      <c r="J4" s="758"/>
      <c r="K4" s="758"/>
      <c r="L4" s="758"/>
      <c r="M4" s="758"/>
      <c r="N4" s="758"/>
      <c r="O4" s="758"/>
      <c r="P4" s="758"/>
      <c r="Q4" s="758"/>
      <c r="R4" s="758"/>
      <c r="S4" s="758"/>
      <c r="T4" s="758"/>
      <c r="U4" s="758"/>
      <c r="V4" s="758"/>
      <c r="W4" s="758"/>
      <c r="X4" s="763"/>
      <c r="Y4" s="1554"/>
      <c r="Z4" s="1554"/>
      <c r="AA4" s="1554"/>
      <c r="AB4" s="1554"/>
      <c r="AC4" s="1554"/>
      <c r="AD4" s="1554"/>
      <c r="AE4" s="1554"/>
      <c r="AF4" s="1554"/>
      <c r="AG4" s="1554"/>
      <c r="AH4" s="1554"/>
      <c r="AI4" s="1555"/>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758" t="s">
        <v>64</v>
      </c>
      <c r="C5" s="1499" t="s">
        <v>714</v>
      </c>
      <c r="D5" s="1499"/>
      <c r="E5" s="1499"/>
      <c r="F5" s="1499"/>
      <c r="G5" s="1499"/>
      <c r="H5" s="1499"/>
      <c r="I5" s="1499"/>
      <c r="J5" s="1499"/>
      <c r="K5" s="1499"/>
      <c r="L5" s="1499"/>
      <c r="M5" s="1499"/>
      <c r="N5" s="1499"/>
      <c r="O5" s="1499"/>
      <c r="P5" s="1499"/>
      <c r="Q5" s="1499"/>
      <c r="R5" s="1499"/>
      <c r="S5" s="1499"/>
      <c r="T5" s="1499"/>
      <c r="U5" s="1499"/>
      <c r="V5" s="1499"/>
      <c r="W5" s="1499"/>
      <c r="X5" s="1671"/>
      <c r="Y5" s="1554"/>
      <c r="Z5" s="1554"/>
      <c r="AA5" s="1554"/>
      <c r="AB5" s="1554"/>
      <c r="AC5" s="1554"/>
      <c r="AD5" s="1554"/>
      <c r="AE5" s="1554"/>
      <c r="AF5" s="1554"/>
      <c r="AG5" s="1554"/>
      <c r="AH5" s="1554"/>
      <c r="AI5" s="1555"/>
      <c r="AK5" s="1491"/>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row>
    <row r="6" spans="1:65" ht="15.75" customHeight="1">
      <c r="A6" s="208"/>
      <c r="B6" s="758"/>
      <c r="C6" s="758"/>
      <c r="D6" s="758"/>
      <c r="E6" s="758"/>
      <c r="F6" s="758"/>
      <c r="G6" s="758"/>
      <c r="H6" s="758"/>
      <c r="I6" s="758"/>
      <c r="J6" s="758"/>
      <c r="K6" s="758"/>
      <c r="L6" s="758"/>
      <c r="M6" s="758"/>
      <c r="N6" s="758"/>
      <c r="O6" s="758"/>
      <c r="P6" s="773" t="s">
        <v>134</v>
      </c>
      <c r="Q6" s="758" t="s">
        <v>8</v>
      </c>
      <c r="R6" s="758"/>
      <c r="S6" s="758"/>
      <c r="T6" s="773" t="s">
        <v>134</v>
      </c>
      <c r="U6" s="256" t="s">
        <v>638</v>
      </c>
      <c r="V6" s="134"/>
      <c r="W6" s="758"/>
      <c r="X6" s="763"/>
      <c r="Y6" s="1554"/>
      <c r="Z6" s="1554"/>
      <c r="AA6" s="1554"/>
      <c r="AB6" s="1554"/>
      <c r="AC6" s="1554"/>
      <c r="AD6" s="1554"/>
      <c r="AE6" s="1554"/>
      <c r="AF6" s="1554"/>
      <c r="AG6" s="1554"/>
      <c r="AH6" s="1554"/>
      <c r="AI6" s="1555"/>
      <c r="AK6" s="1491"/>
      <c r="AL6" s="1491"/>
      <c r="AM6" s="1491"/>
      <c r="AN6" s="1491"/>
      <c r="AO6" s="1491"/>
      <c r="AP6" s="1491"/>
      <c r="AQ6" s="1491"/>
      <c r="AR6" s="1491"/>
      <c r="AS6" s="1491"/>
      <c r="AT6" s="1491"/>
      <c r="AU6" s="1491"/>
      <c r="AV6" s="1491"/>
      <c r="AW6" s="1491"/>
      <c r="AX6" s="1491"/>
      <c r="AY6" s="1491"/>
      <c r="AZ6" s="1491"/>
      <c r="BA6" s="1491"/>
      <c r="BB6" s="1491"/>
      <c r="BC6" s="1491"/>
      <c r="BD6" s="1491"/>
      <c r="BE6" s="1491"/>
      <c r="BF6" s="1491"/>
      <c r="BG6" s="1491"/>
      <c r="BH6" s="1491"/>
      <c r="BI6" s="1491"/>
      <c r="BJ6" s="1491"/>
      <c r="BK6" s="1491"/>
      <c r="BL6" s="1491"/>
      <c r="BM6" s="1491"/>
    </row>
    <row r="7" spans="1:65" ht="8.25" customHeight="1">
      <c r="A7" s="208"/>
      <c r="B7" s="758"/>
      <c r="C7" s="758"/>
      <c r="D7" s="758"/>
      <c r="E7" s="758"/>
      <c r="F7" s="758"/>
      <c r="G7" s="758"/>
      <c r="H7" s="758"/>
      <c r="I7" s="758"/>
      <c r="J7" s="758"/>
      <c r="K7" s="758"/>
      <c r="L7" s="758"/>
      <c r="M7" s="758"/>
      <c r="N7" s="758"/>
      <c r="O7" s="758"/>
      <c r="P7" s="758"/>
      <c r="Q7" s="758"/>
      <c r="R7" s="758"/>
      <c r="S7" s="758"/>
      <c r="T7" s="758"/>
      <c r="U7" s="758"/>
      <c r="V7" s="758"/>
      <c r="W7" s="758"/>
      <c r="X7" s="763"/>
      <c r="Y7" s="1554"/>
      <c r="Z7" s="1554"/>
      <c r="AA7" s="1554"/>
      <c r="AB7" s="1554"/>
      <c r="AC7" s="1554"/>
      <c r="AD7" s="1554"/>
      <c r="AE7" s="1554"/>
      <c r="AF7" s="1554"/>
      <c r="AG7" s="1554"/>
      <c r="AH7" s="1554"/>
      <c r="AI7" s="1555"/>
    </row>
    <row r="8" spans="1:65" ht="15.75" customHeight="1">
      <c r="A8" s="208"/>
      <c r="B8" s="758"/>
      <c r="C8" s="758" t="s">
        <v>114</v>
      </c>
      <c r="D8" s="1595" t="s">
        <v>1489</v>
      </c>
      <c r="E8" s="1595"/>
      <c r="F8" s="1595"/>
      <c r="G8" s="1595"/>
      <c r="H8" s="1595"/>
      <c r="I8" s="1595"/>
      <c r="J8" s="1595"/>
      <c r="K8" s="1595"/>
      <c r="L8" s="1595"/>
      <c r="M8" s="1595"/>
      <c r="N8" s="1595"/>
      <c r="O8" s="1595"/>
      <c r="P8" s="1595"/>
      <c r="Q8" s="1595"/>
      <c r="R8" s="1595"/>
      <c r="S8" s="1595"/>
      <c r="T8" s="1595"/>
      <c r="U8" s="1595"/>
      <c r="V8" s="1595"/>
      <c r="W8" s="1595"/>
      <c r="X8" s="741"/>
      <c r="Y8" s="1465" t="s">
        <v>1491</v>
      </c>
      <c r="Z8" s="1466"/>
      <c r="AA8" s="1466"/>
      <c r="AB8" s="1466"/>
      <c r="AC8" s="1466"/>
      <c r="AD8" s="1466"/>
      <c r="AE8" s="1466"/>
      <c r="AF8" s="1466"/>
      <c r="AG8" s="1466"/>
      <c r="AH8" s="1466"/>
      <c r="AI8" s="1551"/>
    </row>
    <row r="9" spans="1:65" ht="15.75" customHeight="1">
      <c r="A9" s="208"/>
      <c r="B9" s="758"/>
      <c r="C9" s="758"/>
      <c r="D9" s="758"/>
      <c r="E9" s="758"/>
      <c r="F9" s="758"/>
      <c r="G9" s="758"/>
      <c r="H9" s="758"/>
      <c r="I9" s="758"/>
      <c r="J9" s="758"/>
      <c r="K9" s="758"/>
      <c r="L9" s="758"/>
      <c r="M9" s="758"/>
      <c r="N9" s="758"/>
      <c r="O9" s="758"/>
      <c r="P9" s="773" t="s">
        <v>134</v>
      </c>
      <c r="Q9" s="758" t="s">
        <v>8</v>
      </c>
      <c r="R9" s="758"/>
      <c r="S9" s="758"/>
      <c r="T9" s="773" t="s">
        <v>134</v>
      </c>
      <c r="U9" s="256" t="s">
        <v>638</v>
      </c>
      <c r="W9" s="758"/>
      <c r="X9" s="758"/>
      <c r="Y9" s="208"/>
      <c r="Z9" s="758"/>
      <c r="AA9" s="758"/>
      <c r="AB9" s="758"/>
      <c r="AC9" s="758"/>
      <c r="AD9" s="758"/>
      <c r="AE9" s="758"/>
      <c r="AF9" s="758"/>
      <c r="AG9" s="758"/>
      <c r="AH9" s="758"/>
      <c r="AI9" s="763"/>
    </row>
    <row r="10" spans="1:65" ht="8.25" customHeight="1">
      <c r="A10" s="208"/>
      <c r="B10" s="758"/>
      <c r="C10" s="758"/>
      <c r="D10" s="758"/>
      <c r="E10" s="758"/>
      <c r="F10" s="758"/>
      <c r="G10" s="758"/>
      <c r="H10" s="758"/>
      <c r="I10" s="758"/>
      <c r="J10" s="758"/>
      <c r="K10" s="758"/>
      <c r="L10" s="758"/>
      <c r="M10" s="758"/>
      <c r="N10" s="758"/>
      <c r="O10" s="758"/>
      <c r="P10" s="758"/>
      <c r="Q10" s="758"/>
      <c r="R10" s="758"/>
      <c r="S10" s="758"/>
      <c r="T10" s="758"/>
      <c r="U10" s="758"/>
      <c r="V10" s="758"/>
      <c r="W10" s="758"/>
      <c r="X10" s="763"/>
      <c r="Z10" s="728"/>
      <c r="AA10" s="728"/>
      <c r="AB10" s="728"/>
      <c r="AC10" s="728"/>
      <c r="AD10" s="728"/>
      <c r="AE10" s="728"/>
      <c r="AF10" s="728"/>
      <c r="AG10" s="728"/>
      <c r="AH10" s="728"/>
      <c r="AI10" s="729"/>
    </row>
    <row r="11" spans="1:65" ht="15.75" customHeight="1">
      <c r="A11" s="208"/>
      <c r="B11" s="758"/>
      <c r="C11" s="758"/>
      <c r="D11" s="758" t="s">
        <v>114</v>
      </c>
      <c r="E11" s="211" t="s">
        <v>1490</v>
      </c>
      <c r="F11" s="731"/>
      <c r="G11" s="731"/>
      <c r="H11" s="731"/>
      <c r="I11" s="731"/>
      <c r="J11" s="731"/>
      <c r="K11" s="731"/>
      <c r="L11" s="731"/>
      <c r="M11" s="731"/>
      <c r="N11" s="731"/>
      <c r="O11" s="731"/>
      <c r="P11" s="731"/>
      <c r="Q11" s="731"/>
      <c r="R11" s="731"/>
      <c r="S11" s="731"/>
      <c r="T11" s="731"/>
      <c r="U11" s="731"/>
      <c r="V11" s="731"/>
      <c r="W11" s="731"/>
      <c r="X11" s="741"/>
      <c r="Y11" s="1553" t="s">
        <v>1577</v>
      </c>
      <c r="Z11" s="1554"/>
      <c r="AA11" s="1554"/>
      <c r="AB11" s="1554"/>
      <c r="AC11" s="1554"/>
      <c r="AD11" s="1554"/>
      <c r="AE11" s="1554"/>
      <c r="AF11" s="1554"/>
      <c r="AG11" s="1554"/>
      <c r="AH11" s="1554"/>
      <c r="AI11" s="1555"/>
    </row>
    <row r="12" spans="1:65" ht="15.75" customHeight="1">
      <c r="A12" s="208"/>
      <c r="B12" s="758"/>
      <c r="C12" s="758"/>
      <c r="D12" s="758"/>
      <c r="E12" s="758"/>
      <c r="F12" s="758"/>
      <c r="G12" s="758"/>
      <c r="H12" s="758"/>
      <c r="I12" s="758"/>
      <c r="J12" s="758"/>
      <c r="K12" s="758"/>
      <c r="L12" s="758"/>
      <c r="M12" s="758"/>
      <c r="N12" s="758"/>
      <c r="O12" s="758"/>
      <c r="P12" s="773" t="s">
        <v>134</v>
      </c>
      <c r="Q12" s="758" t="s">
        <v>9</v>
      </c>
      <c r="R12" s="758"/>
      <c r="S12" s="758"/>
      <c r="T12" s="773" t="s">
        <v>134</v>
      </c>
      <c r="U12" s="256" t="s">
        <v>681</v>
      </c>
      <c r="W12" s="758"/>
      <c r="X12" s="758"/>
      <c r="Y12" s="1553"/>
      <c r="Z12" s="1554"/>
      <c r="AA12" s="1554"/>
      <c r="AB12" s="1554"/>
      <c r="AC12" s="1554"/>
      <c r="AD12" s="1554"/>
      <c r="AE12" s="1554"/>
      <c r="AF12" s="1554"/>
      <c r="AG12" s="1554"/>
      <c r="AH12" s="1554"/>
      <c r="AI12" s="1555"/>
      <c r="AJ12" s="764"/>
    </row>
    <row r="13" spans="1:65" ht="8.25" customHeight="1">
      <c r="A13" s="208"/>
      <c r="B13" s="758"/>
      <c r="C13" s="758"/>
      <c r="D13" s="758"/>
      <c r="E13" s="758"/>
      <c r="F13" s="758"/>
      <c r="G13" s="758"/>
      <c r="H13" s="758"/>
      <c r="I13" s="758"/>
      <c r="J13" s="758"/>
      <c r="K13" s="758"/>
      <c r="L13" s="758"/>
      <c r="M13" s="758"/>
      <c r="N13" s="758"/>
      <c r="O13" s="758"/>
      <c r="P13" s="758"/>
      <c r="Q13" s="758"/>
      <c r="R13" s="758"/>
      <c r="S13" s="758"/>
      <c r="T13" s="758"/>
      <c r="U13" s="758"/>
      <c r="V13" s="758"/>
      <c r="W13" s="758"/>
      <c r="X13" s="758"/>
      <c r="Y13" s="1553"/>
      <c r="Z13" s="1554"/>
      <c r="AA13" s="1554"/>
      <c r="AB13" s="1554"/>
      <c r="AC13" s="1554"/>
      <c r="AD13" s="1554"/>
      <c r="AE13" s="1554"/>
      <c r="AF13" s="1554"/>
      <c r="AG13" s="1554"/>
      <c r="AH13" s="1554"/>
      <c r="AI13" s="1555"/>
      <c r="AJ13" s="764"/>
    </row>
    <row r="14" spans="1:65" ht="15.75" customHeight="1">
      <c r="A14" s="208"/>
      <c r="B14" s="758"/>
      <c r="C14" s="758" t="s">
        <v>114</v>
      </c>
      <c r="D14" s="1497" t="s">
        <v>2274</v>
      </c>
      <c r="E14" s="1497"/>
      <c r="F14" s="1497"/>
      <c r="G14" s="1497"/>
      <c r="H14" s="1497"/>
      <c r="I14" s="1497"/>
      <c r="J14" s="1497"/>
      <c r="K14" s="1497"/>
      <c r="L14" s="1497"/>
      <c r="M14" s="1497"/>
      <c r="N14" s="1497"/>
      <c r="O14" s="1497"/>
      <c r="P14" s="1497"/>
      <c r="Q14" s="1497"/>
      <c r="R14" s="1497"/>
      <c r="S14" s="1497"/>
      <c r="T14" s="1497"/>
      <c r="U14" s="1497"/>
      <c r="V14" s="1497"/>
      <c r="W14" s="1497"/>
      <c r="X14" s="1552"/>
      <c r="Y14" s="1553"/>
      <c r="Z14" s="1554"/>
      <c r="AA14" s="1554"/>
      <c r="AB14" s="1554"/>
      <c r="AC14" s="1554"/>
      <c r="AD14" s="1554"/>
      <c r="AE14" s="1554"/>
      <c r="AF14" s="1554"/>
      <c r="AG14" s="1554"/>
      <c r="AH14" s="1554"/>
      <c r="AI14" s="1555"/>
    </row>
    <row r="15" spans="1:65" ht="15.75" customHeight="1">
      <c r="A15" s="208"/>
      <c r="B15" s="758"/>
      <c r="C15" s="211"/>
      <c r="D15" s="1497"/>
      <c r="E15" s="1497"/>
      <c r="F15" s="1497"/>
      <c r="G15" s="1497"/>
      <c r="H15" s="1497"/>
      <c r="I15" s="1497"/>
      <c r="J15" s="1497"/>
      <c r="K15" s="1497"/>
      <c r="L15" s="1497"/>
      <c r="M15" s="1497"/>
      <c r="N15" s="1497"/>
      <c r="O15" s="1497"/>
      <c r="P15" s="1497"/>
      <c r="Q15" s="1497"/>
      <c r="R15" s="1497"/>
      <c r="S15" s="1497"/>
      <c r="T15" s="1497"/>
      <c r="U15" s="1497"/>
      <c r="V15" s="1497"/>
      <c r="W15" s="1497"/>
      <c r="X15" s="1552"/>
      <c r="Y15" s="1553"/>
      <c r="Z15" s="1554"/>
      <c r="AA15" s="1554"/>
      <c r="AB15" s="1554"/>
      <c r="AC15" s="1554"/>
      <c r="AD15" s="1554"/>
      <c r="AE15" s="1554"/>
      <c r="AF15" s="1554"/>
      <c r="AG15" s="1554"/>
      <c r="AH15" s="1554"/>
      <c r="AI15" s="1555"/>
    </row>
    <row r="16" spans="1:65" ht="15.75" customHeight="1">
      <c r="A16" s="208"/>
      <c r="B16" s="758"/>
      <c r="C16" s="758"/>
      <c r="D16" s="758"/>
      <c r="E16" s="758"/>
      <c r="F16" s="758"/>
      <c r="G16" s="758"/>
      <c r="H16" s="758"/>
      <c r="I16" s="758"/>
      <c r="J16" s="758"/>
      <c r="K16" s="758"/>
      <c r="L16" s="758"/>
      <c r="M16" s="758"/>
      <c r="N16" s="758"/>
      <c r="O16" s="758"/>
      <c r="P16" s="773" t="s">
        <v>134</v>
      </c>
      <c r="Q16" s="758" t="s">
        <v>8</v>
      </c>
      <c r="R16" s="758"/>
      <c r="S16" s="758"/>
      <c r="T16" s="773" t="s">
        <v>134</v>
      </c>
      <c r="U16" s="256" t="s">
        <v>638</v>
      </c>
      <c r="W16" s="758"/>
      <c r="X16" s="758"/>
      <c r="Y16" s="1553"/>
      <c r="Z16" s="1554"/>
      <c r="AA16" s="1554"/>
      <c r="AB16" s="1554"/>
      <c r="AC16" s="1554"/>
      <c r="AD16" s="1554"/>
      <c r="AE16" s="1554"/>
      <c r="AF16" s="1554"/>
      <c r="AG16" s="1554"/>
      <c r="AH16" s="1554"/>
      <c r="AI16" s="1555"/>
    </row>
    <row r="17" spans="1:35" ht="8.25" customHeight="1">
      <c r="A17" s="208"/>
      <c r="B17" s="758"/>
      <c r="C17" s="758"/>
      <c r="D17" s="758"/>
      <c r="E17" s="758"/>
      <c r="F17" s="758"/>
      <c r="G17" s="758"/>
      <c r="H17" s="758"/>
      <c r="I17" s="758"/>
      <c r="J17" s="758"/>
      <c r="K17" s="758"/>
      <c r="L17" s="758"/>
      <c r="M17" s="758"/>
      <c r="N17" s="758"/>
      <c r="O17" s="758"/>
      <c r="P17" s="758"/>
      <c r="Q17" s="758"/>
      <c r="R17" s="758"/>
      <c r="S17" s="758"/>
      <c r="T17" s="758"/>
      <c r="U17" s="758"/>
      <c r="V17" s="758"/>
      <c r="W17" s="758"/>
      <c r="X17" s="758"/>
      <c r="Y17" s="1553"/>
      <c r="Z17" s="1554"/>
      <c r="AA17" s="1554"/>
      <c r="AB17" s="1554"/>
      <c r="AC17" s="1554"/>
      <c r="AD17" s="1554"/>
      <c r="AE17" s="1554"/>
      <c r="AF17" s="1554"/>
      <c r="AG17" s="1554"/>
      <c r="AH17" s="1554"/>
      <c r="AI17" s="1555"/>
    </row>
    <row r="18" spans="1:35" ht="15.75" customHeight="1">
      <c r="A18" s="208"/>
      <c r="B18" s="758"/>
      <c r="C18" s="758" t="s">
        <v>114</v>
      </c>
      <c r="D18" s="1499" t="s">
        <v>715</v>
      </c>
      <c r="E18" s="1499"/>
      <c r="F18" s="1499"/>
      <c r="G18" s="1499"/>
      <c r="H18" s="1499"/>
      <c r="I18" s="1499"/>
      <c r="J18" s="1499"/>
      <c r="K18" s="1499"/>
      <c r="L18" s="1499"/>
      <c r="M18" s="1499"/>
      <c r="N18" s="1499"/>
      <c r="O18" s="1499"/>
      <c r="P18" s="1499"/>
      <c r="Q18" s="1499"/>
      <c r="R18" s="1499"/>
      <c r="S18" s="1499"/>
      <c r="T18" s="1499"/>
      <c r="U18" s="1499"/>
      <c r="V18" s="1499"/>
      <c r="W18" s="1499"/>
      <c r="X18" s="1671"/>
      <c r="Y18" s="1553"/>
      <c r="Z18" s="1554"/>
      <c r="AA18" s="1554"/>
      <c r="AB18" s="1554"/>
      <c r="AC18" s="1554"/>
      <c r="AD18" s="1554"/>
      <c r="AE18" s="1554"/>
      <c r="AF18" s="1554"/>
      <c r="AG18" s="1554"/>
      <c r="AH18" s="1554"/>
      <c r="AI18" s="1555"/>
    </row>
    <row r="19" spans="1:35" ht="15.75" customHeight="1">
      <c r="A19" s="208"/>
      <c r="B19" s="758"/>
      <c r="C19" s="758"/>
      <c r="D19" s="1656"/>
      <c r="E19" s="1657"/>
      <c r="F19" s="1657"/>
      <c r="G19" s="1657"/>
      <c r="H19" s="1657"/>
      <c r="I19" s="1657"/>
      <c r="J19" s="1657"/>
      <c r="K19" s="1657"/>
      <c r="L19" s="1657"/>
      <c r="M19" s="1657"/>
      <c r="N19" s="1657"/>
      <c r="O19" s="1657"/>
      <c r="P19" s="1657"/>
      <c r="Q19" s="1657"/>
      <c r="R19" s="1657"/>
      <c r="S19" s="1657"/>
      <c r="T19" s="1657"/>
      <c r="U19" s="1657"/>
      <c r="V19" s="1657"/>
      <c r="W19" s="1658"/>
      <c r="X19" s="758"/>
      <c r="Y19" s="1553"/>
      <c r="Z19" s="1554"/>
      <c r="AA19" s="1554"/>
      <c r="AB19" s="1554"/>
      <c r="AC19" s="1554"/>
      <c r="AD19" s="1554"/>
      <c r="AE19" s="1554"/>
      <c r="AF19" s="1554"/>
      <c r="AG19" s="1554"/>
      <c r="AH19" s="1554"/>
      <c r="AI19" s="1555"/>
    </row>
    <row r="20" spans="1:35" ht="15.75" customHeight="1">
      <c r="A20" s="208"/>
      <c r="B20" s="758"/>
      <c r="C20" s="758"/>
      <c r="D20" s="1662"/>
      <c r="E20" s="1663"/>
      <c r="F20" s="1663"/>
      <c r="G20" s="1663"/>
      <c r="H20" s="1663"/>
      <c r="I20" s="1663"/>
      <c r="J20" s="1663"/>
      <c r="K20" s="1663"/>
      <c r="L20" s="1663"/>
      <c r="M20" s="1663"/>
      <c r="N20" s="1663"/>
      <c r="O20" s="1663"/>
      <c r="P20" s="1663"/>
      <c r="Q20" s="1663"/>
      <c r="R20" s="1663"/>
      <c r="S20" s="1663"/>
      <c r="T20" s="1663"/>
      <c r="U20" s="1663"/>
      <c r="V20" s="1663"/>
      <c r="W20" s="1664"/>
      <c r="X20" s="758"/>
      <c r="Y20" s="1553" t="s">
        <v>740</v>
      </c>
      <c r="Z20" s="1554"/>
      <c r="AA20" s="1554"/>
      <c r="AB20" s="1554"/>
      <c r="AC20" s="1554"/>
      <c r="AD20" s="1554"/>
      <c r="AE20" s="1554"/>
      <c r="AF20" s="1554"/>
      <c r="AG20" s="1554"/>
      <c r="AH20" s="1554"/>
      <c r="AI20" s="1555"/>
    </row>
    <row r="21" spans="1:35" ht="15.75" customHeight="1">
      <c r="A21" s="208"/>
      <c r="B21" s="758"/>
      <c r="C21" s="758"/>
      <c r="D21" s="758"/>
      <c r="E21" s="758"/>
      <c r="F21" s="758"/>
      <c r="G21" s="758"/>
      <c r="H21" s="758"/>
      <c r="I21" s="758"/>
      <c r="J21" s="758"/>
      <c r="K21" s="758"/>
      <c r="L21" s="758"/>
      <c r="M21" s="758"/>
      <c r="N21" s="758"/>
      <c r="O21" s="758"/>
      <c r="P21" s="758"/>
      <c r="Q21" s="758"/>
      <c r="R21" s="758"/>
      <c r="S21" s="758"/>
      <c r="T21" s="758"/>
      <c r="U21" s="758"/>
      <c r="V21" s="758"/>
      <c r="W21" s="758"/>
      <c r="X21" s="758"/>
      <c r="Y21" s="1553"/>
      <c r="Z21" s="1554"/>
      <c r="AA21" s="1554"/>
      <c r="AB21" s="1554"/>
      <c r="AC21" s="1554"/>
      <c r="AD21" s="1554"/>
      <c r="AE21" s="1554"/>
      <c r="AF21" s="1554"/>
      <c r="AG21" s="1554"/>
      <c r="AH21" s="1554"/>
      <c r="AI21" s="1555"/>
    </row>
    <row r="22" spans="1:35" ht="15.75" customHeight="1">
      <c r="A22" s="208"/>
      <c r="B22" s="758" t="s">
        <v>405</v>
      </c>
      <c r="C22" s="1499" t="s">
        <v>716</v>
      </c>
      <c r="D22" s="1499"/>
      <c r="E22" s="1499"/>
      <c r="F22" s="1499"/>
      <c r="G22" s="1499"/>
      <c r="H22" s="1499"/>
      <c r="I22" s="1499"/>
      <c r="J22" s="1499"/>
      <c r="K22" s="1499"/>
      <c r="L22" s="1499"/>
      <c r="M22" s="1499"/>
      <c r="N22" s="1499"/>
      <c r="O22" s="1499"/>
      <c r="P22" s="1499"/>
      <c r="Q22" s="1499"/>
      <c r="R22" s="1499"/>
      <c r="S22" s="1499"/>
      <c r="T22" s="1499"/>
      <c r="U22" s="1499"/>
      <c r="V22" s="1499"/>
      <c r="W22" s="1499"/>
      <c r="X22" s="1671"/>
      <c r="Y22" s="1553"/>
      <c r="Z22" s="1554"/>
      <c r="AA22" s="1554"/>
      <c r="AB22" s="1554"/>
      <c r="AC22" s="1554"/>
      <c r="AD22" s="1554"/>
      <c r="AE22" s="1554"/>
      <c r="AF22" s="1554"/>
      <c r="AG22" s="1554"/>
      <c r="AH22" s="1554"/>
      <c r="AI22" s="1555"/>
    </row>
    <row r="23" spans="1:35" ht="15.75" customHeight="1">
      <c r="A23" s="208"/>
      <c r="B23" s="758"/>
      <c r="C23" s="758"/>
      <c r="D23" s="758"/>
      <c r="E23" s="758"/>
      <c r="F23" s="758"/>
      <c r="G23" s="758"/>
      <c r="H23" s="758"/>
      <c r="I23" s="758"/>
      <c r="J23" s="758"/>
      <c r="K23" s="758"/>
      <c r="L23" s="758"/>
      <c r="M23" s="758"/>
      <c r="N23" s="758"/>
      <c r="O23" s="758"/>
      <c r="P23" s="773" t="s">
        <v>134</v>
      </c>
      <c r="Q23" s="758" t="s">
        <v>1325</v>
      </c>
      <c r="R23" s="758"/>
      <c r="S23" s="758"/>
      <c r="T23" s="773" t="s">
        <v>134</v>
      </c>
      <c r="U23" s="256" t="s">
        <v>1329</v>
      </c>
      <c r="V23" s="758"/>
      <c r="W23" s="758"/>
      <c r="X23" s="758"/>
      <c r="Y23" s="1778" t="s">
        <v>2275</v>
      </c>
      <c r="Z23" s="1779"/>
      <c r="AA23" s="1779"/>
      <c r="AB23" s="1779"/>
      <c r="AC23" s="1779"/>
      <c r="AD23" s="1779"/>
      <c r="AE23" s="1779"/>
      <c r="AF23" s="1779"/>
      <c r="AG23" s="1779"/>
      <c r="AH23" s="1779"/>
      <c r="AI23" s="1780"/>
    </row>
    <row r="24" spans="1:35" ht="15.75" customHeight="1">
      <c r="A24" s="208"/>
      <c r="B24" s="758"/>
      <c r="C24" s="758"/>
      <c r="D24" s="758"/>
      <c r="E24" s="758"/>
      <c r="F24" s="758"/>
      <c r="G24" s="758"/>
      <c r="H24" s="758"/>
      <c r="I24" s="758"/>
      <c r="J24" s="758"/>
      <c r="K24" s="758"/>
      <c r="L24" s="758"/>
      <c r="M24" s="758"/>
      <c r="N24" s="758"/>
      <c r="O24" s="758"/>
      <c r="P24" s="758"/>
      <c r="Q24" s="758"/>
      <c r="R24" s="758"/>
      <c r="S24" s="758"/>
      <c r="T24" s="758"/>
      <c r="U24" s="758"/>
      <c r="V24" s="758"/>
      <c r="W24" s="758"/>
      <c r="X24" s="758"/>
      <c r="Y24" s="1778"/>
      <c r="Z24" s="1779"/>
      <c r="AA24" s="1779"/>
      <c r="AB24" s="1779"/>
      <c r="AC24" s="1779"/>
      <c r="AD24" s="1779"/>
      <c r="AE24" s="1779"/>
      <c r="AF24" s="1779"/>
      <c r="AG24" s="1779"/>
      <c r="AH24" s="1779"/>
      <c r="AI24" s="1780"/>
    </row>
    <row r="25" spans="1:35" ht="15.75" customHeight="1">
      <c r="A25" s="208"/>
      <c r="B25" s="211" t="s">
        <v>405</v>
      </c>
      <c r="C25" s="1497" t="s">
        <v>717</v>
      </c>
      <c r="D25" s="1497"/>
      <c r="E25" s="1497"/>
      <c r="F25" s="1497"/>
      <c r="G25" s="1497"/>
      <c r="H25" s="1497"/>
      <c r="I25" s="1497"/>
      <c r="J25" s="1497"/>
      <c r="K25" s="1497"/>
      <c r="L25" s="1497"/>
      <c r="M25" s="1497"/>
      <c r="N25" s="1497"/>
      <c r="O25" s="1497"/>
      <c r="P25" s="1497"/>
      <c r="Q25" s="1497"/>
      <c r="R25" s="1497"/>
      <c r="S25" s="1497"/>
      <c r="T25" s="1497"/>
      <c r="U25" s="1497"/>
      <c r="V25" s="1497"/>
      <c r="W25" s="1497"/>
      <c r="X25" s="1552"/>
      <c r="Y25" s="1778"/>
      <c r="Z25" s="1779"/>
      <c r="AA25" s="1779"/>
      <c r="AB25" s="1779"/>
      <c r="AC25" s="1779"/>
      <c r="AD25" s="1779"/>
      <c r="AE25" s="1779"/>
      <c r="AF25" s="1779"/>
      <c r="AG25" s="1779"/>
      <c r="AH25" s="1779"/>
      <c r="AI25" s="1780"/>
    </row>
    <row r="26" spans="1:35" ht="15.75" customHeight="1">
      <c r="A26" s="208"/>
      <c r="B26" s="211"/>
      <c r="C26" s="1497"/>
      <c r="D26" s="1497"/>
      <c r="E26" s="1497"/>
      <c r="F26" s="1497"/>
      <c r="G26" s="1497"/>
      <c r="H26" s="1497"/>
      <c r="I26" s="1497"/>
      <c r="J26" s="1497"/>
      <c r="K26" s="1497"/>
      <c r="L26" s="1497"/>
      <c r="M26" s="1497"/>
      <c r="N26" s="1497"/>
      <c r="O26" s="1497"/>
      <c r="P26" s="1497"/>
      <c r="Q26" s="1497"/>
      <c r="R26" s="1497"/>
      <c r="S26" s="1497"/>
      <c r="T26" s="1497"/>
      <c r="U26" s="1497"/>
      <c r="V26" s="1497"/>
      <c r="W26" s="1497"/>
      <c r="X26" s="1552"/>
      <c r="Y26" s="1778"/>
      <c r="Z26" s="1779"/>
      <c r="AA26" s="1779"/>
      <c r="AB26" s="1779"/>
      <c r="AC26" s="1779"/>
      <c r="AD26" s="1779"/>
      <c r="AE26" s="1779"/>
      <c r="AF26" s="1779"/>
      <c r="AG26" s="1779"/>
      <c r="AH26" s="1779"/>
      <c r="AI26" s="1780"/>
    </row>
    <row r="27" spans="1:35" ht="15.75" customHeight="1">
      <c r="A27" s="208"/>
      <c r="B27" s="758"/>
      <c r="C27" s="758"/>
      <c r="D27" s="758"/>
      <c r="E27" s="758"/>
      <c r="F27" s="758"/>
      <c r="G27" s="758"/>
      <c r="H27" s="758"/>
      <c r="I27" s="758"/>
      <c r="J27" s="758"/>
      <c r="K27" s="758"/>
      <c r="L27" s="758"/>
      <c r="M27" s="758"/>
      <c r="N27" s="758"/>
      <c r="O27" s="758"/>
      <c r="P27" s="773" t="s">
        <v>134</v>
      </c>
      <c r="Q27" s="758" t="s">
        <v>8</v>
      </c>
      <c r="R27" s="758"/>
      <c r="S27" s="758"/>
      <c r="T27" s="773" t="s">
        <v>134</v>
      </c>
      <c r="U27" s="256" t="s">
        <v>638</v>
      </c>
      <c r="W27" s="758"/>
      <c r="X27" s="758"/>
      <c r="Y27" s="208"/>
      <c r="Z27" s="758"/>
      <c r="AA27" s="758"/>
      <c r="AB27" s="758"/>
      <c r="AC27" s="758"/>
      <c r="AD27" s="758"/>
      <c r="AE27" s="758"/>
      <c r="AF27" s="758"/>
      <c r="AG27" s="758"/>
      <c r="AH27" s="758"/>
      <c r="AI27" s="763"/>
    </row>
    <row r="28" spans="1:35" ht="8.25" customHeight="1">
      <c r="A28" s="208"/>
      <c r="B28" s="758"/>
      <c r="C28" s="758"/>
      <c r="D28" s="758"/>
      <c r="E28" s="758"/>
      <c r="F28" s="758"/>
      <c r="G28" s="758"/>
      <c r="H28" s="758"/>
      <c r="I28" s="758"/>
      <c r="J28" s="758"/>
      <c r="K28" s="758"/>
      <c r="L28" s="758"/>
      <c r="M28" s="758"/>
      <c r="N28" s="758"/>
      <c r="O28" s="758"/>
      <c r="P28" s="758"/>
      <c r="Q28" s="758"/>
      <c r="R28" s="758"/>
      <c r="S28" s="758"/>
      <c r="T28" s="758"/>
      <c r="U28" s="758"/>
      <c r="V28" s="758"/>
      <c r="W28" s="758"/>
      <c r="X28" s="758"/>
      <c r="Y28" s="208"/>
      <c r="Z28" s="758"/>
      <c r="AA28" s="758"/>
      <c r="AB28" s="758"/>
      <c r="AC28" s="758"/>
      <c r="AD28" s="758"/>
      <c r="AE28" s="758"/>
      <c r="AF28" s="758"/>
      <c r="AG28" s="758"/>
      <c r="AH28" s="758"/>
      <c r="AI28" s="763"/>
    </row>
    <row r="29" spans="1:35" ht="15.75" customHeight="1">
      <c r="A29" s="208"/>
      <c r="B29" s="758"/>
      <c r="C29" s="211" t="s">
        <v>380</v>
      </c>
      <c r="D29" s="2237" t="s">
        <v>718</v>
      </c>
      <c r="E29" s="2237"/>
      <c r="F29" s="2237"/>
      <c r="G29" s="2237"/>
      <c r="H29" s="2237"/>
      <c r="I29" s="2237"/>
      <c r="J29" s="2237"/>
      <c r="K29" s="2237"/>
      <c r="L29" s="2237"/>
      <c r="M29" s="2237"/>
      <c r="N29" s="2237"/>
      <c r="O29" s="2237"/>
      <c r="P29" s="2237"/>
      <c r="Q29" s="2237"/>
      <c r="R29" s="2237"/>
      <c r="S29" s="2237"/>
      <c r="T29" s="2237"/>
      <c r="U29" s="2237"/>
      <c r="V29" s="2237"/>
      <c r="W29" s="2237"/>
      <c r="X29" s="2238"/>
      <c r="Y29" s="208"/>
      <c r="Z29" s="758"/>
      <c r="AA29" s="758"/>
      <c r="AB29" s="758"/>
      <c r="AC29" s="758"/>
      <c r="AD29" s="758"/>
      <c r="AE29" s="758"/>
      <c r="AF29" s="758"/>
      <c r="AG29" s="758"/>
      <c r="AH29" s="758"/>
      <c r="AI29" s="763"/>
    </row>
    <row r="30" spans="1:35" ht="15.75" customHeight="1">
      <c r="A30" s="208"/>
      <c r="B30" s="758"/>
      <c r="C30" s="211"/>
      <c r="D30" s="211" t="s">
        <v>447</v>
      </c>
      <c r="E30" s="1497" t="s">
        <v>719</v>
      </c>
      <c r="F30" s="1497"/>
      <c r="G30" s="1497"/>
      <c r="H30" s="1497"/>
      <c r="I30" s="1497"/>
      <c r="J30" s="1497"/>
      <c r="K30" s="1497"/>
      <c r="L30" s="1497"/>
      <c r="M30" s="1497"/>
      <c r="N30" s="1497"/>
      <c r="O30" s="1497"/>
      <c r="P30" s="1497"/>
      <c r="Q30" s="1497"/>
      <c r="R30" s="1497"/>
      <c r="S30" s="1497"/>
      <c r="T30" s="1497"/>
      <c r="U30" s="1497"/>
      <c r="V30" s="1497"/>
      <c r="W30" s="1497"/>
      <c r="X30" s="1552"/>
      <c r="Y30" s="1553" t="s">
        <v>1578</v>
      </c>
      <c r="Z30" s="1554"/>
      <c r="AA30" s="1554"/>
      <c r="AB30" s="1554"/>
      <c r="AC30" s="1554"/>
      <c r="AD30" s="1554"/>
      <c r="AE30" s="1554"/>
      <c r="AF30" s="1554"/>
      <c r="AG30" s="1554"/>
      <c r="AH30" s="1554"/>
      <c r="AI30" s="1555"/>
    </row>
    <row r="31" spans="1:35" ht="15.75" customHeight="1">
      <c r="A31" s="208"/>
      <c r="B31" s="758"/>
      <c r="C31" s="211"/>
      <c r="D31" s="211"/>
      <c r="E31" s="1497"/>
      <c r="F31" s="1497"/>
      <c r="G31" s="1497"/>
      <c r="H31" s="1497"/>
      <c r="I31" s="1497"/>
      <c r="J31" s="1497"/>
      <c r="K31" s="1497"/>
      <c r="L31" s="1497"/>
      <c r="M31" s="1497"/>
      <c r="N31" s="1497"/>
      <c r="O31" s="1497"/>
      <c r="P31" s="1497"/>
      <c r="Q31" s="1497"/>
      <c r="R31" s="1497"/>
      <c r="S31" s="1497"/>
      <c r="T31" s="1497"/>
      <c r="U31" s="1497"/>
      <c r="V31" s="1497"/>
      <c r="W31" s="1497"/>
      <c r="X31" s="1552"/>
      <c r="Y31" s="1553"/>
      <c r="Z31" s="1554"/>
      <c r="AA31" s="1554"/>
      <c r="AB31" s="1554"/>
      <c r="AC31" s="1554"/>
      <c r="AD31" s="1554"/>
      <c r="AE31" s="1554"/>
      <c r="AF31" s="1554"/>
      <c r="AG31" s="1554"/>
      <c r="AH31" s="1554"/>
      <c r="AI31" s="1555"/>
    </row>
    <row r="32" spans="1:35" ht="15.75" customHeight="1">
      <c r="A32" s="208"/>
      <c r="B32" s="758"/>
      <c r="C32" s="211"/>
      <c r="D32" s="211" t="s">
        <v>447</v>
      </c>
      <c r="E32" s="1497" t="s">
        <v>1575</v>
      </c>
      <c r="F32" s="1497"/>
      <c r="G32" s="1497"/>
      <c r="H32" s="1497"/>
      <c r="I32" s="1497"/>
      <c r="J32" s="1497"/>
      <c r="K32" s="1497"/>
      <c r="L32" s="1497"/>
      <c r="M32" s="1497"/>
      <c r="N32" s="1497"/>
      <c r="O32" s="1497"/>
      <c r="P32" s="1497"/>
      <c r="Q32" s="1497"/>
      <c r="R32" s="1497"/>
      <c r="S32" s="1497"/>
      <c r="T32" s="1497"/>
      <c r="U32" s="1497"/>
      <c r="V32" s="1497"/>
      <c r="W32" s="1497"/>
      <c r="X32" s="1552"/>
      <c r="Y32" s="1553"/>
      <c r="Z32" s="1554"/>
      <c r="AA32" s="1554"/>
      <c r="AB32" s="1554"/>
      <c r="AC32" s="1554"/>
      <c r="AD32" s="1554"/>
      <c r="AE32" s="1554"/>
      <c r="AF32" s="1554"/>
      <c r="AG32" s="1554"/>
      <c r="AH32" s="1554"/>
      <c r="AI32" s="1555"/>
    </row>
    <row r="33" spans="1:37" ht="15.75" customHeight="1">
      <c r="A33" s="208"/>
      <c r="B33" s="758"/>
      <c r="C33" s="211"/>
      <c r="D33" s="211"/>
      <c r="E33" s="1497"/>
      <c r="F33" s="1497"/>
      <c r="G33" s="1497"/>
      <c r="H33" s="1497"/>
      <c r="I33" s="1497"/>
      <c r="J33" s="1497"/>
      <c r="K33" s="1497"/>
      <c r="L33" s="1497"/>
      <c r="M33" s="1497"/>
      <c r="N33" s="1497"/>
      <c r="O33" s="1497"/>
      <c r="P33" s="1497"/>
      <c r="Q33" s="1497"/>
      <c r="R33" s="1497"/>
      <c r="S33" s="1497"/>
      <c r="T33" s="1497"/>
      <c r="U33" s="1497"/>
      <c r="V33" s="1497"/>
      <c r="W33" s="1497"/>
      <c r="X33" s="1552"/>
      <c r="Y33" s="208"/>
      <c r="Z33" s="758"/>
      <c r="AA33" s="758"/>
      <c r="AB33" s="758"/>
      <c r="AC33" s="758"/>
      <c r="AD33" s="758"/>
      <c r="AE33" s="758"/>
      <c r="AF33" s="758"/>
      <c r="AG33" s="758"/>
      <c r="AH33" s="758"/>
      <c r="AI33" s="763"/>
    </row>
    <row r="34" spans="1:37" ht="15.75" customHeight="1">
      <c r="A34" s="208"/>
      <c r="B34" s="1207" t="s">
        <v>720</v>
      </c>
      <c r="C34" s="2437"/>
      <c r="D34" s="2438"/>
      <c r="E34" s="1207" t="s">
        <v>721</v>
      </c>
      <c r="F34" s="1208"/>
      <c r="G34" s="1208"/>
      <c r="H34" s="1209"/>
      <c r="I34" s="1318" t="s">
        <v>722</v>
      </c>
      <c r="J34" s="1319"/>
      <c r="K34" s="1319"/>
      <c r="L34" s="1319"/>
      <c r="M34" s="1319"/>
      <c r="N34" s="1319"/>
      <c r="O34" s="1319"/>
      <c r="P34" s="1319"/>
      <c r="Q34" s="1319"/>
      <c r="R34" s="1319"/>
      <c r="S34" s="1319"/>
      <c r="T34" s="1319"/>
      <c r="U34" s="1319"/>
      <c r="V34" s="1319"/>
      <c r="W34" s="1319"/>
      <c r="X34" s="1319"/>
      <c r="Y34" s="1319"/>
      <c r="Z34" s="1319"/>
      <c r="AA34" s="1319"/>
      <c r="AB34" s="1319"/>
      <c r="AC34" s="1208"/>
      <c r="AD34" s="1319"/>
      <c r="AE34" s="1319"/>
      <c r="AF34" s="1319"/>
      <c r="AG34" s="1319"/>
      <c r="AH34" s="1320"/>
      <c r="AI34" s="763"/>
    </row>
    <row r="35" spans="1:37" ht="15.75" customHeight="1">
      <c r="A35" s="208"/>
      <c r="B35" s="2439"/>
      <c r="C35" s="2440"/>
      <c r="D35" s="2441"/>
      <c r="E35" s="1248"/>
      <c r="F35" s="1249"/>
      <c r="G35" s="1249"/>
      <c r="H35" s="1247"/>
      <c r="I35" s="1745" t="s">
        <v>723</v>
      </c>
      <c r="J35" s="1746"/>
      <c r="K35" s="1746"/>
      <c r="L35" s="2426"/>
      <c r="M35" s="2443" t="s">
        <v>720</v>
      </c>
      <c r="N35" s="2444"/>
      <c r="O35" s="2445"/>
      <c r="P35" s="1270" t="s">
        <v>724</v>
      </c>
      <c r="Q35" s="1271"/>
      <c r="R35" s="1271"/>
      <c r="S35" s="1271"/>
      <c r="T35" s="1271"/>
      <c r="U35" s="1271"/>
      <c r="V35" s="1271"/>
      <c r="W35" s="1271"/>
      <c r="X35" s="1272"/>
      <c r="Y35" s="1271" t="s">
        <v>1275</v>
      </c>
      <c r="Z35" s="1271"/>
      <c r="AA35" s="1271"/>
      <c r="AB35" s="1271"/>
      <c r="AC35" s="1272"/>
      <c r="AD35" s="1271" t="s">
        <v>1276</v>
      </c>
      <c r="AE35" s="1271"/>
      <c r="AF35" s="1271"/>
      <c r="AG35" s="1271"/>
      <c r="AH35" s="1272"/>
      <c r="AI35" s="763"/>
    </row>
    <row r="36" spans="1:37" ht="15.75" customHeight="1">
      <c r="A36" s="208"/>
      <c r="B36" s="2442"/>
      <c r="C36" s="1704"/>
      <c r="D36" s="1705"/>
      <c r="E36" s="1210"/>
      <c r="F36" s="1211"/>
      <c r="G36" s="1211"/>
      <c r="H36" s="1212"/>
      <c r="I36" s="1273"/>
      <c r="J36" s="1274"/>
      <c r="K36" s="1274"/>
      <c r="L36" s="1275"/>
      <c r="M36" s="2443"/>
      <c r="N36" s="2444"/>
      <c r="O36" s="2445"/>
      <c r="P36" s="1273"/>
      <c r="Q36" s="1274"/>
      <c r="R36" s="1274"/>
      <c r="S36" s="1274"/>
      <c r="T36" s="1274"/>
      <c r="U36" s="1274"/>
      <c r="V36" s="1274"/>
      <c r="W36" s="1274"/>
      <c r="X36" s="1275"/>
      <c r="Y36" s="1746"/>
      <c r="Z36" s="1746"/>
      <c r="AA36" s="1746"/>
      <c r="AB36" s="1746"/>
      <c r="AC36" s="2426"/>
      <c r="AD36" s="1274"/>
      <c r="AE36" s="1274"/>
      <c r="AF36" s="1274"/>
      <c r="AG36" s="1274"/>
      <c r="AH36" s="1275"/>
      <c r="AI36" s="763"/>
    </row>
    <row r="37" spans="1:37" ht="15.75" customHeight="1">
      <c r="A37" s="208"/>
      <c r="B37" s="2431"/>
      <c r="C37" s="2432"/>
      <c r="D37" s="2433"/>
      <c r="E37" s="2431"/>
      <c r="F37" s="2432"/>
      <c r="G37" s="2432"/>
      <c r="H37" s="2433"/>
      <c r="I37" s="2431"/>
      <c r="J37" s="2432"/>
      <c r="K37" s="2432"/>
      <c r="L37" s="2433"/>
      <c r="M37" s="2431"/>
      <c r="N37" s="2432"/>
      <c r="O37" s="2433"/>
      <c r="P37" s="2446" t="s">
        <v>725</v>
      </c>
      <c r="Q37" s="2447"/>
      <c r="R37" s="2447"/>
      <c r="S37" s="2447"/>
      <c r="T37" s="2447"/>
      <c r="U37" s="2447"/>
      <c r="V37" s="2447"/>
      <c r="W37" s="2447"/>
      <c r="X37" s="2448"/>
      <c r="Y37" s="2428"/>
      <c r="Z37" s="2424"/>
      <c r="AA37" s="2424"/>
      <c r="AB37" s="247" t="s">
        <v>40</v>
      </c>
      <c r="AC37" s="247"/>
      <c r="AD37" s="2424"/>
      <c r="AE37" s="2424"/>
      <c r="AF37" s="2424"/>
      <c r="AG37" s="2424"/>
      <c r="AH37" s="2422" t="s">
        <v>27</v>
      </c>
      <c r="AI37" s="763"/>
    </row>
    <row r="38" spans="1:37" ht="15.75" customHeight="1">
      <c r="A38" s="208"/>
      <c r="B38" s="2434"/>
      <c r="C38" s="2435"/>
      <c r="D38" s="2436"/>
      <c r="E38" s="2434"/>
      <c r="F38" s="2435"/>
      <c r="G38" s="2435"/>
      <c r="H38" s="2436"/>
      <c r="I38" s="2434"/>
      <c r="J38" s="2435"/>
      <c r="K38" s="2435"/>
      <c r="L38" s="2436"/>
      <c r="M38" s="2434"/>
      <c r="N38" s="2435"/>
      <c r="O38" s="2436"/>
      <c r="P38" s="442" t="s">
        <v>726</v>
      </c>
      <c r="Q38" s="2449"/>
      <c r="R38" s="2449"/>
      <c r="S38" s="443" t="s">
        <v>25</v>
      </c>
      <c r="T38" s="2449"/>
      <c r="U38" s="2449"/>
      <c r="V38" s="796" t="s">
        <v>15</v>
      </c>
      <c r="W38" s="791" t="s">
        <v>727</v>
      </c>
      <c r="X38" s="444"/>
      <c r="Y38" s="2427"/>
      <c r="Z38" s="2425"/>
      <c r="AA38" s="2425"/>
      <c r="AB38" s="445" t="s">
        <v>728</v>
      </c>
      <c r="AC38" s="445"/>
      <c r="AD38" s="2425"/>
      <c r="AE38" s="2425"/>
      <c r="AF38" s="2425"/>
      <c r="AG38" s="2425"/>
      <c r="AH38" s="2423"/>
      <c r="AI38" s="763"/>
    </row>
    <row r="39" spans="1:37" ht="15.75" customHeight="1">
      <c r="A39" s="208"/>
      <c r="B39" s="2431"/>
      <c r="C39" s="2432"/>
      <c r="D39" s="2433"/>
      <c r="E39" s="2431"/>
      <c r="F39" s="2432"/>
      <c r="G39" s="2432"/>
      <c r="H39" s="2433"/>
      <c r="I39" s="2431"/>
      <c r="J39" s="2432"/>
      <c r="K39" s="2432"/>
      <c r="L39" s="2433"/>
      <c r="M39" s="2450"/>
      <c r="N39" s="2451"/>
      <c r="O39" s="2452"/>
      <c r="P39" s="2446" t="s">
        <v>725</v>
      </c>
      <c r="Q39" s="2447"/>
      <c r="R39" s="2447"/>
      <c r="S39" s="2447"/>
      <c r="T39" s="2447"/>
      <c r="U39" s="2447"/>
      <c r="V39" s="2447"/>
      <c r="W39" s="2447"/>
      <c r="X39" s="2448"/>
      <c r="Y39" s="2428"/>
      <c r="Z39" s="2424"/>
      <c r="AA39" s="2424"/>
      <c r="AB39" s="247" t="s">
        <v>40</v>
      </c>
      <c r="AC39" s="247"/>
      <c r="AD39" s="2424"/>
      <c r="AE39" s="2424"/>
      <c r="AF39" s="2424"/>
      <c r="AG39" s="2424"/>
      <c r="AH39" s="2422" t="s">
        <v>27</v>
      </c>
      <c r="AI39" s="763"/>
    </row>
    <row r="40" spans="1:37" ht="15.75" customHeight="1">
      <c r="A40" s="208"/>
      <c r="B40" s="2434"/>
      <c r="C40" s="2435"/>
      <c r="D40" s="2436"/>
      <c r="E40" s="2434"/>
      <c r="F40" s="2435"/>
      <c r="G40" s="2435"/>
      <c r="H40" s="2436"/>
      <c r="I40" s="2434"/>
      <c r="J40" s="2435"/>
      <c r="K40" s="2435"/>
      <c r="L40" s="2436"/>
      <c r="M40" s="2434"/>
      <c r="N40" s="2435"/>
      <c r="O40" s="2436"/>
      <c r="P40" s="442" t="s">
        <v>726</v>
      </c>
      <c r="Q40" s="2449"/>
      <c r="R40" s="2449"/>
      <c r="S40" s="443" t="s">
        <v>25</v>
      </c>
      <c r="T40" s="2449"/>
      <c r="U40" s="2449"/>
      <c r="V40" s="796" t="s">
        <v>15</v>
      </c>
      <c r="W40" s="791" t="s">
        <v>727</v>
      </c>
      <c r="X40" s="444"/>
      <c r="Y40" s="2427"/>
      <c r="Z40" s="2425"/>
      <c r="AA40" s="2425"/>
      <c r="AB40" s="445" t="s">
        <v>728</v>
      </c>
      <c r="AC40" s="445"/>
      <c r="AD40" s="2425"/>
      <c r="AE40" s="2425"/>
      <c r="AF40" s="2425"/>
      <c r="AG40" s="2425"/>
      <c r="AH40" s="2423"/>
      <c r="AI40" s="763"/>
    </row>
    <row r="41" spans="1:37" ht="15.75" customHeight="1">
      <c r="A41" s="208"/>
      <c r="B41" s="2431"/>
      <c r="C41" s="2432"/>
      <c r="D41" s="2433"/>
      <c r="E41" s="2431"/>
      <c r="F41" s="2432"/>
      <c r="G41" s="2432"/>
      <c r="H41" s="2433"/>
      <c r="I41" s="2431"/>
      <c r="J41" s="2432"/>
      <c r="K41" s="2432"/>
      <c r="L41" s="2433"/>
      <c r="M41" s="2431"/>
      <c r="N41" s="2432"/>
      <c r="O41" s="2433"/>
      <c r="P41" s="2446" t="s">
        <v>725</v>
      </c>
      <c r="Q41" s="2447"/>
      <c r="R41" s="2447"/>
      <c r="S41" s="2447"/>
      <c r="T41" s="2447"/>
      <c r="U41" s="2447"/>
      <c r="V41" s="2447"/>
      <c r="W41" s="2447"/>
      <c r="X41" s="2448"/>
      <c r="Y41" s="2428"/>
      <c r="Z41" s="2424"/>
      <c r="AA41" s="2424"/>
      <c r="AB41" s="247" t="s">
        <v>40</v>
      </c>
      <c r="AC41" s="247"/>
      <c r="AD41" s="2424"/>
      <c r="AE41" s="2424"/>
      <c r="AF41" s="2424"/>
      <c r="AG41" s="2424"/>
      <c r="AH41" s="2422" t="s">
        <v>27</v>
      </c>
      <c r="AI41" s="763"/>
    </row>
    <row r="42" spans="1:37" ht="15.75" customHeight="1">
      <c r="A42" s="208"/>
      <c r="B42" s="2434"/>
      <c r="C42" s="2435"/>
      <c r="D42" s="2436"/>
      <c r="E42" s="2434"/>
      <c r="F42" s="2435"/>
      <c r="G42" s="2435"/>
      <c r="H42" s="2436"/>
      <c r="I42" s="2434"/>
      <c r="J42" s="2435"/>
      <c r="K42" s="2435"/>
      <c r="L42" s="2436"/>
      <c r="M42" s="2434"/>
      <c r="N42" s="2435"/>
      <c r="O42" s="2436"/>
      <c r="P42" s="442" t="s">
        <v>726</v>
      </c>
      <c r="Q42" s="2449"/>
      <c r="R42" s="2449"/>
      <c r="S42" s="443" t="s">
        <v>25</v>
      </c>
      <c r="T42" s="2449"/>
      <c r="U42" s="2449"/>
      <c r="V42" s="796" t="s">
        <v>15</v>
      </c>
      <c r="W42" s="791" t="s">
        <v>727</v>
      </c>
      <c r="X42" s="444"/>
      <c r="Y42" s="2427"/>
      <c r="Z42" s="2425"/>
      <c r="AA42" s="2425"/>
      <c r="AB42" s="445" t="s">
        <v>728</v>
      </c>
      <c r="AC42" s="445"/>
      <c r="AD42" s="2425"/>
      <c r="AE42" s="2425"/>
      <c r="AF42" s="2425"/>
      <c r="AG42" s="2425"/>
      <c r="AH42" s="2423"/>
      <c r="AI42" s="763"/>
    </row>
    <row r="43" spans="1:37" ht="15.75" customHeight="1">
      <c r="A43" s="208"/>
      <c r="B43" s="758"/>
      <c r="C43" s="758"/>
      <c r="D43" s="758"/>
      <c r="E43" s="758"/>
      <c r="F43" s="758"/>
      <c r="G43" s="758"/>
      <c r="H43" s="758"/>
      <c r="I43" s="758"/>
      <c r="J43" s="758"/>
      <c r="K43" s="758"/>
      <c r="L43" s="758"/>
      <c r="M43" s="758"/>
      <c r="N43" s="758"/>
      <c r="O43" s="758"/>
      <c r="P43" s="758"/>
      <c r="Q43" s="758"/>
      <c r="R43" s="758"/>
      <c r="S43" s="758"/>
      <c r="T43" s="758"/>
      <c r="U43" s="758"/>
      <c r="V43" s="758"/>
      <c r="W43" s="758"/>
      <c r="X43" s="758"/>
      <c r="Y43" s="260"/>
      <c r="Z43" s="758"/>
      <c r="AA43" s="758"/>
      <c r="AB43" s="758"/>
      <c r="AC43" s="758"/>
      <c r="AD43" s="758"/>
      <c r="AE43" s="758"/>
      <c r="AF43" s="758"/>
      <c r="AG43" s="758"/>
      <c r="AH43" s="758"/>
      <c r="AI43" s="763"/>
    </row>
    <row r="44" spans="1:37" ht="15.75" customHeight="1">
      <c r="A44" s="208"/>
      <c r="B44" s="758" t="s">
        <v>405</v>
      </c>
      <c r="C44" s="1498" t="s">
        <v>729</v>
      </c>
      <c r="D44" s="1498"/>
      <c r="E44" s="1498"/>
      <c r="F44" s="1498"/>
      <c r="G44" s="1498"/>
      <c r="H44" s="1498"/>
      <c r="I44" s="1498"/>
      <c r="J44" s="1498"/>
      <c r="K44" s="1498"/>
      <c r="L44" s="1498"/>
      <c r="M44" s="1498"/>
      <c r="N44" s="1498"/>
      <c r="O44" s="1498"/>
      <c r="P44" s="1498"/>
      <c r="Q44" s="1498"/>
      <c r="R44" s="1498"/>
      <c r="S44" s="1498"/>
      <c r="T44" s="1498"/>
      <c r="U44" s="1498"/>
      <c r="V44" s="1498"/>
      <c r="W44" s="1498"/>
      <c r="X44" s="1665"/>
      <c r="Y44" s="431"/>
      <c r="Z44" s="735"/>
      <c r="AA44" s="735"/>
      <c r="AB44" s="735"/>
      <c r="AC44" s="735"/>
      <c r="AD44" s="735"/>
      <c r="AE44" s="735"/>
      <c r="AF44" s="735"/>
      <c r="AG44" s="735"/>
      <c r="AH44" s="735"/>
      <c r="AI44" s="756"/>
    </row>
    <row r="45" spans="1:37" ht="15.75" customHeight="1">
      <c r="A45" s="208"/>
      <c r="B45" s="758"/>
      <c r="C45" s="2429"/>
      <c r="D45" s="2429"/>
      <c r="E45" s="2429"/>
      <c r="F45" s="2429"/>
      <c r="G45" s="2429"/>
      <c r="H45" s="2429"/>
      <c r="I45" s="2429"/>
      <c r="J45" s="2429"/>
      <c r="K45" s="2429"/>
      <c r="L45" s="2429"/>
      <c r="M45" s="2429"/>
      <c r="N45" s="2429"/>
      <c r="O45" s="2429"/>
      <c r="P45" s="2429"/>
      <c r="Q45" s="2429"/>
      <c r="R45" s="2429"/>
      <c r="S45" s="2429"/>
      <c r="T45" s="2429"/>
      <c r="U45" s="2429"/>
      <c r="V45" s="2429"/>
      <c r="W45" s="2429"/>
      <c r="X45" s="2430"/>
      <c r="Y45" s="446"/>
      <c r="Z45" s="735"/>
      <c r="AA45" s="735"/>
      <c r="AB45" s="735"/>
      <c r="AC45" s="735"/>
      <c r="AD45" s="735"/>
      <c r="AE45" s="735"/>
      <c r="AF45" s="735"/>
      <c r="AG45" s="735"/>
      <c r="AH45" s="735"/>
      <c r="AI45" s="756"/>
    </row>
    <row r="46" spans="1:37" ht="15.75" customHeight="1">
      <c r="A46" s="208"/>
      <c r="B46" s="2455" t="s">
        <v>1936</v>
      </c>
      <c r="C46" s="2455"/>
      <c r="D46" s="2455"/>
      <c r="E46" s="2455"/>
      <c r="F46" s="2455" t="s">
        <v>730</v>
      </c>
      <c r="G46" s="2455"/>
      <c r="H46" s="2455"/>
      <c r="I46" s="2455"/>
      <c r="J46" s="2455"/>
      <c r="K46" s="2455"/>
      <c r="L46" s="2455"/>
      <c r="M46" s="2455" t="s">
        <v>733</v>
      </c>
      <c r="N46" s="2455"/>
      <c r="O46" s="2455"/>
      <c r="P46" s="2455"/>
      <c r="Q46" s="2455"/>
      <c r="R46" s="2455"/>
      <c r="S46" s="2455"/>
      <c r="T46" s="2455" t="s">
        <v>734</v>
      </c>
      <c r="U46" s="2455"/>
      <c r="V46" s="2455"/>
      <c r="W46" s="2455"/>
      <c r="X46" s="2455"/>
      <c r="Y46" s="2455"/>
      <c r="Z46" s="2455"/>
      <c r="AA46" s="1494" t="s">
        <v>735</v>
      </c>
      <c r="AB46" s="2455"/>
      <c r="AC46" s="2455"/>
      <c r="AD46" s="2455"/>
      <c r="AE46" s="2455"/>
      <c r="AF46" s="2455"/>
      <c r="AG46" s="2455"/>
      <c r="AH46" s="758"/>
      <c r="AI46" s="763"/>
      <c r="AJ46" s="758"/>
      <c r="AK46" s="758"/>
    </row>
    <row r="47" spans="1:37" ht="15.75" customHeight="1">
      <c r="A47" s="208"/>
      <c r="B47" s="2457" t="s">
        <v>320</v>
      </c>
      <c r="C47" s="2458"/>
      <c r="D47" s="2458"/>
      <c r="E47" s="2459"/>
      <c r="F47" s="2453"/>
      <c r="G47" s="2454"/>
      <c r="H47" s="2454"/>
      <c r="I47" s="2454"/>
      <c r="J47" s="2454"/>
      <c r="K47" s="2454"/>
      <c r="L47" s="447" t="s">
        <v>391</v>
      </c>
      <c r="M47" s="2453"/>
      <c r="N47" s="2454"/>
      <c r="O47" s="2454"/>
      <c r="P47" s="2454"/>
      <c r="Q47" s="2454"/>
      <c r="R47" s="2454"/>
      <c r="S47" s="447" t="s">
        <v>391</v>
      </c>
      <c r="T47" s="2453"/>
      <c r="U47" s="2454"/>
      <c r="V47" s="2454"/>
      <c r="W47" s="2454"/>
      <c r="X47" s="2454"/>
      <c r="Y47" s="2454"/>
      <c r="Z47" s="447" t="s">
        <v>391</v>
      </c>
      <c r="AA47" s="2453"/>
      <c r="AB47" s="2454"/>
      <c r="AC47" s="2454"/>
      <c r="AD47" s="2454"/>
      <c r="AE47" s="2454"/>
      <c r="AF47" s="2454"/>
      <c r="AG47" s="733" t="s">
        <v>391</v>
      </c>
      <c r="AH47" s="758"/>
      <c r="AI47" s="763"/>
    </row>
    <row r="48" spans="1:37" ht="15.75" customHeight="1">
      <c r="A48" s="208"/>
      <c r="B48" s="2460"/>
      <c r="C48" s="2458"/>
      <c r="D48" s="2458"/>
      <c r="E48" s="2459"/>
      <c r="F48" s="448" t="s">
        <v>731</v>
      </c>
      <c r="G48" s="445"/>
      <c r="H48" s="445"/>
      <c r="I48" s="445"/>
      <c r="J48" s="2456"/>
      <c r="K48" s="2456"/>
      <c r="L48" s="449" t="s">
        <v>732</v>
      </c>
      <c r="M48" s="448" t="s">
        <v>731</v>
      </c>
      <c r="N48" s="445"/>
      <c r="O48" s="445"/>
      <c r="P48" s="445"/>
      <c r="Q48" s="2456"/>
      <c r="R48" s="2456"/>
      <c r="S48" s="449" t="s">
        <v>732</v>
      </c>
      <c r="T48" s="448" t="s">
        <v>731</v>
      </c>
      <c r="U48" s="445"/>
      <c r="V48" s="445"/>
      <c r="W48" s="445"/>
      <c r="X48" s="2456"/>
      <c r="Y48" s="2456"/>
      <c r="Z48" s="449" t="s">
        <v>732</v>
      </c>
      <c r="AA48" s="445" t="s">
        <v>731</v>
      </c>
      <c r="AB48" s="445"/>
      <c r="AC48" s="445"/>
      <c r="AD48" s="445"/>
      <c r="AE48" s="2456"/>
      <c r="AF48" s="2456"/>
      <c r="AG48" s="449" t="s">
        <v>732</v>
      </c>
      <c r="AH48" s="758"/>
      <c r="AI48" s="763"/>
    </row>
    <row r="49" spans="1:35" ht="15.75" customHeight="1">
      <c r="A49" s="208"/>
      <c r="B49" s="1492" t="s">
        <v>222</v>
      </c>
      <c r="C49" s="1493"/>
      <c r="D49" s="1493"/>
      <c r="E49" s="1494"/>
      <c r="F49" s="2453"/>
      <c r="G49" s="2454"/>
      <c r="H49" s="2454"/>
      <c r="I49" s="2454"/>
      <c r="J49" s="2454"/>
      <c r="K49" s="2454"/>
      <c r="L49" s="447" t="s">
        <v>391</v>
      </c>
      <c r="M49" s="2453"/>
      <c r="N49" s="2454"/>
      <c r="O49" s="2454"/>
      <c r="P49" s="2454"/>
      <c r="Q49" s="2454"/>
      <c r="R49" s="2454"/>
      <c r="S49" s="447" t="s">
        <v>391</v>
      </c>
      <c r="T49" s="2453"/>
      <c r="U49" s="2454"/>
      <c r="V49" s="2454"/>
      <c r="W49" s="2454"/>
      <c r="X49" s="2454"/>
      <c r="Y49" s="2454"/>
      <c r="Z49" s="447" t="s">
        <v>391</v>
      </c>
      <c r="AA49" s="2453"/>
      <c r="AB49" s="2454"/>
      <c r="AC49" s="2454"/>
      <c r="AD49" s="2454"/>
      <c r="AE49" s="2454"/>
      <c r="AF49" s="2454"/>
      <c r="AG49" s="733" t="s">
        <v>391</v>
      </c>
      <c r="AH49" s="281"/>
      <c r="AI49" s="763"/>
    </row>
    <row r="50" spans="1:35" ht="15.75" customHeight="1">
      <c r="A50" s="208"/>
      <c r="B50" s="1492"/>
      <c r="C50" s="1493"/>
      <c r="D50" s="1493"/>
      <c r="E50" s="1494"/>
      <c r="F50" s="448" t="s">
        <v>731</v>
      </c>
      <c r="G50" s="445"/>
      <c r="H50" s="445"/>
      <c r="I50" s="445"/>
      <c r="J50" s="2456"/>
      <c r="K50" s="2456"/>
      <c r="L50" s="449" t="s">
        <v>732</v>
      </c>
      <c r="M50" s="448" t="s">
        <v>731</v>
      </c>
      <c r="N50" s="445"/>
      <c r="O50" s="445"/>
      <c r="P50" s="445"/>
      <c r="Q50" s="2456"/>
      <c r="R50" s="2456"/>
      <c r="S50" s="449" t="s">
        <v>732</v>
      </c>
      <c r="T50" s="448" t="s">
        <v>731</v>
      </c>
      <c r="U50" s="445"/>
      <c r="V50" s="445"/>
      <c r="W50" s="445"/>
      <c r="X50" s="2456"/>
      <c r="Y50" s="2456"/>
      <c r="Z50" s="449" t="s">
        <v>732</v>
      </c>
      <c r="AA50" s="445" t="s">
        <v>731</v>
      </c>
      <c r="AB50" s="445"/>
      <c r="AC50" s="445"/>
      <c r="AD50" s="445"/>
      <c r="AE50" s="2456"/>
      <c r="AF50" s="2456"/>
      <c r="AG50" s="449" t="s">
        <v>732</v>
      </c>
      <c r="AH50" s="758"/>
      <c r="AI50" s="763"/>
    </row>
    <row r="51" spans="1:35" ht="15.75" customHeight="1">
      <c r="A51" s="208"/>
      <c r="B51" s="758"/>
      <c r="C51" s="758" t="s">
        <v>736</v>
      </c>
      <c r="D51" s="1499" t="s">
        <v>737</v>
      </c>
      <c r="E51" s="1499"/>
      <c r="F51" s="1499"/>
      <c r="G51" s="1499"/>
      <c r="H51" s="1499"/>
      <c r="I51" s="1499"/>
      <c r="J51" s="1499"/>
      <c r="K51" s="1499"/>
      <c r="L51" s="1499"/>
      <c r="M51" s="1499"/>
      <c r="N51" s="1499"/>
      <c r="O51" s="1499"/>
      <c r="P51" s="1499"/>
      <c r="Q51" s="1499"/>
      <c r="R51" s="1499"/>
      <c r="S51" s="1499"/>
      <c r="T51" s="1499"/>
      <c r="U51" s="1499"/>
      <c r="V51" s="1499"/>
      <c r="W51" s="1499"/>
      <c r="X51" s="1499"/>
      <c r="Y51" s="1499"/>
      <c r="Z51" s="1499"/>
      <c r="AA51" s="1499"/>
      <c r="AB51" s="1499"/>
      <c r="AC51" s="1499"/>
      <c r="AD51" s="1499"/>
      <c r="AE51" s="1499"/>
      <c r="AF51" s="1499"/>
      <c r="AG51" s="1499"/>
      <c r="AH51" s="1499"/>
      <c r="AI51" s="1671"/>
    </row>
    <row r="52" spans="1:35" ht="15.75" customHeight="1">
      <c r="A52" s="208"/>
      <c r="B52" s="758"/>
      <c r="C52" s="758" t="s">
        <v>736</v>
      </c>
      <c r="D52" s="1499" t="s">
        <v>738</v>
      </c>
      <c r="E52" s="1499"/>
      <c r="F52" s="1499"/>
      <c r="G52" s="1499"/>
      <c r="H52" s="1499"/>
      <c r="I52" s="1499"/>
      <c r="J52" s="1499"/>
      <c r="K52" s="1499"/>
      <c r="L52" s="1499"/>
      <c r="M52" s="1499"/>
      <c r="N52" s="1499"/>
      <c r="O52" s="1499"/>
      <c r="P52" s="1499"/>
      <c r="Q52" s="1499"/>
      <c r="R52" s="1499"/>
      <c r="S52" s="1499"/>
      <c r="T52" s="1499"/>
      <c r="U52" s="1499"/>
      <c r="V52" s="1499"/>
      <c r="W52" s="1499"/>
      <c r="X52" s="1499"/>
      <c r="Y52" s="1499"/>
      <c r="Z52" s="1499"/>
      <c r="AA52" s="1499"/>
      <c r="AB52" s="1499"/>
      <c r="AC52" s="1499"/>
      <c r="AD52" s="1499"/>
      <c r="AE52" s="1499"/>
      <c r="AF52" s="1499"/>
      <c r="AG52" s="1499"/>
      <c r="AH52" s="1499"/>
      <c r="AI52" s="1671"/>
    </row>
    <row r="53" spans="1:35" ht="15.75" customHeight="1">
      <c r="A53" s="208"/>
      <c r="B53" s="758"/>
      <c r="C53" s="758" t="s">
        <v>736</v>
      </c>
      <c r="D53" s="1498" t="s">
        <v>739</v>
      </c>
      <c r="E53" s="1498"/>
      <c r="F53" s="1498"/>
      <c r="G53" s="1498"/>
      <c r="H53" s="1498"/>
      <c r="I53" s="1498"/>
      <c r="J53" s="1498"/>
      <c r="K53" s="1498"/>
      <c r="L53" s="1498"/>
      <c r="M53" s="1498"/>
      <c r="N53" s="1498"/>
      <c r="O53" s="1498"/>
      <c r="P53" s="1498"/>
      <c r="Q53" s="1498"/>
      <c r="R53" s="1498"/>
      <c r="S53" s="1498"/>
      <c r="T53" s="1498"/>
      <c r="U53" s="1498"/>
      <c r="V53" s="1498"/>
      <c r="W53" s="1498"/>
      <c r="X53" s="1498"/>
      <c r="Y53" s="1498"/>
      <c r="Z53" s="1498"/>
      <c r="AA53" s="1498"/>
      <c r="AB53" s="1498"/>
      <c r="AC53" s="1498"/>
      <c r="AD53" s="1498"/>
      <c r="AE53" s="1498"/>
      <c r="AF53" s="1498"/>
      <c r="AG53" s="1498"/>
      <c r="AH53" s="1498"/>
      <c r="AI53" s="1665"/>
    </row>
    <row r="54" spans="1:35" ht="15.75" customHeight="1">
      <c r="A54" s="208"/>
      <c r="B54" s="758"/>
      <c r="C54" s="758"/>
      <c r="D54" s="1498"/>
      <c r="E54" s="1498"/>
      <c r="F54" s="1498"/>
      <c r="G54" s="1498"/>
      <c r="H54" s="1498"/>
      <c r="I54" s="1498"/>
      <c r="J54" s="1498"/>
      <c r="K54" s="1498"/>
      <c r="L54" s="1498"/>
      <c r="M54" s="1498"/>
      <c r="N54" s="1498"/>
      <c r="O54" s="1498"/>
      <c r="P54" s="1498"/>
      <c r="Q54" s="1498"/>
      <c r="R54" s="1498"/>
      <c r="S54" s="1498"/>
      <c r="T54" s="1498"/>
      <c r="U54" s="1498"/>
      <c r="V54" s="1498"/>
      <c r="W54" s="1498"/>
      <c r="X54" s="1498"/>
      <c r="Y54" s="1498"/>
      <c r="Z54" s="1498"/>
      <c r="AA54" s="1498"/>
      <c r="AB54" s="1498"/>
      <c r="AC54" s="1498"/>
      <c r="AD54" s="1498"/>
      <c r="AE54" s="1498"/>
      <c r="AF54" s="1498"/>
      <c r="AG54" s="1498"/>
      <c r="AH54" s="1498"/>
      <c r="AI54" s="1665"/>
    </row>
    <row r="55" spans="1:35" ht="15.75" customHeight="1">
      <c r="A55" s="208"/>
      <c r="B55" s="758"/>
      <c r="C55" s="758"/>
      <c r="D55" s="715"/>
      <c r="E55" s="715"/>
      <c r="F55" s="715"/>
      <c r="G55" s="715"/>
      <c r="H55" s="715"/>
      <c r="I55" s="715"/>
      <c r="J55" s="715"/>
      <c r="K55" s="715"/>
      <c r="L55" s="715"/>
      <c r="M55" s="715"/>
      <c r="N55" s="715"/>
      <c r="O55" s="715"/>
      <c r="P55" s="715"/>
      <c r="Q55" s="715"/>
      <c r="R55" s="715"/>
      <c r="S55" s="715"/>
      <c r="T55" s="715"/>
      <c r="U55" s="715"/>
      <c r="V55" s="715"/>
      <c r="W55" s="715"/>
      <c r="X55" s="734"/>
      <c r="Y55" s="450"/>
      <c r="Z55" s="451"/>
      <c r="AA55" s="451"/>
      <c r="AB55" s="451"/>
      <c r="AC55" s="451"/>
      <c r="AD55" s="451"/>
      <c r="AE55" s="451"/>
      <c r="AF55" s="451"/>
      <c r="AG55" s="451"/>
      <c r="AH55" s="451"/>
      <c r="AI55" s="452"/>
    </row>
    <row r="56" spans="1:35" ht="15.75" customHeight="1">
      <c r="A56" s="208"/>
      <c r="B56" s="758"/>
      <c r="C56" s="758"/>
      <c r="D56" s="715"/>
      <c r="E56" s="715"/>
      <c r="F56" s="715"/>
      <c r="G56" s="715"/>
      <c r="H56" s="715"/>
      <c r="I56" s="715"/>
      <c r="J56" s="715"/>
      <c r="K56" s="715"/>
      <c r="L56" s="715"/>
      <c r="M56" s="715"/>
      <c r="N56" s="715"/>
      <c r="O56" s="715"/>
      <c r="P56" s="715"/>
      <c r="Q56" s="715"/>
      <c r="R56" s="715"/>
      <c r="S56" s="715"/>
      <c r="T56" s="715"/>
      <c r="U56" s="715"/>
      <c r="V56" s="715"/>
      <c r="W56" s="715"/>
      <c r="X56" s="734"/>
      <c r="Y56" s="450"/>
      <c r="Z56" s="451"/>
      <c r="AA56" s="451"/>
      <c r="AB56" s="451"/>
      <c r="AC56" s="451"/>
      <c r="AD56" s="451"/>
      <c r="AE56" s="451"/>
      <c r="AF56" s="451"/>
      <c r="AG56" s="451"/>
      <c r="AH56" s="451"/>
      <c r="AI56" s="452"/>
    </row>
    <row r="57" spans="1:35" ht="15.75" customHeight="1">
      <c r="A57" s="208"/>
      <c r="B57" s="758"/>
      <c r="C57" s="758"/>
      <c r="D57" s="715"/>
      <c r="E57" s="715"/>
      <c r="F57" s="715"/>
      <c r="G57" s="715"/>
      <c r="H57" s="715"/>
      <c r="I57" s="715"/>
      <c r="J57" s="715"/>
      <c r="K57" s="715"/>
      <c r="L57" s="715"/>
      <c r="M57" s="715"/>
      <c r="N57" s="715"/>
      <c r="O57" s="715"/>
      <c r="P57" s="715"/>
      <c r="Q57" s="715"/>
      <c r="R57" s="715"/>
      <c r="S57" s="715"/>
      <c r="T57" s="715"/>
      <c r="U57" s="715"/>
      <c r="V57" s="715"/>
      <c r="W57" s="715"/>
      <c r="X57" s="734"/>
      <c r="Y57" s="450"/>
      <c r="Z57" s="451"/>
      <c r="AA57" s="451"/>
      <c r="AB57" s="451"/>
      <c r="AC57" s="451"/>
      <c r="AD57" s="451"/>
      <c r="AE57" s="451"/>
      <c r="AF57" s="451"/>
      <c r="AG57" s="451"/>
      <c r="AH57" s="451"/>
      <c r="AI57" s="452"/>
    </row>
    <row r="58" spans="1:35" ht="15.75" customHeight="1">
      <c r="A58" s="220"/>
      <c r="B58" s="221"/>
      <c r="C58" s="221"/>
      <c r="D58" s="275"/>
      <c r="E58" s="275"/>
      <c r="F58" s="275"/>
      <c r="G58" s="275"/>
      <c r="H58" s="275"/>
      <c r="I58" s="275"/>
      <c r="J58" s="275"/>
      <c r="K58" s="275"/>
      <c r="L58" s="275"/>
      <c r="M58" s="275"/>
      <c r="N58" s="275"/>
      <c r="O58" s="275"/>
      <c r="P58" s="275"/>
      <c r="Q58" s="275"/>
      <c r="R58" s="275"/>
      <c r="S58" s="275"/>
      <c r="T58" s="275"/>
      <c r="U58" s="275"/>
      <c r="V58" s="275"/>
      <c r="W58" s="275"/>
      <c r="X58" s="453"/>
      <c r="Y58" s="454"/>
      <c r="Z58" s="455"/>
      <c r="AA58" s="455"/>
      <c r="AB58" s="455"/>
      <c r="AC58" s="455"/>
      <c r="AD58" s="455"/>
      <c r="AE58" s="455"/>
      <c r="AF58" s="455"/>
      <c r="AG58" s="455"/>
      <c r="AH58" s="455"/>
      <c r="AI58" s="456"/>
    </row>
    <row r="59" spans="1:35" ht="15.75" customHeight="1">
      <c r="A59" s="758"/>
      <c r="B59" s="758"/>
      <c r="C59" s="758"/>
      <c r="D59" s="758"/>
      <c r="E59" s="758"/>
      <c r="F59" s="758"/>
      <c r="G59" s="758"/>
      <c r="H59" s="758"/>
      <c r="I59" s="758"/>
      <c r="J59" s="758"/>
      <c r="K59" s="758"/>
      <c r="L59" s="758"/>
      <c r="M59" s="758"/>
      <c r="N59" s="758"/>
      <c r="O59" s="758"/>
      <c r="P59" s="758"/>
      <c r="Q59" s="758"/>
      <c r="R59" s="758"/>
      <c r="S59" s="758"/>
      <c r="T59" s="758"/>
      <c r="U59" s="758"/>
      <c r="V59" s="758"/>
      <c r="W59" s="758"/>
      <c r="X59" s="758"/>
      <c r="Y59" s="758"/>
      <c r="Z59" s="758"/>
      <c r="AA59" s="758"/>
      <c r="AB59" s="758"/>
      <c r="AC59" s="758"/>
      <c r="AD59" s="758"/>
      <c r="AE59" s="758"/>
      <c r="AF59" s="758"/>
      <c r="AG59" s="758"/>
      <c r="AH59" s="758"/>
      <c r="AI59" s="758"/>
    </row>
    <row r="60" spans="1:35" ht="15.75" customHeight="1">
      <c r="A60" s="764"/>
      <c r="B60" s="764"/>
      <c r="C60" s="764"/>
      <c r="D60" s="764"/>
      <c r="E60" s="764"/>
      <c r="F60" s="764"/>
      <c r="G60" s="764"/>
      <c r="H60" s="764"/>
      <c r="I60" s="764"/>
      <c r="J60" s="764"/>
      <c r="K60" s="764"/>
      <c r="L60" s="764"/>
      <c r="M60" s="764"/>
      <c r="N60" s="764"/>
      <c r="O60" s="764"/>
      <c r="P60" s="764"/>
      <c r="Q60" s="764"/>
      <c r="R60" s="764"/>
      <c r="S60" s="764"/>
      <c r="T60" s="764"/>
      <c r="U60" s="764"/>
      <c r="V60" s="764"/>
      <c r="W60" s="764"/>
      <c r="X60" s="764"/>
      <c r="Y60" s="764"/>
      <c r="Z60" s="764"/>
      <c r="AA60" s="764"/>
      <c r="AB60" s="764"/>
      <c r="AC60" s="764"/>
      <c r="AD60" s="764"/>
      <c r="AE60" s="764"/>
      <c r="AF60" s="764"/>
      <c r="AG60" s="764"/>
      <c r="AH60" s="764"/>
      <c r="AI60" s="764"/>
    </row>
    <row r="61" spans="1:35" ht="15.75" customHeight="1">
      <c r="A61" s="764"/>
      <c r="B61" s="764"/>
      <c r="C61" s="764"/>
      <c r="D61" s="764"/>
      <c r="E61" s="764"/>
      <c r="F61" s="764"/>
      <c r="G61" s="764"/>
      <c r="H61" s="764"/>
      <c r="I61" s="764"/>
      <c r="J61" s="764"/>
      <c r="K61" s="764"/>
      <c r="L61" s="764"/>
      <c r="M61" s="764"/>
      <c r="N61" s="764"/>
      <c r="O61" s="764"/>
      <c r="P61" s="764"/>
      <c r="Q61" s="764"/>
      <c r="R61" s="764"/>
      <c r="S61" s="764"/>
      <c r="T61" s="764"/>
      <c r="U61" s="764"/>
      <c r="V61" s="764"/>
      <c r="W61" s="764"/>
      <c r="X61" s="764"/>
      <c r="Y61" s="764"/>
      <c r="Z61" s="764"/>
      <c r="AA61" s="764"/>
      <c r="AB61" s="764"/>
      <c r="AC61" s="764"/>
      <c r="AD61" s="764"/>
      <c r="AE61" s="764"/>
      <c r="AF61" s="764"/>
      <c r="AG61" s="764"/>
      <c r="AH61" s="764"/>
      <c r="AI61" s="764"/>
    </row>
    <row r="62" spans="1:35" ht="15.75" customHeight="1">
      <c r="A62" s="764"/>
      <c r="B62" s="764"/>
      <c r="C62" s="764"/>
      <c r="D62" s="764"/>
      <c r="E62" s="764"/>
      <c r="F62" s="764"/>
      <c r="G62" s="764"/>
      <c r="H62" s="764"/>
      <c r="I62" s="764"/>
      <c r="J62" s="764"/>
      <c r="K62" s="764"/>
      <c r="L62" s="764"/>
      <c r="M62" s="764"/>
      <c r="N62" s="764"/>
      <c r="O62" s="764"/>
      <c r="P62" s="764"/>
      <c r="Q62" s="764"/>
      <c r="R62" s="764"/>
      <c r="S62" s="764"/>
      <c r="T62" s="764"/>
      <c r="U62" s="764"/>
      <c r="V62" s="764"/>
      <c r="W62" s="764"/>
      <c r="X62" s="764"/>
      <c r="Y62" s="764"/>
      <c r="Z62" s="764"/>
      <c r="AA62" s="764"/>
      <c r="AB62" s="764"/>
      <c r="AC62" s="764"/>
      <c r="AD62" s="764"/>
      <c r="AE62" s="764"/>
      <c r="AF62" s="764"/>
      <c r="AG62" s="764"/>
      <c r="AH62" s="764"/>
      <c r="AI62" s="764"/>
    </row>
    <row r="63" spans="1:35" ht="15.75" customHeight="1">
      <c r="A63" s="764"/>
      <c r="B63" s="764"/>
      <c r="C63" s="764"/>
      <c r="D63" s="764"/>
      <c r="E63" s="764"/>
      <c r="F63" s="764"/>
      <c r="G63" s="764"/>
      <c r="H63" s="764"/>
      <c r="I63" s="764"/>
      <c r="J63" s="764"/>
      <c r="K63" s="764"/>
      <c r="L63" s="764"/>
      <c r="M63" s="764"/>
      <c r="N63" s="764"/>
      <c r="O63" s="764"/>
      <c r="P63" s="764"/>
      <c r="Q63" s="764"/>
      <c r="R63" s="764"/>
      <c r="S63" s="764"/>
      <c r="T63" s="764"/>
      <c r="U63" s="764"/>
      <c r="V63" s="764"/>
      <c r="W63" s="764"/>
      <c r="X63" s="764"/>
      <c r="Y63" s="764"/>
      <c r="Z63" s="764"/>
      <c r="AA63" s="764"/>
      <c r="AB63" s="764"/>
      <c r="AC63" s="764"/>
      <c r="AD63" s="764"/>
      <c r="AE63" s="764"/>
      <c r="AF63" s="764"/>
      <c r="AG63" s="764"/>
      <c r="AH63" s="764"/>
      <c r="AI63" s="764"/>
    </row>
    <row r="64" spans="1:35" ht="15.75" customHeight="1">
      <c r="A64" s="764"/>
      <c r="B64" s="764"/>
      <c r="C64" s="764"/>
      <c r="D64" s="764"/>
      <c r="E64" s="764"/>
      <c r="F64" s="764"/>
      <c r="G64" s="764"/>
      <c r="H64" s="764"/>
      <c r="I64" s="764"/>
      <c r="J64" s="764"/>
      <c r="K64" s="764"/>
      <c r="L64" s="764"/>
      <c r="M64" s="764"/>
      <c r="N64" s="764"/>
      <c r="O64" s="764"/>
      <c r="P64" s="764"/>
      <c r="Q64" s="764"/>
      <c r="R64" s="764"/>
      <c r="S64" s="764"/>
      <c r="T64" s="764"/>
      <c r="U64" s="764"/>
      <c r="V64" s="764"/>
      <c r="W64" s="764"/>
      <c r="X64" s="764"/>
      <c r="Y64" s="764"/>
      <c r="Z64" s="764"/>
      <c r="AA64" s="764"/>
      <c r="AB64" s="764"/>
      <c r="AC64" s="764"/>
      <c r="AD64" s="764"/>
      <c r="AE64" s="764"/>
      <c r="AF64" s="764"/>
      <c r="AG64" s="764"/>
      <c r="AH64" s="764"/>
      <c r="AI64" s="764"/>
    </row>
    <row r="65" spans="1:35" ht="15.75" customHeight="1">
      <c r="A65" s="764"/>
      <c r="B65" s="764"/>
      <c r="C65" s="764"/>
      <c r="D65" s="764"/>
      <c r="E65" s="764"/>
      <c r="F65" s="764"/>
      <c r="G65" s="764"/>
      <c r="H65" s="764"/>
      <c r="I65" s="764"/>
      <c r="J65" s="764"/>
      <c r="K65" s="764"/>
      <c r="L65" s="764"/>
      <c r="M65" s="764"/>
      <c r="N65" s="764"/>
      <c r="O65" s="764"/>
      <c r="P65" s="764"/>
      <c r="Q65" s="764"/>
      <c r="R65" s="764"/>
      <c r="S65" s="764"/>
      <c r="T65" s="764"/>
      <c r="U65" s="764"/>
      <c r="V65" s="764"/>
      <c r="W65" s="764"/>
      <c r="X65" s="764"/>
      <c r="Y65" s="764"/>
      <c r="Z65" s="764"/>
      <c r="AA65" s="764"/>
      <c r="AB65" s="764"/>
      <c r="AC65" s="764"/>
      <c r="AD65" s="764"/>
      <c r="AE65" s="764"/>
      <c r="AF65" s="764"/>
      <c r="AG65" s="764"/>
      <c r="AH65" s="764"/>
      <c r="AI65" s="764"/>
    </row>
    <row r="66" spans="1:35" ht="15.75" customHeight="1">
      <c r="A66" s="764"/>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row>
    <row r="67" spans="1:35" ht="15.75" customHeight="1">
      <c r="A67" s="764"/>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row>
    <row r="68" spans="1:35" ht="15.7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5.7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5.7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5.7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5.7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5.7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5.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5.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5.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5.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5.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5.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5.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5.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5.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5.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5.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5.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5.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5.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5.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5.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5.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5.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5.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5.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5.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5.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5.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5.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5.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5.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5.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5.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5.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5.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5.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5.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5.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5.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5.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5.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5.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5.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5.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5.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5.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5.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5.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5.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5.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5.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5.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5.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5.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5.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5.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5.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5.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5.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5.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5.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5.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5.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5.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5.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5.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5.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5.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5.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5.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5.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5.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5.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5.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5.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5.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5.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5.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5.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5.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5.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5.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5.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5.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5.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5.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5.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5.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5.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5.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5.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5.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5.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5.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5.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5.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5.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5.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5.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5.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5.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5.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5.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5.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5.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5.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5.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5.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5.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5.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5.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5.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5.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5.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row r="465" spans="1:35" ht="15.75" customHeight="1">
      <c r="A465" s="764"/>
      <c r="B465" s="764"/>
      <c r="C465" s="764"/>
      <c r="D465" s="764"/>
      <c r="E465" s="764"/>
      <c r="F465" s="764"/>
      <c r="G465" s="764"/>
      <c r="H465" s="764"/>
      <c r="I465" s="764"/>
      <c r="J465" s="764"/>
      <c r="K465" s="764"/>
      <c r="L465" s="764"/>
      <c r="M465" s="764"/>
      <c r="N465" s="764"/>
      <c r="O465" s="764"/>
      <c r="P465" s="764"/>
      <c r="Q465" s="764"/>
      <c r="R465" s="764"/>
      <c r="S465" s="764"/>
      <c r="T465" s="764"/>
      <c r="U465" s="764"/>
      <c r="V465" s="764"/>
      <c r="W465" s="764"/>
      <c r="X465" s="764"/>
      <c r="Y465" s="764"/>
      <c r="Z465" s="764"/>
      <c r="AA465" s="764"/>
      <c r="AB465" s="764"/>
      <c r="AC465" s="764"/>
      <c r="AD465" s="764"/>
      <c r="AE465" s="764"/>
      <c r="AF465" s="764"/>
      <c r="AG465" s="764"/>
      <c r="AH465" s="764"/>
      <c r="AI465" s="764"/>
    </row>
    <row r="466" spans="1:35" ht="15.75" customHeight="1">
      <c r="A466" s="764"/>
      <c r="B466" s="764"/>
      <c r="C466" s="764"/>
      <c r="D466" s="764"/>
      <c r="E466" s="764"/>
      <c r="F466" s="764"/>
      <c r="G466" s="764"/>
      <c r="H466" s="764"/>
      <c r="I466" s="764"/>
      <c r="J466" s="764"/>
      <c r="K466" s="764"/>
      <c r="L466" s="764"/>
      <c r="M466" s="764"/>
      <c r="N466" s="764"/>
      <c r="O466" s="764"/>
      <c r="P466" s="764"/>
      <c r="Q466" s="764"/>
      <c r="R466" s="764"/>
      <c r="S466" s="764"/>
      <c r="T466" s="764"/>
      <c r="U466" s="764"/>
      <c r="V466" s="764"/>
      <c r="W466" s="764"/>
      <c r="X466" s="764"/>
      <c r="Y466" s="764"/>
      <c r="Z466" s="764"/>
      <c r="AA466" s="764"/>
      <c r="AB466" s="764"/>
      <c r="AC466" s="764"/>
      <c r="AD466" s="764"/>
      <c r="AE466" s="764"/>
      <c r="AF466" s="764"/>
      <c r="AG466" s="764"/>
      <c r="AH466" s="764"/>
      <c r="AI466" s="764"/>
    </row>
    <row r="467" spans="1:35" ht="15.75" customHeight="1">
      <c r="A467" s="764"/>
      <c r="B467" s="764"/>
      <c r="C467" s="764"/>
      <c r="D467" s="764"/>
      <c r="E467" s="764"/>
      <c r="F467" s="764"/>
      <c r="G467" s="764"/>
      <c r="H467" s="764"/>
      <c r="I467" s="764"/>
      <c r="J467" s="764"/>
      <c r="K467" s="764"/>
      <c r="L467" s="764"/>
      <c r="M467" s="764"/>
      <c r="N467" s="764"/>
      <c r="O467" s="764"/>
      <c r="P467" s="764"/>
      <c r="Q467" s="764"/>
      <c r="R467" s="764"/>
      <c r="S467" s="764"/>
      <c r="T467" s="764"/>
      <c r="U467" s="764"/>
      <c r="V467" s="764"/>
      <c r="W467" s="764"/>
      <c r="X467" s="764"/>
      <c r="Y467" s="764"/>
      <c r="Z467" s="764"/>
      <c r="AA467" s="764"/>
      <c r="AB467" s="764"/>
      <c r="AC467" s="764"/>
      <c r="AD467" s="764"/>
      <c r="AE467" s="764"/>
      <c r="AF467" s="764"/>
      <c r="AG467" s="764"/>
      <c r="AH467" s="764"/>
      <c r="AI467" s="764"/>
    </row>
    <row r="468" spans="1:35" ht="15.75" customHeight="1">
      <c r="A468" s="764"/>
      <c r="B468" s="764"/>
      <c r="C468" s="764"/>
      <c r="D468" s="764"/>
      <c r="E468" s="764"/>
      <c r="F468" s="764"/>
      <c r="G468" s="764"/>
      <c r="H468" s="764"/>
      <c r="I468" s="764"/>
      <c r="J468" s="764"/>
      <c r="K468" s="764"/>
      <c r="L468" s="764"/>
      <c r="M468" s="764"/>
      <c r="N468" s="764"/>
      <c r="O468" s="764"/>
      <c r="P468" s="764"/>
      <c r="Q468" s="764"/>
      <c r="R468" s="764"/>
      <c r="S468" s="764"/>
      <c r="T468" s="764"/>
      <c r="U468" s="764"/>
      <c r="V468" s="764"/>
      <c r="W468" s="764"/>
      <c r="X468" s="764"/>
      <c r="Y468" s="764"/>
      <c r="Z468" s="764"/>
      <c r="AA468" s="764"/>
      <c r="AB468" s="764"/>
      <c r="AC468" s="764"/>
      <c r="AD468" s="764"/>
      <c r="AE468" s="764"/>
      <c r="AF468" s="764"/>
      <c r="AG468" s="764"/>
      <c r="AH468" s="764"/>
      <c r="AI468" s="764"/>
    </row>
    <row r="469" spans="1:35" ht="15.75" customHeight="1">
      <c r="A469" s="764"/>
      <c r="B469" s="764"/>
      <c r="C469" s="764"/>
      <c r="D469" s="764"/>
      <c r="E469" s="764"/>
      <c r="F469" s="764"/>
      <c r="G469" s="764"/>
      <c r="H469" s="764"/>
      <c r="I469" s="764"/>
      <c r="J469" s="764"/>
      <c r="K469" s="764"/>
      <c r="L469" s="764"/>
      <c r="M469" s="764"/>
      <c r="N469" s="764"/>
      <c r="O469" s="764"/>
      <c r="P469" s="764"/>
      <c r="Q469" s="764"/>
      <c r="R469" s="764"/>
      <c r="S469" s="764"/>
      <c r="T469" s="764"/>
      <c r="U469" s="764"/>
      <c r="V469" s="764"/>
      <c r="W469" s="764"/>
      <c r="X469" s="764"/>
      <c r="Y469" s="764"/>
      <c r="Z469" s="764"/>
      <c r="AA469" s="764"/>
      <c r="AB469" s="764"/>
      <c r="AC469" s="764"/>
      <c r="AD469" s="764"/>
      <c r="AE469" s="764"/>
      <c r="AF469" s="764"/>
      <c r="AG469" s="764"/>
      <c r="AH469" s="764"/>
      <c r="AI469" s="764"/>
    </row>
    <row r="470" spans="1:35" ht="15.75" customHeight="1">
      <c r="A470" s="764"/>
      <c r="B470" s="764"/>
      <c r="C470" s="764"/>
      <c r="D470" s="764"/>
      <c r="E470" s="764"/>
      <c r="F470" s="764"/>
      <c r="G470" s="764"/>
      <c r="H470" s="764"/>
      <c r="I470" s="764"/>
      <c r="J470" s="764"/>
      <c r="K470" s="764"/>
      <c r="L470" s="764"/>
      <c r="M470" s="764"/>
      <c r="N470" s="764"/>
      <c r="O470" s="764"/>
      <c r="P470" s="764"/>
      <c r="Q470" s="764"/>
      <c r="R470" s="764"/>
      <c r="S470" s="764"/>
      <c r="T470" s="764"/>
      <c r="U470" s="764"/>
      <c r="V470" s="764"/>
      <c r="W470" s="764"/>
      <c r="X470" s="764"/>
      <c r="Y470" s="764"/>
      <c r="Z470" s="764"/>
      <c r="AA470" s="764"/>
      <c r="AB470" s="764"/>
      <c r="AC470" s="764"/>
      <c r="AD470" s="764"/>
      <c r="AE470" s="764"/>
      <c r="AF470" s="764"/>
      <c r="AG470" s="764"/>
      <c r="AH470" s="764"/>
      <c r="AI470" s="764"/>
    </row>
    <row r="471" spans="1:35" ht="15.75" customHeight="1">
      <c r="A471" s="764"/>
      <c r="B471" s="764"/>
      <c r="C471" s="764"/>
      <c r="D471" s="764"/>
      <c r="E471" s="764"/>
      <c r="F471" s="764"/>
      <c r="G471" s="764"/>
      <c r="H471" s="764"/>
      <c r="I471" s="764"/>
      <c r="J471" s="764"/>
      <c r="K471" s="764"/>
      <c r="L471" s="764"/>
      <c r="M471" s="764"/>
      <c r="N471" s="764"/>
      <c r="O471" s="764"/>
      <c r="P471" s="764"/>
      <c r="Q471" s="764"/>
      <c r="R471" s="764"/>
      <c r="S471" s="764"/>
      <c r="T471" s="764"/>
      <c r="U471" s="764"/>
      <c r="V471" s="764"/>
      <c r="W471" s="764"/>
      <c r="X471" s="764"/>
      <c r="Y471" s="764"/>
      <c r="Z471" s="764"/>
      <c r="AA471" s="764"/>
      <c r="AB471" s="764"/>
      <c r="AC471" s="764"/>
      <c r="AD471" s="764"/>
      <c r="AE471" s="764"/>
      <c r="AF471" s="764"/>
      <c r="AG471" s="764"/>
      <c r="AH471" s="764"/>
      <c r="AI471" s="764"/>
    </row>
    <row r="472" spans="1:35" ht="15.75" customHeight="1">
      <c r="A472" s="764"/>
      <c r="B472" s="764"/>
      <c r="C472" s="764"/>
      <c r="D472" s="764"/>
      <c r="E472" s="764"/>
      <c r="F472" s="764"/>
      <c r="G472" s="764"/>
      <c r="H472" s="764"/>
      <c r="I472" s="764"/>
      <c r="J472" s="764"/>
      <c r="K472" s="764"/>
      <c r="L472" s="764"/>
      <c r="M472" s="764"/>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row>
    <row r="473" spans="1:35" ht="15.75" customHeight="1">
      <c r="A473" s="764"/>
      <c r="B473" s="764"/>
      <c r="C473" s="764"/>
      <c r="D473" s="764"/>
      <c r="E473" s="764"/>
      <c r="F473" s="764"/>
      <c r="G473" s="764"/>
      <c r="H473" s="764"/>
      <c r="I473" s="764"/>
      <c r="J473" s="764"/>
      <c r="K473" s="764"/>
      <c r="L473" s="764"/>
      <c r="M473" s="764"/>
      <c r="N473" s="764"/>
      <c r="O473" s="764"/>
      <c r="P473" s="764"/>
      <c r="Q473" s="764"/>
      <c r="R473" s="764"/>
      <c r="S473" s="764"/>
      <c r="T473" s="764"/>
      <c r="U473" s="764"/>
      <c r="V473" s="764"/>
      <c r="W473" s="764"/>
      <c r="X473" s="764"/>
      <c r="Y473" s="764"/>
      <c r="Z473" s="764"/>
      <c r="AA473" s="764"/>
      <c r="AB473" s="764"/>
      <c r="AC473" s="764"/>
      <c r="AD473" s="764"/>
      <c r="AE473" s="764"/>
      <c r="AF473" s="764"/>
      <c r="AG473" s="764"/>
      <c r="AH473" s="764"/>
      <c r="AI473" s="764"/>
    </row>
    <row r="474" spans="1:35" ht="15.75" customHeight="1">
      <c r="A474" s="764"/>
      <c r="B474" s="764"/>
      <c r="C474" s="764"/>
      <c r="D474" s="76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764"/>
      <c r="AF474" s="764"/>
      <c r="AG474" s="764"/>
      <c r="AH474" s="764"/>
      <c r="AI474" s="764"/>
    </row>
    <row r="475" spans="1:35" ht="15.75" customHeight="1">
      <c r="A475" s="764"/>
      <c r="B475" s="764"/>
      <c r="C475" s="764"/>
      <c r="D475" s="764"/>
      <c r="E475" s="764"/>
      <c r="F475" s="764"/>
      <c r="G475" s="764"/>
      <c r="H475" s="764"/>
      <c r="I475" s="764"/>
      <c r="J475" s="764"/>
      <c r="K475" s="764"/>
      <c r="L475" s="764"/>
      <c r="M475" s="764"/>
      <c r="N475" s="764"/>
      <c r="O475" s="764"/>
      <c r="P475" s="764"/>
      <c r="Q475" s="764"/>
      <c r="R475" s="764"/>
      <c r="S475" s="764"/>
      <c r="T475" s="764"/>
      <c r="U475" s="764"/>
      <c r="V475" s="764"/>
      <c r="W475" s="764"/>
      <c r="X475" s="764"/>
      <c r="Y475" s="764"/>
      <c r="Z475" s="764"/>
      <c r="AA475" s="764"/>
      <c r="AB475" s="764"/>
      <c r="AC475" s="764"/>
      <c r="AD475" s="764"/>
      <c r="AE475" s="764"/>
      <c r="AF475" s="764"/>
      <c r="AG475" s="764"/>
      <c r="AH475" s="764"/>
      <c r="AI475" s="764"/>
    </row>
    <row r="476" spans="1:35" ht="15.75" customHeight="1">
      <c r="A476" s="764"/>
      <c r="B476" s="764"/>
      <c r="C476" s="764"/>
      <c r="D476" s="764"/>
      <c r="E476" s="764"/>
      <c r="F476" s="764"/>
      <c r="G476" s="764"/>
      <c r="H476" s="764"/>
      <c r="I476" s="764"/>
      <c r="J476" s="764"/>
      <c r="K476" s="764"/>
      <c r="L476" s="764"/>
      <c r="M476" s="764"/>
      <c r="N476" s="764"/>
      <c r="O476" s="764"/>
      <c r="P476" s="764"/>
      <c r="Q476" s="764"/>
      <c r="R476" s="764"/>
      <c r="S476" s="764"/>
      <c r="T476" s="764"/>
      <c r="U476" s="764"/>
      <c r="V476" s="764"/>
      <c r="W476" s="764"/>
      <c r="X476" s="764"/>
      <c r="Y476" s="764"/>
      <c r="Z476" s="764"/>
      <c r="AA476" s="764"/>
      <c r="AB476" s="764"/>
      <c r="AC476" s="764"/>
      <c r="AD476" s="764"/>
      <c r="AE476" s="764"/>
      <c r="AF476" s="764"/>
      <c r="AG476" s="764"/>
      <c r="AH476" s="764"/>
      <c r="AI476" s="764"/>
    </row>
    <row r="477" spans="1:35" ht="15.75" customHeight="1">
      <c r="A477" s="764"/>
      <c r="B477" s="764"/>
      <c r="C477" s="764"/>
      <c r="D477" s="764"/>
      <c r="E477" s="764"/>
      <c r="F477" s="764"/>
      <c r="G477" s="764"/>
      <c r="H477" s="764"/>
      <c r="I477" s="764"/>
      <c r="J477" s="764"/>
      <c r="K477" s="764"/>
      <c r="L477" s="764"/>
      <c r="M477" s="764"/>
      <c r="N477" s="764"/>
      <c r="O477" s="764"/>
      <c r="P477" s="764"/>
      <c r="Q477" s="764"/>
      <c r="R477" s="764"/>
      <c r="S477" s="764"/>
      <c r="T477" s="764"/>
      <c r="U477" s="764"/>
      <c r="V477" s="764"/>
      <c r="W477" s="764"/>
      <c r="X477" s="764"/>
      <c r="Y477" s="764"/>
      <c r="Z477" s="764"/>
      <c r="AA477" s="764"/>
      <c r="AB477" s="764"/>
      <c r="AC477" s="764"/>
      <c r="AD477" s="764"/>
      <c r="AE477" s="764"/>
      <c r="AF477" s="764"/>
      <c r="AG477" s="764"/>
      <c r="AH477" s="764"/>
      <c r="AI477" s="764"/>
    </row>
    <row r="478" spans="1:35" ht="15.75" customHeight="1">
      <c r="A478" s="764"/>
      <c r="B478" s="764"/>
      <c r="C478" s="764"/>
      <c r="D478" s="764"/>
      <c r="E478" s="764"/>
      <c r="F478" s="764"/>
      <c r="G478" s="764"/>
      <c r="H478" s="764"/>
      <c r="I478" s="764"/>
      <c r="J478" s="764"/>
      <c r="K478" s="764"/>
      <c r="L478" s="764"/>
      <c r="M478" s="764"/>
      <c r="N478" s="764"/>
      <c r="O478" s="764"/>
      <c r="P478" s="764"/>
      <c r="Q478" s="764"/>
      <c r="R478" s="764"/>
      <c r="S478" s="764"/>
      <c r="T478" s="764"/>
      <c r="U478" s="764"/>
      <c r="V478" s="764"/>
      <c r="W478" s="764"/>
      <c r="X478" s="764"/>
      <c r="Y478" s="764"/>
      <c r="Z478" s="764"/>
      <c r="AA478" s="764"/>
      <c r="AB478" s="764"/>
      <c r="AC478" s="764"/>
      <c r="AD478" s="764"/>
      <c r="AE478" s="764"/>
      <c r="AF478" s="764"/>
      <c r="AG478" s="764"/>
      <c r="AH478" s="764"/>
      <c r="AI478" s="764"/>
    </row>
    <row r="479" spans="1:35" ht="15.75" customHeight="1">
      <c r="A479" s="764"/>
      <c r="B479" s="764"/>
      <c r="C479" s="764"/>
      <c r="D479" s="764"/>
      <c r="E479" s="764"/>
      <c r="F479" s="764"/>
      <c r="G479" s="764"/>
      <c r="H479" s="764"/>
      <c r="I479" s="764"/>
      <c r="J479" s="764"/>
      <c r="K479" s="764"/>
      <c r="L479" s="764"/>
      <c r="M479" s="764"/>
      <c r="N479" s="764"/>
      <c r="O479" s="764"/>
      <c r="P479" s="764"/>
      <c r="Q479" s="764"/>
      <c r="R479" s="764"/>
      <c r="S479" s="764"/>
      <c r="T479" s="764"/>
      <c r="U479" s="764"/>
      <c r="V479" s="764"/>
      <c r="W479" s="764"/>
      <c r="X479" s="764"/>
      <c r="Y479" s="764"/>
      <c r="Z479" s="764"/>
      <c r="AA479" s="764"/>
      <c r="AB479" s="764"/>
      <c r="AC479" s="764"/>
      <c r="AD479" s="764"/>
      <c r="AE479" s="764"/>
      <c r="AF479" s="764"/>
      <c r="AG479" s="764"/>
      <c r="AH479" s="764"/>
      <c r="AI479" s="764"/>
    </row>
    <row r="480" spans="1:35" ht="15.75" customHeight="1">
      <c r="A480" s="764"/>
      <c r="B480" s="764"/>
      <c r="C480" s="764"/>
      <c r="D480" s="764"/>
      <c r="E480" s="764"/>
      <c r="F480" s="764"/>
      <c r="G480" s="764"/>
      <c r="H480" s="764"/>
      <c r="I480" s="764"/>
      <c r="J480" s="764"/>
      <c r="K480" s="764"/>
      <c r="L480" s="764"/>
      <c r="M480" s="764"/>
      <c r="N480" s="764"/>
      <c r="O480" s="764"/>
      <c r="P480" s="764"/>
      <c r="Q480" s="764"/>
      <c r="R480" s="764"/>
      <c r="S480" s="764"/>
      <c r="T480" s="764"/>
      <c r="U480" s="764"/>
      <c r="V480" s="764"/>
      <c r="W480" s="764"/>
      <c r="X480" s="764"/>
      <c r="Y480" s="764"/>
      <c r="Z480" s="764"/>
      <c r="AA480" s="764"/>
      <c r="AB480" s="764"/>
      <c r="AC480" s="764"/>
      <c r="AD480" s="764"/>
      <c r="AE480" s="764"/>
      <c r="AF480" s="764"/>
      <c r="AG480" s="764"/>
      <c r="AH480" s="764"/>
      <c r="AI480" s="764"/>
    </row>
    <row r="481" spans="1:35" ht="15.75" customHeight="1">
      <c r="A481" s="764"/>
      <c r="B481" s="764"/>
      <c r="C481" s="764"/>
      <c r="D481" s="764"/>
      <c r="E481" s="764"/>
      <c r="F481" s="764"/>
      <c r="G481" s="764"/>
      <c r="H481" s="764"/>
      <c r="I481" s="764"/>
      <c r="J481" s="764"/>
      <c r="K481" s="764"/>
      <c r="L481" s="764"/>
      <c r="M481" s="764"/>
      <c r="N481" s="764"/>
      <c r="O481" s="764"/>
      <c r="P481" s="764"/>
      <c r="Q481" s="764"/>
      <c r="R481" s="764"/>
      <c r="S481" s="764"/>
      <c r="T481" s="764"/>
      <c r="U481" s="764"/>
      <c r="V481" s="764"/>
      <c r="W481" s="764"/>
      <c r="X481" s="764"/>
      <c r="Y481" s="764"/>
      <c r="Z481" s="764"/>
      <c r="AA481" s="764"/>
      <c r="AB481" s="764"/>
      <c r="AC481" s="764"/>
      <c r="AD481" s="764"/>
      <c r="AE481" s="764"/>
      <c r="AF481" s="764"/>
      <c r="AG481" s="764"/>
      <c r="AH481" s="764"/>
      <c r="AI481" s="764"/>
    </row>
    <row r="482" spans="1:35" ht="15.75" customHeight="1">
      <c r="A482" s="764"/>
      <c r="B482" s="764"/>
      <c r="C482" s="764"/>
      <c r="D482" s="764"/>
      <c r="E482" s="764"/>
      <c r="F482" s="764"/>
      <c r="G482" s="764"/>
      <c r="H482" s="764"/>
      <c r="I482" s="764"/>
      <c r="J482" s="764"/>
      <c r="K482" s="764"/>
      <c r="L482" s="764"/>
      <c r="M482" s="764"/>
      <c r="N482" s="764"/>
      <c r="O482" s="764"/>
      <c r="P482" s="764"/>
      <c r="Q482" s="764"/>
      <c r="R482" s="764"/>
      <c r="S482" s="764"/>
      <c r="T482" s="764"/>
      <c r="U482" s="764"/>
      <c r="V482" s="764"/>
      <c r="W482" s="764"/>
      <c r="X482" s="764"/>
      <c r="Y482" s="764"/>
      <c r="Z482" s="764"/>
      <c r="AA482" s="764"/>
      <c r="AB482" s="764"/>
      <c r="AC482" s="764"/>
      <c r="AD482" s="764"/>
      <c r="AE482" s="764"/>
      <c r="AF482" s="764"/>
      <c r="AG482" s="764"/>
      <c r="AH482" s="764"/>
      <c r="AI482" s="764"/>
    </row>
    <row r="483" spans="1:35" ht="15.75" customHeight="1">
      <c r="A483" s="764"/>
      <c r="B483" s="764"/>
      <c r="C483" s="764"/>
      <c r="D483" s="764"/>
      <c r="E483" s="764"/>
      <c r="F483" s="764"/>
      <c r="G483" s="764"/>
      <c r="H483" s="764"/>
      <c r="I483" s="764"/>
      <c r="J483" s="764"/>
      <c r="K483" s="764"/>
      <c r="L483" s="764"/>
      <c r="M483" s="764"/>
      <c r="N483" s="764"/>
      <c r="O483" s="764"/>
      <c r="P483" s="764"/>
      <c r="Q483" s="764"/>
      <c r="R483" s="764"/>
      <c r="S483" s="764"/>
      <c r="T483" s="764"/>
      <c r="U483" s="764"/>
      <c r="V483" s="764"/>
      <c r="W483" s="764"/>
      <c r="X483" s="764"/>
      <c r="Y483" s="764"/>
      <c r="Z483" s="764"/>
      <c r="AA483" s="764"/>
      <c r="AB483" s="764"/>
      <c r="AC483" s="764"/>
      <c r="AD483" s="764"/>
      <c r="AE483" s="764"/>
      <c r="AF483" s="764"/>
      <c r="AG483" s="764"/>
      <c r="AH483" s="764"/>
      <c r="AI483" s="764"/>
    </row>
    <row r="484" spans="1:35" ht="15.75" customHeight="1">
      <c r="A484" s="764"/>
      <c r="B484" s="764"/>
      <c r="C484" s="764"/>
      <c r="D484" s="764"/>
      <c r="E484" s="764"/>
      <c r="F484" s="764"/>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4"/>
      <c r="AD484" s="764"/>
      <c r="AE484" s="764"/>
      <c r="AF484" s="764"/>
      <c r="AG484" s="764"/>
      <c r="AH484" s="764"/>
      <c r="AI484" s="764"/>
    </row>
    <row r="485" spans="1:35" ht="15.75" customHeight="1">
      <c r="A485" s="764"/>
      <c r="B485" s="764"/>
      <c r="C485" s="764"/>
      <c r="D485" s="764"/>
      <c r="E485" s="764"/>
      <c r="F485" s="764"/>
      <c r="G485" s="764"/>
      <c r="H485" s="764"/>
      <c r="I485" s="764"/>
      <c r="J485" s="764"/>
      <c r="K485" s="764"/>
      <c r="L485" s="764"/>
      <c r="M485" s="764"/>
      <c r="N485" s="764"/>
      <c r="O485" s="764"/>
      <c r="P485" s="764"/>
      <c r="Q485" s="764"/>
      <c r="R485" s="764"/>
      <c r="S485" s="764"/>
      <c r="T485" s="764"/>
      <c r="U485" s="764"/>
      <c r="V485" s="764"/>
      <c r="W485" s="764"/>
      <c r="X485" s="764"/>
      <c r="Y485" s="764"/>
      <c r="Z485" s="764"/>
      <c r="AA485" s="764"/>
      <c r="AB485" s="764"/>
      <c r="AC485" s="764"/>
      <c r="AD485" s="764"/>
      <c r="AE485" s="764"/>
      <c r="AF485" s="764"/>
      <c r="AG485" s="764"/>
      <c r="AH485" s="764"/>
      <c r="AI485" s="764"/>
    </row>
    <row r="486" spans="1:35" ht="15.7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row>
    <row r="487" spans="1:35" ht="15.75" customHeight="1">
      <c r="A487" s="764"/>
      <c r="B487" s="764"/>
      <c r="C487" s="764"/>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row>
    <row r="488" spans="1:35" ht="15.75" customHeight="1">
      <c r="A488" s="764"/>
      <c r="B488" s="764"/>
      <c r="C488" s="764"/>
      <c r="D488" s="764"/>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row>
    <row r="489" spans="1:35" ht="15.75" customHeight="1">
      <c r="A489" s="764"/>
      <c r="B489" s="764"/>
      <c r="C489" s="764"/>
      <c r="D489" s="764"/>
      <c r="E489" s="764"/>
      <c r="F489" s="764"/>
      <c r="G489" s="764"/>
      <c r="H489" s="764"/>
      <c r="I489" s="764"/>
      <c r="J489" s="764"/>
      <c r="K489" s="764"/>
      <c r="L489" s="764"/>
      <c r="M489" s="764"/>
      <c r="N489" s="764"/>
      <c r="O489" s="764"/>
      <c r="P489" s="764"/>
      <c r="Q489" s="764"/>
      <c r="R489" s="764"/>
      <c r="S489" s="764"/>
      <c r="T489" s="764"/>
      <c r="U489" s="764"/>
      <c r="V489" s="764"/>
      <c r="W489" s="764"/>
      <c r="X489" s="764"/>
      <c r="Y489" s="764"/>
      <c r="Z489" s="764"/>
      <c r="AA489" s="764"/>
      <c r="AB489" s="764"/>
      <c r="AC489" s="764"/>
      <c r="AD489" s="764"/>
      <c r="AE489" s="764"/>
      <c r="AF489" s="764"/>
      <c r="AG489" s="764"/>
      <c r="AH489" s="764"/>
      <c r="AI489" s="764"/>
    </row>
    <row r="490" spans="1:35" ht="15.75" customHeight="1">
      <c r="A490" s="764"/>
      <c r="B490" s="764"/>
      <c r="C490" s="764"/>
      <c r="D490" s="764"/>
      <c r="E490" s="764"/>
      <c r="F490" s="764"/>
      <c r="G490" s="764"/>
      <c r="H490" s="764"/>
      <c r="I490" s="764"/>
      <c r="J490" s="764"/>
      <c r="K490" s="764"/>
      <c r="L490" s="764"/>
      <c r="M490" s="764"/>
      <c r="N490" s="764"/>
      <c r="O490" s="764"/>
      <c r="P490" s="764"/>
      <c r="Q490" s="764"/>
      <c r="R490" s="764"/>
      <c r="S490" s="764"/>
      <c r="T490" s="764"/>
      <c r="U490" s="764"/>
      <c r="V490" s="764"/>
      <c r="W490" s="764"/>
      <c r="X490" s="764"/>
      <c r="Y490" s="764"/>
      <c r="Z490" s="764"/>
      <c r="AA490" s="764"/>
      <c r="AB490" s="764"/>
      <c r="AC490" s="764"/>
      <c r="AD490" s="764"/>
      <c r="AE490" s="764"/>
      <c r="AF490" s="764"/>
      <c r="AG490" s="764"/>
      <c r="AH490" s="764"/>
      <c r="AI490" s="764"/>
    </row>
    <row r="491" spans="1:35" ht="15.75" customHeight="1">
      <c r="A491" s="764"/>
      <c r="B491" s="764"/>
      <c r="C491" s="764"/>
      <c r="D491" s="764"/>
      <c r="E491" s="764"/>
      <c r="F491" s="764"/>
      <c r="G491" s="764"/>
      <c r="H491" s="764"/>
      <c r="I491" s="764"/>
      <c r="J491" s="764"/>
      <c r="K491" s="764"/>
      <c r="L491" s="764"/>
      <c r="M491" s="764"/>
      <c r="N491" s="764"/>
      <c r="O491" s="764"/>
      <c r="P491" s="764"/>
      <c r="Q491" s="764"/>
      <c r="R491" s="764"/>
      <c r="S491" s="764"/>
      <c r="T491" s="764"/>
      <c r="U491" s="764"/>
      <c r="V491" s="764"/>
      <c r="W491" s="764"/>
      <c r="X491" s="764"/>
      <c r="Y491" s="764"/>
      <c r="Z491" s="764"/>
      <c r="AA491" s="764"/>
      <c r="AB491" s="764"/>
      <c r="AC491" s="764"/>
      <c r="AD491" s="764"/>
      <c r="AE491" s="764"/>
      <c r="AF491" s="764"/>
      <c r="AG491" s="764"/>
      <c r="AH491" s="764"/>
      <c r="AI491" s="764"/>
    </row>
    <row r="492" spans="1:35" ht="15.75" customHeight="1">
      <c r="A492" s="764"/>
      <c r="B492" s="764"/>
      <c r="C492" s="764"/>
      <c r="D492" s="764"/>
      <c r="E492" s="764"/>
      <c r="F492" s="764"/>
      <c r="G492" s="764"/>
      <c r="H492" s="764"/>
      <c r="I492" s="764"/>
      <c r="J492" s="764"/>
      <c r="K492" s="764"/>
      <c r="L492" s="764"/>
      <c r="M492" s="764"/>
      <c r="N492" s="764"/>
      <c r="O492" s="764"/>
      <c r="P492" s="764"/>
      <c r="Q492" s="764"/>
      <c r="R492" s="764"/>
      <c r="S492" s="764"/>
      <c r="T492" s="764"/>
      <c r="U492" s="764"/>
      <c r="V492" s="764"/>
      <c r="W492" s="764"/>
      <c r="X492" s="764"/>
      <c r="Y492" s="764"/>
      <c r="Z492" s="764"/>
      <c r="AA492" s="764"/>
      <c r="AB492" s="764"/>
      <c r="AC492" s="764"/>
      <c r="AD492" s="764"/>
      <c r="AE492" s="764"/>
      <c r="AF492" s="764"/>
      <c r="AG492" s="764"/>
      <c r="AH492" s="764"/>
      <c r="AI492" s="764"/>
    </row>
    <row r="493" spans="1:35" ht="15.75" customHeight="1">
      <c r="A493" s="764"/>
      <c r="B493" s="764"/>
      <c r="C493" s="764"/>
      <c r="D493" s="764"/>
      <c r="E493" s="764"/>
      <c r="F493" s="764"/>
      <c r="G493" s="764"/>
      <c r="H493" s="764"/>
      <c r="I493" s="764"/>
      <c r="J493" s="764"/>
      <c r="K493" s="764"/>
      <c r="L493" s="764"/>
      <c r="M493" s="764"/>
      <c r="N493" s="764"/>
      <c r="O493" s="764"/>
      <c r="P493" s="764"/>
      <c r="Q493" s="764"/>
      <c r="R493" s="764"/>
      <c r="S493" s="764"/>
      <c r="T493" s="764"/>
      <c r="U493" s="764"/>
      <c r="V493" s="764"/>
      <c r="W493" s="764"/>
      <c r="X493" s="764"/>
      <c r="Y493" s="764"/>
      <c r="Z493" s="764"/>
      <c r="AA493" s="764"/>
      <c r="AB493" s="764"/>
      <c r="AC493" s="764"/>
      <c r="AD493" s="764"/>
      <c r="AE493" s="764"/>
      <c r="AF493" s="764"/>
      <c r="AG493" s="764"/>
      <c r="AH493" s="764"/>
      <c r="AI493" s="764"/>
    </row>
    <row r="494" spans="1:35" ht="15.75" customHeight="1">
      <c r="A494" s="764"/>
      <c r="B494" s="764"/>
      <c r="C494" s="764"/>
      <c r="D494" s="764"/>
      <c r="E494" s="764"/>
      <c r="F494" s="764"/>
      <c r="G494" s="764"/>
      <c r="H494" s="764"/>
      <c r="I494" s="764"/>
      <c r="J494" s="764"/>
      <c r="K494" s="764"/>
      <c r="L494" s="764"/>
      <c r="M494" s="764"/>
      <c r="N494" s="764"/>
      <c r="O494" s="764"/>
      <c r="P494" s="764"/>
      <c r="Q494" s="764"/>
      <c r="R494" s="764"/>
      <c r="S494" s="764"/>
      <c r="T494" s="764"/>
      <c r="U494" s="764"/>
      <c r="V494" s="764"/>
      <c r="W494" s="764"/>
      <c r="X494" s="764"/>
      <c r="Y494" s="764"/>
      <c r="Z494" s="764"/>
      <c r="AA494" s="764"/>
      <c r="AB494" s="764"/>
      <c r="AC494" s="764"/>
      <c r="AD494" s="764"/>
      <c r="AE494" s="764"/>
      <c r="AF494" s="764"/>
      <c r="AG494" s="764"/>
      <c r="AH494" s="764"/>
      <c r="AI494" s="764"/>
    </row>
    <row r="495" spans="1:35" ht="15.75" customHeight="1">
      <c r="A495" s="764"/>
      <c r="B495" s="764"/>
      <c r="C495" s="764"/>
      <c r="D495" s="764"/>
      <c r="E495" s="764"/>
      <c r="F495" s="764"/>
      <c r="G495" s="764"/>
      <c r="H495" s="764"/>
      <c r="I495" s="764"/>
      <c r="J495" s="764"/>
      <c r="K495" s="764"/>
      <c r="L495" s="764"/>
      <c r="M495" s="764"/>
      <c r="N495" s="764"/>
      <c r="O495" s="764"/>
      <c r="P495" s="764"/>
      <c r="Q495" s="764"/>
      <c r="R495" s="764"/>
      <c r="S495" s="764"/>
      <c r="T495" s="764"/>
      <c r="U495" s="764"/>
      <c r="V495" s="764"/>
      <c r="W495" s="764"/>
      <c r="X495" s="764"/>
      <c r="Y495" s="764"/>
      <c r="Z495" s="764"/>
      <c r="AA495" s="764"/>
      <c r="AB495" s="764"/>
      <c r="AC495" s="764"/>
      <c r="AD495" s="764"/>
      <c r="AE495" s="764"/>
      <c r="AF495" s="764"/>
      <c r="AG495" s="764"/>
      <c r="AH495" s="764"/>
      <c r="AI495" s="764"/>
    </row>
    <row r="496" spans="1:35" ht="15.75" customHeight="1">
      <c r="A496" s="764"/>
      <c r="B496" s="764"/>
      <c r="C496" s="764"/>
      <c r="D496" s="764"/>
      <c r="E496" s="764"/>
      <c r="F496" s="764"/>
      <c r="G496" s="764"/>
      <c r="H496" s="764"/>
      <c r="I496" s="764"/>
      <c r="J496" s="764"/>
      <c r="K496" s="764"/>
      <c r="L496" s="764"/>
      <c r="M496" s="764"/>
      <c r="N496" s="764"/>
      <c r="O496" s="764"/>
      <c r="P496" s="764"/>
      <c r="Q496" s="764"/>
      <c r="R496" s="764"/>
      <c r="S496" s="764"/>
      <c r="T496" s="764"/>
      <c r="U496" s="764"/>
      <c r="V496" s="764"/>
      <c r="W496" s="764"/>
      <c r="X496" s="764"/>
      <c r="Y496" s="764"/>
      <c r="Z496" s="764"/>
      <c r="AA496" s="764"/>
      <c r="AB496" s="764"/>
      <c r="AC496" s="764"/>
      <c r="AD496" s="764"/>
      <c r="AE496" s="764"/>
      <c r="AF496" s="764"/>
      <c r="AG496" s="764"/>
      <c r="AH496" s="764"/>
      <c r="AI496" s="764"/>
    </row>
    <row r="497" spans="1:35" ht="15.75" customHeight="1">
      <c r="A497" s="764"/>
      <c r="B497" s="764"/>
      <c r="C497" s="764"/>
      <c r="D497" s="764"/>
      <c r="E497" s="764"/>
      <c r="F497" s="764"/>
      <c r="G497" s="764"/>
      <c r="H497" s="764"/>
      <c r="I497" s="764"/>
      <c r="J497" s="764"/>
      <c r="K497" s="764"/>
      <c r="L497" s="764"/>
      <c r="M497" s="764"/>
      <c r="N497" s="764"/>
      <c r="O497" s="764"/>
      <c r="P497" s="764"/>
      <c r="Q497" s="764"/>
      <c r="R497" s="764"/>
      <c r="S497" s="764"/>
      <c r="T497" s="764"/>
      <c r="U497" s="764"/>
      <c r="V497" s="764"/>
      <c r="W497" s="764"/>
      <c r="X497" s="764"/>
      <c r="Y497" s="764"/>
      <c r="Z497" s="764"/>
      <c r="AA497" s="764"/>
      <c r="AB497" s="764"/>
      <c r="AC497" s="764"/>
      <c r="AD497" s="764"/>
      <c r="AE497" s="764"/>
      <c r="AF497" s="764"/>
      <c r="AG497" s="764"/>
      <c r="AH497" s="764"/>
      <c r="AI497" s="764"/>
    </row>
    <row r="498" spans="1:35" ht="15.75" customHeight="1">
      <c r="A498" s="764"/>
      <c r="B498" s="764"/>
      <c r="C498" s="764"/>
      <c r="D498" s="764"/>
      <c r="E498" s="764"/>
      <c r="F498" s="764"/>
      <c r="G498" s="764"/>
      <c r="H498" s="764"/>
      <c r="I498" s="764"/>
      <c r="J498" s="764"/>
      <c r="K498" s="764"/>
      <c r="L498" s="764"/>
      <c r="M498" s="764"/>
      <c r="N498" s="764"/>
      <c r="O498" s="764"/>
      <c r="P498" s="764"/>
      <c r="Q498" s="764"/>
      <c r="R498" s="764"/>
      <c r="S498" s="764"/>
      <c r="T498" s="764"/>
      <c r="U498" s="764"/>
      <c r="V498" s="764"/>
      <c r="W498" s="764"/>
      <c r="X498" s="764"/>
      <c r="Y498" s="764"/>
      <c r="Z498" s="764"/>
      <c r="AA498" s="764"/>
      <c r="AB498" s="764"/>
      <c r="AC498" s="764"/>
      <c r="AD498" s="764"/>
      <c r="AE498" s="764"/>
      <c r="AF498" s="764"/>
      <c r="AG498" s="764"/>
      <c r="AH498" s="764"/>
      <c r="AI498" s="764"/>
    </row>
    <row r="499" spans="1:35" ht="15.75" customHeight="1">
      <c r="A499" s="764"/>
      <c r="B499" s="764"/>
      <c r="C499" s="764"/>
      <c r="D499" s="764"/>
      <c r="E499" s="764"/>
      <c r="F499" s="764"/>
      <c r="G499" s="764"/>
      <c r="H499" s="764"/>
      <c r="I499" s="764"/>
      <c r="J499" s="764"/>
      <c r="K499" s="764"/>
      <c r="L499" s="764"/>
      <c r="M499" s="764"/>
      <c r="N499" s="764"/>
      <c r="O499" s="764"/>
      <c r="P499" s="764"/>
      <c r="Q499" s="764"/>
      <c r="R499" s="764"/>
      <c r="S499" s="764"/>
      <c r="T499" s="764"/>
      <c r="U499" s="764"/>
      <c r="V499" s="764"/>
      <c r="W499" s="764"/>
      <c r="X499" s="764"/>
      <c r="Y499" s="764"/>
      <c r="Z499" s="764"/>
      <c r="AA499" s="764"/>
      <c r="AB499" s="764"/>
      <c r="AC499" s="764"/>
      <c r="AD499" s="764"/>
      <c r="AE499" s="764"/>
      <c r="AF499" s="764"/>
      <c r="AG499" s="764"/>
      <c r="AH499" s="764"/>
      <c r="AI499" s="764"/>
    </row>
    <row r="500" spans="1:35" ht="15.75" customHeight="1">
      <c r="A500" s="764"/>
      <c r="B500" s="764"/>
      <c r="C500" s="764"/>
      <c r="D500" s="764"/>
      <c r="E500" s="764"/>
      <c r="F500" s="764"/>
      <c r="G500" s="764"/>
      <c r="H500" s="764"/>
      <c r="I500" s="764"/>
      <c r="J500" s="764"/>
      <c r="K500" s="764"/>
      <c r="L500" s="764"/>
      <c r="M500" s="764"/>
      <c r="N500" s="764"/>
      <c r="O500" s="764"/>
      <c r="P500" s="764"/>
      <c r="Q500" s="764"/>
      <c r="R500" s="764"/>
      <c r="S500" s="764"/>
      <c r="T500" s="764"/>
      <c r="U500" s="764"/>
      <c r="V500" s="764"/>
      <c r="W500" s="764"/>
      <c r="X500" s="764"/>
      <c r="Y500" s="764"/>
      <c r="Z500" s="764"/>
      <c r="AA500" s="764"/>
      <c r="AB500" s="764"/>
      <c r="AC500" s="764"/>
      <c r="AD500" s="764"/>
      <c r="AE500" s="764"/>
      <c r="AF500" s="764"/>
      <c r="AG500" s="764"/>
      <c r="AH500" s="764"/>
      <c r="AI500" s="764"/>
    </row>
    <row r="501" spans="1:35" ht="15.75" customHeight="1">
      <c r="A501" s="764"/>
      <c r="B501" s="764"/>
      <c r="C501" s="764"/>
      <c r="D501" s="764"/>
      <c r="E501" s="764"/>
      <c r="F501" s="764"/>
      <c r="G501" s="764"/>
      <c r="H501" s="764"/>
      <c r="I501" s="764"/>
      <c r="J501" s="764"/>
      <c r="K501" s="764"/>
      <c r="L501" s="764"/>
      <c r="M501" s="764"/>
      <c r="N501" s="764"/>
      <c r="O501" s="764"/>
      <c r="P501" s="764"/>
      <c r="Q501" s="764"/>
      <c r="R501" s="764"/>
      <c r="S501" s="764"/>
      <c r="T501" s="764"/>
      <c r="U501" s="764"/>
      <c r="V501" s="764"/>
      <c r="W501" s="764"/>
      <c r="X501" s="764"/>
      <c r="Y501" s="764"/>
      <c r="Z501" s="764"/>
      <c r="AA501" s="764"/>
      <c r="AB501" s="764"/>
      <c r="AC501" s="764"/>
      <c r="AD501" s="764"/>
      <c r="AE501" s="764"/>
      <c r="AF501" s="764"/>
      <c r="AG501" s="764"/>
      <c r="AH501" s="764"/>
      <c r="AI501" s="764"/>
    </row>
    <row r="502" spans="1:35" ht="15.75" customHeight="1">
      <c r="A502" s="764"/>
      <c r="B502" s="764"/>
      <c r="C502" s="764"/>
      <c r="D502" s="764"/>
      <c r="E502" s="764"/>
      <c r="F502" s="764"/>
      <c r="G502" s="764"/>
      <c r="H502" s="764"/>
      <c r="I502" s="764"/>
      <c r="J502" s="764"/>
      <c r="K502" s="764"/>
      <c r="L502" s="764"/>
      <c r="M502" s="764"/>
      <c r="N502" s="764"/>
      <c r="O502" s="764"/>
      <c r="P502" s="764"/>
      <c r="Q502" s="764"/>
      <c r="R502" s="764"/>
      <c r="S502" s="764"/>
      <c r="T502" s="764"/>
      <c r="U502" s="764"/>
      <c r="V502" s="764"/>
      <c r="W502" s="764"/>
      <c r="X502" s="764"/>
      <c r="Y502" s="764"/>
      <c r="Z502" s="764"/>
      <c r="AA502" s="764"/>
      <c r="AB502" s="764"/>
      <c r="AC502" s="764"/>
      <c r="AD502" s="764"/>
      <c r="AE502" s="764"/>
      <c r="AF502" s="764"/>
      <c r="AG502" s="764"/>
      <c r="AH502" s="764"/>
      <c r="AI502" s="764"/>
    </row>
    <row r="503" spans="1:35" ht="15.75" customHeight="1">
      <c r="A503" s="764"/>
      <c r="B503" s="764"/>
      <c r="C503" s="764"/>
      <c r="D503" s="764"/>
      <c r="E503" s="764"/>
      <c r="F503" s="764"/>
      <c r="G503" s="764"/>
      <c r="H503" s="764"/>
      <c r="I503" s="764"/>
      <c r="J503" s="764"/>
      <c r="K503" s="764"/>
      <c r="L503" s="764"/>
      <c r="M503" s="764"/>
      <c r="N503" s="764"/>
      <c r="O503" s="764"/>
      <c r="P503" s="764"/>
      <c r="Q503" s="764"/>
      <c r="R503" s="764"/>
      <c r="S503" s="764"/>
      <c r="T503" s="764"/>
      <c r="U503" s="764"/>
      <c r="V503" s="764"/>
      <c r="W503" s="764"/>
      <c r="X503" s="764"/>
      <c r="Y503" s="764"/>
      <c r="Z503" s="764"/>
      <c r="AA503" s="764"/>
      <c r="AB503" s="764"/>
      <c r="AC503" s="764"/>
      <c r="AD503" s="764"/>
      <c r="AE503" s="764"/>
      <c r="AF503" s="764"/>
      <c r="AG503" s="764"/>
      <c r="AH503" s="764"/>
      <c r="AI503" s="764"/>
    </row>
    <row r="504" spans="1:35" ht="15.75" customHeight="1">
      <c r="A504" s="764"/>
      <c r="B504" s="764"/>
      <c r="C504" s="764"/>
      <c r="D504" s="764"/>
      <c r="E504" s="764"/>
      <c r="F504" s="764"/>
      <c r="G504" s="764"/>
      <c r="H504" s="764"/>
      <c r="I504" s="764"/>
      <c r="J504" s="764"/>
      <c r="K504" s="764"/>
      <c r="L504" s="764"/>
      <c r="M504" s="764"/>
      <c r="N504" s="764"/>
      <c r="O504" s="764"/>
      <c r="P504" s="764"/>
      <c r="Q504" s="764"/>
      <c r="R504" s="764"/>
      <c r="S504" s="764"/>
      <c r="T504" s="764"/>
      <c r="U504" s="764"/>
      <c r="V504" s="764"/>
      <c r="W504" s="764"/>
      <c r="X504" s="764"/>
      <c r="Y504" s="764"/>
      <c r="Z504" s="764"/>
      <c r="AA504" s="764"/>
      <c r="AB504" s="764"/>
      <c r="AC504" s="764"/>
      <c r="AD504" s="764"/>
      <c r="AE504" s="764"/>
      <c r="AF504" s="764"/>
      <c r="AG504" s="764"/>
      <c r="AH504" s="764"/>
      <c r="AI504" s="764"/>
    </row>
    <row r="505" spans="1:35" ht="15.75" customHeight="1">
      <c r="A505" s="764"/>
      <c r="B505" s="764"/>
      <c r="C505" s="764"/>
      <c r="D505" s="764"/>
      <c r="E505" s="764"/>
      <c r="F505" s="764"/>
      <c r="G505" s="764"/>
      <c r="H505" s="764"/>
      <c r="I505" s="764"/>
      <c r="J505" s="764"/>
      <c r="K505" s="764"/>
      <c r="L505" s="764"/>
      <c r="M505" s="764"/>
      <c r="N505" s="764"/>
      <c r="O505" s="764"/>
      <c r="P505" s="764"/>
      <c r="Q505" s="764"/>
      <c r="R505" s="764"/>
      <c r="S505" s="764"/>
      <c r="T505" s="764"/>
      <c r="U505" s="764"/>
      <c r="V505" s="764"/>
      <c r="W505" s="764"/>
      <c r="X505" s="764"/>
      <c r="Y505" s="764"/>
      <c r="Z505" s="764"/>
      <c r="AA505" s="764"/>
      <c r="AB505" s="764"/>
      <c r="AC505" s="764"/>
      <c r="AD505" s="764"/>
      <c r="AE505" s="764"/>
      <c r="AF505" s="764"/>
      <c r="AG505" s="764"/>
      <c r="AH505" s="764"/>
      <c r="AI505" s="764"/>
    </row>
    <row r="506" spans="1:35" ht="15.75" customHeight="1">
      <c r="A506" s="764"/>
      <c r="B506" s="764"/>
      <c r="C506" s="764"/>
      <c r="D506" s="764"/>
      <c r="E506" s="764"/>
      <c r="F506" s="764"/>
      <c r="G506" s="764"/>
      <c r="H506" s="764"/>
      <c r="I506" s="764"/>
      <c r="J506" s="764"/>
      <c r="K506" s="764"/>
      <c r="L506" s="764"/>
      <c r="M506" s="764"/>
      <c r="N506" s="764"/>
      <c r="O506" s="764"/>
      <c r="P506" s="764"/>
      <c r="Q506" s="764"/>
      <c r="R506" s="764"/>
      <c r="S506" s="764"/>
      <c r="T506" s="764"/>
      <c r="U506" s="764"/>
      <c r="V506" s="764"/>
      <c r="W506" s="764"/>
      <c r="X506" s="764"/>
      <c r="Y506" s="764"/>
      <c r="Z506" s="764"/>
      <c r="AA506" s="764"/>
      <c r="AB506" s="764"/>
      <c r="AC506" s="764"/>
      <c r="AD506" s="764"/>
      <c r="AE506" s="764"/>
      <c r="AF506" s="764"/>
      <c r="AG506" s="764"/>
      <c r="AH506" s="764"/>
      <c r="AI506" s="764"/>
    </row>
    <row r="507" spans="1:35" ht="15.75" customHeight="1">
      <c r="A507" s="764"/>
      <c r="B507" s="764"/>
      <c r="C507" s="764"/>
      <c r="D507" s="764"/>
      <c r="E507" s="764"/>
      <c r="F507" s="764"/>
      <c r="G507" s="764"/>
      <c r="H507" s="764"/>
      <c r="I507" s="764"/>
      <c r="J507" s="764"/>
      <c r="K507" s="764"/>
      <c r="L507" s="764"/>
      <c r="M507" s="764"/>
      <c r="N507" s="764"/>
      <c r="O507" s="764"/>
      <c r="P507" s="764"/>
      <c r="Q507" s="764"/>
      <c r="R507" s="764"/>
      <c r="S507" s="764"/>
      <c r="T507" s="764"/>
      <c r="U507" s="764"/>
      <c r="V507" s="764"/>
      <c r="W507" s="764"/>
      <c r="X507" s="764"/>
      <c r="Y507" s="764"/>
      <c r="Z507" s="764"/>
      <c r="AA507" s="764"/>
      <c r="AB507" s="764"/>
      <c r="AC507" s="764"/>
      <c r="AD507" s="764"/>
      <c r="AE507" s="764"/>
      <c r="AF507" s="764"/>
      <c r="AG507" s="764"/>
      <c r="AH507" s="764"/>
      <c r="AI507" s="764"/>
    </row>
    <row r="508" spans="1:35" ht="15.75" customHeight="1">
      <c r="A508" s="764"/>
      <c r="B508" s="764"/>
      <c r="C508" s="764"/>
      <c r="D508" s="764"/>
      <c r="E508" s="764"/>
      <c r="F508" s="764"/>
      <c r="G508" s="764"/>
      <c r="H508" s="764"/>
      <c r="I508" s="764"/>
      <c r="J508" s="764"/>
      <c r="K508" s="764"/>
      <c r="L508" s="764"/>
      <c r="M508" s="764"/>
      <c r="N508" s="764"/>
      <c r="O508" s="764"/>
      <c r="P508" s="764"/>
      <c r="Q508" s="764"/>
      <c r="R508" s="764"/>
      <c r="S508" s="764"/>
      <c r="T508" s="764"/>
      <c r="U508" s="764"/>
      <c r="V508" s="764"/>
      <c r="W508" s="764"/>
      <c r="X508" s="764"/>
      <c r="Y508" s="764"/>
      <c r="Z508" s="764"/>
      <c r="AA508" s="764"/>
      <c r="AB508" s="764"/>
      <c r="AC508" s="764"/>
      <c r="AD508" s="764"/>
      <c r="AE508" s="764"/>
      <c r="AF508" s="764"/>
      <c r="AG508" s="764"/>
      <c r="AH508" s="764"/>
      <c r="AI508" s="764"/>
    </row>
    <row r="509" spans="1:35" ht="15.75" customHeight="1">
      <c r="A509" s="764"/>
      <c r="B509" s="764"/>
      <c r="C509" s="764"/>
      <c r="D509" s="764"/>
      <c r="E509" s="764"/>
      <c r="F509" s="764"/>
      <c r="G509" s="764"/>
      <c r="H509" s="764"/>
      <c r="I509" s="764"/>
      <c r="J509" s="764"/>
      <c r="K509" s="764"/>
      <c r="L509" s="764"/>
      <c r="M509" s="764"/>
      <c r="N509" s="764"/>
      <c r="O509" s="764"/>
      <c r="P509" s="764"/>
      <c r="Q509" s="764"/>
      <c r="R509" s="764"/>
      <c r="S509" s="764"/>
      <c r="T509" s="764"/>
      <c r="U509" s="764"/>
      <c r="V509" s="764"/>
      <c r="W509" s="764"/>
      <c r="X509" s="764"/>
      <c r="Y509" s="764"/>
      <c r="Z509" s="764"/>
      <c r="AA509" s="764"/>
      <c r="AB509" s="764"/>
      <c r="AC509" s="764"/>
      <c r="AD509" s="764"/>
      <c r="AE509" s="764"/>
      <c r="AF509" s="764"/>
      <c r="AG509" s="764"/>
      <c r="AH509" s="764"/>
      <c r="AI509" s="764"/>
    </row>
    <row r="510" spans="1:35" ht="15.75" customHeight="1">
      <c r="A510" s="764"/>
      <c r="B510" s="764"/>
      <c r="C510" s="764"/>
      <c r="D510" s="764"/>
      <c r="E510" s="764"/>
      <c r="F510" s="764"/>
      <c r="G510" s="764"/>
      <c r="H510" s="764"/>
      <c r="I510" s="764"/>
      <c r="J510" s="764"/>
      <c r="K510" s="764"/>
      <c r="L510" s="764"/>
      <c r="M510" s="764"/>
      <c r="N510" s="764"/>
      <c r="O510" s="764"/>
      <c r="P510" s="764"/>
      <c r="Q510" s="764"/>
      <c r="R510" s="764"/>
      <c r="S510" s="764"/>
      <c r="T510" s="764"/>
      <c r="U510" s="764"/>
      <c r="V510" s="764"/>
      <c r="W510" s="764"/>
      <c r="X510" s="764"/>
      <c r="Y510" s="764"/>
      <c r="Z510" s="764"/>
      <c r="AA510" s="764"/>
      <c r="AB510" s="764"/>
      <c r="AC510" s="764"/>
      <c r="AD510" s="764"/>
      <c r="AE510" s="764"/>
      <c r="AF510" s="764"/>
      <c r="AG510" s="764"/>
      <c r="AH510" s="764"/>
      <c r="AI510" s="764"/>
    </row>
    <row r="511" spans="1:35" ht="15.75" customHeight="1">
      <c r="A511" s="764"/>
      <c r="B511" s="764"/>
      <c r="C511" s="764"/>
      <c r="D511" s="764"/>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row>
    <row r="512" spans="1:35" ht="15.75" customHeight="1">
      <c r="A512" s="764"/>
      <c r="B512" s="764"/>
      <c r="C512" s="764"/>
      <c r="D512" s="764"/>
      <c r="E512" s="764"/>
      <c r="F512" s="764"/>
      <c r="G512" s="764"/>
      <c r="H512" s="764"/>
      <c r="I512" s="764"/>
      <c r="J512" s="764"/>
      <c r="K512" s="764"/>
      <c r="L512" s="764"/>
      <c r="M512" s="764"/>
      <c r="N512" s="764"/>
      <c r="O512" s="764"/>
      <c r="P512" s="764"/>
      <c r="Q512" s="764"/>
      <c r="R512" s="764"/>
      <c r="S512" s="764"/>
      <c r="T512" s="764"/>
      <c r="U512" s="764"/>
      <c r="V512" s="764"/>
      <c r="W512" s="764"/>
      <c r="X512" s="764"/>
      <c r="Y512" s="764"/>
      <c r="Z512" s="764"/>
      <c r="AA512" s="764"/>
      <c r="AB512" s="764"/>
      <c r="AC512" s="764"/>
      <c r="AD512" s="764"/>
      <c r="AE512" s="764"/>
      <c r="AF512" s="764"/>
      <c r="AG512" s="764"/>
      <c r="AH512" s="764"/>
      <c r="AI512" s="764"/>
    </row>
    <row r="513" spans="1:35" ht="15.75" customHeight="1">
      <c r="A513" s="764"/>
      <c r="B513" s="764"/>
      <c r="C513" s="764"/>
      <c r="D513" s="764"/>
      <c r="E513" s="764"/>
      <c r="F513" s="764"/>
      <c r="G513" s="764"/>
      <c r="H513" s="764"/>
      <c r="I513" s="764"/>
      <c r="J513" s="764"/>
      <c r="K513" s="764"/>
      <c r="L513" s="764"/>
      <c r="M513" s="764"/>
      <c r="N513" s="764"/>
      <c r="O513" s="764"/>
      <c r="P513" s="764"/>
      <c r="Q513" s="764"/>
      <c r="R513" s="764"/>
      <c r="S513" s="764"/>
      <c r="T513" s="764"/>
      <c r="U513" s="764"/>
      <c r="V513" s="764"/>
      <c r="W513" s="764"/>
      <c r="X513" s="764"/>
      <c r="Y513" s="764"/>
      <c r="Z513" s="764"/>
      <c r="AA513" s="764"/>
      <c r="AB513" s="764"/>
      <c r="AC513" s="764"/>
      <c r="AD513" s="764"/>
      <c r="AE513" s="764"/>
      <c r="AF513" s="764"/>
      <c r="AG513" s="764"/>
      <c r="AH513" s="764"/>
      <c r="AI513" s="764"/>
    </row>
    <row r="514" spans="1:35" ht="15.75" customHeight="1">
      <c r="A514" s="764"/>
      <c r="B514" s="764"/>
      <c r="C514" s="764"/>
      <c r="D514" s="764"/>
      <c r="E514" s="764"/>
      <c r="F514" s="764"/>
      <c r="G514" s="764"/>
      <c r="H514" s="764"/>
      <c r="I514" s="764"/>
      <c r="J514" s="764"/>
      <c r="K514" s="764"/>
      <c r="L514" s="764"/>
      <c r="M514" s="764"/>
      <c r="N514" s="764"/>
      <c r="O514" s="764"/>
      <c r="P514" s="764"/>
      <c r="Q514" s="764"/>
      <c r="R514" s="764"/>
      <c r="S514" s="764"/>
      <c r="T514" s="764"/>
      <c r="U514" s="764"/>
      <c r="V514" s="764"/>
      <c r="W514" s="764"/>
      <c r="X514" s="764"/>
      <c r="Y514" s="764"/>
      <c r="Z514" s="764"/>
      <c r="AA514" s="764"/>
      <c r="AB514" s="764"/>
      <c r="AC514" s="764"/>
      <c r="AD514" s="764"/>
      <c r="AE514" s="764"/>
      <c r="AF514" s="764"/>
      <c r="AG514" s="764"/>
      <c r="AH514" s="764"/>
      <c r="AI514" s="764"/>
    </row>
    <row r="515" spans="1:35" ht="15.75" customHeight="1">
      <c r="A515" s="764"/>
      <c r="B515" s="764"/>
      <c r="C515" s="764"/>
      <c r="D515" s="764"/>
      <c r="E515" s="764"/>
      <c r="F515" s="764"/>
      <c r="G515" s="764"/>
      <c r="H515" s="764"/>
      <c r="I515" s="764"/>
      <c r="J515" s="764"/>
      <c r="K515" s="764"/>
      <c r="L515" s="764"/>
      <c r="M515" s="764"/>
      <c r="N515" s="764"/>
      <c r="O515" s="764"/>
      <c r="P515" s="764"/>
      <c r="Q515" s="764"/>
      <c r="R515" s="764"/>
      <c r="S515" s="764"/>
      <c r="T515" s="764"/>
      <c r="U515" s="764"/>
      <c r="V515" s="764"/>
      <c r="W515" s="764"/>
      <c r="X515" s="764"/>
      <c r="Y515" s="764"/>
      <c r="Z515" s="764"/>
      <c r="AA515" s="764"/>
      <c r="AB515" s="764"/>
      <c r="AC515" s="764"/>
      <c r="AD515" s="764"/>
      <c r="AE515" s="764"/>
      <c r="AF515" s="764"/>
      <c r="AG515" s="764"/>
      <c r="AH515" s="764"/>
      <c r="AI515" s="764"/>
    </row>
    <row r="516" spans="1:35" ht="15.75" customHeight="1">
      <c r="A516" s="764"/>
      <c r="B516" s="764"/>
      <c r="C516" s="764"/>
      <c r="D516" s="764"/>
      <c r="E516" s="764"/>
      <c r="F516" s="764"/>
      <c r="G516" s="764"/>
      <c r="H516" s="764"/>
      <c r="I516" s="764"/>
      <c r="J516" s="764"/>
      <c r="K516" s="764"/>
      <c r="L516" s="764"/>
      <c r="M516" s="764"/>
      <c r="N516" s="764"/>
      <c r="O516" s="764"/>
      <c r="P516" s="764"/>
      <c r="Q516" s="764"/>
      <c r="R516" s="764"/>
      <c r="S516" s="764"/>
      <c r="T516" s="764"/>
      <c r="U516" s="764"/>
      <c r="V516" s="764"/>
      <c r="W516" s="764"/>
      <c r="X516" s="764"/>
      <c r="Y516" s="764"/>
      <c r="Z516" s="764"/>
      <c r="AA516" s="764"/>
      <c r="AB516" s="764"/>
      <c r="AC516" s="764"/>
      <c r="AD516" s="764"/>
      <c r="AE516" s="764"/>
      <c r="AF516" s="764"/>
      <c r="AG516" s="764"/>
      <c r="AH516" s="764"/>
      <c r="AI516" s="764"/>
    </row>
    <row r="517" spans="1:35" ht="15.75" customHeight="1">
      <c r="A517" s="764"/>
      <c r="B517" s="764"/>
      <c r="C517" s="764"/>
      <c r="D517" s="764"/>
      <c r="E517" s="764"/>
      <c r="F517" s="764"/>
      <c r="G517" s="764"/>
      <c r="H517" s="764"/>
      <c r="I517" s="764"/>
      <c r="J517" s="764"/>
      <c r="K517" s="764"/>
      <c r="L517" s="764"/>
      <c r="M517" s="764"/>
      <c r="N517" s="764"/>
      <c r="O517" s="764"/>
      <c r="P517" s="764"/>
      <c r="Q517" s="764"/>
      <c r="R517" s="764"/>
      <c r="S517" s="764"/>
      <c r="T517" s="764"/>
      <c r="U517" s="764"/>
      <c r="V517" s="764"/>
      <c r="W517" s="764"/>
      <c r="X517" s="764"/>
      <c r="Y517" s="764"/>
      <c r="Z517" s="764"/>
      <c r="AA517" s="764"/>
      <c r="AB517" s="764"/>
      <c r="AC517" s="764"/>
      <c r="AD517" s="764"/>
      <c r="AE517" s="764"/>
      <c r="AF517" s="764"/>
      <c r="AG517" s="764"/>
      <c r="AH517" s="764"/>
      <c r="AI517" s="764"/>
    </row>
    <row r="518" spans="1:35" ht="15.75" customHeight="1">
      <c r="A518" s="764"/>
      <c r="B518" s="764"/>
      <c r="C518" s="764"/>
      <c r="D518" s="764"/>
      <c r="E518" s="764"/>
      <c r="F518" s="764"/>
      <c r="G518" s="764"/>
      <c r="H518" s="764"/>
      <c r="I518" s="764"/>
      <c r="J518" s="764"/>
      <c r="K518" s="764"/>
      <c r="L518" s="764"/>
      <c r="M518" s="764"/>
      <c r="N518" s="764"/>
      <c r="O518" s="764"/>
      <c r="P518" s="764"/>
      <c r="Q518" s="764"/>
      <c r="R518" s="764"/>
      <c r="S518" s="764"/>
      <c r="T518" s="764"/>
      <c r="U518" s="764"/>
      <c r="V518" s="764"/>
      <c r="W518" s="764"/>
      <c r="X518" s="764"/>
      <c r="Y518" s="764"/>
      <c r="Z518" s="764"/>
      <c r="AA518" s="764"/>
      <c r="AB518" s="764"/>
      <c r="AC518" s="764"/>
      <c r="AD518" s="764"/>
      <c r="AE518" s="764"/>
      <c r="AF518" s="764"/>
      <c r="AG518" s="764"/>
      <c r="AH518" s="764"/>
      <c r="AI518" s="764"/>
    </row>
    <row r="519" spans="1:35" ht="15.75" customHeight="1">
      <c r="A519" s="764"/>
      <c r="B519" s="764"/>
      <c r="C519" s="764"/>
      <c r="D519" s="764"/>
      <c r="E519" s="764"/>
      <c r="F519" s="764"/>
      <c r="G519" s="764"/>
      <c r="H519" s="764"/>
      <c r="I519" s="764"/>
      <c r="J519" s="764"/>
      <c r="K519" s="764"/>
      <c r="L519" s="764"/>
      <c r="M519" s="764"/>
      <c r="N519" s="764"/>
      <c r="O519" s="764"/>
      <c r="P519" s="764"/>
      <c r="Q519" s="764"/>
      <c r="R519" s="764"/>
      <c r="S519" s="764"/>
      <c r="T519" s="764"/>
      <c r="U519" s="764"/>
      <c r="V519" s="764"/>
      <c r="W519" s="764"/>
      <c r="X519" s="764"/>
      <c r="Y519" s="764"/>
      <c r="Z519" s="764"/>
      <c r="AA519" s="764"/>
      <c r="AB519" s="764"/>
      <c r="AC519" s="764"/>
      <c r="AD519" s="764"/>
      <c r="AE519" s="764"/>
      <c r="AF519" s="764"/>
      <c r="AG519" s="764"/>
      <c r="AH519" s="764"/>
      <c r="AI519" s="764"/>
    </row>
    <row r="520" spans="1:35" ht="15.75" customHeight="1">
      <c r="A520" s="764"/>
      <c r="B520" s="764"/>
      <c r="C520" s="764"/>
      <c r="D520" s="764"/>
      <c r="E520" s="764"/>
      <c r="F520" s="764"/>
      <c r="G520" s="764"/>
      <c r="H520" s="764"/>
      <c r="I520" s="764"/>
      <c r="J520" s="764"/>
      <c r="K520" s="764"/>
      <c r="L520" s="764"/>
      <c r="M520" s="764"/>
      <c r="N520" s="764"/>
      <c r="O520" s="764"/>
      <c r="P520" s="764"/>
      <c r="Q520" s="764"/>
      <c r="R520" s="764"/>
      <c r="S520" s="764"/>
      <c r="T520" s="764"/>
      <c r="U520" s="764"/>
      <c r="V520" s="764"/>
      <c r="W520" s="764"/>
      <c r="X520" s="764"/>
      <c r="Y520" s="764"/>
      <c r="Z520" s="764"/>
      <c r="AA520" s="764"/>
      <c r="AB520" s="764"/>
      <c r="AC520" s="764"/>
      <c r="AD520" s="764"/>
      <c r="AE520" s="764"/>
      <c r="AF520" s="764"/>
      <c r="AG520" s="764"/>
      <c r="AH520" s="764"/>
      <c r="AI520" s="764"/>
    </row>
    <row r="521" spans="1:35" ht="15.75" customHeight="1">
      <c r="A521" s="764"/>
      <c r="B521" s="764"/>
      <c r="C521" s="764"/>
      <c r="D521" s="764"/>
      <c r="E521" s="764"/>
      <c r="F521" s="764"/>
      <c r="G521" s="764"/>
      <c r="H521" s="764"/>
      <c r="I521" s="764"/>
      <c r="J521" s="764"/>
      <c r="K521" s="764"/>
      <c r="L521" s="764"/>
      <c r="M521" s="764"/>
      <c r="N521" s="764"/>
      <c r="O521" s="764"/>
      <c r="P521" s="764"/>
      <c r="Q521" s="764"/>
      <c r="R521" s="764"/>
      <c r="S521" s="764"/>
      <c r="T521" s="764"/>
      <c r="U521" s="764"/>
      <c r="V521" s="764"/>
      <c r="W521" s="764"/>
      <c r="X521" s="764"/>
      <c r="Y521" s="764"/>
      <c r="Z521" s="764"/>
      <c r="AA521" s="764"/>
      <c r="AB521" s="764"/>
      <c r="AC521" s="764"/>
      <c r="AD521" s="764"/>
      <c r="AE521" s="764"/>
      <c r="AF521" s="764"/>
      <c r="AG521" s="764"/>
      <c r="AH521" s="764"/>
      <c r="AI521" s="764"/>
    </row>
    <row r="522" spans="1:35" ht="15.75" customHeight="1">
      <c r="A522" s="764"/>
      <c r="B522" s="764"/>
      <c r="C522" s="764"/>
      <c r="D522" s="764"/>
      <c r="E522" s="764"/>
      <c r="F522" s="764"/>
      <c r="G522" s="764"/>
      <c r="H522" s="764"/>
      <c r="I522" s="764"/>
      <c r="J522" s="764"/>
      <c r="K522" s="764"/>
      <c r="L522" s="764"/>
      <c r="M522" s="764"/>
      <c r="N522" s="764"/>
      <c r="O522" s="764"/>
      <c r="P522" s="764"/>
      <c r="Q522" s="764"/>
      <c r="R522" s="764"/>
      <c r="S522" s="764"/>
      <c r="T522" s="764"/>
      <c r="U522" s="764"/>
      <c r="V522" s="764"/>
      <c r="W522" s="764"/>
      <c r="X522" s="764"/>
      <c r="Y522" s="764"/>
      <c r="Z522" s="764"/>
      <c r="AA522" s="764"/>
      <c r="AB522" s="764"/>
      <c r="AC522" s="764"/>
      <c r="AD522" s="764"/>
      <c r="AE522" s="764"/>
      <c r="AF522" s="764"/>
      <c r="AG522" s="764"/>
      <c r="AH522" s="764"/>
      <c r="AI522" s="764"/>
    </row>
    <row r="523" spans="1:35" ht="15.75" customHeight="1">
      <c r="A523" s="764"/>
      <c r="B523" s="764"/>
      <c r="C523" s="764"/>
      <c r="D523" s="764"/>
      <c r="E523" s="764"/>
      <c r="F523" s="764"/>
      <c r="G523" s="764"/>
      <c r="H523" s="764"/>
      <c r="I523" s="764"/>
      <c r="J523" s="764"/>
      <c r="K523" s="764"/>
      <c r="L523" s="764"/>
      <c r="M523" s="764"/>
      <c r="N523" s="764"/>
      <c r="O523" s="764"/>
      <c r="P523" s="764"/>
      <c r="Q523" s="764"/>
      <c r="R523" s="764"/>
      <c r="S523" s="764"/>
      <c r="T523" s="764"/>
      <c r="U523" s="764"/>
      <c r="V523" s="764"/>
      <c r="W523" s="764"/>
      <c r="X523" s="764"/>
      <c r="Y523" s="764"/>
      <c r="Z523" s="764"/>
      <c r="AA523" s="764"/>
      <c r="AB523" s="764"/>
      <c r="AC523" s="764"/>
      <c r="AD523" s="764"/>
      <c r="AE523" s="764"/>
      <c r="AF523" s="764"/>
      <c r="AG523" s="764"/>
      <c r="AH523" s="764"/>
      <c r="AI523" s="764"/>
    </row>
    <row r="524" spans="1:35" ht="15.75" customHeight="1">
      <c r="A524" s="764"/>
      <c r="B524" s="764"/>
      <c r="C524" s="764"/>
      <c r="D524" s="764"/>
      <c r="E524" s="764"/>
      <c r="F524" s="764"/>
      <c r="G524" s="764"/>
      <c r="H524" s="764"/>
      <c r="I524" s="764"/>
      <c r="J524" s="764"/>
      <c r="K524" s="764"/>
      <c r="L524" s="764"/>
      <c r="M524" s="764"/>
      <c r="N524" s="764"/>
      <c r="O524" s="764"/>
      <c r="P524" s="764"/>
      <c r="Q524" s="764"/>
      <c r="R524" s="764"/>
      <c r="S524" s="764"/>
      <c r="T524" s="764"/>
      <c r="U524" s="764"/>
      <c r="V524" s="764"/>
      <c r="W524" s="764"/>
      <c r="X524" s="764"/>
      <c r="Y524" s="764"/>
      <c r="Z524" s="764"/>
      <c r="AA524" s="764"/>
      <c r="AB524" s="764"/>
      <c r="AC524" s="764"/>
      <c r="AD524" s="764"/>
      <c r="AE524" s="764"/>
      <c r="AF524" s="764"/>
      <c r="AG524" s="764"/>
      <c r="AH524" s="764"/>
      <c r="AI524" s="764"/>
    </row>
    <row r="525" spans="1:35" ht="15.75" customHeight="1">
      <c r="A525" s="764"/>
      <c r="B525" s="764"/>
      <c r="C525" s="764"/>
      <c r="D525" s="764"/>
      <c r="E525" s="764"/>
      <c r="F525" s="764"/>
      <c r="G525" s="764"/>
      <c r="H525" s="764"/>
      <c r="I525" s="764"/>
      <c r="J525" s="764"/>
      <c r="K525" s="764"/>
      <c r="L525" s="764"/>
      <c r="M525" s="764"/>
      <c r="N525" s="764"/>
      <c r="O525" s="764"/>
      <c r="P525" s="764"/>
      <c r="Q525" s="764"/>
      <c r="R525" s="764"/>
      <c r="S525" s="764"/>
      <c r="T525" s="764"/>
      <c r="U525" s="764"/>
      <c r="V525" s="764"/>
      <c r="W525" s="764"/>
      <c r="X525" s="764"/>
      <c r="Y525" s="764"/>
      <c r="Z525" s="764"/>
      <c r="AA525" s="764"/>
      <c r="AB525" s="764"/>
      <c r="AC525" s="764"/>
      <c r="AD525" s="764"/>
      <c r="AE525" s="764"/>
      <c r="AF525" s="764"/>
      <c r="AG525" s="764"/>
      <c r="AH525" s="764"/>
      <c r="AI525" s="764"/>
    </row>
    <row r="526" spans="1:35" ht="15.75" customHeight="1">
      <c r="A526" s="764"/>
      <c r="B526" s="764"/>
      <c r="C526" s="764"/>
      <c r="D526" s="764"/>
      <c r="E526" s="764"/>
      <c r="F526" s="764"/>
      <c r="G526" s="764"/>
      <c r="H526" s="764"/>
      <c r="I526" s="764"/>
      <c r="J526" s="764"/>
      <c r="K526" s="764"/>
      <c r="L526" s="764"/>
      <c r="M526" s="764"/>
      <c r="N526" s="764"/>
      <c r="O526" s="764"/>
      <c r="P526" s="764"/>
      <c r="Q526" s="764"/>
      <c r="R526" s="764"/>
      <c r="S526" s="764"/>
      <c r="T526" s="764"/>
      <c r="U526" s="764"/>
      <c r="V526" s="764"/>
      <c r="W526" s="764"/>
      <c r="X526" s="764"/>
      <c r="Y526" s="764"/>
      <c r="Z526" s="764"/>
      <c r="AA526" s="764"/>
      <c r="AB526" s="764"/>
      <c r="AC526" s="764"/>
      <c r="AD526" s="764"/>
      <c r="AE526" s="764"/>
      <c r="AF526" s="764"/>
      <c r="AG526" s="764"/>
      <c r="AH526" s="764"/>
      <c r="AI526" s="764"/>
    </row>
    <row r="527" spans="1:35" ht="15.75" customHeight="1">
      <c r="A527" s="764"/>
      <c r="B527" s="764"/>
      <c r="C527" s="764"/>
      <c r="D527" s="764"/>
      <c r="E527" s="764"/>
      <c r="F527" s="764"/>
      <c r="G527" s="764"/>
      <c r="H527" s="764"/>
      <c r="I527" s="764"/>
      <c r="J527" s="764"/>
      <c r="K527" s="764"/>
      <c r="L527" s="764"/>
      <c r="M527" s="764"/>
      <c r="N527" s="764"/>
      <c r="O527" s="764"/>
      <c r="P527" s="764"/>
      <c r="Q527" s="764"/>
      <c r="R527" s="764"/>
      <c r="S527" s="764"/>
      <c r="T527" s="764"/>
      <c r="U527" s="764"/>
      <c r="V527" s="764"/>
      <c r="W527" s="764"/>
      <c r="X527" s="764"/>
      <c r="Y527" s="764"/>
      <c r="Z527" s="764"/>
      <c r="AA527" s="764"/>
      <c r="AB527" s="764"/>
      <c r="AC527" s="764"/>
      <c r="AD527" s="764"/>
      <c r="AE527" s="764"/>
      <c r="AF527" s="764"/>
      <c r="AG527" s="764"/>
      <c r="AH527" s="764"/>
      <c r="AI527" s="764"/>
    </row>
    <row r="528" spans="1:35" ht="15.75" customHeight="1">
      <c r="A528" s="764"/>
      <c r="B528" s="764"/>
      <c r="C528" s="764"/>
      <c r="D528" s="764"/>
      <c r="E528" s="764"/>
      <c r="F528" s="764"/>
      <c r="G528" s="764"/>
      <c r="H528" s="764"/>
      <c r="I528" s="764"/>
      <c r="J528" s="764"/>
      <c r="K528" s="764"/>
      <c r="L528" s="764"/>
      <c r="M528" s="764"/>
      <c r="N528" s="764"/>
      <c r="O528" s="764"/>
      <c r="P528" s="764"/>
      <c r="Q528" s="764"/>
      <c r="R528" s="764"/>
      <c r="S528" s="764"/>
      <c r="T528" s="764"/>
      <c r="U528" s="764"/>
      <c r="V528" s="764"/>
      <c r="W528" s="764"/>
      <c r="X528" s="764"/>
      <c r="Y528" s="764"/>
      <c r="Z528" s="764"/>
      <c r="AA528" s="764"/>
      <c r="AB528" s="764"/>
      <c r="AC528" s="764"/>
      <c r="AD528" s="764"/>
      <c r="AE528" s="764"/>
      <c r="AF528" s="764"/>
      <c r="AG528" s="764"/>
      <c r="AH528" s="764"/>
      <c r="AI528" s="764"/>
    </row>
    <row r="529" spans="1:35" ht="15.75" customHeight="1">
      <c r="A529" s="764"/>
      <c r="B529" s="764"/>
      <c r="C529" s="764"/>
      <c r="D529" s="764"/>
      <c r="E529" s="764"/>
      <c r="F529" s="764"/>
      <c r="G529" s="764"/>
      <c r="H529" s="764"/>
      <c r="I529" s="764"/>
      <c r="J529" s="764"/>
      <c r="K529" s="764"/>
      <c r="L529" s="764"/>
      <c r="M529" s="764"/>
      <c r="N529" s="764"/>
      <c r="O529" s="764"/>
      <c r="P529" s="764"/>
      <c r="Q529" s="764"/>
      <c r="R529" s="764"/>
      <c r="S529" s="764"/>
      <c r="T529" s="764"/>
      <c r="U529" s="764"/>
      <c r="V529" s="764"/>
      <c r="W529" s="764"/>
      <c r="X529" s="764"/>
      <c r="Y529" s="764"/>
      <c r="Z529" s="764"/>
      <c r="AA529" s="764"/>
      <c r="AB529" s="764"/>
      <c r="AC529" s="764"/>
      <c r="AD529" s="764"/>
      <c r="AE529" s="764"/>
      <c r="AF529" s="764"/>
      <c r="AG529" s="764"/>
      <c r="AH529" s="764"/>
      <c r="AI529" s="764"/>
    </row>
    <row r="530" spans="1:35" ht="15.75" customHeight="1">
      <c r="A530" s="764"/>
      <c r="B530" s="764"/>
      <c r="C530" s="764"/>
      <c r="D530" s="764"/>
      <c r="E530" s="764"/>
      <c r="F530" s="764"/>
      <c r="G530" s="764"/>
      <c r="H530" s="764"/>
      <c r="I530" s="764"/>
      <c r="J530" s="764"/>
      <c r="K530" s="764"/>
      <c r="L530" s="764"/>
      <c r="M530" s="764"/>
      <c r="N530" s="764"/>
      <c r="O530" s="764"/>
      <c r="P530" s="764"/>
      <c r="Q530" s="764"/>
      <c r="R530" s="764"/>
      <c r="S530" s="764"/>
      <c r="T530" s="764"/>
      <c r="U530" s="764"/>
      <c r="V530" s="764"/>
      <c r="W530" s="764"/>
      <c r="X530" s="764"/>
      <c r="Y530" s="764"/>
      <c r="Z530" s="764"/>
      <c r="AA530" s="764"/>
      <c r="AB530" s="764"/>
      <c r="AC530" s="764"/>
      <c r="AD530" s="764"/>
      <c r="AE530" s="764"/>
      <c r="AF530" s="764"/>
      <c r="AG530" s="764"/>
      <c r="AH530" s="764"/>
      <c r="AI530" s="764"/>
    </row>
    <row r="531" spans="1:35" ht="15.75" customHeight="1">
      <c r="A531" s="764"/>
      <c r="B531" s="764"/>
      <c r="C531" s="764"/>
      <c r="D531" s="764"/>
      <c r="E531" s="764"/>
      <c r="F531" s="764"/>
      <c r="G531" s="764"/>
      <c r="H531" s="764"/>
      <c r="I531" s="764"/>
      <c r="J531" s="764"/>
      <c r="K531" s="764"/>
      <c r="L531" s="764"/>
      <c r="M531" s="764"/>
      <c r="N531" s="764"/>
      <c r="O531" s="764"/>
      <c r="P531" s="764"/>
      <c r="Q531" s="764"/>
      <c r="R531" s="764"/>
      <c r="S531" s="764"/>
      <c r="T531" s="764"/>
      <c r="U531" s="764"/>
      <c r="V531" s="764"/>
      <c r="W531" s="764"/>
      <c r="X531" s="764"/>
      <c r="Y531" s="764"/>
      <c r="Z531" s="764"/>
      <c r="AA531" s="764"/>
      <c r="AB531" s="764"/>
      <c r="AC531" s="764"/>
      <c r="AD531" s="764"/>
      <c r="AE531" s="764"/>
      <c r="AF531" s="764"/>
      <c r="AG531" s="764"/>
      <c r="AH531" s="764"/>
      <c r="AI531" s="764"/>
    </row>
    <row r="532" spans="1:35" ht="15.75" customHeight="1">
      <c r="A532" s="764"/>
      <c r="B532" s="764"/>
      <c r="C532" s="764"/>
      <c r="D532" s="764"/>
      <c r="E532" s="764"/>
      <c r="F532" s="764"/>
      <c r="G532" s="764"/>
      <c r="H532" s="764"/>
      <c r="I532" s="764"/>
      <c r="J532" s="764"/>
      <c r="K532" s="764"/>
      <c r="L532" s="764"/>
      <c r="M532" s="764"/>
      <c r="N532" s="764"/>
      <c r="O532" s="764"/>
      <c r="P532" s="764"/>
      <c r="Q532" s="764"/>
      <c r="R532" s="764"/>
      <c r="S532" s="764"/>
      <c r="T532" s="764"/>
      <c r="U532" s="764"/>
      <c r="V532" s="764"/>
      <c r="W532" s="764"/>
      <c r="X532" s="764"/>
      <c r="Y532" s="764"/>
      <c r="Z532" s="764"/>
      <c r="AA532" s="764"/>
      <c r="AB532" s="764"/>
      <c r="AC532" s="764"/>
      <c r="AD532" s="764"/>
      <c r="AE532" s="764"/>
      <c r="AF532" s="764"/>
      <c r="AG532" s="764"/>
      <c r="AH532" s="764"/>
      <c r="AI532" s="764"/>
    </row>
    <row r="533" spans="1:35" ht="15.75" customHeight="1">
      <c r="A533" s="764"/>
      <c r="B533" s="764"/>
      <c r="C533" s="764"/>
      <c r="D533" s="764"/>
      <c r="E533" s="764"/>
      <c r="F533" s="764"/>
      <c r="G533" s="764"/>
      <c r="H533" s="764"/>
      <c r="I533" s="764"/>
      <c r="J533" s="764"/>
      <c r="K533" s="764"/>
      <c r="L533" s="764"/>
      <c r="M533" s="764"/>
      <c r="N533" s="764"/>
      <c r="O533" s="764"/>
      <c r="P533" s="764"/>
      <c r="Q533" s="764"/>
      <c r="R533" s="764"/>
      <c r="S533" s="764"/>
      <c r="T533" s="764"/>
      <c r="U533" s="764"/>
      <c r="V533" s="764"/>
      <c r="W533" s="764"/>
      <c r="X533" s="764"/>
      <c r="Y533" s="764"/>
      <c r="Z533" s="764"/>
      <c r="AA533" s="764"/>
      <c r="AB533" s="764"/>
      <c r="AC533" s="764"/>
      <c r="AD533" s="764"/>
      <c r="AE533" s="764"/>
      <c r="AF533" s="764"/>
      <c r="AG533" s="764"/>
      <c r="AH533" s="764"/>
      <c r="AI533" s="764"/>
    </row>
    <row r="534" spans="1:35" ht="15.75" customHeight="1">
      <c r="A534" s="764"/>
      <c r="B534" s="764"/>
      <c r="C534" s="764"/>
      <c r="D534" s="764"/>
      <c r="E534" s="764"/>
      <c r="F534" s="764"/>
      <c r="G534" s="764"/>
      <c r="H534" s="764"/>
      <c r="I534" s="764"/>
      <c r="J534" s="764"/>
      <c r="K534" s="764"/>
      <c r="L534" s="764"/>
      <c r="M534" s="764"/>
      <c r="N534" s="764"/>
      <c r="O534" s="764"/>
      <c r="P534" s="764"/>
      <c r="Q534" s="764"/>
      <c r="R534" s="764"/>
      <c r="S534" s="764"/>
      <c r="T534" s="764"/>
      <c r="U534" s="764"/>
      <c r="V534" s="764"/>
      <c r="W534" s="764"/>
      <c r="X534" s="764"/>
      <c r="Y534" s="764"/>
      <c r="Z534" s="764"/>
      <c r="AA534" s="764"/>
      <c r="AB534" s="764"/>
      <c r="AC534" s="764"/>
      <c r="AD534" s="764"/>
      <c r="AE534" s="764"/>
      <c r="AF534" s="764"/>
      <c r="AG534" s="764"/>
      <c r="AH534" s="764"/>
      <c r="AI534" s="764"/>
    </row>
    <row r="535" spans="1:35" ht="15.75" customHeight="1">
      <c r="A535" s="764"/>
      <c r="B535" s="764"/>
      <c r="C535" s="764"/>
      <c r="D535" s="764"/>
      <c r="E535" s="764"/>
      <c r="F535" s="764"/>
      <c r="G535" s="764"/>
      <c r="H535" s="764"/>
      <c r="I535" s="764"/>
      <c r="J535" s="764"/>
      <c r="K535" s="764"/>
      <c r="L535" s="764"/>
      <c r="M535" s="764"/>
      <c r="N535" s="764"/>
      <c r="O535" s="764"/>
      <c r="P535" s="764"/>
      <c r="Q535" s="764"/>
      <c r="R535" s="764"/>
      <c r="S535" s="764"/>
      <c r="T535" s="764"/>
      <c r="U535" s="764"/>
      <c r="V535" s="764"/>
      <c r="W535" s="764"/>
      <c r="X535" s="764"/>
      <c r="Y535" s="764"/>
      <c r="Z535" s="764"/>
      <c r="AA535" s="764"/>
      <c r="AB535" s="764"/>
      <c r="AC535" s="764"/>
      <c r="AD535" s="764"/>
      <c r="AE535" s="764"/>
      <c r="AF535" s="764"/>
      <c r="AG535" s="764"/>
      <c r="AH535" s="764"/>
      <c r="AI535" s="764"/>
    </row>
    <row r="536" spans="1:35" ht="15.75" customHeight="1">
      <c r="A536" s="764"/>
      <c r="B536" s="764"/>
      <c r="C536" s="764"/>
      <c r="D536" s="764"/>
      <c r="E536" s="764"/>
      <c r="F536" s="764"/>
      <c r="G536" s="764"/>
      <c r="H536" s="764"/>
      <c r="I536" s="764"/>
      <c r="J536" s="764"/>
      <c r="K536" s="764"/>
      <c r="L536" s="764"/>
      <c r="M536" s="764"/>
      <c r="N536" s="764"/>
      <c r="O536" s="764"/>
      <c r="P536" s="764"/>
      <c r="Q536" s="764"/>
      <c r="R536" s="764"/>
      <c r="S536" s="764"/>
      <c r="T536" s="764"/>
      <c r="U536" s="764"/>
      <c r="V536" s="764"/>
      <c r="W536" s="764"/>
      <c r="X536" s="764"/>
      <c r="Y536" s="764"/>
      <c r="Z536" s="764"/>
      <c r="AA536" s="764"/>
      <c r="AB536" s="764"/>
      <c r="AC536" s="764"/>
      <c r="AD536" s="764"/>
      <c r="AE536" s="764"/>
      <c r="AF536" s="764"/>
      <c r="AG536" s="764"/>
      <c r="AH536" s="764"/>
      <c r="AI536" s="764"/>
    </row>
    <row r="537" spans="1:35" ht="15.75" customHeight="1">
      <c r="A537" s="764"/>
      <c r="B537" s="764"/>
      <c r="C537" s="764"/>
      <c r="D537" s="764"/>
      <c r="E537" s="764"/>
      <c r="F537" s="764"/>
      <c r="G537" s="764"/>
      <c r="H537" s="764"/>
      <c r="I537" s="764"/>
      <c r="J537" s="764"/>
      <c r="K537" s="764"/>
      <c r="L537" s="764"/>
      <c r="M537" s="764"/>
      <c r="N537" s="764"/>
      <c r="O537" s="764"/>
      <c r="P537" s="764"/>
      <c r="Q537" s="764"/>
      <c r="R537" s="764"/>
      <c r="S537" s="764"/>
      <c r="T537" s="764"/>
      <c r="U537" s="764"/>
      <c r="V537" s="764"/>
      <c r="W537" s="764"/>
      <c r="X537" s="764"/>
      <c r="Y537" s="764"/>
      <c r="Z537" s="764"/>
      <c r="AA537" s="764"/>
      <c r="AB537" s="764"/>
      <c r="AC537" s="764"/>
      <c r="AD537" s="764"/>
      <c r="AE537" s="764"/>
      <c r="AF537" s="764"/>
      <c r="AG537" s="764"/>
      <c r="AH537" s="764"/>
      <c r="AI537" s="764"/>
    </row>
    <row r="538" spans="1:35" ht="15.75" customHeight="1">
      <c r="A538" s="764"/>
      <c r="B538" s="764"/>
      <c r="C538" s="764"/>
      <c r="D538" s="764"/>
      <c r="E538" s="764"/>
      <c r="F538" s="764"/>
      <c r="G538" s="764"/>
      <c r="H538" s="764"/>
      <c r="I538" s="764"/>
      <c r="J538" s="764"/>
      <c r="K538" s="764"/>
      <c r="L538" s="764"/>
      <c r="M538" s="764"/>
      <c r="N538" s="764"/>
      <c r="O538" s="764"/>
      <c r="P538" s="764"/>
      <c r="Q538" s="764"/>
      <c r="R538" s="764"/>
      <c r="S538" s="764"/>
      <c r="T538" s="764"/>
      <c r="U538" s="764"/>
      <c r="V538" s="764"/>
      <c r="W538" s="764"/>
      <c r="X538" s="764"/>
      <c r="Y538" s="764"/>
      <c r="Z538" s="764"/>
      <c r="AA538" s="764"/>
      <c r="AB538" s="764"/>
      <c r="AC538" s="764"/>
      <c r="AD538" s="764"/>
      <c r="AE538" s="764"/>
      <c r="AF538" s="764"/>
      <c r="AG538" s="764"/>
      <c r="AH538" s="764"/>
      <c r="AI538" s="764"/>
    </row>
    <row r="539" spans="1:35" ht="15.75" customHeight="1">
      <c r="A539" s="764"/>
      <c r="B539" s="764"/>
      <c r="C539" s="764"/>
      <c r="D539" s="764"/>
      <c r="E539" s="764"/>
      <c r="F539" s="764"/>
      <c r="G539" s="764"/>
      <c r="H539" s="764"/>
      <c r="I539" s="764"/>
      <c r="J539" s="764"/>
      <c r="K539" s="764"/>
      <c r="L539" s="764"/>
      <c r="M539" s="764"/>
      <c r="N539" s="764"/>
      <c r="O539" s="764"/>
      <c r="P539" s="764"/>
      <c r="Q539" s="764"/>
      <c r="R539" s="764"/>
      <c r="S539" s="764"/>
      <c r="T539" s="764"/>
      <c r="U539" s="764"/>
      <c r="V539" s="764"/>
      <c r="W539" s="764"/>
      <c r="X539" s="764"/>
      <c r="Y539" s="764"/>
      <c r="Z539" s="764"/>
      <c r="AA539" s="764"/>
      <c r="AB539" s="764"/>
      <c r="AC539" s="764"/>
      <c r="AD539" s="764"/>
      <c r="AE539" s="764"/>
      <c r="AF539" s="764"/>
      <c r="AG539" s="764"/>
      <c r="AH539" s="764"/>
      <c r="AI539" s="764"/>
    </row>
    <row r="540" spans="1:35" ht="15.75" customHeight="1">
      <c r="A540" s="764"/>
      <c r="B540" s="764"/>
      <c r="C540" s="764"/>
      <c r="D540" s="764"/>
      <c r="E540" s="764"/>
      <c r="F540" s="764"/>
      <c r="G540" s="764"/>
      <c r="H540" s="764"/>
      <c r="I540" s="764"/>
      <c r="J540" s="764"/>
      <c r="K540" s="764"/>
      <c r="L540" s="764"/>
      <c r="M540" s="764"/>
      <c r="N540" s="764"/>
      <c r="O540" s="764"/>
      <c r="P540" s="764"/>
      <c r="Q540" s="764"/>
      <c r="R540" s="764"/>
      <c r="S540" s="764"/>
      <c r="T540" s="764"/>
      <c r="U540" s="764"/>
      <c r="V540" s="764"/>
      <c r="W540" s="764"/>
      <c r="X540" s="764"/>
      <c r="Y540" s="764"/>
      <c r="Z540" s="764"/>
      <c r="AA540" s="764"/>
      <c r="AB540" s="764"/>
      <c r="AC540" s="764"/>
      <c r="AD540" s="764"/>
      <c r="AE540" s="764"/>
      <c r="AF540" s="764"/>
      <c r="AG540" s="764"/>
      <c r="AH540" s="764"/>
      <c r="AI540" s="764"/>
    </row>
    <row r="541" spans="1:35" ht="15.75" customHeight="1">
      <c r="A541" s="764"/>
      <c r="B541" s="764"/>
      <c r="C541" s="764"/>
      <c r="D541" s="764"/>
      <c r="E541" s="764"/>
      <c r="F541" s="764"/>
      <c r="G541" s="764"/>
      <c r="H541" s="764"/>
      <c r="I541" s="764"/>
      <c r="J541" s="764"/>
      <c r="K541" s="764"/>
      <c r="L541" s="764"/>
      <c r="M541" s="764"/>
      <c r="N541" s="764"/>
      <c r="O541" s="764"/>
      <c r="P541" s="764"/>
      <c r="Q541" s="764"/>
      <c r="R541" s="764"/>
      <c r="S541" s="764"/>
      <c r="T541" s="764"/>
      <c r="U541" s="764"/>
      <c r="V541" s="764"/>
      <c r="W541" s="764"/>
      <c r="X541" s="764"/>
      <c r="Y541" s="764"/>
      <c r="Z541" s="764"/>
      <c r="AA541" s="764"/>
      <c r="AB541" s="764"/>
      <c r="AC541" s="764"/>
      <c r="AD541" s="764"/>
      <c r="AE541" s="764"/>
      <c r="AF541" s="764"/>
      <c r="AG541" s="764"/>
      <c r="AH541" s="764"/>
      <c r="AI541" s="764"/>
    </row>
    <row r="542" spans="1:35" ht="15.75" customHeight="1">
      <c r="A542" s="764"/>
      <c r="B542" s="764"/>
      <c r="C542" s="764"/>
      <c r="D542" s="764"/>
      <c r="E542" s="764"/>
      <c r="F542" s="764"/>
      <c r="G542" s="764"/>
      <c r="H542" s="764"/>
      <c r="I542" s="764"/>
      <c r="J542" s="764"/>
      <c r="K542" s="764"/>
      <c r="L542" s="764"/>
      <c r="M542" s="764"/>
      <c r="N542" s="764"/>
      <c r="O542" s="764"/>
      <c r="P542" s="764"/>
      <c r="Q542" s="764"/>
      <c r="R542" s="764"/>
      <c r="S542" s="764"/>
      <c r="T542" s="764"/>
      <c r="U542" s="764"/>
      <c r="V542" s="764"/>
      <c r="W542" s="764"/>
      <c r="X542" s="764"/>
      <c r="Y542" s="764"/>
      <c r="Z542" s="764"/>
      <c r="AA542" s="764"/>
      <c r="AB542" s="764"/>
      <c r="AC542" s="764"/>
      <c r="AD542" s="764"/>
      <c r="AE542" s="764"/>
      <c r="AF542" s="764"/>
      <c r="AG542" s="764"/>
      <c r="AH542" s="764"/>
      <c r="AI542" s="764"/>
    </row>
    <row r="543" spans="1:35" ht="15.75" customHeight="1">
      <c r="A543" s="764"/>
      <c r="B543" s="764"/>
      <c r="C543" s="764"/>
      <c r="D543" s="764"/>
      <c r="E543" s="764"/>
      <c r="F543" s="764"/>
      <c r="G543" s="764"/>
      <c r="H543" s="764"/>
      <c r="I543" s="764"/>
      <c r="J543" s="764"/>
      <c r="K543" s="764"/>
      <c r="L543" s="764"/>
      <c r="M543" s="764"/>
      <c r="N543" s="764"/>
      <c r="O543" s="764"/>
      <c r="P543" s="764"/>
      <c r="Q543" s="764"/>
      <c r="R543" s="764"/>
      <c r="S543" s="764"/>
      <c r="T543" s="764"/>
      <c r="U543" s="764"/>
      <c r="V543" s="764"/>
      <c r="W543" s="764"/>
      <c r="X543" s="764"/>
      <c r="Y543" s="764"/>
      <c r="Z543" s="764"/>
      <c r="AA543" s="764"/>
      <c r="AB543" s="764"/>
      <c r="AC543" s="764"/>
      <c r="AD543" s="764"/>
      <c r="AE543" s="764"/>
      <c r="AF543" s="764"/>
      <c r="AG543" s="764"/>
      <c r="AH543" s="764"/>
      <c r="AI543" s="764"/>
    </row>
    <row r="544" spans="1:35" ht="15.75" customHeight="1">
      <c r="A544" s="764"/>
      <c r="B544" s="764"/>
      <c r="C544" s="764"/>
      <c r="D544" s="764"/>
      <c r="E544" s="764"/>
      <c r="F544" s="764"/>
      <c r="G544" s="764"/>
      <c r="H544" s="764"/>
      <c r="I544" s="764"/>
      <c r="J544" s="764"/>
      <c r="K544" s="764"/>
      <c r="L544" s="764"/>
      <c r="M544" s="764"/>
      <c r="N544" s="764"/>
      <c r="O544" s="764"/>
      <c r="P544" s="764"/>
      <c r="Q544" s="764"/>
      <c r="R544" s="764"/>
      <c r="S544" s="764"/>
      <c r="T544" s="764"/>
      <c r="U544" s="764"/>
      <c r="V544" s="764"/>
      <c r="W544" s="764"/>
      <c r="X544" s="764"/>
      <c r="Y544" s="764"/>
      <c r="Z544" s="764"/>
      <c r="AA544" s="764"/>
      <c r="AB544" s="764"/>
      <c r="AC544" s="764"/>
      <c r="AD544" s="764"/>
      <c r="AE544" s="764"/>
      <c r="AF544" s="764"/>
      <c r="AG544" s="764"/>
      <c r="AH544" s="764"/>
      <c r="AI544" s="764"/>
    </row>
    <row r="545" spans="1:35" ht="15.75" customHeight="1">
      <c r="A545" s="764"/>
      <c r="B545" s="764"/>
      <c r="C545" s="764"/>
      <c r="D545" s="764"/>
      <c r="E545" s="764"/>
      <c r="F545" s="764"/>
      <c r="G545" s="764"/>
      <c r="H545" s="764"/>
      <c r="I545" s="764"/>
      <c r="J545" s="764"/>
      <c r="K545" s="764"/>
      <c r="L545" s="764"/>
      <c r="M545" s="764"/>
      <c r="N545" s="764"/>
      <c r="O545" s="764"/>
      <c r="P545" s="764"/>
      <c r="Q545" s="764"/>
      <c r="R545" s="764"/>
      <c r="S545" s="764"/>
      <c r="T545" s="764"/>
      <c r="U545" s="764"/>
      <c r="V545" s="764"/>
      <c r="W545" s="764"/>
      <c r="X545" s="764"/>
      <c r="Y545" s="764"/>
      <c r="Z545" s="764"/>
      <c r="AA545" s="764"/>
      <c r="AB545" s="764"/>
      <c r="AC545" s="764"/>
      <c r="AD545" s="764"/>
      <c r="AE545" s="764"/>
      <c r="AF545" s="764"/>
      <c r="AG545" s="764"/>
      <c r="AH545" s="764"/>
      <c r="AI545" s="764"/>
    </row>
    <row r="546" spans="1:35" ht="15.75" customHeight="1">
      <c r="A546" s="764"/>
      <c r="B546" s="764"/>
      <c r="C546" s="764"/>
      <c r="D546" s="764"/>
      <c r="E546" s="764"/>
      <c r="F546" s="764"/>
      <c r="G546" s="764"/>
      <c r="H546" s="764"/>
      <c r="I546" s="764"/>
      <c r="J546" s="764"/>
      <c r="K546" s="764"/>
      <c r="L546" s="764"/>
      <c r="M546" s="764"/>
      <c r="N546" s="764"/>
      <c r="O546" s="764"/>
      <c r="P546" s="764"/>
      <c r="Q546" s="764"/>
      <c r="R546" s="764"/>
      <c r="S546" s="764"/>
      <c r="T546" s="764"/>
      <c r="U546" s="764"/>
      <c r="V546" s="764"/>
      <c r="W546" s="764"/>
      <c r="X546" s="764"/>
      <c r="Y546" s="764"/>
      <c r="Z546" s="764"/>
      <c r="AA546" s="764"/>
      <c r="AB546" s="764"/>
      <c r="AC546" s="764"/>
      <c r="AD546" s="764"/>
      <c r="AE546" s="764"/>
      <c r="AF546" s="764"/>
      <c r="AG546" s="764"/>
      <c r="AH546" s="764"/>
      <c r="AI546" s="764"/>
    </row>
    <row r="547" spans="1:35" ht="15.75" customHeight="1">
      <c r="A547" s="764"/>
      <c r="B547" s="764"/>
      <c r="C547" s="764"/>
      <c r="D547" s="764"/>
      <c r="E547" s="764"/>
      <c r="F547" s="764"/>
      <c r="G547" s="764"/>
      <c r="H547" s="764"/>
      <c r="I547" s="764"/>
      <c r="J547" s="764"/>
      <c r="K547" s="764"/>
      <c r="L547" s="764"/>
      <c r="M547" s="764"/>
      <c r="N547" s="764"/>
      <c r="O547" s="764"/>
      <c r="P547" s="764"/>
      <c r="Q547" s="764"/>
      <c r="R547" s="764"/>
      <c r="S547" s="764"/>
      <c r="T547" s="764"/>
      <c r="U547" s="764"/>
      <c r="V547" s="764"/>
      <c r="W547" s="764"/>
      <c r="X547" s="764"/>
      <c r="Y547" s="764"/>
      <c r="Z547" s="764"/>
      <c r="AA547" s="764"/>
      <c r="AB547" s="764"/>
      <c r="AC547" s="764"/>
      <c r="AD547" s="764"/>
      <c r="AE547" s="764"/>
      <c r="AF547" s="764"/>
      <c r="AG547" s="764"/>
      <c r="AH547" s="764"/>
      <c r="AI547" s="764"/>
    </row>
    <row r="548" spans="1:35" ht="15.75" customHeight="1">
      <c r="A548" s="764"/>
      <c r="B548" s="764"/>
      <c r="C548" s="764"/>
      <c r="D548" s="764"/>
      <c r="E548" s="764"/>
      <c r="F548" s="764"/>
      <c r="G548" s="764"/>
      <c r="H548" s="764"/>
      <c r="I548" s="764"/>
      <c r="J548" s="764"/>
      <c r="K548" s="764"/>
      <c r="L548" s="764"/>
      <c r="M548" s="764"/>
      <c r="N548" s="764"/>
      <c r="O548" s="764"/>
      <c r="P548" s="764"/>
      <c r="Q548" s="764"/>
      <c r="R548" s="764"/>
      <c r="S548" s="764"/>
      <c r="T548" s="764"/>
      <c r="U548" s="764"/>
      <c r="V548" s="764"/>
      <c r="W548" s="764"/>
      <c r="X548" s="764"/>
      <c r="Y548" s="764"/>
      <c r="Z548" s="764"/>
      <c r="AA548" s="764"/>
      <c r="AB548" s="764"/>
      <c r="AC548" s="764"/>
      <c r="AD548" s="764"/>
      <c r="AE548" s="764"/>
      <c r="AF548" s="764"/>
      <c r="AG548" s="764"/>
      <c r="AH548" s="764"/>
      <c r="AI548" s="764"/>
    </row>
    <row r="549" spans="1:35" ht="15.75" customHeight="1">
      <c r="A549" s="764"/>
      <c r="B549" s="764"/>
      <c r="C549" s="764"/>
      <c r="D549" s="764"/>
      <c r="E549" s="764"/>
      <c r="F549" s="764"/>
      <c r="G549" s="764"/>
      <c r="H549" s="764"/>
      <c r="I549" s="764"/>
      <c r="J549" s="764"/>
      <c r="K549" s="764"/>
      <c r="L549" s="764"/>
      <c r="M549" s="764"/>
      <c r="N549" s="764"/>
      <c r="O549" s="764"/>
      <c r="P549" s="764"/>
      <c r="Q549" s="764"/>
      <c r="R549" s="764"/>
      <c r="S549" s="764"/>
      <c r="T549" s="764"/>
      <c r="U549" s="764"/>
      <c r="V549" s="764"/>
      <c r="W549" s="764"/>
      <c r="X549" s="764"/>
      <c r="Y549" s="764"/>
      <c r="Z549" s="764"/>
      <c r="AA549" s="764"/>
      <c r="AB549" s="764"/>
      <c r="AC549" s="764"/>
      <c r="AD549" s="764"/>
      <c r="AE549" s="764"/>
      <c r="AF549" s="764"/>
      <c r="AG549" s="764"/>
      <c r="AH549" s="764"/>
      <c r="AI549" s="764"/>
    </row>
    <row r="550" spans="1:35" ht="15.75" customHeight="1">
      <c r="A550" s="764"/>
      <c r="B550" s="764"/>
      <c r="C550" s="764"/>
      <c r="D550" s="764"/>
      <c r="E550" s="764"/>
      <c r="F550" s="764"/>
      <c r="G550" s="764"/>
      <c r="H550" s="764"/>
      <c r="I550" s="764"/>
      <c r="J550" s="764"/>
      <c r="K550" s="764"/>
      <c r="L550" s="764"/>
      <c r="M550" s="764"/>
      <c r="N550" s="764"/>
      <c r="O550" s="764"/>
      <c r="P550" s="764"/>
      <c r="Q550" s="764"/>
      <c r="R550" s="764"/>
      <c r="S550" s="764"/>
      <c r="T550" s="764"/>
      <c r="U550" s="764"/>
      <c r="V550" s="764"/>
      <c r="W550" s="764"/>
      <c r="X550" s="764"/>
      <c r="Y550" s="764"/>
      <c r="Z550" s="764"/>
      <c r="AA550" s="764"/>
      <c r="AB550" s="764"/>
      <c r="AC550" s="764"/>
      <c r="AD550" s="764"/>
      <c r="AE550" s="764"/>
      <c r="AF550" s="764"/>
      <c r="AG550" s="764"/>
      <c r="AH550" s="764"/>
      <c r="AI550" s="764"/>
    </row>
    <row r="551" spans="1:35" ht="15.75" customHeight="1">
      <c r="A551" s="764"/>
      <c r="B551" s="764"/>
      <c r="C551" s="764"/>
      <c r="D551" s="764"/>
      <c r="E551" s="764"/>
      <c r="F551" s="764"/>
      <c r="G551" s="764"/>
      <c r="H551" s="764"/>
      <c r="I551" s="764"/>
      <c r="J551" s="764"/>
      <c r="K551" s="764"/>
      <c r="L551" s="764"/>
      <c r="M551" s="764"/>
      <c r="N551" s="764"/>
      <c r="O551" s="764"/>
      <c r="P551" s="764"/>
      <c r="Q551" s="764"/>
      <c r="R551" s="764"/>
      <c r="S551" s="764"/>
      <c r="T551" s="764"/>
      <c r="U551" s="764"/>
      <c r="V551" s="764"/>
      <c r="W551" s="764"/>
      <c r="X551" s="764"/>
      <c r="Y551" s="764"/>
      <c r="Z551" s="764"/>
      <c r="AA551" s="764"/>
      <c r="AB551" s="764"/>
      <c r="AC551" s="764"/>
      <c r="AD551" s="764"/>
      <c r="AE551" s="764"/>
      <c r="AF551" s="764"/>
      <c r="AG551" s="764"/>
      <c r="AH551" s="764"/>
      <c r="AI551" s="764"/>
    </row>
    <row r="552" spans="1:35" ht="15.75" customHeight="1">
      <c r="A552" s="764"/>
      <c r="B552" s="764"/>
      <c r="C552" s="764"/>
      <c r="D552" s="764"/>
      <c r="E552" s="764"/>
      <c r="F552" s="764"/>
      <c r="G552" s="764"/>
      <c r="H552" s="764"/>
      <c r="I552" s="764"/>
      <c r="J552" s="764"/>
      <c r="K552" s="764"/>
      <c r="L552" s="764"/>
      <c r="M552" s="764"/>
      <c r="N552" s="764"/>
      <c r="O552" s="764"/>
      <c r="P552" s="764"/>
      <c r="Q552" s="764"/>
      <c r="R552" s="764"/>
      <c r="S552" s="764"/>
      <c r="T552" s="764"/>
      <c r="U552" s="764"/>
      <c r="V552" s="764"/>
      <c r="W552" s="764"/>
      <c r="X552" s="764"/>
      <c r="Y552" s="764"/>
      <c r="Z552" s="764"/>
      <c r="AA552" s="764"/>
      <c r="AB552" s="764"/>
      <c r="AC552" s="764"/>
      <c r="AD552" s="764"/>
      <c r="AE552" s="764"/>
      <c r="AF552" s="764"/>
      <c r="AG552" s="764"/>
      <c r="AH552" s="764"/>
      <c r="AI552" s="764"/>
    </row>
    <row r="553" spans="1:35" ht="15.75" customHeight="1">
      <c r="A553" s="764"/>
      <c r="B553" s="764"/>
      <c r="C553" s="764"/>
      <c r="D553" s="764"/>
      <c r="E553" s="764"/>
      <c r="F553" s="764"/>
      <c r="G553" s="764"/>
      <c r="H553" s="764"/>
      <c r="I553" s="764"/>
      <c r="J553" s="764"/>
      <c r="K553" s="764"/>
      <c r="L553" s="764"/>
      <c r="M553" s="764"/>
      <c r="N553" s="764"/>
      <c r="O553" s="764"/>
      <c r="P553" s="764"/>
      <c r="Q553" s="764"/>
      <c r="R553" s="764"/>
      <c r="S553" s="764"/>
      <c r="T553" s="764"/>
      <c r="U553" s="764"/>
      <c r="V553" s="764"/>
      <c r="W553" s="764"/>
      <c r="X553" s="764"/>
      <c r="Y553" s="764"/>
      <c r="Z553" s="764"/>
      <c r="AA553" s="764"/>
      <c r="AB553" s="764"/>
      <c r="AC553" s="764"/>
      <c r="AD553" s="764"/>
      <c r="AE553" s="764"/>
      <c r="AF553" s="764"/>
      <c r="AG553" s="764"/>
      <c r="AH553" s="764"/>
      <c r="AI553" s="764"/>
    </row>
    <row r="554" spans="1:35" ht="15.75" customHeight="1">
      <c r="A554" s="764"/>
      <c r="B554" s="764"/>
      <c r="C554" s="764"/>
      <c r="D554" s="764"/>
      <c r="E554" s="764"/>
      <c r="F554" s="764"/>
      <c r="G554" s="764"/>
      <c r="H554" s="764"/>
      <c r="I554" s="764"/>
      <c r="J554" s="764"/>
      <c r="K554" s="764"/>
      <c r="L554" s="764"/>
      <c r="M554" s="764"/>
      <c r="N554" s="764"/>
      <c r="O554" s="764"/>
      <c r="P554" s="764"/>
      <c r="Q554" s="764"/>
      <c r="R554" s="764"/>
      <c r="S554" s="764"/>
      <c r="T554" s="764"/>
      <c r="U554" s="764"/>
      <c r="V554" s="764"/>
      <c r="W554" s="764"/>
      <c r="X554" s="764"/>
      <c r="Y554" s="764"/>
      <c r="Z554" s="764"/>
      <c r="AA554" s="764"/>
      <c r="AB554" s="764"/>
      <c r="AC554" s="764"/>
      <c r="AD554" s="764"/>
      <c r="AE554" s="764"/>
      <c r="AF554" s="764"/>
      <c r="AG554" s="764"/>
      <c r="AH554" s="764"/>
      <c r="AI554" s="764"/>
    </row>
    <row r="555" spans="1:35" ht="15.75" customHeight="1">
      <c r="A555" s="764"/>
      <c r="B555" s="764"/>
      <c r="C555" s="764"/>
      <c r="D555" s="764"/>
      <c r="E555" s="764"/>
      <c r="F555" s="764"/>
      <c r="G555" s="764"/>
      <c r="H555" s="764"/>
      <c r="I555" s="764"/>
      <c r="J555" s="764"/>
      <c r="K555" s="764"/>
      <c r="L555" s="764"/>
      <c r="M555" s="764"/>
      <c r="N555" s="764"/>
      <c r="O555" s="764"/>
      <c r="P555" s="764"/>
      <c r="Q555" s="764"/>
      <c r="R555" s="764"/>
      <c r="S555" s="764"/>
      <c r="T555" s="764"/>
      <c r="U555" s="764"/>
      <c r="V555" s="764"/>
      <c r="W555" s="764"/>
      <c r="X555" s="764"/>
      <c r="Y555" s="764"/>
      <c r="Z555" s="764"/>
      <c r="AA555" s="764"/>
      <c r="AB555" s="764"/>
      <c r="AC555" s="764"/>
      <c r="AD555" s="764"/>
      <c r="AE555" s="764"/>
      <c r="AF555" s="764"/>
      <c r="AG555" s="764"/>
      <c r="AH555" s="764"/>
      <c r="AI555" s="764"/>
    </row>
    <row r="556" spans="1:35" ht="15.75" customHeight="1">
      <c r="A556" s="764"/>
      <c r="B556" s="764"/>
      <c r="C556" s="764"/>
      <c r="D556" s="764"/>
      <c r="E556" s="764"/>
      <c r="F556" s="764"/>
      <c r="G556" s="764"/>
      <c r="H556" s="764"/>
      <c r="I556" s="764"/>
      <c r="J556" s="764"/>
      <c r="K556" s="764"/>
      <c r="L556" s="764"/>
      <c r="M556" s="764"/>
      <c r="N556" s="764"/>
      <c r="O556" s="764"/>
      <c r="P556" s="764"/>
      <c r="Q556" s="764"/>
      <c r="R556" s="764"/>
      <c r="S556" s="764"/>
      <c r="T556" s="764"/>
      <c r="U556" s="764"/>
      <c r="V556" s="764"/>
      <c r="W556" s="764"/>
      <c r="X556" s="764"/>
      <c r="Y556" s="764"/>
      <c r="Z556" s="764"/>
      <c r="AA556" s="764"/>
      <c r="AB556" s="764"/>
      <c r="AC556" s="764"/>
      <c r="AD556" s="764"/>
      <c r="AE556" s="764"/>
      <c r="AF556" s="764"/>
      <c r="AG556" s="764"/>
      <c r="AH556" s="764"/>
      <c r="AI556" s="764"/>
    </row>
    <row r="557" spans="1:35" ht="15.75" customHeight="1">
      <c r="A557" s="764"/>
      <c r="B557" s="764"/>
      <c r="C557" s="764"/>
      <c r="D557" s="764"/>
      <c r="E557" s="764"/>
      <c r="F557" s="764"/>
      <c r="G557" s="764"/>
      <c r="H557" s="764"/>
      <c r="I557" s="764"/>
      <c r="J557" s="764"/>
      <c r="K557" s="764"/>
      <c r="L557" s="764"/>
      <c r="M557" s="764"/>
      <c r="N557" s="764"/>
      <c r="O557" s="764"/>
      <c r="P557" s="764"/>
      <c r="Q557" s="764"/>
      <c r="R557" s="764"/>
      <c r="S557" s="764"/>
      <c r="T557" s="764"/>
      <c r="U557" s="764"/>
      <c r="V557" s="764"/>
      <c r="W557" s="764"/>
      <c r="X557" s="764"/>
      <c r="Y557" s="764"/>
      <c r="Z557" s="764"/>
      <c r="AA557" s="764"/>
      <c r="AB557" s="764"/>
      <c r="AC557" s="764"/>
      <c r="AD557" s="764"/>
      <c r="AE557" s="764"/>
      <c r="AF557" s="764"/>
      <c r="AG557" s="764"/>
      <c r="AH557" s="764"/>
      <c r="AI557" s="764"/>
    </row>
    <row r="558" spans="1:35" ht="15.75" customHeight="1">
      <c r="A558" s="764"/>
      <c r="B558" s="764"/>
      <c r="C558" s="764"/>
      <c r="D558" s="764"/>
      <c r="E558" s="764"/>
      <c r="F558" s="764"/>
      <c r="G558" s="764"/>
      <c r="H558" s="764"/>
      <c r="I558" s="764"/>
      <c r="J558" s="764"/>
      <c r="K558" s="764"/>
      <c r="L558" s="764"/>
      <c r="M558" s="764"/>
      <c r="N558" s="764"/>
      <c r="O558" s="764"/>
      <c r="P558" s="764"/>
      <c r="Q558" s="764"/>
      <c r="R558" s="764"/>
      <c r="S558" s="764"/>
      <c r="T558" s="764"/>
      <c r="U558" s="764"/>
      <c r="V558" s="764"/>
      <c r="W558" s="764"/>
      <c r="X558" s="764"/>
      <c r="Y558" s="764"/>
      <c r="Z558" s="764"/>
      <c r="AA558" s="764"/>
      <c r="AB558" s="764"/>
      <c r="AC558" s="764"/>
      <c r="AD558" s="764"/>
      <c r="AE558" s="764"/>
      <c r="AF558" s="764"/>
      <c r="AG558" s="764"/>
      <c r="AH558" s="764"/>
      <c r="AI558" s="764"/>
    </row>
    <row r="559" spans="1:35" ht="15.75" customHeight="1">
      <c r="A559" s="764"/>
      <c r="B559" s="764"/>
      <c r="C559" s="764"/>
      <c r="D559" s="764"/>
      <c r="E559" s="764"/>
      <c r="F559" s="764"/>
      <c r="G559" s="764"/>
      <c r="H559" s="764"/>
      <c r="I559" s="764"/>
      <c r="J559" s="764"/>
      <c r="K559" s="764"/>
      <c r="L559" s="764"/>
      <c r="M559" s="764"/>
      <c r="N559" s="764"/>
      <c r="O559" s="764"/>
      <c r="P559" s="764"/>
      <c r="Q559" s="764"/>
      <c r="R559" s="764"/>
      <c r="S559" s="764"/>
      <c r="T559" s="764"/>
      <c r="U559" s="764"/>
      <c r="V559" s="764"/>
      <c r="W559" s="764"/>
      <c r="X559" s="764"/>
      <c r="Y559" s="764"/>
      <c r="Z559" s="764"/>
      <c r="AA559" s="764"/>
      <c r="AB559" s="764"/>
      <c r="AC559" s="764"/>
      <c r="AD559" s="764"/>
      <c r="AE559" s="764"/>
      <c r="AF559" s="764"/>
      <c r="AG559" s="764"/>
      <c r="AH559" s="764"/>
      <c r="AI559" s="764"/>
    </row>
    <row r="560" spans="1:35" ht="15.75" customHeight="1">
      <c r="A560" s="764"/>
      <c r="B560" s="764"/>
      <c r="C560" s="764"/>
      <c r="D560" s="764"/>
      <c r="E560" s="764"/>
      <c r="F560" s="764"/>
      <c r="G560" s="764"/>
      <c r="H560" s="764"/>
      <c r="I560" s="764"/>
      <c r="J560" s="764"/>
      <c r="K560" s="764"/>
      <c r="L560" s="764"/>
      <c r="M560" s="764"/>
      <c r="N560" s="764"/>
      <c r="O560" s="764"/>
      <c r="P560" s="764"/>
      <c r="Q560" s="764"/>
      <c r="R560" s="764"/>
      <c r="S560" s="764"/>
      <c r="T560" s="764"/>
      <c r="U560" s="764"/>
      <c r="V560" s="764"/>
      <c r="W560" s="764"/>
      <c r="X560" s="764"/>
      <c r="Y560" s="764"/>
      <c r="Z560" s="764"/>
      <c r="AA560" s="764"/>
      <c r="AB560" s="764"/>
      <c r="AC560" s="764"/>
      <c r="AD560" s="764"/>
      <c r="AE560" s="764"/>
      <c r="AF560" s="764"/>
      <c r="AG560" s="764"/>
      <c r="AH560" s="764"/>
      <c r="AI560" s="764"/>
    </row>
    <row r="561" spans="1:35" ht="15.75" customHeight="1">
      <c r="A561" s="764"/>
      <c r="B561" s="764"/>
      <c r="C561" s="764"/>
      <c r="D561" s="764"/>
      <c r="E561" s="764"/>
      <c r="F561" s="764"/>
      <c r="G561" s="764"/>
      <c r="H561" s="764"/>
      <c r="I561" s="764"/>
      <c r="J561" s="764"/>
      <c r="K561" s="764"/>
      <c r="L561" s="764"/>
      <c r="M561" s="764"/>
      <c r="N561" s="764"/>
      <c r="O561" s="764"/>
      <c r="P561" s="764"/>
      <c r="Q561" s="764"/>
      <c r="R561" s="764"/>
      <c r="S561" s="764"/>
      <c r="T561" s="764"/>
      <c r="U561" s="764"/>
      <c r="V561" s="764"/>
      <c r="W561" s="764"/>
      <c r="X561" s="764"/>
      <c r="Y561" s="764"/>
      <c r="Z561" s="764"/>
      <c r="AA561" s="764"/>
      <c r="AB561" s="764"/>
      <c r="AC561" s="764"/>
      <c r="AD561" s="764"/>
      <c r="AE561" s="764"/>
      <c r="AF561" s="764"/>
      <c r="AG561" s="764"/>
      <c r="AH561" s="764"/>
      <c r="AI561" s="764"/>
    </row>
    <row r="562" spans="1:35" ht="15.75" customHeight="1">
      <c r="A562" s="764"/>
      <c r="B562" s="764"/>
      <c r="C562" s="764"/>
      <c r="D562" s="764"/>
      <c r="E562" s="764"/>
      <c r="F562" s="764"/>
      <c r="G562" s="764"/>
      <c r="H562" s="764"/>
      <c r="I562" s="764"/>
      <c r="J562" s="764"/>
      <c r="K562" s="764"/>
      <c r="L562" s="764"/>
      <c r="M562" s="764"/>
      <c r="N562" s="764"/>
      <c r="O562" s="764"/>
      <c r="P562" s="764"/>
      <c r="Q562" s="764"/>
      <c r="R562" s="764"/>
      <c r="S562" s="764"/>
      <c r="T562" s="764"/>
      <c r="U562" s="764"/>
      <c r="V562" s="764"/>
      <c r="W562" s="764"/>
      <c r="X562" s="764"/>
      <c r="Y562" s="764"/>
      <c r="Z562" s="764"/>
      <c r="AA562" s="764"/>
      <c r="AB562" s="764"/>
      <c r="AC562" s="764"/>
      <c r="AD562" s="764"/>
      <c r="AE562" s="764"/>
      <c r="AF562" s="764"/>
      <c r="AG562" s="764"/>
      <c r="AH562" s="764"/>
      <c r="AI562" s="764"/>
    </row>
    <row r="563" spans="1:35" ht="15.75" customHeight="1">
      <c r="A563" s="764"/>
      <c r="B563" s="764"/>
      <c r="C563" s="764"/>
      <c r="D563" s="764"/>
      <c r="E563" s="764"/>
      <c r="F563" s="764"/>
      <c r="G563" s="764"/>
      <c r="H563" s="764"/>
      <c r="I563" s="764"/>
      <c r="J563" s="764"/>
      <c r="K563" s="764"/>
      <c r="L563" s="764"/>
      <c r="M563" s="764"/>
      <c r="N563" s="764"/>
      <c r="O563" s="764"/>
      <c r="P563" s="764"/>
      <c r="Q563" s="764"/>
      <c r="R563" s="764"/>
      <c r="S563" s="764"/>
      <c r="T563" s="764"/>
      <c r="U563" s="764"/>
      <c r="V563" s="764"/>
      <c r="W563" s="764"/>
      <c r="X563" s="764"/>
      <c r="Y563" s="764"/>
      <c r="Z563" s="764"/>
      <c r="AA563" s="764"/>
      <c r="AB563" s="764"/>
      <c r="AC563" s="764"/>
      <c r="AD563" s="764"/>
      <c r="AE563" s="764"/>
      <c r="AF563" s="764"/>
      <c r="AG563" s="764"/>
      <c r="AH563" s="764"/>
      <c r="AI563" s="764"/>
    </row>
    <row r="564" spans="1:35" ht="15.75" customHeight="1">
      <c r="A564" s="764"/>
      <c r="B564" s="764"/>
      <c r="C564" s="764"/>
      <c r="D564" s="764"/>
      <c r="E564" s="764"/>
      <c r="F564" s="764"/>
      <c r="G564" s="764"/>
      <c r="H564" s="764"/>
      <c r="I564" s="764"/>
      <c r="J564" s="764"/>
      <c r="K564" s="764"/>
      <c r="L564" s="764"/>
      <c r="M564" s="764"/>
      <c r="N564" s="764"/>
      <c r="O564" s="764"/>
      <c r="P564" s="764"/>
      <c r="Q564" s="764"/>
      <c r="R564" s="764"/>
      <c r="S564" s="764"/>
      <c r="T564" s="764"/>
      <c r="U564" s="764"/>
      <c r="V564" s="764"/>
      <c r="W564" s="764"/>
      <c r="X564" s="764"/>
      <c r="Y564" s="764"/>
      <c r="Z564" s="764"/>
      <c r="AA564" s="764"/>
      <c r="AB564" s="764"/>
      <c r="AC564" s="764"/>
      <c r="AD564" s="764"/>
      <c r="AE564" s="764"/>
      <c r="AF564" s="764"/>
      <c r="AG564" s="764"/>
      <c r="AH564" s="764"/>
      <c r="AI564" s="764"/>
    </row>
    <row r="565" spans="1:35" ht="15.75" customHeight="1">
      <c r="A565" s="764"/>
      <c r="B565" s="764"/>
      <c r="C565" s="764"/>
      <c r="D565" s="764"/>
      <c r="E565" s="764"/>
      <c r="F565" s="764"/>
      <c r="G565" s="764"/>
      <c r="H565" s="764"/>
      <c r="I565" s="764"/>
      <c r="J565" s="764"/>
      <c r="K565" s="764"/>
      <c r="L565" s="764"/>
      <c r="M565" s="764"/>
      <c r="N565" s="764"/>
      <c r="O565" s="764"/>
      <c r="P565" s="764"/>
      <c r="Q565" s="764"/>
      <c r="R565" s="764"/>
      <c r="S565" s="764"/>
      <c r="T565" s="764"/>
      <c r="U565" s="764"/>
      <c r="V565" s="764"/>
      <c r="W565" s="764"/>
      <c r="X565" s="764"/>
      <c r="Y565" s="764"/>
      <c r="Z565" s="764"/>
      <c r="AA565" s="764"/>
      <c r="AB565" s="764"/>
      <c r="AC565" s="764"/>
      <c r="AD565" s="764"/>
      <c r="AE565" s="764"/>
      <c r="AF565" s="764"/>
      <c r="AG565" s="764"/>
      <c r="AH565" s="764"/>
      <c r="AI565" s="764"/>
    </row>
    <row r="566" spans="1:35" ht="15.75" customHeight="1">
      <c r="A566" s="764"/>
      <c r="B566" s="764"/>
      <c r="C566" s="764"/>
      <c r="D566" s="764"/>
      <c r="E566" s="764"/>
      <c r="F566" s="764"/>
      <c r="G566" s="764"/>
      <c r="H566" s="764"/>
      <c r="I566" s="764"/>
      <c r="J566" s="764"/>
      <c r="K566" s="764"/>
      <c r="L566" s="764"/>
      <c r="M566" s="764"/>
      <c r="N566" s="764"/>
      <c r="O566" s="764"/>
      <c r="P566" s="764"/>
      <c r="Q566" s="764"/>
      <c r="R566" s="764"/>
      <c r="S566" s="764"/>
      <c r="T566" s="764"/>
      <c r="U566" s="764"/>
      <c r="V566" s="764"/>
      <c r="W566" s="764"/>
      <c r="X566" s="764"/>
      <c r="Y566" s="764"/>
      <c r="Z566" s="764"/>
      <c r="AA566" s="764"/>
      <c r="AB566" s="764"/>
      <c r="AC566" s="764"/>
      <c r="AD566" s="764"/>
      <c r="AE566" s="764"/>
      <c r="AF566" s="764"/>
      <c r="AG566" s="764"/>
      <c r="AH566" s="764"/>
      <c r="AI566" s="764"/>
    </row>
    <row r="567" spans="1:35" ht="15.75" customHeight="1">
      <c r="A567" s="764"/>
      <c r="B567" s="764"/>
      <c r="C567" s="764"/>
      <c r="D567" s="764"/>
      <c r="E567" s="764"/>
      <c r="F567" s="764"/>
      <c r="G567" s="764"/>
      <c r="H567" s="764"/>
      <c r="I567" s="764"/>
      <c r="J567" s="764"/>
      <c r="K567" s="764"/>
      <c r="L567" s="764"/>
      <c r="M567" s="764"/>
      <c r="N567" s="764"/>
      <c r="O567" s="764"/>
      <c r="P567" s="764"/>
      <c r="Q567" s="764"/>
      <c r="R567" s="764"/>
      <c r="S567" s="764"/>
      <c r="T567" s="764"/>
      <c r="U567" s="764"/>
      <c r="V567" s="764"/>
      <c r="W567" s="764"/>
      <c r="X567" s="764"/>
      <c r="Y567" s="764"/>
      <c r="Z567" s="764"/>
      <c r="AA567" s="764"/>
      <c r="AB567" s="764"/>
      <c r="AC567" s="764"/>
      <c r="AD567" s="764"/>
      <c r="AE567" s="764"/>
      <c r="AF567" s="764"/>
      <c r="AG567" s="764"/>
      <c r="AH567" s="764"/>
      <c r="AI567" s="764"/>
    </row>
    <row r="568" spans="1:35" ht="15.75" customHeight="1">
      <c r="A568" s="764"/>
      <c r="B568" s="764"/>
      <c r="C568" s="764"/>
      <c r="D568" s="764"/>
      <c r="E568" s="764"/>
      <c r="F568" s="764"/>
      <c r="G568" s="764"/>
      <c r="H568" s="764"/>
      <c r="I568" s="764"/>
      <c r="J568" s="764"/>
      <c r="K568" s="764"/>
      <c r="L568" s="764"/>
      <c r="M568" s="764"/>
      <c r="N568" s="764"/>
      <c r="O568" s="764"/>
      <c r="P568" s="764"/>
      <c r="Q568" s="764"/>
      <c r="R568" s="764"/>
      <c r="S568" s="764"/>
      <c r="T568" s="764"/>
      <c r="U568" s="764"/>
      <c r="V568" s="764"/>
      <c r="W568" s="764"/>
      <c r="X568" s="764"/>
      <c r="Y568" s="764"/>
      <c r="Z568" s="764"/>
      <c r="AA568" s="764"/>
      <c r="AB568" s="764"/>
      <c r="AC568" s="764"/>
      <c r="AD568" s="764"/>
      <c r="AE568" s="764"/>
      <c r="AF568" s="764"/>
      <c r="AG568" s="764"/>
      <c r="AH568" s="764"/>
      <c r="AI568" s="764"/>
    </row>
    <row r="569" spans="1:35" ht="15.75" customHeight="1">
      <c r="A569" s="764"/>
      <c r="B569" s="764"/>
      <c r="C569" s="764"/>
      <c r="D569" s="764"/>
      <c r="E569" s="764"/>
      <c r="F569" s="764"/>
      <c r="G569" s="764"/>
      <c r="H569" s="764"/>
      <c r="I569" s="764"/>
      <c r="J569" s="764"/>
      <c r="K569" s="764"/>
      <c r="L569" s="764"/>
      <c r="M569" s="764"/>
      <c r="N569" s="764"/>
      <c r="O569" s="764"/>
      <c r="P569" s="764"/>
      <c r="Q569" s="764"/>
      <c r="R569" s="764"/>
      <c r="S569" s="764"/>
      <c r="T569" s="764"/>
      <c r="U569" s="764"/>
      <c r="V569" s="764"/>
      <c r="W569" s="764"/>
      <c r="X569" s="764"/>
      <c r="Y569" s="764"/>
      <c r="Z569" s="764"/>
      <c r="AA569" s="764"/>
      <c r="AB569" s="764"/>
      <c r="AC569" s="764"/>
      <c r="AD569" s="764"/>
      <c r="AE569" s="764"/>
      <c r="AF569" s="764"/>
      <c r="AG569" s="764"/>
      <c r="AH569" s="764"/>
      <c r="AI569" s="764"/>
    </row>
    <row r="570" spans="1:35" ht="15.75" customHeight="1">
      <c r="A570" s="764"/>
      <c r="B570" s="764"/>
      <c r="C570" s="764"/>
      <c r="D570" s="764"/>
      <c r="E570" s="764"/>
      <c r="F570" s="764"/>
      <c r="G570" s="764"/>
      <c r="H570" s="764"/>
      <c r="I570" s="764"/>
      <c r="J570" s="764"/>
      <c r="K570" s="764"/>
      <c r="L570" s="764"/>
      <c r="M570" s="764"/>
      <c r="N570" s="764"/>
      <c r="O570" s="764"/>
      <c r="P570" s="764"/>
      <c r="Q570" s="764"/>
      <c r="R570" s="764"/>
      <c r="S570" s="764"/>
      <c r="T570" s="764"/>
      <c r="U570" s="764"/>
      <c r="V570" s="764"/>
      <c r="W570" s="764"/>
      <c r="X570" s="764"/>
      <c r="Y570" s="764"/>
      <c r="Z570" s="764"/>
      <c r="AA570" s="764"/>
      <c r="AB570" s="764"/>
      <c r="AC570" s="764"/>
      <c r="AD570" s="764"/>
      <c r="AE570" s="764"/>
      <c r="AF570" s="764"/>
      <c r="AG570" s="764"/>
      <c r="AH570" s="764"/>
      <c r="AI570" s="764"/>
    </row>
    <row r="571" spans="1:35" ht="15.75" customHeight="1">
      <c r="A571" s="764"/>
      <c r="B571" s="764"/>
      <c r="C571" s="764"/>
      <c r="D571" s="764"/>
      <c r="E571" s="764"/>
      <c r="F571" s="764"/>
      <c r="G571" s="764"/>
      <c r="H571" s="764"/>
      <c r="I571" s="764"/>
      <c r="J571" s="764"/>
      <c r="K571" s="764"/>
      <c r="L571" s="764"/>
      <c r="M571" s="764"/>
      <c r="N571" s="764"/>
      <c r="O571" s="764"/>
      <c r="P571" s="764"/>
      <c r="Q571" s="764"/>
      <c r="R571" s="764"/>
      <c r="S571" s="764"/>
      <c r="T571" s="764"/>
      <c r="U571" s="764"/>
      <c r="V571" s="764"/>
      <c r="W571" s="764"/>
      <c r="X571" s="764"/>
      <c r="Y571" s="764"/>
      <c r="Z571" s="764"/>
      <c r="AA571" s="764"/>
      <c r="AB571" s="764"/>
      <c r="AC571" s="764"/>
      <c r="AD571" s="764"/>
      <c r="AE571" s="764"/>
      <c r="AF571" s="764"/>
      <c r="AG571" s="764"/>
      <c r="AH571" s="764"/>
      <c r="AI571" s="764"/>
    </row>
    <row r="572" spans="1:35" ht="15.75" customHeight="1">
      <c r="A572" s="764"/>
      <c r="B572" s="764"/>
      <c r="C572" s="764"/>
      <c r="D572" s="764"/>
      <c r="E572" s="764"/>
      <c r="F572" s="764"/>
      <c r="G572" s="764"/>
      <c r="H572" s="764"/>
      <c r="I572" s="764"/>
      <c r="J572" s="764"/>
      <c r="K572" s="764"/>
      <c r="L572" s="764"/>
      <c r="M572" s="764"/>
      <c r="N572" s="764"/>
      <c r="O572" s="764"/>
      <c r="P572" s="764"/>
      <c r="Q572" s="764"/>
      <c r="R572" s="764"/>
      <c r="S572" s="764"/>
      <c r="T572" s="764"/>
      <c r="U572" s="764"/>
      <c r="V572" s="764"/>
      <c r="W572" s="764"/>
      <c r="X572" s="764"/>
      <c r="Y572" s="764"/>
      <c r="Z572" s="764"/>
      <c r="AA572" s="764"/>
      <c r="AB572" s="764"/>
      <c r="AC572" s="764"/>
      <c r="AD572" s="764"/>
      <c r="AE572" s="764"/>
      <c r="AF572" s="764"/>
      <c r="AG572" s="764"/>
      <c r="AH572" s="764"/>
      <c r="AI572" s="764"/>
    </row>
    <row r="573" spans="1:35" ht="15.75" customHeight="1">
      <c r="A573" s="764"/>
      <c r="B573" s="764"/>
      <c r="C573" s="764"/>
      <c r="D573" s="764"/>
      <c r="E573" s="764"/>
      <c r="F573" s="764"/>
      <c r="G573" s="764"/>
      <c r="H573" s="764"/>
      <c r="I573" s="764"/>
      <c r="J573" s="764"/>
      <c r="K573" s="764"/>
      <c r="L573" s="764"/>
      <c r="M573" s="764"/>
      <c r="N573" s="764"/>
      <c r="O573" s="764"/>
      <c r="P573" s="764"/>
      <c r="Q573" s="764"/>
      <c r="R573" s="764"/>
      <c r="S573" s="764"/>
      <c r="T573" s="764"/>
      <c r="U573" s="764"/>
      <c r="V573" s="764"/>
      <c r="W573" s="764"/>
      <c r="X573" s="764"/>
      <c r="Y573" s="764"/>
      <c r="Z573" s="764"/>
      <c r="AA573" s="764"/>
      <c r="AB573" s="764"/>
      <c r="AC573" s="764"/>
      <c r="AD573" s="764"/>
      <c r="AE573" s="764"/>
      <c r="AF573" s="764"/>
      <c r="AG573" s="764"/>
      <c r="AH573" s="764"/>
      <c r="AI573" s="764"/>
    </row>
    <row r="574" spans="1:35" ht="15.75" customHeight="1">
      <c r="A574" s="764"/>
      <c r="B574" s="764"/>
      <c r="C574" s="764"/>
      <c r="D574" s="764"/>
      <c r="E574" s="764"/>
      <c r="F574" s="764"/>
      <c r="G574" s="764"/>
      <c r="H574" s="764"/>
      <c r="I574" s="764"/>
      <c r="J574" s="764"/>
      <c r="K574" s="764"/>
      <c r="L574" s="764"/>
      <c r="M574" s="764"/>
      <c r="N574" s="764"/>
      <c r="O574" s="764"/>
      <c r="P574" s="764"/>
      <c r="Q574" s="764"/>
      <c r="R574" s="764"/>
      <c r="S574" s="764"/>
      <c r="T574" s="764"/>
      <c r="U574" s="764"/>
      <c r="V574" s="764"/>
      <c r="W574" s="764"/>
      <c r="X574" s="764"/>
      <c r="Y574" s="764"/>
      <c r="Z574" s="764"/>
      <c r="AA574" s="764"/>
      <c r="AB574" s="764"/>
      <c r="AC574" s="764"/>
      <c r="AD574" s="764"/>
      <c r="AE574" s="764"/>
      <c r="AF574" s="764"/>
      <c r="AG574" s="764"/>
      <c r="AH574" s="764"/>
      <c r="AI574" s="764"/>
    </row>
    <row r="575" spans="1:35" ht="15.75" customHeight="1">
      <c r="A575" s="764"/>
      <c r="B575" s="764"/>
      <c r="C575" s="764"/>
      <c r="D575" s="764"/>
      <c r="E575" s="764"/>
      <c r="F575" s="764"/>
      <c r="G575" s="764"/>
      <c r="H575" s="764"/>
      <c r="I575" s="764"/>
      <c r="J575" s="764"/>
      <c r="K575" s="764"/>
      <c r="L575" s="764"/>
      <c r="M575" s="764"/>
      <c r="N575" s="764"/>
      <c r="O575" s="764"/>
      <c r="P575" s="764"/>
      <c r="Q575" s="764"/>
      <c r="R575" s="764"/>
      <c r="S575" s="764"/>
      <c r="T575" s="764"/>
      <c r="U575" s="764"/>
      <c r="V575" s="764"/>
      <c r="W575" s="764"/>
      <c r="X575" s="764"/>
      <c r="Y575" s="764"/>
      <c r="Z575" s="764"/>
      <c r="AA575" s="764"/>
      <c r="AB575" s="764"/>
      <c r="AC575" s="764"/>
      <c r="AD575" s="764"/>
      <c r="AE575" s="764"/>
      <c r="AF575" s="764"/>
      <c r="AG575" s="764"/>
      <c r="AH575" s="764"/>
      <c r="AI575" s="764"/>
    </row>
    <row r="576" spans="1:35" ht="15.75" customHeight="1">
      <c r="A576" s="764"/>
      <c r="B576" s="764"/>
      <c r="C576" s="764"/>
      <c r="D576" s="764"/>
      <c r="E576" s="764"/>
      <c r="F576" s="764"/>
      <c r="G576" s="764"/>
      <c r="H576" s="764"/>
      <c r="I576" s="764"/>
      <c r="J576" s="764"/>
      <c r="K576" s="764"/>
      <c r="L576" s="764"/>
      <c r="M576" s="764"/>
      <c r="N576" s="764"/>
      <c r="O576" s="764"/>
      <c r="P576" s="764"/>
      <c r="Q576" s="764"/>
      <c r="R576" s="764"/>
      <c r="S576" s="764"/>
      <c r="T576" s="764"/>
      <c r="U576" s="764"/>
      <c r="V576" s="764"/>
      <c r="W576" s="764"/>
      <c r="X576" s="764"/>
      <c r="Y576" s="764"/>
      <c r="Z576" s="764"/>
      <c r="AA576" s="764"/>
      <c r="AB576" s="764"/>
      <c r="AC576" s="764"/>
      <c r="AD576" s="764"/>
      <c r="AE576" s="764"/>
      <c r="AF576" s="764"/>
      <c r="AG576" s="764"/>
      <c r="AH576" s="764"/>
      <c r="AI576" s="764"/>
    </row>
    <row r="577" spans="1:35" ht="15.75" customHeight="1">
      <c r="A577" s="764"/>
      <c r="B577" s="764"/>
      <c r="C577" s="764"/>
      <c r="D577" s="764"/>
      <c r="E577" s="764"/>
      <c r="F577" s="764"/>
      <c r="G577" s="764"/>
      <c r="H577" s="764"/>
      <c r="I577" s="764"/>
      <c r="J577" s="764"/>
      <c r="K577" s="764"/>
      <c r="L577" s="764"/>
      <c r="M577" s="764"/>
      <c r="N577" s="764"/>
      <c r="O577" s="764"/>
      <c r="P577" s="764"/>
      <c r="Q577" s="764"/>
      <c r="R577" s="764"/>
      <c r="S577" s="764"/>
      <c r="T577" s="764"/>
      <c r="U577" s="764"/>
      <c r="V577" s="764"/>
      <c r="W577" s="764"/>
      <c r="X577" s="764"/>
      <c r="Y577" s="764"/>
      <c r="Z577" s="764"/>
      <c r="AA577" s="764"/>
      <c r="AB577" s="764"/>
      <c r="AC577" s="764"/>
      <c r="AD577" s="764"/>
      <c r="AE577" s="764"/>
      <c r="AF577" s="764"/>
      <c r="AG577" s="764"/>
      <c r="AH577" s="764"/>
      <c r="AI577" s="764"/>
    </row>
    <row r="578" spans="1:35" ht="15.75" customHeight="1">
      <c r="A578" s="764"/>
      <c r="B578" s="764"/>
      <c r="C578" s="764"/>
      <c r="D578" s="764"/>
      <c r="E578" s="764"/>
      <c r="F578" s="764"/>
      <c r="G578" s="764"/>
      <c r="H578" s="764"/>
      <c r="I578" s="764"/>
      <c r="J578" s="764"/>
      <c r="K578" s="764"/>
      <c r="L578" s="764"/>
      <c r="M578" s="764"/>
      <c r="N578" s="764"/>
      <c r="O578" s="764"/>
      <c r="P578" s="764"/>
      <c r="Q578" s="764"/>
      <c r="R578" s="764"/>
      <c r="S578" s="764"/>
      <c r="T578" s="764"/>
      <c r="U578" s="764"/>
      <c r="V578" s="764"/>
      <c r="W578" s="764"/>
      <c r="X578" s="764"/>
      <c r="Y578" s="764"/>
      <c r="Z578" s="764"/>
      <c r="AA578" s="764"/>
      <c r="AB578" s="764"/>
      <c r="AC578" s="764"/>
      <c r="AD578" s="764"/>
      <c r="AE578" s="764"/>
      <c r="AF578" s="764"/>
      <c r="AG578" s="764"/>
      <c r="AH578" s="764"/>
      <c r="AI578" s="764"/>
    </row>
    <row r="579" spans="1:35" ht="15.75" customHeight="1">
      <c r="A579" s="764"/>
      <c r="B579" s="764"/>
      <c r="C579" s="764"/>
      <c r="D579" s="764"/>
      <c r="E579" s="764"/>
      <c r="F579" s="764"/>
      <c r="G579" s="764"/>
      <c r="H579" s="764"/>
      <c r="I579" s="764"/>
      <c r="J579" s="764"/>
      <c r="K579" s="764"/>
      <c r="L579" s="764"/>
      <c r="M579" s="764"/>
      <c r="N579" s="764"/>
      <c r="O579" s="764"/>
      <c r="P579" s="764"/>
      <c r="Q579" s="764"/>
      <c r="R579" s="764"/>
      <c r="S579" s="764"/>
      <c r="T579" s="764"/>
      <c r="U579" s="764"/>
      <c r="V579" s="764"/>
      <c r="W579" s="764"/>
      <c r="X579" s="764"/>
      <c r="Y579" s="764"/>
      <c r="Z579" s="764"/>
      <c r="AA579" s="764"/>
      <c r="AB579" s="764"/>
      <c r="AC579" s="764"/>
      <c r="AD579" s="764"/>
      <c r="AE579" s="764"/>
      <c r="AF579" s="764"/>
      <c r="AG579" s="764"/>
      <c r="AH579" s="764"/>
      <c r="AI579" s="764"/>
    </row>
    <row r="580" spans="1:35" ht="15.75" customHeight="1">
      <c r="A580" s="764"/>
      <c r="B580" s="764"/>
      <c r="C580" s="764"/>
      <c r="D580" s="764"/>
      <c r="E580" s="764"/>
      <c r="F580" s="764"/>
      <c r="G580" s="764"/>
      <c r="H580" s="764"/>
      <c r="I580" s="764"/>
      <c r="J580" s="764"/>
      <c r="K580" s="764"/>
      <c r="L580" s="764"/>
      <c r="M580" s="764"/>
      <c r="N580" s="764"/>
      <c r="O580" s="764"/>
      <c r="P580" s="764"/>
      <c r="Q580" s="764"/>
      <c r="R580" s="764"/>
      <c r="S580" s="764"/>
      <c r="T580" s="764"/>
      <c r="U580" s="764"/>
      <c r="V580" s="764"/>
      <c r="W580" s="764"/>
      <c r="X580" s="764"/>
      <c r="Y580" s="764"/>
      <c r="Z580" s="764"/>
      <c r="AA580" s="764"/>
      <c r="AB580" s="764"/>
      <c r="AC580" s="764"/>
      <c r="AD580" s="764"/>
      <c r="AE580" s="764"/>
      <c r="AF580" s="764"/>
      <c r="AG580" s="764"/>
      <c r="AH580" s="764"/>
      <c r="AI580" s="764"/>
    </row>
    <row r="581" spans="1:35" ht="15.75" customHeight="1">
      <c r="A581" s="764"/>
      <c r="B581" s="764"/>
      <c r="C581" s="764"/>
      <c r="D581" s="764"/>
      <c r="E581" s="764"/>
      <c r="F581" s="764"/>
      <c r="G581" s="764"/>
      <c r="H581" s="764"/>
      <c r="I581" s="764"/>
      <c r="J581" s="764"/>
      <c r="K581" s="764"/>
      <c r="L581" s="764"/>
      <c r="M581" s="764"/>
      <c r="N581" s="764"/>
      <c r="O581" s="764"/>
      <c r="P581" s="764"/>
      <c r="Q581" s="764"/>
      <c r="R581" s="764"/>
      <c r="S581" s="764"/>
      <c r="T581" s="764"/>
      <c r="U581" s="764"/>
      <c r="V581" s="764"/>
      <c r="W581" s="764"/>
      <c r="X581" s="764"/>
      <c r="Y581" s="764"/>
      <c r="Z581" s="764"/>
      <c r="AA581" s="764"/>
      <c r="AB581" s="764"/>
      <c r="AC581" s="764"/>
      <c r="AD581" s="764"/>
      <c r="AE581" s="764"/>
      <c r="AF581" s="764"/>
      <c r="AG581" s="764"/>
      <c r="AH581" s="764"/>
      <c r="AI581" s="764"/>
    </row>
    <row r="582" spans="1:35" ht="15.75" customHeight="1">
      <c r="A582" s="764"/>
      <c r="B582" s="764"/>
      <c r="C582" s="764"/>
      <c r="D582" s="764"/>
      <c r="E582" s="764"/>
      <c r="F582" s="764"/>
      <c r="G582" s="764"/>
      <c r="H582" s="764"/>
      <c r="I582" s="764"/>
      <c r="J582" s="764"/>
      <c r="K582" s="764"/>
      <c r="L582" s="764"/>
      <c r="M582" s="764"/>
      <c r="N582" s="764"/>
      <c r="O582" s="764"/>
      <c r="P582" s="764"/>
      <c r="Q582" s="764"/>
      <c r="R582" s="764"/>
      <c r="S582" s="764"/>
      <c r="T582" s="764"/>
      <c r="U582" s="764"/>
      <c r="V582" s="764"/>
      <c r="W582" s="764"/>
      <c r="X582" s="764"/>
      <c r="Y582" s="764"/>
      <c r="Z582" s="764"/>
      <c r="AA582" s="764"/>
      <c r="AB582" s="764"/>
      <c r="AC582" s="764"/>
      <c r="AD582" s="764"/>
      <c r="AE582" s="764"/>
      <c r="AF582" s="764"/>
      <c r="AG582" s="764"/>
      <c r="AH582" s="764"/>
      <c r="AI582" s="764"/>
    </row>
    <row r="583" spans="1:35" ht="15.75" customHeight="1">
      <c r="A583" s="764"/>
      <c r="B583" s="764"/>
      <c r="C583" s="764"/>
      <c r="D583" s="764"/>
      <c r="E583" s="764"/>
      <c r="F583" s="764"/>
      <c r="G583" s="764"/>
      <c r="H583" s="764"/>
      <c r="I583" s="764"/>
      <c r="J583" s="764"/>
      <c r="K583" s="764"/>
      <c r="L583" s="764"/>
      <c r="M583" s="764"/>
      <c r="N583" s="764"/>
      <c r="O583" s="764"/>
      <c r="P583" s="764"/>
      <c r="Q583" s="764"/>
      <c r="R583" s="764"/>
      <c r="S583" s="764"/>
      <c r="T583" s="764"/>
      <c r="U583" s="764"/>
      <c r="V583" s="764"/>
      <c r="W583" s="764"/>
      <c r="X583" s="764"/>
      <c r="Y583" s="764"/>
      <c r="Z583" s="764"/>
      <c r="AA583" s="764"/>
      <c r="AB583" s="764"/>
      <c r="AC583" s="764"/>
      <c r="AD583" s="764"/>
      <c r="AE583" s="764"/>
      <c r="AF583" s="764"/>
      <c r="AG583" s="764"/>
      <c r="AH583" s="764"/>
      <c r="AI583" s="764"/>
    </row>
    <row r="584" spans="1:35" ht="15.75" customHeight="1">
      <c r="A584" s="764"/>
      <c r="B584" s="764"/>
      <c r="C584" s="764"/>
      <c r="D584" s="764"/>
      <c r="E584" s="764"/>
      <c r="F584" s="764"/>
      <c r="G584" s="764"/>
      <c r="H584" s="764"/>
      <c r="I584" s="764"/>
      <c r="J584" s="764"/>
      <c r="K584" s="764"/>
      <c r="L584" s="764"/>
      <c r="M584" s="764"/>
      <c r="N584" s="764"/>
      <c r="O584" s="764"/>
      <c r="P584" s="764"/>
      <c r="Q584" s="764"/>
      <c r="R584" s="764"/>
      <c r="S584" s="764"/>
      <c r="T584" s="764"/>
      <c r="U584" s="764"/>
      <c r="V584" s="764"/>
      <c r="W584" s="764"/>
      <c r="X584" s="764"/>
      <c r="Y584" s="764"/>
      <c r="Z584" s="764"/>
      <c r="AA584" s="764"/>
      <c r="AB584" s="764"/>
      <c r="AC584" s="764"/>
      <c r="AD584" s="764"/>
      <c r="AE584" s="764"/>
      <c r="AF584" s="764"/>
      <c r="AG584" s="764"/>
      <c r="AH584" s="764"/>
      <c r="AI584" s="764"/>
    </row>
    <row r="585" spans="1:35" ht="15.75" customHeight="1">
      <c r="A585" s="764"/>
      <c r="B585" s="764"/>
      <c r="C585" s="764"/>
      <c r="D585" s="764"/>
      <c r="E585" s="764"/>
      <c r="F585" s="764"/>
      <c r="G585" s="764"/>
      <c r="H585" s="764"/>
      <c r="I585" s="764"/>
      <c r="J585" s="764"/>
      <c r="K585" s="764"/>
      <c r="L585" s="764"/>
      <c r="M585" s="764"/>
      <c r="N585" s="764"/>
      <c r="O585" s="764"/>
      <c r="P585" s="764"/>
      <c r="Q585" s="764"/>
      <c r="R585" s="764"/>
      <c r="S585" s="764"/>
      <c r="T585" s="764"/>
      <c r="U585" s="764"/>
      <c r="V585" s="764"/>
      <c r="W585" s="764"/>
      <c r="X585" s="764"/>
      <c r="Y585" s="764"/>
      <c r="Z585" s="764"/>
      <c r="AA585" s="764"/>
      <c r="AB585" s="764"/>
      <c r="AC585" s="764"/>
      <c r="AD585" s="764"/>
      <c r="AE585" s="764"/>
      <c r="AF585" s="764"/>
      <c r="AG585" s="764"/>
      <c r="AH585" s="764"/>
      <c r="AI585" s="764"/>
    </row>
    <row r="586" spans="1:35" ht="15.75" customHeight="1">
      <c r="A586" s="764"/>
      <c r="B586" s="764"/>
      <c r="C586" s="764"/>
      <c r="D586" s="764"/>
      <c r="E586" s="764"/>
      <c r="F586" s="764"/>
      <c r="G586" s="764"/>
      <c r="H586" s="764"/>
      <c r="I586" s="764"/>
      <c r="J586" s="764"/>
      <c r="K586" s="764"/>
      <c r="L586" s="764"/>
      <c r="M586" s="764"/>
      <c r="N586" s="764"/>
      <c r="O586" s="764"/>
      <c r="P586" s="764"/>
      <c r="Q586" s="764"/>
      <c r="R586" s="764"/>
      <c r="S586" s="764"/>
      <c r="T586" s="764"/>
      <c r="U586" s="764"/>
      <c r="V586" s="764"/>
      <c r="W586" s="764"/>
      <c r="X586" s="764"/>
      <c r="Y586" s="764"/>
      <c r="Z586" s="764"/>
      <c r="AA586" s="764"/>
      <c r="AB586" s="764"/>
      <c r="AC586" s="764"/>
      <c r="AD586" s="764"/>
      <c r="AE586" s="764"/>
      <c r="AF586" s="764"/>
      <c r="AG586" s="764"/>
      <c r="AH586" s="764"/>
      <c r="AI586" s="764"/>
    </row>
    <row r="587" spans="1:35" ht="15.75" customHeight="1">
      <c r="A587" s="764"/>
      <c r="B587" s="764"/>
      <c r="C587" s="764"/>
      <c r="D587" s="764"/>
      <c r="E587" s="764"/>
      <c r="F587" s="764"/>
      <c r="G587" s="764"/>
      <c r="H587" s="764"/>
      <c r="I587" s="764"/>
      <c r="J587" s="764"/>
      <c r="K587" s="764"/>
      <c r="L587" s="764"/>
      <c r="M587" s="764"/>
      <c r="N587" s="764"/>
      <c r="O587" s="764"/>
      <c r="P587" s="764"/>
      <c r="Q587" s="764"/>
      <c r="R587" s="764"/>
      <c r="S587" s="764"/>
      <c r="T587" s="764"/>
      <c r="U587" s="764"/>
      <c r="V587" s="764"/>
      <c r="W587" s="764"/>
      <c r="X587" s="764"/>
      <c r="Y587" s="764"/>
      <c r="Z587" s="764"/>
      <c r="AA587" s="764"/>
      <c r="AB587" s="764"/>
      <c r="AC587" s="764"/>
      <c r="AD587" s="764"/>
      <c r="AE587" s="764"/>
      <c r="AF587" s="764"/>
      <c r="AG587" s="764"/>
      <c r="AH587" s="764"/>
      <c r="AI587" s="764"/>
    </row>
    <row r="588" spans="1:35" ht="15.75" customHeight="1">
      <c r="A588" s="764"/>
      <c r="B588" s="764"/>
      <c r="C588" s="764"/>
      <c r="D588" s="764"/>
      <c r="E588" s="764"/>
      <c r="F588" s="764"/>
      <c r="G588" s="764"/>
      <c r="H588" s="764"/>
      <c r="I588" s="764"/>
      <c r="J588" s="764"/>
      <c r="K588" s="764"/>
      <c r="L588" s="764"/>
      <c r="M588" s="764"/>
      <c r="N588" s="764"/>
      <c r="O588" s="764"/>
      <c r="P588" s="764"/>
      <c r="Q588" s="764"/>
      <c r="R588" s="764"/>
      <c r="S588" s="764"/>
      <c r="T588" s="764"/>
      <c r="U588" s="764"/>
      <c r="V588" s="764"/>
      <c r="W588" s="764"/>
      <c r="X588" s="764"/>
      <c r="Y588" s="764"/>
      <c r="Z588" s="764"/>
      <c r="AA588" s="764"/>
      <c r="AB588" s="764"/>
      <c r="AC588" s="764"/>
      <c r="AD588" s="764"/>
      <c r="AE588" s="764"/>
      <c r="AF588" s="764"/>
      <c r="AG588" s="764"/>
      <c r="AH588" s="764"/>
      <c r="AI588" s="764"/>
    </row>
    <row r="589" spans="1:35" ht="15.75" customHeight="1">
      <c r="A589" s="764"/>
      <c r="B589" s="764"/>
      <c r="C589" s="764"/>
      <c r="D589" s="764"/>
      <c r="E589" s="764"/>
      <c r="F589" s="764"/>
      <c r="G589" s="764"/>
      <c r="H589" s="764"/>
      <c r="I589" s="764"/>
      <c r="J589" s="764"/>
      <c r="K589" s="764"/>
      <c r="L589" s="764"/>
      <c r="M589" s="764"/>
      <c r="N589" s="764"/>
      <c r="O589" s="764"/>
      <c r="P589" s="764"/>
      <c r="Q589" s="764"/>
      <c r="R589" s="764"/>
      <c r="S589" s="764"/>
      <c r="T589" s="764"/>
      <c r="U589" s="764"/>
      <c r="V589" s="764"/>
      <c r="W589" s="764"/>
      <c r="X589" s="764"/>
      <c r="Y589" s="764"/>
      <c r="Z589" s="764"/>
      <c r="AA589" s="764"/>
      <c r="AB589" s="764"/>
      <c r="AC589" s="764"/>
      <c r="AD589" s="764"/>
      <c r="AE589" s="764"/>
      <c r="AF589" s="764"/>
      <c r="AG589" s="764"/>
      <c r="AH589" s="764"/>
      <c r="AI589" s="764"/>
    </row>
    <row r="590" spans="1:35" ht="15.75" customHeight="1">
      <c r="A590" s="764"/>
      <c r="B590" s="764"/>
      <c r="C590" s="764"/>
      <c r="D590" s="764"/>
      <c r="E590" s="764"/>
      <c r="F590" s="764"/>
      <c r="G590" s="764"/>
      <c r="H590" s="764"/>
      <c r="I590" s="764"/>
      <c r="J590" s="764"/>
      <c r="K590" s="764"/>
      <c r="L590" s="764"/>
      <c r="M590" s="764"/>
      <c r="N590" s="764"/>
      <c r="O590" s="764"/>
      <c r="P590" s="764"/>
      <c r="Q590" s="764"/>
      <c r="R590" s="764"/>
      <c r="S590" s="764"/>
      <c r="T590" s="764"/>
      <c r="U590" s="764"/>
      <c r="V590" s="764"/>
      <c r="W590" s="764"/>
      <c r="X590" s="764"/>
      <c r="Y590" s="764"/>
      <c r="Z590" s="764"/>
      <c r="AA590" s="764"/>
      <c r="AB590" s="764"/>
      <c r="AC590" s="764"/>
      <c r="AD590" s="764"/>
      <c r="AE590" s="764"/>
      <c r="AF590" s="764"/>
      <c r="AG590" s="764"/>
      <c r="AH590" s="764"/>
      <c r="AI590" s="764"/>
    </row>
    <row r="591" spans="1:35" ht="15.75" customHeight="1">
      <c r="A591" s="764"/>
      <c r="B591" s="764"/>
      <c r="C591" s="764"/>
      <c r="D591" s="764"/>
      <c r="E591" s="764"/>
      <c r="F591" s="764"/>
      <c r="G591" s="764"/>
      <c r="H591" s="764"/>
      <c r="I591" s="764"/>
      <c r="J591" s="764"/>
      <c r="K591" s="764"/>
      <c r="L591" s="764"/>
      <c r="M591" s="764"/>
      <c r="N591" s="764"/>
      <c r="O591" s="764"/>
      <c r="P591" s="764"/>
      <c r="Q591" s="764"/>
      <c r="R591" s="764"/>
      <c r="S591" s="764"/>
      <c r="T591" s="764"/>
      <c r="U591" s="764"/>
      <c r="V591" s="764"/>
      <c r="W591" s="764"/>
      <c r="X591" s="764"/>
      <c r="Y591" s="764"/>
      <c r="Z591" s="764"/>
      <c r="AA591" s="764"/>
      <c r="AB591" s="764"/>
      <c r="AC591" s="764"/>
      <c r="AD591" s="764"/>
      <c r="AE591" s="764"/>
      <c r="AF591" s="764"/>
      <c r="AG591" s="764"/>
      <c r="AH591" s="764"/>
      <c r="AI591" s="764"/>
    </row>
    <row r="592" spans="1:35" ht="15.75" customHeight="1">
      <c r="A592" s="764"/>
      <c r="B592" s="764"/>
      <c r="C592" s="764"/>
      <c r="D592" s="764"/>
      <c r="E592" s="764"/>
      <c r="F592" s="764"/>
      <c r="G592" s="764"/>
      <c r="H592" s="764"/>
      <c r="I592" s="764"/>
      <c r="J592" s="764"/>
      <c r="K592" s="764"/>
      <c r="L592" s="764"/>
      <c r="M592" s="764"/>
      <c r="N592" s="764"/>
      <c r="O592" s="764"/>
      <c r="P592" s="764"/>
      <c r="Q592" s="764"/>
      <c r="R592" s="764"/>
      <c r="S592" s="764"/>
      <c r="T592" s="764"/>
      <c r="U592" s="764"/>
      <c r="V592" s="764"/>
      <c r="W592" s="764"/>
      <c r="X592" s="764"/>
      <c r="Y592" s="764"/>
      <c r="Z592" s="764"/>
      <c r="AA592" s="764"/>
      <c r="AB592" s="764"/>
      <c r="AC592" s="764"/>
      <c r="AD592" s="764"/>
      <c r="AE592" s="764"/>
      <c r="AF592" s="764"/>
      <c r="AG592" s="764"/>
      <c r="AH592" s="764"/>
      <c r="AI592" s="764"/>
    </row>
    <row r="593" spans="1:35" ht="15.75" customHeight="1">
      <c r="A593" s="764"/>
      <c r="B593" s="764"/>
      <c r="C593" s="764"/>
      <c r="D593" s="764"/>
      <c r="E593" s="764"/>
      <c r="F593" s="764"/>
      <c r="G593" s="764"/>
      <c r="H593" s="764"/>
      <c r="I593" s="764"/>
      <c r="J593" s="764"/>
      <c r="K593" s="764"/>
      <c r="L593" s="764"/>
      <c r="M593" s="764"/>
      <c r="N593" s="764"/>
      <c r="O593" s="764"/>
      <c r="P593" s="764"/>
      <c r="Q593" s="764"/>
      <c r="R593" s="764"/>
      <c r="S593" s="764"/>
      <c r="T593" s="764"/>
      <c r="U593" s="764"/>
      <c r="V593" s="764"/>
      <c r="W593" s="764"/>
      <c r="X593" s="764"/>
      <c r="Y593" s="764"/>
      <c r="Z593" s="764"/>
      <c r="AA593" s="764"/>
      <c r="AB593" s="764"/>
      <c r="AC593" s="764"/>
      <c r="AD593" s="764"/>
      <c r="AE593" s="764"/>
      <c r="AF593" s="764"/>
      <c r="AG593" s="764"/>
      <c r="AH593" s="764"/>
      <c r="AI593" s="764"/>
    </row>
    <row r="594" spans="1:35" ht="15.75" customHeight="1">
      <c r="A594" s="764"/>
      <c r="B594" s="764"/>
      <c r="C594" s="764"/>
      <c r="D594" s="764"/>
      <c r="E594" s="764"/>
      <c r="F594" s="764"/>
      <c r="G594" s="764"/>
      <c r="H594" s="764"/>
      <c r="I594" s="764"/>
      <c r="J594" s="764"/>
      <c r="K594" s="764"/>
      <c r="L594" s="764"/>
      <c r="M594" s="764"/>
      <c r="N594" s="764"/>
      <c r="O594" s="764"/>
      <c r="P594" s="764"/>
      <c r="Q594" s="764"/>
      <c r="R594" s="764"/>
      <c r="S594" s="764"/>
      <c r="T594" s="764"/>
      <c r="U594" s="764"/>
      <c r="V594" s="764"/>
      <c r="W594" s="764"/>
      <c r="X594" s="764"/>
      <c r="Y594" s="764"/>
      <c r="Z594" s="764"/>
      <c r="AA594" s="764"/>
      <c r="AB594" s="764"/>
      <c r="AC594" s="764"/>
      <c r="AD594" s="764"/>
      <c r="AE594" s="764"/>
      <c r="AF594" s="764"/>
      <c r="AG594" s="764"/>
      <c r="AH594" s="764"/>
      <c r="AI594" s="764"/>
    </row>
    <row r="595" spans="1:35" ht="15.75" customHeight="1">
      <c r="A595" s="764"/>
      <c r="B595" s="764"/>
      <c r="C595" s="764"/>
      <c r="D595" s="764"/>
      <c r="E595" s="764"/>
      <c r="F595" s="764"/>
      <c r="G595" s="764"/>
      <c r="H595" s="764"/>
      <c r="I595" s="764"/>
      <c r="J595" s="764"/>
      <c r="K595" s="764"/>
      <c r="L595" s="764"/>
      <c r="M595" s="764"/>
      <c r="N595" s="764"/>
      <c r="O595" s="764"/>
      <c r="P595" s="764"/>
      <c r="Q595" s="764"/>
      <c r="R595" s="764"/>
      <c r="S595" s="764"/>
      <c r="T595" s="764"/>
      <c r="U595" s="764"/>
      <c r="V595" s="764"/>
      <c r="W595" s="764"/>
      <c r="X595" s="764"/>
      <c r="Y595" s="764"/>
      <c r="Z595" s="764"/>
      <c r="AA595" s="764"/>
      <c r="AB595" s="764"/>
      <c r="AC595" s="764"/>
      <c r="AD595" s="764"/>
      <c r="AE595" s="764"/>
      <c r="AF595" s="764"/>
      <c r="AG595" s="764"/>
      <c r="AH595" s="764"/>
      <c r="AI595" s="764"/>
    </row>
    <row r="596" spans="1:35" ht="15.75" customHeight="1">
      <c r="A596" s="764"/>
      <c r="B596" s="764"/>
      <c r="C596" s="764"/>
      <c r="D596" s="764"/>
      <c r="E596" s="764"/>
      <c r="F596" s="764"/>
      <c r="G596" s="764"/>
      <c r="H596" s="764"/>
      <c r="I596" s="764"/>
      <c r="J596" s="764"/>
      <c r="K596" s="764"/>
      <c r="L596" s="764"/>
      <c r="M596" s="764"/>
      <c r="N596" s="764"/>
      <c r="O596" s="764"/>
      <c r="P596" s="764"/>
      <c r="Q596" s="764"/>
      <c r="R596" s="764"/>
      <c r="S596" s="764"/>
      <c r="T596" s="764"/>
      <c r="U596" s="764"/>
      <c r="V596" s="764"/>
      <c r="W596" s="764"/>
      <c r="X596" s="764"/>
      <c r="Y596" s="764"/>
      <c r="Z596" s="764"/>
      <c r="AA596" s="764"/>
      <c r="AB596" s="764"/>
      <c r="AC596" s="764"/>
      <c r="AD596" s="764"/>
      <c r="AE596" s="764"/>
      <c r="AF596" s="764"/>
      <c r="AG596" s="764"/>
      <c r="AH596" s="764"/>
      <c r="AI596" s="764"/>
    </row>
    <row r="597" spans="1:35" ht="15.75" customHeight="1">
      <c r="A597" s="764"/>
      <c r="B597" s="764"/>
      <c r="C597" s="764"/>
      <c r="D597" s="764"/>
      <c r="E597" s="764"/>
      <c r="F597" s="764"/>
      <c r="G597" s="764"/>
      <c r="H597" s="764"/>
      <c r="I597" s="764"/>
      <c r="J597" s="764"/>
      <c r="K597" s="764"/>
      <c r="L597" s="764"/>
      <c r="M597" s="764"/>
      <c r="N597" s="764"/>
      <c r="O597" s="764"/>
      <c r="P597" s="764"/>
      <c r="Q597" s="764"/>
      <c r="R597" s="764"/>
      <c r="S597" s="764"/>
      <c r="T597" s="764"/>
      <c r="U597" s="764"/>
      <c r="V597" s="764"/>
      <c r="W597" s="764"/>
      <c r="X597" s="764"/>
      <c r="Y597" s="764"/>
      <c r="Z597" s="764"/>
      <c r="AA597" s="764"/>
      <c r="AB597" s="764"/>
      <c r="AC597" s="764"/>
      <c r="AD597" s="764"/>
      <c r="AE597" s="764"/>
      <c r="AF597" s="764"/>
      <c r="AG597" s="764"/>
      <c r="AH597" s="764"/>
      <c r="AI597" s="764"/>
    </row>
    <row r="598" spans="1:35" ht="15.75" customHeight="1">
      <c r="A598" s="764"/>
      <c r="B598" s="764"/>
      <c r="C598" s="764"/>
      <c r="D598" s="764"/>
      <c r="E598" s="764"/>
      <c r="F598" s="764"/>
      <c r="G598" s="764"/>
      <c r="H598" s="764"/>
      <c r="I598" s="764"/>
      <c r="J598" s="764"/>
      <c r="K598" s="764"/>
      <c r="L598" s="764"/>
      <c r="M598" s="764"/>
      <c r="N598" s="764"/>
      <c r="O598" s="764"/>
      <c r="P598" s="764"/>
      <c r="Q598" s="764"/>
      <c r="R598" s="764"/>
      <c r="S598" s="764"/>
      <c r="T598" s="764"/>
      <c r="U598" s="764"/>
      <c r="V598" s="764"/>
      <c r="W598" s="764"/>
      <c r="X598" s="764"/>
      <c r="Y598" s="764"/>
      <c r="Z598" s="764"/>
      <c r="AA598" s="764"/>
      <c r="AB598" s="764"/>
      <c r="AC598" s="764"/>
      <c r="AD598" s="764"/>
      <c r="AE598" s="764"/>
      <c r="AF598" s="764"/>
      <c r="AG598" s="764"/>
      <c r="AH598" s="764"/>
      <c r="AI598" s="764"/>
    </row>
    <row r="599" spans="1:35" ht="15.75" customHeight="1">
      <c r="A599" s="764"/>
      <c r="B599" s="764"/>
      <c r="C599" s="764"/>
      <c r="D599" s="764"/>
      <c r="E599" s="764"/>
      <c r="F599" s="764"/>
      <c r="G599" s="764"/>
      <c r="H599" s="764"/>
      <c r="I599" s="764"/>
      <c r="J599" s="764"/>
      <c r="K599" s="764"/>
      <c r="L599" s="764"/>
      <c r="M599" s="764"/>
      <c r="N599" s="764"/>
      <c r="O599" s="764"/>
      <c r="P599" s="764"/>
      <c r="Q599" s="764"/>
      <c r="R599" s="764"/>
      <c r="S599" s="764"/>
      <c r="T599" s="764"/>
      <c r="U599" s="764"/>
      <c r="V599" s="764"/>
      <c r="W599" s="764"/>
      <c r="X599" s="764"/>
      <c r="Y599" s="764"/>
      <c r="Z599" s="764"/>
      <c r="AA599" s="764"/>
      <c r="AB599" s="764"/>
      <c r="AC599" s="764"/>
      <c r="AD599" s="764"/>
      <c r="AE599" s="764"/>
      <c r="AF599" s="764"/>
      <c r="AG599" s="764"/>
      <c r="AH599" s="764"/>
      <c r="AI599" s="764"/>
    </row>
    <row r="600" spans="1:35" ht="15.75" customHeight="1">
      <c r="A600" s="764"/>
      <c r="B600" s="764"/>
      <c r="C600" s="764"/>
      <c r="D600" s="764"/>
      <c r="E600" s="764"/>
      <c r="F600" s="764"/>
      <c r="G600" s="764"/>
      <c r="H600" s="764"/>
      <c r="I600" s="764"/>
      <c r="J600" s="764"/>
      <c r="K600" s="764"/>
      <c r="L600" s="764"/>
      <c r="M600" s="764"/>
      <c r="N600" s="764"/>
      <c r="O600" s="764"/>
      <c r="P600" s="764"/>
      <c r="Q600" s="764"/>
      <c r="R600" s="764"/>
      <c r="S600" s="764"/>
      <c r="T600" s="764"/>
      <c r="U600" s="764"/>
      <c r="V600" s="764"/>
      <c r="W600" s="764"/>
      <c r="X600" s="764"/>
      <c r="Y600" s="764"/>
      <c r="Z600" s="764"/>
      <c r="AA600" s="764"/>
      <c r="AB600" s="764"/>
      <c r="AC600" s="764"/>
      <c r="AD600" s="764"/>
      <c r="AE600" s="764"/>
      <c r="AF600" s="764"/>
      <c r="AG600" s="764"/>
      <c r="AH600" s="764"/>
      <c r="AI600" s="764"/>
    </row>
    <row r="601" spans="1:35" ht="15.75" customHeight="1">
      <c r="A601" s="764"/>
      <c r="B601" s="764"/>
      <c r="C601" s="764"/>
      <c r="D601" s="764"/>
      <c r="E601" s="764"/>
      <c r="F601" s="764"/>
      <c r="G601" s="764"/>
      <c r="H601" s="764"/>
      <c r="I601" s="764"/>
      <c r="J601" s="764"/>
      <c r="K601" s="764"/>
      <c r="L601" s="764"/>
      <c r="M601" s="764"/>
      <c r="N601" s="764"/>
      <c r="O601" s="764"/>
      <c r="P601" s="764"/>
      <c r="Q601" s="764"/>
      <c r="R601" s="764"/>
      <c r="S601" s="764"/>
      <c r="T601" s="764"/>
      <c r="U601" s="764"/>
      <c r="V601" s="764"/>
      <c r="W601" s="764"/>
      <c r="X601" s="764"/>
      <c r="Y601" s="764"/>
      <c r="Z601" s="764"/>
      <c r="AA601" s="764"/>
      <c r="AB601" s="764"/>
      <c r="AC601" s="764"/>
      <c r="AD601" s="764"/>
      <c r="AE601" s="764"/>
      <c r="AF601" s="764"/>
      <c r="AG601" s="764"/>
      <c r="AH601" s="764"/>
      <c r="AI601" s="764"/>
    </row>
    <row r="602" spans="1:35" ht="15.75" customHeight="1">
      <c r="A602" s="764"/>
      <c r="B602" s="764"/>
      <c r="C602" s="764"/>
      <c r="D602" s="764"/>
      <c r="E602" s="764"/>
      <c r="F602" s="764"/>
      <c r="G602" s="764"/>
      <c r="H602" s="764"/>
      <c r="I602" s="764"/>
      <c r="J602" s="764"/>
      <c r="K602" s="764"/>
      <c r="L602" s="764"/>
      <c r="M602" s="764"/>
      <c r="N602" s="764"/>
      <c r="O602" s="764"/>
      <c r="P602" s="764"/>
      <c r="Q602" s="764"/>
      <c r="R602" s="764"/>
      <c r="S602" s="764"/>
      <c r="T602" s="764"/>
      <c r="U602" s="764"/>
      <c r="V602" s="764"/>
      <c r="W602" s="764"/>
      <c r="X602" s="764"/>
      <c r="Y602" s="764"/>
      <c r="Z602" s="764"/>
      <c r="AA602" s="764"/>
      <c r="AB602" s="764"/>
      <c r="AC602" s="764"/>
      <c r="AD602" s="764"/>
      <c r="AE602" s="764"/>
      <c r="AF602" s="764"/>
      <c r="AG602" s="764"/>
      <c r="AH602" s="764"/>
      <c r="AI602" s="764"/>
    </row>
    <row r="603" spans="1:35" ht="15.75" customHeight="1">
      <c r="A603" s="764"/>
      <c r="B603" s="764"/>
      <c r="C603" s="764"/>
      <c r="D603" s="764"/>
      <c r="E603" s="764"/>
      <c r="F603" s="764"/>
      <c r="G603" s="764"/>
      <c r="H603" s="764"/>
      <c r="I603" s="764"/>
      <c r="J603" s="764"/>
      <c r="K603" s="764"/>
      <c r="L603" s="764"/>
      <c r="M603" s="764"/>
      <c r="N603" s="764"/>
      <c r="O603" s="764"/>
      <c r="P603" s="764"/>
      <c r="Q603" s="764"/>
      <c r="R603" s="764"/>
      <c r="S603" s="764"/>
      <c r="T603" s="764"/>
      <c r="U603" s="764"/>
      <c r="V603" s="764"/>
      <c r="W603" s="764"/>
      <c r="X603" s="764"/>
      <c r="Y603" s="764"/>
      <c r="Z603" s="764"/>
      <c r="AA603" s="764"/>
      <c r="AB603" s="764"/>
      <c r="AC603" s="764"/>
      <c r="AD603" s="764"/>
      <c r="AE603" s="764"/>
      <c r="AF603" s="764"/>
      <c r="AG603" s="764"/>
      <c r="AH603" s="764"/>
      <c r="AI603" s="764"/>
    </row>
    <row r="604" spans="1:35" ht="15.75" customHeight="1">
      <c r="A604" s="764"/>
      <c r="B604" s="764"/>
      <c r="C604" s="764"/>
      <c r="D604" s="764"/>
      <c r="E604" s="764"/>
      <c r="F604" s="764"/>
      <c r="G604" s="764"/>
      <c r="H604" s="764"/>
      <c r="I604" s="764"/>
      <c r="J604" s="764"/>
      <c r="K604" s="764"/>
      <c r="L604" s="764"/>
      <c r="M604" s="764"/>
      <c r="N604" s="764"/>
      <c r="O604" s="764"/>
      <c r="P604" s="764"/>
      <c r="Q604" s="764"/>
      <c r="R604" s="764"/>
      <c r="S604" s="764"/>
      <c r="T604" s="764"/>
      <c r="U604" s="764"/>
      <c r="V604" s="764"/>
      <c r="W604" s="764"/>
      <c r="X604" s="764"/>
      <c r="Y604" s="764"/>
      <c r="Z604" s="764"/>
      <c r="AA604" s="764"/>
      <c r="AB604" s="764"/>
      <c r="AC604" s="764"/>
      <c r="AD604" s="764"/>
      <c r="AE604" s="764"/>
      <c r="AF604" s="764"/>
      <c r="AG604" s="764"/>
      <c r="AH604" s="764"/>
      <c r="AI604" s="764"/>
    </row>
    <row r="605" spans="1:35" ht="15.75" customHeight="1">
      <c r="A605" s="764"/>
      <c r="B605" s="764"/>
      <c r="C605" s="764"/>
      <c r="D605" s="764"/>
      <c r="E605" s="764"/>
      <c r="F605" s="764"/>
      <c r="G605" s="764"/>
      <c r="H605" s="764"/>
      <c r="I605" s="764"/>
      <c r="J605" s="764"/>
      <c r="K605" s="764"/>
      <c r="L605" s="764"/>
      <c r="M605" s="764"/>
      <c r="N605" s="764"/>
      <c r="O605" s="764"/>
      <c r="P605" s="764"/>
      <c r="Q605" s="764"/>
      <c r="R605" s="764"/>
      <c r="S605" s="764"/>
      <c r="T605" s="764"/>
      <c r="U605" s="764"/>
      <c r="V605" s="764"/>
      <c r="W605" s="764"/>
      <c r="X605" s="764"/>
      <c r="Y605" s="764"/>
      <c r="Z605" s="764"/>
      <c r="AA605" s="764"/>
      <c r="AB605" s="764"/>
      <c r="AC605" s="764"/>
      <c r="AD605" s="764"/>
      <c r="AE605" s="764"/>
      <c r="AF605" s="764"/>
      <c r="AG605" s="764"/>
      <c r="AH605" s="764"/>
      <c r="AI605" s="764"/>
    </row>
    <row r="606" spans="1:35" ht="15.75" customHeight="1">
      <c r="A606" s="764"/>
      <c r="B606" s="764"/>
      <c r="C606" s="764"/>
      <c r="D606" s="764"/>
      <c r="E606" s="764"/>
      <c r="F606" s="764"/>
      <c r="G606" s="764"/>
      <c r="H606" s="764"/>
      <c r="I606" s="764"/>
      <c r="J606" s="764"/>
      <c r="K606" s="764"/>
      <c r="L606" s="764"/>
      <c r="M606" s="764"/>
      <c r="N606" s="764"/>
      <c r="O606" s="764"/>
      <c r="P606" s="764"/>
      <c r="Q606" s="764"/>
      <c r="R606" s="764"/>
      <c r="S606" s="764"/>
      <c r="T606" s="764"/>
      <c r="U606" s="764"/>
      <c r="V606" s="764"/>
      <c r="W606" s="764"/>
      <c r="X606" s="764"/>
      <c r="Y606" s="764"/>
      <c r="Z606" s="764"/>
      <c r="AA606" s="764"/>
      <c r="AB606" s="764"/>
      <c r="AC606" s="764"/>
      <c r="AD606" s="764"/>
      <c r="AE606" s="764"/>
      <c r="AF606" s="764"/>
      <c r="AG606" s="764"/>
      <c r="AH606" s="764"/>
      <c r="AI606" s="764"/>
    </row>
    <row r="607" spans="1:35" ht="15.75" customHeight="1">
      <c r="A607" s="764"/>
      <c r="B607" s="764"/>
      <c r="C607" s="764"/>
      <c r="D607" s="764"/>
      <c r="E607" s="764"/>
      <c r="F607" s="764"/>
      <c r="G607" s="764"/>
      <c r="H607" s="764"/>
      <c r="I607" s="764"/>
      <c r="J607" s="764"/>
      <c r="K607" s="764"/>
      <c r="L607" s="764"/>
      <c r="M607" s="764"/>
      <c r="N607" s="764"/>
      <c r="O607" s="764"/>
      <c r="P607" s="764"/>
      <c r="Q607" s="764"/>
      <c r="R607" s="764"/>
      <c r="S607" s="764"/>
      <c r="T607" s="764"/>
      <c r="U607" s="764"/>
      <c r="V607" s="764"/>
      <c r="W607" s="764"/>
      <c r="X607" s="764"/>
      <c r="Y607" s="764"/>
      <c r="Z607" s="764"/>
      <c r="AA607" s="764"/>
      <c r="AB607" s="764"/>
      <c r="AC607" s="764"/>
      <c r="AD607" s="764"/>
      <c r="AE607" s="764"/>
      <c r="AF607" s="764"/>
      <c r="AG607" s="764"/>
      <c r="AH607" s="764"/>
      <c r="AI607" s="764"/>
    </row>
    <row r="608" spans="1:35" ht="15.75" customHeight="1">
      <c r="A608" s="764"/>
      <c r="B608" s="764"/>
      <c r="C608" s="764"/>
      <c r="D608" s="764"/>
      <c r="E608" s="764"/>
      <c r="F608" s="764"/>
      <c r="G608" s="764"/>
      <c r="H608" s="764"/>
      <c r="I608" s="764"/>
      <c r="J608" s="764"/>
      <c r="K608" s="764"/>
      <c r="L608" s="764"/>
      <c r="M608" s="764"/>
      <c r="N608" s="764"/>
      <c r="O608" s="764"/>
      <c r="P608" s="764"/>
      <c r="Q608" s="764"/>
      <c r="R608" s="764"/>
      <c r="S608" s="764"/>
      <c r="T608" s="764"/>
      <c r="U608" s="764"/>
      <c r="V608" s="764"/>
      <c r="W608" s="764"/>
      <c r="X608" s="764"/>
      <c r="Y608" s="764"/>
      <c r="Z608" s="764"/>
      <c r="AA608" s="764"/>
      <c r="AB608" s="764"/>
      <c r="AC608" s="764"/>
      <c r="AD608" s="764"/>
      <c r="AE608" s="764"/>
      <c r="AF608" s="764"/>
      <c r="AG608" s="764"/>
      <c r="AH608" s="764"/>
      <c r="AI608" s="764"/>
    </row>
    <row r="609" spans="1:35" ht="15.75" customHeight="1">
      <c r="A609" s="764"/>
      <c r="B609" s="764"/>
      <c r="C609" s="764"/>
      <c r="D609" s="764"/>
      <c r="E609" s="764"/>
      <c r="F609" s="764"/>
      <c r="G609" s="764"/>
      <c r="H609" s="764"/>
      <c r="I609" s="764"/>
      <c r="J609" s="764"/>
      <c r="K609" s="764"/>
      <c r="L609" s="764"/>
      <c r="M609" s="764"/>
      <c r="N609" s="764"/>
      <c r="O609" s="764"/>
      <c r="P609" s="764"/>
      <c r="Q609" s="764"/>
      <c r="R609" s="764"/>
      <c r="S609" s="764"/>
      <c r="T609" s="764"/>
      <c r="U609" s="764"/>
      <c r="V609" s="764"/>
      <c r="W609" s="764"/>
      <c r="X609" s="764"/>
      <c r="Y609" s="764"/>
      <c r="Z609" s="764"/>
      <c r="AA609" s="764"/>
      <c r="AB609" s="764"/>
      <c r="AC609" s="764"/>
      <c r="AD609" s="764"/>
      <c r="AE609" s="764"/>
      <c r="AF609" s="764"/>
      <c r="AG609" s="764"/>
      <c r="AH609" s="764"/>
      <c r="AI609" s="764"/>
    </row>
    <row r="610" spans="1:35" ht="15.75" customHeight="1">
      <c r="A610" s="764"/>
      <c r="B610" s="764"/>
      <c r="C610" s="764"/>
      <c r="D610" s="7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764"/>
      <c r="AC610" s="764"/>
      <c r="AD610" s="764"/>
      <c r="AE610" s="764"/>
      <c r="AF610" s="764"/>
      <c r="AG610" s="764"/>
      <c r="AH610" s="764"/>
      <c r="AI610" s="764"/>
    </row>
    <row r="611" spans="1:35" ht="15.75" customHeight="1">
      <c r="A611" s="764"/>
      <c r="B611" s="764"/>
      <c r="C611" s="764"/>
      <c r="D611" s="764"/>
      <c r="E611" s="764"/>
      <c r="F611" s="764"/>
      <c r="G611" s="764"/>
      <c r="H611" s="764"/>
      <c r="I611" s="764"/>
      <c r="J611" s="764"/>
      <c r="K611" s="764"/>
      <c r="L611" s="764"/>
      <c r="M611" s="764"/>
      <c r="N611" s="764"/>
      <c r="O611" s="764"/>
      <c r="P611" s="764"/>
      <c r="Q611" s="764"/>
      <c r="R611" s="764"/>
      <c r="S611" s="764"/>
      <c r="T611" s="764"/>
      <c r="U611" s="764"/>
      <c r="V611" s="764"/>
      <c r="W611" s="764"/>
      <c r="X611" s="764"/>
      <c r="Y611" s="764"/>
      <c r="Z611" s="764"/>
      <c r="AA611" s="764"/>
      <c r="AB611" s="764"/>
      <c r="AC611" s="764"/>
      <c r="AD611" s="764"/>
      <c r="AE611" s="764"/>
      <c r="AF611" s="764"/>
      <c r="AG611" s="764"/>
      <c r="AH611" s="764"/>
      <c r="AI611" s="764"/>
    </row>
    <row r="612" spans="1:35" ht="15.75" customHeight="1">
      <c r="A612" s="764"/>
      <c r="B612" s="764"/>
      <c r="C612" s="764"/>
      <c r="D612" s="764"/>
      <c r="E612" s="764"/>
      <c r="F612" s="764"/>
      <c r="G612" s="764"/>
      <c r="H612" s="764"/>
      <c r="I612" s="764"/>
      <c r="J612" s="764"/>
      <c r="K612" s="764"/>
      <c r="L612" s="764"/>
      <c r="M612" s="764"/>
      <c r="N612" s="764"/>
      <c r="O612" s="764"/>
      <c r="P612" s="764"/>
      <c r="Q612" s="764"/>
      <c r="R612" s="764"/>
      <c r="S612" s="764"/>
      <c r="T612" s="764"/>
      <c r="U612" s="764"/>
      <c r="V612" s="764"/>
      <c r="W612" s="764"/>
      <c r="X612" s="764"/>
      <c r="Y612" s="764"/>
      <c r="Z612" s="764"/>
      <c r="AA612" s="764"/>
      <c r="AB612" s="764"/>
      <c r="AC612" s="764"/>
      <c r="AD612" s="764"/>
      <c r="AE612" s="764"/>
      <c r="AF612" s="764"/>
      <c r="AG612" s="764"/>
      <c r="AH612" s="764"/>
      <c r="AI612" s="764"/>
    </row>
    <row r="613" spans="1:35" ht="15.75" customHeight="1">
      <c r="A613" s="764"/>
      <c r="B613" s="764"/>
      <c r="C613" s="764"/>
      <c r="D613" s="764"/>
      <c r="E613" s="764"/>
      <c r="F613" s="764"/>
      <c r="G613" s="764"/>
      <c r="H613" s="764"/>
      <c r="I613" s="764"/>
      <c r="J613" s="764"/>
      <c r="K613" s="764"/>
      <c r="L613" s="764"/>
      <c r="M613" s="764"/>
      <c r="N613" s="764"/>
      <c r="O613" s="764"/>
      <c r="P613" s="764"/>
      <c r="Q613" s="764"/>
      <c r="R613" s="764"/>
      <c r="S613" s="764"/>
      <c r="T613" s="764"/>
      <c r="U613" s="764"/>
      <c r="V613" s="764"/>
      <c r="W613" s="764"/>
      <c r="X613" s="764"/>
      <c r="Y613" s="764"/>
      <c r="Z613" s="764"/>
      <c r="AA613" s="764"/>
      <c r="AB613" s="764"/>
      <c r="AC613" s="764"/>
      <c r="AD613" s="764"/>
      <c r="AE613" s="764"/>
      <c r="AF613" s="764"/>
      <c r="AG613" s="764"/>
      <c r="AH613" s="764"/>
      <c r="AI613" s="764"/>
    </row>
    <row r="614" spans="1:35" ht="15.75" customHeight="1">
      <c r="A614" s="764"/>
      <c r="B614" s="764"/>
      <c r="C614" s="764"/>
      <c r="D614" s="764"/>
      <c r="E614" s="764"/>
      <c r="F614" s="764"/>
      <c r="G614" s="764"/>
      <c r="H614" s="764"/>
      <c r="I614" s="764"/>
      <c r="J614" s="764"/>
      <c r="K614" s="764"/>
      <c r="L614" s="764"/>
      <c r="M614" s="764"/>
      <c r="N614" s="764"/>
      <c r="O614" s="764"/>
      <c r="P614" s="764"/>
      <c r="Q614" s="764"/>
      <c r="R614" s="764"/>
      <c r="S614" s="764"/>
      <c r="T614" s="764"/>
      <c r="U614" s="764"/>
      <c r="V614" s="764"/>
      <c r="W614" s="764"/>
      <c r="X614" s="764"/>
      <c r="Y614" s="764"/>
      <c r="Z614" s="764"/>
      <c r="AA614" s="764"/>
      <c r="AB614" s="764"/>
      <c r="AC614" s="764"/>
      <c r="AD614" s="764"/>
      <c r="AE614" s="764"/>
      <c r="AF614" s="764"/>
      <c r="AG614" s="764"/>
      <c r="AH614" s="764"/>
      <c r="AI614" s="764"/>
    </row>
    <row r="615" spans="1:35" ht="15.75" customHeight="1">
      <c r="A615" s="764"/>
      <c r="B615" s="764"/>
      <c r="C615" s="764"/>
      <c r="D615" s="764"/>
      <c r="E615" s="764"/>
      <c r="F615" s="764"/>
      <c r="G615" s="764"/>
      <c r="H615" s="764"/>
      <c r="I615" s="764"/>
      <c r="J615" s="764"/>
      <c r="K615" s="764"/>
      <c r="L615" s="764"/>
      <c r="M615" s="764"/>
      <c r="N615" s="764"/>
      <c r="O615" s="764"/>
      <c r="P615" s="764"/>
      <c r="Q615" s="764"/>
      <c r="R615" s="764"/>
      <c r="S615" s="764"/>
      <c r="T615" s="764"/>
      <c r="U615" s="764"/>
      <c r="V615" s="764"/>
      <c r="W615" s="764"/>
      <c r="X615" s="764"/>
      <c r="Y615" s="764"/>
      <c r="Z615" s="764"/>
      <c r="AA615" s="764"/>
      <c r="AB615" s="764"/>
      <c r="AC615" s="764"/>
      <c r="AD615" s="764"/>
      <c r="AE615" s="764"/>
      <c r="AF615" s="764"/>
      <c r="AG615" s="764"/>
      <c r="AH615" s="764"/>
      <c r="AI615" s="764"/>
    </row>
    <row r="616" spans="1:35" ht="15.75" customHeight="1">
      <c r="A616" s="764"/>
      <c r="B616" s="764"/>
      <c r="C616" s="764"/>
      <c r="D616" s="764"/>
      <c r="E616" s="764"/>
      <c r="F616" s="764"/>
      <c r="G616" s="764"/>
      <c r="H616" s="764"/>
      <c r="I616" s="764"/>
      <c r="J616" s="764"/>
      <c r="K616" s="764"/>
      <c r="L616" s="764"/>
      <c r="M616" s="764"/>
      <c r="N616" s="764"/>
      <c r="O616" s="764"/>
      <c r="P616" s="764"/>
      <c r="Q616" s="764"/>
      <c r="R616" s="764"/>
      <c r="S616" s="764"/>
      <c r="T616" s="764"/>
      <c r="U616" s="764"/>
      <c r="V616" s="764"/>
      <c r="W616" s="764"/>
      <c r="X616" s="764"/>
      <c r="Y616" s="764"/>
      <c r="Z616" s="764"/>
      <c r="AA616" s="764"/>
      <c r="AB616" s="764"/>
      <c r="AC616" s="764"/>
      <c r="AD616" s="764"/>
      <c r="AE616" s="764"/>
      <c r="AF616" s="764"/>
      <c r="AG616" s="764"/>
      <c r="AH616" s="764"/>
      <c r="AI616" s="764"/>
    </row>
    <row r="617" spans="1:35" ht="15.75" customHeight="1">
      <c r="A617" s="764"/>
      <c r="B617" s="764"/>
      <c r="C617" s="764"/>
      <c r="D617" s="764"/>
      <c r="E617" s="764"/>
      <c r="F617" s="764"/>
      <c r="G617" s="764"/>
      <c r="H617" s="764"/>
      <c r="I617" s="764"/>
      <c r="J617" s="764"/>
      <c r="K617" s="764"/>
      <c r="L617" s="764"/>
      <c r="M617" s="764"/>
      <c r="N617" s="764"/>
      <c r="O617" s="764"/>
      <c r="P617" s="764"/>
      <c r="Q617" s="764"/>
      <c r="R617" s="764"/>
      <c r="S617" s="764"/>
      <c r="T617" s="764"/>
      <c r="U617" s="764"/>
      <c r="V617" s="764"/>
      <c r="W617" s="764"/>
      <c r="X617" s="764"/>
      <c r="Y617" s="764"/>
      <c r="Z617" s="764"/>
      <c r="AA617" s="764"/>
      <c r="AB617" s="764"/>
      <c r="AC617" s="764"/>
      <c r="AD617" s="764"/>
      <c r="AE617" s="764"/>
      <c r="AF617" s="764"/>
      <c r="AG617" s="764"/>
      <c r="AH617" s="764"/>
      <c r="AI617" s="764"/>
    </row>
    <row r="618" spans="1:35" ht="15.75" customHeight="1">
      <c r="A618" s="764"/>
      <c r="B618" s="764"/>
      <c r="C618" s="764"/>
      <c r="D618" s="764"/>
      <c r="E618" s="764"/>
      <c r="F618" s="764"/>
      <c r="G618" s="764"/>
      <c r="H618" s="764"/>
      <c r="I618" s="764"/>
      <c r="J618" s="764"/>
      <c r="K618" s="764"/>
      <c r="L618" s="764"/>
      <c r="M618" s="764"/>
      <c r="N618" s="764"/>
      <c r="O618" s="764"/>
      <c r="P618" s="764"/>
      <c r="Q618" s="764"/>
      <c r="R618" s="764"/>
      <c r="S618" s="764"/>
      <c r="T618" s="764"/>
      <c r="U618" s="764"/>
      <c r="V618" s="764"/>
      <c r="W618" s="764"/>
      <c r="X618" s="764"/>
      <c r="Y618" s="764"/>
      <c r="Z618" s="764"/>
      <c r="AA618" s="764"/>
      <c r="AB618" s="764"/>
      <c r="AC618" s="764"/>
      <c r="AD618" s="764"/>
      <c r="AE618" s="764"/>
      <c r="AF618" s="764"/>
      <c r="AG618" s="764"/>
      <c r="AH618" s="764"/>
      <c r="AI618" s="764"/>
    </row>
  </sheetData>
  <mergeCells count="88">
    <mergeCell ref="AK3:BM6"/>
    <mergeCell ref="D52:AI52"/>
    <mergeCell ref="J48:K48"/>
    <mergeCell ref="Q48:R48"/>
    <mergeCell ref="X48:Y48"/>
    <mergeCell ref="AE48:AF48"/>
    <mergeCell ref="B47:E48"/>
    <mergeCell ref="F47:K47"/>
    <mergeCell ref="M47:R47"/>
    <mergeCell ref="AA47:AF47"/>
    <mergeCell ref="D51:AI51"/>
    <mergeCell ref="J50:K50"/>
    <mergeCell ref="Q50:R50"/>
    <mergeCell ref="X50:Y50"/>
    <mergeCell ref="AE50:AF50"/>
    <mergeCell ref="T47:Y47"/>
    <mergeCell ref="M46:S46"/>
    <mergeCell ref="T46:Z46"/>
    <mergeCell ref="AA46:AG46"/>
    <mergeCell ref="B41:D42"/>
    <mergeCell ref="Q42:R42"/>
    <mergeCell ref="T42:U42"/>
    <mergeCell ref="P41:X41"/>
    <mergeCell ref="AD41:AG42"/>
    <mergeCell ref="Y3:AI7"/>
    <mergeCell ref="Y8:AI8"/>
    <mergeCell ref="Y20:AI22"/>
    <mergeCell ref="Y30:AI32"/>
    <mergeCell ref="F49:K49"/>
    <mergeCell ref="M49:R49"/>
    <mergeCell ref="T49:Y49"/>
    <mergeCell ref="AA49:AF49"/>
    <mergeCell ref="D19:W20"/>
    <mergeCell ref="C3:J3"/>
    <mergeCell ref="B49:E50"/>
    <mergeCell ref="E41:H42"/>
    <mergeCell ref="I41:L42"/>
    <mergeCell ref="M41:O42"/>
    <mergeCell ref="B46:E46"/>
    <mergeCell ref="F46:L46"/>
    <mergeCell ref="B39:D40"/>
    <mergeCell ref="E39:H40"/>
    <mergeCell ref="I39:L40"/>
    <mergeCell ref="M39:O40"/>
    <mergeCell ref="P39:X39"/>
    <mergeCell ref="Q40:R40"/>
    <mergeCell ref="T40:U40"/>
    <mergeCell ref="P35:X36"/>
    <mergeCell ref="P37:X37"/>
    <mergeCell ref="AH37:AH38"/>
    <mergeCell ref="Q38:R38"/>
    <mergeCell ref="T38:U38"/>
    <mergeCell ref="AD35:AH36"/>
    <mergeCell ref="E37:H38"/>
    <mergeCell ref="I37:L38"/>
    <mergeCell ref="M37:O38"/>
    <mergeCell ref="B34:D36"/>
    <mergeCell ref="E34:H36"/>
    <mergeCell ref="I35:L36"/>
    <mergeCell ref="M35:O36"/>
    <mergeCell ref="D53:AI54"/>
    <mergeCell ref="C44:X45"/>
    <mergeCell ref="Y11:AI19"/>
    <mergeCell ref="D8:W8"/>
    <mergeCell ref="A1:X1"/>
    <mergeCell ref="Y1:AI1"/>
    <mergeCell ref="C5:X5"/>
    <mergeCell ref="I34:AH34"/>
    <mergeCell ref="D14:X15"/>
    <mergeCell ref="D18:X18"/>
    <mergeCell ref="C22:X22"/>
    <mergeCell ref="C25:X26"/>
    <mergeCell ref="D29:X29"/>
    <mergeCell ref="E30:X31"/>
    <mergeCell ref="E32:X33"/>
    <mergeCell ref="B37:D38"/>
    <mergeCell ref="Y23:AI26"/>
    <mergeCell ref="AH41:AH42"/>
    <mergeCell ref="AH39:AH40"/>
    <mergeCell ref="AD39:AG40"/>
    <mergeCell ref="AD37:AG38"/>
    <mergeCell ref="Y35:AC36"/>
    <mergeCell ref="Y42:AA42"/>
    <mergeCell ref="Y41:AA41"/>
    <mergeCell ref="Y40:AA40"/>
    <mergeCell ref="Y39:AA39"/>
    <mergeCell ref="Y38:AA38"/>
    <mergeCell ref="Y37:AA37"/>
  </mergeCells>
  <phoneticPr fontId="1"/>
  <dataValidations count="1">
    <dataValidation type="list" allowBlank="1" showInputMessage="1" showErrorMessage="1" sqref="P6 T6 P9 T9 P12 T12 P16 T16 P23 T23 P27 T27">
      <formula1>"□,■"</formula1>
    </dataValidation>
  </dataValidations>
  <pageMargins left="0.70866141732283472" right="0.47244094488188981" top="0.55118110236220474" bottom="0.55118110236220474" header="0.31496062992125984" footer="0.31496062992125984"/>
  <pageSetup paperSize="9" scale="98" orientation="portrait" cellComments="asDisplayed" r:id="rId1"/>
  <headerFooter>
    <oddFooter>&amp;C-&amp;A-</oddFooter>
  </headerFooter>
  <rowBreaks count="1" manualBreakCount="1">
    <brk id="58" max="34"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92D050"/>
  </sheetPr>
  <dimension ref="A1:AJ580"/>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5"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5" ht="13.5" customHeight="1">
      <c r="A3" s="208"/>
      <c r="B3" s="758" t="s">
        <v>64</v>
      </c>
      <c r="C3" s="1729" t="s">
        <v>741</v>
      </c>
      <c r="D3" s="1729"/>
      <c r="E3" s="1729"/>
      <c r="F3" s="1729"/>
      <c r="G3" s="1729"/>
      <c r="H3" s="1729"/>
      <c r="I3" s="1729"/>
      <c r="J3" s="1729"/>
      <c r="K3" s="1729"/>
      <c r="L3" s="1729"/>
      <c r="M3" s="1729"/>
      <c r="N3" s="1729"/>
      <c r="O3" s="1729"/>
      <c r="P3" s="1729"/>
      <c r="Q3" s="1729"/>
      <c r="R3" s="1729"/>
      <c r="S3" s="1729"/>
      <c r="T3" s="1729"/>
      <c r="U3" s="1729"/>
      <c r="V3" s="1729"/>
      <c r="W3" s="1729"/>
      <c r="X3" s="1729"/>
      <c r="Y3" s="1729"/>
      <c r="Z3" s="1729"/>
      <c r="AA3" s="1729"/>
      <c r="AB3" s="1729"/>
      <c r="AC3" s="1729"/>
      <c r="AD3" s="1729"/>
      <c r="AE3" s="1729"/>
      <c r="AF3" s="1729"/>
      <c r="AG3" s="1729"/>
      <c r="AH3" s="1729"/>
      <c r="AI3" s="2073"/>
    </row>
    <row r="4" spans="1:35" ht="3" customHeight="1">
      <c r="A4" s="208"/>
      <c r="B4" s="758"/>
      <c r="C4" s="735"/>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56"/>
    </row>
    <row r="5" spans="1:35" ht="13.5" customHeight="1">
      <c r="A5" s="208"/>
      <c r="B5" s="758"/>
      <c r="C5" s="758" t="s">
        <v>736</v>
      </c>
      <c r="D5" s="1499" t="s">
        <v>742</v>
      </c>
      <c r="E5" s="1499"/>
      <c r="F5" s="1499"/>
      <c r="G5" s="1499"/>
      <c r="H5" s="1499"/>
      <c r="I5" s="1499"/>
      <c r="J5" s="1499"/>
      <c r="K5" s="1499"/>
      <c r="L5" s="1499"/>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671"/>
    </row>
    <row r="6" spans="1:35" ht="13.5" customHeight="1">
      <c r="A6" s="208"/>
      <c r="B6" s="758"/>
      <c r="C6" s="758" t="s">
        <v>736</v>
      </c>
      <c r="D6" s="1498" t="s">
        <v>1579</v>
      </c>
      <c r="E6" s="1498"/>
      <c r="F6" s="1498"/>
      <c r="G6" s="1498"/>
      <c r="H6" s="1498"/>
      <c r="I6" s="1498"/>
      <c r="J6" s="1498"/>
      <c r="K6" s="1498"/>
      <c r="L6" s="1498"/>
      <c r="M6" s="1498"/>
      <c r="N6" s="1498"/>
      <c r="O6" s="1498"/>
      <c r="P6" s="1498"/>
      <c r="Q6" s="1498"/>
      <c r="R6" s="1498"/>
      <c r="S6" s="1498"/>
      <c r="T6" s="1498"/>
      <c r="U6" s="1498"/>
      <c r="V6" s="1498"/>
      <c r="W6" s="1498"/>
      <c r="X6" s="1498"/>
      <c r="Y6" s="1498"/>
      <c r="Z6" s="1498"/>
      <c r="AA6" s="1498"/>
      <c r="AB6" s="1498"/>
      <c r="AC6" s="1498"/>
      <c r="AD6" s="1498"/>
      <c r="AE6" s="1498"/>
      <c r="AF6" s="1498"/>
      <c r="AG6" s="1498"/>
      <c r="AH6" s="1498"/>
      <c r="AI6" s="1665"/>
    </row>
    <row r="7" spans="1:35" ht="13.5" customHeight="1">
      <c r="A7" s="208"/>
      <c r="B7" s="758"/>
      <c r="C7" s="758"/>
      <c r="D7" s="1498"/>
      <c r="E7" s="1498"/>
      <c r="F7" s="1498"/>
      <c r="G7" s="1498"/>
      <c r="H7" s="1498"/>
      <c r="I7" s="1498"/>
      <c r="J7" s="1498"/>
      <c r="K7" s="1498"/>
      <c r="L7" s="1498"/>
      <c r="M7" s="1498"/>
      <c r="N7" s="1498"/>
      <c r="O7" s="1498"/>
      <c r="P7" s="1498"/>
      <c r="Q7" s="1498"/>
      <c r="R7" s="1498"/>
      <c r="S7" s="1498"/>
      <c r="T7" s="1498"/>
      <c r="U7" s="1498"/>
      <c r="V7" s="1498"/>
      <c r="W7" s="1498"/>
      <c r="X7" s="1498"/>
      <c r="Y7" s="1498"/>
      <c r="Z7" s="1498"/>
      <c r="AA7" s="1498"/>
      <c r="AB7" s="1498"/>
      <c r="AC7" s="1498"/>
      <c r="AD7" s="1498"/>
      <c r="AE7" s="1498"/>
      <c r="AF7" s="1498"/>
      <c r="AG7" s="1498"/>
      <c r="AH7" s="1498"/>
      <c r="AI7" s="1665"/>
    </row>
    <row r="8" spans="1:35" ht="15" customHeight="1">
      <c r="A8" s="208"/>
      <c r="B8" s="1648" t="s">
        <v>464</v>
      </c>
      <c r="C8" s="1648"/>
      <c r="D8" s="1648"/>
      <c r="E8" s="1648"/>
      <c r="F8" s="1648"/>
      <c r="G8" s="1648"/>
      <c r="H8" s="1648"/>
      <c r="I8" s="1648"/>
      <c r="J8" s="1648"/>
      <c r="K8" s="1648"/>
      <c r="L8" s="1648" t="s">
        <v>750</v>
      </c>
      <c r="M8" s="1648"/>
      <c r="N8" s="1648"/>
      <c r="O8" s="1648"/>
      <c r="P8" s="1648"/>
      <c r="Q8" s="1648"/>
      <c r="R8" s="1648"/>
      <c r="S8" s="1648"/>
      <c r="T8" s="1648"/>
      <c r="U8" s="1648"/>
      <c r="V8" s="1648"/>
      <c r="W8" s="1648"/>
      <c r="X8" s="1648"/>
      <c r="Y8" s="1648" t="s">
        <v>765</v>
      </c>
      <c r="Z8" s="1648"/>
      <c r="AA8" s="1648"/>
      <c r="AB8" s="1648"/>
      <c r="AC8" s="1648"/>
      <c r="AD8" s="1648"/>
      <c r="AE8" s="1648"/>
      <c r="AF8" s="1648"/>
      <c r="AG8" s="1648"/>
      <c r="AH8" s="1648"/>
      <c r="AI8" s="763"/>
    </row>
    <row r="9" spans="1:35" ht="15" customHeight="1">
      <c r="A9" s="208"/>
      <c r="B9" s="2482" t="s">
        <v>749</v>
      </c>
      <c r="C9" s="1409" t="s">
        <v>744</v>
      </c>
      <c r="D9" s="1434"/>
      <c r="E9" s="1434"/>
      <c r="F9" s="1434"/>
      <c r="G9" s="1434"/>
      <c r="H9" s="1434"/>
      <c r="I9" s="1434"/>
      <c r="J9" s="1434"/>
      <c r="K9" s="1435"/>
      <c r="L9" s="457" t="s">
        <v>751</v>
      </c>
      <c r="M9" s="458" t="s">
        <v>757</v>
      </c>
      <c r="N9" s="458"/>
      <c r="O9" s="2507"/>
      <c r="P9" s="2507"/>
      <c r="Q9" s="459" t="s">
        <v>732</v>
      </c>
      <c r="R9" s="458" t="s">
        <v>758</v>
      </c>
      <c r="S9" s="458" t="s">
        <v>759</v>
      </c>
      <c r="T9" s="458"/>
      <c r="U9" s="458"/>
      <c r="V9" s="2508">
        <f>ROUNDDOWN(O9/3,1)</f>
        <v>0</v>
      </c>
      <c r="W9" s="2508"/>
      <c r="X9" s="460" t="s">
        <v>732</v>
      </c>
      <c r="Y9" s="281" t="s">
        <v>766</v>
      </c>
      <c r="Z9" s="281"/>
      <c r="AA9" s="281"/>
      <c r="AB9" s="281"/>
      <c r="AC9" s="281"/>
      <c r="AD9" s="281"/>
      <c r="AE9" s="281"/>
      <c r="AF9" s="281"/>
      <c r="AG9" s="281"/>
      <c r="AH9" s="368"/>
      <c r="AI9" s="368"/>
    </row>
    <row r="10" spans="1:35" ht="15" customHeight="1">
      <c r="A10" s="208"/>
      <c r="B10" s="2483"/>
      <c r="C10" s="1277" t="s">
        <v>2593</v>
      </c>
      <c r="D10" s="1278"/>
      <c r="E10" s="1278"/>
      <c r="F10" s="1278"/>
      <c r="G10" s="1278"/>
      <c r="H10" s="1278"/>
      <c r="I10" s="1278"/>
      <c r="J10" s="1278"/>
      <c r="K10" s="1279"/>
      <c r="L10" s="787"/>
      <c r="M10" s="247"/>
      <c r="N10" s="247"/>
      <c r="O10" s="785"/>
      <c r="P10" s="785"/>
      <c r="Q10" s="790"/>
      <c r="R10" s="247"/>
      <c r="S10" s="247"/>
      <c r="T10" s="247"/>
      <c r="U10" s="247"/>
      <c r="V10" s="687"/>
      <c r="W10" s="687"/>
      <c r="X10" s="793"/>
      <c r="Y10" s="281" t="s">
        <v>767</v>
      </c>
      <c r="Z10" s="281"/>
      <c r="AA10" s="281"/>
      <c r="AB10" s="281"/>
      <c r="AC10" s="281"/>
      <c r="AD10" s="281"/>
      <c r="AE10" s="281"/>
      <c r="AF10" s="281"/>
      <c r="AG10" s="281"/>
      <c r="AH10" s="368"/>
      <c r="AI10" s="368"/>
    </row>
    <row r="11" spans="1:35" ht="15" customHeight="1">
      <c r="A11" s="208"/>
      <c r="B11" s="2483"/>
      <c r="C11" s="1280"/>
      <c r="D11" s="1281"/>
      <c r="E11" s="1281"/>
      <c r="F11" s="1281"/>
      <c r="G11" s="1281"/>
      <c r="H11" s="1281"/>
      <c r="I11" s="1281"/>
      <c r="J11" s="1281"/>
      <c r="K11" s="1282"/>
      <c r="L11" s="683"/>
      <c r="M11" s="281"/>
      <c r="N11" s="281"/>
      <c r="O11" s="688"/>
      <c r="P11" s="688"/>
      <c r="Q11" s="463"/>
      <c r="R11" s="281"/>
      <c r="S11" s="281"/>
      <c r="T11" s="281"/>
      <c r="U11" s="281"/>
      <c r="V11" s="689"/>
      <c r="W11" s="689"/>
      <c r="X11" s="792"/>
      <c r="Y11" s="281" t="s">
        <v>80</v>
      </c>
      <c r="Z11" s="1254"/>
      <c r="AA11" s="1254"/>
      <c r="AB11" s="1254"/>
      <c r="AC11" s="1254"/>
      <c r="AD11" s="1254"/>
      <c r="AE11" s="1254"/>
      <c r="AF11" s="1254"/>
      <c r="AG11" s="1254"/>
      <c r="AH11" s="368" t="s">
        <v>79</v>
      </c>
      <c r="AI11" s="368"/>
    </row>
    <row r="12" spans="1:35" ht="15" customHeight="1">
      <c r="A12" s="208"/>
      <c r="B12" s="2483"/>
      <c r="C12" s="246" t="s">
        <v>134</v>
      </c>
      <c r="D12" s="2122" t="s">
        <v>2603</v>
      </c>
      <c r="E12" s="2122"/>
      <c r="F12" s="2122"/>
      <c r="G12" s="2122"/>
      <c r="H12" s="2122"/>
      <c r="I12" s="2122"/>
      <c r="J12" s="2122"/>
      <c r="K12" s="2501"/>
      <c r="L12" s="683" t="s">
        <v>2596</v>
      </c>
      <c r="M12" s="281" t="s">
        <v>757</v>
      </c>
      <c r="N12" s="281"/>
      <c r="O12" s="2575"/>
      <c r="P12" s="2575"/>
      <c r="Q12" s="463" t="s">
        <v>92</v>
      </c>
      <c r="R12" s="281" t="s">
        <v>2594</v>
      </c>
      <c r="S12" s="281" t="s">
        <v>2595</v>
      </c>
      <c r="T12" s="281"/>
      <c r="U12" s="281"/>
      <c r="V12" s="2572">
        <f>ROUNDDOWN(O12/5,1)</f>
        <v>0</v>
      </c>
      <c r="W12" s="2572"/>
      <c r="X12" s="792" t="s">
        <v>92</v>
      </c>
      <c r="Y12" s="281" t="s">
        <v>80</v>
      </c>
      <c r="Z12" s="1254"/>
      <c r="AA12" s="1254"/>
      <c r="AB12" s="1254"/>
      <c r="AC12" s="1254"/>
      <c r="AD12" s="1254"/>
      <c r="AE12" s="1254"/>
      <c r="AF12" s="1254"/>
      <c r="AG12" s="1254"/>
      <c r="AH12" s="368" t="s">
        <v>79</v>
      </c>
      <c r="AI12" s="368"/>
    </row>
    <row r="13" spans="1:35" ht="15" customHeight="1">
      <c r="A13" s="208"/>
      <c r="B13" s="2483"/>
      <c r="C13" s="245" t="s">
        <v>134</v>
      </c>
      <c r="D13" s="2502" t="s">
        <v>2604</v>
      </c>
      <c r="E13" s="2502"/>
      <c r="F13" s="2502"/>
      <c r="G13" s="2502"/>
      <c r="H13" s="2502"/>
      <c r="I13" s="2502"/>
      <c r="J13" s="2502"/>
      <c r="K13" s="2503"/>
      <c r="L13" s="789" t="s">
        <v>2596</v>
      </c>
      <c r="M13" s="445" t="s">
        <v>757</v>
      </c>
      <c r="N13" s="445"/>
      <c r="O13" s="2574"/>
      <c r="P13" s="2574"/>
      <c r="Q13" s="465" t="s">
        <v>92</v>
      </c>
      <c r="R13" s="445" t="s">
        <v>2594</v>
      </c>
      <c r="S13" s="445" t="s">
        <v>760</v>
      </c>
      <c r="T13" s="445"/>
      <c r="U13" s="445"/>
      <c r="V13" s="2573">
        <f>ROUNDDOWN(O13/6,1)</f>
        <v>0</v>
      </c>
      <c r="W13" s="2573"/>
      <c r="X13" s="794" t="s">
        <v>92</v>
      </c>
      <c r="Y13" s="281" t="s">
        <v>80</v>
      </c>
      <c r="Z13" s="1254"/>
      <c r="AA13" s="1254"/>
      <c r="AB13" s="1254"/>
      <c r="AC13" s="1254"/>
      <c r="AD13" s="1254"/>
      <c r="AE13" s="1254"/>
      <c r="AF13" s="1254"/>
      <c r="AG13" s="1254"/>
      <c r="AH13" s="368" t="s">
        <v>79</v>
      </c>
      <c r="AI13" s="368"/>
    </row>
    <row r="14" spans="1:35" ht="15" customHeight="1">
      <c r="A14" s="208"/>
      <c r="B14" s="2483"/>
      <c r="C14" s="1409" t="s">
        <v>75</v>
      </c>
      <c r="D14" s="1434"/>
      <c r="E14" s="1434"/>
      <c r="F14" s="1434"/>
      <c r="G14" s="1434"/>
      <c r="H14" s="1434"/>
      <c r="I14" s="1434"/>
      <c r="J14" s="1434"/>
      <c r="K14" s="1435"/>
      <c r="L14" s="457" t="s">
        <v>752</v>
      </c>
      <c r="M14" s="458" t="s">
        <v>757</v>
      </c>
      <c r="N14" s="458"/>
      <c r="O14" s="2507"/>
      <c r="P14" s="2507"/>
      <c r="Q14" s="459" t="s">
        <v>732</v>
      </c>
      <c r="R14" s="458" t="s">
        <v>758</v>
      </c>
      <c r="S14" s="458" t="s">
        <v>760</v>
      </c>
      <c r="T14" s="458"/>
      <c r="U14" s="458"/>
      <c r="V14" s="2508">
        <f>ROUNDDOWN(O14/6,1)</f>
        <v>0</v>
      </c>
      <c r="W14" s="2508"/>
      <c r="X14" s="460" t="s">
        <v>732</v>
      </c>
      <c r="Y14" s="281" t="s">
        <v>80</v>
      </c>
      <c r="Z14" s="1254"/>
      <c r="AA14" s="1254"/>
      <c r="AB14" s="1254"/>
      <c r="AC14" s="1254"/>
      <c r="AD14" s="1254"/>
      <c r="AE14" s="1254"/>
      <c r="AF14" s="1254"/>
      <c r="AG14" s="1254"/>
      <c r="AH14" s="368" t="s">
        <v>79</v>
      </c>
      <c r="AI14" s="368"/>
    </row>
    <row r="15" spans="1:35" ht="15" customHeight="1">
      <c r="A15" s="208"/>
      <c r="B15" s="2483"/>
      <c r="C15" s="2488" t="s">
        <v>743</v>
      </c>
      <c r="D15" s="2489"/>
      <c r="E15" s="2489"/>
      <c r="F15" s="2489"/>
      <c r="G15" s="2489"/>
      <c r="H15" s="2489"/>
      <c r="I15" s="2489"/>
      <c r="J15" s="2489"/>
      <c r="K15" s="2490"/>
      <c r="L15" s="786"/>
      <c r="M15" s="247"/>
      <c r="N15" s="247"/>
      <c r="O15" s="247"/>
      <c r="P15" s="247"/>
      <c r="Q15" s="790"/>
      <c r="R15" s="247"/>
      <c r="S15" s="247"/>
      <c r="T15" s="247"/>
      <c r="U15" s="247"/>
      <c r="V15" s="461"/>
      <c r="W15" s="461"/>
      <c r="X15" s="793"/>
      <c r="Y15" s="798"/>
      <c r="Z15" s="781"/>
      <c r="AA15" s="781"/>
      <c r="AB15" s="781"/>
      <c r="AC15" s="781"/>
      <c r="AD15" s="781"/>
      <c r="AE15" s="781"/>
      <c r="AF15" s="781"/>
      <c r="AG15" s="781"/>
      <c r="AH15" s="799"/>
      <c r="AI15" s="368"/>
    </row>
    <row r="16" spans="1:35" ht="15" customHeight="1">
      <c r="A16" s="208"/>
      <c r="B16" s="2483"/>
      <c r="C16" s="1427"/>
      <c r="D16" s="1428"/>
      <c r="E16" s="1428"/>
      <c r="F16" s="1428"/>
      <c r="G16" s="1428"/>
      <c r="H16" s="1428"/>
      <c r="I16" s="1428"/>
      <c r="J16" s="1428"/>
      <c r="K16" s="1429"/>
      <c r="L16" s="462"/>
      <c r="M16" s="281"/>
      <c r="N16" s="281"/>
      <c r="O16" s="281"/>
      <c r="P16" s="281"/>
      <c r="Q16" s="463"/>
      <c r="R16" s="281"/>
      <c r="S16" s="281"/>
      <c r="T16" s="281"/>
      <c r="U16" s="281"/>
      <c r="V16" s="464"/>
      <c r="W16" s="464"/>
      <c r="X16" s="792"/>
      <c r="Y16" s="798"/>
      <c r="Z16" s="781"/>
      <c r="AA16" s="781"/>
      <c r="AB16" s="781"/>
      <c r="AC16" s="781"/>
      <c r="AD16" s="781"/>
      <c r="AE16" s="781"/>
      <c r="AF16" s="781"/>
      <c r="AG16" s="781"/>
      <c r="AH16" s="799"/>
      <c r="AI16" s="368"/>
    </row>
    <row r="17" spans="1:36" ht="15" customHeight="1">
      <c r="A17" s="208"/>
      <c r="B17" s="2483"/>
      <c r="C17" s="246" t="s">
        <v>134</v>
      </c>
      <c r="D17" s="2122" t="s">
        <v>2626</v>
      </c>
      <c r="E17" s="2122"/>
      <c r="F17" s="2122"/>
      <c r="G17" s="2122"/>
      <c r="H17" s="2122"/>
      <c r="I17" s="2122"/>
      <c r="J17" s="2122"/>
      <c r="K17" s="2501"/>
      <c r="L17" s="462" t="s">
        <v>753</v>
      </c>
      <c r="M17" s="281" t="s">
        <v>757</v>
      </c>
      <c r="N17" s="281"/>
      <c r="O17" s="2505"/>
      <c r="P17" s="2505"/>
      <c r="Q17" s="463" t="s">
        <v>732</v>
      </c>
      <c r="R17" s="281" t="s">
        <v>758</v>
      </c>
      <c r="S17" s="710" t="s">
        <v>761</v>
      </c>
      <c r="T17" s="281"/>
      <c r="U17" s="281"/>
      <c r="V17" s="2506">
        <f>ROUNDDOWN(O17/15,1)</f>
        <v>0</v>
      </c>
      <c r="W17" s="2506"/>
      <c r="X17" s="792" t="s">
        <v>732</v>
      </c>
      <c r="Y17" s="798"/>
      <c r="Z17" s="781"/>
      <c r="AA17" s="781"/>
      <c r="AB17" s="781"/>
      <c r="AC17" s="781"/>
      <c r="AD17" s="781"/>
      <c r="AE17" s="781"/>
      <c r="AF17" s="781"/>
      <c r="AG17" s="781"/>
      <c r="AH17" s="799"/>
      <c r="AI17" s="368"/>
      <c r="AJ17" s="764"/>
    </row>
    <row r="18" spans="1:36" ht="15" customHeight="1">
      <c r="A18" s="208"/>
      <c r="B18" s="2483"/>
      <c r="C18" s="245" t="s">
        <v>134</v>
      </c>
      <c r="D18" s="2502" t="s">
        <v>2627</v>
      </c>
      <c r="E18" s="2502"/>
      <c r="F18" s="2502"/>
      <c r="G18" s="2502"/>
      <c r="H18" s="2502"/>
      <c r="I18" s="2502"/>
      <c r="J18" s="2502"/>
      <c r="K18" s="2503"/>
      <c r="L18" s="789" t="s">
        <v>753</v>
      </c>
      <c r="M18" s="445" t="s">
        <v>757</v>
      </c>
      <c r="N18" s="445"/>
      <c r="O18" s="1732"/>
      <c r="P18" s="1732"/>
      <c r="Q18" s="465" t="s">
        <v>732</v>
      </c>
      <c r="R18" s="445" t="s">
        <v>758</v>
      </c>
      <c r="S18" s="445" t="s">
        <v>762</v>
      </c>
      <c r="T18" s="445"/>
      <c r="U18" s="445"/>
      <c r="V18" s="2506">
        <f>ROUNDDOWN(O18/20,1)</f>
        <v>0</v>
      </c>
      <c r="W18" s="2506"/>
      <c r="X18" s="794" t="s">
        <v>732</v>
      </c>
      <c r="Y18" s="798"/>
      <c r="Z18" s="781"/>
      <c r="AA18" s="781"/>
      <c r="AB18" s="781"/>
      <c r="AC18" s="781"/>
      <c r="AD18" s="781"/>
      <c r="AE18" s="781"/>
      <c r="AF18" s="781"/>
      <c r="AG18" s="781"/>
      <c r="AH18" s="799"/>
      <c r="AI18" s="368"/>
      <c r="AJ18" s="764"/>
    </row>
    <row r="19" spans="1:36" ht="15" customHeight="1">
      <c r="A19" s="208"/>
      <c r="B19" s="2483"/>
      <c r="C19" s="1277" t="s">
        <v>2589</v>
      </c>
      <c r="D19" s="1278"/>
      <c r="E19" s="1278"/>
      <c r="F19" s="1278"/>
      <c r="G19" s="1278"/>
      <c r="H19" s="1278"/>
      <c r="I19" s="1278"/>
      <c r="J19" s="1278"/>
      <c r="K19" s="1279"/>
      <c r="L19" s="787"/>
      <c r="M19" s="247"/>
      <c r="N19" s="247"/>
      <c r="O19" s="2491"/>
      <c r="P19" s="2491"/>
      <c r="Q19" s="684"/>
      <c r="R19" s="706"/>
      <c r="S19" s="706"/>
      <c r="T19" s="706"/>
      <c r="U19" s="706"/>
      <c r="V19" s="2492"/>
      <c r="W19" s="2492"/>
      <c r="X19" s="793"/>
      <c r="Y19" s="281"/>
      <c r="Z19" s="281"/>
      <c r="AA19" s="281"/>
      <c r="AB19" s="281"/>
      <c r="AC19" s="281"/>
      <c r="AD19" s="281"/>
      <c r="AE19" s="281"/>
      <c r="AF19" s="281"/>
      <c r="AG19" s="281"/>
      <c r="AH19" s="368"/>
      <c r="AI19" s="368"/>
      <c r="AJ19" s="764"/>
    </row>
    <row r="20" spans="1:36" ht="15" customHeight="1">
      <c r="A20" s="208"/>
      <c r="B20" s="2483"/>
      <c r="C20" s="1280"/>
      <c r="D20" s="1281"/>
      <c r="E20" s="1281"/>
      <c r="F20" s="1281"/>
      <c r="G20" s="1281"/>
      <c r="H20" s="1281"/>
      <c r="I20" s="1281"/>
      <c r="J20" s="1281"/>
      <c r="K20" s="1282"/>
      <c r="L20" s="683"/>
      <c r="M20" s="281"/>
      <c r="N20" s="281"/>
      <c r="O20" s="752"/>
      <c r="P20" s="752"/>
      <c r="Q20" s="685"/>
      <c r="R20" s="798"/>
      <c r="S20" s="798"/>
      <c r="T20" s="798"/>
      <c r="U20" s="798"/>
      <c r="V20" s="686"/>
      <c r="W20" s="686"/>
      <c r="X20" s="792"/>
      <c r="Y20" s="281"/>
      <c r="Z20" s="281"/>
      <c r="AA20" s="281"/>
      <c r="AB20" s="281"/>
      <c r="AC20" s="281"/>
      <c r="AD20" s="281"/>
      <c r="AE20" s="281"/>
      <c r="AF20" s="281"/>
      <c r="AG20" s="281"/>
      <c r="AH20" s="368"/>
      <c r="AI20" s="368"/>
      <c r="AJ20" s="764"/>
    </row>
    <row r="21" spans="1:36" ht="15" customHeight="1">
      <c r="A21" s="208"/>
      <c r="B21" s="2483"/>
      <c r="C21" s="246" t="s">
        <v>134</v>
      </c>
      <c r="D21" s="2122" t="s">
        <v>2605</v>
      </c>
      <c r="E21" s="2122"/>
      <c r="F21" s="2122"/>
      <c r="G21" s="2122"/>
      <c r="H21" s="2122"/>
      <c r="I21" s="2122"/>
      <c r="J21" s="2122"/>
      <c r="K21" s="2501"/>
      <c r="L21" s="683" t="s">
        <v>2591</v>
      </c>
      <c r="M21" s="281" t="s">
        <v>757</v>
      </c>
      <c r="N21" s="281"/>
      <c r="O21" s="2505"/>
      <c r="P21" s="2505"/>
      <c r="Q21" s="463" t="s">
        <v>92</v>
      </c>
      <c r="R21" s="281" t="s">
        <v>758</v>
      </c>
      <c r="S21" s="281" t="s">
        <v>2590</v>
      </c>
      <c r="T21" s="281"/>
      <c r="U21" s="281"/>
      <c r="V21" s="2506">
        <f>ROUNDDOWN(O21/25,1)</f>
        <v>0</v>
      </c>
      <c r="W21" s="2506"/>
      <c r="X21" s="792" t="s">
        <v>92</v>
      </c>
      <c r="Y21" s="281"/>
      <c r="Z21" s="281"/>
      <c r="AA21" s="281"/>
      <c r="AB21" s="281"/>
      <c r="AC21" s="281"/>
      <c r="AD21" s="281"/>
      <c r="AE21" s="281"/>
      <c r="AF21" s="281"/>
      <c r="AG21" s="281"/>
      <c r="AH21" s="368"/>
      <c r="AI21" s="368"/>
      <c r="AJ21" s="764"/>
    </row>
    <row r="22" spans="1:36" ht="15" customHeight="1">
      <c r="A22" s="208"/>
      <c r="B22" s="2483"/>
      <c r="C22" s="245" t="s">
        <v>134</v>
      </c>
      <c r="D22" s="2502" t="s">
        <v>2606</v>
      </c>
      <c r="E22" s="2502"/>
      <c r="F22" s="2502"/>
      <c r="G22" s="2502"/>
      <c r="H22" s="2502"/>
      <c r="I22" s="2502"/>
      <c r="J22" s="2502"/>
      <c r="K22" s="2503"/>
      <c r="L22" s="788" t="s">
        <v>754</v>
      </c>
      <c r="M22" s="445" t="s">
        <v>757</v>
      </c>
      <c r="N22" s="445"/>
      <c r="O22" s="1732"/>
      <c r="P22" s="1732"/>
      <c r="Q22" s="465" t="s">
        <v>92</v>
      </c>
      <c r="R22" s="445" t="s">
        <v>758</v>
      </c>
      <c r="S22" s="445" t="s">
        <v>763</v>
      </c>
      <c r="T22" s="445"/>
      <c r="U22" s="445"/>
      <c r="V22" s="2504">
        <f>ROUNDDOWN(O22/30,1)</f>
        <v>0</v>
      </c>
      <c r="W22" s="2504"/>
      <c r="X22" s="794" t="s">
        <v>92</v>
      </c>
      <c r="Y22" s="281"/>
      <c r="Z22" s="281"/>
      <c r="AA22" s="281"/>
      <c r="AB22" s="281"/>
      <c r="AC22" s="281"/>
      <c r="AD22" s="281"/>
      <c r="AE22" s="281"/>
      <c r="AF22" s="281"/>
      <c r="AG22" s="281"/>
      <c r="AH22" s="368"/>
      <c r="AI22" s="368"/>
      <c r="AJ22" s="764"/>
    </row>
    <row r="23" spans="1:36" ht="15" customHeight="1">
      <c r="A23" s="208"/>
      <c r="B23" s="2483"/>
      <c r="C23" s="1436" t="s">
        <v>748</v>
      </c>
      <c r="D23" s="1278" t="s">
        <v>2393</v>
      </c>
      <c r="E23" s="1278"/>
      <c r="F23" s="1278"/>
      <c r="G23" s="1278"/>
      <c r="H23" s="1278"/>
      <c r="I23" s="1278"/>
      <c r="J23" s="1278"/>
      <c r="K23" s="1279"/>
      <c r="L23" s="2466" t="s">
        <v>755</v>
      </c>
      <c r="M23" s="2477">
        <v>1</v>
      </c>
      <c r="N23" s="2477"/>
      <c r="O23" s="2477"/>
      <c r="P23" s="2477"/>
      <c r="Q23" s="2477"/>
      <c r="R23" s="2477"/>
      <c r="S23" s="2477"/>
      <c r="T23" s="2477"/>
      <c r="U23" s="2477"/>
      <c r="V23" s="2477"/>
      <c r="W23" s="2477"/>
      <c r="X23" s="2519" t="s">
        <v>732</v>
      </c>
      <c r="Y23" s="2468" t="s">
        <v>1277</v>
      </c>
      <c r="Z23" s="2469"/>
      <c r="AA23" s="2469"/>
      <c r="AB23" s="2469"/>
      <c r="AC23" s="2469"/>
      <c r="AD23" s="2469"/>
      <c r="AE23" s="2469"/>
      <c r="AF23" s="2469"/>
      <c r="AG23" s="2469"/>
      <c r="AH23" s="2470"/>
      <c r="AI23" s="368"/>
    </row>
    <row r="24" spans="1:36" ht="15" customHeight="1">
      <c r="A24" s="208"/>
      <c r="B24" s="2483"/>
      <c r="C24" s="1315"/>
      <c r="D24" s="1284"/>
      <c r="E24" s="1284"/>
      <c r="F24" s="1284"/>
      <c r="G24" s="1284"/>
      <c r="H24" s="1284"/>
      <c r="I24" s="1284"/>
      <c r="J24" s="1284"/>
      <c r="K24" s="1285"/>
      <c r="L24" s="2476"/>
      <c r="M24" s="2478"/>
      <c r="N24" s="2478"/>
      <c r="O24" s="2478"/>
      <c r="P24" s="2478"/>
      <c r="Q24" s="2478"/>
      <c r="R24" s="2478"/>
      <c r="S24" s="2478"/>
      <c r="T24" s="2478"/>
      <c r="U24" s="2478"/>
      <c r="V24" s="2478"/>
      <c r="W24" s="2478"/>
      <c r="X24" s="2520"/>
      <c r="Y24" s="2471"/>
      <c r="Z24" s="2472"/>
      <c r="AA24" s="2472"/>
      <c r="AB24" s="2472"/>
      <c r="AC24" s="2472"/>
      <c r="AD24" s="2472"/>
      <c r="AE24" s="2472"/>
      <c r="AF24" s="2472"/>
      <c r="AG24" s="2472"/>
      <c r="AH24" s="2473"/>
      <c r="AI24" s="368"/>
    </row>
    <row r="25" spans="1:36" ht="15" customHeight="1">
      <c r="A25" s="208"/>
      <c r="B25" s="2483"/>
      <c r="C25" s="1436" t="s">
        <v>748</v>
      </c>
      <c r="D25" s="1278" t="s">
        <v>2393</v>
      </c>
      <c r="E25" s="1278"/>
      <c r="F25" s="1278"/>
      <c r="G25" s="1278"/>
      <c r="H25" s="1278"/>
      <c r="I25" s="1278"/>
      <c r="J25" s="1278"/>
      <c r="K25" s="1279"/>
      <c r="L25" s="2466" t="s">
        <v>756</v>
      </c>
      <c r="M25" s="2462"/>
      <c r="N25" s="2462"/>
      <c r="O25" s="2462"/>
      <c r="P25" s="2462"/>
      <c r="Q25" s="2462"/>
      <c r="R25" s="2462"/>
      <c r="S25" s="2462"/>
      <c r="T25" s="2462"/>
      <c r="U25" s="2462"/>
      <c r="V25" s="2462"/>
      <c r="W25" s="2462"/>
      <c r="X25" s="2519" t="s">
        <v>732</v>
      </c>
      <c r="Y25" s="2474" t="s">
        <v>768</v>
      </c>
      <c r="Z25" s="2466"/>
      <c r="AA25" s="2466"/>
      <c r="AB25" s="2466"/>
      <c r="AC25" s="2466"/>
      <c r="AD25" s="2466"/>
      <c r="AE25" s="2466"/>
      <c r="AF25" s="2466"/>
      <c r="AG25" s="2466"/>
      <c r="AH25" s="2422"/>
      <c r="AI25" s="368"/>
    </row>
    <row r="26" spans="1:36" ht="15" customHeight="1">
      <c r="A26" s="208"/>
      <c r="B26" s="2484"/>
      <c r="C26" s="1315"/>
      <c r="D26" s="1284"/>
      <c r="E26" s="1284"/>
      <c r="F26" s="1284"/>
      <c r="G26" s="1284"/>
      <c r="H26" s="1284"/>
      <c r="I26" s="1284"/>
      <c r="J26" s="1284"/>
      <c r="K26" s="1285"/>
      <c r="L26" s="2476"/>
      <c r="M26" s="2524"/>
      <c r="N26" s="2524"/>
      <c r="O26" s="2524"/>
      <c r="P26" s="2524"/>
      <c r="Q26" s="2524"/>
      <c r="R26" s="2524"/>
      <c r="S26" s="2524"/>
      <c r="T26" s="2524"/>
      <c r="U26" s="2524"/>
      <c r="V26" s="2524"/>
      <c r="W26" s="2524"/>
      <c r="X26" s="2520"/>
      <c r="Y26" s="2475"/>
      <c r="Z26" s="2476"/>
      <c r="AA26" s="2476"/>
      <c r="AB26" s="2476"/>
      <c r="AC26" s="2476"/>
      <c r="AD26" s="2476"/>
      <c r="AE26" s="2476"/>
      <c r="AF26" s="2476"/>
      <c r="AG26" s="2476"/>
      <c r="AH26" s="2423"/>
      <c r="AI26" s="368"/>
    </row>
    <row r="27" spans="1:36" ht="15" customHeight="1" thickBot="1">
      <c r="A27" s="208"/>
      <c r="B27" s="1448" t="s">
        <v>745</v>
      </c>
      <c r="C27" s="1449"/>
      <c r="D27" s="1449"/>
      <c r="E27" s="1449"/>
      <c r="F27" s="1449"/>
      <c r="G27" s="1449"/>
      <c r="H27" s="1449"/>
      <c r="I27" s="1449"/>
      <c r="J27" s="1449"/>
      <c r="K27" s="1450"/>
      <c r="L27" s="862" t="s">
        <v>2592</v>
      </c>
      <c r="M27" s="2525">
        <v>0.38</v>
      </c>
      <c r="N27" s="2525"/>
      <c r="O27" s="2525"/>
      <c r="P27" s="2525"/>
      <c r="Q27" s="2525"/>
      <c r="R27" s="2525"/>
      <c r="S27" s="2525"/>
      <c r="T27" s="2525"/>
      <c r="U27" s="2525"/>
      <c r="V27" s="2525"/>
      <c r="W27" s="2525"/>
      <c r="X27" s="790" t="s">
        <v>732</v>
      </c>
      <c r="Y27" s="2521"/>
      <c r="Z27" s="2522"/>
      <c r="AA27" s="2522"/>
      <c r="AB27" s="2522"/>
      <c r="AC27" s="2522"/>
      <c r="AD27" s="2522"/>
      <c r="AE27" s="2522"/>
      <c r="AF27" s="2522"/>
      <c r="AG27" s="2522"/>
      <c r="AH27" s="2523"/>
      <c r="AI27" s="368"/>
    </row>
    <row r="28" spans="1:36" ht="15" customHeight="1" thickTop="1">
      <c r="A28" s="208"/>
      <c r="B28" s="2464" t="s">
        <v>746</v>
      </c>
      <c r="C28" s="2465"/>
      <c r="D28" s="2465"/>
      <c r="E28" s="2465"/>
      <c r="F28" s="2465"/>
      <c r="G28" s="2465"/>
      <c r="H28" s="2465"/>
      <c r="I28" s="2465"/>
      <c r="J28" s="2465"/>
      <c r="K28" s="2496"/>
      <c r="L28" s="2497" t="s">
        <v>764</v>
      </c>
      <c r="M28" s="2497"/>
      <c r="N28" s="2497"/>
      <c r="O28" s="2515"/>
      <c r="P28" s="2515"/>
      <c r="Q28" s="2515"/>
      <c r="R28" s="2515"/>
      <c r="S28" s="2515"/>
      <c r="T28" s="2515"/>
      <c r="U28" s="2515"/>
      <c r="V28" s="2515"/>
      <c r="W28" s="2515"/>
      <c r="X28" s="2517" t="s">
        <v>732</v>
      </c>
      <c r="Y28" s="2509" t="s">
        <v>2628</v>
      </c>
      <c r="Z28" s="2510"/>
      <c r="AA28" s="2510"/>
      <c r="AB28" s="2510"/>
      <c r="AC28" s="2510"/>
      <c r="AD28" s="2510"/>
      <c r="AE28" s="2510"/>
      <c r="AF28" s="2510"/>
      <c r="AG28" s="2510"/>
      <c r="AH28" s="2511"/>
      <c r="AI28" s="368"/>
    </row>
    <row r="29" spans="1:36" ht="15" customHeight="1">
      <c r="A29" s="208"/>
      <c r="B29" s="1639"/>
      <c r="C29" s="1640"/>
      <c r="D29" s="1640"/>
      <c r="E29" s="1640"/>
      <c r="F29" s="1640"/>
      <c r="G29" s="1640"/>
      <c r="H29" s="1640"/>
      <c r="I29" s="1640"/>
      <c r="J29" s="1640"/>
      <c r="K29" s="1641"/>
      <c r="L29" s="2444"/>
      <c r="M29" s="2444"/>
      <c r="N29" s="2444"/>
      <c r="O29" s="2516"/>
      <c r="P29" s="2516"/>
      <c r="Q29" s="2516"/>
      <c r="R29" s="2516"/>
      <c r="S29" s="2516"/>
      <c r="T29" s="2516"/>
      <c r="U29" s="2516"/>
      <c r="V29" s="2516"/>
      <c r="W29" s="2516"/>
      <c r="X29" s="2518"/>
      <c r="Y29" s="2512"/>
      <c r="Z29" s="2513"/>
      <c r="AA29" s="2513"/>
      <c r="AB29" s="2513"/>
      <c r="AC29" s="2513"/>
      <c r="AD29" s="2513"/>
      <c r="AE29" s="2513"/>
      <c r="AF29" s="2513"/>
      <c r="AG29" s="2513"/>
      <c r="AH29" s="2514"/>
      <c r="AI29" s="368"/>
    </row>
    <row r="30" spans="1:36" ht="15" customHeight="1">
      <c r="A30" s="208"/>
      <c r="B30" s="1639" t="s">
        <v>748</v>
      </c>
      <c r="C30" s="1277" t="s">
        <v>2394</v>
      </c>
      <c r="D30" s="1278"/>
      <c r="E30" s="1278"/>
      <c r="F30" s="1278"/>
      <c r="G30" s="1278"/>
      <c r="H30" s="1278"/>
      <c r="I30" s="1278"/>
      <c r="J30" s="1278"/>
      <c r="K30" s="1279"/>
      <c r="L30" s="2466" t="s">
        <v>764</v>
      </c>
      <c r="M30" s="2466"/>
      <c r="N30" s="2466"/>
      <c r="O30" s="2462"/>
      <c r="P30" s="2462"/>
      <c r="Q30" s="2462"/>
      <c r="R30" s="2462"/>
      <c r="S30" s="2462"/>
      <c r="T30" s="2462"/>
      <c r="U30" s="2462"/>
      <c r="V30" s="2462"/>
      <c r="W30" s="2462"/>
      <c r="X30" s="2498" t="s">
        <v>732</v>
      </c>
      <c r="Y30" s="2474" t="s">
        <v>769</v>
      </c>
      <c r="Z30" s="2466"/>
      <c r="AA30" s="2466"/>
      <c r="AB30" s="2466"/>
      <c r="AC30" s="2466"/>
      <c r="AD30" s="2466"/>
      <c r="AE30" s="2466"/>
      <c r="AF30" s="2466"/>
      <c r="AG30" s="2466"/>
      <c r="AH30" s="2422"/>
      <c r="AI30" s="368"/>
    </row>
    <row r="31" spans="1:36" ht="15" customHeight="1" thickBot="1">
      <c r="A31" s="208"/>
      <c r="B31" s="2485"/>
      <c r="C31" s="2479"/>
      <c r="D31" s="2480"/>
      <c r="E31" s="2480"/>
      <c r="F31" s="2480"/>
      <c r="G31" s="2480"/>
      <c r="H31" s="2480"/>
      <c r="I31" s="2480"/>
      <c r="J31" s="2480"/>
      <c r="K31" s="2481"/>
      <c r="L31" s="2467"/>
      <c r="M31" s="2467"/>
      <c r="N31" s="2467"/>
      <c r="O31" s="2463"/>
      <c r="P31" s="2463"/>
      <c r="Q31" s="2463"/>
      <c r="R31" s="2463"/>
      <c r="S31" s="2463"/>
      <c r="T31" s="2463"/>
      <c r="U31" s="2463"/>
      <c r="V31" s="2463"/>
      <c r="W31" s="2463"/>
      <c r="X31" s="2499"/>
      <c r="Y31" s="466" t="s">
        <v>437</v>
      </c>
      <c r="Z31" s="2500"/>
      <c r="AA31" s="2500"/>
      <c r="AB31" s="2500"/>
      <c r="AC31" s="2500"/>
      <c r="AD31" s="2500"/>
      <c r="AE31" s="2500"/>
      <c r="AF31" s="2500"/>
      <c r="AG31" s="2500"/>
      <c r="AH31" s="467" t="s">
        <v>390</v>
      </c>
      <c r="AI31" s="368"/>
    </row>
    <row r="32" spans="1:36" ht="20.25" customHeight="1" thickTop="1">
      <c r="A32" s="208"/>
      <c r="B32" s="2464" t="s">
        <v>747</v>
      </c>
      <c r="C32" s="2465"/>
      <c r="D32" s="2465"/>
      <c r="E32" s="2465"/>
      <c r="F32" s="2465"/>
      <c r="G32" s="2465"/>
      <c r="H32" s="2465"/>
      <c r="I32" s="2465"/>
      <c r="J32" s="2465"/>
      <c r="K32" s="2465"/>
      <c r="L32" s="468" t="s">
        <v>764</v>
      </c>
      <c r="M32" s="469"/>
      <c r="N32" s="469"/>
      <c r="O32" s="2461"/>
      <c r="P32" s="2461"/>
      <c r="Q32" s="2461"/>
      <c r="R32" s="469" t="s">
        <v>2395</v>
      </c>
      <c r="S32" s="469"/>
      <c r="T32" s="469"/>
      <c r="U32" s="469"/>
      <c r="V32" s="2461"/>
      <c r="W32" s="2461"/>
      <c r="X32" s="470" t="s">
        <v>732</v>
      </c>
      <c r="Y32" s="2493"/>
      <c r="Z32" s="2494"/>
      <c r="AA32" s="2494"/>
      <c r="AB32" s="2494"/>
      <c r="AC32" s="2494"/>
      <c r="AD32" s="2494"/>
      <c r="AE32" s="2494"/>
      <c r="AF32" s="2494"/>
      <c r="AG32" s="2494"/>
      <c r="AH32" s="2495"/>
      <c r="AI32" s="368"/>
    </row>
    <row r="33" spans="1:35" ht="12.75" customHeight="1">
      <c r="A33" s="208"/>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281"/>
      <c r="Z33" s="281"/>
      <c r="AA33" s="281"/>
      <c r="AB33" s="281"/>
      <c r="AC33" s="281"/>
      <c r="AD33" s="281"/>
      <c r="AE33" s="281"/>
      <c r="AF33" s="281"/>
      <c r="AG33" s="281"/>
      <c r="AH33" s="281"/>
      <c r="AI33" s="368"/>
    </row>
    <row r="34" spans="1:35" ht="15" customHeight="1">
      <c r="A34" s="208"/>
      <c r="B34" s="1270" t="s">
        <v>1280</v>
      </c>
      <c r="C34" s="1271"/>
      <c r="D34" s="1271"/>
      <c r="E34" s="1272"/>
      <c r="F34" s="1418" t="s">
        <v>1388</v>
      </c>
      <c r="G34" s="1419"/>
      <c r="H34" s="1419"/>
      <c r="I34" s="1419"/>
      <c r="J34" s="1419"/>
      <c r="K34" s="1419"/>
      <c r="L34" s="1419"/>
      <c r="M34" s="1420"/>
      <c r="N34" s="702"/>
      <c r="O34" s="703" t="s">
        <v>772</v>
      </c>
      <c r="P34" s="703"/>
      <c r="Q34" s="703"/>
      <c r="R34" s="2486"/>
      <c r="S34" s="2486"/>
      <c r="T34" s="703" t="s">
        <v>92</v>
      </c>
      <c r="U34" s="703"/>
      <c r="V34" s="239"/>
      <c r="W34" s="703"/>
      <c r="X34" s="1409" t="s">
        <v>1279</v>
      </c>
      <c r="Y34" s="1434"/>
      <c r="Z34" s="1434"/>
      <c r="AA34" s="1434"/>
      <c r="AB34" s="1434"/>
      <c r="AC34" s="1434"/>
      <c r="AD34" s="1434"/>
      <c r="AE34" s="1434"/>
      <c r="AF34" s="1434"/>
      <c r="AG34" s="1435"/>
      <c r="AH34" s="758"/>
      <c r="AI34" s="763"/>
    </row>
    <row r="35" spans="1:35" ht="15" customHeight="1">
      <c r="A35" s="208"/>
      <c r="B35" s="1745"/>
      <c r="C35" s="1746"/>
      <c r="D35" s="1746"/>
      <c r="E35" s="2426"/>
      <c r="F35" s="1440" t="s">
        <v>13</v>
      </c>
      <c r="G35" s="1441"/>
      <c r="H35" s="1441"/>
      <c r="I35" s="1441"/>
      <c r="J35" s="1441"/>
      <c r="K35" s="1441"/>
      <c r="L35" s="1441"/>
      <c r="M35" s="1442"/>
      <c r="N35" s="797"/>
      <c r="O35" s="798" t="s">
        <v>772</v>
      </c>
      <c r="P35" s="798"/>
      <c r="Q35" s="798"/>
      <c r="R35" s="2487"/>
      <c r="S35" s="2487"/>
      <c r="T35" s="798" t="s">
        <v>92</v>
      </c>
      <c r="U35" s="798"/>
      <c r="V35" s="43"/>
      <c r="W35" s="798"/>
      <c r="X35" s="1277" t="s">
        <v>1278</v>
      </c>
      <c r="Y35" s="1278"/>
      <c r="Z35" s="1278"/>
      <c r="AA35" s="1278"/>
      <c r="AB35" s="1278"/>
      <c r="AC35" s="1278"/>
      <c r="AD35" s="1278"/>
      <c r="AE35" s="1278"/>
      <c r="AF35" s="1278"/>
      <c r="AG35" s="1279"/>
      <c r="AH35" s="758"/>
      <c r="AI35" s="763"/>
    </row>
    <row r="36" spans="1:35" ht="15" customHeight="1">
      <c r="A36" s="208"/>
      <c r="B36" s="1745"/>
      <c r="C36" s="1746"/>
      <c r="D36" s="1746"/>
      <c r="E36" s="2426"/>
      <c r="F36" s="2565"/>
      <c r="G36" s="2566"/>
      <c r="H36" s="2566"/>
      <c r="I36" s="2566"/>
      <c r="J36" s="2566"/>
      <c r="K36" s="2566"/>
      <c r="L36" s="2566"/>
      <c r="M36" s="2567"/>
      <c r="N36" s="797"/>
      <c r="O36" s="798" t="s">
        <v>773</v>
      </c>
      <c r="P36" s="798"/>
      <c r="Q36" s="798"/>
      <c r="R36" s="2562"/>
      <c r="S36" s="2562"/>
      <c r="T36" s="798" t="s">
        <v>92</v>
      </c>
      <c r="U36" s="798"/>
      <c r="V36" s="43"/>
      <c r="W36" s="798"/>
      <c r="X36" s="1280"/>
      <c r="Y36" s="1281"/>
      <c r="Z36" s="1281"/>
      <c r="AA36" s="1281"/>
      <c r="AB36" s="1281"/>
      <c r="AC36" s="1281"/>
      <c r="AD36" s="1281"/>
      <c r="AE36" s="1281"/>
      <c r="AF36" s="1281"/>
      <c r="AG36" s="1282"/>
      <c r="AH36" s="758"/>
      <c r="AI36" s="763"/>
    </row>
    <row r="37" spans="1:35" ht="15" customHeight="1">
      <c r="A37" s="208"/>
      <c r="B37" s="1745"/>
      <c r="C37" s="1746"/>
      <c r="D37" s="1746"/>
      <c r="E37" s="2426"/>
      <c r="F37" s="2553"/>
      <c r="G37" s="2554"/>
      <c r="H37" s="2554"/>
      <c r="I37" s="2554"/>
      <c r="J37" s="2554"/>
      <c r="K37" s="2554"/>
      <c r="L37" s="2554"/>
      <c r="M37" s="2555"/>
      <c r="N37" s="797"/>
      <c r="O37" s="798"/>
      <c r="P37" s="798"/>
      <c r="Q37" s="798"/>
      <c r="R37" s="796"/>
      <c r="S37" s="796"/>
      <c r="T37" s="796"/>
      <c r="U37" s="796"/>
      <c r="V37" s="471"/>
      <c r="W37" s="796"/>
      <c r="X37" s="1283"/>
      <c r="Y37" s="1284"/>
      <c r="Z37" s="1284"/>
      <c r="AA37" s="1284"/>
      <c r="AB37" s="1284"/>
      <c r="AC37" s="1284"/>
      <c r="AD37" s="1284"/>
      <c r="AE37" s="1284"/>
      <c r="AF37" s="1284"/>
      <c r="AG37" s="1285"/>
      <c r="AH37" s="758"/>
      <c r="AI37" s="763"/>
    </row>
    <row r="38" spans="1:35" ht="15" customHeight="1">
      <c r="A38" s="208"/>
      <c r="B38" s="1745"/>
      <c r="C38" s="1746"/>
      <c r="D38" s="1746"/>
      <c r="E38" s="2426"/>
      <c r="F38" s="1440" t="s">
        <v>770</v>
      </c>
      <c r="G38" s="1441"/>
      <c r="H38" s="1441"/>
      <c r="I38" s="1441"/>
      <c r="J38" s="1441"/>
      <c r="K38" s="1441"/>
      <c r="L38" s="1441"/>
      <c r="M38" s="1442"/>
      <c r="N38" s="705"/>
      <c r="O38" s="706" t="s">
        <v>772</v>
      </c>
      <c r="P38" s="706"/>
      <c r="Q38" s="706"/>
      <c r="R38" s="2563"/>
      <c r="S38" s="2563"/>
      <c r="T38" s="798" t="s">
        <v>92</v>
      </c>
      <c r="U38" s="706"/>
      <c r="V38" s="472"/>
      <c r="W38" s="706"/>
      <c r="X38" s="1448" t="s">
        <v>771</v>
      </c>
      <c r="Y38" s="1449"/>
      <c r="Z38" s="1449"/>
      <c r="AA38" s="1449"/>
      <c r="AB38" s="1449"/>
      <c r="AC38" s="1449"/>
      <c r="AD38" s="1449"/>
      <c r="AE38" s="1449"/>
      <c r="AF38" s="1449"/>
      <c r="AG38" s="1450"/>
      <c r="AH38" s="758"/>
      <c r="AI38" s="763"/>
    </row>
    <row r="39" spans="1:35" ht="15" customHeight="1">
      <c r="A39" s="208"/>
      <c r="B39" s="1273"/>
      <c r="C39" s="1274"/>
      <c r="D39" s="1274"/>
      <c r="E39" s="1275"/>
      <c r="F39" s="2553"/>
      <c r="G39" s="2554"/>
      <c r="H39" s="2554"/>
      <c r="I39" s="2554"/>
      <c r="J39" s="2554"/>
      <c r="K39" s="2554"/>
      <c r="L39" s="2554"/>
      <c r="M39" s="2555"/>
      <c r="N39" s="795"/>
      <c r="O39" s="796" t="s">
        <v>20</v>
      </c>
      <c r="P39" s="796"/>
      <c r="Q39" s="796"/>
      <c r="R39" s="2564"/>
      <c r="S39" s="2564"/>
      <c r="T39" s="796" t="s">
        <v>92</v>
      </c>
      <c r="U39" s="796"/>
      <c r="V39" s="471"/>
      <c r="W39" s="796"/>
      <c r="X39" s="2568"/>
      <c r="Y39" s="2502"/>
      <c r="Z39" s="2502"/>
      <c r="AA39" s="2502"/>
      <c r="AB39" s="2502"/>
      <c r="AC39" s="2502"/>
      <c r="AD39" s="2502"/>
      <c r="AE39" s="2502"/>
      <c r="AF39" s="2502"/>
      <c r="AG39" s="2503"/>
      <c r="AH39" s="758"/>
      <c r="AI39" s="763"/>
    </row>
    <row r="40" spans="1:35" ht="12.75" customHeight="1">
      <c r="A40" s="208"/>
      <c r="B40" s="758"/>
      <c r="C40" s="758"/>
      <c r="D40" s="758"/>
      <c r="E40" s="758"/>
      <c r="F40" s="758"/>
      <c r="G40" s="758"/>
      <c r="H40" s="758"/>
      <c r="I40" s="758"/>
      <c r="J40" s="758"/>
      <c r="K40" s="758"/>
      <c r="L40" s="758"/>
      <c r="M40" s="758"/>
      <c r="N40" s="758"/>
      <c r="O40" s="758"/>
      <c r="P40" s="758"/>
      <c r="Q40" s="758"/>
      <c r="R40" s="758"/>
      <c r="S40" s="758"/>
      <c r="T40" s="758"/>
      <c r="U40" s="758"/>
      <c r="V40" s="758"/>
      <c r="W40" s="758"/>
      <c r="X40" s="758"/>
      <c r="Y40" s="208"/>
      <c r="Z40" s="758"/>
      <c r="AA40" s="758"/>
      <c r="AB40" s="758"/>
      <c r="AC40" s="758"/>
      <c r="AD40" s="758"/>
      <c r="AE40" s="758"/>
      <c r="AF40" s="758"/>
      <c r="AG40" s="758"/>
      <c r="AH40" s="758"/>
      <c r="AI40" s="763"/>
    </row>
    <row r="41" spans="1:35" ht="13.5" customHeight="1">
      <c r="A41" s="208"/>
      <c r="B41" s="758" t="s">
        <v>64</v>
      </c>
      <c r="C41" s="1498" t="s">
        <v>774</v>
      </c>
      <c r="D41" s="1498"/>
      <c r="E41" s="1498"/>
      <c r="F41" s="1498"/>
      <c r="G41" s="1498"/>
      <c r="H41" s="1498"/>
      <c r="I41" s="1498"/>
      <c r="J41" s="1498"/>
      <c r="K41" s="1498"/>
      <c r="L41" s="1498"/>
      <c r="M41" s="1498"/>
      <c r="N41" s="1498"/>
      <c r="O41" s="1498"/>
      <c r="P41" s="1498"/>
      <c r="Q41" s="1498"/>
      <c r="R41" s="1498"/>
      <c r="S41" s="1498"/>
      <c r="T41" s="1498"/>
      <c r="U41" s="1498"/>
      <c r="V41" s="1498"/>
      <c r="W41" s="1498"/>
      <c r="X41" s="1665"/>
      <c r="Y41" s="1465" t="s">
        <v>793</v>
      </c>
      <c r="Z41" s="1466"/>
      <c r="AA41" s="1466"/>
      <c r="AB41" s="1466"/>
      <c r="AC41" s="1466"/>
      <c r="AD41" s="1466"/>
      <c r="AE41" s="1466"/>
      <c r="AF41" s="1466"/>
      <c r="AG41" s="1466"/>
      <c r="AH41" s="1466"/>
      <c r="AI41" s="1551"/>
    </row>
    <row r="42" spans="1:35" ht="13.5" customHeight="1">
      <c r="A42" s="208"/>
      <c r="B42" s="758"/>
      <c r="C42" s="1498"/>
      <c r="D42" s="1498"/>
      <c r="E42" s="1498"/>
      <c r="F42" s="1498"/>
      <c r="G42" s="1498"/>
      <c r="H42" s="1498"/>
      <c r="I42" s="1498"/>
      <c r="J42" s="1498"/>
      <c r="K42" s="1498"/>
      <c r="L42" s="1498"/>
      <c r="M42" s="1498"/>
      <c r="N42" s="1498"/>
      <c r="O42" s="1498"/>
      <c r="P42" s="1498"/>
      <c r="Q42" s="1498"/>
      <c r="R42" s="1498"/>
      <c r="S42" s="1498"/>
      <c r="T42" s="1498"/>
      <c r="U42" s="1498"/>
      <c r="V42" s="1498"/>
      <c r="W42" s="1498"/>
      <c r="X42" s="1665"/>
      <c r="Y42" s="208"/>
      <c r="Z42" s="758"/>
      <c r="AA42" s="758"/>
      <c r="AB42" s="758"/>
      <c r="AC42" s="758"/>
      <c r="AD42" s="758"/>
      <c r="AE42" s="758"/>
      <c r="AF42" s="758"/>
      <c r="AG42" s="758"/>
      <c r="AH42" s="758"/>
      <c r="AI42" s="763"/>
    </row>
    <row r="43" spans="1:35" ht="12.75" customHeight="1">
      <c r="A43" s="208"/>
      <c r="B43" s="2175" t="s">
        <v>720</v>
      </c>
      <c r="C43" s="2176"/>
      <c r="D43" s="2176"/>
      <c r="E43" s="2176"/>
      <c r="F43" s="2176"/>
      <c r="G43" s="2176"/>
      <c r="H43" s="2176"/>
      <c r="I43" s="2176"/>
      <c r="J43" s="2176"/>
      <c r="K43" s="2176"/>
      <c r="L43" s="1978"/>
      <c r="M43" s="1639" t="s">
        <v>775</v>
      </c>
      <c r="N43" s="1640"/>
      <c r="O43" s="1640"/>
      <c r="P43" s="1641"/>
      <c r="Q43" s="1639" t="s">
        <v>776</v>
      </c>
      <c r="R43" s="1640"/>
      <c r="S43" s="1640"/>
      <c r="T43" s="1640"/>
      <c r="U43" s="1640"/>
      <c r="V43" s="1640"/>
      <c r="W43" s="1641"/>
      <c r="X43" s="758"/>
      <c r="Y43" s="1553" t="s">
        <v>2254</v>
      </c>
      <c r="Z43" s="1554"/>
      <c r="AA43" s="1554"/>
      <c r="AB43" s="1554"/>
      <c r="AC43" s="1554"/>
      <c r="AD43" s="1554"/>
      <c r="AE43" s="1554"/>
      <c r="AF43" s="1554"/>
      <c r="AG43" s="1554"/>
      <c r="AH43" s="1554"/>
      <c r="AI43" s="1555"/>
    </row>
    <row r="44" spans="1:35" ht="12.75" customHeight="1">
      <c r="A44" s="208"/>
      <c r="B44" s="2175"/>
      <c r="C44" s="2176"/>
      <c r="D44" s="2176"/>
      <c r="E44" s="2176"/>
      <c r="F44" s="2176"/>
      <c r="G44" s="2176"/>
      <c r="H44" s="2176"/>
      <c r="I44" s="2176"/>
      <c r="J44" s="2176"/>
      <c r="K44" s="2176"/>
      <c r="L44" s="1978"/>
      <c r="M44" s="2556"/>
      <c r="N44" s="2557"/>
      <c r="O44" s="2557"/>
      <c r="P44" s="2558"/>
      <c r="Q44" s="2559" t="s">
        <v>777</v>
      </c>
      <c r="R44" s="2560"/>
      <c r="S44" s="2560"/>
      <c r="T44" s="2560"/>
      <c r="U44" s="2560"/>
      <c r="V44" s="2560"/>
      <c r="W44" s="2561"/>
      <c r="X44" s="758"/>
      <c r="Y44" s="1553"/>
      <c r="Z44" s="1554"/>
      <c r="AA44" s="1554"/>
      <c r="AB44" s="1554"/>
      <c r="AC44" s="1554"/>
      <c r="AD44" s="1554"/>
      <c r="AE44" s="1554"/>
      <c r="AF44" s="1554"/>
      <c r="AG44" s="1554"/>
      <c r="AH44" s="1554"/>
      <c r="AI44" s="1555"/>
    </row>
    <row r="45" spans="1:35" ht="15" customHeight="1">
      <c r="A45" s="208"/>
      <c r="B45" s="2526" t="s">
        <v>781</v>
      </c>
      <c r="C45" s="2527"/>
      <c r="D45" s="2527"/>
      <c r="E45" s="2527"/>
      <c r="F45" s="2527"/>
      <c r="G45" s="2527"/>
      <c r="H45" s="2527"/>
      <c r="I45" s="2527"/>
      <c r="J45" s="2527"/>
      <c r="K45" s="2527"/>
      <c r="L45" s="2528"/>
      <c r="M45" s="2529"/>
      <c r="N45" s="2530"/>
      <c r="O45" s="2530"/>
      <c r="P45" s="2531"/>
      <c r="Q45" s="2532"/>
      <c r="R45" s="2533"/>
      <c r="S45" s="2533"/>
      <c r="T45" s="2533"/>
      <c r="U45" s="2533"/>
      <c r="V45" s="2533"/>
      <c r="W45" s="2534"/>
      <c r="X45" s="758"/>
      <c r="Y45" s="1553"/>
      <c r="Z45" s="1554"/>
      <c r="AA45" s="1554"/>
      <c r="AB45" s="1554"/>
      <c r="AC45" s="1554"/>
      <c r="AD45" s="1554"/>
      <c r="AE45" s="1554"/>
      <c r="AF45" s="1554"/>
      <c r="AG45" s="1554"/>
      <c r="AH45" s="1554"/>
      <c r="AI45" s="1555"/>
    </row>
    <row r="46" spans="1:35" ht="12.75" customHeight="1">
      <c r="A46" s="208"/>
      <c r="B46" s="2535" t="s">
        <v>782</v>
      </c>
      <c r="C46" s="2536"/>
      <c r="D46" s="2536"/>
      <c r="E46" s="2536"/>
      <c r="F46" s="2536"/>
      <c r="G46" s="2536"/>
      <c r="H46" s="2536"/>
      <c r="I46" s="2536"/>
      <c r="J46" s="2536"/>
      <c r="K46" s="2536"/>
      <c r="L46" s="2537"/>
      <c r="M46" s="2541"/>
      <c r="N46" s="2542"/>
      <c r="O46" s="2542"/>
      <c r="P46" s="2543"/>
      <c r="Q46" s="2547"/>
      <c r="R46" s="2548"/>
      <c r="S46" s="2548"/>
      <c r="T46" s="2548"/>
      <c r="U46" s="2548"/>
      <c r="V46" s="2548"/>
      <c r="W46" s="2549"/>
      <c r="X46" s="758"/>
      <c r="Y46" s="1553"/>
      <c r="Z46" s="1554"/>
      <c r="AA46" s="1554"/>
      <c r="AB46" s="1554"/>
      <c r="AC46" s="1554"/>
      <c r="AD46" s="1554"/>
      <c r="AE46" s="1554"/>
      <c r="AF46" s="1554"/>
      <c r="AG46" s="1554"/>
      <c r="AH46" s="1554"/>
      <c r="AI46" s="1555"/>
    </row>
    <row r="47" spans="1:35" ht="12.75" customHeight="1">
      <c r="A47" s="208"/>
      <c r="B47" s="2538"/>
      <c r="C47" s="2539"/>
      <c r="D47" s="2539"/>
      <c r="E47" s="2539"/>
      <c r="F47" s="2539"/>
      <c r="G47" s="2539"/>
      <c r="H47" s="2539"/>
      <c r="I47" s="2539"/>
      <c r="J47" s="2539"/>
      <c r="K47" s="2539"/>
      <c r="L47" s="2540"/>
      <c r="M47" s="2544"/>
      <c r="N47" s="2545"/>
      <c r="O47" s="2545"/>
      <c r="P47" s="2546"/>
      <c r="Q47" s="2550"/>
      <c r="R47" s="2551"/>
      <c r="S47" s="2551"/>
      <c r="T47" s="2551"/>
      <c r="U47" s="2551"/>
      <c r="V47" s="2551"/>
      <c r="W47" s="2552"/>
      <c r="X47" s="758"/>
      <c r="Y47" s="1553" t="s">
        <v>2255</v>
      </c>
      <c r="Z47" s="1554"/>
      <c r="AA47" s="1554"/>
      <c r="AB47" s="1554"/>
      <c r="AC47" s="1554"/>
      <c r="AD47" s="1554"/>
      <c r="AE47" s="1554"/>
      <c r="AF47" s="1554"/>
      <c r="AG47" s="1554"/>
      <c r="AH47" s="1554"/>
      <c r="AI47" s="1555"/>
    </row>
    <row r="48" spans="1:35" ht="12.75" customHeight="1">
      <c r="A48" s="208"/>
      <c r="B48" s="2535" t="s">
        <v>783</v>
      </c>
      <c r="C48" s="2536"/>
      <c r="D48" s="2536"/>
      <c r="E48" s="2536"/>
      <c r="F48" s="2536"/>
      <c r="G48" s="2536"/>
      <c r="H48" s="2536"/>
      <c r="I48" s="2536"/>
      <c r="J48" s="2536"/>
      <c r="K48" s="2536"/>
      <c r="L48" s="2537"/>
      <c r="M48" s="2541"/>
      <c r="N48" s="2542"/>
      <c r="O48" s="2542"/>
      <c r="P48" s="2543"/>
      <c r="Q48" s="2547"/>
      <c r="R48" s="2548"/>
      <c r="S48" s="2548"/>
      <c r="T48" s="2548"/>
      <c r="U48" s="2548"/>
      <c r="V48" s="2548"/>
      <c r="W48" s="2549"/>
      <c r="X48" s="758"/>
      <c r="Y48" s="1553"/>
      <c r="Z48" s="1554"/>
      <c r="AA48" s="1554"/>
      <c r="AB48" s="1554"/>
      <c r="AC48" s="1554"/>
      <c r="AD48" s="1554"/>
      <c r="AE48" s="1554"/>
      <c r="AF48" s="1554"/>
      <c r="AG48" s="1554"/>
      <c r="AH48" s="1554"/>
      <c r="AI48" s="1555"/>
    </row>
    <row r="49" spans="1:35" ht="12.75" customHeight="1">
      <c r="A49" s="208"/>
      <c r="B49" s="2538"/>
      <c r="C49" s="2539"/>
      <c r="D49" s="2539"/>
      <c r="E49" s="2539"/>
      <c r="F49" s="2539"/>
      <c r="G49" s="2539"/>
      <c r="H49" s="2539"/>
      <c r="I49" s="2539"/>
      <c r="J49" s="2539"/>
      <c r="K49" s="2539"/>
      <c r="L49" s="2540"/>
      <c r="M49" s="2544"/>
      <c r="N49" s="2545"/>
      <c r="O49" s="2545"/>
      <c r="P49" s="2546"/>
      <c r="Q49" s="2550"/>
      <c r="R49" s="2551"/>
      <c r="S49" s="2551"/>
      <c r="T49" s="2551"/>
      <c r="U49" s="2551"/>
      <c r="V49" s="2551"/>
      <c r="W49" s="2552"/>
      <c r="X49" s="758"/>
      <c r="Y49" s="1553"/>
      <c r="Z49" s="1554"/>
      <c r="AA49" s="1554"/>
      <c r="AB49" s="1554"/>
      <c r="AC49" s="1554"/>
      <c r="AD49" s="1554"/>
      <c r="AE49" s="1554"/>
      <c r="AF49" s="1554"/>
      <c r="AG49" s="1554"/>
      <c r="AH49" s="1554"/>
      <c r="AI49" s="1555"/>
    </row>
    <row r="50" spans="1:35" ht="15" customHeight="1">
      <c r="A50" s="208"/>
      <c r="B50" s="2526" t="s">
        <v>778</v>
      </c>
      <c r="C50" s="2527"/>
      <c r="D50" s="2527"/>
      <c r="E50" s="2527"/>
      <c r="F50" s="2527"/>
      <c r="G50" s="2527"/>
      <c r="H50" s="2527"/>
      <c r="I50" s="2527"/>
      <c r="J50" s="2527"/>
      <c r="K50" s="2527"/>
      <c r="L50" s="2528"/>
      <c r="M50" s="2529"/>
      <c r="N50" s="2530"/>
      <c r="O50" s="2530"/>
      <c r="P50" s="2531"/>
      <c r="Q50" s="2569"/>
      <c r="R50" s="2570"/>
      <c r="S50" s="2570"/>
      <c r="T50" s="2570"/>
      <c r="U50" s="2570"/>
      <c r="V50" s="2570"/>
      <c r="W50" s="2571"/>
      <c r="X50" s="758"/>
      <c r="Y50" s="1553"/>
      <c r="Z50" s="1554"/>
      <c r="AA50" s="1554"/>
      <c r="AB50" s="1554"/>
      <c r="AC50" s="1554"/>
      <c r="AD50" s="1554"/>
      <c r="AE50" s="1554"/>
      <c r="AF50" s="1554"/>
      <c r="AG50" s="1554"/>
      <c r="AH50" s="1554"/>
      <c r="AI50" s="1555"/>
    </row>
    <row r="51" spans="1:35" ht="15" customHeight="1">
      <c r="A51" s="208"/>
      <c r="B51" s="2526" t="s">
        <v>779</v>
      </c>
      <c r="C51" s="2527"/>
      <c r="D51" s="2527"/>
      <c r="E51" s="2527"/>
      <c r="F51" s="2527"/>
      <c r="G51" s="2527"/>
      <c r="H51" s="2527"/>
      <c r="I51" s="2527"/>
      <c r="J51" s="2527"/>
      <c r="K51" s="2527"/>
      <c r="L51" s="2528"/>
      <c r="M51" s="2529"/>
      <c r="N51" s="2530"/>
      <c r="O51" s="2530"/>
      <c r="P51" s="2531"/>
      <c r="Q51" s="2569"/>
      <c r="R51" s="2570"/>
      <c r="S51" s="2570"/>
      <c r="T51" s="2570"/>
      <c r="U51" s="2570"/>
      <c r="V51" s="2570"/>
      <c r="W51" s="2571"/>
      <c r="X51" s="758"/>
      <c r="Y51" s="1465" t="s">
        <v>794</v>
      </c>
      <c r="Z51" s="1466"/>
      <c r="AA51" s="1466"/>
      <c r="AB51" s="1466"/>
      <c r="AC51" s="1466"/>
      <c r="AD51" s="1466"/>
      <c r="AE51" s="1466"/>
      <c r="AF51" s="1466"/>
      <c r="AG51" s="1466"/>
      <c r="AH51" s="1466"/>
      <c r="AI51" s="1551"/>
    </row>
    <row r="52" spans="1:35" ht="15" customHeight="1">
      <c r="A52" s="208"/>
      <c r="B52" s="2526" t="s">
        <v>780</v>
      </c>
      <c r="C52" s="2527"/>
      <c r="D52" s="2527"/>
      <c r="E52" s="2527"/>
      <c r="F52" s="2527"/>
      <c r="G52" s="2527"/>
      <c r="H52" s="2527"/>
      <c r="I52" s="2527"/>
      <c r="J52" s="2527"/>
      <c r="K52" s="2527"/>
      <c r="L52" s="2528"/>
      <c r="M52" s="2529"/>
      <c r="N52" s="2530"/>
      <c r="O52" s="2530"/>
      <c r="P52" s="2531"/>
      <c r="Q52" s="2569"/>
      <c r="R52" s="2570"/>
      <c r="S52" s="2570"/>
      <c r="T52" s="2570"/>
      <c r="U52" s="2570"/>
      <c r="V52" s="2570"/>
      <c r="W52" s="2571"/>
      <c r="X52" s="758"/>
      <c r="Y52" s="208"/>
      <c r="Z52" s="758"/>
      <c r="AA52" s="758"/>
      <c r="AB52" s="758"/>
      <c r="AC52" s="758"/>
      <c r="AD52" s="758"/>
      <c r="AE52" s="758"/>
      <c r="AF52" s="758"/>
      <c r="AG52" s="758"/>
      <c r="AH52" s="758"/>
      <c r="AI52" s="763"/>
    </row>
    <row r="53" spans="1:35" ht="14.85" customHeight="1">
      <c r="A53" s="208"/>
      <c r="B53" s="211" t="s">
        <v>788</v>
      </c>
      <c r="C53" s="399"/>
      <c r="D53" s="1497" t="s">
        <v>784</v>
      </c>
      <c r="E53" s="1497"/>
      <c r="F53" s="1497"/>
      <c r="G53" s="1497"/>
      <c r="H53" s="1497"/>
      <c r="I53" s="1497"/>
      <c r="J53" s="1497"/>
      <c r="K53" s="1497"/>
      <c r="L53" s="1497"/>
      <c r="M53" s="1497"/>
      <c r="N53" s="1497"/>
      <c r="O53" s="1497"/>
      <c r="P53" s="1497"/>
      <c r="Q53" s="1497"/>
      <c r="R53" s="1497"/>
      <c r="S53" s="1497"/>
      <c r="T53" s="1497"/>
      <c r="U53" s="1497"/>
      <c r="V53" s="1497"/>
      <c r="W53" s="1497"/>
      <c r="X53" s="1552"/>
      <c r="Y53" s="1553" t="s">
        <v>2256</v>
      </c>
      <c r="Z53" s="1554"/>
      <c r="AA53" s="1554"/>
      <c r="AB53" s="1554"/>
      <c r="AC53" s="1554"/>
      <c r="AD53" s="1554"/>
      <c r="AE53" s="1554"/>
      <c r="AF53" s="1554"/>
      <c r="AG53" s="1554"/>
      <c r="AH53" s="1554"/>
      <c r="AI53" s="1555"/>
    </row>
    <row r="54" spans="1:35" ht="14.85" customHeight="1">
      <c r="A54" s="208"/>
      <c r="B54" s="211"/>
      <c r="C54" s="399"/>
      <c r="D54" s="1497"/>
      <c r="E54" s="1497"/>
      <c r="F54" s="1497"/>
      <c r="G54" s="1497"/>
      <c r="H54" s="1497"/>
      <c r="I54" s="1497"/>
      <c r="J54" s="1497"/>
      <c r="K54" s="1497"/>
      <c r="L54" s="1497"/>
      <c r="M54" s="1497"/>
      <c r="N54" s="1497"/>
      <c r="O54" s="1497"/>
      <c r="P54" s="1497"/>
      <c r="Q54" s="1497"/>
      <c r="R54" s="1497"/>
      <c r="S54" s="1497"/>
      <c r="T54" s="1497"/>
      <c r="U54" s="1497"/>
      <c r="V54" s="1497"/>
      <c r="W54" s="1497"/>
      <c r="X54" s="1552"/>
      <c r="Y54" s="1553"/>
      <c r="Z54" s="1554"/>
      <c r="AA54" s="1554"/>
      <c r="AB54" s="1554"/>
      <c r="AC54" s="1554"/>
      <c r="AD54" s="1554"/>
      <c r="AE54" s="1554"/>
      <c r="AF54" s="1554"/>
      <c r="AG54" s="1554"/>
      <c r="AH54" s="1554"/>
      <c r="AI54" s="1555"/>
    </row>
    <row r="55" spans="1:35" ht="14.85" customHeight="1">
      <c r="A55" s="208"/>
      <c r="B55" s="211" t="s">
        <v>789</v>
      </c>
      <c r="C55" s="399"/>
      <c r="D55" s="1497" t="s">
        <v>2127</v>
      </c>
      <c r="E55" s="1497"/>
      <c r="F55" s="1497"/>
      <c r="G55" s="1497"/>
      <c r="H55" s="1497"/>
      <c r="I55" s="1497"/>
      <c r="J55" s="1497"/>
      <c r="K55" s="1497"/>
      <c r="L55" s="1497"/>
      <c r="M55" s="1497"/>
      <c r="N55" s="1497"/>
      <c r="O55" s="1497"/>
      <c r="P55" s="1497"/>
      <c r="Q55" s="1497"/>
      <c r="R55" s="1497"/>
      <c r="S55" s="1497"/>
      <c r="T55" s="1497"/>
      <c r="U55" s="1497"/>
      <c r="V55" s="1497"/>
      <c r="W55" s="1497"/>
      <c r="X55" s="1552"/>
      <c r="Y55" s="431"/>
      <c r="Z55" s="735"/>
      <c r="AA55" s="735"/>
      <c r="AB55" s="735"/>
      <c r="AC55" s="735"/>
      <c r="AD55" s="735"/>
      <c r="AE55" s="735"/>
      <c r="AF55" s="735"/>
      <c r="AG55" s="735"/>
      <c r="AH55" s="735"/>
      <c r="AI55" s="763"/>
    </row>
    <row r="56" spans="1:35" ht="14.85" customHeight="1">
      <c r="A56" s="208"/>
      <c r="B56" s="211"/>
      <c r="C56" s="399"/>
      <c r="D56" s="1497"/>
      <c r="E56" s="1497"/>
      <c r="F56" s="1497"/>
      <c r="G56" s="1497"/>
      <c r="H56" s="1497"/>
      <c r="I56" s="1497"/>
      <c r="J56" s="1497"/>
      <c r="K56" s="1497"/>
      <c r="L56" s="1497"/>
      <c r="M56" s="1497"/>
      <c r="N56" s="1497"/>
      <c r="O56" s="1497"/>
      <c r="P56" s="1497"/>
      <c r="Q56" s="1497"/>
      <c r="R56" s="1497"/>
      <c r="S56" s="1497"/>
      <c r="T56" s="1497"/>
      <c r="U56" s="1497"/>
      <c r="V56" s="1497"/>
      <c r="W56" s="1497"/>
      <c r="X56" s="1552"/>
      <c r="Y56" s="1553" t="s">
        <v>2257</v>
      </c>
      <c r="Z56" s="1554"/>
      <c r="AA56" s="1554"/>
      <c r="AB56" s="1554"/>
      <c r="AC56" s="1554"/>
      <c r="AD56" s="1554"/>
      <c r="AE56" s="1554"/>
      <c r="AF56" s="1554"/>
      <c r="AG56" s="1554"/>
      <c r="AH56" s="1554"/>
      <c r="AI56" s="1555"/>
    </row>
    <row r="57" spans="1:35" ht="14.85" customHeight="1">
      <c r="A57" s="208"/>
      <c r="B57" s="211"/>
      <c r="C57" s="399"/>
      <c r="D57" s="1497"/>
      <c r="E57" s="1497"/>
      <c r="F57" s="1497"/>
      <c r="G57" s="1497"/>
      <c r="H57" s="1497"/>
      <c r="I57" s="1497"/>
      <c r="J57" s="1497"/>
      <c r="K57" s="1497"/>
      <c r="L57" s="1497"/>
      <c r="M57" s="1497"/>
      <c r="N57" s="1497"/>
      <c r="O57" s="1497"/>
      <c r="P57" s="1497"/>
      <c r="Q57" s="1497"/>
      <c r="R57" s="1497"/>
      <c r="S57" s="1497"/>
      <c r="T57" s="1497"/>
      <c r="U57" s="1497"/>
      <c r="V57" s="1497"/>
      <c r="W57" s="1497"/>
      <c r="X57" s="1552"/>
      <c r="Y57" s="1553"/>
      <c r="Z57" s="1554"/>
      <c r="AA57" s="1554"/>
      <c r="AB57" s="1554"/>
      <c r="AC57" s="1554"/>
      <c r="AD57" s="1554"/>
      <c r="AE57" s="1554"/>
      <c r="AF57" s="1554"/>
      <c r="AG57" s="1554"/>
      <c r="AH57" s="1554"/>
      <c r="AI57" s="1555"/>
    </row>
    <row r="58" spans="1:35" ht="14.85" customHeight="1">
      <c r="A58" s="208"/>
      <c r="B58" s="211" t="s">
        <v>790</v>
      </c>
      <c r="C58" s="399"/>
      <c r="D58" s="1497" t="s">
        <v>785</v>
      </c>
      <c r="E58" s="1497"/>
      <c r="F58" s="1497"/>
      <c r="G58" s="1497"/>
      <c r="H58" s="1497"/>
      <c r="I58" s="1497"/>
      <c r="J58" s="1497"/>
      <c r="K58" s="1497"/>
      <c r="L58" s="1497"/>
      <c r="M58" s="1497"/>
      <c r="N58" s="1497"/>
      <c r="O58" s="1497"/>
      <c r="P58" s="1497"/>
      <c r="Q58" s="1497"/>
      <c r="R58" s="1497"/>
      <c r="S58" s="1497"/>
      <c r="T58" s="1497"/>
      <c r="U58" s="1497"/>
      <c r="V58" s="1497"/>
      <c r="W58" s="1497"/>
      <c r="X58" s="1552"/>
      <c r="Y58" s="1553"/>
      <c r="Z58" s="1554"/>
      <c r="AA58" s="1554"/>
      <c r="AB58" s="1554"/>
      <c r="AC58" s="1554"/>
      <c r="AD58" s="1554"/>
      <c r="AE58" s="1554"/>
      <c r="AF58" s="1554"/>
      <c r="AG58" s="1554"/>
      <c r="AH58" s="1554"/>
      <c r="AI58" s="1555"/>
    </row>
    <row r="59" spans="1:35" ht="14.85" customHeight="1">
      <c r="A59" s="208"/>
      <c r="B59" s="211"/>
      <c r="C59" s="399"/>
      <c r="D59" s="1497"/>
      <c r="E59" s="1497"/>
      <c r="F59" s="1497"/>
      <c r="G59" s="1497"/>
      <c r="H59" s="1497"/>
      <c r="I59" s="1497"/>
      <c r="J59" s="1497"/>
      <c r="K59" s="1497"/>
      <c r="L59" s="1497"/>
      <c r="M59" s="1497"/>
      <c r="N59" s="1497"/>
      <c r="O59" s="1497"/>
      <c r="P59" s="1497"/>
      <c r="Q59" s="1497"/>
      <c r="R59" s="1497"/>
      <c r="S59" s="1497"/>
      <c r="T59" s="1497"/>
      <c r="U59" s="1497"/>
      <c r="V59" s="1497"/>
      <c r="W59" s="1497"/>
      <c r="X59" s="1552"/>
      <c r="Y59" s="1553"/>
      <c r="Z59" s="1554"/>
      <c r="AA59" s="1554"/>
      <c r="AB59" s="1554"/>
      <c r="AC59" s="1554"/>
      <c r="AD59" s="1554"/>
      <c r="AE59" s="1554"/>
      <c r="AF59" s="1554"/>
      <c r="AG59" s="1554"/>
      <c r="AH59" s="1554"/>
      <c r="AI59" s="1555"/>
    </row>
    <row r="60" spans="1:35" ht="14.85" customHeight="1">
      <c r="A60" s="208"/>
      <c r="B60" s="211"/>
      <c r="C60" s="399"/>
      <c r="D60" s="1497"/>
      <c r="E60" s="1497"/>
      <c r="F60" s="1497"/>
      <c r="G60" s="1497"/>
      <c r="H60" s="1497"/>
      <c r="I60" s="1497"/>
      <c r="J60" s="1497"/>
      <c r="K60" s="1497"/>
      <c r="L60" s="1497"/>
      <c r="M60" s="1497"/>
      <c r="N60" s="1497"/>
      <c r="O60" s="1497"/>
      <c r="P60" s="1497"/>
      <c r="Q60" s="1497"/>
      <c r="R60" s="1497"/>
      <c r="S60" s="1497"/>
      <c r="T60" s="1497"/>
      <c r="U60" s="1497"/>
      <c r="V60" s="1497"/>
      <c r="W60" s="1497"/>
      <c r="X60" s="1552"/>
      <c r="Y60" s="279"/>
      <c r="Z60" s="735"/>
      <c r="AA60" s="735"/>
      <c r="AB60" s="735"/>
      <c r="AC60" s="735"/>
      <c r="AD60" s="735"/>
      <c r="AE60" s="735"/>
      <c r="AF60" s="735"/>
      <c r="AG60" s="735"/>
      <c r="AH60" s="735"/>
      <c r="AI60" s="756"/>
    </row>
    <row r="61" spans="1:35" ht="14.85" customHeight="1">
      <c r="A61" s="208"/>
      <c r="B61" s="211"/>
      <c r="C61" s="399"/>
      <c r="D61" s="1497"/>
      <c r="E61" s="1497"/>
      <c r="F61" s="1497"/>
      <c r="G61" s="1497"/>
      <c r="H61" s="1497"/>
      <c r="I61" s="1497"/>
      <c r="J61" s="1497"/>
      <c r="K61" s="1497"/>
      <c r="L61" s="1497"/>
      <c r="M61" s="1497"/>
      <c r="N61" s="1497"/>
      <c r="O61" s="1497"/>
      <c r="P61" s="1497"/>
      <c r="Q61" s="1497"/>
      <c r="R61" s="1497"/>
      <c r="S61" s="1497"/>
      <c r="T61" s="1497"/>
      <c r="U61" s="1497"/>
      <c r="V61" s="1497"/>
      <c r="W61" s="1497"/>
      <c r="X61" s="1552"/>
      <c r="Y61" s="279"/>
      <c r="Z61" s="735"/>
      <c r="AA61" s="735"/>
      <c r="AB61" s="735"/>
      <c r="AC61" s="735"/>
      <c r="AD61" s="735"/>
      <c r="AE61" s="735"/>
      <c r="AF61" s="735"/>
      <c r="AG61" s="735"/>
      <c r="AH61" s="735"/>
      <c r="AI61" s="756"/>
    </row>
    <row r="62" spans="1:35" ht="14.85" customHeight="1">
      <c r="A62" s="208"/>
      <c r="B62" s="211" t="s">
        <v>791</v>
      </c>
      <c r="C62" s="399"/>
      <c r="D62" s="1497" t="s">
        <v>786</v>
      </c>
      <c r="E62" s="1497"/>
      <c r="F62" s="1497"/>
      <c r="G62" s="1497"/>
      <c r="H62" s="1497"/>
      <c r="I62" s="1497"/>
      <c r="J62" s="1497"/>
      <c r="K62" s="1497"/>
      <c r="L62" s="1497"/>
      <c r="M62" s="1497"/>
      <c r="N62" s="1497"/>
      <c r="O62" s="1497"/>
      <c r="P62" s="1497"/>
      <c r="Q62" s="1497"/>
      <c r="R62" s="1497"/>
      <c r="S62" s="1497"/>
      <c r="T62" s="1497"/>
      <c r="U62" s="1497"/>
      <c r="V62" s="1497"/>
      <c r="W62" s="1497"/>
      <c r="X62" s="1552"/>
      <c r="Y62" s="218"/>
      <c r="Z62" s="134"/>
      <c r="AA62" s="134"/>
      <c r="AB62" s="134"/>
      <c r="AC62" s="758"/>
      <c r="AD62" s="758"/>
      <c r="AE62" s="758"/>
      <c r="AF62" s="758"/>
      <c r="AG62" s="758"/>
      <c r="AH62" s="758"/>
      <c r="AI62" s="763"/>
    </row>
    <row r="63" spans="1:35" ht="14.85" customHeight="1">
      <c r="A63" s="208"/>
      <c r="B63" s="211"/>
      <c r="C63" s="399"/>
      <c r="D63" s="1497"/>
      <c r="E63" s="1497"/>
      <c r="F63" s="1497"/>
      <c r="G63" s="1497"/>
      <c r="H63" s="1497"/>
      <c r="I63" s="1497"/>
      <c r="J63" s="1497"/>
      <c r="K63" s="1497"/>
      <c r="L63" s="1497"/>
      <c r="M63" s="1497"/>
      <c r="N63" s="1497"/>
      <c r="O63" s="1497"/>
      <c r="P63" s="1497"/>
      <c r="Q63" s="1497"/>
      <c r="R63" s="1497"/>
      <c r="S63" s="1497"/>
      <c r="T63" s="1497"/>
      <c r="U63" s="1497"/>
      <c r="V63" s="1497"/>
      <c r="W63" s="1497"/>
      <c r="X63" s="1552"/>
      <c r="Y63" s="218"/>
      <c r="Z63" s="134"/>
      <c r="AA63" s="134"/>
      <c r="AB63" s="134"/>
      <c r="AC63" s="758"/>
      <c r="AD63" s="758"/>
      <c r="AE63" s="758"/>
      <c r="AF63" s="758"/>
      <c r="AG63" s="758"/>
      <c r="AH63" s="758"/>
      <c r="AI63" s="763"/>
    </row>
    <row r="64" spans="1:35" ht="14.85" customHeight="1">
      <c r="A64" s="208"/>
      <c r="B64" s="211" t="s">
        <v>792</v>
      </c>
      <c r="C64" s="399"/>
      <c r="D64" s="1595" t="s">
        <v>787</v>
      </c>
      <c r="E64" s="1595"/>
      <c r="F64" s="1595"/>
      <c r="G64" s="1595"/>
      <c r="H64" s="1595"/>
      <c r="I64" s="1595"/>
      <c r="J64" s="1595"/>
      <c r="K64" s="1595"/>
      <c r="L64" s="1595"/>
      <c r="M64" s="1595"/>
      <c r="N64" s="1595"/>
      <c r="O64" s="1595"/>
      <c r="P64" s="1595"/>
      <c r="Q64" s="1595"/>
      <c r="R64" s="1595"/>
      <c r="S64" s="1595"/>
      <c r="T64" s="1595"/>
      <c r="U64" s="1595"/>
      <c r="V64" s="1595"/>
      <c r="W64" s="1595"/>
      <c r="X64" s="1699"/>
      <c r="Y64" s="218"/>
      <c r="Z64" s="134"/>
      <c r="AA64" s="134"/>
      <c r="AB64" s="134"/>
      <c r="AC64" s="758"/>
      <c r="AD64" s="758"/>
      <c r="AE64" s="758"/>
      <c r="AF64" s="758"/>
      <c r="AG64" s="758"/>
      <c r="AH64" s="758"/>
      <c r="AI64" s="763"/>
    </row>
    <row r="65" spans="1:35" ht="14.85" customHeight="1">
      <c r="A65" s="208"/>
      <c r="B65" s="211"/>
      <c r="C65" s="399"/>
      <c r="D65" s="1595"/>
      <c r="E65" s="1595"/>
      <c r="F65" s="1595"/>
      <c r="G65" s="1595"/>
      <c r="H65" s="1595"/>
      <c r="I65" s="1595"/>
      <c r="J65" s="1595"/>
      <c r="K65" s="1595"/>
      <c r="L65" s="1595"/>
      <c r="M65" s="1595"/>
      <c r="N65" s="1595"/>
      <c r="O65" s="1595"/>
      <c r="P65" s="1595"/>
      <c r="Q65" s="1595"/>
      <c r="R65" s="1595"/>
      <c r="S65" s="1595"/>
      <c r="T65" s="1595"/>
      <c r="U65" s="1595"/>
      <c r="V65" s="1595"/>
      <c r="W65" s="1595"/>
      <c r="X65" s="1699"/>
      <c r="Y65" s="218"/>
      <c r="Z65" s="134"/>
      <c r="AA65" s="134"/>
      <c r="AB65" s="134"/>
      <c r="AC65" s="758"/>
      <c r="AD65" s="758"/>
      <c r="AE65" s="758"/>
      <c r="AF65" s="758"/>
      <c r="AG65" s="758"/>
      <c r="AH65" s="758"/>
      <c r="AI65" s="763"/>
    </row>
    <row r="66" spans="1:35" ht="15.75" customHeight="1">
      <c r="A66" s="220"/>
      <c r="B66" s="221"/>
      <c r="C66" s="202"/>
      <c r="D66" s="473"/>
      <c r="E66" s="473"/>
      <c r="F66" s="473"/>
      <c r="G66" s="473"/>
      <c r="H66" s="473"/>
      <c r="I66" s="473"/>
      <c r="J66" s="473"/>
      <c r="K66" s="473"/>
      <c r="L66" s="473"/>
      <c r="M66" s="473"/>
      <c r="N66" s="473"/>
      <c r="O66" s="473"/>
      <c r="P66" s="473"/>
      <c r="Q66" s="473"/>
      <c r="R66" s="473"/>
      <c r="S66" s="473"/>
      <c r="T66" s="473"/>
      <c r="U66" s="473"/>
      <c r="V66" s="473"/>
      <c r="W66" s="473"/>
      <c r="X66" s="474"/>
      <c r="Y66" s="201"/>
      <c r="Z66" s="202"/>
      <c r="AA66" s="202"/>
      <c r="AB66" s="202"/>
      <c r="AC66" s="221"/>
      <c r="AD66" s="221"/>
      <c r="AE66" s="221"/>
      <c r="AF66" s="221"/>
      <c r="AG66" s="221"/>
      <c r="AH66" s="221"/>
      <c r="AI66" s="222"/>
    </row>
    <row r="77" spans="1:35" ht="15.75" customHeight="1">
      <c r="A77" s="764"/>
      <c r="B77" s="764"/>
      <c r="C77" s="764"/>
      <c r="D77" s="764"/>
      <c r="AA77" s="764"/>
      <c r="AB77" s="764"/>
      <c r="AC77" s="764"/>
      <c r="AD77" s="764"/>
      <c r="AE77" s="764"/>
      <c r="AF77" s="764"/>
      <c r="AG77" s="764"/>
      <c r="AH77" s="764"/>
      <c r="AI77" s="764"/>
    </row>
    <row r="78" spans="1:35" ht="15.75" customHeight="1">
      <c r="A78" s="764"/>
      <c r="B78" s="764"/>
      <c r="C78" s="764"/>
      <c r="D78" s="764"/>
      <c r="AA78" s="764"/>
      <c r="AB78" s="764"/>
      <c r="AC78" s="764"/>
      <c r="AD78" s="764"/>
      <c r="AE78" s="764"/>
      <c r="AF78" s="764"/>
      <c r="AG78" s="764"/>
      <c r="AH78" s="764"/>
      <c r="AI78" s="764"/>
    </row>
    <row r="79" spans="1:35" ht="15.75" customHeight="1">
      <c r="A79" s="764"/>
      <c r="B79" s="764"/>
      <c r="C79" s="764"/>
      <c r="D79" s="764"/>
      <c r="AA79" s="764"/>
      <c r="AB79" s="764"/>
      <c r="AC79" s="764"/>
      <c r="AD79" s="764"/>
      <c r="AE79" s="764"/>
      <c r="AF79" s="764"/>
      <c r="AG79" s="764"/>
      <c r="AH79" s="764"/>
      <c r="AI79" s="764"/>
    </row>
    <row r="80" spans="1:35" ht="15.75" customHeight="1">
      <c r="A80" s="764"/>
      <c r="B80" s="764"/>
      <c r="C80" s="764"/>
      <c r="D80" s="764"/>
      <c r="AA80" s="764"/>
      <c r="AB80" s="764"/>
      <c r="AC80" s="764"/>
      <c r="AD80" s="764"/>
      <c r="AE80" s="764"/>
      <c r="AF80" s="764"/>
      <c r="AG80" s="764"/>
      <c r="AH80" s="764"/>
      <c r="AI80" s="764"/>
    </row>
    <row r="81" spans="1:35" ht="15.75" customHeight="1">
      <c r="A81" s="764"/>
      <c r="B81" s="764"/>
      <c r="C81" s="764"/>
      <c r="D81" s="764"/>
      <c r="AA81" s="764"/>
      <c r="AB81" s="764"/>
      <c r="AC81" s="764"/>
      <c r="AD81" s="764"/>
      <c r="AE81" s="764"/>
      <c r="AF81" s="764"/>
      <c r="AG81" s="764"/>
      <c r="AH81" s="764"/>
      <c r="AI81" s="764"/>
    </row>
    <row r="82" spans="1:35" ht="15.75" customHeight="1">
      <c r="A82" s="764"/>
      <c r="B82" s="764"/>
      <c r="C82" s="764"/>
      <c r="D82" s="764"/>
      <c r="AA82" s="764"/>
      <c r="AB82" s="764"/>
      <c r="AC82" s="764"/>
      <c r="AD82" s="764"/>
      <c r="AE82" s="764"/>
      <c r="AF82" s="764"/>
      <c r="AG82" s="764"/>
      <c r="AH82" s="764"/>
      <c r="AI82" s="764"/>
    </row>
    <row r="83" spans="1:35" ht="15.75" customHeight="1">
      <c r="A83" s="764"/>
      <c r="B83" s="764"/>
      <c r="C83" s="764"/>
      <c r="D83" s="764"/>
      <c r="AA83" s="764"/>
      <c r="AB83" s="764"/>
      <c r="AC83" s="764"/>
      <c r="AD83" s="764"/>
      <c r="AE83" s="764"/>
      <c r="AF83" s="764"/>
      <c r="AG83" s="764"/>
      <c r="AH83" s="764"/>
      <c r="AI83" s="764"/>
    </row>
    <row r="84" spans="1:35" ht="15.75" customHeight="1">
      <c r="A84" s="764"/>
      <c r="B84" s="764"/>
      <c r="C84" s="764"/>
      <c r="D84" s="764"/>
      <c r="AA84" s="764"/>
      <c r="AB84" s="764"/>
      <c r="AC84" s="764"/>
      <c r="AD84" s="764"/>
      <c r="AE84" s="764"/>
      <c r="AF84" s="764"/>
      <c r="AG84" s="764"/>
      <c r="AH84" s="764"/>
      <c r="AI84" s="764"/>
    </row>
    <row r="85" spans="1:35" ht="15.75" customHeight="1">
      <c r="A85" s="764"/>
      <c r="B85" s="764"/>
      <c r="C85" s="764"/>
      <c r="D85" s="764"/>
      <c r="AA85" s="764"/>
      <c r="AB85" s="764"/>
      <c r="AC85" s="764"/>
      <c r="AD85" s="764"/>
      <c r="AE85" s="764"/>
      <c r="AF85" s="764"/>
      <c r="AG85" s="764"/>
      <c r="AH85" s="764"/>
      <c r="AI85" s="764"/>
    </row>
    <row r="86" spans="1:35" ht="15.75" customHeight="1">
      <c r="A86" s="764"/>
      <c r="B86" s="764"/>
      <c r="C86" s="764"/>
      <c r="D86" s="764"/>
      <c r="AA86" s="764"/>
      <c r="AB86" s="764"/>
      <c r="AC86" s="764"/>
      <c r="AD86" s="764"/>
      <c r="AE86" s="764"/>
      <c r="AF86" s="764"/>
      <c r="AG86" s="764"/>
      <c r="AH86" s="764"/>
      <c r="AI86" s="764"/>
    </row>
    <row r="87" spans="1:35" ht="15.75" customHeight="1">
      <c r="A87" s="764"/>
      <c r="B87" s="764"/>
      <c r="C87" s="764"/>
      <c r="D87" s="764"/>
      <c r="AA87" s="764"/>
      <c r="AB87" s="764"/>
      <c r="AC87" s="764"/>
      <c r="AD87" s="764"/>
      <c r="AE87" s="764"/>
      <c r="AF87" s="764"/>
      <c r="AG87" s="764"/>
      <c r="AH87" s="764"/>
      <c r="AI87" s="764"/>
    </row>
    <row r="88" spans="1:35" ht="15.75" customHeight="1">
      <c r="A88" s="764"/>
      <c r="B88" s="764"/>
      <c r="C88" s="764"/>
      <c r="D88" s="764"/>
      <c r="AA88" s="764"/>
      <c r="AB88" s="764"/>
      <c r="AC88" s="764"/>
      <c r="AD88" s="764"/>
      <c r="AE88" s="764"/>
      <c r="AF88" s="764"/>
      <c r="AG88" s="764"/>
      <c r="AH88" s="764"/>
      <c r="AI88" s="764"/>
    </row>
    <row r="89" spans="1:35" ht="15.75" customHeight="1">
      <c r="A89" s="764"/>
      <c r="B89" s="764"/>
      <c r="C89" s="764"/>
      <c r="D89" s="764"/>
      <c r="AA89" s="764"/>
      <c r="AB89" s="764"/>
      <c r="AC89" s="764"/>
      <c r="AD89" s="764"/>
      <c r="AE89" s="764"/>
      <c r="AF89" s="764"/>
      <c r="AG89" s="764"/>
      <c r="AH89" s="764"/>
      <c r="AI89" s="764"/>
    </row>
    <row r="90" spans="1:35" ht="15.75" customHeight="1">
      <c r="A90" s="764"/>
      <c r="B90" s="764"/>
      <c r="C90" s="764"/>
      <c r="D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5.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5.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5.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5.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5.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5.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5.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5.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5.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5.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5.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5.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5.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5.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5.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5.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5.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5.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5.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5.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5.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5.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5.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5.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5.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5.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5.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5.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5.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5.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5.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5.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5.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5.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5.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5.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5.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5.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5.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5.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5.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5.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5.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5.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5.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5.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5.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5.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5.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5.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5.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5.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5.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5.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5.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5.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5.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5.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5.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5.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5.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5.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5.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5.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5.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5.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5.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5.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5.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5.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5.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5.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5.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5.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5.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5.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5.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5.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5.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5.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5.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5.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5.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5.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5.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5.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5.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5.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5.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5.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5.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5.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row r="465" spans="1:35" ht="15.75" customHeight="1">
      <c r="A465" s="764"/>
      <c r="B465" s="764"/>
      <c r="C465" s="764"/>
      <c r="D465" s="764"/>
      <c r="E465" s="764"/>
      <c r="F465" s="764"/>
      <c r="G465" s="764"/>
      <c r="H465" s="764"/>
      <c r="I465" s="764"/>
      <c r="J465" s="764"/>
      <c r="K465" s="764"/>
      <c r="L465" s="764"/>
      <c r="M465" s="764"/>
      <c r="N465" s="764"/>
      <c r="O465" s="764"/>
      <c r="P465" s="764"/>
      <c r="Q465" s="764"/>
      <c r="R465" s="764"/>
      <c r="S465" s="764"/>
      <c r="T465" s="764"/>
      <c r="U465" s="764"/>
      <c r="V465" s="764"/>
      <c r="W465" s="764"/>
      <c r="X465" s="764"/>
      <c r="Y465" s="764"/>
      <c r="Z465" s="764"/>
      <c r="AA465" s="764"/>
      <c r="AB465" s="764"/>
      <c r="AC465" s="764"/>
      <c r="AD465" s="764"/>
      <c r="AE465" s="764"/>
      <c r="AF465" s="764"/>
      <c r="AG465" s="764"/>
      <c r="AH465" s="764"/>
      <c r="AI465" s="764"/>
    </row>
    <row r="466" spans="1:35" ht="15.75" customHeight="1">
      <c r="A466" s="764"/>
      <c r="B466" s="764"/>
      <c r="C466" s="764"/>
      <c r="D466" s="764"/>
      <c r="E466" s="764"/>
      <c r="F466" s="764"/>
      <c r="G466" s="764"/>
      <c r="H466" s="764"/>
      <c r="I466" s="764"/>
      <c r="J466" s="764"/>
      <c r="K466" s="764"/>
      <c r="L466" s="764"/>
      <c r="M466" s="764"/>
      <c r="N466" s="764"/>
      <c r="O466" s="764"/>
      <c r="P466" s="764"/>
      <c r="Q466" s="764"/>
      <c r="R466" s="764"/>
      <c r="S466" s="764"/>
      <c r="T466" s="764"/>
      <c r="U466" s="764"/>
      <c r="V466" s="764"/>
      <c r="W466" s="764"/>
      <c r="X466" s="764"/>
      <c r="Y466" s="764"/>
      <c r="Z466" s="764"/>
      <c r="AA466" s="764"/>
      <c r="AB466" s="764"/>
      <c r="AC466" s="764"/>
      <c r="AD466" s="764"/>
      <c r="AE466" s="764"/>
      <c r="AF466" s="764"/>
      <c r="AG466" s="764"/>
      <c r="AH466" s="764"/>
      <c r="AI466" s="764"/>
    </row>
    <row r="467" spans="1:35" ht="15.75" customHeight="1">
      <c r="A467" s="764"/>
      <c r="B467" s="764"/>
      <c r="C467" s="764"/>
      <c r="D467" s="764"/>
      <c r="E467" s="764"/>
      <c r="F467" s="764"/>
      <c r="G467" s="764"/>
      <c r="H467" s="764"/>
      <c r="I467" s="764"/>
      <c r="J467" s="764"/>
      <c r="K467" s="764"/>
      <c r="L467" s="764"/>
      <c r="M467" s="764"/>
      <c r="N467" s="764"/>
      <c r="O467" s="764"/>
      <c r="P467" s="764"/>
      <c r="Q467" s="764"/>
      <c r="R467" s="764"/>
      <c r="S467" s="764"/>
      <c r="T467" s="764"/>
      <c r="U467" s="764"/>
      <c r="V467" s="764"/>
      <c r="W467" s="764"/>
      <c r="X467" s="764"/>
      <c r="Y467" s="764"/>
      <c r="Z467" s="764"/>
      <c r="AA467" s="764"/>
      <c r="AB467" s="764"/>
      <c r="AC467" s="764"/>
      <c r="AD467" s="764"/>
      <c r="AE467" s="764"/>
      <c r="AF467" s="764"/>
      <c r="AG467" s="764"/>
      <c r="AH467" s="764"/>
      <c r="AI467" s="764"/>
    </row>
    <row r="468" spans="1:35" ht="15.75" customHeight="1">
      <c r="A468" s="764"/>
      <c r="B468" s="764"/>
      <c r="C468" s="764"/>
      <c r="D468" s="764"/>
      <c r="E468" s="764"/>
      <c r="F468" s="764"/>
      <c r="G468" s="764"/>
      <c r="H468" s="764"/>
      <c r="I468" s="764"/>
      <c r="J468" s="764"/>
      <c r="K468" s="764"/>
      <c r="L468" s="764"/>
      <c r="M468" s="764"/>
      <c r="N468" s="764"/>
      <c r="O468" s="764"/>
      <c r="P468" s="764"/>
      <c r="Q468" s="764"/>
      <c r="R468" s="764"/>
      <c r="S468" s="764"/>
      <c r="T468" s="764"/>
      <c r="U468" s="764"/>
      <c r="V468" s="764"/>
      <c r="W468" s="764"/>
      <c r="X468" s="764"/>
      <c r="Y468" s="764"/>
      <c r="Z468" s="764"/>
      <c r="AA468" s="764"/>
      <c r="AB468" s="764"/>
      <c r="AC468" s="764"/>
      <c r="AD468" s="764"/>
      <c r="AE468" s="764"/>
      <c r="AF468" s="764"/>
      <c r="AG468" s="764"/>
      <c r="AH468" s="764"/>
      <c r="AI468" s="764"/>
    </row>
    <row r="469" spans="1:35" ht="15.75" customHeight="1">
      <c r="A469" s="764"/>
      <c r="B469" s="764"/>
      <c r="C469" s="764"/>
      <c r="D469" s="764"/>
      <c r="E469" s="764"/>
      <c r="F469" s="764"/>
      <c r="G469" s="764"/>
      <c r="H469" s="764"/>
      <c r="I469" s="764"/>
      <c r="J469" s="764"/>
      <c r="K469" s="764"/>
      <c r="L469" s="764"/>
      <c r="M469" s="764"/>
      <c r="N469" s="764"/>
      <c r="O469" s="764"/>
      <c r="P469" s="764"/>
      <c r="Q469" s="764"/>
      <c r="R469" s="764"/>
      <c r="S469" s="764"/>
      <c r="T469" s="764"/>
      <c r="U469" s="764"/>
      <c r="V469" s="764"/>
      <c r="W469" s="764"/>
      <c r="X469" s="764"/>
      <c r="Y469" s="764"/>
      <c r="Z469" s="764"/>
      <c r="AA469" s="764"/>
      <c r="AB469" s="764"/>
      <c r="AC469" s="764"/>
      <c r="AD469" s="764"/>
      <c r="AE469" s="764"/>
      <c r="AF469" s="764"/>
      <c r="AG469" s="764"/>
      <c r="AH469" s="764"/>
      <c r="AI469" s="764"/>
    </row>
    <row r="470" spans="1:35" ht="15.75" customHeight="1">
      <c r="A470" s="764"/>
      <c r="B470" s="764"/>
      <c r="C470" s="764"/>
      <c r="D470" s="764"/>
      <c r="E470" s="764"/>
      <c r="F470" s="764"/>
      <c r="G470" s="764"/>
      <c r="H470" s="764"/>
      <c r="I470" s="764"/>
      <c r="J470" s="764"/>
      <c r="K470" s="764"/>
      <c r="L470" s="764"/>
      <c r="M470" s="764"/>
      <c r="N470" s="764"/>
      <c r="O470" s="764"/>
      <c r="P470" s="764"/>
      <c r="Q470" s="764"/>
      <c r="R470" s="764"/>
      <c r="S470" s="764"/>
      <c r="T470" s="764"/>
      <c r="U470" s="764"/>
      <c r="V470" s="764"/>
      <c r="W470" s="764"/>
      <c r="X470" s="764"/>
      <c r="Y470" s="764"/>
      <c r="Z470" s="764"/>
      <c r="AA470" s="764"/>
      <c r="AB470" s="764"/>
      <c r="AC470" s="764"/>
      <c r="AD470" s="764"/>
      <c r="AE470" s="764"/>
      <c r="AF470" s="764"/>
      <c r="AG470" s="764"/>
      <c r="AH470" s="764"/>
      <c r="AI470" s="764"/>
    </row>
    <row r="471" spans="1:35" ht="15.75" customHeight="1">
      <c r="A471" s="764"/>
      <c r="B471" s="764"/>
      <c r="C471" s="764"/>
      <c r="D471" s="764"/>
      <c r="E471" s="764"/>
      <c r="F471" s="764"/>
      <c r="G471" s="764"/>
      <c r="H471" s="764"/>
      <c r="I471" s="764"/>
      <c r="J471" s="764"/>
      <c r="K471" s="764"/>
      <c r="L471" s="764"/>
      <c r="M471" s="764"/>
      <c r="N471" s="764"/>
      <c r="O471" s="764"/>
      <c r="P471" s="764"/>
      <c r="Q471" s="764"/>
      <c r="R471" s="764"/>
      <c r="S471" s="764"/>
      <c r="T471" s="764"/>
      <c r="U471" s="764"/>
      <c r="V471" s="764"/>
      <c r="W471" s="764"/>
      <c r="X471" s="764"/>
      <c r="Y471" s="764"/>
      <c r="Z471" s="764"/>
      <c r="AA471" s="764"/>
      <c r="AB471" s="764"/>
      <c r="AC471" s="764"/>
      <c r="AD471" s="764"/>
      <c r="AE471" s="764"/>
      <c r="AF471" s="764"/>
      <c r="AG471" s="764"/>
      <c r="AH471" s="764"/>
      <c r="AI471" s="764"/>
    </row>
    <row r="472" spans="1:35" ht="15.75" customHeight="1">
      <c r="A472" s="764"/>
      <c r="B472" s="764"/>
      <c r="C472" s="764"/>
      <c r="D472" s="764"/>
      <c r="E472" s="764"/>
      <c r="F472" s="764"/>
      <c r="G472" s="764"/>
      <c r="H472" s="764"/>
      <c r="I472" s="764"/>
      <c r="J472" s="764"/>
      <c r="K472" s="764"/>
      <c r="L472" s="764"/>
      <c r="M472" s="764"/>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row>
    <row r="473" spans="1:35" ht="15.75" customHeight="1">
      <c r="A473" s="764"/>
      <c r="B473" s="764"/>
      <c r="C473" s="764"/>
      <c r="D473" s="764"/>
      <c r="E473" s="764"/>
      <c r="F473" s="764"/>
      <c r="G473" s="764"/>
      <c r="H473" s="764"/>
      <c r="I473" s="764"/>
      <c r="J473" s="764"/>
      <c r="K473" s="764"/>
      <c r="L473" s="764"/>
      <c r="M473" s="764"/>
      <c r="N473" s="764"/>
      <c r="O473" s="764"/>
      <c r="P473" s="764"/>
      <c r="Q473" s="764"/>
      <c r="R473" s="764"/>
      <c r="S473" s="764"/>
      <c r="T473" s="764"/>
      <c r="U473" s="764"/>
      <c r="V473" s="764"/>
      <c r="W473" s="764"/>
      <c r="X473" s="764"/>
      <c r="Y473" s="764"/>
      <c r="Z473" s="764"/>
      <c r="AA473" s="764"/>
      <c r="AB473" s="764"/>
      <c r="AC473" s="764"/>
      <c r="AD473" s="764"/>
      <c r="AE473" s="764"/>
      <c r="AF473" s="764"/>
      <c r="AG473" s="764"/>
      <c r="AH473" s="764"/>
      <c r="AI473" s="764"/>
    </row>
    <row r="474" spans="1:35" ht="15.75" customHeight="1">
      <c r="A474" s="764"/>
      <c r="B474" s="764"/>
      <c r="C474" s="764"/>
      <c r="D474" s="76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764"/>
      <c r="AF474" s="764"/>
      <c r="AG474" s="764"/>
      <c r="AH474" s="764"/>
      <c r="AI474" s="764"/>
    </row>
    <row r="475" spans="1:35" ht="15.75" customHeight="1">
      <c r="A475" s="764"/>
      <c r="B475" s="764"/>
      <c r="C475" s="764"/>
      <c r="D475" s="764"/>
      <c r="E475" s="764"/>
      <c r="F475" s="764"/>
      <c r="G475" s="764"/>
      <c r="H475" s="764"/>
      <c r="I475" s="764"/>
      <c r="J475" s="764"/>
      <c r="K475" s="764"/>
      <c r="L475" s="764"/>
      <c r="M475" s="764"/>
      <c r="N475" s="764"/>
      <c r="O475" s="764"/>
      <c r="P475" s="764"/>
      <c r="Q475" s="764"/>
      <c r="R475" s="764"/>
      <c r="S475" s="764"/>
      <c r="T475" s="764"/>
      <c r="U475" s="764"/>
      <c r="V475" s="764"/>
      <c r="W475" s="764"/>
      <c r="X475" s="764"/>
      <c r="Y475" s="764"/>
      <c r="Z475" s="764"/>
      <c r="AA475" s="764"/>
      <c r="AB475" s="764"/>
      <c r="AC475" s="764"/>
      <c r="AD475" s="764"/>
      <c r="AE475" s="764"/>
      <c r="AF475" s="764"/>
      <c r="AG475" s="764"/>
      <c r="AH475" s="764"/>
      <c r="AI475" s="764"/>
    </row>
    <row r="476" spans="1:35" ht="15.75" customHeight="1">
      <c r="A476" s="764"/>
      <c r="B476" s="764"/>
      <c r="C476" s="764"/>
      <c r="D476" s="764"/>
      <c r="E476" s="764"/>
      <c r="F476" s="764"/>
      <c r="G476" s="764"/>
      <c r="H476" s="764"/>
      <c r="I476" s="764"/>
      <c r="J476" s="764"/>
      <c r="K476" s="764"/>
      <c r="L476" s="764"/>
      <c r="M476" s="764"/>
      <c r="N476" s="764"/>
      <c r="O476" s="764"/>
      <c r="P476" s="764"/>
      <c r="Q476" s="764"/>
      <c r="R476" s="764"/>
      <c r="S476" s="764"/>
      <c r="T476" s="764"/>
      <c r="U476" s="764"/>
      <c r="V476" s="764"/>
      <c r="W476" s="764"/>
      <c r="X476" s="764"/>
      <c r="Y476" s="764"/>
      <c r="Z476" s="764"/>
      <c r="AA476" s="764"/>
      <c r="AB476" s="764"/>
      <c r="AC476" s="764"/>
      <c r="AD476" s="764"/>
      <c r="AE476" s="764"/>
      <c r="AF476" s="764"/>
      <c r="AG476" s="764"/>
      <c r="AH476" s="764"/>
      <c r="AI476" s="764"/>
    </row>
    <row r="477" spans="1:35" ht="15.75" customHeight="1">
      <c r="A477" s="764"/>
      <c r="B477" s="764"/>
      <c r="C477" s="764"/>
      <c r="D477" s="764"/>
      <c r="E477" s="764"/>
      <c r="F477" s="764"/>
      <c r="G477" s="764"/>
      <c r="H477" s="764"/>
      <c r="I477" s="764"/>
      <c r="J477" s="764"/>
      <c r="K477" s="764"/>
      <c r="L477" s="764"/>
      <c r="M477" s="764"/>
      <c r="N477" s="764"/>
      <c r="O477" s="764"/>
      <c r="P477" s="764"/>
      <c r="Q477" s="764"/>
      <c r="R477" s="764"/>
      <c r="S477" s="764"/>
      <c r="T477" s="764"/>
      <c r="U477" s="764"/>
      <c r="V477" s="764"/>
      <c r="W477" s="764"/>
      <c r="X477" s="764"/>
      <c r="Y477" s="764"/>
      <c r="Z477" s="764"/>
      <c r="AA477" s="764"/>
      <c r="AB477" s="764"/>
      <c r="AC477" s="764"/>
      <c r="AD477" s="764"/>
      <c r="AE477" s="764"/>
      <c r="AF477" s="764"/>
      <c r="AG477" s="764"/>
      <c r="AH477" s="764"/>
      <c r="AI477" s="764"/>
    </row>
    <row r="478" spans="1:35" ht="15.75" customHeight="1">
      <c r="A478" s="764"/>
      <c r="B478" s="764"/>
      <c r="C478" s="764"/>
      <c r="D478" s="764"/>
      <c r="E478" s="764"/>
      <c r="F478" s="764"/>
      <c r="G478" s="764"/>
      <c r="H478" s="764"/>
      <c r="I478" s="764"/>
      <c r="J478" s="764"/>
      <c r="K478" s="764"/>
      <c r="L478" s="764"/>
      <c r="M478" s="764"/>
      <c r="N478" s="764"/>
      <c r="O478" s="764"/>
      <c r="P478" s="764"/>
      <c r="Q478" s="764"/>
      <c r="R478" s="764"/>
      <c r="S478" s="764"/>
      <c r="T478" s="764"/>
      <c r="U478" s="764"/>
      <c r="V478" s="764"/>
      <c r="W478" s="764"/>
      <c r="X478" s="764"/>
      <c r="Y478" s="764"/>
      <c r="Z478" s="764"/>
      <c r="AA478" s="764"/>
      <c r="AB478" s="764"/>
      <c r="AC478" s="764"/>
      <c r="AD478" s="764"/>
      <c r="AE478" s="764"/>
      <c r="AF478" s="764"/>
      <c r="AG478" s="764"/>
      <c r="AH478" s="764"/>
      <c r="AI478" s="764"/>
    </row>
    <row r="479" spans="1:35" ht="15.75" customHeight="1">
      <c r="A479" s="764"/>
      <c r="B479" s="764"/>
      <c r="C479" s="764"/>
      <c r="D479" s="764"/>
      <c r="E479" s="764"/>
      <c r="F479" s="764"/>
      <c r="G479" s="764"/>
      <c r="H479" s="764"/>
      <c r="I479" s="764"/>
      <c r="J479" s="764"/>
      <c r="K479" s="764"/>
      <c r="L479" s="764"/>
      <c r="M479" s="764"/>
      <c r="N479" s="764"/>
      <c r="O479" s="764"/>
      <c r="P479" s="764"/>
      <c r="Q479" s="764"/>
      <c r="R479" s="764"/>
      <c r="S479" s="764"/>
      <c r="T479" s="764"/>
      <c r="U479" s="764"/>
      <c r="V479" s="764"/>
      <c r="W479" s="764"/>
      <c r="X479" s="764"/>
      <c r="Y479" s="764"/>
      <c r="Z479" s="764"/>
      <c r="AA479" s="764"/>
      <c r="AB479" s="764"/>
      <c r="AC479" s="764"/>
      <c r="AD479" s="764"/>
      <c r="AE479" s="764"/>
      <c r="AF479" s="764"/>
      <c r="AG479" s="764"/>
      <c r="AH479" s="764"/>
      <c r="AI479" s="764"/>
    </row>
    <row r="480" spans="1:35" ht="15.75" customHeight="1">
      <c r="A480" s="764"/>
      <c r="B480" s="764"/>
      <c r="C480" s="764"/>
      <c r="D480" s="764"/>
      <c r="E480" s="764"/>
      <c r="F480" s="764"/>
      <c r="G480" s="764"/>
      <c r="H480" s="764"/>
      <c r="I480" s="764"/>
      <c r="J480" s="764"/>
      <c r="K480" s="764"/>
      <c r="L480" s="764"/>
      <c r="M480" s="764"/>
      <c r="N480" s="764"/>
      <c r="O480" s="764"/>
      <c r="P480" s="764"/>
      <c r="Q480" s="764"/>
      <c r="R480" s="764"/>
      <c r="S480" s="764"/>
      <c r="T480" s="764"/>
      <c r="U480" s="764"/>
      <c r="V480" s="764"/>
      <c r="W480" s="764"/>
      <c r="X480" s="764"/>
      <c r="Y480" s="764"/>
      <c r="Z480" s="764"/>
      <c r="AA480" s="764"/>
      <c r="AB480" s="764"/>
      <c r="AC480" s="764"/>
      <c r="AD480" s="764"/>
      <c r="AE480" s="764"/>
      <c r="AF480" s="764"/>
      <c r="AG480" s="764"/>
      <c r="AH480" s="764"/>
      <c r="AI480" s="764"/>
    </row>
    <row r="481" spans="1:35" ht="15.75" customHeight="1">
      <c r="A481" s="764"/>
      <c r="B481" s="764"/>
      <c r="C481" s="764"/>
      <c r="D481" s="764"/>
      <c r="E481" s="764"/>
      <c r="F481" s="764"/>
      <c r="G481" s="764"/>
      <c r="H481" s="764"/>
      <c r="I481" s="764"/>
      <c r="J481" s="764"/>
      <c r="K481" s="764"/>
      <c r="L481" s="764"/>
      <c r="M481" s="764"/>
      <c r="N481" s="764"/>
      <c r="O481" s="764"/>
      <c r="P481" s="764"/>
      <c r="Q481" s="764"/>
      <c r="R481" s="764"/>
      <c r="S481" s="764"/>
      <c r="T481" s="764"/>
      <c r="U481" s="764"/>
      <c r="V481" s="764"/>
      <c r="W481" s="764"/>
      <c r="X481" s="764"/>
      <c r="Y481" s="764"/>
      <c r="Z481" s="764"/>
      <c r="AA481" s="764"/>
      <c r="AB481" s="764"/>
      <c r="AC481" s="764"/>
      <c r="AD481" s="764"/>
      <c r="AE481" s="764"/>
      <c r="AF481" s="764"/>
      <c r="AG481" s="764"/>
      <c r="AH481" s="764"/>
      <c r="AI481" s="764"/>
    </row>
    <row r="482" spans="1:35" ht="15.75" customHeight="1">
      <c r="A482" s="764"/>
      <c r="B482" s="764"/>
      <c r="C482" s="764"/>
      <c r="D482" s="764"/>
      <c r="E482" s="764"/>
      <c r="F482" s="764"/>
      <c r="G482" s="764"/>
      <c r="H482" s="764"/>
      <c r="I482" s="764"/>
      <c r="J482" s="764"/>
      <c r="K482" s="764"/>
      <c r="L482" s="764"/>
      <c r="M482" s="764"/>
      <c r="N482" s="764"/>
      <c r="O482" s="764"/>
      <c r="P482" s="764"/>
      <c r="Q482" s="764"/>
      <c r="R482" s="764"/>
      <c r="S482" s="764"/>
      <c r="T482" s="764"/>
      <c r="U482" s="764"/>
      <c r="V482" s="764"/>
      <c r="W482" s="764"/>
      <c r="X482" s="764"/>
      <c r="Y482" s="764"/>
      <c r="Z482" s="764"/>
      <c r="AA482" s="764"/>
      <c r="AB482" s="764"/>
      <c r="AC482" s="764"/>
      <c r="AD482" s="764"/>
      <c r="AE482" s="764"/>
      <c r="AF482" s="764"/>
      <c r="AG482" s="764"/>
      <c r="AH482" s="764"/>
      <c r="AI482" s="764"/>
    </row>
    <row r="483" spans="1:35" ht="15.75" customHeight="1">
      <c r="A483" s="764"/>
      <c r="B483" s="764"/>
      <c r="C483" s="764"/>
      <c r="D483" s="764"/>
      <c r="E483" s="764"/>
      <c r="F483" s="764"/>
      <c r="G483" s="764"/>
      <c r="H483" s="764"/>
      <c r="I483" s="764"/>
      <c r="J483" s="764"/>
      <c r="K483" s="764"/>
      <c r="L483" s="764"/>
      <c r="M483" s="764"/>
      <c r="N483" s="764"/>
      <c r="O483" s="764"/>
      <c r="P483" s="764"/>
      <c r="Q483" s="764"/>
      <c r="R483" s="764"/>
      <c r="S483" s="764"/>
      <c r="T483" s="764"/>
      <c r="U483" s="764"/>
      <c r="V483" s="764"/>
      <c r="W483" s="764"/>
      <c r="X483" s="764"/>
      <c r="Y483" s="764"/>
      <c r="Z483" s="764"/>
      <c r="AA483" s="764"/>
      <c r="AB483" s="764"/>
      <c r="AC483" s="764"/>
      <c r="AD483" s="764"/>
      <c r="AE483" s="764"/>
      <c r="AF483" s="764"/>
      <c r="AG483" s="764"/>
      <c r="AH483" s="764"/>
      <c r="AI483" s="764"/>
    </row>
    <row r="484" spans="1:35" ht="15.75" customHeight="1">
      <c r="A484" s="764"/>
      <c r="B484" s="764"/>
      <c r="C484" s="764"/>
      <c r="D484" s="764"/>
      <c r="E484" s="764"/>
      <c r="F484" s="764"/>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4"/>
      <c r="AD484" s="764"/>
      <c r="AE484" s="764"/>
      <c r="AF484" s="764"/>
      <c r="AG484" s="764"/>
      <c r="AH484" s="764"/>
      <c r="AI484" s="764"/>
    </row>
    <row r="485" spans="1:35" ht="15.75" customHeight="1">
      <c r="A485" s="764"/>
      <c r="B485" s="764"/>
      <c r="C485" s="764"/>
      <c r="D485" s="764"/>
      <c r="E485" s="764"/>
      <c r="F485" s="764"/>
      <c r="G485" s="764"/>
      <c r="H485" s="764"/>
      <c r="I485" s="764"/>
      <c r="J485" s="764"/>
      <c r="K485" s="764"/>
      <c r="L485" s="764"/>
      <c r="M485" s="764"/>
      <c r="N485" s="764"/>
      <c r="O485" s="764"/>
      <c r="P485" s="764"/>
      <c r="Q485" s="764"/>
      <c r="R485" s="764"/>
      <c r="S485" s="764"/>
      <c r="T485" s="764"/>
      <c r="U485" s="764"/>
      <c r="V485" s="764"/>
      <c r="W485" s="764"/>
      <c r="X485" s="764"/>
      <c r="Y485" s="764"/>
      <c r="Z485" s="764"/>
      <c r="AA485" s="764"/>
      <c r="AB485" s="764"/>
      <c r="AC485" s="764"/>
      <c r="AD485" s="764"/>
      <c r="AE485" s="764"/>
      <c r="AF485" s="764"/>
      <c r="AG485" s="764"/>
      <c r="AH485" s="764"/>
      <c r="AI485" s="764"/>
    </row>
    <row r="486" spans="1:35" ht="15.7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row>
    <row r="487" spans="1:35" ht="15.75" customHeight="1">
      <c r="A487" s="764"/>
      <c r="B487" s="764"/>
      <c r="C487" s="764"/>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row>
    <row r="488" spans="1:35" ht="15.75" customHeight="1">
      <c r="A488" s="764"/>
      <c r="B488" s="764"/>
      <c r="C488" s="764"/>
      <c r="D488" s="764"/>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row>
    <row r="489" spans="1:35" ht="15.75" customHeight="1">
      <c r="A489" s="764"/>
      <c r="B489" s="764"/>
      <c r="C489" s="764"/>
      <c r="D489" s="764"/>
      <c r="E489" s="764"/>
      <c r="F489" s="764"/>
      <c r="G489" s="764"/>
      <c r="H489" s="764"/>
      <c r="I489" s="764"/>
      <c r="J489" s="764"/>
      <c r="K489" s="764"/>
      <c r="L489" s="764"/>
      <c r="M489" s="764"/>
      <c r="N489" s="764"/>
      <c r="O489" s="764"/>
      <c r="P489" s="764"/>
      <c r="Q489" s="764"/>
      <c r="R489" s="764"/>
      <c r="S489" s="764"/>
      <c r="T489" s="764"/>
      <c r="U489" s="764"/>
      <c r="V489" s="764"/>
      <c r="W489" s="764"/>
      <c r="X489" s="764"/>
      <c r="Y489" s="764"/>
      <c r="Z489" s="764"/>
      <c r="AA489" s="764"/>
      <c r="AB489" s="764"/>
      <c r="AC489" s="764"/>
      <c r="AD489" s="764"/>
      <c r="AE489" s="764"/>
      <c r="AF489" s="764"/>
      <c r="AG489" s="764"/>
      <c r="AH489" s="764"/>
      <c r="AI489" s="764"/>
    </row>
    <row r="490" spans="1:35" ht="15.75" customHeight="1">
      <c r="A490" s="764"/>
      <c r="B490" s="764"/>
      <c r="C490" s="764"/>
      <c r="D490" s="764"/>
      <c r="E490" s="764"/>
      <c r="F490" s="764"/>
      <c r="G490" s="764"/>
      <c r="H490" s="764"/>
      <c r="I490" s="764"/>
      <c r="J490" s="764"/>
      <c r="K490" s="764"/>
      <c r="L490" s="764"/>
      <c r="M490" s="764"/>
      <c r="N490" s="764"/>
      <c r="O490" s="764"/>
      <c r="P490" s="764"/>
      <c r="Q490" s="764"/>
      <c r="R490" s="764"/>
      <c r="S490" s="764"/>
      <c r="T490" s="764"/>
      <c r="U490" s="764"/>
      <c r="V490" s="764"/>
      <c r="W490" s="764"/>
      <c r="X490" s="764"/>
      <c r="Y490" s="764"/>
      <c r="Z490" s="764"/>
      <c r="AA490" s="764"/>
      <c r="AB490" s="764"/>
      <c r="AC490" s="764"/>
      <c r="AD490" s="764"/>
      <c r="AE490" s="764"/>
      <c r="AF490" s="764"/>
      <c r="AG490" s="764"/>
      <c r="AH490" s="764"/>
      <c r="AI490" s="764"/>
    </row>
    <row r="491" spans="1:35" ht="15.75" customHeight="1">
      <c r="A491" s="764"/>
      <c r="B491" s="764"/>
      <c r="C491" s="764"/>
      <c r="D491" s="764"/>
      <c r="E491" s="764"/>
      <c r="F491" s="764"/>
      <c r="G491" s="764"/>
      <c r="H491" s="764"/>
      <c r="I491" s="764"/>
      <c r="J491" s="764"/>
      <c r="K491" s="764"/>
      <c r="L491" s="764"/>
      <c r="M491" s="764"/>
      <c r="N491" s="764"/>
      <c r="O491" s="764"/>
      <c r="P491" s="764"/>
      <c r="Q491" s="764"/>
      <c r="R491" s="764"/>
      <c r="S491" s="764"/>
      <c r="T491" s="764"/>
      <c r="U491" s="764"/>
      <c r="V491" s="764"/>
      <c r="W491" s="764"/>
      <c r="X491" s="764"/>
      <c r="Y491" s="764"/>
      <c r="Z491" s="764"/>
      <c r="AA491" s="764"/>
      <c r="AB491" s="764"/>
      <c r="AC491" s="764"/>
      <c r="AD491" s="764"/>
      <c r="AE491" s="764"/>
      <c r="AF491" s="764"/>
      <c r="AG491" s="764"/>
      <c r="AH491" s="764"/>
      <c r="AI491" s="764"/>
    </row>
    <row r="492" spans="1:35" ht="15.75" customHeight="1">
      <c r="A492" s="764"/>
      <c r="B492" s="764"/>
      <c r="C492" s="764"/>
      <c r="D492" s="764"/>
      <c r="E492" s="764"/>
      <c r="F492" s="764"/>
      <c r="G492" s="764"/>
      <c r="H492" s="764"/>
      <c r="I492" s="764"/>
      <c r="J492" s="764"/>
      <c r="K492" s="764"/>
      <c r="L492" s="764"/>
      <c r="M492" s="764"/>
      <c r="N492" s="764"/>
      <c r="O492" s="764"/>
      <c r="P492" s="764"/>
      <c r="Q492" s="764"/>
      <c r="R492" s="764"/>
      <c r="S492" s="764"/>
      <c r="T492" s="764"/>
      <c r="U492" s="764"/>
      <c r="V492" s="764"/>
      <c r="W492" s="764"/>
      <c r="X492" s="764"/>
      <c r="Y492" s="764"/>
      <c r="Z492" s="764"/>
      <c r="AA492" s="764"/>
      <c r="AB492" s="764"/>
      <c r="AC492" s="764"/>
      <c r="AD492" s="764"/>
      <c r="AE492" s="764"/>
      <c r="AF492" s="764"/>
      <c r="AG492" s="764"/>
      <c r="AH492" s="764"/>
      <c r="AI492" s="764"/>
    </row>
    <row r="493" spans="1:35" ht="15.75" customHeight="1">
      <c r="A493" s="764"/>
      <c r="B493" s="764"/>
      <c r="C493" s="764"/>
      <c r="D493" s="764"/>
      <c r="E493" s="764"/>
      <c r="F493" s="764"/>
      <c r="G493" s="764"/>
      <c r="H493" s="764"/>
      <c r="I493" s="764"/>
      <c r="J493" s="764"/>
      <c r="K493" s="764"/>
      <c r="L493" s="764"/>
      <c r="M493" s="764"/>
      <c r="N493" s="764"/>
      <c r="O493" s="764"/>
      <c r="P493" s="764"/>
      <c r="Q493" s="764"/>
      <c r="R493" s="764"/>
      <c r="S493" s="764"/>
      <c r="T493" s="764"/>
      <c r="U493" s="764"/>
      <c r="V493" s="764"/>
      <c r="W493" s="764"/>
      <c r="X493" s="764"/>
      <c r="Y493" s="764"/>
      <c r="Z493" s="764"/>
      <c r="AA493" s="764"/>
      <c r="AB493" s="764"/>
      <c r="AC493" s="764"/>
      <c r="AD493" s="764"/>
      <c r="AE493" s="764"/>
      <c r="AF493" s="764"/>
      <c r="AG493" s="764"/>
      <c r="AH493" s="764"/>
      <c r="AI493" s="764"/>
    </row>
    <row r="494" spans="1:35" ht="15.75" customHeight="1">
      <c r="A494" s="764"/>
      <c r="B494" s="764"/>
      <c r="C494" s="764"/>
      <c r="D494" s="764"/>
      <c r="E494" s="764"/>
      <c r="F494" s="764"/>
      <c r="G494" s="764"/>
      <c r="H494" s="764"/>
      <c r="I494" s="764"/>
      <c r="J494" s="764"/>
      <c r="K494" s="764"/>
      <c r="L494" s="764"/>
      <c r="M494" s="764"/>
      <c r="N494" s="764"/>
      <c r="O494" s="764"/>
      <c r="P494" s="764"/>
      <c r="Q494" s="764"/>
      <c r="R494" s="764"/>
      <c r="S494" s="764"/>
      <c r="T494" s="764"/>
      <c r="U494" s="764"/>
      <c r="V494" s="764"/>
      <c r="W494" s="764"/>
      <c r="X494" s="764"/>
      <c r="Y494" s="764"/>
      <c r="Z494" s="764"/>
      <c r="AA494" s="764"/>
      <c r="AB494" s="764"/>
      <c r="AC494" s="764"/>
      <c r="AD494" s="764"/>
      <c r="AE494" s="764"/>
      <c r="AF494" s="764"/>
      <c r="AG494" s="764"/>
      <c r="AH494" s="764"/>
      <c r="AI494" s="764"/>
    </row>
    <row r="495" spans="1:35" ht="15.75" customHeight="1">
      <c r="A495" s="764"/>
      <c r="B495" s="764"/>
      <c r="C495" s="764"/>
      <c r="D495" s="764"/>
      <c r="E495" s="764"/>
      <c r="F495" s="764"/>
      <c r="G495" s="764"/>
      <c r="H495" s="764"/>
      <c r="I495" s="764"/>
      <c r="J495" s="764"/>
      <c r="K495" s="764"/>
      <c r="L495" s="764"/>
      <c r="M495" s="764"/>
      <c r="N495" s="764"/>
      <c r="O495" s="764"/>
      <c r="P495" s="764"/>
      <c r="Q495" s="764"/>
      <c r="R495" s="764"/>
      <c r="S495" s="764"/>
      <c r="T495" s="764"/>
      <c r="U495" s="764"/>
      <c r="V495" s="764"/>
      <c r="W495" s="764"/>
      <c r="X495" s="764"/>
      <c r="Y495" s="764"/>
      <c r="Z495" s="764"/>
      <c r="AA495" s="764"/>
      <c r="AB495" s="764"/>
      <c r="AC495" s="764"/>
      <c r="AD495" s="764"/>
      <c r="AE495" s="764"/>
      <c r="AF495" s="764"/>
      <c r="AG495" s="764"/>
      <c r="AH495" s="764"/>
      <c r="AI495" s="764"/>
    </row>
    <row r="496" spans="1:35" ht="15.75" customHeight="1">
      <c r="A496" s="764"/>
      <c r="B496" s="764"/>
      <c r="C496" s="764"/>
      <c r="D496" s="764"/>
      <c r="E496" s="764"/>
      <c r="F496" s="764"/>
      <c r="G496" s="764"/>
      <c r="H496" s="764"/>
      <c r="I496" s="764"/>
      <c r="J496" s="764"/>
      <c r="K496" s="764"/>
      <c r="L496" s="764"/>
      <c r="M496" s="764"/>
      <c r="N496" s="764"/>
      <c r="O496" s="764"/>
      <c r="P496" s="764"/>
      <c r="Q496" s="764"/>
      <c r="R496" s="764"/>
      <c r="S496" s="764"/>
      <c r="T496" s="764"/>
      <c r="U496" s="764"/>
      <c r="V496" s="764"/>
      <c r="W496" s="764"/>
      <c r="X496" s="764"/>
      <c r="Y496" s="764"/>
      <c r="Z496" s="764"/>
      <c r="AA496" s="764"/>
      <c r="AB496" s="764"/>
      <c r="AC496" s="764"/>
      <c r="AD496" s="764"/>
      <c r="AE496" s="764"/>
      <c r="AF496" s="764"/>
      <c r="AG496" s="764"/>
      <c r="AH496" s="764"/>
      <c r="AI496" s="764"/>
    </row>
    <row r="497" spans="1:35" ht="15.75" customHeight="1">
      <c r="A497" s="764"/>
      <c r="B497" s="764"/>
      <c r="C497" s="764"/>
      <c r="D497" s="764"/>
      <c r="E497" s="764"/>
      <c r="F497" s="764"/>
      <c r="G497" s="764"/>
      <c r="H497" s="764"/>
      <c r="I497" s="764"/>
      <c r="J497" s="764"/>
      <c r="K497" s="764"/>
      <c r="L497" s="764"/>
      <c r="M497" s="764"/>
      <c r="N497" s="764"/>
      <c r="O497" s="764"/>
      <c r="P497" s="764"/>
      <c r="Q497" s="764"/>
      <c r="R497" s="764"/>
      <c r="S497" s="764"/>
      <c r="T497" s="764"/>
      <c r="U497" s="764"/>
      <c r="V497" s="764"/>
      <c r="W497" s="764"/>
      <c r="X497" s="764"/>
      <c r="Y497" s="764"/>
      <c r="Z497" s="764"/>
      <c r="AA497" s="764"/>
      <c r="AB497" s="764"/>
      <c r="AC497" s="764"/>
      <c r="AD497" s="764"/>
      <c r="AE497" s="764"/>
      <c r="AF497" s="764"/>
      <c r="AG497" s="764"/>
      <c r="AH497" s="764"/>
      <c r="AI497" s="764"/>
    </row>
    <row r="498" spans="1:35" ht="15.75" customHeight="1">
      <c r="A498" s="764"/>
      <c r="B498" s="764"/>
      <c r="C498" s="764"/>
      <c r="D498" s="764"/>
      <c r="E498" s="764"/>
      <c r="F498" s="764"/>
      <c r="G498" s="764"/>
      <c r="H498" s="764"/>
      <c r="I498" s="764"/>
      <c r="J498" s="764"/>
      <c r="K498" s="764"/>
      <c r="L498" s="764"/>
      <c r="M498" s="764"/>
      <c r="N498" s="764"/>
      <c r="O498" s="764"/>
      <c r="P498" s="764"/>
      <c r="Q498" s="764"/>
      <c r="R498" s="764"/>
      <c r="S498" s="764"/>
      <c r="T498" s="764"/>
      <c r="U498" s="764"/>
      <c r="V498" s="764"/>
      <c r="W498" s="764"/>
      <c r="X498" s="764"/>
      <c r="Y498" s="764"/>
      <c r="Z498" s="764"/>
      <c r="AA498" s="764"/>
      <c r="AB498" s="764"/>
      <c r="AC498" s="764"/>
      <c r="AD498" s="764"/>
      <c r="AE498" s="764"/>
      <c r="AF498" s="764"/>
      <c r="AG498" s="764"/>
      <c r="AH498" s="764"/>
      <c r="AI498" s="764"/>
    </row>
    <row r="499" spans="1:35" ht="15.75" customHeight="1">
      <c r="A499" s="764"/>
      <c r="B499" s="764"/>
      <c r="C499" s="764"/>
      <c r="D499" s="764"/>
      <c r="E499" s="764"/>
      <c r="F499" s="764"/>
      <c r="G499" s="764"/>
      <c r="H499" s="764"/>
      <c r="I499" s="764"/>
      <c r="J499" s="764"/>
      <c r="K499" s="764"/>
      <c r="L499" s="764"/>
      <c r="M499" s="764"/>
      <c r="N499" s="764"/>
      <c r="O499" s="764"/>
      <c r="P499" s="764"/>
      <c r="Q499" s="764"/>
      <c r="R499" s="764"/>
      <c r="S499" s="764"/>
      <c r="T499" s="764"/>
      <c r="U499" s="764"/>
      <c r="V499" s="764"/>
      <c r="W499" s="764"/>
      <c r="X499" s="764"/>
      <c r="Y499" s="764"/>
      <c r="Z499" s="764"/>
      <c r="AA499" s="764"/>
      <c r="AB499" s="764"/>
      <c r="AC499" s="764"/>
      <c r="AD499" s="764"/>
      <c r="AE499" s="764"/>
      <c r="AF499" s="764"/>
      <c r="AG499" s="764"/>
      <c r="AH499" s="764"/>
      <c r="AI499" s="764"/>
    </row>
    <row r="500" spans="1:35" ht="15.75" customHeight="1">
      <c r="A500" s="764"/>
      <c r="B500" s="764"/>
      <c r="C500" s="764"/>
      <c r="D500" s="764"/>
      <c r="E500" s="764"/>
      <c r="F500" s="764"/>
      <c r="G500" s="764"/>
      <c r="H500" s="764"/>
      <c r="I500" s="764"/>
      <c r="J500" s="764"/>
      <c r="K500" s="764"/>
      <c r="L500" s="764"/>
      <c r="M500" s="764"/>
      <c r="N500" s="764"/>
      <c r="O500" s="764"/>
      <c r="P500" s="764"/>
      <c r="Q500" s="764"/>
      <c r="R500" s="764"/>
      <c r="S500" s="764"/>
      <c r="T500" s="764"/>
      <c r="U500" s="764"/>
      <c r="V500" s="764"/>
      <c r="W500" s="764"/>
      <c r="X500" s="764"/>
      <c r="Y500" s="764"/>
      <c r="Z500" s="764"/>
      <c r="AA500" s="764"/>
      <c r="AB500" s="764"/>
      <c r="AC500" s="764"/>
      <c r="AD500" s="764"/>
      <c r="AE500" s="764"/>
      <c r="AF500" s="764"/>
      <c r="AG500" s="764"/>
      <c r="AH500" s="764"/>
      <c r="AI500" s="764"/>
    </row>
    <row r="501" spans="1:35" ht="15.75" customHeight="1">
      <c r="A501" s="764"/>
      <c r="B501" s="764"/>
      <c r="C501" s="764"/>
      <c r="D501" s="764"/>
      <c r="E501" s="764"/>
      <c r="F501" s="764"/>
      <c r="G501" s="764"/>
      <c r="H501" s="764"/>
      <c r="I501" s="764"/>
      <c r="J501" s="764"/>
      <c r="K501" s="764"/>
      <c r="L501" s="764"/>
      <c r="M501" s="764"/>
      <c r="N501" s="764"/>
      <c r="O501" s="764"/>
      <c r="P501" s="764"/>
      <c r="Q501" s="764"/>
      <c r="R501" s="764"/>
      <c r="S501" s="764"/>
      <c r="T501" s="764"/>
      <c r="U501" s="764"/>
      <c r="V501" s="764"/>
      <c r="W501" s="764"/>
      <c r="X501" s="764"/>
      <c r="Y501" s="764"/>
      <c r="Z501" s="764"/>
      <c r="AA501" s="764"/>
      <c r="AB501" s="764"/>
      <c r="AC501" s="764"/>
      <c r="AD501" s="764"/>
      <c r="AE501" s="764"/>
      <c r="AF501" s="764"/>
      <c r="AG501" s="764"/>
      <c r="AH501" s="764"/>
      <c r="AI501" s="764"/>
    </row>
    <row r="502" spans="1:35" ht="15.75" customHeight="1">
      <c r="A502" s="764"/>
      <c r="B502" s="764"/>
      <c r="C502" s="764"/>
      <c r="D502" s="764"/>
      <c r="E502" s="764"/>
      <c r="F502" s="764"/>
      <c r="G502" s="764"/>
      <c r="H502" s="764"/>
      <c r="I502" s="764"/>
      <c r="J502" s="764"/>
      <c r="K502" s="764"/>
      <c r="L502" s="764"/>
      <c r="M502" s="764"/>
      <c r="N502" s="764"/>
      <c r="O502" s="764"/>
      <c r="P502" s="764"/>
      <c r="Q502" s="764"/>
      <c r="R502" s="764"/>
      <c r="S502" s="764"/>
      <c r="T502" s="764"/>
      <c r="U502" s="764"/>
      <c r="V502" s="764"/>
      <c r="W502" s="764"/>
      <c r="X502" s="764"/>
      <c r="Y502" s="764"/>
      <c r="Z502" s="764"/>
      <c r="AA502" s="764"/>
      <c r="AB502" s="764"/>
      <c r="AC502" s="764"/>
      <c r="AD502" s="764"/>
      <c r="AE502" s="764"/>
      <c r="AF502" s="764"/>
      <c r="AG502" s="764"/>
      <c r="AH502" s="764"/>
      <c r="AI502" s="764"/>
    </row>
    <row r="503" spans="1:35" ht="15.75" customHeight="1">
      <c r="A503" s="764"/>
      <c r="B503" s="764"/>
      <c r="C503" s="764"/>
      <c r="D503" s="764"/>
      <c r="E503" s="764"/>
      <c r="F503" s="764"/>
      <c r="G503" s="764"/>
      <c r="H503" s="764"/>
      <c r="I503" s="764"/>
      <c r="J503" s="764"/>
      <c r="K503" s="764"/>
      <c r="L503" s="764"/>
      <c r="M503" s="764"/>
      <c r="N503" s="764"/>
      <c r="O503" s="764"/>
      <c r="P503" s="764"/>
      <c r="Q503" s="764"/>
      <c r="R503" s="764"/>
      <c r="S503" s="764"/>
      <c r="T503" s="764"/>
      <c r="U503" s="764"/>
      <c r="V503" s="764"/>
      <c r="W503" s="764"/>
      <c r="X503" s="764"/>
      <c r="Y503" s="764"/>
      <c r="Z503" s="764"/>
      <c r="AA503" s="764"/>
      <c r="AB503" s="764"/>
      <c r="AC503" s="764"/>
      <c r="AD503" s="764"/>
      <c r="AE503" s="764"/>
      <c r="AF503" s="764"/>
      <c r="AG503" s="764"/>
      <c r="AH503" s="764"/>
      <c r="AI503" s="764"/>
    </row>
    <row r="504" spans="1:35" ht="15.75" customHeight="1">
      <c r="A504" s="764"/>
      <c r="B504" s="764"/>
      <c r="C504" s="764"/>
      <c r="D504" s="764"/>
      <c r="E504" s="764"/>
      <c r="F504" s="764"/>
      <c r="G504" s="764"/>
      <c r="H504" s="764"/>
      <c r="I504" s="764"/>
      <c r="J504" s="764"/>
      <c r="K504" s="764"/>
      <c r="L504" s="764"/>
      <c r="M504" s="764"/>
      <c r="N504" s="764"/>
      <c r="O504" s="764"/>
      <c r="P504" s="764"/>
      <c r="Q504" s="764"/>
      <c r="R504" s="764"/>
      <c r="S504" s="764"/>
      <c r="T504" s="764"/>
      <c r="U504" s="764"/>
      <c r="V504" s="764"/>
      <c r="W504" s="764"/>
      <c r="X504" s="764"/>
      <c r="Y504" s="764"/>
      <c r="Z504" s="764"/>
      <c r="AA504" s="764"/>
      <c r="AB504" s="764"/>
      <c r="AC504" s="764"/>
      <c r="AD504" s="764"/>
      <c r="AE504" s="764"/>
      <c r="AF504" s="764"/>
      <c r="AG504" s="764"/>
      <c r="AH504" s="764"/>
      <c r="AI504" s="764"/>
    </row>
    <row r="505" spans="1:35" ht="15.75" customHeight="1">
      <c r="A505" s="764"/>
      <c r="B505" s="764"/>
      <c r="C505" s="764"/>
      <c r="D505" s="764"/>
      <c r="E505" s="764"/>
      <c r="F505" s="764"/>
      <c r="G505" s="764"/>
      <c r="H505" s="764"/>
      <c r="I505" s="764"/>
      <c r="J505" s="764"/>
      <c r="K505" s="764"/>
      <c r="L505" s="764"/>
      <c r="M505" s="764"/>
      <c r="N505" s="764"/>
      <c r="O505" s="764"/>
      <c r="P505" s="764"/>
      <c r="Q505" s="764"/>
      <c r="R505" s="764"/>
      <c r="S505" s="764"/>
      <c r="T505" s="764"/>
      <c r="U505" s="764"/>
      <c r="V505" s="764"/>
      <c r="W505" s="764"/>
      <c r="X505" s="764"/>
      <c r="Y505" s="764"/>
      <c r="Z505" s="764"/>
      <c r="AA505" s="764"/>
      <c r="AB505" s="764"/>
      <c r="AC505" s="764"/>
      <c r="AD505" s="764"/>
      <c r="AE505" s="764"/>
      <c r="AF505" s="764"/>
      <c r="AG505" s="764"/>
      <c r="AH505" s="764"/>
      <c r="AI505" s="764"/>
    </row>
    <row r="506" spans="1:35" ht="15.75" customHeight="1">
      <c r="A506" s="764"/>
      <c r="B506" s="764"/>
      <c r="C506" s="764"/>
      <c r="D506" s="764"/>
      <c r="E506" s="764"/>
      <c r="F506" s="764"/>
      <c r="G506" s="764"/>
      <c r="H506" s="764"/>
      <c r="I506" s="764"/>
      <c r="J506" s="764"/>
      <c r="K506" s="764"/>
      <c r="L506" s="764"/>
      <c r="M506" s="764"/>
      <c r="N506" s="764"/>
      <c r="O506" s="764"/>
      <c r="P506" s="764"/>
      <c r="Q506" s="764"/>
      <c r="R506" s="764"/>
      <c r="S506" s="764"/>
      <c r="T506" s="764"/>
      <c r="U506" s="764"/>
      <c r="V506" s="764"/>
      <c r="W506" s="764"/>
      <c r="X506" s="764"/>
      <c r="Y506" s="764"/>
      <c r="Z506" s="764"/>
      <c r="AA506" s="764"/>
      <c r="AB506" s="764"/>
      <c r="AC506" s="764"/>
      <c r="AD506" s="764"/>
      <c r="AE506" s="764"/>
      <c r="AF506" s="764"/>
      <c r="AG506" s="764"/>
      <c r="AH506" s="764"/>
      <c r="AI506" s="764"/>
    </row>
    <row r="507" spans="1:35" ht="15.75" customHeight="1">
      <c r="A507" s="764"/>
      <c r="B507" s="764"/>
      <c r="C507" s="764"/>
      <c r="D507" s="764"/>
      <c r="E507" s="764"/>
      <c r="F507" s="764"/>
      <c r="G507" s="764"/>
      <c r="H507" s="764"/>
      <c r="I507" s="764"/>
      <c r="J507" s="764"/>
      <c r="K507" s="764"/>
      <c r="L507" s="764"/>
      <c r="M507" s="764"/>
      <c r="N507" s="764"/>
      <c r="O507" s="764"/>
      <c r="P507" s="764"/>
      <c r="Q507" s="764"/>
      <c r="R507" s="764"/>
      <c r="S507" s="764"/>
      <c r="T507" s="764"/>
      <c r="U507" s="764"/>
      <c r="V507" s="764"/>
      <c r="W507" s="764"/>
      <c r="X507" s="764"/>
      <c r="Y507" s="764"/>
      <c r="Z507" s="764"/>
      <c r="AA507" s="764"/>
      <c r="AB507" s="764"/>
      <c r="AC507" s="764"/>
      <c r="AD507" s="764"/>
      <c r="AE507" s="764"/>
      <c r="AF507" s="764"/>
      <c r="AG507" s="764"/>
      <c r="AH507" s="764"/>
      <c r="AI507" s="764"/>
    </row>
    <row r="508" spans="1:35" ht="15.75" customHeight="1">
      <c r="A508" s="764"/>
      <c r="B508" s="764"/>
      <c r="C508" s="764"/>
      <c r="D508" s="764"/>
      <c r="E508" s="764"/>
      <c r="F508" s="764"/>
      <c r="G508" s="764"/>
      <c r="H508" s="764"/>
      <c r="I508" s="764"/>
      <c r="J508" s="764"/>
      <c r="K508" s="764"/>
      <c r="L508" s="764"/>
      <c r="M508" s="764"/>
      <c r="N508" s="764"/>
      <c r="O508" s="764"/>
      <c r="P508" s="764"/>
      <c r="Q508" s="764"/>
      <c r="R508" s="764"/>
      <c r="S508" s="764"/>
      <c r="T508" s="764"/>
      <c r="U508" s="764"/>
      <c r="V508" s="764"/>
      <c r="W508" s="764"/>
      <c r="X508" s="764"/>
      <c r="Y508" s="764"/>
      <c r="Z508" s="764"/>
      <c r="AA508" s="764"/>
      <c r="AB508" s="764"/>
      <c r="AC508" s="764"/>
      <c r="AD508" s="764"/>
      <c r="AE508" s="764"/>
      <c r="AF508" s="764"/>
      <c r="AG508" s="764"/>
      <c r="AH508" s="764"/>
      <c r="AI508" s="764"/>
    </row>
    <row r="509" spans="1:35" ht="15.75" customHeight="1">
      <c r="A509" s="764"/>
      <c r="B509" s="764"/>
      <c r="C509" s="764"/>
      <c r="D509" s="764"/>
      <c r="E509" s="764"/>
      <c r="F509" s="764"/>
      <c r="G509" s="764"/>
      <c r="H509" s="764"/>
      <c r="I509" s="764"/>
      <c r="J509" s="764"/>
      <c r="K509" s="764"/>
      <c r="L509" s="764"/>
      <c r="M509" s="764"/>
      <c r="N509" s="764"/>
      <c r="O509" s="764"/>
      <c r="P509" s="764"/>
      <c r="Q509" s="764"/>
      <c r="R509" s="764"/>
      <c r="S509" s="764"/>
      <c r="T509" s="764"/>
      <c r="U509" s="764"/>
      <c r="V509" s="764"/>
      <c r="W509" s="764"/>
      <c r="X509" s="764"/>
      <c r="Y509" s="764"/>
      <c r="Z509" s="764"/>
      <c r="AA509" s="764"/>
      <c r="AB509" s="764"/>
      <c r="AC509" s="764"/>
      <c r="AD509" s="764"/>
      <c r="AE509" s="764"/>
      <c r="AF509" s="764"/>
      <c r="AG509" s="764"/>
      <c r="AH509" s="764"/>
      <c r="AI509" s="764"/>
    </row>
    <row r="510" spans="1:35" ht="15.75" customHeight="1">
      <c r="A510" s="764"/>
      <c r="B510" s="764"/>
      <c r="C510" s="764"/>
      <c r="D510" s="764"/>
      <c r="E510" s="764"/>
      <c r="F510" s="764"/>
      <c r="G510" s="764"/>
      <c r="H510" s="764"/>
      <c r="I510" s="764"/>
      <c r="J510" s="764"/>
      <c r="K510" s="764"/>
      <c r="L510" s="764"/>
      <c r="M510" s="764"/>
      <c r="N510" s="764"/>
      <c r="O510" s="764"/>
      <c r="P510" s="764"/>
      <c r="Q510" s="764"/>
      <c r="R510" s="764"/>
      <c r="S510" s="764"/>
      <c r="T510" s="764"/>
      <c r="U510" s="764"/>
      <c r="V510" s="764"/>
      <c r="W510" s="764"/>
      <c r="X510" s="764"/>
      <c r="Y510" s="764"/>
      <c r="Z510" s="764"/>
      <c r="AA510" s="764"/>
      <c r="AB510" s="764"/>
      <c r="AC510" s="764"/>
      <c r="AD510" s="764"/>
      <c r="AE510" s="764"/>
      <c r="AF510" s="764"/>
      <c r="AG510" s="764"/>
      <c r="AH510" s="764"/>
      <c r="AI510" s="764"/>
    </row>
    <row r="511" spans="1:35" ht="15.75" customHeight="1">
      <c r="A511" s="764"/>
      <c r="B511" s="764"/>
      <c r="C511" s="764"/>
      <c r="D511" s="764"/>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row>
    <row r="512" spans="1:35" ht="15.75" customHeight="1">
      <c r="A512" s="764"/>
      <c r="B512" s="764"/>
      <c r="C512" s="764"/>
      <c r="D512" s="764"/>
      <c r="E512" s="764"/>
      <c r="F512" s="764"/>
      <c r="G512" s="764"/>
      <c r="H512" s="764"/>
      <c r="I512" s="764"/>
      <c r="J512" s="764"/>
      <c r="K512" s="764"/>
      <c r="L512" s="764"/>
      <c r="M512" s="764"/>
      <c r="N512" s="764"/>
      <c r="O512" s="764"/>
      <c r="P512" s="764"/>
      <c r="Q512" s="764"/>
      <c r="R512" s="764"/>
      <c r="S512" s="764"/>
      <c r="T512" s="764"/>
      <c r="U512" s="764"/>
      <c r="V512" s="764"/>
      <c r="W512" s="764"/>
      <c r="X512" s="764"/>
      <c r="Y512" s="764"/>
      <c r="Z512" s="764"/>
      <c r="AA512" s="764"/>
      <c r="AB512" s="764"/>
      <c r="AC512" s="764"/>
      <c r="AD512" s="764"/>
      <c r="AE512" s="764"/>
      <c r="AF512" s="764"/>
      <c r="AG512" s="764"/>
      <c r="AH512" s="764"/>
      <c r="AI512" s="764"/>
    </row>
    <row r="513" spans="1:35" ht="15.75" customHeight="1">
      <c r="A513" s="764"/>
      <c r="B513" s="764"/>
      <c r="C513" s="764"/>
      <c r="D513" s="764"/>
      <c r="E513" s="764"/>
      <c r="F513" s="764"/>
      <c r="G513" s="764"/>
      <c r="H513" s="764"/>
      <c r="I513" s="764"/>
      <c r="J513" s="764"/>
      <c r="K513" s="764"/>
      <c r="L513" s="764"/>
      <c r="M513" s="764"/>
      <c r="N513" s="764"/>
      <c r="O513" s="764"/>
      <c r="P513" s="764"/>
      <c r="Q513" s="764"/>
      <c r="R513" s="764"/>
      <c r="S513" s="764"/>
      <c r="T513" s="764"/>
      <c r="U513" s="764"/>
      <c r="V513" s="764"/>
      <c r="W513" s="764"/>
      <c r="X513" s="764"/>
      <c r="Y513" s="764"/>
      <c r="Z513" s="764"/>
      <c r="AA513" s="764"/>
      <c r="AB513" s="764"/>
      <c r="AC513" s="764"/>
      <c r="AD513" s="764"/>
      <c r="AE513" s="764"/>
      <c r="AF513" s="764"/>
      <c r="AG513" s="764"/>
      <c r="AH513" s="764"/>
      <c r="AI513" s="764"/>
    </row>
    <row r="514" spans="1:35" ht="15.75" customHeight="1">
      <c r="A514" s="764"/>
      <c r="B514" s="764"/>
      <c r="C514" s="764"/>
      <c r="D514" s="764"/>
      <c r="E514" s="764"/>
      <c r="F514" s="764"/>
      <c r="G514" s="764"/>
      <c r="H514" s="764"/>
      <c r="I514" s="764"/>
      <c r="J514" s="764"/>
      <c r="K514" s="764"/>
      <c r="L514" s="764"/>
      <c r="M514" s="764"/>
      <c r="N514" s="764"/>
      <c r="O514" s="764"/>
      <c r="P514" s="764"/>
      <c r="Q514" s="764"/>
      <c r="R514" s="764"/>
      <c r="S514" s="764"/>
      <c r="T514" s="764"/>
      <c r="U514" s="764"/>
      <c r="V514" s="764"/>
      <c r="W514" s="764"/>
      <c r="X514" s="764"/>
      <c r="Y514" s="764"/>
      <c r="Z514" s="764"/>
      <c r="AA514" s="764"/>
      <c r="AB514" s="764"/>
      <c r="AC514" s="764"/>
      <c r="AD514" s="764"/>
      <c r="AE514" s="764"/>
      <c r="AF514" s="764"/>
      <c r="AG514" s="764"/>
      <c r="AH514" s="764"/>
      <c r="AI514" s="764"/>
    </row>
    <row r="515" spans="1:35" ht="15.75" customHeight="1">
      <c r="A515" s="764"/>
      <c r="B515" s="764"/>
      <c r="C515" s="764"/>
      <c r="D515" s="764"/>
      <c r="E515" s="764"/>
      <c r="F515" s="764"/>
      <c r="G515" s="764"/>
      <c r="H515" s="764"/>
      <c r="I515" s="764"/>
      <c r="J515" s="764"/>
      <c r="K515" s="764"/>
      <c r="L515" s="764"/>
      <c r="M515" s="764"/>
      <c r="N515" s="764"/>
      <c r="O515" s="764"/>
      <c r="P515" s="764"/>
      <c r="Q515" s="764"/>
      <c r="R515" s="764"/>
      <c r="S515" s="764"/>
      <c r="T515" s="764"/>
      <c r="U515" s="764"/>
      <c r="V515" s="764"/>
      <c r="W515" s="764"/>
      <c r="X515" s="764"/>
      <c r="Y515" s="764"/>
      <c r="Z515" s="764"/>
      <c r="AA515" s="764"/>
      <c r="AB515" s="764"/>
      <c r="AC515" s="764"/>
      <c r="AD515" s="764"/>
      <c r="AE515" s="764"/>
      <c r="AF515" s="764"/>
      <c r="AG515" s="764"/>
      <c r="AH515" s="764"/>
      <c r="AI515" s="764"/>
    </row>
    <row r="516" spans="1:35" ht="15.75" customHeight="1">
      <c r="A516" s="764"/>
      <c r="B516" s="764"/>
      <c r="C516" s="764"/>
      <c r="D516" s="764"/>
      <c r="E516" s="764"/>
      <c r="F516" s="764"/>
      <c r="G516" s="764"/>
      <c r="H516" s="764"/>
      <c r="I516" s="764"/>
      <c r="J516" s="764"/>
      <c r="K516" s="764"/>
      <c r="L516" s="764"/>
      <c r="M516" s="764"/>
      <c r="N516" s="764"/>
      <c r="O516" s="764"/>
      <c r="P516" s="764"/>
      <c r="Q516" s="764"/>
      <c r="R516" s="764"/>
      <c r="S516" s="764"/>
      <c r="T516" s="764"/>
      <c r="U516" s="764"/>
      <c r="V516" s="764"/>
      <c r="W516" s="764"/>
      <c r="X516" s="764"/>
      <c r="Y516" s="764"/>
      <c r="Z516" s="764"/>
      <c r="AA516" s="764"/>
      <c r="AB516" s="764"/>
      <c r="AC516" s="764"/>
      <c r="AD516" s="764"/>
      <c r="AE516" s="764"/>
      <c r="AF516" s="764"/>
      <c r="AG516" s="764"/>
      <c r="AH516" s="764"/>
      <c r="AI516" s="764"/>
    </row>
    <row r="517" spans="1:35" ht="15.75" customHeight="1">
      <c r="A517" s="764"/>
      <c r="B517" s="764"/>
      <c r="C517" s="764"/>
      <c r="D517" s="764"/>
      <c r="E517" s="764"/>
      <c r="F517" s="764"/>
      <c r="G517" s="764"/>
      <c r="H517" s="764"/>
      <c r="I517" s="764"/>
      <c r="J517" s="764"/>
      <c r="K517" s="764"/>
      <c r="L517" s="764"/>
      <c r="M517" s="764"/>
      <c r="N517" s="764"/>
      <c r="O517" s="764"/>
      <c r="P517" s="764"/>
      <c r="Q517" s="764"/>
      <c r="R517" s="764"/>
      <c r="S517" s="764"/>
      <c r="T517" s="764"/>
      <c r="U517" s="764"/>
      <c r="V517" s="764"/>
      <c r="W517" s="764"/>
      <c r="X517" s="764"/>
      <c r="Y517" s="764"/>
      <c r="Z517" s="764"/>
      <c r="AA517" s="764"/>
      <c r="AB517" s="764"/>
      <c r="AC517" s="764"/>
      <c r="AD517" s="764"/>
      <c r="AE517" s="764"/>
      <c r="AF517" s="764"/>
      <c r="AG517" s="764"/>
      <c r="AH517" s="764"/>
      <c r="AI517" s="764"/>
    </row>
    <row r="518" spans="1:35" ht="15.75" customHeight="1">
      <c r="A518" s="764"/>
      <c r="B518" s="764"/>
      <c r="C518" s="764"/>
      <c r="D518" s="764"/>
      <c r="E518" s="764"/>
      <c r="F518" s="764"/>
      <c r="G518" s="764"/>
      <c r="H518" s="764"/>
      <c r="I518" s="764"/>
      <c r="J518" s="764"/>
      <c r="K518" s="764"/>
      <c r="L518" s="764"/>
      <c r="M518" s="764"/>
      <c r="N518" s="764"/>
      <c r="O518" s="764"/>
      <c r="P518" s="764"/>
      <c r="Q518" s="764"/>
      <c r="R518" s="764"/>
      <c r="S518" s="764"/>
      <c r="T518" s="764"/>
      <c r="U518" s="764"/>
      <c r="V518" s="764"/>
      <c r="W518" s="764"/>
      <c r="X518" s="764"/>
      <c r="Y518" s="764"/>
      <c r="Z518" s="764"/>
      <c r="AA518" s="764"/>
      <c r="AB518" s="764"/>
      <c r="AC518" s="764"/>
      <c r="AD518" s="764"/>
      <c r="AE518" s="764"/>
      <c r="AF518" s="764"/>
      <c r="AG518" s="764"/>
      <c r="AH518" s="764"/>
      <c r="AI518" s="764"/>
    </row>
    <row r="519" spans="1:35" ht="15.75" customHeight="1">
      <c r="A519" s="764"/>
      <c r="B519" s="764"/>
      <c r="C519" s="764"/>
      <c r="D519" s="764"/>
      <c r="E519" s="764"/>
      <c r="F519" s="764"/>
      <c r="G519" s="764"/>
      <c r="H519" s="764"/>
      <c r="I519" s="764"/>
      <c r="J519" s="764"/>
      <c r="K519" s="764"/>
      <c r="L519" s="764"/>
      <c r="M519" s="764"/>
      <c r="N519" s="764"/>
      <c r="O519" s="764"/>
      <c r="P519" s="764"/>
      <c r="Q519" s="764"/>
      <c r="R519" s="764"/>
      <c r="S519" s="764"/>
      <c r="T519" s="764"/>
      <c r="U519" s="764"/>
      <c r="V519" s="764"/>
      <c r="W519" s="764"/>
      <c r="X519" s="764"/>
      <c r="Y519" s="764"/>
      <c r="Z519" s="764"/>
      <c r="AA519" s="764"/>
      <c r="AB519" s="764"/>
      <c r="AC519" s="764"/>
      <c r="AD519" s="764"/>
      <c r="AE519" s="764"/>
      <c r="AF519" s="764"/>
      <c r="AG519" s="764"/>
      <c r="AH519" s="764"/>
      <c r="AI519" s="764"/>
    </row>
    <row r="520" spans="1:35" ht="15.75" customHeight="1">
      <c r="A520" s="764"/>
      <c r="B520" s="764"/>
      <c r="C520" s="764"/>
      <c r="D520" s="764"/>
      <c r="E520" s="764"/>
      <c r="F520" s="764"/>
      <c r="G520" s="764"/>
      <c r="H520" s="764"/>
      <c r="I520" s="764"/>
      <c r="J520" s="764"/>
      <c r="K520" s="764"/>
      <c r="L520" s="764"/>
      <c r="M520" s="764"/>
      <c r="N520" s="764"/>
      <c r="O520" s="764"/>
      <c r="P520" s="764"/>
      <c r="Q520" s="764"/>
      <c r="R520" s="764"/>
      <c r="S520" s="764"/>
      <c r="T520" s="764"/>
      <c r="U520" s="764"/>
      <c r="V520" s="764"/>
      <c r="W520" s="764"/>
      <c r="X520" s="764"/>
      <c r="Y520" s="764"/>
      <c r="Z520" s="764"/>
      <c r="AA520" s="764"/>
      <c r="AB520" s="764"/>
      <c r="AC520" s="764"/>
      <c r="AD520" s="764"/>
      <c r="AE520" s="764"/>
      <c r="AF520" s="764"/>
      <c r="AG520" s="764"/>
      <c r="AH520" s="764"/>
      <c r="AI520" s="764"/>
    </row>
    <row r="521" spans="1:35" ht="15.75" customHeight="1">
      <c r="A521" s="764"/>
      <c r="B521" s="764"/>
      <c r="C521" s="764"/>
      <c r="D521" s="764"/>
      <c r="E521" s="764"/>
      <c r="F521" s="764"/>
      <c r="G521" s="764"/>
      <c r="H521" s="764"/>
      <c r="I521" s="764"/>
      <c r="J521" s="764"/>
      <c r="K521" s="764"/>
      <c r="L521" s="764"/>
      <c r="M521" s="764"/>
      <c r="N521" s="764"/>
      <c r="O521" s="764"/>
      <c r="P521" s="764"/>
      <c r="Q521" s="764"/>
      <c r="R521" s="764"/>
      <c r="S521" s="764"/>
      <c r="T521" s="764"/>
      <c r="U521" s="764"/>
      <c r="V521" s="764"/>
      <c r="W521" s="764"/>
      <c r="X521" s="764"/>
      <c r="Y521" s="764"/>
      <c r="Z521" s="764"/>
      <c r="AA521" s="764"/>
      <c r="AB521" s="764"/>
      <c r="AC521" s="764"/>
      <c r="AD521" s="764"/>
      <c r="AE521" s="764"/>
      <c r="AF521" s="764"/>
      <c r="AG521" s="764"/>
      <c r="AH521" s="764"/>
      <c r="AI521" s="764"/>
    </row>
    <row r="522" spans="1:35" ht="15.75" customHeight="1">
      <c r="A522" s="764"/>
      <c r="B522" s="764"/>
      <c r="C522" s="764"/>
      <c r="D522" s="764"/>
      <c r="E522" s="764"/>
      <c r="F522" s="764"/>
      <c r="G522" s="764"/>
      <c r="H522" s="764"/>
      <c r="I522" s="764"/>
      <c r="J522" s="764"/>
      <c r="K522" s="764"/>
      <c r="L522" s="764"/>
      <c r="M522" s="764"/>
      <c r="N522" s="764"/>
      <c r="O522" s="764"/>
      <c r="P522" s="764"/>
      <c r="Q522" s="764"/>
      <c r="R522" s="764"/>
      <c r="S522" s="764"/>
      <c r="T522" s="764"/>
      <c r="U522" s="764"/>
      <c r="V522" s="764"/>
      <c r="W522" s="764"/>
      <c r="X522" s="764"/>
      <c r="Y522" s="764"/>
      <c r="Z522" s="764"/>
      <c r="AA522" s="764"/>
      <c r="AB522" s="764"/>
      <c r="AC522" s="764"/>
      <c r="AD522" s="764"/>
      <c r="AE522" s="764"/>
      <c r="AF522" s="764"/>
      <c r="AG522" s="764"/>
      <c r="AH522" s="764"/>
      <c r="AI522" s="764"/>
    </row>
    <row r="523" spans="1:35" ht="15.75" customHeight="1">
      <c r="A523" s="764"/>
      <c r="B523" s="764"/>
      <c r="C523" s="764"/>
      <c r="D523" s="764"/>
      <c r="E523" s="764"/>
      <c r="F523" s="764"/>
      <c r="G523" s="764"/>
      <c r="H523" s="764"/>
      <c r="I523" s="764"/>
      <c r="J523" s="764"/>
      <c r="K523" s="764"/>
      <c r="L523" s="764"/>
      <c r="M523" s="764"/>
      <c r="N523" s="764"/>
      <c r="O523" s="764"/>
      <c r="P523" s="764"/>
      <c r="Q523" s="764"/>
      <c r="R523" s="764"/>
      <c r="S523" s="764"/>
      <c r="T523" s="764"/>
      <c r="U523" s="764"/>
      <c r="V523" s="764"/>
      <c r="W523" s="764"/>
      <c r="X523" s="764"/>
      <c r="Y523" s="764"/>
      <c r="Z523" s="764"/>
      <c r="AA523" s="764"/>
      <c r="AB523" s="764"/>
      <c r="AC523" s="764"/>
      <c r="AD523" s="764"/>
      <c r="AE523" s="764"/>
      <c r="AF523" s="764"/>
      <c r="AG523" s="764"/>
      <c r="AH523" s="764"/>
      <c r="AI523" s="764"/>
    </row>
    <row r="524" spans="1:35" ht="15.75" customHeight="1">
      <c r="A524" s="764"/>
      <c r="B524" s="764"/>
      <c r="C524" s="764"/>
      <c r="D524" s="764"/>
      <c r="E524" s="764"/>
      <c r="F524" s="764"/>
      <c r="G524" s="764"/>
      <c r="H524" s="764"/>
      <c r="I524" s="764"/>
      <c r="J524" s="764"/>
      <c r="K524" s="764"/>
      <c r="L524" s="764"/>
      <c r="M524" s="764"/>
      <c r="N524" s="764"/>
      <c r="O524" s="764"/>
      <c r="P524" s="764"/>
      <c r="Q524" s="764"/>
      <c r="R524" s="764"/>
      <c r="S524" s="764"/>
      <c r="T524" s="764"/>
      <c r="U524" s="764"/>
      <c r="V524" s="764"/>
      <c r="W524" s="764"/>
      <c r="X524" s="764"/>
      <c r="Y524" s="764"/>
      <c r="Z524" s="764"/>
      <c r="AA524" s="764"/>
      <c r="AB524" s="764"/>
      <c r="AC524" s="764"/>
      <c r="AD524" s="764"/>
      <c r="AE524" s="764"/>
      <c r="AF524" s="764"/>
      <c r="AG524" s="764"/>
      <c r="AH524" s="764"/>
      <c r="AI524" s="764"/>
    </row>
    <row r="525" spans="1:35" ht="15.75" customHeight="1">
      <c r="A525" s="764"/>
      <c r="B525" s="764"/>
      <c r="C525" s="764"/>
      <c r="D525" s="764"/>
      <c r="E525" s="764"/>
      <c r="F525" s="764"/>
      <c r="G525" s="764"/>
      <c r="H525" s="764"/>
      <c r="I525" s="764"/>
      <c r="J525" s="764"/>
      <c r="K525" s="764"/>
      <c r="L525" s="764"/>
      <c r="M525" s="764"/>
      <c r="N525" s="764"/>
      <c r="O525" s="764"/>
      <c r="P525" s="764"/>
      <c r="Q525" s="764"/>
      <c r="R525" s="764"/>
      <c r="S525" s="764"/>
      <c r="T525" s="764"/>
      <c r="U525" s="764"/>
      <c r="V525" s="764"/>
      <c r="W525" s="764"/>
      <c r="X525" s="764"/>
      <c r="Y525" s="764"/>
      <c r="Z525" s="764"/>
      <c r="AA525" s="764"/>
      <c r="AB525" s="764"/>
      <c r="AC525" s="764"/>
      <c r="AD525" s="764"/>
      <c r="AE525" s="764"/>
      <c r="AF525" s="764"/>
      <c r="AG525" s="764"/>
      <c r="AH525" s="764"/>
      <c r="AI525" s="764"/>
    </row>
    <row r="526" spans="1:35" ht="15.75" customHeight="1">
      <c r="A526" s="764"/>
      <c r="B526" s="764"/>
      <c r="C526" s="764"/>
      <c r="D526" s="764"/>
      <c r="E526" s="764"/>
      <c r="F526" s="764"/>
      <c r="G526" s="764"/>
      <c r="H526" s="764"/>
      <c r="I526" s="764"/>
      <c r="J526" s="764"/>
      <c r="K526" s="764"/>
      <c r="L526" s="764"/>
      <c r="M526" s="764"/>
      <c r="N526" s="764"/>
      <c r="O526" s="764"/>
      <c r="P526" s="764"/>
      <c r="Q526" s="764"/>
      <c r="R526" s="764"/>
      <c r="S526" s="764"/>
      <c r="T526" s="764"/>
      <c r="U526" s="764"/>
      <c r="V526" s="764"/>
      <c r="W526" s="764"/>
      <c r="X526" s="764"/>
      <c r="Y526" s="764"/>
      <c r="Z526" s="764"/>
      <c r="AA526" s="764"/>
      <c r="AB526" s="764"/>
      <c r="AC526" s="764"/>
      <c r="AD526" s="764"/>
      <c r="AE526" s="764"/>
      <c r="AF526" s="764"/>
      <c r="AG526" s="764"/>
      <c r="AH526" s="764"/>
      <c r="AI526" s="764"/>
    </row>
    <row r="527" spans="1:35" ht="15.75" customHeight="1">
      <c r="A527" s="764"/>
      <c r="B527" s="764"/>
      <c r="C527" s="764"/>
      <c r="D527" s="764"/>
      <c r="E527" s="764"/>
      <c r="F527" s="764"/>
      <c r="G527" s="764"/>
      <c r="H527" s="764"/>
      <c r="I527" s="764"/>
      <c r="J527" s="764"/>
      <c r="K527" s="764"/>
      <c r="L527" s="764"/>
      <c r="M527" s="764"/>
      <c r="N527" s="764"/>
      <c r="O527" s="764"/>
      <c r="P527" s="764"/>
      <c r="Q527" s="764"/>
      <c r="R527" s="764"/>
      <c r="S527" s="764"/>
      <c r="T527" s="764"/>
      <c r="U527" s="764"/>
      <c r="V527" s="764"/>
      <c r="W527" s="764"/>
      <c r="X527" s="764"/>
      <c r="Y527" s="764"/>
      <c r="Z527" s="764"/>
      <c r="AA527" s="764"/>
      <c r="AB527" s="764"/>
      <c r="AC527" s="764"/>
      <c r="AD527" s="764"/>
      <c r="AE527" s="764"/>
      <c r="AF527" s="764"/>
      <c r="AG527" s="764"/>
      <c r="AH527" s="764"/>
      <c r="AI527" s="764"/>
    </row>
    <row r="528" spans="1:35" ht="15.75" customHeight="1">
      <c r="A528" s="764"/>
      <c r="B528" s="764"/>
      <c r="C528" s="764"/>
      <c r="D528" s="764"/>
      <c r="E528" s="764"/>
      <c r="F528" s="764"/>
      <c r="G528" s="764"/>
      <c r="H528" s="764"/>
      <c r="I528" s="764"/>
      <c r="J528" s="764"/>
      <c r="K528" s="764"/>
      <c r="L528" s="764"/>
      <c r="M528" s="764"/>
      <c r="N528" s="764"/>
      <c r="O528" s="764"/>
      <c r="P528" s="764"/>
      <c r="Q528" s="764"/>
      <c r="R528" s="764"/>
      <c r="S528" s="764"/>
      <c r="T528" s="764"/>
      <c r="U528" s="764"/>
      <c r="V528" s="764"/>
      <c r="W528" s="764"/>
      <c r="X528" s="764"/>
      <c r="Y528" s="764"/>
      <c r="Z528" s="764"/>
      <c r="AA528" s="764"/>
      <c r="AB528" s="764"/>
      <c r="AC528" s="764"/>
      <c r="AD528" s="764"/>
      <c r="AE528" s="764"/>
      <c r="AF528" s="764"/>
      <c r="AG528" s="764"/>
      <c r="AH528" s="764"/>
      <c r="AI528" s="764"/>
    </row>
    <row r="529" spans="1:35" ht="15.75" customHeight="1">
      <c r="A529" s="764"/>
      <c r="B529" s="764"/>
      <c r="C529" s="764"/>
      <c r="D529" s="764"/>
      <c r="E529" s="764"/>
      <c r="F529" s="764"/>
      <c r="G529" s="764"/>
      <c r="H529" s="764"/>
      <c r="I529" s="764"/>
      <c r="J529" s="764"/>
      <c r="K529" s="764"/>
      <c r="L529" s="764"/>
      <c r="M529" s="764"/>
      <c r="N529" s="764"/>
      <c r="O529" s="764"/>
      <c r="P529" s="764"/>
      <c r="Q529" s="764"/>
      <c r="R529" s="764"/>
      <c r="S529" s="764"/>
      <c r="T529" s="764"/>
      <c r="U529" s="764"/>
      <c r="V529" s="764"/>
      <c r="W529" s="764"/>
      <c r="X529" s="764"/>
      <c r="Y529" s="764"/>
      <c r="Z529" s="764"/>
      <c r="AA529" s="764"/>
      <c r="AB529" s="764"/>
      <c r="AC529" s="764"/>
      <c r="AD529" s="764"/>
      <c r="AE529" s="764"/>
      <c r="AF529" s="764"/>
      <c r="AG529" s="764"/>
      <c r="AH529" s="764"/>
      <c r="AI529" s="764"/>
    </row>
    <row r="530" spans="1:35" ht="15.75" customHeight="1">
      <c r="A530" s="764"/>
      <c r="B530" s="764"/>
      <c r="C530" s="764"/>
      <c r="D530" s="764"/>
      <c r="E530" s="764"/>
      <c r="F530" s="764"/>
      <c r="G530" s="764"/>
      <c r="H530" s="764"/>
      <c r="I530" s="764"/>
      <c r="J530" s="764"/>
      <c r="K530" s="764"/>
      <c r="L530" s="764"/>
      <c r="M530" s="764"/>
      <c r="N530" s="764"/>
      <c r="O530" s="764"/>
      <c r="P530" s="764"/>
      <c r="Q530" s="764"/>
      <c r="R530" s="764"/>
      <c r="S530" s="764"/>
      <c r="T530" s="764"/>
      <c r="U530" s="764"/>
      <c r="V530" s="764"/>
      <c r="W530" s="764"/>
      <c r="X530" s="764"/>
      <c r="Y530" s="764"/>
      <c r="Z530" s="764"/>
      <c r="AA530" s="764"/>
      <c r="AB530" s="764"/>
      <c r="AC530" s="764"/>
      <c r="AD530" s="764"/>
      <c r="AE530" s="764"/>
      <c r="AF530" s="764"/>
      <c r="AG530" s="764"/>
      <c r="AH530" s="764"/>
      <c r="AI530" s="764"/>
    </row>
    <row r="531" spans="1:35" ht="15.75" customHeight="1">
      <c r="A531" s="764"/>
      <c r="B531" s="764"/>
      <c r="C531" s="764"/>
      <c r="D531" s="764"/>
      <c r="E531" s="764"/>
      <c r="F531" s="764"/>
      <c r="G531" s="764"/>
      <c r="H531" s="764"/>
      <c r="I531" s="764"/>
      <c r="J531" s="764"/>
      <c r="K531" s="764"/>
      <c r="L531" s="764"/>
      <c r="M531" s="764"/>
      <c r="N531" s="764"/>
      <c r="O531" s="764"/>
      <c r="P531" s="764"/>
      <c r="Q531" s="764"/>
      <c r="R531" s="764"/>
      <c r="S531" s="764"/>
      <c r="T531" s="764"/>
      <c r="U531" s="764"/>
      <c r="V531" s="764"/>
      <c r="W531" s="764"/>
      <c r="X531" s="764"/>
      <c r="Y531" s="764"/>
      <c r="Z531" s="764"/>
      <c r="AA531" s="764"/>
      <c r="AB531" s="764"/>
      <c r="AC531" s="764"/>
      <c r="AD531" s="764"/>
      <c r="AE531" s="764"/>
      <c r="AF531" s="764"/>
      <c r="AG531" s="764"/>
      <c r="AH531" s="764"/>
      <c r="AI531" s="764"/>
    </row>
    <row r="532" spans="1:35" ht="15.75" customHeight="1">
      <c r="A532" s="764"/>
      <c r="B532" s="764"/>
      <c r="C532" s="764"/>
      <c r="D532" s="764"/>
      <c r="E532" s="764"/>
      <c r="F532" s="764"/>
      <c r="G532" s="764"/>
      <c r="H532" s="764"/>
      <c r="I532" s="764"/>
      <c r="J532" s="764"/>
      <c r="K532" s="764"/>
      <c r="L532" s="764"/>
      <c r="M532" s="764"/>
      <c r="N532" s="764"/>
      <c r="O532" s="764"/>
      <c r="P532" s="764"/>
      <c r="Q532" s="764"/>
      <c r="R532" s="764"/>
      <c r="S532" s="764"/>
      <c r="T532" s="764"/>
      <c r="U532" s="764"/>
      <c r="V532" s="764"/>
      <c r="W532" s="764"/>
      <c r="X532" s="764"/>
      <c r="Y532" s="764"/>
      <c r="Z532" s="764"/>
      <c r="AA532" s="764"/>
      <c r="AB532" s="764"/>
      <c r="AC532" s="764"/>
      <c r="AD532" s="764"/>
      <c r="AE532" s="764"/>
      <c r="AF532" s="764"/>
      <c r="AG532" s="764"/>
      <c r="AH532" s="764"/>
      <c r="AI532" s="764"/>
    </row>
    <row r="533" spans="1:35" ht="15.75" customHeight="1">
      <c r="A533" s="764"/>
      <c r="B533" s="764"/>
      <c r="C533" s="764"/>
      <c r="D533" s="764"/>
      <c r="E533" s="764"/>
      <c r="F533" s="764"/>
      <c r="G533" s="764"/>
      <c r="H533" s="764"/>
      <c r="I533" s="764"/>
      <c r="J533" s="764"/>
      <c r="K533" s="764"/>
      <c r="L533" s="764"/>
      <c r="M533" s="764"/>
      <c r="N533" s="764"/>
      <c r="O533" s="764"/>
      <c r="P533" s="764"/>
      <c r="Q533" s="764"/>
      <c r="R533" s="764"/>
      <c r="S533" s="764"/>
      <c r="T533" s="764"/>
      <c r="U533" s="764"/>
      <c r="V533" s="764"/>
      <c r="W533" s="764"/>
      <c r="X533" s="764"/>
      <c r="Y533" s="764"/>
      <c r="Z533" s="764"/>
      <c r="AA533" s="764"/>
      <c r="AB533" s="764"/>
      <c r="AC533" s="764"/>
      <c r="AD533" s="764"/>
      <c r="AE533" s="764"/>
      <c r="AF533" s="764"/>
      <c r="AG533" s="764"/>
      <c r="AH533" s="764"/>
      <c r="AI533" s="764"/>
    </row>
    <row r="534" spans="1:35" ht="15.75" customHeight="1">
      <c r="A534" s="764"/>
      <c r="B534" s="764"/>
      <c r="C534" s="764"/>
      <c r="D534" s="764"/>
      <c r="E534" s="764"/>
      <c r="F534" s="764"/>
      <c r="G534" s="764"/>
      <c r="H534" s="764"/>
      <c r="I534" s="764"/>
      <c r="J534" s="764"/>
      <c r="K534" s="764"/>
      <c r="L534" s="764"/>
      <c r="M534" s="764"/>
      <c r="N534" s="764"/>
      <c r="O534" s="764"/>
      <c r="P534" s="764"/>
      <c r="Q534" s="764"/>
      <c r="R534" s="764"/>
      <c r="S534" s="764"/>
      <c r="T534" s="764"/>
      <c r="U534" s="764"/>
      <c r="V534" s="764"/>
      <c r="W534" s="764"/>
      <c r="X534" s="764"/>
      <c r="Y534" s="764"/>
      <c r="Z534" s="764"/>
      <c r="AA534" s="764"/>
      <c r="AB534" s="764"/>
      <c r="AC534" s="764"/>
      <c r="AD534" s="764"/>
      <c r="AE534" s="764"/>
      <c r="AF534" s="764"/>
      <c r="AG534" s="764"/>
      <c r="AH534" s="764"/>
      <c r="AI534" s="764"/>
    </row>
    <row r="535" spans="1:35" ht="15.75" customHeight="1">
      <c r="A535" s="764"/>
      <c r="B535" s="764"/>
      <c r="C535" s="764"/>
      <c r="D535" s="764"/>
      <c r="E535" s="764"/>
      <c r="F535" s="764"/>
      <c r="G535" s="764"/>
      <c r="H535" s="764"/>
      <c r="I535" s="764"/>
      <c r="J535" s="764"/>
      <c r="K535" s="764"/>
      <c r="L535" s="764"/>
      <c r="M535" s="764"/>
      <c r="N535" s="764"/>
      <c r="O535" s="764"/>
      <c r="P535" s="764"/>
      <c r="Q535" s="764"/>
      <c r="R535" s="764"/>
      <c r="S535" s="764"/>
      <c r="T535" s="764"/>
      <c r="U535" s="764"/>
      <c r="V535" s="764"/>
      <c r="W535" s="764"/>
      <c r="X535" s="764"/>
      <c r="Y535" s="764"/>
      <c r="Z535" s="764"/>
      <c r="AA535" s="764"/>
      <c r="AB535" s="764"/>
      <c r="AC535" s="764"/>
      <c r="AD535" s="764"/>
      <c r="AE535" s="764"/>
      <c r="AF535" s="764"/>
      <c r="AG535" s="764"/>
      <c r="AH535" s="764"/>
      <c r="AI535" s="764"/>
    </row>
    <row r="536" spans="1:35" ht="15.75" customHeight="1">
      <c r="A536" s="764"/>
      <c r="B536" s="764"/>
      <c r="C536" s="764"/>
      <c r="D536" s="764"/>
      <c r="E536" s="764"/>
      <c r="F536" s="764"/>
      <c r="G536" s="764"/>
      <c r="H536" s="764"/>
      <c r="I536" s="764"/>
      <c r="J536" s="764"/>
      <c r="K536" s="764"/>
      <c r="L536" s="764"/>
      <c r="M536" s="764"/>
      <c r="N536" s="764"/>
      <c r="O536" s="764"/>
      <c r="P536" s="764"/>
      <c r="Q536" s="764"/>
      <c r="R536" s="764"/>
      <c r="S536" s="764"/>
      <c r="T536" s="764"/>
      <c r="U536" s="764"/>
      <c r="V536" s="764"/>
      <c r="W536" s="764"/>
      <c r="X536" s="764"/>
      <c r="Y536" s="764"/>
      <c r="Z536" s="764"/>
      <c r="AA536" s="764"/>
      <c r="AB536" s="764"/>
      <c r="AC536" s="764"/>
      <c r="AD536" s="764"/>
      <c r="AE536" s="764"/>
      <c r="AF536" s="764"/>
      <c r="AG536" s="764"/>
      <c r="AH536" s="764"/>
      <c r="AI536" s="764"/>
    </row>
    <row r="537" spans="1:35" ht="15.75" customHeight="1">
      <c r="A537" s="764"/>
      <c r="B537" s="764"/>
      <c r="C537" s="764"/>
      <c r="D537" s="764"/>
      <c r="E537" s="764"/>
      <c r="F537" s="764"/>
      <c r="G537" s="764"/>
      <c r="H537" s="764"/>
      <c r="I537" s="764"/>
      <c r="J537" s="764"/>
      <c r="K537" s="764"/>
      <c r="L537" s="764"/>
      <c r="M537" s="764"/>
      <c r="N537" s="764"/>
      <c r="O537" s="764"/>
      <c r="P537" s="764"/>
      <c r="Q537" s="764"/>
      <c r="R537" s="764"/>
      <c r="S537" s="764"/>
      <c r="T537" s="764"/>
      <c r="U537" s="764"/>
      <c r="V537" s="764"/>
      <c r="W537" s="764"/>
      <c r="X537" s="764"/>
      <c r="Y537" s="764"/>
      <c r="Z537" s="764"/>
      <c r="AA537" s="764"/>
      <c r="AB537" s="764"/>
      <c r="AC537" s="764"/>
      <c r="AD537" s="764"/>
      <c r="AE537" s="764"/>
      <c r="AF537" s="764"/>
      <c r="AG537" s="764"/>
      <c r="AH537" s="764"/>
      <c r="AI537" s="764"/>
    </row>
    <row r="538" spans="1:35" ht="15.75" customHeight="1">
      <c r="A538" s="764"/>
      <c r="B538" s="764"/>
      <c r="C538" s="764"/>
      <c r="D538" s="764"/>
      <c r="E538" s="764"/>
      <c r="F538" s="764"/>
      <c r="G538" s="764"/>
      <c r="H538" s="764"/>
      <c r="I538" s="764"/>
      <c r="J538" s="764"/>
      <c r="K538" s="764"/>
      <c r="L538" s="764"/>
      <c r="M538" s="764"/>
      <c r="N538" s="764"/>
      <c r="O538" s="764"/>
      <c r="P538" s="764"/>
      <c r="Q538" s="764"/>
      <c r="R538" s="764"/>
      <c r="S538" s="764"/>
      <c r="T538" s="764"/>
      <c r="U538" s="764"/>
      <c r="V538" s="764"/>
      <c r="W538" s="764"/>
      <c r="X538" s="764"/>
      <c r="Y538" s="764"/>
      <c r="Z538" s="764"/>
      <c r="AA538" s="764"/>
      <c r="AB538" s="764"/>
      <c r="AC538" s="764"/>
      <c r="AD538" s="764"/>
      <c r="AE538" s="764"/>
      <c r="AF538" s="764"/>
      <c r="AG538" s="764"/>
      <c r="AH538" s="764"/>
      <c r="AI538" s="764"/>
    </row>
    <row r="539" spans="1:35" ht="15.75" customHeight="1">
      <c r="A539" s="764"/>
      <c r="B539" s="764"/>
      <c r="C539" s="764"/>
      <c r="D539" s="764"/>
      <c r="E539" s="764"/>
      <c r="F539" s="764"/>
      <c r="G539" s="764"/>
      <c r="H539" s="764"/>
      <c r="I539" s="764"/>
      <c r="J539" s="764"/>
      <c r="K539" s="764"/>
      <c r="L539" s="764"/>
      <c r="M539" s="764"/>
      <c r="N539" s="764"/>
      <c r="O539" s="764"/>
      <c r="P539" s="764"/>
      <c r="Q539" s="764"/>
      <c r="R539" s="764"/>
      <c r="S539" s="764"/>
      <c r="T539" s="764"/>
      <c r="U539" s="764"/>
      <c r="V539" s="764"/>
      <c r="W539" s="764"/>
      <c r="X539" s="764"/>
      <c r="Y539" s="764"/>
      <c r="Z539" s="764"/>
      <c r="AA539" s="764"/>
      <c r="AB539" s="764"/>
      <c r="AC539" s="764"/>
      <c r="AD539" s="764"/>
      <c r="AE539" s="764"/>
      <c r="AF539" s="764"/>
      <c r="AG539" s="764"/>
      <c r="AH539" s="764"/>
      <c r="AI539" s="764"/>
    </row>
    <row r="540" spans="1:35" ht="15.75" customHeight="1">
      <c r="A540" s="764"/>
      <c r="B540" s="764"/>
      <c r="C540" s="764"/>
      <c r="D540" s="764"/>
      <c r="E540" s="764"/>
      <c r="F540" s="764"/>
      <c r="G540" s="764"/>
      <c r="H540" s="764"/>
      <c r="I540" s="764"/>
      <c r="J540" s="764"/>
      <c r="K540" s="764"/>
      <c r="L540" s="764"/>
      <c r="M540" s="764"/>
      <c r="N540" s="764"/>
      <c r="O540" s="764"/>
      <c r="P540" s="764"/>
      <c r="Q540" s="764"/>
      <c r="R540" s="764"/>
      <c r="S540" s="764"/>
      <c r="T540" s="764"/>
      <c r="U540" s="764"/>
      <c r="V540" s="764"/>
      <c r="W540" s="764"/>
      <c r="X540" s="764"/>
      <c r="Y540" s="764"/>
      <c r="Z540" s="764"/>
      <c r="AA540" s="764"/>
      <c r="AB540" s="764"/>
      <c r="AC540" s="764"/>
      <c r="AD540" s="764"/>
      <c r="AE540" s="764"/>
      <c r="AF540" s="764"/>
      <c r="AG540" s="764"/>
      <c r="AH540" s="764"/>
      <c r="AI540" s="764"/>
    </row>
    <row r="541" spans="1:35" ht="15.75" customHeight="1">
      <c r="A541" s="764"/>
      <c r="B541" s="764"/>
      <c r="C541" s="764"/>
      <c r="D541" s="764"/>
      <c r="E541" s="764"/>
      <c r="F541" s="764"/>
      <c r="G541" s="764"/>
      <c r="H541" s="764"/>
      <c r="I541" s="764"/>
      <c r="J541" s="764"/>
      <c r="K541" s="764"/>
      <c r="L541" s="764"/>
      <c r="M541" s="764"/>
      <c r="N541" s="764"/>
      <c r="O541" s="764"/>
      <c r="P541" s="764"/>
      <c r="Q541" s="764"/>
      <c r="R541" s="764"/>
      <c r="S541" s="764"/>
      <c r="T541" s="764"/>
      <c r="U541" s="764"/>
      <c r="V541" s="764"/>
      <c r="W541" s="764"/>
      <c r="X541" s="764"/>
      <c r="Y541" s="764"/>
      <c r="Z541" s="764"/>
      <c r="AA541" s="764"/>
      <c r="AB541" s="764"/>
      <c r="AC541" s="764"/>
      <c r="AD541" s="764"/>
      <c r="AE541" s="764"/>
      <c r="AF541" s="764"/>
      <c r="AG541" s="764"/>
      <c r="AH541" s="764"/>
      <c r="AI541" s="764"/>
    </row>
    <row r="542" spans="1:35" ht="15.75" customHeight="1">
      <c r="A542" s="764"/>
      <c r="B542" s="764"/>
      <c r="C542" s="764"/>
      <c r="D542" s="764"/>
      <c r="E542" s="764"/>
      <c r="F542" s="764"/>
      <c r="G542" s="764"/>
      <c r="H542" s="764"/>
      <c r="I542" s="764"/>
      <c r="J542" s="764"/>
      <c r="K542" s="764"/>
      <c r="L542" s="764"/>
      <c r="M542" s="764"/>
      <c r="N542" s="764"/>
      <c r="O542" s="764"/>
      <c r="P542" s="764"/>
      <c r="Q542" s="764"/>
      <c r="R542" s="764"/>
      <c r="S542" s="764"/>
      <c r="T542" s="764"/>
      <c r="U542" s="764"/>
      <c r="V542" s="764"/>
      <c r="W542" s="764"/>
      <c r="X542" s="764"/>
      <c r="Y542" s="764"/>
      <c r="Z542" s="764"/>
      <c r="AA542" s="764"/>
      <c r="AB542" s="764"/>
      <c r="AC542" s="764"/>
      <c r="AD542" s="764"/>
      <c r="AE542" s="764"/>
      <c r="AF542" s="764"/>
      <c r="AG542" s="764"/>
      <c r="AH542" s="764"/>
      <c r="AI542" s="764"/>
    </row>
    <row r="543" spans="1:35" ht="15.75" customHeight="1">
      <c r="A543" s="764"/>
      <c r="B543" s="764"/>
      <c r="C543" s="764"/>
      <c r="D543" s="764"/>
      <c r="E543" s="764"/>
      <c r="F543" s="764"/>
      <c r="G543" s="764"/>
      <c r="H543" s="764"/>
      <c r="I543" s="764"/>
      <c r="J543" s="764"/>
      <c r="K543" s="764"/>
      <c r="L543" s="764"/>
      <c r="M543" s="764"/>
      <c r="N543" s="764"/>
      <c r="O543" s="764"/>
      <c r="P543" s="764"/>
      <c r="Q543" s="764"/>
      <c r="R543" s="764"/>
      <c r="S543" s="764"/>
      <c r="T543" s="764"/>
      <c r="U543" s="764"/>
      <c r="V543" s="764"/>
      <c r="W543" s="764"/>
      <c r="X543" s="764"/>
      <c r="Y543" s="764"/>
      <c r="Z543" s="764"/>
      <c r="AA543" s="764"/>
      <c r="AB543" s="764"/>
      <c r="AC543" s="764"/>
      <c r="AD543" s="764"/>
      <c r="AE543" s="764"/>
      <c r="AF543" s="764"/>
      <c r="AG543" s="764"/>
      <c r="AH543" s="764"/>
      <c r="AI543" s="764"/>
    </row>
    <row r="544" spans="1:35" ht="15.75" customHeight="1">
      <c r="A544" s="764"/>
      <c r="B544" s="764"/>
      <c r="C544" s="764"/>
      <c r="D544" s="764"/>
      <c r="E544" s="764"/>
      <c r="F544" s="764"/>
      <c r="G544" s="764"/>
      <c r="H544" s="764"/>
      <c r="I544" s="764"/>
      <c r="J544" s="764"/>
      <c r="K544" s="764"/>
      <c r="L544" s="764"/>
      <c r="M544" s="764"/>
      <c r="N544" s="764"/>
      <c r="O544" s="764"/>
      <c r="P544" s="764"/>
      <c r="Q544" s="764"/>
      <c r="R544" s="764"/>
      <c r="S544" s="764"/>
      <c r="T544" s="764"/>
      <c r="U544" s="764"/>
      <c r="V544" s="764"/>
      <c r="W544" s="764"/>
      <c r="X544" s="764"/>
      <c r="Y544" s="764"/>
      <c r="Z544" s="764"/>
      <c r="AA544" s="764"/>
      <c r="AB544" s="764"/>
      <c r="AC544" s="764"/>
      <c r="AD544" s="764"/>
      <c r="AE544" s="764"/>
      <c r="AF544" s="764"/>
      <c r="AG544" s="764"/>
      <c r="AH544" s="764"/>
      <c r="AI544" s="764"/>
    </row>
    <row r="545" spans="1:35" ht="15.75" customHeight="1">
      <c r="A545" s="764"/>
      <c r="B545" s="764"/>
      <c r="C545" s="764"/>
      <c r="D545" s="764"/>
      <c r="E545" s="764"/>
      <c r="F545" s="764"/>
      <c r="G545" s="764"/>
      <c r="H545" s="764"/>
      <c r="I545" s="764"/>
      <c r="J545" s="764"/>
      <c r="K545" s="764"/>
      <c r="L545" s="764"/>
      <c r="M545" s="764"/>
      <c r="N545" s="764"/>
      <c r="O545" s="764"/>
      <c r="P545" s="764"/>
      <c r="Q545" s="764"/>
      <c r="R545" s="764"/>
      <c r="S545" s="764"/>
      <c r="T545" s="764"/>
      <c r="U545" s="764"/>
      <c r="V545" s="764"/>
      <c r="W545" s="764"/>
      <c r="X545" s="764"/>
      <c r="Y545" s="764"/>
      <c r="Z545" s="764"/>
      <c r="AA545" s="764"/>
      <c r="AB545" s="764"/>
      <c r="AC545" s="764"/>
      <c r="AD545" s="764"/>
      <c r="AE545" s="764"/>
      <c r="AF545" s="764"/>
      <c r="AG545" s="764"/>
      <c r="AH545" s="764"/>
      <c r="AI545" s="764"/>
    </row>
    <row r="546" spans="1:35" ht="15.75" customHeight="1">
      <c r="A546" s="764"/>
      <c r="B546" s="764"/>
      <c r="C546" s="764"/>
      <c r="D546" s="764"/>
      <c r="E546" s="764"/>
      <c r="F546" s="764"/>
      <c r="G546" s="764"/>
      <c r="H546" s="764"/>
      <c r="I546" s="764"/>
      <c r="J546" s="764"/>
      <c r="K546" s="764"/>
      <c r="L546" s="764"/>
      <c r="M546" s="764"/>
      <c r="N546" s="764"/>
      <c r="O546" s="764"/>
      <c r="P546" s="764"/>
      <c r="Q546" s="764"/>
      <c r="R546" s="764"/>
      <c r="S546" s="764"/>
      <c r="T546" s="764"/>
      <c r="U546" s="764"/>
      <c r="V546" s="764"/>
      <c r="W546" s="764"/>
      <c r="X546" s="764"/>
      <c r="Y546" s="764"/>
      <c r="Z546" s="764"/>
      <c r="AA546" s="764"/>
      <c r="AB546" s="764"/>
      <c r="AC546" s="764"/>
      <c r="AD546" s="764"/>
      <c r="AE546" s="764"/>
      <c r="AF546" s="764"/>
      <c r="AG546" s="764"/>
      <c r="AH546" s="764"/>
      <c r="AI546" s="764"/>
    </row>
    <row r="547" spans="1:35" ht="15.75" customHeight="1">
      <c r="A547" s="764"/>
      <c r="B547" s="764"/>
      <c r="C547" s="764"/>
      <c r="D547" s="764"/>
      <c r="E547" s="764"/>
      <c r="F547" s="764"/>
      <c r="G547" s="764"/>
      <c r="H547" s="764"/>
      <c r="I547" s="764"/>
      <c r="J547" s="764"/>
      <c r="K547" s="764"/>
      <c r="L547" s="764"/>
      <c r="M547" s="764"/>
      <c r="N547" s="764"/>
      <c r="O547" s="764"/>
      <c r="P547" s="764"/>
      <c r="Q547" s="764"/>
      <c r="R547" s="764"/>
      <c r="S547" s="764"/>
      <c r="T547" s="764"/>
      <c r="U547" s="764"/>
      <c r="V547" s="764"/>
      <c r="W547" s="764"/>
      <c r="X547" s="764"/>
      <c r="Y547" s="764"/>
      <c r="Z547" s="764"/>
      <c r="AA547" s="764"/>
      <c r="AB547" s="764"/>
      <c r="AC547" s="764"/>
      <c r="AD547" s="764"/>
      <c r="AE547" s="764"/>
      <c r="AF547" s="764"/>
      <c r="AG547" s="764"/>
      <c r="AH547" s="764"/>
      <c r="AI547" s="764"/>
    </row>
    <row r="548" spans="1:35" ht="15.75" customHeight="1">
      <c r="A548" s="764"/>
      <c r="B548" s="764"/>
      <c r="C548" s="764"/>
      <c r="D548" s="764"/>
      <c r="E548" s="764"/>
      <c r="F548" s="764"/>
      <c r="G548" s="764"/>
      <c r="H548" s="764"/>
      <c r="I548" s="764"/>
      <c r="J548" s="764"/>
      <c r="K548" s="764"/>
      <c r="L548" s="764"/>
      <c r="M548" s="764"/>
      <c r="N548" s="764"/>
      <c r="O548" s="764"/>
      <c r="P548" s="764"/>
      <c r="Q548" s="764"/>
      <c r="R548" s="764"/>
      <c r="S548" s="764"/>
      <c r="T548" s="764"/>
      <c r="U548" s="764"/>
      <c r="V548" s="764"/>
      <c r="W548" s="764"/>
      <c r="X548" s="764"/>
      <c r="Y548" s="764"/>
      <c r="Z548" s="764"/>
      <c r="AA548" s="764"/>
      <c r="AB548" s="764"/>
      <c r="AC548" s="764"/>
      <c r="AD548" s="764"/>
      <c r="AE548" s="764"/>
      <c r="AF548" s="764"/>
      <c r="AG548" s="764"/>
      <c r="AH548" s="764"/>
      <c r="AI548" s="764"/>
    </row>
    <row r="549" spans="1:35" ht="15.75" customHeight="1">
      <c r="A549" s="764"/>
      <c r="B549" s="764"/>
      <c r="C549" s="764"/>
      <c r="D549" s="764"/>
      <c r="E549" s="764"/>
      <c r="F549" s="764"/>
      <c r="G549" s="764"/>
      <c r="H549" s="764"/>
      <c r="I549" s="764"/>
      <c r="J549" s="764"/>
      <c r="K549" s="764"/>
      <c r="L549" s="764"/>
      <c r="M549" s="764"/>
      <c r="N549" s="764"/>
      <c r="O549" s="764"/>
      <c r="P549" s="764"/>
      <c r="Q549" s="764"/>
      <c r="R549" s="764"/>
      <c r="S549" s="764"/>
      <c r="T549" s="764"/>
      <c r="U549" s="764"/>
      <c r="V549" s="764"/>
      <c r="W549" s="764"/>
      <c r="X549" s="764"/>
      <c r="Y549" s="764"/>
      <c r="Z549" s="764"/>
      <c r="AA549" s="764"/>
      <c r="AB549" s="764"/>
      <c r="AC549" s="764"/>
      <c r="AD549" s="764"/>
      <c r="AE549" s="764"/>
      <c r="AF549" s="764"/>
      <c r="AG549" s="764"/>
      <c r="AH549" s="764"/>
      <c r="AI549" s="764"/>
    </row>
    <row r="550" spans="1:35" ht="15.75" customHeight="1">
      <c r="A550" s="764"/>
      <c r="B550" s="764"/>
      <c r="C550" s="764"/>
      <c r="D550" s="764"/>
      <c r="E550" s="764"/>
      <c r="F550" s="764"/>
      <c r="G550" s="764"/>
      <c r="H550" s="764"/>
      <c r="I550" s="764"/>
      <c r="J550" s="764"/>
      <c r="K550" s="764"/>
      <c r="L550" s="764"/>
      <c r="M550" s="764"/>
      <c r="N550" s="764"/>
      <c r="O550" s="764"/>
      <c r="P550" s="764"/>
      <c r="Q550" s="764"/>
      <c r="R550" s="764"/>
      <c r="S550" s="764"/>
      <c r="T550" s="764"/>
      <c r="U550" s="764"/>
      <c r="V550" s="764"/>
      <c r="W550" s="764"/>
      <c r="X550" s="764"/>
      <c r="Y550" s="764"/>
      <c r="Z550" s="764"/>
      <c r="AA550" s="764"/>
      <c r="AB550" s="764"/>
      <c r="AC550" s="764"/>
      <c r="AD550" s="764"/>
      <c r="AE550" s="764"/>
      <c r="AF550" s="764"/>
      <c r="AG550" s="764"/>
      <c r="AH550" s="764"/>
      <c r="AI550" s="764"/>
    </row>
    <row r="551" spans="1:35" ht="15.75" customHeight="1">
      <c r="A551" s="764"/>
      <c r="B551" s="764"/>
      <c r="C551" s="764"/>
      <c r="D551" s="764"/>
      <c r="E551" s="764"/>
      <c r="F551" s="764"/>
      <c r="G551" s="764"/>
      <c r="H551" s="764"/>
      <c r="I551" s="764"/>
      <c r="J551" s="764"/>
      <c r="K551" s="764"/>
      <c r="L551" s="764"/>
      <c r="M551" s="764"/>
      <c r="N551" s="764"/>
      <c r="O551" s="764"/>
      <c r="P551" s="764"/>
      <c r="Q551" s="764"/>
      <c r="R551" s="764"/>
      <c r="S551" s="764"/>
      <c r="T551" s="764"/>
      <c r="U551" s="764"/>
      <c r="V551" s="764"/>
      <c r="W551" s="764"/>
      <c r="X551" s="764"/>
      <c r="Y551" s="764"/>
      <c r="Z551" s="764"/>
      <c r="AA551" s="764"/>
      <c r="AB551" s="764"/>
      <c r="AC551" s="764"/>
      <c r="AD551" s="764"/>
      <c r="AE551" s="764"/>
      <c r="AF551" s="764"/>
      <c r="AG551" s="764"/>
      <c r="AH551" s="764"/>
      <c r="AI551" s="764"/>
    </row>
    <row r="552" spans="1:35" ht="15.75" customHeight="1">
      <c r="A552" s="764"/>
      <c r="B552" s="764"/>
      <c r="C552" s="764"/>
      <c r="D552" s="764"/>
      <c r="E552" s="764"/>
      <c r="F552" s="764"/>
      <c r="G552" s="764"/>
      <c r="H552" s="764"/>
      <c r="I552" s="764"/>
      <c r="J552" s="764"/>
      <c r="K552" s="764"/>
      <c r="L552" s="764"/>
      <c r="M552" s="764"/>
      <c r="N552" s="764"/>
      <c r="O552" s="764"/>
      <c r="P552" s="764"/>
      <c r="Q552" s="764"/>
      <c r="R552" s="764"/>
      <c r="S552" s="764"/>
      <c r="T552" s="764"/>
      <c r="U552" s="764"/>
      <c r="V552" s="764"/>
      <c r="W552" s="764"/>
      <c r="X552" s="764"/>
      <c r="Y552" s="764"/>
      <c r="Z552" s="764"/>
      <c r="AA552" s="764"/>
      <c r="AB552" s="764"/>
      <c r="AC552" s="764"/>
      <c r="AD552" s="764"/>
      <c r="AE552" s="764"/>
      <c r="AF552" s="764"/>
      <c r="AG552" s="764"/>
      <c r="AH552" s="764"/>
      <c r="AI552" s="764"/>
    </row>
    <row r="553" spans="1:35" ht="15.75" customHeight="1">
      <c r="A553" s="764"/>
      <c r="B553" s="764"/>
      <c r="C553" s="764"/>
      <c r="D553" s="764"/>
      <c r="E553" s="764"/>
      <c r="F553" s="764"/>
      <c r="G553" s="764"/>
      <c r="H553" s="764"/>
      <c r="I553" s="764"/>
      <c r="J553" s="764"/>
      <c r="K553" s="764"/>
      <c r="L553" s="764"/>
      <c r="M553" s="764"/>
      <c r="N553" s="764"/>
      <c r="O553" s="764"/>
      <c r="P553" s="764"/>
      <c r="Q553" s="764"/>
      <c r="R553" s="764"/>
      <c r="S553" s="764"/>
      <c r="T553" s="764"/>
      <c r="U553" s="764"/>
      <c r="V553" s="764"/>
      <c r="W553" s="764"/>
      <c r="X553" s="764"/>
      <c r="Y553" s="764"/>
      <c r="Z553" s="764"/>
      <c r="AA553" s="764"/>
      <c r="AB553" s="764"/>
      <c r="AC553" s="764"/>
      <c r="AD553" s="764"/>
      <c r="AE553" s="764"/>
      <c r="AF553" s="764"/>
      <c r="AG553" s="764"/>
      <c r="AH553" s="764"/>
      <c r="AI553" s="764"/>
    </row>
    <row r="554" spans="1:35" ht="15.75" customHeight="1">
      <c r="A554" s="764"/>
      <c r="B554" s="764"/>
      <c r="C554" s="764"/>
      <c r="D554" s="764"/>
      <c r="E554" s="764"/>
      <c r="F554" s="764"/>
      <c r="G554" s="764"/>
      <c r="H554" s="764"/>
      <c r="I554" s="764"/>
      <c r="J554" s="764"/>
      <c r="K554" s="764"/>
      <c r="L554" s="764"/>
      <c r="M554" s="764"/>
      <c r="N554" s="764"/>
      <c r="O554" s="764"/>
      <c r="P554" s="764"/>
      <c r="Q554" s="764"/>
      <c r="R554" s="764"/>
      <c r="S554" s="764"/>
      <c r="T554" s="764"/>
      <c r="U554" s="764"/>
      <c r="V554" s="764"/>
      <c r="W554" s="764"/>
      <c r="X554" s="764"/>
      <c r="Y554" s="764"/>
      <c r="Z554" s="764"/>
      <c r="AA554" s="764"/>
      <c r="AB554" s="764"/>
      <c r="AC554" s="764"/>
      <c r="AD554" s="764"/>
      <c r="AE554" s="764"/>
      <c r="AF554" s="764"/>
      <c r="AG554" s="764"/>
      <c r="AH554" s="764"/>
      <c r="AI554" s="764"/>
    </row>
    <row r="555" spans="1:35" ht="15.75" customHeight="1">
      <c r="A555" s="764"/>
      <c r="B555" s="764"/>
      <c r="C555" s="764"/>
      <c r="D555" s="764"/>
      <c r="E555" s="764"/>
      <c r="F555" s="764"/>
      <c r="G555" s="764"/>
      <c r="H555" s="764"/>
      <c r="I555" s="764"/>
      <c r="J555" s="764"/>
      <c r="K555" s="764"/>
      <c r="L555" s="764"/>
      <c r="M555" s="764"/>
      <c r="N555" s="764"/>
      <c r="O555" s="764"/>
      <c r="P555" s="764"/>
      <c r="Q555" s="764"/>
      <c r="R555" s="764"/>
      <c r="S555" s="764"/>
      <c r="T555" s="764"/>
      <c r="U555" s="764"/>
      <c r="V555" s="764"/>
      <c r="W555" s="764"/>
      <c r="X555" s="764"/>
      <c r="Y555" s="764"/>
      <c r="Z555" s="764"/>
      <c r="AA555" s="764"/>
      <c r="AB555" s="764"/>
      <c r="AC555" s="764"/>
      <c r="AD555" s="764"/>
      <c r="AE555" s="764"/>
      <c r="AF555" s="764"/>
      <c r="AG555" s="764"/>
      <c r="AH555" s="764"/>
      <c r="AI555" s="764"/>
    </row>
    <row r="556" spans="1:35" ht="15.75" customHeight="1">
      <c r="A556" s="764"/>
      <c r="B556" s="764"/>
      <c r="C556" s="764"/>
      <c r="D556" s="764"/>
      <c r="E556" s="764"/>
      <c r="F556" s="764"/>
      <c r="G556" s="764"/>
      <c r="H556" s="764"/>
      <c r="I556" s="764"/>
      <c r="J556" s="764"/>
      <c r="K556" s="764"/>
      <c r="L556" s="764"/>
      <c r="M556" s="764"/>
      <c r="N556" s="764"/>
      <c r="O556" s="764"/>
      <c r="P556" s="764"/>
      <c r="Q556" s="764"/>
      <c r="R556" s="764"/>
      <c r="S556" s="764"/>
      <c r="T556" s="764"/>
      <c r="U556" s="764"/>
      <c r="V556" s="764"/>
      <c r="W556" s="764"/>
      <c r="X556" s="764"/>
      <c r="Y556" s="764"/>
      <c r="Z556" s="764"/>
      <c r="AA556" s="764"/>
      <c r="AB556" s="764"/>
      <c r="AC556" s="764"/>
      <c r="AD556" s="764"/>
      <c r="AE556" s="764"/>
      <c r="AF556" s="764"/>
      <c r="AG556" s="764"/>
      <c r="AH556" s="764"/>
      <c r="AI556" s="764"/>
    </row>
    <row r="557" spans="1:35" ht="15.75" customHeight="1">
      <c r="A557" s="764"/>
      <c r="B557" s="764"/>
      <c r="C557" s="764"/>
      <c r="D557" s="764"/>
      <c r="E557" s="764"/>
      <c r="F557" s="764"/>
      <c r="G557" s="764"/>
      <c r="H557" s="764"/>
      <c r="I557" s="764"/>
      <c r="J557" s="764"/>
      <c r="K557" s="764"/>
      <c r="L557" s="764"/>
      <c r="M557" s="764"/>
      <c r="N557" s="764"/>
      <c r="O557" s="764"/>
      <c r="P557" s="764"/>
      <c r="Q557" s="764"/>
      <c r="R557" s="764"/>
      <c r="S557" s="764"/>
      <c r="T557" s="764"/>
      <c r="U557" s="764"/>
      <c r="V557" s="764"/>
      <c r="W557" s="764"/>
      <c r="X557" s="764"/>
      <c r="Y557" s="764"/>
      <c r="Z557" s="764"/>
      <c r="AA557" s="764"/>
      <c r="AB557" s="764"/>
      <c r="AC557" s="764"/>
      <c r="AD557" s="764"/>
      <c r="AE557" s="764"/>
      <c r="AF557" s="764"/>
      <c r="AG557" s="764"/>
      <c r="AH557" s="764"/>
      <c r="AI557" s="764"/>
    </row>
    <row r="558" spans="1:35" ht="15.75" customHeight="1">
      <c r="A558" s="764"/>
      <c r="B558" s="764"/>
      <c r="C558" s="764"/>
      <c r="D558" s="764"/>
      <c r="E558" s="764"/>
      <c r="F558" s="764"/>
      <c r="G558" s="764"/>
      <c r="H558" s="764"/>
      <c r="I558" s="764"/>
      <c r="J558" s="764"/>
      <c r="K558" s="764"/>
      <c r="L558" s="764"/>
      <c r="M558" s="764"/>
      <c r="N558" s="764"/>
      <c r="O558" s="764"/>
      <c r="P558" s="764"/>
      <c r="Q558" s="764"/>
      <c r="R558" s="764"/>
      <c r="S558" s="764"/>
      <c r="T558" s="764"/>
      <c r="U558" s="764"/>
      <c r="V558" s="764"/>
      <c r="W558" s="764"/>
      <c r="X558" s="764"/>
      <c r="Y558" s="764"/>
      <c r="Z558" s="764"/>
      <c r="AA558" s="764"/>
      <c r="AB558" s="764"/>
      <c r="AC558" s="764"/>
      <c r="AD558" s="764"/>
      <c r="AE558" s="764"/>
      <c r="AF558" s="764"/>
      <c r="AG558" s="764"/>
      <c r="AH558" s="764"/>
      <c r="AI558" s="764"/>
    </row>
    <row r="559" spans="1:35" ht="15.75" customHeight="1">
      <c r="A559" s="764"/>
      <c r="B559" s="764"/>
      <c r="C559" s="764"/>
      <c r="D559" s="764"/>
      <c r="E559" s="764"/>
      <c r="F559" s="764"/>
      <c r="G559" s="764"/>
      <c r="H559" s="764"/>
      <c r="I559" s="764"/>
      <c r="J559" s="764"/>
      <c r="K559" s="764"/>
      <c r="L559" s="764"/>
      <c r="M559" s="764"/>
      <c r="N559" s="764"/>
      <c r="O559" s="764"/>
      <c r="P559" s="764"/>
      <c r="Q559" s="764"/>
      <c r="R559" s="764"/>
      <c r="S559" s="764"/>
      <c r="T559" s="764"/>
      <c r="U559" s="764"/>
      <c r="V559" s="764"/>
      <c r="W559" s="764"/>
      <c r="X559" s="764"/>
      <c r="Y559" s="764"/>
      <c r="Z559" s="764"/>
      <c r="AA559" s="764"/>
      <c r="AB559" s="764"/>
      <c r="AC559" s="764"/>
      <c r="AD559" s="764"/>
      <c r="AE559" s="764"/>
      <c r="AF559" s="764"/>
      <c r="AG559" s="764"/>
      <c r="AH559" s="764"/>
      <c r="AI559" s="764"/>
    </row>
    <row r="560" spans="1:35" ht="15.75" customHeight="1">
      <c r="A560" s="764"/>
      <c r="B560" s="764"/>
      <c r="C560" s="764"/>
      <c r="D560" s="764"/>
      <c r="E560" s="764"/>
      <c r="F560" s="764"/>
      <c r="G560" s="764"/>
      <c r="H560" s="764"/>
      <c r="I560" s="764"/>
      <c r="J560" s="764"/>
      <c r="K560" s="764"/>
      <c r="L560" s="764"/>
      <c r="M560" s="764"/>
      <c r="N560" s="764"/>
      <c r="O560" s="764"/>
      <c r="P560" s="764"/>
      <c r="Q560" s="764"/>
      <c r="R560" s="764"/>
      <c r="S560" s="764"/>
      <c r="T560" s="764"/>
      <c r="U560" s="764"/>
      <c r="V560" s="764"/>
      <c r="W560" s="764"/>
      <c r="X560" s="764"/>
      <c r="Y560" s="764"/>
      <c r="Z560" s="764"/>
      <c r="AA560" s="764"/>
      <c r="AB560" s="764"/>
      <c r="AC560" s="764"/>
      <c r="AD560" s="764"/>
      <c r="AE560" s="764"/>
      <c r="AF560" s="764"/>
      <c r="AG560" s="764"/>
      <c r="AH560" s="764"/>
      <c r="AI560" s="764"/>
    </row>
    <row r="561" spans="1:35" ht="15.75" customHeight="1">
      <c r="A561" s="764"/>
      <c r="B561" s="764"/>
      <c r="C561" s="764"/>
      <c r="D561" s="764"/>
      <c r="E561" s="764"/>
      <c r="F561" s="764"/>
      <c r="G561" s="764"/>
      <c r="H561" s="764"/>
      <c r="I561" s="764"/>
      <c r="J561" s="764"/>
      <c r="K561" s="764"/>
      <c r="L561" s="764"/>
      <c r="M561" s="764"/>
      <c r="N561" s="764"/>
      <c r="O561" s="764"/>
      <c r="P561" s="764"/>
      <c r="Q561" s="764"/>
      <c r="R561" s="764"/>
      <c r="S561" s="764"/>
      <c r="T561" s="764"/>
      <c r="U561" s="764"/>
      <c r="V561" s="764"/>
      <c r="W561" s="764"/>
      <c r="X561" s="764"/>
      <c r="Y561" s="764"/>
      <c r="Z561" s="764"/>
      <c r="AA561" s="764"/>
      <c r="AB561" s="764"/>
      <c r="AC561" s="764"/>
      <c r="AD561" s="764"/>
      <c r="AE561" s="764"/>
      <c r="AF561" s="764"/>
      <c r="AG561" s="764"/>
      <c r="AH561" s="764"/>
      <c r="AI561" s="764"/>
    </row>
    <row r="562" spans="1:35" ht="15.75" customHeight="1">
      <c r="A562" s="764"/>
      <c r="B562" s="764"/>
      <c r="C562" s="764"/>
      <c r="D562" s="764"/>
      <c r="E562" s="764"/>
      <c r="F562" s="764"/>
      <c r="G562" s="764"/>
      <c r="H562" s="764"/>
      <c r="I562" s="764"/>
      <c r="J562" s="764"/>
      <c r="K562" s="764"/>
      <c r="L562" s="764"/>
      <c r="M562" s="764"/>
      <c r="N562" s="764"/>
      <c r="O562" s="764"/>
      <c r="P562" s="764"/>
      <c r="Q562" s="764"/>
      <c r="R562" s="764"/>
      <c r="S562" s="764"/>
      <c r="T562" s="764"/>
      <c r="U562" s="764"/>
      <c r="V562" s="764"/>
      <c r="W562" s="764"/>
      <c r="X562" s="764"/>
      <c r="Y562" s="764"/>
      <c r="Z562" s="764"/>
      <c r="AA562" s="764"/>
      <c r="AB562" s="764"/>
      <c r="AC562" s="764"/>
      <c r="AD562" s="764"/>
      <c r="AE562" s="764"/>
      <c r="AF562" s="764"/>
      <c r="AG562" s="764"/>
      <c r="AH562" s="764"/>
      <c r="AI562" s="764"/>
    </row>
    <row r="563" spans="1:35" ht="15.75" customHeight="1">
      <c r="A563" s="764"/>
      <c r="B563" s="764"/>
      <c r="C563" s="764"/>
      <c r="D563" s="764"/>
      <c r="E563" s="764"/>
      <c r="F563" s="764"/>
      <c r="G563" s="764"/>
      <c r="H563" s="764"/>
      <c r="I563" s="764"/>
      <c r="J563" s="764"/>
      <c r="K563" s="764"/>
      <c r="L563" s="764"/>
      <c r="M563" s="764"/>
      <c r="N563" s="764"/>
      <c r="O563" s="764"/>
      <c r="P563" s="764"/>
      <c r="Q563" s="764"/>
      <c r="R563" s="764"/>
      <c r="S563" s="764"/>
      <c r="T563" s="764"/>
      <c r="U563" s="764"/>
      <c r="V563" s="764"/>
      <c r="W563" s="764"/>
      <c r="X563" s="764"/>
      <c r="Y563" s="764"/>
      <c r="Z563" s="764"/>
      <c r="AA563" s="764"/>
      <c r="AB563" s="764"/>
      <c r="AC563" s="764"/>
      <c r="AD563" s="764"/>
      <c r="AE563" s="764"/>
      <c r="AF563" s="764"/>
      <c r="AG563" s="764"/>
      <c r="AH563" s="764"/>
      <c r="AI563" s="764"/>
    </row>
    <row r="564" spans="1:35" ht="15.75" customHeight="1">
      <c r="A564" s="764"/>
      <c r="B564" s="764"/>
      <c r="C564" s="764"/>
      <c r="D564" s="764"/>
      <c r="E564" s="764"/>
      <c r="F564" s="764"/>
      <c r="G564" s="764"/>
      <c r="H564" s="764"/>
      <c r="I564" s="764"/>
      <c r="J564" s="764"/>
      <c r="K564" s="764"/>
      <c r="L564" s="764"/>
      <c r="M564" s="764"/>
      <c r="N564" s="764"/>
      <c r="O564" s="764"/>
      <c r="P564" s="764"/>
      <c r="Q564" s="764"/>
      <c r="R564" s="764"/>
      <c r="S564" s="764"/>
      <c r="T564" s="764"/>
      <c r="U564" s="764"/>
      <c r="V564" s="764"/>
      <c r="W564" s="764"/>
      <c r="X564" s="764"/>
      <c r="Y564" s="764"/>
      <c r="Z564" s="764"/>
      <c r="AA564" s="764"/>
      <c r="AB564" s="764"/>
      <c r="AC564" s="764"/>
      <c r="AD564" s="764"/>
      <c r="AE564" s="764"/>
      <c r="AF564" s="764"/>
      <c r="AG564" s="764"/>
      <c r="AH564" s="764"/>
      <c r="AI564" s="764"/>
    </row>
    <row r="565" spans="1:35" ht="15.75" customHeight="1">
      <c r="A565" s="764"/>
      <c r="B565" s="764"/>
      <c r="C565" s="764"/>
      <c r="D565" s="764"/>
      <c r="E565" s="764"/>
      <c r="F565" s="764"/>
      <c r="G565" s="764"/>
      <c r="H565" s="764"/>
      <c r="I565" s="764"/>
      <c r="J565" s="764"/>
      <c r="K565" s="764"/>
      <c r="L565" s="764"/>
      <c r="M565" s="764"/>
      <c r="N565" s="764"/>
      <c r="O565" s="764"/>
      <c r="P565" s="764"/>
      <c r="Q565" s="764"/>
      <c r="R565" s="764"/>
      <c r="S565" s="764"/>
      <c r="T565" s="764"/>
      <c r="U565" s="764"/>
      <c r="V565" s="764"/>
      <c r="W565" s="764"/>
      <c r="X565" s="764"/>
      <c r="Y565" s="764"/>
      <c r="Z565" s="764"/>
      <c r="AA565" s="764"/>
      <c r="AB565" s="764"/>
      <c r="AC565" s="764"/>
      <c r="AD565" s="764"/>
      <c r="AE565" s="764"/>
      <c r="AF565" s="764"/>
      <c r="AG565" s="764"/>
      <c r="AH565" s="764"/>
      <c r="AI565" s="764"/>
    </row>
    <row r="566" spans="1:35" ht="15.75" customHeight="1">
      <c r="A566" s="764"/>
      <c r="B566" s="764"/>
      <c r="C566" s="764"/>
      <c r="D566" s="764"/>
      <c r="E566" s="764"/>
      <c r="F566" s="764"/>
      <c r="G566" s="764"/>
      <c r="H566" s="764"/>
      <c r="I566" s="764"/>
      <c r="J566" s="764"/>
      <c r="K566" s="764"/>
      <c r="L566" s="764"/>
      <c r="M566" s="764"/>
      <c r="N566" s="764"/>
      <c r="O566" s="764"/>
      <c r="P566" s="764"/>
      <c r="Q566" s="764"/>
      <c r="R566" s="764"/>
      <c r="S566" s="764"/>
      <c r="T566" s="764"/>
      <c r="U566" s="764"/>
      <c r="V566" s="764"/>
      <c r="W566" s="764"/>
      <c r="X566" s="764"/>
      <c r="Y566" s="764"/>
      <c r="Z566" s="764"/>
      <c r="AA566" s="764"/>
      <c r="AB566" s="764"/>
      <c r="AC566" s="764"/>
      <c r="AD566" s="764"/>
      <c r="AE566" s="764"/>
      <c r="AF566" s="764"/>
      <c r="AG566" s="764"/>
      <c r="AH566" s="764"/>
      <c r="AI566" s="764"/>
    </row>
    <row r="567" spans="1:35" ht="15.75" customHeight="1">
      <c r="A567" s="764"/>
      <c r="B567" s="764"/>
      <c r="C567" s="764"/>
      <c r="D567" s="764"/>
      <c r="E567" s="764"/>
      <c r="F567" s="764"/>
      <c r="G567" s="764"/>
      <c r="H567" s="764"/>
      <c r="I567" s="764"/>
      <c r="J567" s="764"/>
      <c r="K567" s="764"/>
      <c r="L567" s="764"/>
      <c r="M567" s="764"/>
      <c r="N567" s="764"/>
      <c r="O567" s="764"/>
      <c r="P567" s="764"/>
      <c r="Q567" s="764"/>
      <c r="R567" s="764"/>
      <c r="S567" s="764"/>
      <c r="T567" s="764"/>
      <c r="U567" s="764"/>
      <c r="V567" s="764"/>
      <c r="W567" s="764"/>
      <c r="X567" s="764"/>
      <c r="Y567" s="764"/>
      <c r="Z567" s="764"/>
      <c r="AA567" s="764"/>
      <c r="AB567" s="764"/>
      <c r="AC567" s="764"/>
      <c r="AD567" s="764"/>
      <c r="AE567" s="764"/>
      <c r="AF567" s="764"/>
      <c r="AG567" s="764"/>
      <c r="AH567" s="764"/>
      <c r="AI567" s="764"/>
    </row>
    <row r="568" spans="1:35" ht="15.75" customHeight="1">
      <c r="A568" s="764"/>
      <c r="B568" s="764"/>
      <c r="C568" s="764"/>
      <c r="D568" s="764"/>
      <c r="E568" s="764"/>
      <c r="F568" s="764"/>
      <c r="G568" s="764"/>
      <c r="H568" s="764"/>
      <c r="I568" s="764"/>
      <c r="J568" s="764"/>
      <c r="K568" s="764"/>
      <c r="L568" s="764"/>
      <c r="M568" s="764"/>
      <c r="N568" s="764"/>
      <c r="O568" s="764"/>
      <c r="P568" s="764"/>
      <c r="Q568" s="764"/>
      <c r="R568" s="764"/>
      <c r="S568" s="764"/>
      <c r="T568" s="764"/>
      <c r="U568" s="764"/>
      <c r="V568" s="764"/>
      <c r="W568" s="764"/>
      <c r="X568" s="764"/>
      <c r="Y568" s="764"/>
      <c r="Z568" s="764"/>
      <c r="AA568" s="764"/>
      <c r="AB568" s="764"/>
      <c r="AC568" s="764"/>
      <c r="AD568" s="764"/>
      <c r="AE568" s="764"/>
      <c r="AF568" s="764"/>
      <c r="AG568" s="764"/>
      <c r="AH568" s="764"/>
      <c r="AI568" s="764"/>
    </row>
    <row r="569" spans="1:35" ht="15.75" customHeight="1">
      <c r="A569" s="764"/>
      <c r="B569" s="764"/>
      <c r="C569" s="764"/>
      <c r="D569" s="764"/>
      <c r="E569" s="764"/>
      <c r="F569" s="764"/>
      <c r="G569" s="764"/>
      <c r="H569" s="764"/>
      <c r="I569" s="764"/>
      <c r="J569" s="764"/>
      <c r="K569" s="764"/>
      <c r="L569" s="764"/>
      <c r="M569" s="764"/>
      <c r="N569" s="764"/>
      <c r="O569" s="764"/>
      <c r="P569" s="764"/>
      <c r="Q569" s="764"/>
      <c r="R569" s="764"/>
      <c r="S569" s="764"/>
      <c r="T569" s="764"/>
      <c r="U569" s="764"/>
      <c r="V569" s="764"/>
      <c r="W569" s="764"/>
      <c r="X569" s="764"/>
      <c r="Y569" s="764"/>
      <c r="Z569" s="764"/>
      <c r="AA569" s="764"/>
      <c r="AB569" s="764"/>
      <c r="AC569" s="764"/>
      <c r="AD569" s="764"/>
      <c r="AE569" s="764"/>
      <c r="AF569" s="764"/>
      <c r="AG569" s="764"/>
      <c r="AH569" s="764"/>
      <c r="AI569" s="764"/>
    </row>
    <row r="570" spans="1:35" ht="15.75" customHeight="1">
      <c r="A570" s="764"/>
      <c r="B570" s="764"/>
      <c r="C570" s="764"/>
      <c r="D570" s="764"/>
      <c r="E570" s="764"/>
      <c r="F570" s="764"/>
      <c r="G570" s="764"/>
      <c r="H570" s="764"/>
      <c r="I570" s="764"/>
      <c r="J570" s="764"/>
      <c r="K570" s="764"/>
      <c r="L570" s="764"/>
      <c r="M570" s="764"/>
      <c r="N570" s="764"/>
      <c r="O570" s="764"/>
      <c r="P570" s="764"/>
      <c r="Q570" s="764"/>
      <c r="R570" s="764"/>
      <c r="S570" s="764"/>
      <c r="T570" s="764"/>
      <c r="U570" s="764"/>
      <c r="V570" s="764"/>
      <c r="W570" s="764"/>
      <c r="X570" s="764"/>
      <c r="Y570" s="764"/>
      <c r="Z570" s="764"/>
      <c r="AA570" s="764"/>
      <c r="AB570" s="764"/>
      <c r="AC570" s="764"/>
      <c r="AD570" s="764"/>
      <c r="AE570" s="764"/>
      <c r="AF570" s="764"/>
      <c r="AG570" s="764"/>
      <c r="AH570" s="764"/>
      <c r="AI570" s="764"/>
    </row>
    <row r="571" spans="1:35" ht="15.75" customHeight="1">
      <c r="A571" s="764"/>
      <c r="B571" s="764"/>
      <c r="C571" s="764"/>
      <c r="D571" s="764"/>
      <c r="E571" s="764"/>
      <c r="F571" s="764"/>
      <c r="G571" s="764"/>
      <c r="H571" s="764"/>
      <c r="I571" s="764"/>
      <c r="J571" s="764"/>
      <c r="K571" s="764"/>
      <c r="L571" s="764"/>
      <c r="M571" s="764"/>
      <c r="N571" s="764"/>
      <c r="O571" s="764"/>
      <c r="P571" s="764"/>
      <c r="Q571" s="764"/>
      <c r="R571" s="764"/>
      <c r="S571" s="764"/>
      <c r="T571" s="764"/>
      <c r="U571" s="764"/>
      <c r="V571" s="764"/>
      <c r="W571" s="764"/>
      <c r="X571" s="764"/>
      <c r="Y571" s="764"/>
      <c r="Z571" s="764"/>
      <c r="AA571" s="764"/>
      <c r="AB571" s="764"/>
      <c r="AC571" s="764"/>
      <c r="AD571" s="764"/>
      <c r="AE571" s="764"/>
      <c r="AF571" s="764"/>
      <c r="AG571" s="764"/>
      <c r="AH571" s="764"/>
      <c r="AI571" s="764"/>
    </row>
    <row r="572" spans="1:35" ht="15.75" customHeight="1">
      <c r="A572" s="764"/>
      <c r="B572" s="764"/>
      <c r="C572" s="764"/>
      <c r="D572" s="764"/>
      <c r="E572" s="764"/>
      <c r="F572" s="764"/>
      <c r="G572" s="764"/>
      <c r="H572" s="764"/>
      <c r="I572" s="764"/>
      <c r="J572" s="764"/>
      <c r="K572" s="764"/>
      <c r="L572" s="764"/>
      <c r="M572" s="764"/>
      <c r="N572" s="764"/>
      <c r="O572" s="764"/>
      <c r="P572" s="764"/>
      <c r="Q572" s="764"/>
      <c r="R572" s="764"/>
      <c r="S572" s="764"/>
      <c r="T572" s="764"/>
      <c r="U572" s="764"/>
      <c r="V572" s="764"/>
      <c r="W572" s="764"/>
      <c r="X572" s="764"/>
      <c r="Y572" s="764"/>
      <c r="Z572" s="764"/>
      <c r="AA572" s="764"/>
      <c r="AB572" s="764"/>
      <c r="AC572" s="764"/>
      <c r="AD572" s="764"/>
      <c r="AE572" s="764"/>
      <c r="AF572" s="764"/>
      <c r="AG572" s="764"/>
      <c r="AH572" s="764"/>
      <c r="AI572" s="764"/>
    </row>
    <row r="573" spans="1:35" ht="15.75" customHeight="1">
      <c r="A573" s="764"/>
      <c r="B573" s="764"/>
      <c r="C573" s="764"/>
      <c r="D573" s="764"/>
      <c r="E573" s="764"/>
      <c r="F573" s="764"/>
      <c r="G573" s="764"/>
      <c r="H573" s="764"/>
      <c r="I573" s="764"/>
      <c r="J573" s="764"/>
      <c r="K573" s="764"/>
      <c r="L573" s="764"/>
      <c r="M573" s="764"/>
      <c r="N573" s="764"/>
      <c r="O573" s="764"/>
      <c r="P573" s="764"/>
      <c r="Q573" s="764"/>
      <c r="R573" s="764"/>
      <c r="S573" s="764"/>
      <c r="T573" s="764"/>
      <c r="U573" s="764"/>
      <c r="V573" s="764"/>
      <c r="W573" s="764"/>
      <c r="X573" s="764"/>
      <c r="Y573" s="764"/>
      <c r="Z573" s="764"/>
      <c r="AA573" s="764"/>
      <c r="AB573" s="764"/>
      <c r="AC573" s="764"/>
      <c r="AD573" s="764"/>
      <c r="AE573" s="764"/>
      <c r="AF573" s="764"/>
      <c r="AG573" s="764"/>
      <c r="AH573" s="764"/>
      <c r="AI573" s="764"/>
    </row>
    <row r="574" spans="1:35" ht="15.75" customHeight="1">
      <c r="A574" s="764"/>
      <c r="B574" s="764"/>
      <c r="C574" s="764"/>
      <c r="D574" s="764"/>
      <c r="E574" s="764"/>
      <c r="F574" s="764"/>
      <c r="G574" s="764"/>
      <c r="H574" s="764"/>
      <c r="I574" s="764"/>
      <c r="J574" s="764"/>
      <c r="K574" s="764"/>
      <c r="L574" s="764"/>
      <c r="M574" s="764"/>
      <c r="N574" s="764"/>
      <c r="O574" s="764"/>
      <c r="P574" s="764"/>
      <c r="Q574" s="764"/>
      <c r="R574" s="764"/>
      <c r="S574" s="764"/>
      <c r="T574" s="764"/>
      <c r="U574" s="764"/>
      <c r="V574" s="764"/>
      <c r="W574" s="764"/>
      <c r="X574" s="764"/>
      <c r="Y574" s="764"/>
      <c r="Z574" s="764"/>
      <c r="AA574" s="764"/>
      <c r="AB574" s="764"/>
      <c r="AC574" s="764"/>
      <c r="AD574" s="764"/>
      <c r="AE574" s="764"/>
      <c r="AF574" s="764"/>
      <c r="AG574" s="764"/>
      <c r="AH574" s="764"/>
      <c r="AI574" s="764"/>
    </row>
    <row r="575" spans="1:35" ht="15.75" customHeight="1">
      <c r="A575" s="764"/>
      <c r="B575" s="764"/>
      <c r="C575" s="764"/>
      <c r="D575" s="764"/>
      <c r="E575" s="764"/>
      <c r="F575" s="764"/>
      <c r="G575" s="764"/>
      <c r="H575" s="764"/>
      <c r="I575" s="764"/>
      <c r="J575" s="764"/>
      <c r="K575" s="764"/>
      <c r="L575" s="764"/>
      <c r="M575" s="764"/>
      <c r="N575" s="764"/>
      <c r="O575" s="764"/>
      <c r="P575" s="764"/>
      <c r="Q575" s="764"/>
      <c r="R575" s="764"/>
      <c r="S575" s="764"/>
      <c r="T575" s="764"/>
      <c r="U575" s="764"/>
      <c r="V575" s="764"/>
      <c r="W575" s="764"/>
      <c r="X575" s="764"/>
      <c r="Y575" s="764"/>
      <c r="Z575" s="764"/>
      <c r="AA575" s="764"/>
      <c r="AB575" s="764"/>
      <c r="AC575" s="764"/>
      <c r="AD575" s="764"/>
      <c r="AE575" s="764"/>
      <c r="AF575" s="764"/>
      <c r="AG575" s="764"/>
      <c r="AH575" s="764"/>
      <c r="AI575" s="764"/>
    </row>
    <row r="576" spans="1:35" ht="15.75" customHeight="1">
      <c r="A576" s="764"/>
      <c r="B576" s="764"/>
      <c r="C576" s="764"/>
      <c r="D576" s="764"/>
      <c r="E576" s="764"/>
      <c r="F576" s="764"/>
      <c r="G576" s="764"/>
      <c r="H576" s="764"/>
      <c r="I576" s="764"/>
      <c r="J576" s="764"/>
      <c r="K576" s="764"/>
      <c r="L576" s="764"/>
      <c r="M576" s="764"/>
      <c r="N576" s="764"/>
      <c r="O576" s="764"/>
      <c r="P576" s="764"/>
      <c r="Q576" s="764"/>
      <c r="R576" s="764"/>
      <c r="S576" s="764"/>
      <c r="T576" s="764"/>
      <c r="U576" s="764"/>
      <c r="V576" s="764"/>
      <c r="W576" s="764"/>
      <c r="X576" s="764"/>
      <c r="Y576" s="764"/>
      <c r="Z576" s="764"/>
      <c r="AA576" s="764"/>
      <c r="AB576" s="764"/>
      <c r="AC576" s="764"/>
      <c r="AD576" s="764"/>
      <c r="AE576" s="764"/>
      <c r="AF576" s="764"/>
      <c r="AG576" s="764"/>
      <c r="AH576" s="764"/>
      <c r="AI576" s="764"/>
    </row>
    <row r="577" spans="1:35" ht="15.75" customHeight="1">
      <c r="A577" s="764"/>
      <c r="B577" s="764"/>
      <c r="C577" s="764"/>
      <c r="D577" s="764"/>
      <c r="E577" s="764"/>
      <c r="F577" s="764"/>
      <c r="G577" s="764"/>
      <c r="H577" s="764"/>
      <c r="I577" s="764"/>
      <c r="J577" s="764"/>
      <c r="K577" s="764"/>
      <c r="L577" s="764"/>
      <c r="M577" s="764"/>
      <c r="N577" s="764"/>
      <c r="O577" s="764"/>
      <c r="P577" s="764"/>
      <c r="Q577" s="764"/>
      <c r="R577" s="764"/>
      <c r="S577" s="764"/>
      <c r="T577" s="764"/>
      <c r="U577" s="764"/>
      <c r="V577" s="764"/>
      <c r="W577" s="764"/>
      <c r="X577" s="764"/>
      <c r="Y577" s="764"/>
      <c r="Z577" s="764"/>
      <c r="AA577" s="764"/>
      <c r="AB577" s="764"/>
      <c r="AC577" s="764"/>
      <c r="AD577" s="764"/>
      <c r="AE577" s="764"/>
      <c r="AF577" s="764"/>
      <c r="AG577" s="764"/>
      <c r="AH577" s="764"/>
      <c r="AI577" s="764"/>
    </row>
    <row r="578" spans="1:35" ht="15.75" customHeight="1">
      <c r="A578" s="764"/>
      <c r="B578" s="764"/>
      <c r="C578" s="764"/>
      <c r="D578" s="764"/>
      <c r="E578" s="764"/>
      <c r="F578" s="764"/>
      <c r="G578" s="764"/>
      <c r="H578" s="764"/>
      <c r="I578" s="764"/>
      <c r="J578" s="764"/>
      <c r="K578" s="764"/>
      <c r="L578" s="764"/>
      <c r="M578" s="764"/>
      <c r="N578" s="764"/>
      <c r="O578" s="764"/>
      <c r="P578" s="764"/>
      <c r="Q578" s="764"/>
      <c r="R578" s="764"/>
      <c r="S578" s="764"/>
      <c r="T578" s="764"/>
      <c r="U578" s="764"/>
      <c r="V578" s="764"/>
      <c r="W578" s="764"/>
      <c r="X578" s="764"/>
      <c r="Y578" s="764"/>
      <c r="Z578" s="764"/>
      <c r="AA578" s="764"/>
      <c r="AB578" s="764"/>
      <c r="AC578" s="764"/>
      <c r="AD578" s="764"/>
      <c r="AE578" s="764"/>
      <c r="AF578" s="764"/>
      <c r="AG578" s="764"/>
      <c r="AH578" s="764"/>
      <c r="AI578" s="764"/>
    </row>
    <row r="579" spans="1:35" ht="15.75" customHeight="1">
      <c r="A579" s="764"/>
      <c r="B579" s="764"/>
      <c r="C579" s="764"/>
      <c r="D579" s="764"/>
      <c r="E579" s="764"/>
      <c r="F579" s="764"/>
      <c r="G579" s="764"/>
      <c r="H579" s="764"/>
      <c r="I579" s="764"/>
      <c r="J579" s="764"/>
      <c r="K579" s="764"/>
      <c r="L579" s="764"/>
      <c r="M579" s="764"/>
      <c r="N579" s="764"/>
      <c r="O579" s="764"/>
      <c r="P579" s="764"/>
      <c r="Q579" s="764"/>
      <c r="R579" s="764"/>
      <c r="S579" s="764"/>
      <c r="T579" s="764"/>
      <c r="U579" s="764"/>
      <c r="V579" s="764"/>
      <c r="W579" s="764"/>
      <c r="X579" s="764"/>
      <c r="Y579" s="764"/>
      <c r="Z579" s="764"/>
      <c r="AA579" s="764"/>
      <c r="AB579" s="764"/>
      <c r="AC579" s="764"/>
      <c r="AD579" s="764"/>
      <c r="AE579" s="764"/>
      <c r="AF579" s="764"/>
      <c r="AG579" s="764"/>
      <c r="AH579" s="764"/>
      <c r="AI579" s="764"/>
    </row>
    <row r="580" spans="1:35" ht="15.75" customHeight="1">
      <c r="A580" s="764"/>
      <c r="B580" s="764"/>
      <c r="C580" s="764"/>
      <c r="D580" s="764"/>
      <c r="E580" s="764"/>
      <c r="F580" s="764"/>
      <c r="G580" s="764"/>
      <c r="H580" s="764"/>
      <c r="I580" s="764"/>
      <c r="J580" s="764"/>
      <c r="K580" s="764"/>
      <c r="L580" s="764"/>
      <c r="M580" s="764"/>
      <c r="N580" s="764"/>
      <c r="O580" s="764"/>
      <c r="P580" s="764"/>
      <c r="Q580" s="764"/>
      <c r="R580" s="764"/>
      <c r="S580" s="764"/>
      <c r="T580" s="764"/>
      <c r="U580" s="764"/>
      <c r="V580" s="764"/>
      <c r="W580" s="764"/>
      <c r="X580" s="764"/>
      <c r="Y580" s="764"/>
      <c r="Z580" s="764"/>
      <c r="AA580" s="764"/>
      <c r="AB580" s="764"/>
      <c r="AC580" s="764"/>
      <c r="AD580" s="764"/>
      <c r="AE580" s="764"/>
      <c r="AF580" s="764"/>
      <c r="AG580" s="764"/>
      <c r="AH580" s="764"/>
      <c r="AI580" s="764"/>
    </row>
  </sheetData>
  <mergeCells count="119">
    <mergeCell ref="C10:K11"/>
    <mergeCell ref="D12:K12"/>
    <mergeCell ref="D13:K13"/>
    <mergeCell ref="V12:W12"/>
    <mergeCell ref="V13:W13"/>
    <mergeCell ref="O13:P13"/>
    <mergeCell ref="O12:P12"/>
    <mergeCell ref="Z11:AG11"/>
    <mergeCell ref="Z12:AG12"/>
    <mergeCell ref="Z13:AG13"/>
    <mergeCell ref="D64:X65"/>
    <mergeCell ref="Y51:AI51"/>
    <mergeCell ref="Y53:AI54"/>
    <mergeCell ref="D53:X54"/>
    <mergeCell ref="D55:X57"/>
    <mergeCell ref="D58:X61"/>
    <mergeCell ref="D62:X63"/>
    <mergeCell ref="B51:L51"/>
    <mergeCell ref="M51:P51"/>
    <mergeCell ref="Q51:W51"/>
    <mergeCell ref="B52:L52"/>
    <mergeCell ref="M52:P52"/>
    <mergeCell ref="Q52:W52"/>
    <mergeCell ref="Y56:AI59"/>
    <mergeCell ref="Y41:AI41"/>
    <mergeCell ref="Y43:AI46"/>
    <mergeCell ref="X38:AG39"/>
    <mergeCell ref="Y47:AI50"/>
    <mergeCell ref="B50:L50"/>
    <mergeCell ref="M50:P50"/>
    <mergeCell ref="Q50:W50"/>
    <mergeCell ref="B48:L49"/>
    <mergeCell ref="M48:P49"/>
    <mergeCell ref="Q48:W49"/>
    <mergeCell ref="B8:K8"/>
    <mergeCell ref="B45:L45"/>
    <mergeCell ref="M45:P45"/>
    <mergeCell ref="Q45:W45"/>
    <mergeCell ref="B46:L47"/>
    <mergeCell ref="M46:P47"/>
    <mergeCell ref="Q46:W47"/>
    <mergeCell ref="F38:M39"/>
    <mergeCell ref="C41:X42"/>
    <mergeCell ref="B43:L44"/>
    <mergeCell ref="M43:P44"/>
    <mergeCell ref="Q43:W43"/>
    <mergeCell ref="Q44:W44"/>
    <mergeCell ref="R36:S36"/>
    <mergeCell ref="C9:K9"/>
    <mergeCell ref="C14:K14"/>
    <mergeCell ref="C23:C24"/>
    <mergeCell ref="C25:C26"/>
    <mergeCell ref="L8:X8"/>
    <mergeCell ref="R38:S38"/>
    <mergeCell ref="R39:S39"/>
    <mergeCell ref="F35:M37"/>
    <mergeCell ref="X35:AG37"/>
    <mergeCell ref="Y8:AH8"/>
    <mergeCell ref="O9:P9"/>
    <mergeCell ref="O14:P14"/>
    <mergeCell ref="V9:W9"/>
    <mergeCell ref="O17:P17"/>
    <mergeCell ref="O18:P18"/>
    <mergeCell ref="V17:W17"/>
    <mergeCell ref="V18:W18"/>
    <mergeCell ref="V14:W14"/>
    <mergeCell ref="Y28:AH29"/>
    <mergeCell ref="O28:W29"/>
    <mergeCell ref="X28:X29"/>
    <mergeCell ref="X23:X24"/>
    <mergeCell ref="X25:X26"/>
    <mergeCell ref="Y27:AH27"/>
    <mergeCell ref="M25:W26"/>
    <mergeCell ref="M27:W27"/>
    <mergeCell ref="Z14:AG14"/>
    <mergeCell ref="C15:K16"/>
    <mergeCell ref="O19:P19"/>
    <mergeCell ref="V19:W19"/>
    <mergeCell ref="Y32:AH32"/>
    <mergeCell ref="L23:L24"/>
    <mergeCell ref="L25:L26"/>
    <mergeCell ref="B28:K29"/>
    <mergeCell ref="L28:N29"/>
    <mergeCell ref="X30:X31"/>
    <mergeCell ref="Y30:AH30"/>
    <mergeCell ref="Z31:AG31"/>
    <mergeCell ref="C19:K20"/>
    <mergeCell ref="D21:K21"/>
    <mergeCell ref="D22:K22"/>
    <mergeCell ref="O22:P22"/>
    <mergeCell ref="V22:W22"/>
    <mergeCell ref="O21:P21"/>
    <mergeCell ref="V21:W21"/>
    <mergeCell ref="D17:K17"/>
    <mergeCell ref="D18:K18"/>
    <mergeCell ref="C3:AI3"/>
    <mergeCell ref="A1:X1"/>
    <mergeCell ref="Y1:AI1"/>
    <mergeCell ref="D6:AI7"/>
    <mergeCell ref="D5:AI5"/>
    <mergeCell ref="X34:AG34"/>
    <mergeCell ref="O32:Q32"/>
    <mergeCell ref="V32:W32"/>
    <mergeCell ref="O30:W31"/>
    <mergeCell ref="B32:K32"/>
    <mergeCell ref="L30:N31"/>
    <mergeCell ref="D23:K24"/>
    <mergeCell ref="D25:K26"/>
    <mergeCell ref="B27:K27"/>
    <mergeCell ref="Y23:AH24"/>
    <mergeCell ref="Y25:AH26"/>
    <mergeCell ref="M23:W24"/>
    <mergeCell ref="C30:K31"/>
    <mergeCell ref="B9:B26"/>
    <mergeCell ref="B30:B31"/>
    <mergeCell ref="B34:E39"/>
    <mergeCell ref="F34:M34"/>
    <mergeCell ref="R34:S34"/>
    <mergeCell ref="R35:S35"/>
  </mergeCells>
  <phoneticPr fontId="1"/>
  <dataValidations count="1">
    <dataValidation type="list" allowBlank="1" showInputMessage="1" showErrorMessage="1" sqref="C17:C18 C21:C22 C12:C13">
      <formula1>"□,■"</formula1>
    </dataValidation>
  </dataValidations>
  <pageMargins left="0.70866141732283461" right="0.47244094488188976" top="0.55118110236220474" bottom="0.55118110236220474" header="0.31496062992125984" footer="0.31496062992125984"/>
  <pageSetup paperSize="9" scale="87" orientation="portrait" r:id="rId1"/>
  <headerFooter>
    <oddFooter>&amp;C-&amp;A-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92D050"/>
  </sheetPr>
  <dimension ref="A1:AJ509"/>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2.75" customHeight="1">
      <c r="A3" s="208"/>
      <c r="B3" s="758" t="s">
        <v>2258</v>
      </c>
      <c r="C3" s="1499" t="s">
        <v>795</v>
      </c>
      <c r="D3" s="1499"/>
      <c r="E3" s="1499"/>
      <c r="F3" s="1499"/>
      <c r="G3" s="1499"/>
      <c r="H3" s="1499"/>
      <c r="I3" s="1499"/>
      <c r="J3" s="1499"/>
      <c r="K3" s="1499"/>
      <c r="L3" s="1499"/>
      <c r="M3" s="1499"/>
      <c r="N3" s="1499"/>
      <c r="O3" s="1499"/>
      <c r="P3" s="1499"/>
      <c r="Q3" s="1499"/>
      <c r="R3" s="1499"/>
      <c r="S3" s="1499"/>
      <c r="T3" s="1499"/>
      <c r="U3" s="1499"/>
      <c r="V3" s="1499"/>
      <c r="W3" s="1499"/>
      <c r="X3" s="1671"/>
      <c r="Y3" s="1553" t="s">
        <v>2396</v>
      </c>
      <c r="Z3" s="1554"/>
      <c r="AA3" s="1554"/>
      <c r="AB3" s="1554"/>
      <c r="AC3" s="1554"/>
      <c r="AD3" s="1554"/>
      <c r="AE3" s="1554"/>
      <c r="AF3" s="1554"/>
      <c r="AG3" s="1554"/>
      <c r="AH3" s="1554"/>
      <c r="AI3" s="1555"/>
    </row>
    <row r="4" spans="1:36" ht="12.75" customHeight="1">
      <c r="A4" s="208"/>
      <c r="B4" s="758"/>
      <c r="C4" s="773" t="s">
        <v>134</v>
      </c>
      <c r="D4" s="758" t="s">
        <v>796</v>
      </c>
      <c r="E4" s="758"/>
      <c r="F4" s="758"/>
      <c r="G4" s="758"/>
      <c r="H4" s="773" t="s">
        <v>134</v>
      </c>
      <c r="I4" s="758" t="s">
        <v>797</v>
      </c>
      <c r="J4" s="758"/>
      <c r="K4" s="758"/>
      <c r="L4" s="758"/>
      <c r="M4" s="773" t="s">
        <v>134</v>
      </c>
      <c r="N4" s="758" t="s">
        <v>798</v>
      </c>
      <c r="O4" s="758"/>
      <c r="P4" s="758"/>
      <c r="Q4" s="758" t="s">
        <v>799</v>
      </c>
      <c r="R4" s="1516"/>
      <c r="S4" s="1516"/>
      <c r="T4" s="1516"/>
      <c r="U4" s="1516"/>
      <c r="V4" s="1516"/>
      <c r="W4" s="758" t="s">
        <v>800</v>
      </c>
      <c r="X4" s="758"/>
      <c r="Y4" s="1553"/>
      <c r="Z4" s="1554"/>
      <c r="AA4" s="1554"/>
      <c r="AB4" s="1554"/>
      <c r="AC4" s="1554"/>
      <c r="AD4" s="1554"/>
      <c r="AE4" s="1554"/>
      <c r="AF4" s="1554"/>
      <c r="AG4" s="1554"/>
      <c r="AH4" s="1554"/>
      <c r="AI4" s="1555"/>
    </row>
    <row r="5" spans="1:36" ht="8.25" customHeight="1">
      <c r="A5" s="208"/>
      <c r="B5" s="758"/>
      <c r="C5" s="758"/>
      <c r="D5" s="758"/>
      <c r="E5" s="758"/>
      <c r="F5" s="758"/>
      <c r="G5" s="758"/>
      <c r="H5" s="758"/>
      <c r="I5" s="758"/>
      <c r="J5" s="758"/>
      <c r="K5" s="758"/>
      <c r="L5" s="758"/>
      <c r="M5" s="758"/>
      <c r="N5" s="758"/>
      <c r="O5" s="758"/>
      <c r="P5" s="758"/>
      <c r="Q5" s="758"/>
      <c r="R5" s="758"/>
      <c r="S5" s="758"/>
      <c r="T5" s="758"/>
      <c r="U5" s="758"/>
      <c r="V5" s="758"/>
      <c r="W5" s="758"/>
      <c r="X5" s="758"/>
      <c r="Y5" s="1553"/>
      <c r="Z5" s="1554"/>
      <c r="AA5" s="1554"/>
      <c r="AB5" s="1554"/>
      <c r="AC5" s="1554"/>
      <c r="AD5" s="1554"/>
      <c r="AE5" s="1554"/>
      <c r="AF5" s="1554"/>
      <c r="AG5" s="1554"/>
      <c r="AH5" s="1554"/>
      <c r="AI5" s="1555"/>
    </row>
    <row r="6" spans="1:36" ht="12.75" customHeight="1">
      <c r="A6" s="208"/>
      <c r="B6" s="758"/>
      <c r="C6" s="211" t="s">
        <v>97</v>
      </c>
      <c r="D6" s="2606" t="s">
        <v>801</v>
      </c>
      <c r="E6" s="2606"/>
      <c r="F6" s="2606"/>
      <c r="G6" s="2606"/>
      <c r="H6" s="2606"/>
      <c r="I6" s="2606"/>
      <c r="J6" s="2606"/>
      <c r="K6" s="2606"/>
      <c r="L6" s="2606"/>
      <c r="M6" s="2606"/>
      <c r="N6" s="2606"/>
      <c r="O6" s="2606"/>
      <c r="P6" s="2606"/>
      <c r="Q6" s="2606"/>
      <c r="R6" s="2606"/>
      <c r="S6" s="2606"/>
      <c r="T6" s="2606"/>
      <c r="U6" s="2606"/>
      <c r="V6" s="2606"/>
      <c r="W6" s="2606"/>
      <c r="X6" s="2607"/>
      <c r="Y6" s="1553"/>
      <c r="Z6" s="1554"/>
      <c r="AA6" s="1554"/>
      <c r="AB6" s="1554"/>
      <c r="AC6" s="1554"/>
      <c r="AD6" s="1554"/>
      <c r="AE6" s="1554"/>
      <c r="AF6" s="1554"/>
      <c r="AG6" s="1554"/>
      <c r="AH6" s="1554"/>
      <c r="AI6" s="1555"/>
    </row>
    <row r="7" spans="1:36" ht="12.75" customHeight="1">
      <c r="A7" s="208"/>
      <c r="B7" s="758"/>
      <c r="C7" s="211"/>
      <c r="D7" s="2606"/>
      <c r="E7" s="2606"/>
      <c r="F7" s="2606"/>
      <c r="G7" s="2606"/>
      <c r="H7" s="2606"/>
      <c r="I7" s="2606"/>
      <c r="J7" s="2606"/>
      <c r="K7" s="2606"/>
      <c r="L7" s="2606"/>
      <c r="M7" s="2606"/>
      <c r="N7" s="2606"/>
      <c r="O7" s="2606"/>
      <c r="P7" s="2606"/>
      <c r="Q7" s="2606"/>
      <c r="R7" s="2606"/>
      <c r="S7" s="2606"/>
      <c r="T7" s="2606"/>
      <c r="U7" s="2606"/>
      <c r="V7" s="2606"/>
      <c r="W7" s="2606"/>
      <c r="X7" s="2607"/>
      <c r="Y7" s="1553"/>
      <c r="Z7" s="1554"/>
      <c r="AA7" s="1554"/>
      <c r="AB7" s="1554"/>
      <c r="AC7" s="1554"/>
      <c r="AD7" s="1554"/>
      <c r="AE7" s="1554"/>
      <c r="AF7" s="1554"/>
      <c r="AG7" s="1554"/>
      <c r="AH7" s="1554"/>
      <c r="AI7" s="1555"/>
    </row>
    <row r="8" spans="1:36" ht="12.75" customHeight="1">
      <c r="A8" s="208"/>
      <c r="B8" s="758"/>
      <c r="C8" s="211"/>
      <c r="D8" s="2606"/>
      <c r="E8" s="2606"/>
      <c r="F8" s="2606"/>
      <c r="G8" s="2606"/>
      <c r="H8" s="2606"/>
      <c r="I8" s="2606"/>
      <c r="J8" s="2606"/>
      <c r="K8" s="2606"/>
      <c r="L8" s="2606"/>
      <c r="M8" s="2606"/>
      <c r="N8" s="2606"/>
      <c r="O8" s="2606"/>
      <c r="P8" s="2606"/>
      <c r="Q8" s="2606"/>
      <c r="R8" s="2606"/>
      <c r="S8" s="2606"/>
      <c r="T8" s="2606"/>
      <c r="U8" s="2606"/>
      <c r="V8" s="2606"/>
      <c r="W8" s="2606"/>
      <c r="X8" s="2607"/>
      <c r="Y8" s="1553"/>
      <c r="Z8" s="1554"/>
      <c r="AA8" s="1554"/>
      <c r="AB8" s="1554"/>
      <c r="AC8" s="1554"/>
      <c r="AD8" s="1554"/>
      <c r="AE8" s="1554"/>
      <c r="AF8" s="1554"/>
      <c r="AG8" s="1554"/>
      <c r="AH8" s="1554"/>
      <c r="AI8" s="1555"/>
    </row>
    <row r="9" spans="1:36" ht="12.75" customHeight="1">
      <c r="A9" s="208"/>
      <c r="B9" s="758"/>
      <c r="C9" s="211"/>
      <c r="D9" s="2606"/>
      <c r="E9" s="2606"/>
      <c r="F9" s="2606"/>
      <c r="G9" s="2606"/>
      <c r="H9" s="2606"/>
      <c r="I9" s="2606"/>
      <c r="J9" s="2606"/>
      <c r="K9" s="2606"/>
      <c r="L9" s="2606"/>
      <c r="M9" s="2606"/>
      <c r="N9" s="2606"/>
      <c r="O9" s="2606"/>
      <c r="P9" s="2606"/>
      <c r="Q9" s="2606"/>
      <c r="R9" s="2606"/>
      <c r="S9" s="2606"/>
      <c r="T9" s="2606"/>
      <c r="U9" s="2606"/>
      <c r="V9" s="2606"/>
      <c r="W9" s="2606"/>
      <c r="X9" s="2607"/>
      <c r="Y9" s="1553"/>
      <c r="Z9" s="1554"/>
      <c r="AA9" s="1554"/>
      <c r="AB9" s="1554"/>
      <c r="AC9" s="1554"/>
      <c r="AD9" s="1554"/>
      <c r="AE9" s="1554"/>
      <c r="AF9" s="1554"/>
      <c r="AG9" s="1554"/>
      <c r="AH9" s="1554"/>
      <c r="AI9" s="1555"/>
    </row>
    <row r="10" spans="1:36" ht="17.25" customHeight="1">
      <c r="A10" s="208"/>
      <c r="B10" s="758"/>
      <c r="C10" s="211"/>
      <c r="D10" s="2606"/>
      <c r="E10" s="2606"/>
      <c r="F10" s="2606"/>
      <c r="G10" s="2606"/>
      <c r="H10" s="2606"/>
      <c r="I10" s="2606"/>
      <c r="J10" s="2606"/>
      <c r="K10" s="2606"/>
      <c r="L10" s="2606"/>
      <c r="M10" s="2606"/>
      <c r="N10" s="2606"/>
      <c r="O10" s="2606"/>
      <c r="P10" s="2606"/>
      <c r="Q10" s="2606"/>
      <c r="R10" s="2606"/>
      <c r="S10" s="2606"/>
      <c r="T10" s="2606"/>
      <c r="U10" s="2606"/>
      <c r="V10" s="2606"/>
      <c r="W10" s="2606"/>
      <c r="X10" s="2607"/>
      <c r="Y10" s="1553"/>
      <c r="Z10" s="1554"/>
      <c r="AA10" s="1554"/>
      <c r="AB10" s="1554"/>
      <c r="AC10" s="1554"/>
      <c r="AD10" s="1554"/>
      <c r="AE10" s="1554"/>
      <c r="AF10" s="1554"/>
      <c r="AG10" s="1554"/>
      <c r="AH10" s="1554"/>
      <c r="AI10" s="1555"/>
    </row>
    <row r="11" spans="1:36" ht="12.75" customHeight="1">
      <c r="A11" s="208"/>
      <c r="B11" s="758"/>
      <c r="C11" s="211"/>
      <c r="D11" s="475" t="s">
        <v>803</v>
      </c>
      <c r="E11" s="2606" t="s">
        <v>1580</v>
      </c>
      <c r="F11" s="2606"/>
      <c r="G11" s="2606"/>
      <c r="H11" s="2606"/>
      <c r="I11" s="2606"/>
      <c r="J11" s="2606"/>
      <c r="K11" s="2606"/>
      <c r="L11" s="2606"/>
      <c r="M11" s="2606"/>
      <c r="N11" s="2606"/>
      <c r="O11" s="2606"/>
      <c r="P11" s="2606"/>
      <c r="Q11" s="2606"/>
      <c r="R11" s="2606"/>
      <c r="S11" s="2606"/>
      <c r="T11" s="2606"/>
      <c r="U11" s="2606"/>
      <c r="V11" s="2606"/>
      <c r="W11" s="2606"/>
      <c r="X11" s="2606"/>
      <c r="Y11" s="2606"/>
      <c r="Z11" s="2606"/>
      <c r="AA11" s="2606"/>
      <c r="AB11" s="2606"/>
      <c r="AC11" s="2606"/>
      <c r="AD11" s="2606"/>
      <c r="AE11" s="2606"/>
      <c r="AF11" s="2606"/>
      <c r="AG11" s="2606"/>
      <c r="AH11" s="2606"/>
      <c r="AI11" s="2607"/>
    </row>
    <row r="12" spans="1:36" ht="12.75" customHeight="1">
      <c r="A12" s="208"/>
      <c r="B12" s="758"/>
      <c r="C12" s="211"/>
      <c r="D12" s="475"/>
      <c r="E12" s="2606"/>
      <c r="F12" s="2606"/>
      <c r="G12" s="2606"/>
      <c r="H12" s="2606"/>
      <c r="I12" s="2606"/>
      <c r="J12" s="2606"/>
      <c r="K12" s="2606"/>
      <c r="L12" s="2606"/>
      <c r="M12" s="2606"/>
      <c r="N12" s="2606"/>
      <c r="O12" s="2606"/>
      <c r="P12" s="2606"/>
      <c r="Q12" s="2606"/>
      <c r="R12" s="2606"/>
      <c r="S12" s="2606"/>
      <c r="T12" s="2606"/>
      <c r="U12" s="2606"/>
      <c r="V12" s="2606"/>
      <c r="W12" s="2606"/>
      <c r="X12" s="2606"/>
      <c r="Y12" s="2606"/>
      <c r="Z12" s="2606"/>
      <c r="AA12" s="2606"/>
      <c r="AB12" s="2606"/>
      <c r="AC12" s="2606"/>
      <c r="AD12" s="2606"/>
      <c r="AE12" s="2606"/>
      <c r="AF12" s="2606"/>
      <c r="AG12" s="2606"/>
      <c r="AH12" s="2606"/>
      <c r="AI12" s="2607"/>
      <c r="AJ12" s="764"/>
    </row>
    <row r="13" spans="1:36" ht="12.75" customHeight="1">
      <c r="A13" s="208"/>
      <c r="B13" s="758"/>
      <c r="C13" s="211"/>
      <c r="D13" s="475"/>
      <c r="E13" s="2606"/>
      <c r="F13" s="2606"/>
      <c r="G13" s="2606"/>
      <c r="H13" s="2606"/>
      <c r="I13" s="2606"/>
      <c r="J13" s="2606"/>
      <c r="K13" s="2606"/>
      <c r="L13" s="2606"/>
      <c r="M13" s="2606"/>
      <c r="N13" s="2606"/>
      <c r="O13" s="2606"/>
      <c r="P13" s="2606"/>
      <c r="Q13" s="2606"/>
      <c r="R13" s="2606"/>
      <c r="S13" s="2606"/>
      <c r="T13" s="2606"/>
      <c r="U13" s="2606"/>
      <c r="V13" s="2606"/>
      <c r="W13" s="2606"/>
      <c r="X13" s="2606"/>
      <c r="Y13" s="2606"/>
      <c r="Z13" s="2606"/>
      <c r="AA13" s="2606"/>
      <c r="AB13" s="2606"/>
      <c r="AC13" s="2606"/>
      <c r="AD13" s="2606"/>
      <c r="AE13" s="2606"/>
      <c r="AF13" s="2606"/>
      <c r="AG13" s="2606"/>
      <c r="AH13" s="2606"/>
      <c r="AI13" s="2607"/>
      <c r="AJ13" s="764"/>
    </row>
    <row r="14" spans="1:36" ht="12.75" customHeight="1">
      <c r="A14" s="208"/>
      <c r="B14" s="758"/>
      <c r="C14" s="211"/>
      <c r="D14" s="475"/>
      <c r="E14" s="2606"/>
      <c r="F14" s="2606"/>
      <c r="G14" s="2606"/>
      <c r="H14" s="2606"/>
      <c r="I14" s="2606"/>
      <c r="J14" s="2606"/>
      <c r="K14" s="2606"/>
      <c r="L14" s="2606"/>
      <c r="M14" s="2606"/>
      <c r="N14" s="2606"/>
      <c r="O14" s="2606"/>
      <c r="P14" s="2606"/>
      <c r="Q14" s="2606"/>
      <c r="R14" s="2606"/>
      <c r="S14" s="2606"/>
      <c r="T14" s="2606"/>
      <c r="U14" s="2606"/>
      <c r="V14" s="2606"/>
      <c r="W14" s="2606"/>
      <c r="X14" s="2606"/>
      <c r="Y14" s="2606"/>
      <c r="Z14" s="2606"/>
      <c r="AA14" s="2606"/>
      <c r="AB14" s="2606"/>
      <c r="AC14" s="2606"/>
      <c r="AD14" s="2606"/>
      <c r="AE14" s="2606"/>
      <c r="AF14" s="2606"/>
      <c r="AG14" s="2606"/>
      <c r="AH14" s="2606"/>
      <c r="AI14" s="2607"/>
      <c r="AJ14" s="764"/>
    </row>
    <row r="15" spans="1:36" ht="12.75" customHeight="1">
      <c r="A15" s="208"/>
      <c r="B15" s="758"/>
      <c r="C15" s="211"/>
      <c r="D15" s="475" t="s">
        <v>99</v>
      </c>
      <c r="E15" s="2606" t="s">
        <v>1581</v>
      </c>
      <c r="F15" s="2606"/>
      <c r="G15" s="2606"/>
      <c r="H15" s="2606"/>
      <c r="I15" s="2606"/>
      <c r="J15" s="2606"/>
      <c r="K15" s="2606"/>
      <c r="L15" s="2606"/>
      <c r="M15" s="2606"/>
      <c r="N15" s="2606"/>
      <c r="O15" s="2606"/>
      <c r="P15" s="2606"/>
      <c r="Q15" s="2606"/>
      <c r="R15" s="2606"/>
      <c r="S15" s="2606"/>
      <c r="T15" s="2606"/>
      <c r="U15" s="2606"/>
      <c r="V15" s="2606"/>
      <c r="W15" s="2606"/>
      <c r="X15" s="2606"/>
      <c r="Y15" s="2606"/>
      <c r="Z15" s="2606"/>
      <c r="AA15" s="2606"/>
      <c r="AB15" s="2606"/>
      <c r="AC15" s="2606"/>
      <c r="AD15" s="2606"/>
      <c r="AE15" s="2606"/>
      <c r="AF15" s="2606"/>
      <c r="AG15" s="2606"/>
      <c r="AH15" s="2606"/>
      <c r="AI15" s="2607"/>
    </row>
    <row r="16" spans="1:36" ht="12.75" customHeight="1">
      <c r="A16" s="208"/>
      <c r="B16" s="758"/>
      <c r="C16" s="211"/>
      <c r="D16" s="475"/>
      <c r="E16" s="2606"/>
      <c r="F16" s="2606"/>
      <c r="G16" s="2606"/>
      <c r="H16" s="2606"/>
      <c r="I16" s="2606"/>
      <c r="J16" s="2606"/>
      <c r="K16" s="2606"/>
      <c r="L16" s="2606"/>
      <c r="M16" s="2606"/>
      <c r="N16" s="2606"/>
      <c r="O16" s="2606"/>
      <c r="P16" s="2606"/>
      <c r="Q16" s="2606"/>
      <c r="R16" s="2606"/>
      <c r="S16" s="2606"/>
      <c r="T16" s="2606"/>
      <c r="U16" s="2606"/>
      <c r="V16" s="2606"/>
      <c r="W16" s="2606"/>
      <c r="X16" s="2606"/>
      <c r="Y16" s="2606"/>
      <c r="Z16" s="2606"/>
      <c r="AA16" s="2606"/>
      <c r="AB16" s="2606"/>
      <c r="AC16" s="2606"/>
      <c r="AD16" s="2606"/>
      <c r="AE16" s="2606"/>
      <c r="AF16" s="2606"/>
      <c r="AG16" s="2606"/>
      <c r="AH16" s="2606"/>
      <c r="AI16" s="2607"/>
    </row>
    <row r="17" spans="1:35" ht="12.75" customHeight="1">
      <c r="A17" s="208"/>
      <c r="B17" s="758"/>
      <c r="C17" s="211"/>
      <c r="D17" s="475"/>
      <c r="E17" s="2606"/>
      <c r="F17" s="2606"/>
      <c r="G17" s="2606"/>
      <c r="H17" s="2606"/>
      <c r="I17" s="2606"/>
      <c r="J17" s="2606"/>
      <c r="K17" s="2606"/>
      <c r="L17" s="2606"/>
      <c r="M17" s="2606"/>
      <c r="N17" s="2606"/>
      <c r="O17" s="2606"/>
      <c r="P17" s="2606"/>
      <c r="Q17" s="2606"/>
      <c r="R17" s="2606"/>
      <c r="S17" s="2606"/>
      <c r="T17" s="2606"/>
      <c r="U17" s="2606"/>
      <c r="V17" s="2606"/>
      <c r="W17" s="2606"/>
      <c r="X17" s="2606"/>
      <c r="Y17" s="2606"/>
      <c r="Z17" s="2606"/>
      <c r="AA17" s="2606"/>
      <c r="AB17" s="2606"/>
      <c r="AC17" s="2606"/>
      <c r="AD17" s="2606"/>
      <c r="AE17" s="2606"/>
      <c r="AF17" s="2606"/>
      <c r="AG17" s="2606"/>
      <c r="AH17" s="2606"/>
      <c r="AI17" s="2607"/>
    </row>
    <row r="18" spans="1:35" ht="12.75" customHeight="1">
      <c r="A18" s="208"/>
      <c r="B18" s="758"/>
      <c r="C18" s="211"/>
      <c r="D18" s="475"/>
      <c r="E18" s="2606"/>
      <c r="F18" s="2606"/>
      <c r="G18" s="2606"/>
      <c r="H18" s="2606"/>
      <c r="I18" s="2606"/>
      <c r="J18" s="2606"/>
      <c r="K18" s="2606"/>
      <c r="L18" s="2606"/>
      <c r="M18" s="2606"/>
      <c r="N18" s="2606"/>
      <c r="O18" s="2606"/>
      <c r="P18" s="2606"/>
      <c r="Q18" s="2606"/>
      <c r="R18" s="2606"/>
      <c r="S18" s="2606"/>
      <c r="T18" s="2606"/>
      <c r="U18" s="2606"/>
      <c r="V18" s="2606"/>
      <c r="W18" s="2606"/>
      <c r="X18" s="2606"/>
      <c r="Y18" s="2606"/>
      <c r="Z18" s="2606"/>
      <c r="AA18" s="2606"/>
      <c r="AB18" s="2606"/>
      <c r="AC18" s="2606"/>
      <c r="AD18" s="2606"/>
      <c r="AE18" s="2606"/>
      <c r="AF18" s="2606"/>
      <c r="AG18" s="2606"/>
      <c r="AH18" s="2606"/>
      <c r="AI18" s="2607"/>
    </row>
    <row r="19" spans="1:35" ht="2.85" customHeight="1">
      <c r="A19" s="208"/>
      <c r="B19" s="758"/>
      <c r="C19" s="758"/>
      <c r="D19" s="758"/>
      <c r="E19" s="779"/>
      <c r="F19" s="779"/>
      <c r="G19" s="779"/>
      <c r="H19" s="779"/>
      <c r="I19" s="779"/>
      <c r="J19" s="779"/>
      <c r="K19" s="779"/>
      <c r="L19" s="779"/>
      <c r="M19" s="779"/>
      <c r="N19" s="779"/>
      <c r="O19" s="779"/>
      <c r="P19" s="779"/>
      <c r="Q19" s="779"/>
      <c r="R19" s="779"/>
      <c r="S19" s="779"/>
      <c r="T19" s="779"/>
      <c r="U19" s="779"/>
      <c r="V19" s="779"/>
      <c r="W19" s="779"/>
      <c r="X19" s="779"/>
      <c r="Y19" s="221"/>
      <c r="Z19" s="758"/>
      <c r="AA19" s="758"/>
      <c r="AB19" s="758"/>
      <c r="AC19" s="758"/>
      <c r="AD19" s="758"/>
      <c r="AE19" s="758"/>
      <c r="AF19" s="758"/>
      <c r="AG19" s="758"/>
      <c r="AH19" s="758"/>
      <c r="AI19" s="763"/>
    </row>
    <row r="20" spans="1:35" ht="18.600000000000001" customHeight="1">
      <c r="A20" s="208"/>
      <c r="B20" s="1648" t="s">
        <v>804</v>
      </c>
      <c r="C20" s="1648"/>
      <c r="D20" s="1648"/>
      <c r="E20" s="1648"/>
      <c r="F20" s="1648"/>
      <c r="G20" s="1975" t="s">
        <v>808</v>
      </c>
      <c r="H20" s="1648"/>
      <c r="I20" s="1975" t="s">
        <v>809</v>
      </c>
      <c r="J20" s="1648"/>
      <c r="K20" s="1975" t="s">
        <v>810</v>
      </c>
      <c r="L20" s="1648"/>
      <c r="M20" s="1975" t="s">
        <v>811</v>
      </c>
      <c r="N20" s="2603"/>
      <c r="O20" s="2603"/>
      <c r="P20" s="1975" t="s">
        <v>812</v>
      </c>
      <c r="Q20" s="1648"/>
      <c r="R20" s="1648"/>
      <c r="S20" s="1648"/>
      <c r="T20" s="1648"/>
      <c r="U20" s="1975" t="s">
        <v>813</v>
      </c>
      <c r="V20" s="2603"/>
      <c r="W20" s="2603"/>
      <c r="X20" s="2603"/>
      <c r="Y20" s="2604"/>
      <c r="Z20" s="2603"/>
      <c r="AA20" s="2603"/>
      <c r="AB20" s="1975" t="s">
        <v>814</v>
      </c>
      <c r="AC20" s="1648"/>
      <c r="AD20" s="1648"/>
      <c r="AE20" s="1648"/>
      <c r="AF20" s="1648"/>
      <c r="AG20" s="1648"/>
      <c r="AH20" s="1648"/>
      <c r="AI20" s="763"/>
    </row>
    <row r="21" spans="1:35" ht="18.600000000000001" customHeight="1" thickBot="1">
      <c r="A21" s="208"/>
      <c r="B21" s="1176"/>
      <c r="C21" s="1176"/>
      <c r="D21" s="1176"/>
      <c r="E21" s="1176"/>
      <c r="F21" s="1176"/>
      <c r="G21" s="1176"/>
      <c r="H21" s="1176"/>
      <c r="I21" s="1176"/>
      <c r="J21" s="1176"/>
      <c r="K21" s="1176"/>
      <c r="L21" s="1176"/>
      <c r="M21" s="2605"/>
      <c r="N21" s="2605"/>
      <c r="O21" s="2605"/>
      <c r="P21" s="1176"/>
      <c r="Q21" s="1176"/>
      <c r="R21" s="1176"/>
      <c r="S21" s="1176"/>
      <c r="T21" s="1176"/>
      <c r="U21" s="2605"/>
      <c r="V21" s="2605"/>
      <c r="W21" s="2605"/>
      <c r="X21" s="2605"/>
      <c r="Y21" s="2605"/>
      <c r="Z21" s="2605"/>
      <c r="AA21" s="2605"/>
      <c r="AB21" s="1176"/>
      <c r="AC21" s="1176"/>
      <c r="AD21" s="1176"/>
      <c r="AE21" s="1176"/>
      <c r="AF21" s="1176"/>
      <c r="AG21" s="1176"/>
      <c r="AH21" s="1176"/>
      <c r="AI21" s="763"/>
    </row>
    <row r="22" spans="1:35" ht="15.75" customHeight="1">
      <c r="A22" s="208"/>
      <c r="B22" s="2580" t="s">
        <v>807</v>
      </c>
      <c r="C22" s="2581"/>
      <c r="D22" s="2581"/>
      <c r="E22" s="2581"/>
      <c r="F22" s="2581"/>
      <c r="G22" s="2596">
        <v>3</v>
      </c>
      <c r="H22" s="2597"/>
      <c r="I22" s="2596">
        <v>15</v>
      </c>
      <c r="J22" s="2597"/>
      <c r="K22" s="2586">
        <v>1</v>
      </c>
      <c r="L22" s="2587"/>
      <c r="M22" s="2586">
        <v>1.4</v>
      </c>
      <c r="N22" s="2587"/>
      <c r="O22" s="2587"/>
      <c r="P22" s="2586">
        <v>2.6</v>
      </c>
      <c r="Q22" s="2587"/>
      <c r="R22" s="2587"/>
      <c r="S22" s="2587"/>
      <c r="T22" s="2587"/>
      <c r="U22" s="2593" t="s">
        <v>805</v>
      </c>
      <c r="V22" s="2594"/>
      <c r="W22" s="2594"/>
      <c r="X22" s="2594"/>
      <c r="Y22" s="2594"/>
      <c r="Z22" s="2594"/>
      <c r="AA22" s="2594"/>
      <c r="AB22" s="2596" t="s">
        <v>806</v>
      </c>
      <c r="AC22" s="2597"/>
      <c r="AD22" s="2597"/>
      <c r="AE22" s="2597"/>
      <c r="AF22" s="2597"/>
      <c r="AG22" s="2597"/>
      <c r="AH22" s="2598"/>
      <c r="AI22" s="763"/>
    </row>
    <row r="23" spans="1:35" ht="15.75" customHeight="1" thickBot="1">
      <c r="A23" s="208"/>
      <c r="B23" s="2582"/>
      <c r="C23" s="2583"/>
      <c r="D23" s="2583"/>
      <c r="E23" s="2583"/>
      <c r="F23" s="2583"/>
      <c r="G23" s="2601">
        <v>4</v>
      </c>
      <c r="H23" s="2599"/>
      <c r="I23" s="2601">
        <v>12</v>
      </c>
      <c r="J23" s="2599"/>
      <c r="K23" s="2602">
        <v>0.4</v>
      </c>
      <c r="L23" s="2588"/>
      <c r="M23" s="2588"/>
      <c r="N23" s="2588"/>
      <c r="O23" s="2588"/>
      <c r="P23" s="2588"/>
      <c r="Q23" s="2588"/>
      <c r="R23" s="2588"/>
      <c r="S23" s="2588"/>
      <c r="T23" s="2588"/>
      <c r="U23" s="2595"/>
      <c r="V23" s="2595"/>
      <c r="W23" s="2595"/>
      <c r="X23" s="2595"/>
      <c r="Y23" s="2595"/>
      <c r="Z23" s="2595"/>
      <c r="AA23" s="2595"/>
      <c r="AB23" s="2599"/>
      <c r="AC23" s="2599"/>
      <c r="AD23" s="2599"/>
      <c r="AE23" s="2599"/>
      <c r="AF23" s="2599"/>
      <c r="AG23" s="2599"/>
      <c r="AH23" s="2600"/>
      <c r="AI23" s="763"/>
    </row>
    <row r="24" spans="1:35" ht="15.75" customHeight="1">
      <c r="A24" s="208"/>
      <c r="B24" s="1931"/>
      <c r="C24" s="1931"/>
      <c r="D24" s="1931"/>
      <c r="E24" s="1931"/>
      <c r="F24" s="1931"/>
      <c r="G24" s="2591"/>
      <c r="H24" s="2592"/>
      <c r="I24" s="2591"/>
      <c r="J24" s="2592"/>
      <c r="K24" s="2584"/>
      <c r="L24" s="2585"/>
      <c r="M24" s="2584"/>
      <c r="N24" s="2585"/>
      <c r="O24" s="2585"/>
      <c r="P24" s="2584"/>
      <c r="Q24" s="2585"/>
      <c r="R24" s="2585"/>
      <c r="S24" s="2585"/>
      <c r="T24" s="2585"/>
      <c r="U24" s="2589"/>
      <c r="V24" s="2590"/>
      <c r="W24" s="2590"/>
      <c r="X24" s="2590"/>
      <c r="Y24" s="2590"/>
      <c r="Z24" s="2590"/>
      <c r="AA24" s="2590"/>
      <c r="AB24" s="2591"/>
      <c r="AC24" s="2592"/>
      <c r="AD24" s="2592"/>
      <c r="AE24" s="2592"/>
      <c r="AF24" s="2592"/>
      <c r="AG24" s="2592"/>
      <c r="AH24" s="2592"/>
      <c r="AI24" s="763"/>
    </row>
    <row r="25" spans="1:35" ht="15.75" customHeight="1">
      <c r="A25" s="208"/>
      <c r="B25" s="1915"/>
      <c r="C25" s="1915"/>
      <c r="D25" s="1915"/>
      <c r="E25" s="1915"/>
      <c r="F25" s="1915"/>
      <c r="G25" s="1791"/>
      <c r="H25" s="2579"/>
      <c r="I25" s="1791"/>
      <c r="J25" s="2579"/>
      <c r="K25" s="2576"/>
      <c r="L25" s="2577"/>
      <c r="M25" s="2576"/>
      <c r="N25" s="2577"/>
      <c r="O25" s="2577"/>
      <c r="P25" s="2576"/>
      <c r="Q25" s="2577"/>
      <c r="R25" s="2577"/>
      <c r="S25" s="2577"/>
      <c r="T25" s="2577"/>
      <c r="U25" s="1730"/>
      <c r="V25" s="2578"/>
      <c r="W25" s="2578"/>
      <c r="X25" s="2578"/>
      <c r="Y25" s="2578"/>
      <c r="Z25" s="2578"/>
      <c r="AA25" s="2578"/>
      <c r="AB25" s="1791"/>
      <c r="AC25" s="2579"/>
      <c r="AD25" s="2579"/>
      <c r="AE25" s="2579"/>
      <c r="AF25" s="2579"/>
      <c r="AG25" s="2579"/>
      <c r="AH25" s="2579"/>
      <c r="AI25" s="763"/>
    </row>
    <row r="26" spans="1:35" ht="15.75" customHeight="1">
      <c r="A26" s="208"/>
      <c r="B26" s="1915"/>
      <c r="C26" s="1915"/>
      <c r="D26" s="1915"/>
      <c r="E26" s="1915"/>
      <c r="F26" s="1915"/>
      <c r="G26" s="1791"/>
      <c r="H26" s="2579"/>
      <c r="I26" s="1791"/>
      <c r="J26" s="2579"/>
      <c r="K26" s="2576"/>
      <c r="L26" s="2577"/>
      <c r="M26" s="2576"/>
      <c r="N26" s="2577"/>
      <c r="O26" s="2577"/>
      <c r="P26" s="2576"/>
      <c r="Q26" s="2577"/>
      <c r="R26" s="2577"/>
      <c r="S26" s="2577"/>
      <c r="T26" s="2577"/>
      <c r="U26" s="1730"/>
      <c r="V26" s="2578"/>
      <c r="W26" s="2578"/>
      <c r="X26" s="2578"/>
      <c r="Y26" s="2578"/>
      <c r="Z26" s="2578"/>
      <c r="AA26" s="2578"/>
      <c r="AB26" s="1791"/>
      <c r="AC26" s="2579"/>
      <c r="AD26" s="2579"/>
      <c r="AE26" s="2579"/>
      <c r="AF26" s="2579"/>
      <c r="AG26" s="2579"/>
      <c r="AH26" s="2579"/>
      <c r="AI26" s="763"/>
    </row>
    <row r="27" spans="1:35" ht="15.75" customHeight="1">
      <c r="A27" s="208"/>
      <c r="B27" s="1915"/>
      <c r="C27" s="1915"/>
      <c r="D27" s="1915"/>
      <c r="E27" s="1915"/>
      <c r="F27" s="1915"/>
      <c r="G27" s="1791"/>
      <c r="H27" s="2579"/>
      <c r="I27" s="1791"/>
      <c r="J27" s="2579"/>
      <c r="K27" s="2576"/>
      <c r="L27" s="2577"/>
      <c r="M27" s="2576"/>
      <c r="N27" s="2577"/>
      <c r="O27" s="2577"/>
      <c r="P27" s="2576"/>
      <c r="Q27" s="2577"/>
      <c r="R27" s="2577"/>
      <c r="S27" s="2577"/>
      <c r="T27" s="2577"/>
      <c r="U27" s="1730"/>
      <c r="V27" s="2578"/>
      <c r="W27" s="2578"/>
      <c r="X27" s="2578"/>
      <c r="Y27" s="2578"/>
      <c r="Z27" s="2578"/>
      <c r="AA27" s="2578"/>
      <c r="AB27" s="1791"/>
      <c r="AC27" s="2579"/>
      <c r="AD27" s="2579"/>
      <c r="AE27" s="2579"/>
      <c r="AF27" s="2579"/>
      <c r="AG27" s="2579"/>
      <c r="AH27" s="2579"/>
      <c r="AI27" s="763"/>
    </row>
    <row r="28" spans="1:35" ht="15.75" customHeight="1">
      <c r="A28" s="208"/>
      <c r="B28" s="1915"/>
      <c r="C28" s="1915"/>
      <c r="D28" s="1915"/>
      <c r="E28" s="1915"/>
      <c r="F28" s="1915"/>
      <c r="G28" s="1791"/>
      <c r="H28" s="2579"/>
      <c r="I28" s="1791"/>
      <c r="J28" s="2579"/>
      <c r="K28" s="2576"/>
      <c r="L28" s="2577"/>
      <c r="M28" s="2576"/>
      <c r="N28" s="2577"/>
      <c r="O28" s="2577"/>
      <c r="P28" s="2576"/>
      <c r="Q28" s="2577"/>
      <c r="R28" s="2577"/>
      <c r="S28" s="2577"/>
      <c r="T28" s="2577"/>
      <c r="U28" s="1730"/>
      <c r="V28" s="2578"/>
      <c r="W28" s="2578"/>
      <c r="X28" s="2578"/>
      <c r="Y28" s="2578"/>
      <c r="Z28" s="2578"/>
      <c r="AA28" s="2578"/>
      <c r="AB28" s="1791"/>
      <c r="AC28" s="2579"/>
      <c r="AD28" s="2579"/>
      <c r="AE28" s="2579"/>
      <c r="AF28" s="2579"/>
      <c r="AG28" s="2579"/>
      <c r="AH28" s="2579"/>
      <c r="AI28" s="763"/>
    </row>
    <row r="29" spans="1:35" ht="15.75" customHeight="1">
      <c r="A29" s="208"/>
      <c r="B29" s="1915"/>
      <c r="C29" s="1915"/>
      <c r="D29" s="1915"/>
      <c r="E29" s="1915"/>
      <c r="F29" s="1915"/>
      <c r="G29" s="1791"/>
      <c r="H29" s="2579"/>
      <c r="I29" s="1791"/>
      <c r="J29" s="2579"/>
      <c r="K29" s="2576"/>
      <c r="L29" s="2577"/>
      <c r="M29" s="2576"/>
      <c r="N29" s="2577"/>
      <c r="O29" s="2577"/>
      <c r="P29" s="2576"/>
      <c r="Q29" s="2577"/>
      <c r="R29" s="2577"/>
      <c r="S29" s="2577"/>
      <c r="T29" s="2577"/>
      <c r="U29" s="1730"/>
      <c r="V29" s="2578"/>
      <c r="W29" s="2578"/>
      <c r="X29" s="2578"/>
      <c r="Y29" s="2578"/>
      <c r="Z29" s="2578"/>
      <c r="AA29" s="2578"/>
      <c r="AB29" s="1791"/>
      <c r="AC29" s="2579"/>
      <c r="AD29" s="2579"/>
      <c r="AE29" s="2579"/>
      <c r="AF29" s="2579"/>
      <c r="AG29" s="2579"/>
      <c r="AH29" s="2579"/>
      <c r="AI29" s="763"/>
    </row>
    <row r="30" spans="1:35" ht="15.75" customHeight="1">
      <c r="A30" s="208"/>
      <c r="B30" s="1915"/>
      <c r="C30" s="1915"/>
      <c r="D30" s="1915"/>
      <c r="E30" s="1915"/>
      <c r="F30" s="1915"/>
      <c r="G30" s="1791"/>
      <c r="H30" s="2579"/>
      <c r="I30" s="1791"/>
      <c r="J30" s="2579"/>
      <c r="K30" s="2576"/>
      <c r="L30" s="2577"/>
      <c r="M30" s="2576"/>
      <c r="N30" s="2577"/>
      <c r="O30" s="2577"/>
      <c r="P30" s="2576"/>
      <c r="Q30" s="2577"/>
      <c r="R30" s="2577"/>
      <c r="S30" s="2577"/>
      <c r="T30" s="2577"/>
      <c r="U30" s="1730"/>
      <c r="V30" s="2578"/>
      <c r="W30" s="2578"/>
      <c r="X30" s="2578"/>
      <c r="Y30" s="2578"/>
      <c r="Z30" s="2578"/>
      <c r="AA30" s="2578"/>
      <c r="AB30" s="1791"/>
      <c r="AC30" s="2579"/>
      <c r="AD30" s="2579"/>
      <c r="AE30" s="2579"/>
      <c r="AF30" s="2579"/>
      <c r="AG30" s="2579"/>
      <c r="AH30" s="2579"/>
      <c r="AI30" s="763"/>
    </row>
    <row r="31" spans="1:35" ht="15.75" customHeight="1">
      <c r="A31" s="208"/>
      <c r="B31" s="1915"/>
      <c r="C31" s="1915"/>
      <c r="D31" s="1915"/>
      <c r="E31" s="1915"/>
      <c r="F31" s="1915"/>
      <c r="G31" s="1791"/>
      <c r="H31" s="2579"/>
      <c r="I31" s="1791"/>
      <c r="J31" s="2579"/>
      <c r="K31" s="2576"/>
      <c r="L31" s="2577"/>
      <c r="M31" s="2576"/>
      <c r="N31" s="2577"/>
      <c r="O31" s="2577"/>
      <c r="P31" s="2576"/>
      <c r="Q31" s="2577"/>
      <c r="R31" s="2577"/>
      <c r="S31" s="2577"/>
      <c r="T31" s="2577"/>
      <c r="U31" s="1730"/>
      <c r="V31" s="2578"/>
      <c r="W31" s="2578"/>
      <c r="X31" s="2578"/>
      <c r="Y31" s="2578"/>
      <c r="Z31" s="2578"/>
      <c r="AA31" s="2578"/>
      <c r="AB31" s="1791"/>
      <c r="AC31" s="2579"/>
      <c r="AD31" s="2579"/>
      <c r="AE31" s="2579"/>
      <c r="AF31" s="2579"/>
      <c r="AG31" s="2579"/>
      <c r="AH31" s="2579"/>
      <c r="AI31" s="763"/>
    </row>
    <row r="32" spans="1:35" ht="15.75" customHeight="1">
      <c r="A32" s="208"/>
      <c r="B32" s="1915"/>
      <c r="C32" s="1915"/>
      <c r="D32" s="1915"/>
      <c r="E32" s="1915"/>
      <c r="F32" s="1915"/>
      <c r="G32" s="1791"/>
      <c r="H32" s="2579"/>
      <c r="I32" s="1791"/>
      <c r="J32" s="2579"/>
      <c r="K32" s="2576"/>
      <c r="L32" s="2577"/>
      <c r="M32" s="2576"/>
      <c r="N32" s="2577"/>
      <c r="O32" s="2577"/>
      <c r="P32" s="2576"/>
      <c r="Q32" s="2577"/>
      <c r="R32" s="2577"/>
      <c r="S32" s="2577"/>
      <c r="T32" s="2577"/>
      <c r="U32" s="1730"/>
      <c r="V32" s="2578"/>
      <c r="W32" s="2578"/>
      <c r="X32" s="2578"/>
      <c r="Y32" s="2578"/>
      <c r="Z32" s="2578"/>
      <c r="AA32" s="2578"/>
      <c r="AB32" s="1791"/>
      <c r="AC32" s="2579"/>
      <c r="AD32" s="2579"/>
      <c r="AE32" s="2579"/>
      <c r="AF32" s="2579"/>
      <c r="AG32" s="2579"/>
      <c r="AH32" s="2579"/>
      <c r="AI32" s="763"/>
    </row>
    <row r="33" spans="1:35" ht="15.75" customHeight="1">
      <c r="A33" s="208"/>
      <c r="B33" s="1915"/>
      <c r="C33" s="1915"/>
      <c r="D33" s="1915"/>
      <c r="E33" s="1915"/>
      <c r="F33" s="1915"/>
      <c r="G33" s="1791"/>
      <c r="H33" s="2579"/>
      <c r="I33" s="1791"/>
      <c r="J33" s="2579"/>
      <c r="K33" s="2576"/>
      <c r="L33" s="2577"/>
      <c r="M33" s="2576"/>
      <c r="N33" s="2577"/>
      <c r="O33" s="2577"/>
      <c r="P33" s="2576"/>
      <c r="Q33" s="2577"/>
      <c r="R33" s="2577"/>
      <c r="S33" s="2577"/>
      <c r="T33" s="2577"/>
      <c r="U33" s="1730"/>
      <c r="V33" s="2578"/>
      <c r="W33" s="2578"/>
      <c r="X33" s="2578"/>
      <c r="Y33" s="2578"/>
      <c r="Z33" s="2578"/>
      <c r="AA33" s="2578"/>
      <c r="AB33" s="1791"/>
      <c r="AC33" s="2579"/>
      <c r="AD33" s="2579"/>
      <c r="AE33" s="2579"/>
      <c r="AF33" s="2579"/>
      <c r="AG33" s="2579"/>
      <c r="AH33" s="2579"/>
      <c r="AI33" s="763"/>
    </row>
    <row r="34" spans="1:35" ht="15.75" customHeight="1">
      <c r="A34" s="208"/>
      <c r="B34" s="1915"/>
      <c r="C34" s="1915"/>
      <c r="D34" s="1915"/>
      <c r="E34" s="1915"/>
      <c r="F34" s="1915"/>
      <c r="G34" s="1791"/>
      <c r="H34" s="2579"/>
      <c r="I34" s="1791"/>
      <c r="J34" s="2579"/>
      <c r="K34" s="2576"/>
      <c r="L34" s="2577"/>
      <c r="M34" s="2576"/>
      <c r="N34" s="2577"/>
      <c r="O34" s="2577"/>
      <c r="P34" s="2576"/>
      <c r="Q34" s="2577"/>
      <c r="R34" s="2577"/>
      <c r="S34" s="2577"/>
      <c r="T34" s="2577"/>
      <c r="U34" s="1730"/>
      <c r="V34" s="2578"/>
      <c r="W34" s="2578"/>
      <c r="X34" s="2578"/>
      <c r="Y34" s="2578"/>
      <c r="Z34" s="2578"/>
      <c r="AA34" s="2578"/>
      <c r="AB34" s="1791"/>
      <c r="AC34" s="2579"/>
      <c r="AD34" s="2579"/>
      <c r="AE34" s="2579"/>
      <c r="AF34" s="2579"/>
      <c r="AG34" s="2579"/>
      <c r="AH34" s="2579"/>
      <c r="AI34" s="763"/>
    </row>
    <row r="35" spans="1:35" ht="12.75" customHeight="1">
      <c r="A35" s="208"/>
      <c r="B35" s="758"/>
      <c r="C35" s="758"/>
      <c r="D35" s="758"/>
      <c r="E35" s="758"/>
      <c r="F35" s="758"/>
      <c r="G35" s="758"/>
      <c r="H35" s="758"/>
      <c r="I35" s="758"/>
      <c r="J35" s="758"/>
      <c r="K35" s="758"/>
      <c r="L35" s="758"/>
      <c r="M35" s="758"/>
      <c r="N35" s="758"/>
      <c r="O35" s="758"/>
      <c r="P35" s="758"/>
      <c r="Q35" s="758"/>
      <c r="R35" s="758"/>
      <c r="S35" s="758"/>
      <c r="T35" s="758"/>
      <c r="U35" s="758"/>
      <c r="V35" s="758"/>
      <c r="W35" s="758"/>
      <c r="X35" s="758"/>
      <c r="Y35" s="208"/>
      <c r="Z35" s="758"/>
      <c r="AA35" s="758"/>
      <c r="AB35" s="758"/>
      <c r="AC35" s="758"/>
      <c r="AD35" s="758"/>
      <c r="AE35" s="758"/>
      <c r="AF35" s="758"/>
      <c r="AG35" s="758"/>
      <c r="AH35" s="758"/>
      <c r="AI35" s="763"/>
    </row>
    <row r="36" spans="1:35" ht="15.75" customHeight="1">
      <c r="A36" s="208"/>
      <c r="B36" s="758" t="s">
        <v>816</v>
      </c>
      <c r="C36" s="1499" t="s">
        <v>815</v>
      </c>
      <c r="D36" s="1499"/>
      <c r="E36" s="1499"/>
      <c r="F36" s="1499"/>
      <c r="G36" s="1499"/>
      <c r="H36" s="1499"/>
      <c r="I36" s="1499"/>
      <c r="J36" s="1499"/>
      <c r="K36" s="1499"/>
      <c r="L36" s="1499"/>
      <c r="M36" s="1499"/>
      <c r="N36" s="1499"/>
      <c r="O36" s="1499"/>
      <c r="P36" s="1499"/>
      <c r="Q36" s="1499"/>
      <c r="R36" s="1499"/>
      <c r="S36" s="1499"/>
      <c r="T36" s="1499"/>
      <c r="U36" s="1499"/>
      <c r="V36" s="1499"/>
      <c r="W36" s="1499"/>
      <c r="X36" s="1671"/>
      <c r="Y36" s="959"/>
      <c r="Z36" s="960"/>
      <c r="AA36" s="960"/>
      <c r="AB36" s="960"/>
      <c r="AC36" s="960"/>
      <c r="AD36" s="960"/>
      <c r="AE36" s="960"/>
      <c r="AF36" s="960"/>
      <c r="AG36" s="960"/>
      <c r="AH36" s="960"/>
      <c r="AI36" s="961"/>
    </row>
    <row r="37" spans="1:35" ht="15.75" customHeight="1">
      <c r="A37" s="208"/>
      <c r="B37" s="758"/>
      <c r="C37" s="758"/>
      <c r="D37" s="758"/>
      <c r="E37" s="758"/>
      <c r="F37" s="758"/>
      <c r="G37" s="758"/>
      <c r="H37" s="758"/>
      <c r="I37" s="758"/>
      <c r="J37" s="758"/>
      <c r="K37" s="758"/>
      <c r="L37" s="758"/>
      <c r="M37" s="758"/>
      <c r="N37" s="758"/>
      <c r="O37" s="758"/>
      <c r="P37" s="773" t="s">
        <v>134</v>
      </c>
      <c r="Q37" s="758" t="s">
        <v>8</v>
      </c>
      <c r="R37" s="758"/>
      <c r="S37" s="758"/>
      <c r="T37" s="773" t="s">
        <v>134</v>
      </c>
      <c r="U37" s="758" t="s">
        <v>9</v>
      </c>
      <c r="V37" s="758"/>
      <c r="W37" s="758"/>
      <c r="X37" s="758"/>
      <c r="Y37" s="959"/>
      <c r="Z37" s="960"/>
      <c r="AA37" s="960"/>
      <c r="AB37" s="960"/>
      <c r="AC37" s="960"/>
      <c r="AD37" s="960"/>
      <c r="AE37" s="960"/>
      <c r="AF37" s="960"/>
      <c r="AG37" s="960"/>
      <c r="AH37" s="960"/>
      <c r="AI37" s="961"/>
    </row>
    <row r="38" spans="1:35" ht="12.75" customHeight="1">
      <c r="A38" s="208"/>
      <c r="B38" s="758"/>
      <c r="C38" s="758"/>
      <c r="D38" s="758"/>
      <c r="E38" s="758"/>
      <c r="F38" s="758"/>
      <c r="G38" s="758"/>
      <c r="H38" s="758"/>
      <c r="I38" s="758"/>
      <c r="J38" s="758"/>
      <c r="K38" s="758"/>
      <c r="L38" s="758"/>
      <c r="M38" s="758"/>
      <c r="N38" s="758"/>
      <c r="O38" s="758"/>
      <c r="P38" s="758"/>
      <c r="Q38" s="758"/>
      <c r="R38" s="758"/>
      <c r="S38" s="758"/>
      <c r="T38" s="758"/>
      <c r="U38" s="758"/>
      <c r="V38" s="758"/>
      <c r="W38" s="758"/>
      <c r="X38" s="758"/>
      <c r="Y38" s="1556" t="s">
        <v>1583</v>
      </c>
      <c r="Z38" s="1557"/>
      <c r="AA38" s="1557"/>
      <c r="AB38" s="1557"/>
      <c r="AC38" s="1557"/>
      <c r="AD38" s="1557"/>
      <c r="AE38" s="1557"/>
      <c r="AF38" s="1557"/>
      <c r="AG38" s="1557"/>
      <c r="AH38" s="1557"/>
      <c r="AI38" s="1558"/>
    </row>
    <row r="39" spans="1:35" ht="15.75" customHeight="1">
      <c r="A39" s="208"/>
      <c r="B39" s="758" t="s">
        <v>64</v>
      </c>
      <c r="C39" s="758" t="s">
        <v>1587</v>
      </c>
      <c r="D39" s="735"/>
      <c r="E39" s="735"/>
      <c r="F39" s="735"/>
      <c r="G39" s="735"/>
      <c r="H39" s="735"/>
      <c r="I39" s="735"/>
      <c r="J39" s="735"/>
      <c r="K39" s="735"/>
      <c r="L39" s="735"/>
      <c r="M39" s="735"/>
      <c r="N39" s="735"/>
      <c r="O39" s="735"/>
      <c r="P39" s="735"/>
      <c r="Q39" s="735"/>
      <c r="R39" s="735"/>
      <c r="S39" s="735"/>
      <c r="T39" s="735"/>
      <c r="U39" s="735"/>
      <c r="V39" s="735"/>
      <c r="W39" s="735"/>
      <c r="X39" s="756"/>
      <c r="Y39" s="1556"/>
      <c r="Z39" s="1557"/>
      <c r="AA39" s="1557"/>
      <c r="AB39" s="1557"/>
      <c r="AC39" s="1557"/>
      <c r="AD39" s="1557"/>
      <c r="AE39" s="1557"/>
      <c r="AF39" s="1557"/>
      <c r="AG39" s="1557"/>
      <c r="AH39" s="1557"/>
      <c r="AI39" s="1558"/>
    </row>
    <row r="40" spans="1:35" ht="15.75" customHeight="1">
      <c r="A40" s="208"/>
      <c r="B40" s="758"/>
      <c r="C40" s="758" t="s">
        <v>1588</v>
      </c>
      <c r="D40" s="735"/>
      <c r="E40" s="735"/>
      <c r="F40" s="735"/>
      <c r="G40" s="735"/>
      <c r="H40" s="735"/>
      <c r="I40" s="735"/>
      <c r="J40" s="735"/>
      <c r="K40" s="735"/>
      <c r="L40" s="735"/>
      <c r="M40" s="735"/>
      <c r="N40" s="735"/>
      <c r="O40" s="735"/>
      <c r="P40" s="773" t="s">
        <v>134</v>
      </c>
      <c r="Q40" s="758" t="s">
        <v>818</v>
      </c>
      <c r="R40" s="758"/>
      <c r="S40" s="758"/>
      <c r="T40" s="773" t="s">
        <v>134</v>
      </c>
      <c r="U40" s="758" t="s">
        <v>819</v>
      </c>
      <c r="V40" s="735"/>
      <c r="W40" s="735"/>
      <c r="X40" s="756"/>
      <c r="Y40" s="1556"/>
      <c r="Z40" s="1557"/>
      <c r="AA40" s="1557"/>
      <c r="AB40" s="1557"/>
      <c r="AC40" s="1557"/>
      <c r="AD40" s="1557"/>
      <c r="AE40" s="1557"/>
      <c r="AF40" s="1557"/>
      <c r="AG40" s="1557"/>
      <c r="AH40" s="1557"/>
      <c r="AI40" s="1558"/>
    </row>
    <row r="41" spans="1:35" ht="15.75" customHeight="1">
      <c r="A41" s="208"/>
      <c r="B41" s="758"/>
      <c r="C41" s="758"/>
      <c r="D41" s="758"/>
      <c r="E41" s="758"/>
      <c r="F41" s="758"/>
      <c r="G41" s="758"/>
      <c r="H41" s="758"/>
      <c r="I41" s="758"/>
      <c r="J41" s="758"/>
      <c r="K41" s="758"/>
      <c r="L41" s="758"/>
      <c r="M41" s="758"/>
      <c r="N41" s="758"/>
      <c r="O41" s="758"/>
      <c r="V41" s="758"/>
      <c r="W41" s="758"/>
      <c r="X41" s="758"/>
      <c r="Y41" s="1556"/>
      <c r="Z41" s="1557"/>
      <c r="AA41" s="1557"/>
      <c r="AB41" s="1557"/>
      <c r="AC41" s="1557"/>
      <c r="AD41" s="1557"/>
      <c r="AE41" s="1557"/>
      <c r="AF41" s="1557"/>
      <c r="AG41" s="1557"/>
      <c r="AH41" s="1557"/>
      <c r="AI41" s="1558"/>
    </row>
    <row r="42" spans="1:35" ht="15.75" customHeight="1">
      <c r="A42" s="208"/>
      <c r="B42" s="758" t="s">
        <v>64</v>
      </c>
      <c r="C42" s="1499" t="s">
        <v>820</v>
      </c>
      <c r="D42" s="1499"/>
      <c r="E42" s="1499"/>
      <c r="F42" s="1499"/>
      <c r="G42" s="1499"/>
      <c r="H42" s="1499"/>
      <c r="I42" s="1499"/>
      <c r="J42" s="1499"/>
      <c r="K42" s="1499"/>
      <c r="L42" s="1499"/>
      <c r="M42" s="1499"/>
      <c r="N42" s="1499"/>
      <c r="O42" s="1499"/>
      <c r="P42" s="1499"/>
      <c r="Q42" s="1499"/>
      <c r="R42" s="1499"/>
      <c r="S42" s="1499"/>
      <c r="T42" s="1499"/>
      <c r="U42" s="1499"/>
      <c r="V42" s="1499"/>
      <c r="W42" s="1499"/>
      <c r="X42" s="1671"/>
      <c r="Y42" s="1465" t="s">
        <v>2629</v>
      </c>
      <c r="Z42" s="1466"/>
      <c r="AA42" s="1466"/>
      <c r="AB42" s="1466"/>
      <c r="AC42" s="1466"/>
      <c r="AD42" s="1466"/>
      <c r="AE42" s="1466"/>
      <c r="AF42" s="1466"/>
      <c r="AG42" s="1466"/>
      <c r="AH42" s="1466"/>
      <c r="AI42" s="1551"/>
    </row>
    <row r="43" spans="1:35" ht="15.75" customHeight="1">
      <c r="A43" s="208"/>
      <c r="B43" s="758"/>
      <c r="C43" s="758"/>
      <c r="D43" s="758"/>
      <c r="E43" s="758"/>
      <c r="F43" s="758"/>
      <c r="G43" s="758"/>
      <c r="H43" s="758"/>
      <c r="I43" s="758"/>
      <c r="J43" s="758"/>
      <c r="K43" s="758"/>
      <c r="L43" s="758"/>
      <c r="M43" s="758"/>
      <c r="N43" s="758"/>
      <c r="O43" s="758"/>
      <c r="P43" s="773" t="s">
        <v>134</v>
      </c>
      <c r="Q43" s="758" t="s">
        <v>8</v>
      </c>
      <c r="R43" s="758"/>
      <c r="S43" s="758"/>
      <c r="T43" s="773" t="s">
        <v>134</v>
      </c>
      <c r="U43" s="758" t="s">
        <v>9</v>
      </c>
      <c r="V43" s="758"/>
      <c r="W43" s="758"/>
      <c r="X43" s="758"/>
      <c r="Y43" s="208"/>
      <c r="Z43" s="758"/>
      <c r="AA43" s="758"/>
      <c r="AB43" s="758"/>
      <c r="AC43" s="758"/>
      <c r="AD43" s="758"/>
      <c r="AE43" s="758"/>
      <c r="AF43" s="758"/>
      <c r="AG43" s="758"/>
      <c r="AH43" s="758"/>
      <c r="AI43" s="763"/>
    </row>
    <row r="44" spans="1:35" ht="4.5" customHeight="1">
      <c r="A44" s="208"/>
      <c r="B44" s="758"/>
      <c r="C44" s="758"/>
      <c r="D44" s="758"/>
      <c r="E44" s="758"/>
      <c r="F44" s="758"/>
      <c r="G44" s="758"/>
      <c r="H44" s="758"/>
      <c r="I44" s="758"/>
      <c r="J44" s="758"/>
      <c r="K44" s="758"/>
      <c r="L44" s="758"/>
      <c r="M44" s="758"/>
      <c r="N44" s="758"/>
      <c r="O44" s="758"/>
      <c r="P44" s="758"/>
      <c r="Q44" s="758"/>
      <c r="R44" s="758"/>
      <c r="S44" s="758"/>
      <c r="T44" s="758"/>
      <c r="U44" s="758"/>
      <c r="V44" s="758"/>
      <c r="W44" s="758"/>
      <c r="X44" s="758"/>
      <c r="Y44" s="208"/>
      <c r="Z44" s="758"/>
      <c r="AA44" s="758"/>
      <c r="AB44" s="758"/>
      <c r="AC44" s="758"/>
      <c r="AD44" s="758"/>
      <c r="AE44" s="758"/>
      <c r="AF44" s="758"/>
      <c r="AG44" s="758"/>
      <c r="AH44" s="758"/>
      <c r="AI44" s="763"/>
    </row>
    <row r="45" spans="1:35" ht="15.75" customHeight="1">
      <c r="A45" s="208"/>
      <c r="B45" s="1992" t="s">
        <v>1582</v>
      </c>
      <c r="C45" s="1992"/>
      <c r="D45" s="1992"/>
      <c r="E45" s="1992"/>
      <c r="F45" s="1992"/>
      <c r="G45" s="1992"/>
      <c r="H45" s="1992"/>
      <c r="I45" s="1992"/>
      <c r="J45" s="1992"/>
      <c r="K45" s="1992"/>
      <c r="L45" s="1992"/>
      <c r="M45" s="1992"/>
      <c r="N45" s="1992"/>
      <c r="O45" s="1992"/>
      <c r="P45" s="1992"/>
      <c r="Q45" s="1992"/>
      <c r="R45" s="1992"/>
      <c r="S45" s="1992"/>
      <c r="T45" s="1992"/>
      <c r="U45" s="1992"/>
      <c r="V45" s="1992"/>
      <c r="W45" s="1992"/>
      <c r="X45" s="2168"/>
      <c r="Y45" s="208"/>
      <c r="Z45" s="758"/>
      <c r="AA45" s="758"/>
      <c r="AB45" s="758"/>
      <c r="AC45" s="758"/>
      <c r="AD45" s="758"/>
      <c r="AE45" s="758"/>
      <c r="AF45" s="758"/>
      <c r="AG45" s="758"/>
      <c r="AH45" s="758"/>
      <c r="AI45" s="763"/>
    </row>
    <row r="46" spans="1:35" ht="4.5" customHeight="1">
      <c r="A46" s="208"/>
      <c r="B46" s="758"/>
      <c r="C46" s="758"/>
      <c r="D46" s="758"/>
      <c r="E46" s="758"/>
      <c r="F46" s="758"/>
      <c r="G46" s="758"/>
      <c r="H46" s="758"/>
      <c r="I46" s="758"/>
      <c r="J46" s="758"/>
      <c r="K46" s="758"/>
      <c r="L46" s="758"/>
      <c r="M46" s="758"/>
      <c r="N46" s="758"/>
      <c r="O46" s="758"/>
      <c r="P46" s="758"/>
      <c r="Q46" s="758"/>
      <c r="R46" s="758"/>
      <c r="S46" s="758"/>
      <c r="T46" s="758"/>
      <c r="U46" s="758"/>
      <c r="V46" s="758"/>
      <c r="W46" s="758"/>
      <c r="X46" s="758"/>
      <c r="Y46" s="208"/>
      <c r="Z46" s="758"/>
      <c r="AA46" s="758"/>
      <c r="AB46" s="758"/>
      <c r="AC46" s="758"/>
      <c r="AD46" s="758"/>
      <c r="AE46" s="758"/>
      <c r="AF46" s="758"/>
      <c r="AG46" s="758"/>
      <c r="AH46" s="758"/>
      <c r="AI46" s="763"/>
    </row>
    <row r="47" spans="1:35" ht="15.75" customHeight="1">
      <c r="A47" s="208"/>
      <c r="B47" s="758"/>
      <c r="C47" s="758" t="s">
        <v>114</v>
      </c>
      <c r="D47" s="1498" t="s">
        <v>2397</v>
      </c>
      <c r="E47" s="1498"/>
      <c r="F47" s="1498"/>
      <c r="G47" s="1498"/>
      <c r="H47" s="1498"/>
      <c r="I47" s="1498"/>
      <c r="J47" s="1498"/>
      <c r="K47" s="1498"/>
      <c r="L47" s="1498"/>
      <c r="M47" s="1498"/>
      <c r="N47" s="1498"/>
      <c r="O47" s="1498"/>
      <c r="P47" s="1498"/>
      <c r="Q47" s="1498"/>
      <c r="R47" s="1498"/>
      <c r="S47" s="1498"/>
      <c r="T47" s="1498"/>
      <c r="U47" s="1498"/>
      <c r="V47" s="1498"/>
      <c r="W47" s="1498"/>
      <c r="X47" s="1665"/>
      <c r="Y47" s="208"/>
      <c r="Z47" s="758"/>
      <c r="AA47" s="758"/>
      <c r="AB47" s="758"/>
      <c r="AC47" s="758"/>
      <c r="AD47" s="758"/>
      <c r="AE47" s="758"/>
      <c r="AF47" s="758"/>
      <c r="AG47" s="758"/>
      <c r="AH47" s="758"/>
      <c r="AI47" s="763"/>
    </row>
    <row r="48" spans="1:35" ht="15.75" customHeight="1">
      <c r="A48" s="208"/>
      <c r="B48" s="758"/>
      <c r="C48" s="758"/>
      <c r="D48" s="1498"/>
      <c r="E48" s="1498"/>
      <c r="F48" s="1498"/>
      <c r="G48" s="1498"/>
      <c r="H48" s="1498"/>
      <c r="I48" s="1498"/>
      <c r="J48" s="1498"/>
      <c r="K48" s="1498"/>
      <c r="L48" s="1498"/>
      <c r="M48" s="1498"/>
      <c r="N48" s="1498"/>
      <c r="O48" s="1498"/>
      <c r="P48" s="1498"/>
      <c r="Q48" s="1498"/>
      <c r="R48" s="1498"/>
      <c r="S48" s="1498"/>
      <c r="T48" s="1498"/>
      <c r="U48" s="1498"/>
      <c r="V48" s="1498"/>
      <c r="W48" s="1498"/>
      <c r="X48" s="1665"/>
      <c r="Y48" s="208"/>
      <c r="Z48" s="758"/>
      <c r="AA48" s="758"/>
      <c r="AB48" s="758"/>
      <c r="AC48" s="758"/>
      <c r="AD48" s="758"/>
      <c r="AE48" s="758"/>
      <c r="AF48" s="758"/>
      <c r="AG48" s="758"/>
      <c r="AH48" s="758"/>
      <c r="AI48" s="763"/>
    </row>
    <row r="49" spans="1:35" ht="15.75" customHeight="1">
      <c r="A49" s="208"/>
      <c r="B49" s="758"/>
      <c r="C49" s="758"/>
      <c r="D49" s="716" t="s">
        <v>1584</v>
      </c>
      <c r="E49" s="735"/>
      <c r="F49" s="735"/>
      <c r="G49" s="735"/>
      <c r="H49" s="735"/>
      <c r="I49" s="735"/>
      <c r="J49" s="735"/>
      <c r="K49" s="735"/>
      <c r="L49" s="735"/>
      <c r="M49" s="735"/>
      <c r="N49" s="735"/>
      <c r="P49" s="773" t="s">
        <v>134</v>
      </c>
      <c r="Q49" s="758" t="s">
        <v>8</v>
      </c>
      <c r="R49" s="758"/>
      <c r="S49" s="758"/>
      <c r="T49" s="773" t="s">
        <v>134</v>
      </c>
      <c r="U49" s="758" t="s">
        <v>9</v>
      </c>
      <c r="V49" s="735"/>
      <c r="W49" s="735"/>
      <c r="X49" s="756"/>
      <c r="Y49" s="208"/>
      <c r="Z49" s="758"/>
      <c r="AA49" s="758"/>
      <c r="AB49" s="758"/>
      <c r="AC49" s="758"/>
      <c r="AD49" s="758"/>
      <c r="AE49" s="758"/>
      <c r="AF49" s="758"/>
      <c r="AG49" s="758"/>
      <c r="AH49" s="758"/>
      <c r="AI49" s="763"/>
    </row>
    <row r="50" spans="1:35" ht="8.25" customHeight="1">
      <c r="A50" s="208"/>
      <c r="B50" s="758"/>
      <c r="C50" s="758"/>
      <c r="D50" s="758"/>
      <c r="E50" s="758"/>
      <c r="F50" s="758"/>
      <c r="G50" s="758"/>
      <c r="H50" s="758"/>
      <c r="I50" s="758"/>
      <c r="J50" s="758"/>
      <c r="K50" s="758"/>
      <c r="L50" s="758"/>
      <c r="M50" s="758"/>
      <c r="N50" s="758"/>
      <c r="O50" s="758"/>
      <c r="P50" s="758"/>
      <c r="Q50" s="758"/>
      <c r="R50" s="758"/>
      <c r="S50" s="758"/>
      <c r="T50" s="758"/>
      <c r="U50" s="758"/>
      <c r="V50" s="758"/>
      <c r="W50" s="758"/>
      <c r="X50" s="758"/>
      <c r="Y50" s="208"/>
      <c r="Z50" s="758"/>
      <c r="AA50" s="758"/>
      <c r="AB50" s="758"/>
      <c r="AC50" s="758"/>
      <c r="AD50" s="758"/>
      <c r="AE50" s="758"/>
      <c r="AF50" s="758"/>
      <c r="AG50" s="758"/>
      <c r="AH50" s="758"/>
      <c r="AI50" s="763"/>
    </row>
    <row r="51" spans="1:35" ht="15.75" customHeight="1">
      <c r="A51" s="208"/>
      <c r="B51" s="758"/>
      <c r="C51" s="758" t="s">
        <v>114</v>
      </c>
      <c r="D51" s="758" t="s">
        <v>1585</v>
      </c>
      <c r="E51" s="735"/>
      <c r="F51" s="735"/>
      <c r="G51" s="735"/>
      <c r="H51" s="735"/>
      <c r="I51" s="735"/>
      <c r="J51" s="735"/>
      <c r="K51" s="735"/>
      <c r="L51" s="735"/>
      <c r="M51" s="735"/>
      <c r="N51" s="735"/>
      <c r="O51" s="735"/>
      <c r="P51" s="735"/>
      <c r="Q51" s="735"/>
      <c r="R51" s="735"/>
      <c r="S51" s="735"/>
      <c r="T51" s="735"/>
      <c r="U51" s="735"/>
      <c r="V51" s="735"/>
      <c r="W51" s="735"/>
      <c r="X51" s="756"/>
      <c r="Y51" s="208"/>
      <c r="Z51" s="758"/>
      <c r="AA51" s="758"/>
      <c r="AB51" s="758"/>
      <c r="AC51" s="758"/>
      <c r="AD51" s="758"/>
      <c r="AE51" s="758"/>
      <c r="AF51" s="758"/>
      <c r="AG51" s="758"/>
      <c r="AH51" s="758"/>
      <c r="AI51" s="763"/>
    </row>
    <row r="52" spans="1:35" ht="15.75" customHeight="1">
      <c r="A52" s="208"/>
      <c r="B52" s="758"/>
      <c r="C52" s="758"/>
      <c r="D52" s="758" t="s">
        <v>1586</v>
      </c>
      <c r="E52" s="735"/>
      <c r="F52" s="735"/>
      <c r="G52" s="735"/>
      <c r="H52" s="735"/>
      <c r="I52" s="735"/>
      <c r="J52" s="735"/>
      <c r="K52" s="735"/>
      <c r="L52" s="735"/>
      <c r="M52" s="735"/>
      <c r="N52" s="735"/>
      <c r="O52" s="735"/>
      <c r="P52" s="773" t="s">
        <v>134</v>
      </c>
      <c r="Q52" s="758" t="s">
        <v>8</v>
      </c>
      <c r="R52" s="758"/>
      <c r="S52" s="758"/>
      <c r="T52" s="773" t="s">
        <v>134</v>
      </c>
      <c r="U52" s="758" t="s">
        <v>9</v>
      </c>
      <c r="V52" s="735"/>
      <c r="W52" s="735"/>
      <c r="X52" s="756"/>
      <c r="Y52" s="208"/>
      <c r="Z52" s="758"/>
      <c r="AA52" s="758"/>
      <c r="AB52" s="758"/>
      <c r="AC52" s="758"/>
      <c r="AD52" s="758"/>
      <c r="AE52" s="758"/>
      <c r="AF52" s="758"/>
      <c r="AG52" s="758"/>
      <c r="AH52" s="758"/>
      <c r="AI52" s="763"/>
    </row>
    <row r="53" spans="1:35" ht="8.25" customHeight="1">
      <c r="A53" s="208"/>
      <c r="B53" s="758"/>
      <c r="C53" s="758"/>
      <c r="D53" s="758"/>
      <c r="E53" s="758"/>
      <c r="F53" s="758"/>
      <c r="G53" s="758"/>
      <c r="H53" s="758"/>
      <c r="I53" s="758"/>
      <c r="J53" s="758"/>
      <c r="K53" s="758"/>
      <c r="L53" s="758"/>
      <c r="M53" s="758"/>
      <c r="N53" s="758"/>
      <c r="O53" s="758"/>
      <c r="P53" s="758"/>
      <c r="Q53" s="758"/>
      <c r="R53" s="758"/>
      <c r="S53" s="758"/>
      <c r="T53" s="758"/>
      <c r="U53" s="758"/>
      <c r="V53" s="758"/>
      <c r="W53" s="758"/>
      <c r="X53" s="758"/>
      <c r="Y53" s="208"/>
      <c r="Z53" s="758"/>
      <c r="AA53" s="758"/>
      <c r="AB53" s="758"/>
      <c r="AC53" s="758"/>
      <c r="AD53" s="758"/>
      <c r="AE53" s="758"/>
      <c r="AF53" s="758"/>
      <c r="AG53" s="758"/>
      <c r="AH53" s="758"/>
      <c r="AI53" s="763"/>
    </row>
    <row r="54" spans="1:35" ht="15.75" customHeight="1">
      <c r="A54" s="208"/>
      <c r="B54" s="758"/>
      <c r="C54" s="758" t="s">
        <v>114</v>
      </c>
      <c r="D54" s="1499" t="s">
        <v>1492</v>
      </c>
      <c r="E54" s="1499"/>
      <c r="F54" s="1499"/>
      <c r="G54" s="1499"/>
      <c r="H54" s="1499"/>
      <c r="I54" s="1499"/>
      <c r="J54" s="1499"/>
      <c r="K54" s="1499"/>
      <c r="L54" s="1499"/>
      <c r="M54" s="1499"/>
      <c r="N54" s="1499"/>
      <c r="O54" s="1499"/>
      <c r="P54" s="1499"/>
      <c r="Q54" s="1499"/>
      <c r="R54" s="1499"/>
      <c r="S54" s="1499"/>
      <c r="T54" s="1499"/>
      <c r="U54" s="1499"/>
      <c r="V54" s="1499"/>
      <c r="W54" s="1499"/>
      <c r="X54" s="1499"/>
      <c r="Y54" s="208"/>
      <c r="Z54" s="758"/>
      <c r="AA54" s="758"/>
      <c r="AB54" s="758"/>
      <c r="AC54" s="758"/>
      <c r="AD54" s="758"/>
      <c r="AE54" s="758"/>
      <c r="AF54" s="758"/>
      <c r="AG54" s="758"/>
      <c r="AH54" s="758"/>
      <c r="AI54" s="763"/>
    </row>
    <row r="55" spans="1:35" ht="15.75" customHeight="1">
      <c r="A55" s="208"/>
      <c r="B55" s="758"/>
      <c r="C55" s="758"/>
      <c r="D55" s="758"/>
      <c r="E55" s="758"/>
      <c r="F55" s="758"/>
      <c r="G55" s="758"/>
      <c r="H55" s="758"/>
      <c r="I55" s="758"/>
      <c r="J55" s="758"/>
      <c r="K55" s="758"/>
      <c r="L55" s="758"/>
      <c r="M55" s="758"/>
      <c r="N55" s="758"/>
      <c r="O55" s="256"/>
      <c r="P55" s="773" t="s">
        <v>134</v>
      </c>
      <c r="Q55" s="758" t="s">
        <v>32</v>
      </c>
      <c r="R55" s="758"/>
      <c r="S55" s="758"/>
      <c r="T55" s="773" t="s">
        <v>134</v>
      </c>
      <c r="U55" s="758" t="s">
        <v>34</v>
      </c>
      <c r="V55" s="758"/>
      <c r="W55" s="758"/>
      <c r="X55" s="758"/>
      <c r="Y55" s="208"/>
      <c r="Z55" s="758"/>
      <c r="AA55" s="758"/>
      <c r="AB55" s="758"/>
      <c r="AC55" s="758"/>
      <c r="AD55" s="758"/>
      <c r="AE55" s="758"/>
      <c r="AF55" s="758"/>
      <c r="AG55" s="758"/>
      <c r="AH55" s="758"/>
      <c r="AI55" s="763"/>
    </row>
    <row r="56" spans="1:35" ht="8.25" customHeight="1">
      <c r="A56" s="208"/>
      <c r="B56" s="758"/>
      <c r="C56" s="758"/>
      <c r="D56" s="758"/>
      <c r="E56" s="758"/>
      <c r="F56" s="758"/>
      <c r="G56" s="758"/>
      <c r="H56" s="758"/>
      <c r="I56" s="758"/>
      <c r="J56" s="758"/>
      <c r="K56" s="758"/>
      <c r="L56" s="758"/>
      <c r="M56" s="758"/>
      <c r="N56" s="758"/>
      <c r="O56" s="758"/>
      <c r="P56" s="758"/>
      <c r="Q56" s="758"/>
      <c r="R56" s="758"/>
      <c r="S56" s="758"/>
      <c r="T56" s="758"/>
      <c r="U56" s="758"/>
      <c r="V56" s="758"/>
      <c r="W56" s="758"/>
      <c r="X56" s="758"/>
      <c r="Y56" s="208"/>
      <c r="Z56" s="758"/>
      <c r="AA56" s="758"/>
      <c r="AB56" s="758"/>
      <c r="AC56" s="758"/>
      <c r="AD56" s="758"/>
      <c r="AE56" s="758"/>
      <c r="AF56" s="758"/>
      <c r="AG56" s="758"/>
      <c r="AH56" s="758"/>
      <c r="AI56" s="763"/>
    </row>
    <row r="57" spans="1:35" ht="15.75" customHeight="1">
      <c r="A57" s="208"/>
      <c r="B57" s="758"/>
      <c r="C57" s="758" t="s">
        <v>114</v>
      </c>
      <c r="D57" s="1498" t="s">
        <v>821</v>
      </c>
      <c r="E57" s="1498"/>
      <c r="F57" s="1498"/>
      <c r="G57" s="1498"/>
      <c r="H57" s="1498"/>
      <c r="I57" s="1498"/>
      <c r="J57" s="1498"/>
      <c r="K57" s="1498"/>
      <c r="L57" s="1498"/>
      <c r="M57" s="1498"/>
      <c r="N57" s="1498"/>
      <c r="O57" s="1498"/>
      <c r="P57" s="1498"/>
      <c r="Q57" s="1498"/>
      <c r="R57" s="1498"/>
      <c r="S57" s="1498"/>
      <c r="T57" s="1498"/>
      <c r="U57" s="1498"/>
      <c r="V57" s="1498"/>
      <c r="W57" s="1498"/>
      <c r="X57" s="1498"/>
      <c r="Y57" s="208"/>
      <c r="Z57" s="758"/>
      <c r="AA57" s="758"/>
      <c r="AB57" s="758"/>
      <c r="AC57" s="758"/>
      <c r="AD57" s="758"/>
      <c r="AE57" s="758"/>
      <c r="AF57" s="758"/>
      <c r="AG57" s="758"/>
      <c r="AH57" s="758"/>
      <c r="AI57" s="763"/>
    </row>
    <row r="58" spans="1:35" ht="15.75" customHeight="1">
      <c r="A58" s="208"/>
      <c r="B58" s="758"/>
      <c r="C58" s="758"/>
      <c r="D58" s="1498"/>
      <c r="E58" s="1498"/>
      <c r="F58" s="1498"/>
      <c r="G58" s="1498"/>
      <c r="H58" s="1498"/>
      <c r="I58" s="1498"/>
      <c r="J58" s="1498"/>
      <c r="K58" s="1498"/>
      <c r="L58" s="1498"/>
      <c r="M58" s="1498"/>
      <c r="N58" s="1498"/>
      <c r="O58" s="1498"/>
      <c r="P58" s="1498"/>
      <c r="Q58" s="1498"/>
      <c r="R58" s="1498"/>
      <c r="S58" s="1498"/>
      <c r="T58" s="1498"/>
      <c r="U58" s="1498"/>
      <c r="V58" s="1498"/>
      <c r="W58" s="1498"/>
      <c r="X58" s="1498"/>
      <c r="Y58" s="208"/>
      <c r="Z58" s="758"/>
      <c r="AA58" s="758"/>
      <c r="AB58" s="758"/>
      <c r="AC58" s="758"/>
      <c r="AD58" s="758"/>
      <c r="AE58" s="758"/>
      <c r="AF58" s="758"/>
      <c r="AG58" s="758"/>
      <c r="AH58" s="758"/>
      <c r="AI58" s="763"/>
    </row>
    <row r="59" spans="1:35" ht="15.75" customHeight="1">
      <c r="A59" s="208"/>
      <c r="B59" s="758"/>
      <c r="C59" s="758"/>
      <c r="D59" s="758"/>
      <c r="E59" s="758"/>
      <c r="F59" s="758"/>
      <c r="G59" s="758"/>
      <c r="H59" s="758"/>
      <c r="I59" s="758"/>
      <c r="J59" s="758"/>
      <c r="K59" s="758"/>
      <c r="L59" s="758"/>
      <c r="M59" s="758"/>
      <c r="N59" s="758"/>
      <c r="O59" s="758"/>
      <c r="P59" s="773" t="s">
        <v>134</v>
      </c>
      <c r="Q59" s="758" t="s">
        <v>8</v>
      </c>
      <c r="R59" s="758"/>
      <c r="S59" s="758"/>
      <c r="T59" s="773" t="s">
        <v>134</v>
      </c>
      <c r="U59" s="758" t="s">
        <v>9</v>
      </c>
      <c r="V59" s="758"/>
      <c r="W59" s="758"/>
      <c r="X59" s="758"/>
      <c r="Y59" s="208"/>
      <c r="Z59" s="758"/>
      <c r="AA59" s="758"/>
      <c r="AB59" s="758"/>
      <c r="AC59" s="758"/>
      <c r="AD59" s="758"/>
      <c r="AE59" s="758"/>
      <c r="AF59" s="758"/>
      <c r="AG59" s="758"/>
      <c r="AH59" s="758"/>
      <c r="AI59" s="763"/>
    </row>
    <row r="60" spans="1:35" ht="15.75" customHeight="1">
      <c r="A60" s="208"/>
      <c r="B60" s="758"/>
      <c r="C60" s="758"/>
      <c r="D60" s="758"/>
      <c r="E60" s="758"/>
      <c r="F60" s="758"/>
      <c r="G60" s="758"/>
      <c r="H60" s="758"/>
      <c r="I60" s="758"/>
      <c r="J60" s="758"/>
      <c r="K60" s="758"/>
      <c r="L60" s="758"/>
      <c r="M60" s="758"/>
      <c r="N60" s="758"/>
      <c r="O60" s="758"/>
      <c r="Q60" s="758"/>
      <c r="R60" s="758"/>
      <c r="S60" s="758"/>
      <c r="U60" s="758"/>
      <c r="V60" s="758"/>
      <c r="W60" s="758"/>
      <c r="X60" s="758"/>
      <c r="Y60" s="208"/>
      <c r="Z60" s="758"/>
      <c r="AA60" s="758"/>
      <c r="AB60" s="758"/>
      <c r="AC60" s="758"/>
      <c r="AD60" s="758"/>
      <c r="AE60" s="758"/>
      <c r="AF60" s="758"/>
      <c r="AG60" s="758"/>
      <c r="AH60" s="758"/>
      <c r="AI60" s="763"/>
    </row>
    <row r="61" spans="1:35" ht="9.75" customHeight="1">
      <c r="A61" s="220"/>
      <c r="B61" s="221"/>
      <c r="C61" s="221"/>
      <c r="D61" s="221"/>
      <c r="E61" s="221"/>
      <c r="F61" s="221"/>
      <c r="G61" s="221"/>
      <c r="H61" s="221"/>
      <c r="I61" s="221"/>
      <c r="J61" s="221"/>
      <c r="K61" s="221"/>
      <c r="L61" s="221"/>
      <c r="M61" s="221"/>
      <c r="N61" s="221"/>
      <c r="O61" s="221"/>
      <c r="P61" s="221"/>
      <c r="Q61" s="221"/>
      <c r="R61" s="221"/>
      <c r="S61" s="221"/>
      <c r="T61" s="221"/>
      <c r="U61" s="221"/>
      <c r="V61" s="221"/>
      <c r="W61" s="221"/>
      <c r="X61" s="221"/>
      <c r="Y61" s="220"/>
      <c r="Z61" s="221"/>
      <c r="AA61" s="221"/>
      <c r="AB61" s="221"/>
      <c r="AC61" s="221"/>
      <c r="AD61" s="221"/>
      <c r="AE61" s="221"/>
      <c r="AF61" s="221"/>
      <c r="AG61" s="221"/>
      <c r="AH61" s="221"/>
      <c r="AI61" s="222"/>
    </row>
    <row r="62" spans="1:35" ht="15.75" customHeight="1">
      <c r="A62" s="764"/>
      <c r="B62" s="764"/>
      <c r="C62" s="764"/>
      <c r="D62" s="764"/>
      <c r="E62" s="764"/>
      <c r="F62" s="764"/>
      <c r="G62" s="764"/>
      <c r="H62" s="764"/>
      <c r="I62" s="764"/>
      <c r="J62" s="764"/>
      <c r="K62" s="764"/>
      <c r="L62" s="764"/>
      <c r="M62" s="764"/>
      <c r="N62" s="764"/>
      <c r="O62" s="764"/>
      <c r="P62" s="764"/>
      <c r="Q62" s="764"/>
      <c r="R62" s="764"/>
      <c r="S62" s="764"/>
      <c r="T62" s="764"/>
      <c r="U62" s="764"/>
      <c r="V62" s="764"/>
      <c r="W62" s="764"/>
      <c r="X62" s="764"/>
      <c r="Y62" s="764"/>
      <c r="Z62" s="764"/>
      <c r="AA62" s="764"/>
      <c r="AB62" s="764"/>
      <c r="AC62" s="764"/>
      <c r="AD62" s="764"/>
      <c r="AE62" s="764"/>
      <c r="AF62" s="764"/>
      <c r="AG62" s="764"/>
      <c r="AH62" s="764"/>
      <c r="AI62" s="764"/>
    </row>
    <row r="63" spans="1:35" ht="15.75" customHeight="1">
      <c r="A63" s="764"/>
      <c r="B63" s="764"/>
      <c r="C63" s="764"/>
      <c r="D63" s="764"/>
      <c r="E63" s="764"/>
      <c r="F63" s="764"/>
      <c r="G63" s="764"/>
      <c r="H63" s="764"/>
      <c r="I63" s="764"/>
      <c r="J63" s="764"/>
      <c r="K63" s="764"/>
      <c r="L63" s="764"/>
      <c r="M63" s="764"/>
      <c r="N63" s="764"/>
      <c r="O63" s="764"/>
      <c r="P63" s="764"/>
      <c r="Q63" s="764"/>
      <c r="R63" s="764"/>
      <c r="S63" s="764"/>
      <c r="T63" s="764"/>
      <c r="U63" s="764"/>
      <c r="V63" s="764"/>
      <c r="W63" s="764"/>
      <c r="X63" s="764"/>
      <c r="Y63" s="764"/>
      <c r="Z63" s="764"/>
      <c r="AA63" s="764"/>
      <c r="AB63" s="764"/>
      <c r="AC63" s="764"/>
      <c r="AD63" s="764"/>
      <c r="AE63" s="764"/>
      <c r="AF63" s="764"/>
      <c r="AG63" s="764"/>
      <c r="AH63" s="764"/>
      <c r="AI63" s="764"/>
    </row>
    <row r="64" spans="1:35" ht="15.75" customHeight="1">
      <c r="A64" s="764"/>
      <c r="B64" s="764"/>
      <c r="C64" s="764"/>
      <c r="D64" s="764"/>
      <c r="E64" s="764"/>
      <c r="F64" s="764"/>
      <c r="G64" s="764"/>
      <c r="H64" s="764"/>
      <c r="I64" s="764"/>
      <c r="J64" s="764"/>
      <c r="K64" s="764"/>
      <c r="L64" s="764"/>
      <c r="M64" s="764"/>
      <c r="N64" s="764"/>
      <c r="O64" s="764"/>
      <c r="P64" s="764"/>
      <c r="Q64" s="764"/>
      <c r="R64" s="764"/>
      <c r="S64" s="764"/>
      <c r="T64" s="764"/>
      <c r="U64" s="764"/>
      <c r="V64" s="764"/>
      <c r="W64" s="764"/>
      <c r="X64" s="764"/>
      <c r="Y64" s="764"/>
      <c r="Z64" s="764"/>
      <c r="AA64" s="764"/>
      <c r="AB64" s="764"/>
      <c r="AC64" s="764"/>
      <c r="AD64" s="764"/>
      <c r="AE64" s="764"/>
      <c r="AF64" s="764"/>
      <c r="AG64" s="764"/>
      <c r="AH64" s="764"/>
      <c r="AI64" s="764"/>
    </row>
    <row r="65" spans="1:35" ht="15.75" customHeight="1">
      <c r="A65" s="764"/>
      <c r="B65" s="764"/>
      <c r="C65" s="764"/>
      <c r="D65" s="764"/>
      <c r="E65" s="764"/>
      <c r="F65" s="764"/>
      <c r="G65" s="764"/>
      <c r="H65" s="764"/>
      <c r="I65" s="764"/>
      <c r="J65" s="764"/>
      <c r="K65" s="764"/>
      <c r="L65" s="764"/>
      <c r="M65" s="764"/>
      <c r="N65" s="764"/>
      <c r="O65" s="764"/>
      <c r="P65" s="764"/>
      <c r="Q65" s="764"/>
      <c r="R65" s="764"/>
      <c r="S65" s="764"/>
      <c r="T65" s="764"/>
      <c r="U65" s="764"/>
      <c r="V65" s="764"/>
      <c r="W65" s="764"/>
      <c r="X65" s="764"/>
      <c r="Y65" s="764"/>
      <c r="Z65" s="764"/>
      <c r="AA65" s="764"/>
      <c r="AB65" s="764"/>
      <c r="AC65" s="764"/>
      <c r="AD65" s="764"/>
      <c r="AE65" s="764"/>
      <c r="AF65" s="764"/>
      <c r="AG65" s="764"/>
      <c r="AH65" s="764"/>
      <c r="AI65" s="764"/>
    </row>
    <row r="66" spans="1:35" ht="15.75" customHeight="1">
      <c r="A66" s="764"/>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row>
    <row r="67" spans="1:35" ht="15.75" customHeight="1">
      <c r="A67" s="764"/>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row>
    <row r="68" spans="1:35" ht="15.7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5.7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5.7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5.7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5.7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5.7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5.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5.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5.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5.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5.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5.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5.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5.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5.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5.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5.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5.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5.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5.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5.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5.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5.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5.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5.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5.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5.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5.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5.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5.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5.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5.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5.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5.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5.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5.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5.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5.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5.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5.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5.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5.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5.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5.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5.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5.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5.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5.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5.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5.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5.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5.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5.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5.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5.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5.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5.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5.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5.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5.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5.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5.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5.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5.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5.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5.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5.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5.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5.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5.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5.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5.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5.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5.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5.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5.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5.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5.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5.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5.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5.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5.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5.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5.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5.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5.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5.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5.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5.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5.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5.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5.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5.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5.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5.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5.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5.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5.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5.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5.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5.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5.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5.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5.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5.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5.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5.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5.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5.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5.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5.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5.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5.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5.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5.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row r="465" spans="1:35" ht="15.75" customHeight="1">
      <c r="A465" s="764"/>
      <c r="B465" s="764"/>
      <c r="C465" s="764"/>
      <c r="D465" s="764"/>
      <c r="E465" s="764"/>
      <c r="F465" s="764"/>
      <c r="G465" s="764"/>
      <c r="H465" s="764"/>
      <c r="I465" s="764"/>
      <c r="J465" s="764"/>
      <c r="K465" s="764"/>
      <c r="L465" s="764"/>
      <c r="M465" s="764"/>
      <c r="N465" s="764"/>
      <c r="O465" s="764"/>
      <c r="P465" s="764"/>
      <c r="Q465" s="764"/>
      <c r="R465" s="764"/>
      <c r="S465" s="764"/>
      <c r="T465" s="764"/>
      <c r="U465" s="764"/>
      <c r="V465" s="764"/>
      <c r="W465" s="764"/>
      <c r="X465" s="764"/>
      <c r="Y465" s="764"/>
      <c r="Z465" s="764"/>
      <c r="AA465" s="764"/>
      <c r="AB465" s="764"/>
      <c r="AC465" s="764"/>
      <c r="AD465" s="764"/>
      <c r="AE465" s="764"/>
      <c r="AF465" s="764"/>
      <c r="AG465" s="764"/>
      <c r="AH465" s="764"/>
      <c r="AI465" s="764"/>
    </row>
    <row r="466" spans="1:35" ht="15.75" customHeight="1">
      <c r="A466" s="764"/>
      <c r="B466" s="764"/>
      <c r="C466" s="764"/>
      <c r="D466" s="764"/>
      <c r="E466" s="764"/>
      <c r="F466" s="764"/>
      <c r="G466" s="764"/>
      <c r="H466" s="764"/>
      <c r="I466" s="764"/>
      <c r="J466" s="764"/>
      <c r="K466" s="764"/>
      <c r="L466" s="764"/>
      <c r="M466" s="764"/>
      <c r="N466" s="764"/>
      <c r="O466" s="764"/>
      <c r="P466" s="764"/>
      <c r="Q466" s="764"/>
      <c r="R466" s="764"/>
      <c r="S466" s="764"/>
      <c r="T466" s="764"/>
      <c r="U466" s="764"/>
      <c r="V466" s="764"/>
      <c r="W466" s="764"/>
      <c r="X466" s="764"/>
      <c r="Y466" s="764"/>
      <c r="Z466" s="764"/>
      <c r="AA466" s="764"/>
      <c r="AB466" s="764"/>
      <c r="AC466" s="764"/>
      <c r="AD466" s="764"/>
      <c r="AE466" s="764"/>
      <c r="AF466" s="764"/>
      <c r="AG466" s="764"/>
      <c r="AH466" s="764"/>
      <c r="AI466" s="764"/>
    </row>
    <row r="467" spans="1:35" ht="15.75" customHeight="1">
      <c r="A467" s="764"/>
      <c r="B467" s="764"/>
      <c r="C467" s="764"/>
      <c r="D467" s="764"/>
      <c r="E467" s="764"/>
      <c r="F467" s="764"/>
      <c r="G467" s="764"/>
      <c r="H467" s="764"/>
      <c r="I467" s="764"/>
      <c r="J467" s="764"/>
      <c r="K467" s="764"/>
      <c r="L467" s="764"/>
      <c r="M467" s="764"/>
      <c r="N467" s="764"/>
      <c r="O467" s="764"/>
      <c r="P467" s="764"/>
      <c r="Q467" s="764"/>
      <c r="R467" s="764"/>
      <c r="S467" s="764"/>
      <c r="T467" s="764"/>
      <c r="U467" s="764"/>
      <c r="V467" s="764"/>
      <c r="W467" s="764"/>
      <c r="X467" s="764"/>
      <c r="Y467" s="764"/>
      <c r="Z467" s="764"/>
      <c r="AA467" s="764"/>
      <c r="AB467" s="764"/>
      <c r="AC467" s="764"/>
      <c r="AD467" s="764"/>
      <c r="AE467" s="764"/>
      <c r="AF467" s="764"/>
      <c r="AG467" s="764"/>
      <c r="AH467" s="764"/>
      <c r="AI467" s="764"/>
    </row>
    <row r="468" spans="1:35" ht="15.75" customHeight="1">
      <c r="A468" s="764"/>
      <c r="B468" s="764"/>
      <c r="C468" s="764"/>
      <c r="D468" s="764"/>
      <c r="E468" s="764"/>
      <c r="F468" s="764"/>
      <c r="G468" s="764"/>
      <c r="H468" s="764"/>
      <c r="I468" s="764"/>
      <c r="J468" s="764"/>
      <c r="K468" s="764"/>
      <c r="L468" s="764"/>
      <c r="M468" s="764"/>
      <c r="N468" s="764"/>
      <c r="O468" s="764"/>
      <c r="P468" s="764"/>
      <c r="Q468" s="764"/>
      <c r="R468" s="764"/>
      <c r="S468" s="764"/>
      <c r="T468" s="764"/>
      <c r="U468" s="764"/>
      <c r="V468" s="764"/>
      <c r="W468" s="764"/>
      <c r="X468" s="764"/>
      <c r="Y468" s="764"/>
      <c r="Z468" s="764"/>
      <c r="AA468" s="764"/>
      <c r="AB468" s="764"/>
      <c r="AC468" s="764"/>
      <c r="AD468" s="764"/>
      <c r="AE468" s="764"/>
      <c r="AF468" s="764"/>
      <c r="AG468" s="764"/>
      <c r="AH468" s="764"/>
      <c r="AI468" s="764"/>
    </row>
    <row r="469" spans="1:35" ht="15.75" customHeight="1">
      <c r="A469" s="764"/>
      <c r="B469" s="764"/>
      <c r="C469" s="764"/>
      <c r="D469" s="764"/>
      <c r="E469" s="764"/>
      <c r="F469" s="764"/>
      <c r="G469" s="764"/>
      <c r="H469" s="764"/>
      <c r="I469" s="764"/>
      <c r="J469" s="764"/>
      <c r="K469" s="764"/>
      <c r="L469" s="764"/>
      <c r="M469" s="764"/>
      <c r="N469" s="764"/>
      <c r="O469" s="764"/>
      <c r="P469" s="764"/>
      <c r="Q469" s="764"/>
      <c r="R469" s="764"/>
      <c r="S469" s="764"/>
      <c r="T469" s="764"/>
      <c r="U469" s="764"/>
      <c r="V469" s="764"/>
      <c r="W469" s="764"/>
      <c r="X469" s="764"/>
      <c r="Y469" s="764"/>
      <c r="Z469" s="764"/>
      <c r="AA469" s="764"/>
      <c r="AB469" s="764"/>
      <c r="AC469" s="764"/>
      <c r="AD469" s="764"/>
      <c r="AE469" s="764"/>
      <c r="AF469" s="764"/>
      <c r="AG469" s="764"/>
      <c r="AH469" s="764"/>
      <c r="AI469" s="764"/>
    </row>
    <row r="470" spans="1:35" ht="15.75" customHeight="1">
      <c r="A470" s="764"/>
      <c r="B470" s="764"/>
      <c r="C470" s="764"/>
      <c r="D470" s="764"/>
      <c r="E470" s="764"/>
      <c r="F470" s="764"/>
      <c r="G470" s="764"/>
      <c r="H470" s="764"/>
      <c r="I470" s="764"/>
      <c r="J470" s="764"/>
      <c r="K470" s="764"/>
      <c r="L470" s="764"/>
      <c r="M470" s="764"/>
      <c r="N470" s="764"/>
      <c r="O470" s="764"/>
      <c r="P470" s="764"/>
      <c r="Q470" s="764"/>
      <c r="R470" s="764"/>
      <c r="S470" s="764"/>
      <c r="T470" s="764"/>
      <c r="U470" s="764"/>
      <c r="V470" s="764"/>
      <c r="W470" s="764"/>
      <c r="X470" s="764"/>
      <c r="Y470" s="764"/>
      <c r="Z470" s="764"/>
      <c r="AA470" s="764"/>
      <c r="AB470" s="764"/>
      <c r="AC470" s="764"/>
      <c r="AD470" s="764"/>
      <c r="AE470" s="764"/>
      <c r="AF470" s="764"/>
      <c r="AG470" s="764"/>
      <c r="AH470" s="764"/>
      <c r="AI470" s="764"/>
    </row>
    <row r="471" spans="1:35" ht="15.75" customHeight="1">
      <c r="A471" s="764"/>
      <c r="B471" s="764"/>
      <c r="C471" s="764"/>
      <c r="D471" s="764"/>
      <c r="E471" s="764"/>
      <c r="F471" s="764"/>
      <c r="G471" s="764"/>
      <c r="H471" s="764"/>
      <c r="I471" s="764"/>
      <c r="J471" s="764"/>
      <c r="K471" s="764"/>
      <c r="L471" s="764"/>
      <c r="M471" s="764"/>
      <c r="N471" s="764"/>
      <c r="O471" s="764"/>
      <c r="P471" s="764"/>
      <c r="Q471" s="764"/>
      <c r="R471" s="764"/>
      <c r="S471" s="764"/>
      <c r="T471" s="764"/>
      <c r="U471" s="764"/>
      <c r="V471" s="764"/>
      <c r="W471" s="764"/>
      <c r="X471" s="764"/>
      <c r="Y471" s="764"/>
      <c r="Z471" s="764"/>
      <c r="AA471" s="764"/>
      <c r="AB471" s="764"/>
      <c r="AC471" s="764"/>
      <c r="AD471" s="764"/>
      <c r="AE471" s="764"/>
      <c r="AF471" s="764"/>
      <c r="AG471" s="764"/>
      <c r="AH471" s="764"/>
      <c r="AI471" s="764"/>
    </row>
    <row r="472" spans="1:35" ht="15.75" customHeight="1">
      <c r="A472" s="764"/>
      <c r="B472" s="764"/>
      <c r="C472" s="764"/>
      <c r="D472" s="764"/>
      <c r="E472" s="764"/>
      <c r="F472" s="764"/>
      <c r="G472" s="764"/>
      <c r="H472" s="764"/>
      <c r="I472" s="764"/>
      <c r="J472" s="764"/>
      <c r="K472" s="764"/>
      <c r="L472" s="764"/>
      <c r="M472" s="764"/>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row>
    <row r="473" spans="1:35" ht="15.75" customHeight="1">
      <c r="A473" s="764"/>
      <c r="B473" s="764"/>
      <c r="C473" s="764"/>
      <c r="D473" s="764"/>
      <c r="E473" s="764"/>
      <c r="F473" s="764"/>
      <c r="G473" s="764"/>
      <c r="H473" s="764"/>
      <c r="I473" s="764"/>
      <c r="J473" s="764"/>
      <c r="K473" s="764"/>
      <c r="L473" s="764"/>
      <c r="M473" s="764"/>
      <c r="N473" s="764"/>
      <c r="O473" s="764"/>
      <c r="P473" s="764"/>
      <c r="Q473" s="764"/>
      <c r="R473" s="764"/>
      <c r="S473" s="764"/>
      <c r="T473" s="764"/>
      <c r="U473" s="764"/>
      <c r="V473" s="764"/>
      <c r="W473" s="764"/>
      <c r="X473" s="764"/>
      <c r="Y473" s="764"/>
      <c r="Z473" s="764"/>
      <c r="AA473" s="764"/>
      <c r="AB473" s="764"/>
      <c r="AC473" s="764"/>
      <c r="AD473" s="764"/>
      <c r="AE473" s="764"/>
      <c r="AF473" s="764"/>
      <c r="AG473" s="764"/>
      <c r="AH473" s="764"/>
      <c r="AI473" s="764"/>
    </row>
    <row r="474" spans="1:35" ht="15.75" customHeight="1">
      <c r="A474" s="764"/>
      <c r="B474" s="764"/>
      <c r="C474" s="764"/>
      <c r="D474" s="76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764"/>
      <c r="AF474" s="764"/>
      <c r="AG474" s="764"/>
      <c r="AH474" s="764"/>
      <c r="AI474" s="764"/>
    </row>
    <row r="475" spans="1:35" ht="15.75" customHeight="1">
      <c r="A475" s="764"/>
      <c r="B475" s="764"/>
      <c r="C475" s="764"/>
      <c r="D475" s="764"/>
      <c r="E475" s="764"/>
      <c r="F475" s="764"/>
      <c r="G475" s="764"/>
      <c r="H475" s="764"/>
      <c r="I475" s="764"/>
      <c r="J475" s="764"/>
      <c r="K475" s="764"/>
      <c r="L475" s="764"/>
      <c r="M475" s="764"/>
      <c r="N475" s="764"/>
      <c r="O475" s="764"/>
      <c r="P475" s="764"/>
      <c r="Q475" s="764"/>
      <c r="R475" s="764"/>
      <c r="S475" s="764"/>
      <c r="T475" s="764"/>
      <c r="U475" s="764"/>
      <c r="V475" s="764"/>
      <c r="W475" s="764"/>
      <c r="X475" s="764"/>
      <c r="Y475" s="764"/>
      <c r="Z475" s="764"/>
      <c r="AA475" s="764"/>
      <c r="AB475" s="764"/>
      <c r="AC475" s="764"/>
      <c r="AD475" s="764"/>
      <c r="AE475" s="764"/>
      <c r="AF475" s="764"/>
      <c r="AG475" s="764"/>
      <c r="AH475" s="764"/>
      <c r="AI475" s="764"/>
    </row>
    <row r="476" spans="1:35" ht="15.75" customHeight="1">
      <c r="A476" s="764"/>
      <c r="B476" s="764"/>
      <c r="C476" s="764"/>
      <c r="D476" s="764"/>
      <c r="E476" s="764"/>
      <c r="F476" s="764"/>
      <c r="G476" s="764"/>
      <c r="H476" s="764"/>
      <c r="I476" s="764"/>
      <c r="J476" s="764"/>
      <c r="K476" s="764"/>
      <c r="L476" s="764"/>
      <c r="M476" s="764"/>
      <c r="N476" s="764"/>
      <c r="O476" s="764"/>
      <c r="P476" s="764"/>
      <c r="Q476" s="764"/>
      <c r="R476" s="764"/>
      <c r="S476" s="764"/>
      <c r="T476" s="764"/>
      <c r="U476" s="764"/>
      <c r="V476" s="764"/>
      <c r="W476" s="764"/>
      <c r="X476" s="764"/>
      <c r="Y476" s="764"/>
      <c r="Z476" s="764"/>
      <c r="AA476" s="764"/>
      <c r="AB476" s="764"/>
      <c r="AC476" s="764"/>
      <c r="AD476" s="764"/>
      <c r="AE476" s="764"/>
      <c r="AF476" s="764"/>
      <c r="AG476" s="764"/>
      <c r="AH476" s="764"/>
      <c r="AI476" s="764"/>
    </row>
    <row r="477" spans="1:35" ht="15.75" customHeight="1">
      <c r="A477" s="764"/>
      <c r="B477" s="764"/>
      <c r="C477" s="764"/>
      <c r="D477" s="764"/>
      <c r="E477" s="764"/>
      <c r="F477" s="764"/>
      <c r="G477" s="764"/>
      <c r="H477" s="764"/>
      <c r="I477" s="764"/>
      <c r="J477" s="764"/>
      <c r="K477" s="764"/>
      <c r="L477" s="764"/>
      <c r="M477" s="764"/>
      <c r="N477" s="764"/>
      <c r="O477" s="764"/>
      <c r="P477" s="764"/>
      <c r="Q477" s="764"/>
      <c r="R477" s="764"/>
      <c r="S477" s="764"/>
      <c r="T477" s="764"/>
      <c r="U477" s="764"/>
      <c r="V477" s="764"/>
      <c r="W477" s="764"/>
      <c r="X477" s="764"/>
      <c r="Y477" s="764"/>
      <c r="Z477" s="764"/>
      <c r="AA477" s="764"/>
      <c r="AB477" s="764"/>
      <c r="AC477" s="764"/>
      <c r="AD477" s="764"/>
      <c r="AE477" s="764"/>
      <c r="AF477" s="764"/>
      <c r="AG477" s="764"/>
      <c r="AH477" s="764"/>
      <c r="AI477" s="764"/>
    </row>
    <row r="478" spans="1:35" ht="15.75" customHeight="1">
      <c r="A478" s="764"/>
      <c r="B478" s="764"/>
      <c r="C478" s="764"/>
      <c r="D478" s="764"/>
      <c r="E478" s="764"/>
      <c r="F478" s="764"/>
      <c r="G478" s="764"/>
      <c r="H478" s="764"/>
      <c r="I478" s="764"/>
      <c r="J478" s="764"/>
      <c r="K478" s="764"/>
      <c r="L478" s="764"/>
      <c r="M478" s="764"/>
      <c r="N478" s="764"/>
      <c r="O478" s="764"/>
      <c r="P478" s="764"/>
      <c r="Q478" s="764"/>
      <c r="R478" s="764"/>
      <c r="S478" s="764"/>
      <c r="T478" s="764"/>
      <c r="U478" s="764"/>
      <c r="V478" s="764"/>
      <c r="W478" s="764"/>
      <c r="X478" s="764"/>
      <c r="Y478" s="764"/>
      <c r="Z478" s="764"/>
      <c r="AA478" s="764"/>
      <c r="AB478" s="764"/>
      <c r="AC478" s="764"/>
      <c r="AD478" s="764"/>
      <c r="AE478" s="764"/>
      <c r="AF478" s="764"/>
      <c r="AG478" s="764"/>
      <c r="AH478" s="764"/>
      <c r="AI478" s="764"/>
    </row>
    <row r="479" spans="1:35" ht="15.75" customHeight="1">
      <c r="A479" s="764"/>
      <c r="B479" s="764"/>
      <c r="C479" s="764"/>
      <c r="D479" s="764"/>
      <c r="E479" s="764"/>
      <c r="F479" s="764"/>
      <c r="G479" s="764"/>
      <c r="H479" s="764"/>
      <c r="I479" s="764"/>
      <c r="J479" s="764"/>
      <c r="K479" s="764"/>
      <c r="L479" s="764"/>
      <c r="M479" s="764"/>
      <c r="N479" s="764"/>
      <c r="O479" s="764"/>
      <c r="P479" s="764"/>
      <c r="Q479" s="764"/>
      <c r="R479" s="764"/>
      <c r="S479" s="764"/>
      <c r="T479" s="764"/>
      <c r="U479" s="764"/>
      <c r="V479" s="764"/>
      <c r="W479" s="764"/>
      <c r="X479" s="764"/>
      <c r="Y479" s="764"/>
      <c r="Z479" s="764"/>
      <c r="AA479" s="764"/>
      <c r="AB479" s="764"/>
      <c r="AC479" s="764"/>
      <c r="AD479" s="764"/>
      <c r="AE479" s="764"/>
      <c r="AF479" s="764"/>
      <c r="AG479" s="764"/>
      <c r="AH479" s="764"/>
      <c r="AI479" s="764"/>
    </row>
    <row r="480" spans="1:35" ht="15.75" customHeight="1">
      <c r="A480" s="764"/>
      <c r="B480" s="764"/>
      <c r="C480" s="764"/>
      <c r="D480" s="764"/>
      <c r="E480" s="764"/>
      <c r="F480" s="764"/>
      <c r="G480" s="764"/>
      <c r="H480" s="764"/>
      <c r="I480" s="764"/>
      <c r="J480" s="764"/>
      <c r="K480" s="764"/>
      <c r="L480" s="764"/>
      <c r="M480" s="764"/>
      <c r="N480" s="764"/>
      <c r="O480" s="764"/>
      <c r="P480" s="764"/>
      <c r="Q480" s="764"/>
      <c r="R480" s="764"/>
      <c r="S480" s="764"/>
      <c r="T480" s="764"/>
      <c r="U480" s="764"/>
      <c r="V480" s="764"/>
      <c r="W480" s="764"/>
      <c r="X480" s="764"/>
      <c r="Y480" s="764"/>
      <c r="Z480" s="764"/>
      <c r="AA480" s="764"/>
      <c r="AB480" s="764"/>
      <c r="AC480" s="764"/>
      <c r="AD480" s="764"/>
      <c r="AE480" s="764"/>
      <c r="AF480" s="764"/>
      <c r="AG480" s="764"/>
      <c r="AH480" s="764"/>
      <c r="AI480" s="764"/>
    </row>
    <row r="481" spans="1:35" ht="15.75" customHeight="1">
      <c r="A481" s="764"/>
      <c r="B481" s="764"/>
      <c r="C481" s="764"/>
      <c r="D481" s="764"/>
      <c r="E481" s="764"/>
      <c r="F481" s="764"/>
      <c r="G481" s="764"/>
      <c r="H481" s="764"/>
      <c r="I481" s="764"/>
      <c r="J481" s="764"/>
      <c r="K481" s="764"/>
      <c r="L481" s="764"/>
      <c r="M481" s="764"/>
      <c r="N481" s="764"/>
      <c r="O481" s="764"/>
      <c r="P481" s="764"/>
      <c r="Q481" s="764"/>
      <c r="R481" s="764"/>
      <c r="S481" s="764"/>
      <c r="T481" s="764"/>
      <c r="U481" s="764"/>
      <c r="V481" s="764"/>
      <c r="W481" s="764"/>
      <c r="X481" s="764"/>
      <c r="Y481" s="764"/>
      <c r="Z481" s="764"/>
      <c r="AA481" s="764"/>
      <c r="AB481" s="764"/>
      <c r="AC481" s="764"/>
      <c r="AD481" s="764"/>
      <c r="AE481" s="764"/>
      <c r="AF481" s="764"/>
      <c r="AG481" s="764"/>
      <c r="AH481" s="764"/>
      <c r="AI481" s="764"/>
    </row>
    <row r="482" spans="1:35" ht="15.75" customHeight="1">
      <c r="A482" s="764"/>
      <c r="B482" s="764"/>
      <c r="C482" s="764"/>
      <c r="D482" s="764"/>
      <c r="E482" s="764"/>
      <c r="F482" s="764"/>
      <c r="G482" s="764"/>
      <c r="H482" s="764"/>
      <c r="I482" s="764"/>
      <c r="J482" s="764"/>
      <c r="K482" s="764"/>
      <c r="L482" s="764"/>
      <c r="M482" s="764"/>
      <c r="N482" s="764"/>
      <c r="O482" s="764"/>
      <c r="P482" s="764"/>
      <c r="Q482" s="764"/>
      <c r="R482" s="764"/>
      <c r="S482" s="764"/>
      <c r="T482" s="764"/>
      <c r="U482" s="764"/>
      <c r="V482" s="764"/>
      <c r="W482" s="764"/>
      <c r="X482" s="764"/>
      <c r="Y482" s="764"/>
      <c r="Z482" s="764"/>
      <c r="AA482" s="764"/>
      <c r="AB482" s="764"/>
      <c r="AC482" s="764"/>
      <c r="AD482" s="764"/>
      <c r="AE482" s="764"/>
      <c r="AF482" s="764"/>
      <c r="AG482" s="764"/>
      <c r="AH482" s="764"/>
      <c r="AI482" s="764"/>
    </row>
    <row r="483" spans="1:35" ht="15.75" customHeight="1">
      <c r="A483" s="764"/>
      <c r="B483" s="764"/>
      <c r="C483" s="764"/>
      <c r="D483" s="764"/>
      <c r="E483" s="764"/>
      <c r="F483" s="764"/>
      <c r="G483" s="764"/>
      <c r="H483" s="764"/>
      <c r="I483" s="764"/>
      <c r="J483" s="764"/>
      <c r="K483" s="764"/>
      <c r="L483" s="764"/>
      <c r="M483" s="764"/>
      <c r="N483" s="764"/>
      <c r="O483" s="764"/>
      <c r="P483" s="764"/>
      <c r="Q483" s="764"/>
      <c r="R483" s="764"/>
      <c r="S483" s="764"/>
      <c r="T483" s="764"/>
      <c r="U483" s="764"/>
      <c r="V483" s="764"/>
      <c r="W483" s="764"/>
      <c r="X483" s="764"/>
      <c r="Y483" s="764"/>
      <c r="Z483" s="764"/>
      <c r="AA483" s="764"/>
      <c r="AB483" s="764"/>
      <c r="AC483" s="764"/>
      <c r="AD483" s="764"/>
      <c r="AE483" s="764"/>
      <c r="AF483" s="764"/>
      <c r="AG483" s="764"/>
      <c r="AH483" s="764"/>
      <c r="AI483" s="764"/>
    </row>
    <row r="484" spans="1:35" ht="15.75" customHeight="1">
      <c r="A484" s="764"/>
      <c r="B484" s="764"/>
      <c r="C484" s="764"/>
      <c r="D484" s="764"/>
      <c r="E484" s="764"/>
      <c r="F484" s="764"/>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4"/>
      <c r="AD484" s="764"/>
      <c r="AE484" s="764"/>
      <c r="AF484" s="764"/>
      <c r="AG484" s="764"/>
      <c r="AH484" s="764"/>
      <c r="AI484" s="764"/>
    </row>
    <row r="485" spans="1:35" ht="15.75" customHeight="1">
      <c r="A485" s="764"/>
      <c r="B485" s="764"/>
      <c r="C485" s="764"/>
      <c r="D485" s="764"/>
      <c r="E485" s="764"/>
      <c r="F485" s="764"/>
      <c r="G485" s="764"/>
      <c r="H485" s="764"/>
      <c r="I485" s="764"/>
      <c r="J485" s="764"/>
      <c r="K485" s="764"/>
      <c r="L485" s="764"/>
      <c r="M485" s="764"/>
      <c r="N485" s="764"/>
      <c r="O485" s="764"/>
      <c r="P485" s="764"/>
      <c r="Q485" s="764"/>
      <c r="R485" s="764"/>
      <c r="S485" s="764"/>
      <c r="T485" s="764"/>
      <c r="U485" s="764"/>
      <c r="V485" s="764"/>
      <c r="W485" s="764"/>
      <c r="X485" s="764"/>
      <c r="Y485" s="764"/>
      <c r="Z485" s="764"/>
      <c r="AA485" s="764"/>
      <c r="AB485" s="764"/>
      <c r="AC485" s="764"/>
      <c r="AD485" s="764"/>
      <c r="AE485" s="764"/>
      <c r="AF485" s="764"/>
      <c r="AG485" s="764"/>
      <c r="AH485" s="764"/>
      <c r="AI485" s="764"/>
    </row>
    <row r="486" spans="1:35" ht="15.7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row>
    <row r="487" spans="1:35" ht="15.75" customHeight="1">
      <c r="A487" s="764"/>
      <c r="B487" s="764"/>
      <c r="C487" s="764"/>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row>
    <row r="488" spans="1:35" ht="15.75" customHeight="1">
      <c r="A488" s="764"/>
      <c r="B488" s="764"/>
      <c r="C488" s="764"/>
      <c r="D488" s="764"/>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row>
    <row r="489" spans="1:35" ht="15.75" customHeight="1">
      <c r="A489" s="764"/>
      <c r="B489" s="764"/>
      <c r="C489" s="764"/>
      <c r="D489" s="764"/>
      <c r="E489" s="764"/>
      <c r="F489" s="764"/>
      <c r="G489" s="764"/>
      <c r="H489" s="764"/>
      <c r="I489" s="764"/>
      <c r="J489" s="764"/>
      <c r="K489" s="764"/>
      <c r="L489" s="764"/>
      <c r="M489" s="764"/>
      <c r="N489" s="764"/>
      <c r="O489" s="764"/>
      <c r="P489" s="764"/>
      <c r="Q489" s="764"/>
      <c r="R489" s="764"/>
      <c r="S489" s="764"/>
      <c r="T489" s="764"/>
      <c r="U489" s="764"/>
      <c r="V489" s="764"/>
      <c r="W489" s="764"/>
      <c r="X489" s="764"/>
      <c r="Y489" s="764"/>
      <c r="Z489" s="764"/>
      <c r="AA489" s="764"/>
      <c r="AB489" s="764"/>
      <c r="AC489" s="764"/>
      <c r="AD489" s="764"/>
      <c r="AE489" s="764"/>
      <c r="AF489" s="764"/>
      <c r="AG489" s="764"/>
      <c r="AH489" s="764"/>
      <c r="AI489" s="764"/>
    </row>
    <row r="490" spans="1:35" ht="15.75" customHeight="1">
      <c r="A490" s="764"/>
      <c r="B490" s="764"/>
      <c r="C490" s="764"/>
      <c r="D490" s="764"/>
      <c r="E490" s="764"/>
      <c r="F490" s="764"/>
      <c r="G490" s="764"/>
      <c r="H490" s="764"/>
      <c r="I490" s="764"/>
      <c r="J490" s="764"/>
      <c r="K490" s="764"/>
      <c r="L490" s="764"/>
      <c r="M490" s="764"/>
      <c r="N490" s="764"/>
      <c r="O490" s="764"/>
      <c r="P490" s="764"/>
      <c r="Q490" s="764"/>
      <c r="R490" s="764"/>
      <c r="S490" s="764"/>
      <c r="T490" s="764"/>
      <c r="U490" s="764"/>
      <c r="V490" s="764"/>
      <c r="W490" s="764"/>
      <c r="X490" s="764"/>
      <c r="Y490" s="764"/>
      <c r="Z490" s="764"/>
      <c r="AA490" s="764"/>
      <c r="AB490" s="764"/>
      <c r="AC490" s="764"/>
      <c r="AD490" s="764"/>
      <c r="AE490" s="764"/>
      <c r="AF490" s="764"/>
      <c r="AG490" s="764"/>
      <c r="AH490" s="764"/>
      <c r="AI490" s="764"/>
    </row>
    <row r="491" spans="1:35" ht="15.75" customHeight="1">
      <c r="A491" s="764"/>
      <c r="B491" s="764"/>
      <c r="C491" s="764"/>
      <c r="D491" s="764"/>
      <c r="E491" s="764"/>
      <c r="F491" s="764"/>
      <c r="G491" s="764"/>
      <c r="H491" s="764"/>
      <c r="I491" s="764"/>
      <c r="J491" s="764"/>
      <c r="K491" s="764"/>
      <c r="L491" s="764"/>
      <c r="M491" s="764"/>
      <c r="N491" s="764"/>
      <c r="O491" s="764"/>
      <c r="P491" s="764"/>
      <c r="Q491" s="764"/>
      <c r="R491" s="764"/>
      <c r="S491" s="764"/>
      <c r="T491" s="764"/>
      <c r="U491" s="764"/>
      <c r="V491" s="764"/>
      <c r="W491" s="764"/>
      <c r="X491" s="764"/>
      <c r="Y491" s="764"/>
      <c r="Z491" s="764"/>
      <c r="AA491" s="764"/>
      <c r="AB491" s="764"/>
      <c r="AC491" s="764"/>
      <c r="AD491" s="764"/>
      <c r="AE491" s="764"/>
      <c r="AF491" s="764"/>
      <c r="AG491" s="764"/>
      <c r="AH491" s="764"/>
      <c r="AI491" s="764"/>
    </row>
    <row r="492" spans="1:35" ht="15.75" customHeight="1">
      <c r="A492" s="764"/>
      <c r="B492" s="764"/>
      <c r="C492" s="764"/>
      <c r="D492" s="764"/>
      <c r="E492" s="764"/>
      <c r="F492" s="764"/>
      <c r="G492" s="764"/>
      <c r="H492" s="764"/>
      <c r="I492" s="764"/>
      <c r="J492" s="764"/>
      <c r="K492" s="764"/>
      <c r="L492" s="764"/>
      <c r="M492" s="764"/>
      <c r="N492" s="764"/>
      <c r="O492" s="764"/>
      <c r="P492" s="764"/>
      <c r="Q492" s="764"/>
      <c r="R492" s="764"/>
      <c r="S492" s="764"/>
      <c r="T492" s="764"/>
      <c r="U492" s="764"/>
      <c r="V492" s="764"/>
      <c r="W492" s="764"/>
      <c r="X492" s="764"/>
      <c r="Y492" s="764"/>
      <c r="Z492" s="764"/>
      <c r="AA492" s="764"/>
      <c r="AB492" s="764"/>
      <c r="AC492" s="764"/>
      <c r="AD492" s="764"/>
      <c r="AE492" s="764"/>
      <c r="AF492" s="764"/>
      <c r="AG492" s="764"/>
      <c r="AH492" s="764"/>
      <c r="AI492" s="764"/>
    </row>
    <row r="493" spans="1:35" ht="15.75" customHeight="1">
      <c r="A493" s="764"/>
      <c r="B493" s="764"/>
      <c r="C493" s="764"/>
      <c r="D493" s="764"/>
      <c r="E493" s="764"/>
      <c r="F493" s="764"/>
      <c r="G493" s="764"/>
      <c r="H493" s="764"/>
      <c r="I493" s="764"/>
      <c r="J493" s="764"/>
      <c r="K493" s="764"/>
      <c r="L493" s="764"/>
      <c r="M493" s="764"/>
      <c r="N493" s="764"/>
      <c r="O493" s="764"/>
      <c r="P493" s="764"/>
      <c r="Q493" s="764"/>
      <c r="R493" s="764"/>
      <c r="S493" s="764"/>
      <c r="T493" s="764"/>
      <c r="U493" s="764"/>
      <c r="V493" s="764"/>
      <c r="W493" s="764"/>
      <c r="X493" s="764"/>
      <c r="Y493" s="764"/>
      <c r="Z493" s="764"/>
      <c r="AA493" s="764"/>
      <c r="AB493" s="764"/>
      <c r="AC493" s="764"/>
      <c r="AD493" s="764"/>
      <c r="AE493" s="764"/>
      <c r="AF493" s="764"/>
      <c r="AG493" s="764"/>
      <c r="AH493" s="764"/>
      <c r="AI493" s="764"/>
    </row>
    <row r="494" spans="1:35" ht="15.75" customHeight="1">
      <c r="A494" s="764"/>
      <c r="B494" s="764"/>
      <c r="C494" s="764"/>
      <c r="D494" s="764"/>
      <c r="E494" s="764"/>
      <c r="F494" s="764"/>
      <c r="G494" s="764"/>
      <c r="H494" s="764"/>
      <c r="I494" s="764"/>
      <c r="J494" s="764"/>
      <c r="K494" s="764"/>
      <c r="L494" s="764"/>
      <c r="M494" s="764"/>
      <c r="N494" s="764"/>
      <c r="O494" s="764"/>
      <c r="P494" s="764"/>
      <c r="Q494" s="764"/>
      <c r="R494" s="764"/>
      <c r="S494" s="764"/>
      <c r="T494" s="764"/>
      <c r="U494" s="764"/>
      <c r="V494" s="764"/>
      <c r="W494" s="764"/>
      <c r="X494" s="764"/>
      <c r="Y494" s="764"/>
      <c r="Z494" s="764"/>
      <c r="AA494" s="764"/>
      <c r="AB494" s="764"/>
      <c r="AC494" s="764"/>
      <c r="AD494" s="764"/>
      <c r="AE494" s="764"/>
      <c r="AF494" s="764"/>
      <c r="AG494" s="764"/>
      <c r="AH494" s="764"/>
      <c r="AI494" s="764"/>
    </row>
    <row r="495" spans="1:35" ht="15.75" customHeight="1">
      <c r="A495" s="764"/>
      <c r="B495" s="764"/>
      <c r="C495" s="764"/>
      <c r="D495" s="764"/>
      <c r="E495" s="764"/>
      <c r="F495" s="764"/>
      <c r="G495" s="764"/>
      <c r="H495" s="764"/>
      <c r="I495" s="764"/>
      <c r="J495" s="764"/>
      <c r="K495" s="764"/>
      <c r="L495" s="764"/>
      <c r="M495" s="764"/>
      <c r="N495" s="764"/>
      <c r="O495" s="764"/>
      <c r="P495" s="764"/>
      <c r="Q495" s="764"/>
      <c r="R495" s="764"/>
      <c r="S495" s="764"/>
      <c r="T495" s="764"/>
      <c r="U495" s="764"/>
      <c r="V495" s="764"/>
      <c r="W495" s="764"/>
      <c r="X495" s="764"/>
      <c r="Y495" s="764"/>
      <c r="Z495" s="764"/>
      <c r="AA495" s="764"/>
      <c r="AB495" s="764"/>
      <c r="AC495" s="764"/>
      <c r="AD495" s="764"/>
      <c r="AE495" s="764"/>
      <c r="AF495" s="764"/>
      <c r="AG495" s="764"/>
      <c r="AH495" s="764"/>
      <c r="AI495" s="764"/>
    </row>
    <row r="496" spans="1:35" ht="15.75" customHeight="1">
      <c r="A496" s="764"/>
      <c r="B496" s="764"/>
      <c r="C496" s="764"/>
      <c r="D496" s="764"/>
      <c r="E496" s="764"/>
      <c r="F496" s="764"/>
      <c r="G496" s="764"/>
      <c r="H496" s="764"/>
      <c r="I496" s="764"/>
      <c r="J496" s="764"/>
      <c r="K496" s="764"/>
      <c r="L496" s="764"/>
      <c r="M496" s="764"/>
      <c r="N496" s="764"/>
      <c r="O496" s="764"/>
      <c r="P496" s="764"/>
      <c r="Q496" s="764"/>
      <c r="R496" s="764"/>
      <c r="S496" s="764"/>
      <c r="T496" s="764"/>
      <c r="U496" s="764"/>
      <c r="V496" s="764"/>
      <c r="W496" s="764"/>
      <c r="X496" s="764"/>
      <c r="Y496" s="764"/>
      <c r="Z496" s="764"/>
      <c r="AA496" s="764"/>
      <c r="AB496" s="764"/>
      <c r="AC496" s="764"/>
      <c r="AD496" s="764"/>
      <c r="AE496" s="764"/>
      <c r="AF496" s="764"/>
      <c r="AG496" s="764"/>
      <c r="AH496" s="764"/>
      <c r="AI496" s="764"/>
    </row>
    <row r="497" spans="1:35" ht="15.75" customHeight="1">
      <c r="A497" s="764"/>
      <c r="B497" s="764"/>
      <c r="C497" s="764"/>
      <c r="D497" s="764"/>
      <c r="E497" s="764"/>
      <c r="F497" s="764"/>
      <c r="G497" s="764"/>
      <c r="H497" s="764"/>
      <c r="I497" s="764"/>
      <c r="J497" s="764"/>
      <c r="K497" s="764"/>
      <c r="L497" s="764"/>
      <c r="M497" s="764"/>
      <c r="N497" s="764"/>
      <c r="O497" s="764"/>
      <c r="P497" s="764"/>
      <c r="Q497" s="764"/>
      <c r="R497" s="764"/>
      <c r="S497" s="764"/>
      <c r="T497" s="764"/>
      <c r="U497" s="764"/>
      <c r="V497" s="764"/>
      <c r="W497" s="764"/>
      <c r="X497" s="764"/>
      <c r="Y497" s="764"/>
      <c r="Z497" s="764"/>
      <c r="AA497" s="764"/>
      <c r="AB497" s="764"/>
      <c r="AC497" s="764"/>
      <c r="AD497" s="764"/>
      <c r="AE497" s="764"/>
      <c r="AF497" s="764"/>
      <c r="AG497" s="764"/>
      <c r="AH497" s="764"/>
      <c r="AI497" s="764"/>
    </row>
    <row r="498" spans="1:35" ht="15.75" customHeight="1">
      <c r="A498" s="764"/>
      <c r="B498" s="764"/>
      <c r="C498" s="764"/>
      <c r="D498" s="764"/>
      <c r="E498" s="764"/>
      <c r="F498" s="764"/>
      <c r="G498" s="764"/>
      <c r="H498" s="764"/>
      <c r="I498" s="764"/>
      <c r="J498" s="764"/>
      <c r="K498" s="764"/>
      <c r="L498" s="764"/>
      <c r="M498" s="764"/>
      <c r="N498" s="764"/>
      <c r="O498" s="764"/>
      <c r="P498" s="764"/>
      <c r="Q498" s="764"/>
      <c r="R498" s="764"/>
      <c r="S498" s="764"/>
      <c r="T498" s="764"/>
      <c r="U498" s="764"/>
      <c r="V498" s="764"/>
      <c r="W498" s="764"/>
      <c r="X498" s="764"/>
      <c r="Y498" s="764"/>
      <c r="Z498" s="764"/>
      <c r="AA498" s="764"/>
      <c r="AB498" s="764"/>
      <c r="AC498" s="764"/>
      <c r="AD498" s="764"/>
      <c r="AE498" s="764"/>
      <c r="AF498" s="764"/>
      <c r="AG498" s="764"/>
      <c r="AH498" s="764"/>
      <c r="AI498" s="764"/>
    </row>
    <row r="499" spans="1:35" ht="15.75" customHeight="1">
      <c r="A499" s="764"/>
      <c r="B499" s="764"/>
      <c r="C499" s="764"/>
      <c r="D499" s="764"/>
      <c r="E499" s="764"/>
      <c r="F499" s="764"/>
      <c r="G499" s="764"/>
      <c r="H499" s="764"/>
      <c r="I499" s="764"/>
      <c r="J499" s="764"/>
      <c r="K499" s="764"/>
      <c r="L499" s="764"/>
      <c r="M499" s="764"/>
      <c r="N499" s="764"/>
      <c r="O499" s="764"/>
      <c r="P499" s="764"/>
      <c r="Q499" s="764"/>
      <c r="R499" s="764"/>
      <c r="S499" s="764"/>
      <c r="T499" s="764"/>
      <c r="U499" s="764"/>
      <c r="V499" s="764"/>
      <c r="W499" s="764"/>
      <c r="X499" s="764"/>
      <c r="Y499" s="764"/>
      <c r="Z499" s="764"/>
      <c r="AA499" s="764"/>
      <c r="AB499" s="764"/>
      <c r="AC499" s="764"/>
      <c r="AD499" s="764"/>
      <c r="AE499" s="764"/>
      <c r="AF499" s="764"/>
      <c r="AG499" s="764"/>
      <c r="AH499" s="764"/>
      <c r="AI499" s="764"/>
    </row>
    <row r="500" spans="1:35" ht="15.75" customHeight="1">
      <c r="A500" s="764"/>
      <c r="B500" s="764"/>
      <c r="C500" s="764"/>
      <c r="D500" s="764"/>
      <c r="E500" s="764"/>
      <c r="F500" s="764"/>
      <c r="G500" s="764"/>
      <c r="H500" s="764"/>
      <c r="I500" s="764"/>
      <c r="J500" s="764"/>
      <c r="K500" s="764"/>
      <c r="L500" s="764"/>
      <c r="M500" s="764"/>
      <c r="N500" s="764"/>
      <c r="O500" s="764"/>
      <c r="P500" s="764"/>
      <c r="Q500" s="764"/>
      <c r="R500" s="764"/>
      <c r="S500" s="764"/>
      <c r="T500" s="764"/>
      <c r="U500" s="764"/>
      <c r="V500" s="764"/>
      <c r="W500" s="764"/>
      <c r="X500" s="764"/>
      <c r="Y500" s="764"/>
      <c r="Z500" s="764"/>
      <c r="AA500" s="764"/>
      <c r="AB500" s="764"/>
      <c r="AC500" s="764"/>
      <c r="AD500" s="764"/>
      <c r="AE500" s="764"/>
      <c r="AF500" s="764"/>
      <c r="AG500" s="764"/>
      <c r="AH500" s="764"/>
      <c r="AI500" s="764"/>
    </row>
    <row r="501" spans="1:35" ht="15.75" customHeight="1">
      <c r="A501" s="764"/>
      <c r="B501" s="764"/>
      <c r="C501" s="764"/>
      <c r="D501" s="764"/>
      <c r="E501" s="764"/>
      <c r="F501" s="764"/>
      <c r="G501" s="764"/>
      <c r="H501" s="764"/>
      <c r="I501" s="764"/>
      <c r="J501" s="764"/>
      <c r="K501" s="764"/>
      <c r="L501" s="764"/>
      <c r="M501" s="764"/>
      <c r="N501" s="764"/>
      <c r="O501" s="764"/>
      <c r="P501" s="764"/>
      <c r="Q501" s="764"/>
      <c r="R501" s="764"/>
      <c r="S501" s="764"/>
      <c r="T501" s="764"/>
      <c r="U501" s="764"/>
      <c r="V501" s="764"/>
      <c r="W501" s="764"/>
      <c r="X501" s="764"/>
      <c r="Y501" s="764"/>
      <c r="Z501" s="764"/>
      <c r="AA501" s="764"/>
      <c r="AB501" s="764"/>
      <c r="AC501" s="764"/>
      <c r="AD501" s="764"/>
      <c r="AE501" s="764"/>
      <c r="AF501" s="764"/>
      <c r="AG501" s="764"/>
      <c r="AH501" s="764"/>
      <c r="AI501" s="764"/>
    </row>
    <row r="502" spans="1:35" ht="15.75" customHeight="1">
      <c r="A502" s="764"/>
      <c r="B502" s="764"/>
      <c r="C502" s="764"/>
      <c r="D502" s="764"/>
      <c r="E502" s="764"/>
      <c r="F502" s="764"/>
      <c r="G502" s="764"/>
      <c r="H502" s="764"/>
      <c r="I502" s="764"/>
      <c r="J502" s="764"/>
      <c r="K502" s="764"/>
      <c r="L502" s="764"/>
      <c r="M502" s="764"/>
      <c r="N502" s="764"/>
      <c r="O502" s="764"/>
      <c r="P502" s="764"/>
      <c r="Q502" s="764"/>
      <c r="R502" s="764"/>
      <c r="S502" s="764"/>
      <c r="T502" s="764"/>
      <c r="U502" s="764"/>
      <c r="V502" s="764"/>
      <c r="W502" s="764"/>
      <c r="X502" s="764"/>
      <c r="Y502" s="764"/>
      <c r="Z502" s="764"/>
      <c r="AA502" s="764"/>
      <c r="AB502" s="764"/>
      <c r="AC502" s="764"/>
      <c r="AD502" s="764"/>
      <c r="AE502" s="764"/>
      <c r="AF502" s="764"/>
      <c r="AG502" s="764"/>
      <c r="AH502" s="764"/>
      <c r="AI502" s="764"/>
    </row>
    <row r="503" spans="1:35" ht="15.75" customHeight="1">
      <c r="A503" s="764"/>
      <c r="B503" s="764"/>
      <c r="C503" s="764"/>
      <c r="D503" s="764"/>
      <c r="E503" s="764"/>
      <c r="F503" s="764"/>
      <c r="G503" s="764"/>
      <c r="H503" s="764"/>
      <c r="I503" s="764"/>
      <c r="J503" s="764"/>
      <c r="K503" s="764"/>
      <c r="L503" s="764"/>
      <c r="M503" s="764"/>
      <c r="N503" s="764"/>
      <c r="O503" s="764"/>
      <c r="P503" s="764"/>
      <c r="Q503" s="764"/>
      <c r="R503" s="764"/>
      <c r="S503" s="764"/>
      <c r="T503" s="764"/>
      <c r="U503" s="764"/>
      <c r="V503" s="764"/>
      <c r="W503" s="764"/>
      <c r="X503" s="764"/>
      <c r="Y503" s="764"/>
      <c r="Z503" s="764"/>
      <c r="AA503" s="764"/>
      <c r="AB503" s="764"/>
      <c r="AC503" s="764"/>
      <c r="AD503" s="764"/>
      <c r="AE503" s="764"/>
      <c r="AF503" s="764"/>
      <c r="AG503" s="764"/>
      <c r="AH503" s="764"/>
      <c r="AI503" s="764"/>
    </row>
    <row r="504" spans="1:35" ht="15.75" customHeight="1">
      <c r="A504" s="764"/>
      <c r="B504" s="764"/>
      <c r="C504" s="764"/>
      <c r="D504" s="764"/>
      <c r="E504" s="764"/>
      <c r="F504" s="764"/>
      <c r="G504" s="764"/>
      <c r="H504" s="764"/>
      <c r="I504" s="764"/>
      <c r="J504" s="764"/>
      <c r="K504" s="764"/>
      <c r="L504" s="764"/>
      <c r="M504" s="764"/>
      <c r="N504" s="764"/>
      <c r="O504" s="764"/>
      <c r="P504" s="764"/>
      <c r="Q504" s="764"/>
      <c r="R504" s="764"/>
      <c r="S504" s="764"/>
      <c r="T504" s="764"/>
      <c r="U504" s="764"/>
      <c r="V504" s="764"/>
      <c r="W504" s="764"/>
      <c r="X504" s="764"/>
      <c r="Y504" s="764"/>
      <c r="Z504" s="764"/>
      <c r="AA504" s="764"/>
      <c r="AB504" s="764"/>
      <c r="AC504" s="764"/>
      <c r="AD504" s="764"/>
      <c r="AE504" s="764"/>
      <c r="AF504" s="764"/>
      <c r="AG504" s="764"/>
      <c r="AH504" s="764"/>
      <c r="AI504" s="764"/>
    </row>
    <row r="505" spans="1:35" ht="15.75" customHeight="1">
      <c r="A505" s="764"/>
      <c r="B505" s="764"/>
      <c r="C505" s="764"/>
      <c r="D505" s="764"/>
      <c r="E505" s="764"/>
      <c r="F505" s="764"/>
      <c r="G505" s="764"/>
      <c r="H505" s="764"/>
      <c r="I505" s="764"/>
      <c r="J505" s="764"/>
      <c r="K505" s="764"/>
      <c r="L505" s="764"/>
      <c r="M505" s="764"/>
      <c r="N505" s="764"/>
      <c r="O505" s="764"/>
      <c r="P505" s="764"/>
      <c r="Q505" s="764"/>
      <c r="R505" s="764"/>
      <c r="S505" s="764"/>
      <c r="T505" s="764"/>
      <c r="U505" s="764"/>
      <c r="V505" s="764"/>
      <c r="W505" s="764"/>
      <c r="X505" s="764"/>
      <c r="Y505" s="764"/>
      <c r="Z505" s="764"/>
      <c r="AA505" s="764"/>
      <c r="AB505" s="764"/>
      <c r="AC505" s="764"/>
      <c r="AD505" s="764"/>
      <c r="AE505" s="764"/>
      <c r="AF505" s="764"/>
      <c r="AG505" s="764"/>
      <c r="AH505" s="764"/>
      <c r="AI505" s="764"/>
    </row>
    <row r="506" spans="1:35" ht="15.75" customHeight="1">
      <c r="A506" s="764"/>
      <c r="B506" s="764"/>
      <c r="C506" s="764"/>
      <c r="D506" s="764"/>
      <c r="E506" s="764"/>
      <c r="F506" s="764"/>
      <c r="G506" s="764"/>
      <c r="H506" s="764"/>
      <c r="I506" s="764"/>
      <c r="J506" s="764"/>
      <c r="K506" s="764"/>
      <c r="L506" s="764"/>
      <c r="M506" s="764"/>
      <c r="N506" s="764"/>
      <c r="O506" s="764"/>
      <c r="P506" s="764"/>
      <c r="Q506" s="764"/>
      <c r="R506" s="764"/>
      <c r="S506" s="764"/>
      <c r="T506" s="764"/>
      <c r="U506" s="764"/>
      <c r="V506" s="764"/>
      <c r="W506" s="764"/>
      <c r="X506" s="764"/>
      <c r="Y506" s="764"/>
      <c r="Z506" s="764"/>
      <c r="AA506" s="764"/>
      <c r="AB506" s="764"/>
      <c r="AC506" s="764"/>
      <c r="AD506" s="764"/>
      <c r="AE506" s="764"/>
      <c r="AF506" s="764"/>
      <c r="AG506" s="764"/>
      <c r="AH506" s="764"/>
      <c r="AI506" s="764"/>
    </row>
    <row r="507" spans="1:35" ht="15.75" customHeight="1">
      <c r="A507" s="764"/>
      <c r="B507" s="764"/>
      <c r="C507" s="764"/>
      <c r="D507" s="764"/>
      <c r="E507" s="764"/>
      <c r="F507" s="764"/>
      <c r="G507" s="764"/>
      <c r="H507" s="764"/>
      <c r="I507" s="764"/>
      <c r="J507" s="764"/>
      <c r="K507" s="764"/>
      <c r="L507" s="764"/>
      <c r="M507" s="764"/>
      <c r="N507" s="764"/>
      <c r="O507" s="764"/>
      <c r="P507" s="764"/>
      <c r="Q507" s="764"/>
      <c r="R507" s="764"/>
      <c r="S507" s="764"/>
      <c r="T507" s="764"/>
      <c r="U507" s="764"/>
      <c r="V507" s="764"/>
      <c r="W507" s="764"/>
      <c r="X507" s="764"/>
      <c r="Y507" s="764"/>
      <c r="Z507" s="764"/>
      <c r="AA507" s="764"/>
      <c r="AB507" s="764"/>
      <c r="AC507" s="764"/>
      <c r="AD507" s="764"/>
      <c r="AE507" s="764"/>
      <c r="AF507" s="764"/>
      <c r="AG507" s="764"/>
      <c r="AH507" s="764"/>
      <c r="AI507" s="764"/>
    </row>
    <row r="508" spans="1:35" ht="15.75" customHeight="1">
      <c r="A508" s="764"/>
      <c r="B508" s="764"/>
      <c r="C508" s="764"/>
      <c r="D508" s="764"/>
      <c r="E508" s="764"/>
      <c r="F508" s="764"/>
      <c r="G508" s="764"/>
      <c r="H508" s="764"/>
      <c r="I508" s="764"/>
      <c r="J508" s="764"/>
      <c r="K508" s="764"/>
      <c r="L508" s="764"/>
      <c r="M508" s="764"/>
      <c r="N508" s="764"/>
      <c r="O508" s="764"/>
      <c r="P508" s="764"/>
      <c r="Q508" s="764"/>
      <c r="R508" s="764"/>
      <c r="S508" s="764"/>
      <c r="T508" s="764"/>
      <c r="U508" s="764"/>
      <c r="V508" s="764"/>
      <c r="W508" s="764"/>
      <c r="X508" s="764"/>
      <c r="Y508" s="764"/>
      <c r="Z508" s="764"/>
      <c r="AA508" s="764"/>
      <c r="AB508" s="764"/>
      <c r="AC508" s="764"/>
      <c r="AD508" s="764"/>
      <c r="AE508" s="764"/>
      <c r="AF508" s="764"/>
      <c r="AG508" s="764"/>
      <c r="AH508" s="764"/>
      <c r="AI508" s="764"/>
    </row>
    <row r="509" spans="1:35" ht="15.75" customHeight="1">
      <c r="A509" s="764"/>
      <c r="B509" s="764"/>
      <c r="C509" s="764"/>
      <c r="D509" s="764"/>
      <c r="E509" s="764"/>
      <c r="F509" s="764"/>
      <c r="G509" s="764"/>
      <c r="H509" s="764"/>
      <c r="I509" s="764"/>
      <c r="J509" s="764"/>
      <c r="K509" s="764"/>
      <c r="L509" s="764"/>
      <c r="M509" s="764"/>
      <c r="N509" s="764"/>
      <c r="O509" s="764"/>
      <c r="P509" s="764"/>
      <c r="Q509" s="764"/>
      <c r="R509" s="764"/>
      <c r="S509" s="764"/>
      <c r="T509" s="764"/>
      <c r="U509" s="764"/>
      <c r="V509" s="764"/>
      <c r="W509" s="764"/>
      <c r="X509" s="764"/>
      <c r="Y509" s="764"/>
      <c r="Z509" s="764"/>
      <c r="AA509" s="764"/>
      <c r="AB509" s="764"/>
      <c r="AC509" s="764"/>
      <c r="AD509" s="764"/>
      <c r="AE509" s="764"/>
      <c r="AF509" s="764"/>
      <c r="AG509" s="764"/>
      <c r="AH509" s="764"/>
      <c r="AI509" s="764"/>
    </row>
  </sheetData>
  <mergeCells count="123">
    <mergeCell ref="U20:AA21"/>
    <mergeCell ref="G20:H21"/>
    <mergeCell ref="K20:L21"/>
    <mergeCell ref="P20:T21"/>
    <mergeCell ref="AB20:AH21"/>
    <mergeCell ref="I20:J21"/>
    <mergeCell ref="M20:O21"/>
    <mergeCell ref="A1:X1"/>
    <mergeCell ref="Y1:AI1"/>
    <mergeCell ref="C3:X3"/>
    <mergeCell ref="R4:V4"/>
    <mergeCell ref="D6:X10"/>
    <mergeCell ref="Y3:AI10"/>
    <mergeCell ref="E11:AI14"/>
    <mergeCell ref="E15:AI18"/>
    <mergeCell ref="U22:AA23"/>
    <mergeCell ref="AB22:AH23"/>
    <mergeCell ref="G23:H23"/>
    <mergeCell ref="I23:J23"/>
    <mergeCell ref="K23:L23"/>
    <mergeCell ref="G22:H22"/>
    <mergeCell ref="I22:J22"/>
    <mergeCell ref="K22:L22"/>
    <mergeCell ref="M22:O23"/>
    <mergeCell ref="U24:AA24"/>
    <mergeCell ref="AB24:AH24"/>
    <mergeCell ref="G25:H25"/>
    <mergeCell ref="I25:J25"/>
    <mergeCell ref="K25:L25"/>
    <mergeCell ref="M25:O25"/>
    <mergeCell ref="P25:T25"/>
    <mergeCell ref="U25:AA25"/>
    <mergeCell ref="AB25:AH25"/>
    <mergeCell ref="G24:H24"/>
    <mergeCell ref="I24:J24"/>
    <mergeCell ref="K24:L24"/>
    <mergeCell ref="M24:O24"/>
    <mergeCell ref="U26:AA26"/>
    <mergeCell ref="AB26:AH26"/>
    <mergeCell ref="G27:H27"/>
    <mergeCell ref="I27:J27"/>
    <mergeCell ref="K27:L27"/>
    <mergeCell ref="M27:O27"/>
    <mergeCell ref="P27:T27"/>
    <mergeCell ref="U27:AA27"/>
    <mergeCell ref="AB27:AH27"/>
    <mergeCell ref="G26:H26"/>
    <mergeCell ref="I26:J26"/>
    <mergeCell ref="K26:L26"/>
    <mergeCell ref="M26:O26"/>
    <mergeCell ref="U28:AA28"/>
    <mergeCell ref="AB28:AH28"/>
    <mergeCell ref="G29:H29"/>
    <mergeCell ref="I29:J29"/>
    <mergeCell ref="K29:L29"/>
    <mergeCell ref="M29:O29"/>
    <mergeCell ref="P29:T29"/>
    <mergeCell ref="U29:AA29"/>
    <mergeCell ref="AB29:AH29"/>
    <mergeCell ref="G28:H28"/>
    <mergeCell ref="I28:J28"/>
    <mergeCell ref="K28:L28"/>
    <mergeCell ref="M28:O28"/>
    <mergeCell ref="U31:AA31"/>
    <mergeCell ref="AB31:AH31"/>
    <mergeCell ref="G30:H30"/>
    <mergeCell ref="B31:F31"/>
    <mergeCell ref="U32:AA32"/>
    <mergeCell ref="AB32:AH32"/>
    <mergeCell ref="G33:H33"/>
    <mergeCell ref="I33:J33"/>
    <mergeCell ref="K33:L33"/>
    <mergeCell ref="M33:O33"/>
    <mergeCell ref="P33:T33"/>
    <mergeCell ref="U33:AA33"/>
    <mergeCell ref="AB33:AH33"/>
    <mergeCell ref="G32:H32"/>
    <mergeCell ref="I32:J32"/>
    <mergeCell ref="K32:L32"/>
    <mergeCell ref="M32:O32"/>
    <mergeCell ref="I30:J30"/>
    <mergeCell ref="K30:L30"/>
    <mergeCell ref="M30:O30"/>
    <mergeCell ref="P30:T30"/>
    <mergeCell ref="U30:AA30"/>
    <mergeCell ref="AB30:AH30"/>
    <mergeCell ref="B32:F32"/>
    <mergeCell ref="P32:T32"/>
    <mergeCell ref="B33:F33"/>
    <mergeCell ref="B20:F21"/>
    <mergeCell ref="B22:F23"/>
    <mergeCell ref="B24:F24"/>
    <mergeCell ref="B25:F25"/>
    <mergeCell ref="B26:F26"/>
    <mergeCell ref="B27:F27"/>
    <mergeCell ref="B28:F28"/>
    <mergeCell ref="B29:F29"/>
    <mergeCell ref="B30:F30"/>
    <mergeCell ref="G31:H31"/>
    <mergeCell ref="I31:J31"/>
    <mergeCell ref="K31:L31"/>
    <mergeCell ref="M31:O31"/>
    <mergeCell ref="P31:T31"/>
    <mergeCell ref="P28:T28"/>
    <mergeCell ref="P26:T26"/>
    <mergeCell ref="P24:T24"/>
    <mergeCell ref="P22:T23"/>
    <mergeCell ref="D47:X48"/>
    <mergeCell ref="D54:X54"/>
    <mergeCell ref="D57:X58"/>
    <mergeCell ref="Y42:AI42"/>
    <mergeCell ref="C36:X36"/>
    <mergeCell ref="C42:X42"/>
    <mergeCell ref="B45:X45"/>
    <mergeCell ref="P34:T34"/>
    <mergeCell ref="U34:AA34"/>
    <mergeCell ref="AB34:AH34"/>
    <mergeCell ref="G34:H34"/>
    <mergeCell ref="I34:J34"/>
    <mergeCell ref="K34:L34"/>
    <mergeCell ref="M34:O34"/>
    <mergeCell ref="B34:F34"/>
    <mergeCell ref="Y38:AI41"/>
  </mergeCells>
  <phoneticPr fontId="1"/>
  <dataValidations count="1">
    <dataValidation type="list" allowBlank="1" showInputMessage="1" showErrorMessage="1" sqref="C4 H4 M4 P37 T37 P40 T40 P43 T43 P49 T49 P52 T52 P55 T55 P59 T59">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92D050"/>
    <pageSetUpPr fitToPage="1"/>
  </sheetPr>
  <dimension ref="A1:R318"/>
  <sheetViews>
    <sheetView view="pageBreakPreview" zoomScaleNormal="100" zoomScaleSheetLayoutView="100" workbookViewId="0"/>
  </sheetViews>
  <sheetFormatPr defaultRowHeight="13.5"/>
  <cols>
    <col min="1" max="1" width="3.625" style="127" customWidth="1"/>
    <col min="2" max="2" width="10.625" style="127" customWidth="1"/>
    <col min="3" max="3" width="15.625" style="127" customWidth="1"/>
    <col min="4" max="4" width="11.625" style="127" customWidth="1"/>
    <col min="5" max="6" width="7.625" style="127" customWidth="1"/>
    <col min="7" max="7" width="8.625" style="127" customWidth="1"/>
    <col min="8" max="8" width="14.625" style="127" customWidth="1"/>
    <col min="9" max="11" width="11.25" style="127" customWidth="1"/>
    <col min="12" max="12" width="11.25" style="127" bestFit="1" customWidth="1"/>
    <col min="13" max="13" width="9" style="127"/>
    <col min="14" max="14" width="0" style="127" hidden="1" customWidth="1"/>
    <col min="15" max="15" width="9" style="127" hidden="1" customWidth="1"/>
    <col min="16" max="16" width="0" style="127" hidden="1" customWidth="1"/>
    <col min="17" max="256" width="9" style="127"/>
    <col min="257" max="257" width="3.625" style="127" customWidth="1"/>
    <col min="258" max="258" width="10.625" style="127" customWidth="1"/>
    <col min="259" max="259" width="15.625" style="127" customWidth="1"/>
    <col min="260" max="260" width="11.625" style="127" customWidth="1"/>
    <col min="261" max="262" width="7.625" style="127" customWidth="1"/>
    <col min="263" max="263" width="8.625" style="127" customWidth="1"/>
    <col min="264" max="264" width="14.625" style="127" customWidth="1"/>
    <col min="265" max="267" width="11.25" style="127" customWidth="1"/>
    <col min="268" max="268" width="10.625" style="127" customWidth="1"/>
    <col min="269" max="269" width="9" style="127"/>
    <col min="270" max="272" width="0" style="127" hidden="1" customWidth="1"/>
    <col min="273" max="512" width="9" style="127"/>
    <col min="513" max="513" width="3.625" style="127" customWidth="1"/>
    <col min="514" max="514" width="10.625" style="127" customWidth="1"/>
    <col min="515" max="515" width="15.625" style="127" customWidth="1"/>
    <col min="516" max="516" width="11.625" style="127" customWidth="1"/>
    <col min="517" max="518" width="7.625" style="127" customWidth="1"/>
    <col min="519" max="519" width="8.625" style="127" customWidth="1"/>
    <col min="520" max="520" width="14.625" style="127" customWidth="1"/>
    <col min="521" max="523" width="11.25" style="127" customWidth="1"/>
    <col min="524" max="524" width="10.625" style="127" customWidth="1"/>
    <col min="525" max="525" width="9" style="127"/>
    <col min="526" max="528" width="0" style="127" hidden="1" customWidth="1"/>
    <col min="529" max="768" width="9" style="127"/>
    <col min="769" max="769" width="3.625" style="127" customWidth="1"/>
    <col min="770" max="770" width="10.625" style="127" customWidth="1"/>
    <col min="771" max="771" width="15.625" style="127" customWidth="1"/>
    <col min="772" max="772" width="11.625" style="127" customWidth="1"/>
    <col min="773" max="774" width="7.625" style="127" customWidth="1"/>
    <col min="775" max="775" width="8.625" style="127" customWidth="1"/>
    <col min="776" max="776" width="14.625" style="127" customWidth="1"/>
    <col min="777" max="779" width="11.25" style="127" customWidth="1"/>
    <col min="780" max="780" width="10.625" style="127" customWidth="1"/>
    <col min="781" max="781" width="9" style="127"/>
    <col min="782" max="784" width="0" style="127" hidden="1" customWidth="1"/>
    <col min="785" max="1024" width="9" style="127"/>
    <col min="1025" max="1025" width="3.625" style="127" customWidth="1"/>
    <col min="1026" max="1026" width="10.625" style="127" customWidth="1"/>
    <col min="1027" max="1027" width="15.625" style="127" customWidth="1"/>
    <col min="1028" max="1028" width="11.625" style="127" customWidth="1"/>
    <col min="1029" max="1030" width="7.625" style="127" customWidth="1"/>
    <col min="1031" max="1031" width="8.625" style="127" customWidth="1"/>
    <col min="1032" max="1032" width="14.625" style="127" customWidth="1"/>
    <col min="1033" max="1035" width="11.25" style="127" customWidth="1"/>
    <col min="1036" max="1036" width="10.625" style="127" customWidth="1"/>
    <col min="1037" max="1037" width="9" style="127"/>
    <col min="1038" max="1040" width="0" style="127" hidden="1" customWidth="1"/>
    <col min="1041" max="1280" width="9" style="127"/>
    <col min="1281" max="1281" width="3.625" style="127" customWidth="1"/>
    <col min="1282" max="1282" width="10.625" style="127" customWidth="1"/>
    <col min="1283" max="1283" width="15.625" style="127" customWidth="1"/>
    <col min="1284" max="1284" width="11.625" style="127" customWidth="1"/>
    <col min="1285" max="1286" width="7.625" style="127" customWidth="1"/>
    <col min="1287" max="1287" width="8.625" style="127" customWidth="1"/>
    <col min="1288" max="1288" width="14.625" style="127" customWidth="1"/>
    <col min="1289" max="1291" width="11.25" style="127" customWidth="1"/>
    <col min="1292" max="1292" width="10.625" style="127" customWidth="1"/>
    <col min="1293" max="1293" width="9" style="127"/>
    <col min="1294" max="1296" width="0" style="127" hidden="1" customWidth="1"/>
    <col min="1297" max="1536" width="9" style="127"/>
    <col min="1537" max="1537" width="3.625" style="127" customWidth="1"/>
    <col min="1538" max="1538" width="10.625" style="127" customWidth="1"/>
    <col min="1539" max="1539" width="15.625" style="127" customWidth="1"/>
    <col min="1540" max="1540" width="11.625" style="127" customWidth="1"/>
    <col min="1541" max="1542" width="7.625" style="127" customWidth="1"/>
    <col min="1543" max="1543" width="8.625" style="127" customWidth="1"/>
    <col min="1544" max="1544" width="14.625" style="127" customWidth="1"/>
    <col min="1545" max="1547" width="11.25" style="127" customWidth="1"/>
    <col min="1548" max="1548" width="10.625" style="127" customWidth="1"/>
    <col min="1549" max="1549" width="9" style="127"/>
    <col min="1550" max="1552" width="0" style="127" hidden="1" customWidth="1"/>
    <col min="1553" max="1792" width="9" style="127"/>
    <col min="1793" max="1793" width="3.625" style="127" customWidth="1"/>
    <col min="1794" max="1794" width="10.625" style="127" customWidth="1"/>
    <col min="1795" max="1795" width="15.625" style="127" customWidth="1"/>
    <col min="1796" max="1796" width="11.625" style="127" customWidth="1"/>
    <col min="1797" max="1798" width="7.625" style="127" customWidth="1"/>
    <col min="1799" max="1799" width="8.625" style="127" customWidth="1"/>
    <col min="1800" max="1800" width="14.625" style="127" customWidth="1"/>
    <col min="1801" max="1803" width="11.25" style="127" customWidth="1"/>
    <col min="1804" max="1804" width="10.625" style="127" customWidth="1"/>
    <col min="1805" max="1805" width="9" style="127"/>
    <col min="1806" max="1808" width="0" style="127" hidden="1" customWidth="1"/>
    <col min="1809" max="2048" width="9" style="127"/>
    <col min="2049" max="2049" width="3.625" style="127" customWidth="1"/>
    <col min="2050" max="2050" width="10.625" style="127" customWidth="1"/>
    <col min="2051" max="2051" width="15.625" style="127" customWidth="1"/>
    <col min="2052" max="2052" width="11.625" style="127" customWidth="1"/>
    <col min="2053" max="2054" width="7.625" style="127" customWidth="1"/>
    <col min="2055" max="2055" width="8.625" style="127" customWidth="1"/>
    <col min="2056" max="2056" width="14.625" style="127" customWidth="1"/>
    <col min="2057" max="2059" width="11.25" style="127" customWidth="1"/>
    <col min="2060" max="2060" width="10.625" style="127" customWidth="1"/>
    <col min="2061" max="2061" width="9" style="127"/>
    <col min="2062" max="2064" width="0" style="127" hidden="1" customWidth="1"/>
    <col min="2065" max="2304" width="9" style="127"/>
    <col min="2305" max="2305" width="3.625" style="127" customWidth="1"/>
    <col min="2306" max="2306" width="10.625" style="127" customWidth="1"/>
    <col min="2307" max="2307" width="15.625" style="127" customWidth="1"/>
    <col min="2308" max="2308" width="11.625" style="127" customWidth="1"/>
    <col min="2309" max="2310" width="7.625" style="127" customWidth="1"/>
    <col min="2311" max="2311" width="8.625" style="127" customWidth="1"/>
    <col min="2312" max="2312" width="14.625" style="127" customWidth="1"/>
    <col min="2313" max="2315" width="11.25" style="127" customWidth="1"/>
    <col min="2316" max="2316" width="10.625" style="127" customWidth="1"/>
    <col min="2317" max="2317" width="9" style="127"/>
    <col min="2318" max="2320" width="0" style="127" hidden="1" customWidth="1"/>
    <col min="2321" max="2560" width="9" style="127"/>
    <col min="2561" max="2561" width="3.625" style="127" customWidth="1"/>
    <col min="2562" max="2562" width="10.625" style="127" customWidth="1"/>
    <col min="2563" max="2563" width="15.625" style="127" customWidth="1"/>
    <col min="2564" max="2564" width="11.625" style="127" customWidth="1"/>
    <col min="2565" max="2566" width="7.625" style="127" customWidth="1"/>
    <col min="2567" max="2567" width="8.625" style="127" customWidth="1"/>
    <col min="2568" max="2568" width="14.625" style="127" customWidth="1"/>
    <col min="2569" max="2571" width="11.25" style="127" customWidth="1"/>
    <col min="2572" max="2572" width="10.625" style="127" customWidth="1"/>
    <col min="2573" max="2573" width="9" style="127"/>
    <col min="2574" max="2576" width="0" style="127" hidden="1" customWidth="1"/>
    <col min="2577" max="2816" width="9" style="127"/>
    <col min="2817" max="2817" width="3.625" style="127" customWidth="1"/>
    <col min="2818" max="2818" width="10.625" style="127" customWidth="1"/>
    <col min="2819" max="2819" width="15.625" style="127" customWidth="1"/>
    <col min="2820" max="2820" width="11.625" style="127" customWidth="1"/>
    <col min="2821" max="2822" width="7.625" style="127" customWidth="1"/>
    <col min="2823" max="2823" width="8.625" style="127" customWidth="1"/>
    <col min="2824" max="2824" width="14.625" style="127" customWidth="1"/>
    <col min="2825" max="2827" width="11.25" style="127" customWidth="1"/>
    <col min="2828" max="2828" width="10.625" style="127" customWidth="1"/>
    <col min="2829" max="2829" width="9" style="127"/>
    <col min="2830" max="2832" width="0" style="127" hidden="1" customWidth="1"/>
    <col min="2833" max="3072" width="9" style="127"/>
    <col min="3073" max="3073" width="3.625" style="127" customWidth="1"/>
    <col min="3074" max="3074" width="10.625" style="127" customWidth="1"/>
    <col min="3075" max="3075" width="15.625" style="127" customWidth="1"/>
    <col min="3076" max="3076" width="11.625" style="127" customWidth="1"/>
    <col min="3077" max="3078" width="7.625" style="127" customWidth="1"/>
    <col min="3079" max="3079" width="8.625" style="127" customWidth="1"/>
    <col min="3080" max="3080" width="14.625" style="127" customWidth="1"/>
    <col min="3081" max="3083" width="11.25" style="127" customWidth="1"/>
    <col min="3084" max="3084" width="10.625" style="127" customWidth="1"/>
    <col min="3085" max="3085" width="9" style="127"/>
    <col min="3086" max="3088" width="0" style="127" hidden="1" customWidth="1"/>
    <col min="3089" max="3328" width="9" style="127"/>
    <col min="3329" max="3329" width="3.625" style="127" customWidth="1"/>
    <col min="3330" max="3330" width="10.625" style="127" customWidth="1"/>
    <col min="3331" max="3331" width="15.625" style="127" customWidth="1"/>
    <col min="3332" max="3332" width="11.625" style="127" customWidth="1"/>
    <col min="3333" max="3334" width="7.625" style="127" customWidth="1"/>
    <col min="3335" max="3335" width="8.625" style="127" customWidth="1"/>
    <col min="3336" max="3336" width="14.625" style="127" customWidth="1"/>
    <col min="3337" max="3339" width="11.25" style="127" customWidth="1"/>
    <col min="3340" max="3340" width="10.625" style="127" customWidth="1"/>
    <col min="3341" max="3341" width="9" style="127"/>
    <col min="3342" max="3344" width="0" style="127" hidden="1" customWidth="1"/>
    <col min="3345" max="3584" width="9" style="127"/>
    <col min="3585" max="3585" width="3.625" style="127" customWidth="1"/>
    <col min="3586" max="3586" width="10.625" style="127" customWidth="1"/>
    <col min="3587" max="3587" width="15.625" style="127" customWidth="1"/>
    <col min="3588" max="3588" width="11.625" style="127" customWidth="1"/>
    <col min="3589" max="3590" width="7.625" style="127" customWidth="1"/>
    <col min="3591" max="3591" width="8.625" style="127" customWidth="1"/>
    <col min="3592" max="3592" width="14.625" style="127" customWidth="1"/>
    <col min="3593" max="3595" width="11.25" style="127" customWidth="1"/>
    <col min="3596" max="3596" width="10.625" style="127" customWidth="1"/>
    <col min="3597" max="3597" width="9" style="127"/>
    <col min="3598" max="3600" width="0" style="127" hidden="1" customWidth="1"/>
    <col min="3601" max="3840" width="9" style="127"/>
    <col min="3841" max="3841" width="3.625" style="127" customWidth="1"/>
    <col min="3842" max="3842" width="10.625" style="127" customWidth="1"/>
    <col min="3843" max="3843" width="15.625" style="127" customWidth="1"/>
    <col min="3844" max="3844" width="11.625" style="127" customWidth="1"/>
    <col min="3845" max="3846" width="7.625" style="127" customWidth="1"/>
    <col min="3847" max="3847" width="8.625" style="127" customWidth="1"/>
    <col min="3848" max="3848" width="14.625" style="127" customWidth="1"/>
    <col min="3849" max="3851" width="11.25" style="127" customWidth="1"/>
    <col min="3852" max="3852" width="10.625" style="127" customWidth="1"/>
    <col min="3853" max="3853" width="9" style="127"/>
    <col min="3854" max="3856" width="0" style="127" hidden="1" customWidth="1"/>
    <col min="3857" max="4096" width="9" style="127"/>
    <col min="4097" max="4097" width="3.625" style="127" customWidth="1"/>
    <col min="4098" max="4098" width="10.625" style="127" customWidth="1"/>
    <col min="4099" max="4099" width="15.625" style="127" customWidth="1"/>
    <col min="4100" max="4100" width="11.625" style="127" customWidth="1"/>
    <col min="4101" max="4102" width="7.625" style="127" customWidth="1"/>
    <col min="4103" max="4103" width="8.625" style="127" customWidth="1"/>
    <col min="4104" max="4104" width="14.625" style="127" customWidth="1"/>
    <col min="4105" max="4107" width="11.25" style="127" customWidth="1"/>
    <col min="4108" max="4108" width="10.625" style="127" customWidth="1"/>
    <col min="4109" max="4109" width="9" style="127"/>
    <col min="4110" max="4112" width="0" style="127" hidden="1" customWidth="1"/>
    <col min="4113" max="4352" width="9" style="127"/>
    <col min="4353" max="4353" width="3.625" style="127" customWidth="1"/>
    <col min="4354" max="4354" width="10.625" style="127" customWidth="1"/>
    <col min="4355" max="4355" width="15.625" style="127" customWidth="1"/>
    <col min="4356" max="4356" width="11.625" style="127" customWidth="1"/>
    <col min="4357" max="4358" width="7.625" style="127" customWidth="1"/>
    <col min="4359" max="4359" width="8.625" style="127" customWidth="1"/>
    <col min="4360" max="4360" width="14.625" style="127" customWidth="1"/>
    <col min="4361" max="4363" width="11.25" style="127" customWidth="1"/>
    <col min="4364" max="4364" width="10.625" style="127" customWidth="1"/>
    <col min="4365" max="4365" width="9" style="127"/>
    <col min="4366" max="4368" width="0" style="127" hidden="1" customWidth="1"/>
    <col min="4369" max="4608" width="9" style="127"/>
    <col min="4609" max="4609" width="3.625" style="127" customWidth="1"/>
    <col min="4610" max="4610" width="10.625" style="127" customWidth="1"/>
    <col min="4611" max="4611" width="15.625" style="127" customWidth="1"/>
    <col min="4612" max="4612" width="11.625" style="127" customWidth="1"/>
    <col min="4613" max="4614" width="7.625" style="127" customWidth="1"/>
    <col min="4615" max="4615" width="8.625" style="127" customWidth="1"/>
    <col min="4616" max="4616" width="14.625" style="127" customWidth="1"/>
    <col min="4617" max="4619" width="11.25" style="127" customWidth="1"/>
    <col min="4620" max="4620" width="10.625" style="127" customWidth="1"/>
    <col min="4621" max="4621" width="9" style="127"/>
    <col min="4622" max="4624" width="0" style="127" hidden="1" customWidth="1"/>
    <col min="4625" max="4864" width="9" style="127"/>
    <col min="4865" max="4865" width="3.625" style="127" customWidth="1"/>
    <col min="4866" max="4866" width="10.625" style="127" customWidth="1"/>
    <col min="4867" max="4867" width="15.625" style="127" customWidth="1"/>
    <col min="4868" max="4868" width="11.625" style="127" customWidth="1"/>
    <col min="4869" max="4870" width="7.625" style="127" customWidth="1"/>
    <col min="4871" max="4871" width="8.625" style="127" customWidth="1"/>
    <col min="4872" max="4872" width="14.625" style="127" customWidth="1"/>
    <col min="4873" max="4875" width="11.25" style="127" customWidth="1"/>
    <col min="4876" max="4876" width="10.625" style="127" customWidth="1"/>
    <col min="4877" max="4877" width="9" style="127"/>
    <col min="4878" max="4880" width="0" style="127" hidden="1" customWidth="1"/>
    <col min="4881" max="5120" width="9" style="127"/>
    <col min="5121" max="5121" width="3.625" style="127" customWidth="1"/>
    <col min="5122" max="5122" width="10.625" style="127" customWidth="1"/>
    <col min="5123" max="5123" width="15.625" style="127" customWidth="1"/>
    <col min="5124" max="5124" width="11.625" style="127" customWidth="1"/>
    <col min="5125" max="5126" width="7.625" style="127" customWidth="1"/>
    <col min="5127" max="5127" width="8.625" style="127" customWidth="1"/>
    <col min="5128" max="5128" width="14.625" style="127" customWidth="1"/>
    <col min="5129" max="5131" width="11.25" style="127" customWidth="1"/>
    <col min="5132" max="5132" width="10.625" style="127" customWidth="1"/>
    <col min="5133" max="5133" width="9" style="127"/>
    <col min="5134" max="5136" width="0" style="127" hidden="1" customWidth="1"/>
    <col min="5137" max="5376" width="9" style="127"/>
    <col min="5377" max="5377" width="3.625" style="127" customWidth="1"/>
    <col min="5378" max="5378" width="10.625" style="127" customWidth="1"/>
    <col min="5379" max="5379" width="15.625" style="127" customWidth="1"/>
    <col min="5380" max="5380" width="11.625" style="127" customWidth="1"/>
    <col min="5381" max="5382" width="7.625" style="127" customWidth="1"/>
    <col min="5383" max="5383" width="8.625" style="127" customWidth="1"/>
    <col min="5384" max="5384" width="14.625" style="127" customWidth="1"/>
    <col min="5385" max="5387" width="11.25" style="127" customWidth="1"/>
    <col min="5388" max="5388" width="10.625" style="127" customWidth="1"/>
    <col min="5389" max="5389" width="9" style="127"/>
    <col min="5390" max="5392" width="0" style="127" hidden="1" customWidth="1"/>
    <col min="5393" max="5632" width="9" style="127"/>
    <col min="5633" max="5633" width="3.625" style="127" customWidth="1"/>
    <col min="5634" max="5634" width="10.625" style="127" customWidth="1"/>
    <col min="5635" max="5635" width="15.625" style="127" customWidth="1"/>
    <col min="5636" max="5636" width="11.625" style="127" customWidth="1"/>
    <col min="5637" max="5638" width="7.625" style="127" customWidth="1"/>
    <col min="5639" max="5639" width="8.625" style="127" customWidth="1"/>
    <col min="5640" max="5640" width="14.625" style="127" customWidth="1"/>
    <col min="5641" max="5643" width="11.25" style="127" customWidth="1"/>
    <col min="5644" max="5644" width="10.625" style="127" customWidth="1"/>
    <col min="5645" max="5645" width="9" style="127"/>
    <col min="5646" max="5648" width="0" style="127" hidden="1" customWidth="1"/>
    <col min="5649" max="5888" width="9" style="127"/>
    <col min="5889" max="5889" width="3.625" style="127" customWidth="1"/>
    <col min="5890" max="5890" width="10.625" style="127" customWidth="1"/>
    <col min="5891" max="5891" width="15.625" style="127" customWidth="1"/>
    <col min="5892" max="5892" width="11.625" style="127" customWidth="1"/>
    <col min="5893" max="5894" width="7.625" style="127" customWidth="1"/>
    <col min="5895" max="5895" width="8.625" style="127" customWidth="1"/>
    <col min="5896" max="5896" width="14.625" style="127" customWidth="1"/>
    <col min="5897" max="5899" width="11.25" style="127" customWidth="1"/>
    <col min="5900" max="5900" width="10.625" style="127" customWidth="1"/>
    <col min="5901" max="5901" width="9" style="127"/>
    <col min="5902" max="5904" width="0" style="127" hidden="1" customWidth="1"/>
    <col min="5905" max="6144" width="9" style="127"/>
    <col min="6145" max="6145" width="3.625" style="127" customWidth="1"/>
    <col min="6146" max="6146" width="10.625" style="127" customWidth="1"/>
    <col min="6147" max="6147" width="15.625" style="127" customWidth="1"/>
    <col min="6148" max="6148" width="11.625" style="127" customWidth="1"/>
    <col min="6149" max="6150" width="7.625" style="127" customWidth="1"/>
    <col min="6151" max="6151" width="8.625" style="127" customWidth="1"/>
    <col min="6152" max="6152" width="14.625" style="127" customWidth="1"/>
    <col min="6153" max="6155" width="11.25" style="127" customWidth="1"/>
    <col min="6156" max="6156" width="10.625" style="127" customWidth="1"/>
    <col min="6157" max="6157" width="9" style="127"/>
    <col min="6158" max="6160" width="0" style="127" hidden="1" customWidth="1"/>
    <col min="6161" max="6400" width="9" style="127"/>
    <col min="6401" max="6401" width="3.625" style="127" customWidth="1"/>
    <col min="6402" max="6402" width="10.625" style="127" customWidth="1"/>
    <col min="6403" max="6403" width="15.625" style="127" customWidth="1"/>
    <col min="6404" max="6404" width="11.625" style="127" customWidth="1"/>
    <col min="6405" max="6406" width="7.625" style="127" customWidth="1"/>
    <col min="6407" max="6407" width="8.625" style="127" customWidth="1"/>
    <col min="6408" max="6408" width="14.625" style="127" customWidth="1"/>
    <col min="6409" max="6411" width="11.25" style="127" customWidth="1"/>
    <col min="6412" max="6412" width="10.625" style="127" customWidth="1"/>
    <col min="6413" max="6413" width="9" style="127"/>
    <col min="6414" max="6416" width="0" style="127" hidden="1" customWidth="1"/>
    <col min="6417" max="6656" width="9" style="127"/>
    <col min="6657" max="6657" width="3.625" style="127" customWidth="1"/>
    <col min="6658" max="6658" width="10.625" style="127" customWidth="1"/>
    <col min="6659" max="6659" width="15.625" style="127" customWidth="1"/>
    <col min="6660" max="6660" width="11.625" style="127" customWidth="1"/>
    <col min="6661" max="6662" width="7.625" style="127" customWidth="1"/>
    <col min="6663" max="6663" width="8.625" style="127" customWidth="1"/>
    <col min="6664" max="6664" width="14.625" style="127" customWidth="1"/>
    <col min="6665" max="6667" width="11.25" style="127" customWidth="1"/>
    <col min="6668" max="6668" width="10.625" style="127" customWidth="1"/>
    <col min="6669" max="6669" width="9" style="127"/>
    <col min="6670" max="6672" width="0" style="127" hidden="1" customWidth="1"/>
    <col min="6673" max="6912" width="9" style="127"/>
    <col min="6913" max="6913" width="3.625" style="127" customWidth="1"/>
    <col min="6914" max="6914" width="10.625" style="127" customWidth="1"/>
    <col min="6915" max="6915" width="15.625" style="127" customWidth="1"/>
    <col min="6916" max="6916" width="11.625" style="127" customWidth="1"/>
    <col min="6917" max="6918" width="7.625" style="127" customWidth="1"/>
    <col min="6919" max="6919" width="8.625" style="127" customWidth="1"/>
    <col min="6920" max="6920" width="14.625" style="127" customWidth="1"/>
    <col min="6921" max="6923" width="11.25" style="127" customWidth="1"/>
    <col min="6924" max="6924" width="10.625" style="127" customWidth="1"/>
    <col min="6925" max="6925" width="9" style="127"/>
    <col min="6926" max="6928" width="0" style="127" hidden="1" customWidth="1"/>
    <col min="6929" max="7168" width="9" style="127"/>
    <col min="7169" max="7169" width="3.625" style="127" customWidth="1"/>
    <col min="7170" max="7170" width="10.625" style="127" customWidth="1"/>
    <col min="7171" max="7171" width="15.625" style="127" customWidth="1"/>
    <col min="7172" max="7172" width="11.625" style="127" customWidth="1"/>
    <col min="7173" max="7174" width="7.625" style="127" customWidth="1"/>
    <col min="7175" max="7175" width="8.625" style="127" customWidth="1"/>
    <col min="7176" max="7176" width="14.625" style="127" customWidth="1"/>
    <col min="7177" max="7179" width="11.25" style="127" customWidth="1"/>
    <col min="7180" max="7180" width="10.625" style="127" customWidth="1"/>
    <col min="7181" max="7181" width="9" style="127"/>
    <col min="7182" max="7184" width="0" style="127" hidden="1" customWidth="1"/>
    <col min="7185" max="7424" width="9" style="127"/>
    <col min="7425" max="7425" width="3.625" style="127" customWidth="1"/>
    <col min="7426" max="7426" width="10.625" style="127" customWidth="1"/>
    <col min="7427" max="7427" width="15.625" style="127" customWidth="1"/>
    <col min="7428" max="7428" width="11.625" style="127" customWidth="1"/>
    <col min="7429" max="7430" width="7.625" style="127" customWidth="1"/>
    <col min="7431" max="7431" width="8.625" style="127" customWidth="1"/>
    <col min="7432" max="7432" width="14.625" style="127" customWidth="1"/>
    <col min="7433" max="7435" width="11.25" style="127" customWidth="1"/>
    <col min="7436" max="7436" width="10.625" style="127" customWidth="1"/>
    <col min="7437" max="7437" width="9" style="127"/>
    <col min="7438" max="7440" width="0" style="127" hidden="1" customWidth="1"/>
    <col min="7441" max="7680" width="9" style="127"/>
    <col min="7681" max="7681" width="3.625" style="127" customWidth="1"/>
    <col min="7682" max="7682" width="10.625" style="127" customWidth="1"/>
    <col min="7683" max="7683" width="15.625" style="127" customWidth="1"/>
    <col min="7684" max="7684" width="11.625" style="127" customWidth="1"/>
    <col min="7685" max="7686" width="7.625" style="127" customWidth="1"/>
    <col min="7687" max="7687" width="8.625" style="127" customWidth="1"/>
    <col min="7688" max="7688" width="14.625" style="127" customWidth="1"/>
    <col min="7689" max="7691" width="11.25" style="127" customWidth="1"/>
    <col min="7692" max="7692" width="10.625" style="127" customWidth="1"/>
    <col min="7693" max="7693" width="9" style="127"/>
    <col min="7694" max="7696" width="0" style="127" hidden="1" customWidth="1"/>
    <col min="7697" max="7936" width="9" style="127"/>
    <col min="7937" max="7937" width="3.625" style="127" customWidth="1"/>
    <col min="7938" max="7938" width="10.625" style="127" customWidth="1"/>
    <col min="7939" max="7939" width="15.625" style="127" customWidth="1"/>
    <col min="7940" max="7940" width="11.625" style="127" customWidth="1"/>
    <col min="7941" max="7942" width="7.625" style="127" customWidth="1"/>
    <col min="7943" max="7943" width="8.625" style="127" customWidth="1"/>
    <col min="7944" max="7944" width="14.625" style="127" customWidth="1"/>
    <col min="7945" max="7947" width="11.25" style="127" customWidth="1"/>
    <col min="7948" max="7948" width="10.625" style="127" customWidth="1"/>
    <col min="7949" max="7949" width="9" style="127"/>
    <col min="7950" max="7952" width="0" style="127" hidden="1" customWidth="1"/>
    <col min="7953" max="8192" width="9" style="127"/>
    <col min="8193" max="8193" width="3.625" style="127" customWidth="1"/>
    <col min="8194" max="8194" width="10.625" style="127" customWidth="1"/>
    <col min="8195" max="8195" width="15.625" style="127" customWidth="1"/>
    <col min="8196" max="8196" width="11.625" style="127" customWidth="1"/>
    <col min="8197" max="8198" width="7.625" style="127" customWidth="1"/>
    <col min="8199" max="8199" width="8.625" style="127" customWidth="1"/>
    <col min="8200" max="8200" width="14.625" style="127" customWidth="1"/>
    <col min="8201" max="8203" width="11.25" style="127" customWidth="1"/>
    <col min="8204" max="8204" width="10.625" style="127" customWidth="1"/>
    <col min="8205" max="8205" width="9" style="127"/>
    <col min="8206" max="8208" width="0" style="127" hidden="1" customWidth="1"/>
    <col min="8209" max="8448" width="9" style="127"/>
    <col min="8449" max="8449" width="3.625" style="127" customWidth="1"/>
    <col min="8450" max="8450" width="10.625" style="127" customWidth="1"/>
    <col min="8451" max="8451" width="15.625" style="127" customWidth="1"/>
    <col min="8452" max="8452" width="11.625" style="127" customWidth="1"/>
    <col min="8453" max="8454" width="7.625" style="127" customWidth="1"/>
    <col min="8455" max="8455" width="8.625" style="127" customWidth="1"/>
    <col min="8456" max="8456" width="14.625" style="127" customWidth="1"/>
    <col min="8457" max="8459" width="11.25" style="127" customWidth="1"/>
    <col min="8460" max="8460" width="10.625" style="127" customWidth="1"/>
    <col min="8461" max="8461" width="9" style="127"/>
    <col min="8462" max="8464" width="0" style="127" hidden="1" customWidth="1"/>
    <col min="8465" max="8704" width="9" style="127"/>
    <col min="8705" max="8705" width="3.625" style="127" customWidth="1"/>
    <col min="8706" max="8706" width="10.625" style="127" customWidth="1"/>
    <col min="8707" max="8707" width="15.625" style="127" customWidth="1"/>
    <col min="8708" max="8708" width="11.625" style="127" customWidth="1"/>
    <col min="8709" max="8710" width="7.625" style="127" customWidth="1"/>
    <col min="8711" max="8711" width="8.625" style="127" customWidth="1"/>
    <col min="8712" max="8712" width="14.625" style="127" customWidth="1"/>
    <col min="8713" max="8715" width="11.25" style="127" customWidth="1"/>
    <col min="8716" max="8716" width="10.625" style="127" customWidth="1"/>
    <col min="8717" max="8717" width="9" style="127"/>
    <col min="8718" max="8720" width="0" style="127" hidden="1" customWidth="1"/>
    <col min="8721" max="8960" width="9" style="127"/>
    <col min="8961" max="8961" width="3.625" style="127" customWidth="1"/>
    <col min="8962" max="8962" width="10.625" style="127" customWidth="1"/>
    <col min="8963" max="8963" width="15.625" style="127" customWidth="1"/>
    <col min="8964" max="8964" width="11.625" style="127" customWidth="1"/>
    <col min="8965" max="8966" width="7.625" style="127" customWidth="1"/>
    <col min="8967" max="8967" width="8.625" style="127" customWidth="1"/>
    <col min="8968" max="8968" width="14.625" style="127" customWidth="1"/>
    <col min="8969" max="8971" width="11.25" style="127" customWidth="1"/>
    <col min="8972" max="8972" width="10.625" style="127" customWidth="1"/>
    <col min="8973" max="8973" width="9" style="127"/>
    <col min="8974" max="8976" width="0" style="127" hidden="1" customWidth="1"/>
    <col min="8977" max="9216" width="9" style="127"/>
    <col min="9217" max="9217" width="3.625" style="127" customWidth="1"/>
    <col min="9218" max="9218" width="10.625" style="127" customWidth="1"/>
    <col min="9219" max="9219" width="15.625" style="127" customWidth="1"/>
    <col min="9220" max="9220" width="11.625" style="127" customWidth="1"/>
    <col min="9221" max="9222" width="7.625" style="127" customWidth="1"/>
    <col min="9223" max="9223" width="8.625" style="127" customWidth="1"/>
    <col min="9224" max="9224" width="14.625" style="127" customWidth="1"/>
    <col min="9225" max="9227" width="11.25" style="127" customWidth="1"/>
    <col min="9228" max="9228" width="10.625" style="127" customWidth="1"/>
    <col min="9229" max="9229" width="9" style="127"/>
    <col min="9230" max="9232" width="0" style="127" hidden="1" customWidth="1"/>
    <col min="9233" max="9472" width="9" style="127"/>
    <col min="9473" max="9473" width="3.625" style="127" customWidth="1"/>
    <col min="9474" max="9474" width="10.625" style="127" customWidth="1"/>
    <col min="9475" max="9475" width="15.625" style="127" customWidth="1"/>
    <col min="9476" max="9476" width="11.625" style="127" customWidth="1"/>
    <col min="9477" max="9478" width="7.625" style="127" customWidth="1"/>
    <col min="9479" max="9479" width="8.625" style="127" customWidth="1"/>
    <col min="9480" max="9480" width="14.625" style="127" customWidth="1"/>
    <col min="9481" max="9483" width="11.25" style="127" customWidth="1"/>
    <col min="9484" max="9484" width="10.625" style="127" customWidth="1"/>
    <col min="9485" max="9485" width="9" style="127"/>
    <col min="9486" max="9488" width="0" style="127" hidden="1" customWidth="1"/>
    <col min="9489" max="9728" width="9" style="127"/>
    <col min="9729" max="9729" width="3.625" style="127" customWidth="1"/>
    <col min="9730" max="9730" width="10.625" style="127" customWidth="1"/>
    <col min="9731" max="9731" width="15.625" style="127" customWidth="1"/>
    <col min="9732" max="9732" width="11.625" style="127" customWidth="1"/>
    <col min="9733" max="9734" width="7.625" style="127" customWidth="1"/>
    <col min="9735" max="9735" width="8.625" style="127" customWidth="1"/>
    <col min="9736" max="9736" width="14.625" style="127" customWidth="1"/>
    <col min="9737" max="9739" width="11.25" style="127" customWidth="1"/>
    <col min="9740" max="9740" width="10.625" style="127" customWidth="1"/>
    <col min="9741" max="9741" width="9" style="127"/>
    <col min="9742" max="9744" width="0" style="127" hidden="1" customWidth="1"/>
    <col min="9745" max="9984" width="9" style="127"/>
    <col min="9985" max="9985" width="3.625" style="127" customWidth="1"/>
    <col min="9986" max="9986" width="10.625" style="127" customWidth="1"/>
    <col min="9987" max="9987" width="15.625" style="127" customWidth="1"/>
    <col min="9988" max="9988" width="11.625" style="127" customWidth="1"/>
    <col min="9989" max="9990" width="7.625" style="127" customWidth="1"/>
    <col min="9991" max="9991" width="8.625" style="127" customWidth="1"/>
    <col min="9992" max="9992" width="14.625" style="127" customWidth="1"/>
    <col min="9993" max="9995" width="11.25" style="127" customWidth="1"/>
    <col min="9996" max="9996" width="10.625" style="127" customWidth="1"/>
    <col min="9997" max="9997" width="9" style="127"/>
    <col min="9998" max="10000" width="0" style="127" hidden="1" customWidth="1"/>
    <col min="10001" max="10240" width="9" style="127"/>
    <col min="10241" max="10241" width="3.625" style="127" customWidth="1"/>
    <col min="10242" max="10242" width="10.625" style="127" customWidth="1"/>
    <col min="10243" max="10243" width="15.625" style="127" customWidth="1"/>
    <col min="10244" max="10244" width="11.625" style="127" customWidth="1"/>
    <col min="10245" max="10246" width="7.625" style="127" customWidth="1"/>
    <col min="10247" max="10247" width="8.625" style="127" customWidth="1"/>
    <col min="10248" max="10248" width="14.625" style="127" customWidth="1"/>
    <col min="10249" max="10251" width="11.25" style="127" customWidth="1"/>
    <col min="10252" max="10252" width="10.625" style="127" customWidth="1"/>
    <col min="10253" max="10253" width="9" style="127"/>
    <col min="10254" max="10256" width="0" style="127" hidden="1" customWidth="1"/>
    <col min="10257" max="10496" width="9" style="127"/>
    <col min="10497" max="10497" width="3.625" style="127" customWidth="1"/>
    <col min="10498" max="10498" width="10.625" style="127" customWidth="1"/>
    <col min="10499" max="10499" width="15.625" style="127" customWidth="1"/>
    <col min="10500" max="10500" width="11.625" style="127" customWidth="1"/>
    <col min="10501" max="10502" width="7.625" style="127" customWidth="1"/>
    <col min="10503" max="10503" width="8.625" style="127" customWidth="1"/>
    <col min="10504" max="10504" width="14.625" style="127" customWidth="1"/>
    <col min="10505" max="10507" width="11.25" style="127" customWidth="1"/>
    <col min="10508" max="10508" width="10.625" style="127" customWidth="1"/>
    <col min="10509" max="10509" width="9" style="127"/>
    <col min="10510" max="10512" width="0" style="127" hidden="1" customWidth="1"/>
    <col min="10513" max="10752" width="9" style="127"/>
    <col min="10753" max="10753" width="3.625" style="127" customWidth="1"/>
    <col min="10754" max="10754" width="10.625" style="127" customWidth="1"/>
    <col min="10755" max="10755" width="15.625" style="127" customWidth="1"/>
    <col min="10756" max="10756" width="11.625" style="127" customWidth="1"/>
    <col min="10757" max="10758" width="7.625" style="127" customWidth="1"/>
    <col min="10759" max="10759" width="8.625" style="127" customWidth="1"/>
    <col min="10760" max="10760" width="14.625" style="127" customWidth="1"/>
    <col min="10761" max="10763" width="11.25" style="127" customWidth="1"/>
    <col min="10764" max="10764" width="10.625" style="127" customWidth="1"/>
    <col min="10765" max="10765" width="9" style="127"/>
    <col min="10766" max="10768" width="0" style="127" hidden="1" customWidth="1"/>
    <col min="10769" max="11008" width="9" style="127"/>
    <col min="11009" max="11009" width="3.625" style="127" customWidth="1"/>
    <col min="11010" max="11010" width="10.625" style="127" customWidth="1"/>
    <col min="11011" max="11011" width="15.625" style="127" customWidth="1"/>
    <col min="11012" max="11012" width="11.625" style="127" customWidth="1"/>
    <col min="11013" max="11014" width="7.625" style="127" customWidth="1"/>
    <col min="11015" max="11015" width="8.625" style="127" customWidth="1"/>
    <col min="11016" max="11016" width="14.625" style="127" customWidth="1"/>
    <col min="11017" max="11019" width="11.25" style="127" customWidth="1"/>
    <col min="11020" max="11020" width="10.625" style="127" customWidth="1"/>
    <col min="11021" max="11021" width="9" style="127"/>
    <col min="11022" max="11024" width="0" style="127" hidden="1" customWidth="1"/>
    <col min="11025" max="11264" width="9" style="127"/>
    <col min="11265" max="11265" width="3.625" style="127" customWidth="1"/>
    <col min="11266" max="11266" width="10.625" style="127" customWidth="1"/>
    <col min="11267" max="11267" width="15.625" style="127" customWidth="1"/>
    <col min="11268" max="11268" width="11.625" style="127" customWidth="1"/>
    <col min="11269" max="11270" width="7.625" style="127" customWidth="1"/>
    <col min="11271" max="11271" width="8.625" style="127" customWidth="1"/>
    <col min="11272" max="11272" width="14.625" style="127" customWidth="1"/>
    <col min="11273" max="11275" width="11.25" style="127" customWidth="1"/>
    <col min="11276" max="11276" width="10.625" style="127" customWidth="1"/>
    <col min="11277" max="11277" width="9" style="127"/>
    <col min="11278" max="11280" width="0" style="127" hidden="1" customWidth="1"/>
    <col min="11281" max="11520" width="9" style="127"/>
    <col min="11521" max="11521" width="3.625" style="127" customWidth="1"/>
    <col min="11522" max="11522" width="10.625" style="127" customWidth="1"/>
    <col min="11523" max="11523" width="15.625" style="127" customWidth="1"/>
    <col min="11524" max="11524" width="11.625" style="127" customWidth="1"/>
    <col min="11525" max="11526" width="7.625" style="127" customWidth="1"/>
    <col min="11527" max="11527" width="8.625" style="127" customWidth="1"/>
    <col min="11528" max="11528" width="14.625" style="127" customWidth="1"/>
    <col min="11529" max="11531" width="11.25" style="127" customWidth="1"/>
    <col min="11532" max="11532" width="10.625" style="127" customWidth="1"/>
    <col min="11533" max="11533" width="9" style="127"/>
    <col min="11534" max="11536" width="0" style="127" hidden="1" customWidth="1"/>
    <col min="11537" max="11776" width="9" style="127"/>
    <col min="11777" max="11777" width="3.625" style="127" customWidth="1"/>
    <col min="11778" max="11778" width="10.625" style="127" customWidth="1"/>
    <col min="11779" max="11779" width="15.625" style="127" customWidth="1"/>
    <col min="11780" max="11780" width="11.625" style="127" customWidth="1"/>
    <col min="11781" max="11782" width="7.625" style="127" customWidth="1"/>
    <col min="11783" max="11783" width="8.625" style="127" customWidth="1"/>
    <col min="11784" max="11784" width="14.625" style="127" customWidth="1"/>
    <col min="11785" max="11787" width="11.25" style="127" customWidth="1"/>
    <col min="11788" max="11788" width="10.625" style="127" customWidth="1"/>
    <col min="11789" max="11789" width="9" style="127"/>
    <col min="11790" max="11792" width="0" style="127" hidden="1" customWidth="1"/>
    <col min="11793" max="12032" width="9" style="127"/>
    <col min="12033" max="12033" width="3.625" style="127" customWidth="1"/>
    <col min="12034" max="12034" width="10.625" style="127" customWidth="1"/>
    <col min="12035" max="12035" width="15.625" style="127" customWidth="1"/>
    <col min="12036" max="12036" width="11.625" style="127" customWidth="1"/>
    <col min="12037" max="12038" width="7.625" style="127" customWidth="1"/>
    <col min="12039" max="12039" width="8.625" style="127" customWidth="1"/>
    <col min="12040" max="12040" width="14.625" style="127" customWidth="1"/>
    <col min="12041" max="12043" width="11.25" style="127" customWidth="1"/>
    <col min="12044" max="12044" width="10.625" style="127" customWidth="1"/>
    <col min="12045" max="12045" width="9" style="127"/>
    <col min="12046" max="12048" width="0" style="127" hidden="1" customWidth="1"/>
    <col min="12049" max="12288" width="9" style="127"/>
    <col min="12289" max="12289" width="3.625" style="127" customWidth="1"/>
    <col min="12290" max="12290" width="10.625" style="127" customWidth="1"/>
    <col min="12291" max="12291" width="15.625" style="127" customWidth="1"/>
    <col min="12292" max="12292" width="11.625" style="127" customWidth="1"/>
    <col min="12293" max="12294" width="7.625" style="127" customWidth="1"/>
    <col min="12295" max="12295" width="8.625" style="127" customWidth="1"/>
    <col min="12296" max="12296" width="14.625" style="127" customWidth="1"/>
    <col min="12297" max="12299" width="11.25" style="127" customWidth="1"/>
    <col min="12300" max="12300" width="10.625" style="127" customWidth="1"/>
    <col min="12301" max="12301" width="9" style="127"/>
    <col min="12302" max="12304" width="0" style="127" hidden="1" customWidth="1"/>
    <col min="12305" max="12544" width="9" style="127"/>
    <col min="12545" max="12545" width="3.625" style="127" customWidth="1"/>
    <col min="12546" max="12546" width="10.625" style="127" customWidth="1"/>
    <col min="12547" max="12547" width="15.625" style="127" customWidth="1"/>
    <col min="12548" max="12548" width="11.625" style="127" customWidth="1"/>
    <col min="12549" max="12550" width="7.625" style="127" customWidth="1"/>
    <col min="12551" max="12551" width="8.625" style="127" customWidth="1"/>
    <col min="12552" max="12552" width="14.625" style="127" customWidth="1"/>
    <col min="12553" max="12555" width="11.25" style="127" customWidth="1"/>
    <col min="12556" max="12556" width="10.625" style="127" customWidth="1"/>
    <col min="12557" max="12557" width="9" style="127"/>
    <col min="12558" max="12560" width="0" style="127" hidden="1" customWidth="1"/>
    <col min="12561" max="12800" width="9" style="127"/>
    <col min="12801" max="12801" width="3.625" style="127" customWidth="1"/>
    <col min="12802" max="12802" width="10.625" style="127" customWidth="1"/>
    <col min="12803" max="12803" width="15.625" style="127" customWidth="1"/>
    <col min="12804" max="12804" width="11.625" style="127" customWidth="1"/>
    <col min="12805" max="12806" width="7.625" style="127" customWidth="1"/>
    <col min="12807" max="12807" width="8.625" style="127" customWidth="1"/>
    <col min="12808" max="12808" width="14.625" style="127" customWidth="1"/>
    <col min="12809" max="12811" width="11.25" style="127" customWidth="1"/>
    <col min="12812" max="12812" width="10.625" style="127" customWidth="1"/>
    <col min="12813" max="12813" width="9" style="127"/>
    <col min="12814" max="12816" width="0" style="127" hidden="1" customWidth="1"/>
    <col min="12817" max="13056" width="9" style="127"/>
    <col min="13057" max="13057" width="3.625" style="127" customWidth="1"/>
    <col min="13058" max="13058" width="10.625" style="127" customWidth="1"/>
    <col min="13059" max="13059" width="15.625" style="127" customWidth="1"/>
    <col min="13060" max="13060" width="11.625" style="127" customWidth="1"/>
    <col min="13061" max="13062" width="7.625" style="127" customWidth="1"/>
    <col min="13063" max="13063" width="8.625" style="127" customWidth="1"/>
    <col min="13064" max="13064" width="14.625" style="127" customWidth="1"/>
    <col min="13065" max="13067" width="11.25" style="127" customWidth="1"/>
    <col min="13068" max="13068" width="10.625" style="127" customWidth="1"/>
    <col min="13069" max="13069" width="9" style="127"/>
    <col min="13070" max="13072" width="0" style="127" hidden="1" customWidth="1"/>
    <col min="13073" max="13312" width="9" style="127"/>
    <col min="13313" max="13313" width="3.625" style="127" customWidth="1"/>
    <col min="13314" max="13314" width="10.625" style="127" customWidth="1"/>
    <col min="13315" max="13315" width="15.625" style="127" customWidth="1"/>
    <col min="13316" max="13316" width="11.625" style="127" customWidth="1"/>
    <col min="13317" max="13318" width="7.625" style="127" customWidth="1"/>
    <col min="13319" max="13319" width="8.625" style="127" customWidth="1"/>
    <col min="13320" max="13320" width="14.625" style="127" customWidth="1"/>
    <col min="13321" max="13323" width="11.25" style="127" customWidth="1"/>
    <col min="13324" max="13324" width="10.625" style="127" customWidth="1"/>
    <col min="13325" max="13325" width="9" style="127"/>
    <col min="13326" max="13328" width="0" style="127" hidden="1" customWidth="1"/>
    <col min="13329" max="13568" width="9" style="127"/>
    <col min="13569" max="13569" width="3.625" style="127" customWidth="1"/>
    <col min="13570" max="13570" width="10.625" style="127" customWidth="1"/>
    <col min="13571" max="13571" width="15.625" style="127" customWidth="1"/>
    <col min="13572" max="13572" width="11.625" style="127" customWidth="1"/>
    <col min="13573" max="13574" width="7.625" style="127" customWidth="1"/>
    <col min="13575" max="13575" width="8.625" style="127" customWidth="1"/>
    <col min="13576" max="13576" width="14.625" style="127" customWidth="1"/>
    <col min="13577" max="13579" width="11.25" style="127" customWidth="1"/>
    <col min="13580" max="13580" width="10.625" style="127" customWidth="1"/>
    <col min="13581" max="13581" width="9" style="127"/>
    <col min="13582" max="13584" width="0" style="127" hidden="1" customWidth="1"/>
    <col min="13585" max="13824" width="9" style="127"/>
    <col min="13825" max="13825" width="3.625" style="127" customWidth="1"/>
    <col min="13826" max="13826" width="10.625" style="127" customWidth="1"/>
    <col min="13827" max="13827" width="15.625" style="127" customWidth="1"/>
    <col min="13828" max="13828" width="11.625" style="127" customWidth="1"/>
    <col min="13829" max="13830" width="7.625" style="127" customWidth="1"/>
    <col min="13831" max="13831" width="8.625" style="127" customWidth="1"/>
    <col min="13832" max="13832" width="14.625" style="127" customWidth="1"/>
    <col min="13833" max="13835" width="11.25" style="127" customWidth="1"/>
    <col min="13836" max="13836" width="10.625" style="127" customWidth="1"/>
    <col min="13837" max="13837" width="9" style="127"/>
    <col min="13838" max="13840" width="0" style="127" hidden="1" customWidth="1"/>
    <col min="13841" max="14080" width="9" style="127"/>
    <col min="14081" max="14081" width="3.625" style="127" customWidth="1"/>
    <col min="14082" max="14082" width="10.625" style="127" customWidth="1"/>
    <col min="14083" max="14083" width="15.625" style="127" customWidth="1"/>
    <col min="14084" max="14084" width="11.625" style="127" customWidth="1"/>
    <col min="14085" max="14086" width="7.625" style="127" customWidth="1"/>
    <col min="14087" max="14087" width="8.625" style="127" customWidth="1"/>
    <col min="14088" max="14088" width="14.625" style="127" customWidth="1"/>
    <col min="14089" max="14091" width="11.25" style="127" customWidth="1"/>
    <col min="14092" max="14092" width="10.625" style="127" customWidth="1"/>
    <col min="14093" max="14093" width="9" style="127"/>
    <col min="14094" max="14096" width="0" style="127" hidden="1" customWidth="1"/>
    <col min="14097" max="14336" width="9" style="127"/>
    <col min="14337" max="14337" width="3.625" style="127" customWidth="1"/>
    <col min="14338" max="14338" width="10.625" style="127" customWidth="1"/>
    <col min="14339" max="14339" width="15.625" style="127" customWidth="1"/>
    <col min="14340" max="14340" width="11.625" style="127" customWidth="1"/>
    <col min="14341" max="14342" width="7.625" style="127" customWidth="1"/>
    <col min="14343" max="14343" width="8.625" style="127" customWidth="1"/>
    <col min="14344" max="14344" width="14.625" style="127" customWidth="1"/>
    <col min="14345" max="14347" width="11.25" style="127" customWidth="1"/>
    <col min="14348" max="14348" width="10.625" style="127" customWidth="1"/>
    <col min="14349" max="14349" width="9" style="127"/>
    <col min="14350" max="14352" width="0" style="127" hidden="1" customWidth="1"/>
    <col min="14353" max="14592" width="9" style="127"/>
    <col min="14593" max="14593" width="3.625" style="127" customWidth="1"/>
    <col min="14594" max="14594" width="10.625" style="127" customWidth="1"/>
    <col min="14595" max="14595" width="15.625" style="127" customWidth="1"/>
    <col min="14596" max="14596" width="11.625" style="127" customWidth="1"/>
    <col min="14597" max="14598" width="7.625" style="127" customWidth="1"/>
    <col min="14599" max="14599" width="8.625" style="127" customWidth="1"/>
    <col min="14600" max="14600" width="14.625" style="127" customWidth="1"/>
    <col min="14601" max="14603" width="11.25" style="127" customWidth="1"/>
    <col min="14604" max="14604" width="10.625" style="127" customWidth="1"/>
    <col min="14605" max="14605" width="9" style="127"/>
    <col min="14606" max="14608" width="0" style="127" hidden="1" customWidth="1"/>
    <col min="14609" max="14848" width="9" style="127"/>
    <col min="14849" max="14849" width="3.625" style="127" customWidth="1"/>
    <col min="14850" max="14850" width="10.625" style="127" customWidth="1"/>
    <col min="14851" max="14851" width="15.625" style="127" customWidth="1"/>
    <col min="14852" max="14852" width="11.625" style="127" customWidth="1"/>
    <col min="14853" max="14854" width="7.625" style="127" customWidth="1"/>
    <col min="14855" max="14855" width="8.625" style="127" customWidth="1"/>
    <col min="14856" max="14856" width="14.625" style="127" customWidth="1"/>
    <col min="14857" max="14859" width="11.25" style="127" customWidth="1"/>
    <col min="14860" max="14860" width="10.625" style="127" customWidth="1"/>
    <col min="14861" max="14861" width="9" style="127"/>
    <col min="14862" max="14864" width="0" style="127" hidden="1" customWidth="1"/>
    <col min="14865" max="15104" width="9" style="127"/>
    <col min="15105" max="15105" width="3.625" style="127" customWidth="1"/>
    <col min="15106" max="15106" width="10.625" style="127" customWidth="1"/>
    <col min="15107" max="15107" width="15.625" style="127" customWidth="1"/>
    <col min="15108" max="15108" width="11.625" style="127" customWidth="1"/>
    <col min="15109" max="15110" width="7.625" style="127" customWidth="1"/>
    <col min="15111" max="15111" width="8.625" style="127" customWidth="1"/>
    <col min="15112" max="15112" width="14.625" style="127" customWidth="1"/>
    <col min="15113" max="15115" width="11.25" style="127" customWidth="1"/>
    <col min="15116" max="15116" width="10.625" style="127" customWidth="1"/>
    <col min="15117" max="15117" width="9" style="127"/>
    <col min="15118" max="15120" width="0" style="127" hidden="1" customWidth="1"/>
    <col min="15121" max="15360" width="9" style="127"/>
    <col min="15361" max="15361" width="3.625" style="127" customWidth="1"/>
    <col min="15362" max="15362" width="10.625" style="127" customWidth="1"/>
    <col min="15363" max="15363" width="15.625" style="127" customWidth="1"/>
    <col min="15364" max="15364" width="11.625" style="127" customWidth="1"/>
    <col min="15365" max="15366" width="7.625" style="127" customWidth="1"/>
    <col min="15367" max="15367" width="8.625" style="127" customWidth="1"/>
    <col min="15368" max="15368" width="14.625" style="127" customWidth="1"/>
    <col min="15369" max="15371" width="11.25" style="127" customWidth="1"/>
    <col min="15372" max="15372" width="10.625" style="127" customWidth="1"/>
    <col min="15373" max="15373" width="9" style="127"/>
    <col min="15374" max="15376" width="0" style="127" hidden="1" customWidth="1"/>
    <col min="15377" max="15616" width="9" style="127"/>
    <col min="15617" max="15617" width="3.625" style="127" customWidth="1"/>
    <col min="15618" max="15618" width="10.625" style="127" customWidth="1"/>
    <col min="15619" max="15619" width="15.625" style="127" customWidth="1"/>
    <col min="15620" max="15620" width="11.625" style="127" customWidth="1"/>
    <col min="15621" max="15622" width="7.625" style="127" customWidth="1"/>
    <col min="15623" max="15623" width="8.625" style="127" customWidth="1"/>
    <col min="15624" max="15624" width="14.625" style="127" customWidth="1"/>
    <col min="15625" max="15627" width="11.25" style="127" customWidth="1"/>
    <col min="15628" max="15628" width="10.625" style="127" customWidth="1"/>
    <col min="15629" max="15629" width="9" style="127"/>
    <col min="15630" max="15632" width="0" style="127" hidden="1" customWidth="1"/>
    <col min="15633" max="15872" width="9" style="127"/>
    <col min="15873" max="15873" width="3.625" style="127" customWidth="1"/>
    <col min="15874" max="15874" width="10.625" style="127" customWidth="1"/>
    <col min="15875" max="15875" width="15.625" style="127" customWidth="1"/>
    <col min="15876" max="15876" width="11.625" style="127" customWidth="1"/>
    <col min="15877" max="15878" width="7.625" style="127" customWidth="1"/>
    <col min="15879" max="15879" width="8.625" style="127" customWidth="1"/>
    <col min="15880" max="15880" width="14.625" style="127" customWidth="1"/>
    <col min="15881" max="15883" width="11.25" style="127" customWidth="1"/>
    <col min="15884" max="15884" width="10.625" style="127" customWidth="1"/>
    <col min="15885" max="15885" width="9" style="127"/>
    <col min="15886" max="15888" width="0" style="127" hidden="1" customWidth="1"/>
    <col min="15889" max="16128" width="9" style="127"/>
    <col min="16129" max="16129" width="3.625" style="127" customWidth="1"/>
    <col min="16130" max="16130" width="10.625" style="127" customWidth="1"/>
    <col min="16131" max="16131" width="15.625" style="127" customWidth="1"/>
    <col min="16132" max="16132" width="11.625" style="127" customWidth="1"/>
    <col min="16133" max="16134" width="7.625" style="127" customWidth="1"/>
    <col min="16135" max="16135" width="8.625" style="127" customWidth="1"/>
    <col min="16136" max="16136" width="14.625" style="127" customWidth="1"/>
    <col min="16137" max="16139" width="11.25" style="127" customWidth="1"/>
    <col min="16140" max="16140" width="10.625" style="127" customWidth="1"/>
    <col min="16141" max="16141" width="9" style="127"/>
    <col min="16142" max="16144" width="0" style="127" hidden="1" customWidth="1"/>
    <col min="16145" max="16384" width="9" style="127"/>
  </cols>
  <sheetData>
    <row r="1" spans="1:18" ht="20.100000000000001" customHeight="1">
      <c r="A1" s="19" t="s">
        <v>2630</v>
      </c>
      <c r="B1" s="19"/>
      <c r="C1" s="19"/>
      <c r="D1" s="19"/>
      <c r="E1" s="19"/>
      <c r="F1" s="19"/>
      <c r="G1" s="19"/>
      <c r="H1" s="19"/>
      <c r="I1" s="2617" t="s">
        <v>1937</v>
      </c>
      <c r="J1" s="2618"/>
      <c r="K1" s="863">
        <v>8</v>
      </c>
      <c r="L1" s="864" t="s">
        <v>2161</v>
      </c>
      <c r="M1" s="19"/>
      <c r="N1" s="19"/>
      <c r="O1" s="19"/>
      <c r="P1" s="19"/>
    </row>
    <row r="2" spans="1:18" ht="20.100000000000001" customHeight="1" thickBot="1">
      <c r="A2" s="865"/>
      <c r="B2" s="2621" t="s">
        <v>1940</v>
      </c>
      <c r="C2" s="2621"/>
      <c r="D2" s="2621"/>
      <c r="E2" s="2621"/>
      <c r="F2" s="2621"/>
      <c r="G2" s="2621"/>
      <c r="H2" s="2621"/>
      <c r="I2" s="2619"/>
      <c r="J2" s="2620"/>
      <c r="K2" s="866">
        <v>40</v>
      </c>
      <c r="L2" s="867" t="s">
        <v>2162</v>
      </c>
      <c r="M2" s="20"/>
      <c r="N2" s="20"/>
      <c r="O2" s="20"/>
      <c r="P2" s="20"/>
    </row>
    <row r="3" spans="1:18" ht="20.100000000000001" customHeight="1">
      <c r="A3" s="868"/>
      <c r="B3" s="2621"/>
      <c r="C3" s="2621"/>
      <c r="D3" s="2621"/>
      <c r="E3" s="2621"/>
      <c r="F3" s="2621"/>
      <c r="G3" s="2621"/>
      <c r="H3" s="2621"/>
      <c r="I3" s="868"/>
      <c r="J3" s="20"/>
      <c r="K3" s="121"/>
      <c r="L3" s="121"/>
      <c r="M3" s="20"/>
      <c r="N3" s="20"/>
      <c r="O3" s="20"/>
      <c r="P3" s="20"/>
    </row>
    <row r="4" spans="1:18" ht="16.5" customHeight="1">
      <c r="A4" s="869" t="s">
        <v>1704</v>
      </c>
      <c r="B4" s="870" t="s">
        <v>2163</v>
      </c>
      <c r="C4" s="871"/>
      <c r="D4" s="871"/>
      <c r="E4" s="871"/>
      <c r="F4" s="871"/>
      <c r="G4" s="871"/>
      <c r="H4" s="871"/>
      <c r="I4" s="868"/>
      <c r="J4" s="20"/>
      <c r="K4" s="121"/>
      <c r="L4" s="121"/>
      <c r="M4" s="20"/>
      <c r="N4" s="20"/>
      <c r="O4" s="20"/>
      <c r="P4" s="20"/>
    </row>
    <row r="5" spans="1:18" s="872" customFormat="1" ht="16.5" customHeight="1">
      <c r="B5" s="873" t="s">
        <v>2631</v>
      </c>
      <c r="C5" s="873"/>
      <c r="D5" s="873"/>
      <c r="E5" s="873"/>
      <c r="F5" s="873"/>
      <c r="G5" s="873"/>
      <c r="H5" s="873"/>
      <c r="I5" s="873"/>
      <c r="J5" s="873"/>
      <c r="K5" s="873"/>
      <c r="L5" s="874"/>
      <c r="M5" s="20"/>
    </row>
    <row r="6" spans="1:18" s="872" customFormat="1" ht="16.5" customHeight="1">
      <c r="A6" s="869"/>
      <c r="B6" s="2623" t="s">
        <v>2632</v>
      </c>
      <c r="C6" s="2624"/>
      <c r="D6" s="2624"/>
      <c r="E6" s="2624"/>
      <c r="F6" s="2624"/>
      <c r="G6" s="2624"/>
      <c r="H6" s="2624"/>
      <c r="I6" s="2624"/>
      <c r="J6" s="2624"/>
      <c r="K6" s="2624"/>
      <c r="L6" s="2624"/>
    </row>
    <row r="7" spans="1:18" s="872" customFormat="1" ht="16.5" customHeight="1">
      <c r="A7" s="869"/>
      <c r="B7" s="873" t="s">
        <v>2128</v>
      </c>
      <c r="C7" s="875"/>
      <c r="D7" s="875"/>
      <c r="E7" s="875"/>
      <c r="F7" s="875"/>
      <c r="G7" s="875"/>
      <c r="H7" s="875"/>
      <c r="I7" s="875"/>
      <c r="J7" s="875"/>
      <c r="K7" s="875"/>
      <c r="L7" s="875"/>
    </row>
    <row r="8" spans="1:18" s="872" customFormat="1" ht="16.5" customHeight="1">
      <c r="A8" s="869"/>
      <c r="B8" s="873" t="s">
        <v>2129</v>
      </c>
      <c r="C8" s="873"/>
      <c r="D8" s="873"/>
      <c r="E8" s="873"/>
      <c r="F8" s="873"/>
      <c r="G8" s="873"/>
      <c r="H8" s="873"/>
      <c r="I8" s="873"/>
      <c r="J8" s="873"/>
      <c r="K8" s="873"/>
      <c r="L8" s="873"/>
    </row>
    <row r="9" spans="1:18" s="872" customFormat="1" ht="16.5" customHeight="1">
      <c r="A9" s="869"/>
      <c r="B9" s="2623" t="s">
        <v>2130</v>
      </c>
      <c r="C9" s="2624"/>
      <c r="D9" s="2624"/>
      <c r="E9" s="2624"/>
      <c r="F9" s="2624"/>
      <c r="G9" s="2624"/>
      <c r="H9" s="2624"/>
      <c r="I9" s="2624"/>
      <c r="J9" s="2624"/>
      <c r="K9" s="2624"/>
      <c r="L9" s="2624"/>
    </row>
    <row r="10" spans="1:18" ht="16.5" customHeight="1">
      <c r="A10" s="876"/>
      <c r="B10" s="2625" t="s">
        <v>2131</v>
      </c>
      <c r="C10" s="2625"/>
      <c r="D10" s="2625"/>
      <c r="E10" s="2625"/>
      <c r="F10" s="2625"/>
      <c r="G10" s="2625"/>
      <c r="H10" s="2625"/>
      <c r="I10" s="2625"/>
      <c r="J10" s="2625"/>
      <c r="K10" s="2625"/>
      <c r="L10" s="2625"/>
      <c r="M10" s="20"/>
      <c r="N10" s="20"/>
      <c r="O10" s="20"/>
      <c r="P10" s="20"/>
      <c r="Q10" s="20"/>
      <c r="R10" s="20"/>
    </row>
    <row r="11" spans="1:18" ht="27" customHeight="1">
      <c r="A11" s="19"/>
      <c r="B11" s="2622" t="s">
        <v>2132</v>
      </c>
      <c r="C11" s="2622"/>
      <c r="D11" s="2622"/>
      <c r="E11" s="2622"/>
      <c r="F11" s="2622"/>
      <c r="G11" s="2622"/>
      <c r="H11" s="2622"/>
      <c r="I11" s="2622"/>
      <c r="J11" s="2622"/>
      <c r="K11" s="2622"/>
      <c r="L11" s="2622"/>
      <c r="M11" s="19"/>
      <c r="N11" s="19"/>
      <c r="O11" s="19"/>
      <c r="P11" s="19"/>
      <c r="Q11" s="19"/>
      <c r="R11" s="19"/>
    </row>
    <row r="12" spans="1:18" ht="4.3499999999999996" customHeight="1">
      <c r="A12" s="19"/>
      <c r="B12" s="2625"/>
      <c r="C12" s="2625"/>
      <c r="D12" s="2625"/>
      <c r="E12" s="2625"/>
      <c r="F12" s="2625"/>
      <c r="G12" s="2625"/>
      <c r="H12" s="2625"/>
      <c r="I12" s="2625"/>
      <c r="J12" s="2625"/>
      <c r="K12" s="2625"/>
      <c r="L12" s="2625"/>
      <c r="M12" s="19"/>
      <c r="N12" s="19"/>
      <c r="O12" s="19"/>
      <c r="P12" s="19"/>
    </row>
    <row r="13" spans="1:18" ht="9.9499999999999993" customHeight="1">
      <c r="A13" s="877"/>
      <c r="B13" s="878"/>
      <c r="C13" s="878"/>
      <c r="D13" s="879"/>
      <c r="E13" s="880"/>
      <c r="F13" s="881"/>
      <c r="G13" s="879"/>
      <c r="H13" s="2626" t="s">
        <v>1140</v>
      </c>
      <c r="I13" s="2627"/>
      <c r="J13" s="2627"/>
      <c r="K13" s="2628"/>
      <c r="L13" s="882"/>
      <c r="M13" s="883"/>
      <c r="N13" s="883"/>
      <c r="O13" s="883"/>
      <c r="P13" s="883"/>
    </row>
    <row r="14" spans="1:18" ht="9.9499999999999993" customHeight="1">
      <c r="A14" s="884" t="s">
        <v>1141</v>
      </c>
      <c r="B14" s="885" t="s">
        <v>1081</v>
      </c>
      <c r="C14" s="885" t="s">
        <v>1082</v>
      </c>
      <c r="D14" s="886" t="s">
        <v>1083</v>
      </c>
      <c r="E14" s="886" t="s">
        <v>1841</v>
      </c>
      <c r="F14" s="886" t="s">
        <v>1084</v>
      </c>
      <c r="G14" s="886" t="s">
        <v>1085</v>
      </c>
      <c r="H14" s="2629" t="s">
        <v>1086</v>
      </c>
      <c r="I14" s="2630" t="s">
        <v>1087</v>
      </c>
      <c r="J14" s="2632" t="s">
        <v>1088</v>
      </c>
      <c r="K14" s="2630" t="s">
        <v>1089</v>
      </c>
      <c r="L14" s="885" t="s">
        <v>1090</v>
      </c>
      <c r="M14" s="883"/>
      <c r="N14" s="883"/>
      <c r="O14" s="883"/>
      <c r="P14" s="883"/>
    </row>
    <row r="15" spans="1:18" ht="9.9499999999999993" customHeight="1">
      <c r="A15" s="887"/>
      <c r="B15" s="888"/>
      <c r="C15" s="888"/>
      <c r="D15" s="889"/>
      <c r="E15" s="889"/>
      <c r="F15" s="889" t="s">
        <v>1091</v>
      </c>
      <c r="G15" s="890"/>
      <c r="H15" s="2616"/>
      <c r="I15" s="2631"/>
      <c r="J15" s="2631"/>
      <c r="K15" s="2631"/>
      <c r="L15" s="891"/>
      <c r="M15" s="883"/>
      <c r="N15" s="883"/>
      <c r="O15" s="883"/>
      <c r="P15" s="883"/>
    </row>
    <row r="16" spans="1:18" ht="9.75" customHeight="1">
      <c r="A16" s="2633"/>
      <c r="B16" s="2614" t="s">
        <v>1092</v>
      </c>
      <c r="C16" s="2611"/>
      <c r="D16" s="2611"/>
      <c r="E16" s="2611"/>
      <c r="F16" s="2611"/>
      <c r="G16" s="2611"/>
      <c r="H16" s="892"/>
      <c r="I16" s="2611"/>
      <c r="J16" s="2611"/>
      <c r="K16" s="2608" t="str">
        <f>IF(J16="","",ROUNDDOWN((J16)/($K$2),2))</f>
        <v/>
      </c>
      <c r="L16" s="2611"/>
      <c r="M16" s="883"/>
      <c r="N16" s="883"/>
      <c r="O16" s="893" t="s">
        <v>1093</v>
      </c>
      <c r="P16" s="883"/>
    </row>
    <row r="17" spans="1:16" ht="9.75" customHeight="1">
      <c r="A17" s="2634"/>
      <c r="B17" s="2615"/>
      <c r="C17" s="2612"/>
      <c r="D17" s="2612"/>
      <c r="E17" s="2612"/>
      <c r="F17" s="2612"/>
      <c r="G17" s="2612"/>
      <c r="H17" s="894"/>
      <c r="I17" s="2612"/>
      <c r="J17" s="2612"/>
      <c r="K17" s="2609"/>
      <c r="L17" s="2612"/>
      <c r="M17" s="883"/>
      <c r="N17" s="883"/>
      <c r="O17" s="885" t="s">
        <v>1094</v>
      </c>
      <c r="P17" s="883"/>
    </row>
    <row r="18" spans="1:16" ht="9.75" customHeight="1">
      <c r="A18" s="2635"/>
      <c r="B18" s="2616"/>
      <c r="C18" s="2613"/>
      <c r="D18" s="2613"/>
      <c r="E18" s="2613"/>
      <c r="F18" s="2613"/>
      <c r="G18" s="2613"/>
      <c r="H18" s="895"/>
      <c r="I18" s="2613"/>
      <c r="J18" s="2613"/>
      <c r="K18" s="2610"/>
      <c r="L18" s="2613"/>
      <c r="M18" s="883"/>
      <c r="N18" s="883"/>
      <c r="O18" s="885" t="s">
        <v>1142</v>
      </c>
      <c r="P18" s="883"/>
    </row>
    <row r="19" spans="1:16" ht="9.75" customHeight="1">
      <c r="A19" s="2614">
        <v>1</v>
      </c>
      <c r="B19" s="2611"/>
      <c r="C19" s="2611"/>
      <c r="D19" s="2611"/>
      <c r="E19" s="2611"/>
      <c r="F19" s="2611"/>
      <c r="G19" s="2611"/>
      <c r="H19" s="892"/>
      <c r="I19" s="2611"/>
      <c r="J19" s="2611"/>
      <c r="K19" s="2608" t="str">
        <f>IF(J19="","",ROUNDDOWN((J19)/($K$2),2))</f>
        <v/>
      </c>
      <c r="L19" s="2611"/>
      <c r="M19" s="883"/>
      <c r="N19" s="883"/>
      <c r="O19" s="883"/>
      <c r="P19" s="883"/>
    </row>
    <row r="20" spans="1:16" ht="9.75" customHeight="1">
      <c r="A20" s="2615"/>
      <c r="B20" s="2612"/>
      <c r="C20" s="2612"/>
      <c r="D20" s="2612"/>
      <c r="E20" s="2612"/>
      <c r="F20" s="2612"/>
      <c r="G20" s="2612"/>
      <c r="H20" s="894"/>
      <c r="I20" s="2612"/>
      <c r="J20" s="2612"/>
      <c r="K20" s="2609"/>
      <c r="L20" s="2612"/>
      <c r="M20" s="883"/>
      <c r="N20" s="883"/>
      <c r="O20" s="883"/>
      <c r="P20" s="883"/>
    </row>
    <row r="21" spans="1:16" ht="9.75" customHeight="1">
      <c r="A21" s="2616"/>
      <c r="B21" s="2613"/>
      <c r="C21" s="2613"/>
      <c r="D21" s="2613"/>
      <c r="E21" s="2613"/>
      <c r="F21" s="2613"/>
      <c r="G21" s="2613"/>
      <c r="H21" s="895"/>
      <c r="I21" s="2613"/>
      <c r="J21" s="2613"/>
      <c r="K21" s="2610"/>
      <c r="L21" s="2613"/>
      <c r="M21" s="883"/>
      <c r="N21" s="883"/>
      <c r="O21" s="883"/>
      <c r="P21" s="883"/>
    </row>
    <row r="22" spans="1:16" ht="9.75" customHeight="1">
      <c r="A22" s="2614">
        <f>+A19+1</f>
        <v>2</v>
      </c>
      <c r="B22" s="2611"/>
      <c r="C22" s="2611"/>
      <c r="D22" s="2611"/>
      <c r="E22" s="2611"/>
      <c r="F22" s="2611"/>
      <c r="G22" s="2611"/>
      <c r="H22" s="892"/>
      <c r="I22" s="2611"/>
      <c r="J22" s="2611"/>
      <c r="K22" s="2608" t="str">
        <f>IF(J22="","",ROUNDDOWN((J22)/($K$2),2))</f>
        <v/>
      </c>
      <c r="L22" s="2611"/>
      <c r="M22" s="883"/>
      <c r="N22" s="883"/>
      <c r="O22" s="883"/>
      <c r="P22" s="883"/>
    </row>
    <row r="23" spans="1:16" ht="9.75" customHeight="1">
      <c r="A23" s="2615"/>
      <c r="B23" s="2612"/>
      <c r="C23" s="2612"/>
      <c r="D23" s="2612"/>
      <c r="E23" s="2612"/>
      <c r="F23" s="2612"/>
      <c r="G23" s="2612"/>
      <c r="H23" s="894"/>
      <c r="I23" s="2612"/>
      <c r="J23" s="2612"/>
      <c r="K23" s="2609"/>
      <c r="L23" s="2612"/>
      <c r="M23" s="883"/>
      <c r="N23" s="883"/>
      <c r="O23" s="883"/>
      <c r="P23" s="883"/>
    </row>
    <row r="24" spans="1:16" ht="9.75" customHeight="1">
      <c r="A24" s="2616"/>
      <c r="B24" s="2613"/>
      <c r="C24" s="2613"/>
      <c r="D24" s="2613"/>
      <c r="E24" s="2613"/>
      <c r="F24" s="2613"/>
      <c r="G24" s="2613"/>
      <c r="H24" s="895"/>
      <c r="I24" s="2613"/>
      <c r="J24" s="2613"/>
      <c r="K24" s="2610"/>
      <c r="L24" s="2613"/>
      <c r="M24" s="883"/>
      <c r="N24" s="883"/>
      <c r="O24" s="883"/>
      <c r="P24" s="883"/>
    </row>
    <row r="25" spans="1:16" ht="9.75" customHeight="1">
      <c r="A25" s="2614">
        <f>+A22+1</f>
        <v>3</v>
      </c>
      <c r="B25" s="2611"/>
      <c r="C25" s="2611"/>
      <c r="D25" s="2611"/>
      <c r="E25" s="2611"/>
      <c r="F25" s="2611"/>
      <c r="G25" s="2611"/>
      <c r="H25" s="892"/>
      <c r="I25" s="2611"/>
      <c r="J25" s="2611"/>
      <c r="K25" s="2608" t="str">
        <f>IF(J25="","",ROUNDDOWN((J25)/($K$2),2))</f>
        <v/>
      </c>
      <c r="L25" s="2611"/>
      <c r="M25" s="883"/>
      <c r="N25" s="883"/>
      <c r="O25" s="883"/>
      <c r="P25" s="883"/>
    </row>
    <row r="26" spans="1:16" ht="9.75" customHeight="1">
      <c r="A26" s="2615"/>
      <c r="B26" s="2612"/>
      <c r="C26" s="2612"/>
      <c r="D26" s="2612"/>
      <c r="E26" s="2612"/>
      <c r="F26" s="2612"/>
      <c r="G26" s="2612"/>
      <c r="H26" s="894"/>
      <c r="I26" s="2612"/>
      <c r="J26" s="2612"/>
      <c r="K26" s="2609"/>
      <c r="L26" s="2612"/>
      <c r="M26" s="883"/>
      <c r="N26" s="883"/>
      <c r="O26" s="883"/>
      <c r="P26" s="883"/>
    </row>
    <row r="27" spans="1:16" ht="9.75" customHeight="1">
      <c r="A27" s="2616"/>
      <c r="B27" s="2613"/>
      <c r="C27" s="2613"/>
      <c r="D27" s="2613"/>
      <c r="E27" s="2613"/>
      <c r="F27" s="2613"/>
      <c r="G27" s="2613"/>
      <c r="H27" s="895"/>
      <c r="I27" s="2613"/>
      <c r="J27" s="2613"/>
      <c r="K27" s="2610"/>
      <c r="L27" s="2613"/>
      <c r="M27" s="883"/>
      <c r="N27" s="883"/>
      <c r="O27" s="883"/>
      <c r="P27" s="883"/>
    </row>
    <row r="28" spans="1:16" ht="9.75" customHeight="1">
      <c r="A28" s="2614">
        <f>+A25+1</f>
        <v>4</v>
      </c>
      <c r="B28" s="2611"/>
      <c r="C28" s="2611"/>
      <c r="D28" s="2611"/>
      <c r="E28" s="2611"/>
      <c r="F28" s="2611"/>
      <c r="G28" s="2611"/>
      <c r="H28" s="892"/>
      <c r="I28" s="2611"/>
      <c r="J28" s="2611"/>
      <c r="K28" s="2608" t="str">
        <f>IF(J28="","",ROUNDDOWN((J28)/($K$2),2))</f>
        <v/>
      </c>
      <c r="L28" s="2611"/>
      <c r="M28" s="883"/>
      <c r="N28" s="883"/>
      <c r="O28" s="883"/>
      <c r="P28" s="883"/>
    </row>
    <row r="29" spans="1:16" ht="9.75" customHeight="1">
      <c r="A29" s="2615"/>
      <c r="B29" s="2612"/>
      <c r="C29" s="2612"/>
      <c r="D29" s="2612"/>
      <c r="E29" s="2612"/>
      <c r="F29" s="2612"/>
      <c r="G29" s="2612"/>
      <c r="H29" s="894"/>
      <c r="I29" s="2612"/>
      <c r="J29" s="2612"/>
      <c r="K29" s="2609"/>
      <c r="L29" s="2612"/>
      <c r="M29" s="883"/>
      <c r="N29" s="883"/>
      <c r="O29" s="883"/>
      <c r="P29" s="883"/>
    </row>
    <row r="30" spans="1:16" ht="9.75" customHeight="1">
      <c r="A30" s="2616"/>
      <c r="B30" s="2613"/>
      <c r="C30" s="2613"/>
      <c r="D30" s="2613"/>
      <c r="E30" s="2613"/>
      <c r="F30" s="2613"/>
      <c r="G30" s="2613"/>
      <c r="H30" s="895"/>
      <c r="I30" s="2613"/>
      <c r="J30" s="2613"/>
      <c r="K30" s="2610"/>
      <c r="L30" s="2613"/>
      <c r="M30" s="883"/>
      <c r="N30" s="883"/>
      <c r="O30" s="883"/>
      <c r="P30" s="883"/>
    </row>
    <row r="31" spans="1:16" ht="9.75" customHeight="1">
      <c r="A31" s="2614">
        <f>+A28+1</f>
        <v>5</v>
      </c>
      <c r="B31" s="2611"/>
      <c r="C31" s="2611"/>
      <c r="D31" s="2611"/>
      <c r="E31" s="2611"/>
      <c r="F31" s="2611"/>
      <c r="G31" s="2611"/>
      <c r="H31" s="892"/>
      <c r="I31" s="2611"/>
      <c r="J31" s="2611"/>
      <c r="K31" s="2608" t="str">
        <f>IF(J31="","",ROUNDDOWN((J31)/($K$2),2))</f>
        <v/>
      </c>
      <c r="L31" s="2611"/>
      <c r="M31" s="883"/>
      <c r="N31" s="883"/>
      <c r="O31" s="883"/>
      <c r="P31" s="883"/>
    </row>
    <row r="32" spans="1:16" ht="9.75" customHeight="1">
      <c r="A32" s="2615"/>
      <c r="B32" s="2612"/>
      <c r="C32" s="2612"/>
      <c r="D32" s="2612"/>
      <c r="E32" s="2612"/>
      <c r="F32" s="2612"/>
      <c r="G32" s="2612"/>
      <c r="H32" s="894"/>
      <c r="I32" s="2612"/>
      <c r="J32" s="2612"/>
      <c r="K32" s="2609"/>
      <c r="L32" s="2612"/>
      <c r="M32" s="883"/>
      <c r="N32" s="883"/>
      <c r="O32" s="883"/>
      <c r="P32" s="883"/>
    </row>
    <row r="33" spans="1:16" ht="9.75" customHeight="1">
      <c r="A33" s="2616"/>
      <c r="B33" s="2613"/>
      <c r="C33" s="2613"/>
      <c r="D33" s="2613"/>
      <c r="E33" s="2613"/>
      <c r="F33" s="2613"/>
      <c r="G33" s="2613"/>
      <c r="H33" s="895"/>
      <c r="I33" s="2613"/>
      <c r="J33" s="2613"/>
      <c r="K33" s="2610"/>
      <c r="L33" s="2613"/>
      <c r="M33" s="883"/>
      <c r="N33" s="883"/>
      <c r="O33" s="883"/>
      <c r="P33" s="883"/>
    </row>
    <row r="34" spans="1:16" ht="9.75" customHeight="1">
      <c r="A34" s="2614">
        <f>+A31+1</f>
        <v>6</v>
      </c>
      <c r="B34" s="2611"/>
      <c r="C34" s="2611"/>
      <c r="D34" s="2611"/>
      <c r="E34" s="2611"/>
      <c r="F34" s="2611"/>
      <c r="G34" s="2611"/>
      <c r="H34" s="892"/>
      <c r="I34" s="2611"/>
      <c r="J34" s="2611"/>
      <c r="K34" s="2608" t="str">
        <f>IF(J34="","",ROUNDDOWN((J34)/($K$2),2))</f>
        <v/>
      </c>
      <c r="L34" s="2611"/>
      <c r="M34" s="883"/>
      <c r="N34" s="883"/>
      <c r="O34" s="883"/>
      <c r="P34" s="883"/>
    </row>
    <row r="35" spans="1:16" ht="9.75" customHeight="1">
      <c r="A35" s="2615"/>
      <c r="B35" s="2612"/>
      <c r="C35" s="2612"/>
      <c r="D35" s="2612"/>
      <c r="E35" s="2612"/>
      <c r="F35" s="2612"/>
      <c r="G35" s="2612"/>
      <c r="H35" s="894"/>
      <c r="I35" s="2612"/>
      <c r="J35" s="2612"/>
      <c r="K35" s="2609"/>
      <c r="L35" s="2612"/>
      <c r="M35" s="883"/>
      <c r="N35" s="883"/>
      <c r="O35" s="883"/>
      <c r="P35" s="883"/>
    </row>
    <row r="36" spans="1:16" ht="9.75" customHeight="1">
      <c r="A36" s="2616"/>
      <c r="B36" s="2613"/>
      <c r="C36" s="2613"/>
      <c r="D36" s="2613"/>
      <c r="E36" s="2613"/>
      <c r="F36" s="2613"/>
      <c r="G36" s="2613"/>
      <c r="H36" s="895"/>
      <c r="I36" s="2613"/>
      <c r="J36" s="2613"/>
      <c r="K36" s="2610"/>
      <c r="L36" s="2613"/>
      <c r="M36" s="883"/>
      <c r="N36" s="883"/>
      <c r="O36" s="883"/>
      <c r="P36" s="883"/>
    </row>
    <row r="37" spans="1:16" ht="9.75" customHeight="1">
      <c r="A37" s="2614">
        <f>+A34+1</f>
        <v>7</v>
      </c>
      <c r="B37" s="2611"/>
      <c r="C37" s="2611"/>
      <c r="D37" s="2611"/>
      <c r="E37" s="2611"/>
      <c r="F37" s="2611"/>
      <c r="G37" s="2611"/>
      <c r="H37" s="892"/>
      <c r="I37" s="2611"/>
      <c r="J37" s="2611"/>
      <c r="K37" s="2608" t="str">
        <f>IF(J37="","",ROUNDDOWN((J37)/($K$2),2))</f>
        <v/>
      </c>
      <c r="L37" s="2611"/>
      <c r="M37" s="883"/>
      <c r="N37" s="883"/>
      <c r="O37" s="883"/>
      <c r="P37" s="883"/>
    </row>
    <row r="38" spans="1:16" ht="9.75" customHeight="1">
      <c r="A38" s="2615"/>
      <c r="B38" s="2612"/>
      <c r="C38" s="2612"/>
      <c r="D38" s="2612"/>
      <c r="E38" s="2612"/>
      <c r="F38" s="2612"/>
      <c r="G38" s="2612"/>
      <c r="H38" s="894"/>
      <c r="I38" s="2612"/>
      <c r="J38" s="2612"/>
      <c r="K38" s="2609"/>
      <c r="L38" s="2612"/>
      <c r="M38" s="883"/>
      <c r="N38" s="883"/>
      <c r="O38" s="883"/>
      <c r="P38" s="883"/>
    </row>
    <row r="39" spans="1:16" ht="9.75" customHeight="1">
      <c r="A39" s="2616"/>
      <c r="B39" s="2613"/>
      <c r="C39" s="2613"/>
      <c r="D39" s="2613"/>
      <c r="E39" s="2613"/>
      <c r="F39" s="2613"/>
      <c r="G39" s="2613"/>
      <c r="H39" s="895"/>
      <c r="I39" s="2613"/>
      <c r="J39" s="2613"/>
      <c r="K39" s="2610"/>
      <c r="L39" s="2613"/>
      <c r="M39" s="883"/>
      <c r="N39" s="883"/>
      <c r="O39" s="883"/>
      <c r="P39" s="883"/>
    </row>
    <row r="40" spans="1:16" ht="9.75" customHeight="1">
      <c r="A40" s="2614">
        <f>+A37+1</f>
        <v>8</v>
      </c>
      <c r="B40" s="2611"/>
      <c r="C40" s="2611"/>
      <c r="D40" s="2611"/>
      <c r="E40" s="2611"/>
      <c r="F40" s="2611"/>
      <c r="G40" s="2611"/>
      <c r="H40" s="892"/>
      <c r="I40" s="2611"/>
      <c r="J40" s="2611"/>
      <c r="K40" s="2608" t="str">
        <f>IF(J40="","",ROUNDDOWN((J40)/($K$2),2))</f>
        <v/>
      </c>
      <c r="L40" s="2611"/>
      <c r="M40" s="883"/>
      <c r="N40" s="883"/>
      <c r="O40" s="883"/>
      <c r="P40" s="883"/>
    </row>
    <row r="41" spans="1:16" ht="9.75" customHeight="1">
      <c r="A41" s="2615"/>
      <c r="B41" s="2612"/>
      <c r="C41" s="2612"/>
      <c r="D41" s="2612"/>
      <c r="E41" s="2612"/>
      <c r="F41" s="2612"/>
      <c r="G41" s="2612"/>
      <c r="H41" s="894"/>
      <c r="I41" s="2612"/>
      <c r="J41" s="2612"/>
      <c r="K41" s="2609"/>
      <c r="L41" s="2612"/>
      <c r="M41" s="883"/>
      <c r="N41" s="883"/>
      <c r="O41" s="883"/>
      <c r="P41" s="883"/>
    </row>
    <row r="42" spans="1:16" ht="9.75" customHeight="1">
      <c r="A42" s="2616"/>
      <c r="B42" s="2613"/>
      <c r="C42" s="2613"/>
      <c r="D42" s="2613"/>
      <c r="E42" s="2613"/>
      <c r="F42" s="2613"/>
      <c r="G42" s="2613"/>
      <c r="H42" s="895"/>
      <c r="I42" s="2613"/>
      <c r="J42" s="2613"/>
      <c r="K42" s="2610"/>
      <c r="L42" s="2613"/>
      <c r="M42" s="883"/>
      <c r="N42" s="883"/>
      <c r="O42" s="883"/>
      <c r="P42" s="883"/>
    </row>
    <row r="43" spans="1:16" ht="9.75" customHeight="1">
      <c r="A43" s="2614">
        <f>+A40+1</f>
        <v>9</v>
      </c>
      <c r="B43" s="2611"/>
      <c r="C43" s="2611"/>
      <c r="D43" s="2611"/>
      <c r="E43" s="2611"/>
      <c r="F43" s="2611"/>
      <c r="G43" s="2611"/>
      <c r="H43" s="892"/>
      <c r="I43" s="2611"/>
      <c r="J43" s="2611"/>
      <c r="K43" s="2608" t="str">
        <f>IF(J43="","",ROUNDDOWN((J43)/($K$2),2))</f>
        <v/>
      </c>
      <c r="L43" s="2611"/>
      <c r="M43" s="883"/>
      <c r="N43" s="883"/>
      <c r="O43" s="883"/>
      <c r="P43" s="883"/>
    </row>
    <row r="44" spans="1:16" ht="9.75" customHeight="1">
      <c r="A44" s="2615"/>
      <c r="B44" s="2612"/>
      <c r="C44" s="2612"/>
      <c r="D44" s="2612"/>
      <c r="E44" s="2612"/>
      <c r="F44" s="2612"/>
      <c r="G44" s="2612"/>
      <c r="H44" s="894"/>
      <c r="I44" s="2612"/>
      <c r="J44" s="2612"/>
      <c r="K44" s="2609"/>
      <c r="L44" s="2612"/>
      <c r="M44" s="883"/>
      <c r="N44" s="883"/>
      <c r="O44" s="883"/>
      <c r="P44" s="883"/>
    </row>
    <row r="45" spans="1:16" ht="9.75" customHeight="1">
      <c r="A45" s="2616"/>
      <c r="B45" s="2613"/>
      <c r="C45" s="2613"/>
      <c r="D45" s="2613"/>
      <c r="E45" s="2613"/>
      <c r="F45" s="2613"/>
      <c r="G45" s="2613"/>
      <c r="H45" s="895"/>
      <c r="I45" s="2613"/>
      <c r="J45" s="2613"/>
      <c r="K45" s="2610"/>
      <c r="L45" s="2613"/>
      <c r="M45" s="883"/>
      <c r="N45" s="883"/>
      <c r="O45" s="883"/>
      <c r="P45" s="883"/>
    </row>
    <row r="46" spans="1:16" ht="9.75" customHeight="1">
      <c r="A46" s="2614">
        <f>+A43+1</f>
        <v>10</v>
      </c>
      <c r="B46" s="2611"/>
      <c r="C46" s="2611"/>
      <c r="D46" s="2611"/>
      <c r="E46" s="2611"/>
      <c r="F46" s="2611"/>
      <c r="G46" s="2611"/>
      <c r="H46" s="892"/>
      <c r="I46" s="2611"/>
      <c r="J46" s="2611"/>
      <c r="K46" s="2608" t="str">
        <f>IF(J46="","",ROUNDDOWN((J46)/($K$2),2))</f>
        <v/>
      </c>
      <c r="L46" s="2611"/>
      <c r="M46" s="883"/>
      <c r="N46" s="883"/>
      <c r="O46" s="883"/>
      <c r="P46" s="883"/>
    </row>
    <row r="47" spans="1:16" ht="9.75" customHeight="1">
      <c r="A47" s="2615"/>
      <c r="B47" s="2612"/>
      <c r="C47" s="2612"/>
      <c r="D47" s="2612"/>
      <c r="E47" s="2612"/>
      <c r="F47" s="2612"/>
      <c r="G47" s="2612"/>
      <c r="H47" s="894"/>
      <c r="I47" s="2612"/>
      <c r="J47" s="2612"/>
      <c r="K47" s="2609"/>
      <c r="L47" s="2612"/>
      <c r="M47" s="896"/>
      <c r="N47" s="883"/>
      <c r="O47" s="883"/>
      <c r="P47" s="883"/>
    </row>
    <row r="48" spans="1:16" ht="9.75" customHeight="1">
      <c r="A48" s="2616"/>
      <c r="B48" s="2613"/>
      <c r="C48" s="2613"/>
      <c r="D48" s="2613"/>
      <c r="E48" s="2613"/>
      <c r="F48" s="2613"/>
      <c r="G48" s="2613"/>
      <c r="H48" s="895"/>
      <c r="I48" s="2613"/>
      <c r="J48" s="2613"/>
      <c r="K48" s="2610"/>
      <c r="L48" s="2613"/>
      <c r="M48" s="883"/>
      <c r="N48" s="883"/>
      <c r="O48" s="883"/>
      <c r="P48" s="883"/>
    </row>
    <row r="49" spans="1:16" ht="9.75" customHeight="1">
      <c r="A49" s="2614">
        <f>+A46+1</f>
        <v>11</v>
      </c>
      <c r="B49" s="2611"/>
      <c r="C49" s="2611"/>
      <c r="D49" s="2611"/>
      <c r="E49" s="2611"/>
      <c r="F49" s="2611"/>
      <c r="G49" s="2611"/>
      <c r="H49" s="892"/>
      <c r="I49" s="2611"/>
      <c r="J49" s="2611"/>
      <c r="K49" s="2608" t="str">
        <f>IF(J49="","",ROUNDDOWN((J49)/($K$2),2))</f>
        <v/>
      </c>
      <c r="L49" s="2611"/>
      <c r="M49" s="883"/>
      <c r="N49" s="883"/>
      <c r="O49" s="883"/>
      <c r="P49" s="883"/>
    </row>
    <row r="50" spans="1:16" ht="9.75" customHeight="1">
      <c r="A50" s="2615"/>
      <c r="B50" s="2612"/>
      <c r="C50" s="2612"/>
      <c r="D50" s="2612"/>
      <c r="E50" s="2612"/>
      <c r="F50" s="2612"/>
      <c r="G50" s="2612"/>
      <c r="H50" s="894"/>
      <c r="I50" s="2612"/>
      <c r="J50" s="2612"/>
      <c r="K50" s="2609"/>
      <c r="L50" s="2612"/>
      <c r="M50" s="883"/>
      <c r="N50" s="883"/>
      <c r="O50" s="883"/>
      <c r="P50" s="883"/>
    </row>
    <row r="51" spans="1:16" ht="9.75" customHeight="1">
      <c r="A51" s="2616"/>
      <c r="B51" s="2613"/>
      <c r="C51" s="2613"/>
      <c r="D51" s="2613"/>
      <c r="E51" s="2613"/>
      <c r="F51" s="2613"/>
      <c r="G51" s="2613"/>
      <c r="H51" s="895"/>
      <c r="I51" s="2613"/>
      <c r="J51" s="2613"/>
      <c r="K51" s="2610"/>
      <c r="L51" s="2613"/>
      <c r="M51" s="883"/>
      <c r="N51" s="883"/>
      <c r="O51" s="883"/>
      <c r="P51" s="883"/>
    </row>
    <row r="52" spans="1:16" ht="9.75" customHeight="1">
      <c r="A52" s="2614">
        <v>12</v>
      </c>
      <c r="B52" s="2611"/>
      <c r="C52" s="2611"/>
      <c r="D52" s="2611"/>
      <c r="E52" s="2611"/>
      <c r="F52" s="2611"/>
      <c r="G52" s="2611"/>
      <c r="H52" s="892"/>
      <c r="I52" s="2611"/>
      <c r="J52" s="2611"/>
      <c r="K52" s="2608" t="str">
        <f>IF(J52="","",ROUNDDOWN((J52)/($K$2),2))</f>
        <v/>
      </c>
      <c r="L52" s="2611"/>
      <c r="M52" s="883"/>
      <c r="N52" s="883"/>
      <c r="O52" s="883"/>
      <c r="P52" s="883"/>
    </row>
    <row r="53" spans="1:16" ht="9.75" customHeight="1">
      <c r="A53" s="2615"/>
      <c r="B53" s="2612"/>
      <c r="C53" s="2612"/>
      <c r="D53" s="2612"/>
      <c r="E53" s="2612"/>
      <c r="F53" s="2612"/>
      <c r="G53" s="2612"/>
      <c r="H53" s="894"/>
      <c r="I53" s="2612"/>
      <c r="J53" s="2612"/>
      <c r="K53" s="2609"/>
      <c r="L53" s="2612"/>
      <c r="M53" s="883"/>
      <c r="N53" s="883"/>
      <c r="O53" s="883"/>
      <c r="P53" s="883"/>
    </row>
    <row r="54" spans="1:16" ht="9.75" customHeight="1">
      <c r="A54" s="2616"/>
      <c r="B54" s="2613"/>
      <c r="C54" s="2613"/>
      <c r="D54" s="2613"/>
      <c r="E54" s="2613"/>
      <c r="F54" s="2613"/>
      <c r="G54" s="2613"/>
      <c r="H54" s="895"/>
      <c r="I54" s="2613"/>
      <c r="J54" s="2613"/>
      <c r="K54" s="2610"/>
      <c r="L54" s="2613"/>
      <c r="M54" s="883"/>
      <c r="N54" s="883"/>
      <c r="O54" s="883"/>
      <c r="P54" s="883"/>
    </row>
    <row r="55" spans="1:16" ht="9.75" customHeight="1">
      <c r="A55" s="2614">
        <v>13</v>
      </c>
      <c r="B55" s="2611"/>
      <c r="C55" s="2611"/>
      <c r="D55" s="2611"/>
      <c r="E55" s="2611"/>
      <c r="F55" s="2611"/>
      <c r="G55" s="2611"/>
      <c r="H55" s="892"/>
      <c r="I55" s="2611"/>
      <c r="J55" s="2611"/>
      <c r="K55" s="2608" t="str">
        <f>IF(J55="","",ROUNDDOWN((J55)/($K$2),2))</f>
        <v/>
      </c>
      <c r="L55" s="2611"/>
      <c r="M55" s="883"/>
      <c r="N55" s="883"/>
      <c r="O55" s="883"/>
      <c r="P55" s="883"/>
    </row>
    <row r="56" spans="1:16" ht="9.75" customHeight="1">
      <c r="A56" s="2615"/>
      <c r="B56" s="2612"/>
      <c r="C56" s="2612"/>
      <c r="D56" s="2612"/>
      <c r="E56" s="2612"/>
      <c r="F56" s="2612"/>
      <c r="G56" s="2612"/>
      <c r="H56" s="894"/>
      <c r="I56" s="2612"/>
      <c r="J56" s="2612"/>
      <c r="K56" s="2609"/>
      <c r="L56" s="2612"/>
      <c r="M56" s="883"/>
      <c r="N56" s="883"/>
      <c r="O56" s="883"/>
      <c r="P56" s="883"/>
    </row>
    <row r="57" spans="1:16" ht="9.75" customHeight="1">
      <c r="A57" s="2616"/>
      <c r="B57" s="2613"/>
      <c r="C57" s="2613"/>
      <c r="D57" s="2613"/>
      <c r="E57" s="2613"/>
      <c r="F57" s="2613"/>
      <c r="G57" s="2613"/>
      <c r="H57" s="895"/>
      <c r="I57" s="2613"/>
      <c r="J57" s="2613"/>
      <c r="K57" s="2610"/>
      <c r="L57" s="2613"/>
      <c r="M57" s="883"/>
      <c r="N57" s="883"/>
      <c r="O57" s="883"/>
      <c r="P57" s="883"/>
    </row>
    <row r="58" spans="1:16" ht="9.75" customHeight="1">
      <c r="A58" s="2614">
        <f>+A55+1</f>
        <v>14</v>
      </c>
      <c r="B58" s="2611"/>
      <c r="C58" s="2611"/>
      <c r="D58" s="2611"/>
      <c r="E58" s="2611"/>
      <c r="F58" s="2611"/>
      <c r="G58" s="2611"/>
      <c r="H58" s="892"/>
      <c r="I58" s="2611"/>
      <c r="J58" s="2611"/>
      <c r="K58" s="2608" t="str">
        <f>IF(J58="","",ROUNDDOWN((J58)/($K$2),2))</f>
        <v/>
      </c>
      <c r="L58" s="2611"/>
      <c r="M58" s="883"/>
      <c r="N58" s="883"/>
      <c r="O58" s="883"/>
      <c r="P58" s="883"/>
    </row>
    <row r="59" spans="1:16" ht="9.75" customHeight="1">
      <c r="A59" s="2615"/>
      <c r="B59" s="2612"/>
      <c r="C59" s="2612"/>
      <c r="D59" s="2612"/>
      <c r="E59" s="2612"/>
      <c r="F59" s="2612"/>
      <c r="G59" s="2612"/>
      <c r="H59" s="894"/>
      <c r="I59" s="2612"/>
      <c r="J59" s="2612"/>
      <c r="K59" s="2609"/>
      <c r="L59" s="2612"/>
      <c r="M59" s="883"/>
      <c r="N59" s="883"/>
      <c r="O59" s="883"/>
      <c r="P59" s="883"/>
    </row>
    <row r="60" spans="1:16" ht="9.75" customHeight="1">
      <c r="A60" s="2616"/>
      <c r="B60" s="2613"/>
      <c r="C60" s="2613"/>
      <c r="D60" s="2613"/>
      <c r="E60" s="2613"/>
      <c r="F60" s="2613"/>
      <c r="G60" s="2613"/>
      <c r="H60" s="895"/>
      <c r="I60" s="2613"/>
      <c r="J60" s="2613"/>
      <c r="K60" s="2610"/>
      <c r="L60" s="2613"/>
      <c r="M60" s="883"/>
      <c r="N60" s="883"/>
      <c r="O60" s="883"/>
      <c r="P60" s="883"/>
    </row>
    <row r="61" spans="1:16" ht="9.75" customHeight="1">
      <c r="A61" s="2614">
        <f>+A58+1</f>
        <v>15</v>
      </c>
      <c r="B61" s="2611"/>
      <c r="C61" s="2611"/>
      <c r="D61" s="2611"/>
      <c r="E61" s="2611"/>
      <c r="F61" s="2611"/>
      <c r="G61" s="2611"/>
      <c r="H61" s="892"/>
      <c r="I61" s="2611"/>
      <c r="J61" s="2611"/>
      <c r="K61" s="2608" t="str">
        <f>IF(J61="","",ROUNDDOWN((J61)/($K$2),2))</f>
        <v/>
      </c>
      <c r="L61" s="2611"/>
      <c r="M61" s="883"/>
      <c r="N61" s="883"/>
      <c r="O61" s="883"/>
      <c r="P61" s="883"/>
    </row>
    <row r="62" spans="1:16" ht="9.75" customHeight="1">
      <c r="A62" s="2615"/>
      <c r="B62" s="2612"/>
      <c r="C62" s="2612"/>
      <c r="D62" s="2612"/>
      <c r="E62" s="2612"/>
      <c r="F62" s="2612"/>
      <c r="G62" s="2612"/>
      <c r="H62" s="894"/>
      <c r="I62" s="2612"/>
      <c r="J62" s="2612"/>
      <c r="K62" s="2609"/>
      <c r="L62" s="2612"/>
      <c r="M62" s="883"/>
      <c r="N62" s="883"/>
      <c r="O62" s="883"/>
      <c r="P62" s="883"/>
    </row>
    <row r="63" spans="1:16" ht="9.75" customHeight="1">
      <c r="A63" s="2616"/>
      <c r="B63" s="2613"/>
      <c r="C63" s="2613"/>
      <c r="D63" s="2613"/>
      <c r="E63" s="2613"/>
      <c r="F63" s="2613"/>
      <c r="G63" s="2613"/>
      <c r="H63" s="895"/>
      <c r="I63" s="2613"/>
      <c r="J63" s="2613"/>
      <c r="K63" s="2610"/>
      <c r="L63" s="2613"/>
      <c r="M63" s="883"/>
      <c r="N63" s="883"/>
      <c r="O63" s="883"/>
      <c r="P63" s="883"/>
    </row>
    <row r="64" spans="1:16" ht="9.75" customHeight="1">
      <c r="A64" s="2614">
        <f>+A61+1</f>
        <v>16</v>
      </c>
      <c r="B64" s="2611"/>
      <c r="C64" s="2611"/>
      <c r="D64" s="2611"/>
      <c r="E64" s="2611"/>
      <c r="F64" s="2611"/>
      <c r="G64" s="2611"/>
      <c r="H64" s="892"/>
      <c r="I64" s="2611"/>
      <c r="J64" s="2611"/>
      <c r="K64" s="2608" t="str">
        <f>IF(J64="","",ROUNDDOWN((J64)/($K$2),2))</f>
        <v/>
      </c>
      <c r="L64" s="2611"/>
      <c r="M64" s="883"/>
      <c r="N64" s="883"/>
      <c r="O64" s="883"/>
      <c r="P64" s="883"/>
    </row>
    <row r="65" spans="1:16" ht="9.75" customHeight="1">
      <c r="A65" s="2615"/>
      <c r="B65" s="2612"/>
      <c r="C65" s="2612"/>
      <c r="D65" s="2612"/>
      <c r="E65" s="2612"/>
      <c r="F65" s="2612"/>
      <c r="G65" s="2612"/>
      <c r="H65" s="894"/>
      <c r="I65" s="2612"/>
      <c r="J65" s="2612"/>
      <c r="K65" s="2609"/>
      <c r="L65" s="2612"/>
      <c r="M65" s="883"/>
      <c r="N65" s="883"/>
      <c r="O65" s="883"/>
      <c r="P65" s="883"/>
    </row>
    <row r="66" spans="1:16" ht="9.75" customHeight="1">
      <c r="A66" s="2616"/>
      <c r="B66" s="2613"/>
      <c r="C66" s="2613"/>
      <c r="D66" s="2613"/>
      <c r="E66" s="2613"/>
      <c r="F66" s="2613"/>
      <c r="G66" s="2613"/>
      <c r="H66" s="895"/>
      <c r="I66" s="2613"/>
      <c r="J66" s="2613"/>
      <c r="K66" s="2610"/>
      <c r="L66" s="2613"/>
      <c r="M66" s="883"/>
      <c r="N66" s="883"/>
      <c r="O66" s="883"/>
      <c r="P66" s="883"/>
    </row>
    <row r="67" spans="1:16" ht="9.75" customHeight="1">
      <c r="A67" s="2614">
        <f>+A64+1</f>
        <v>17</v>
      </c>
      <c r="B67" s="2611"/>
      <c r="C67" s="2611"/>
      <c r="D67" s="2611"/>
      <c r="E67" s="2611"/>
      <c r="F67" s="2611"/>
      <c r="G67" s="2611"/>
      <c r="H67" s="892"/>
      <c r="I67" s="2611"/>
      <c r="J67" s="2611"/>
      <c r="K67" s="2608" t="str">
        <f>IF(J67="","",ROUNDDOWN((J67)/($K$2),2))</f>
        <v/>
      </c>
      <c r="L67" s="2611"/>
      <c r="M67" s="883"/>
      <c r="N67" s="883"/>
      <c r="O67" s="883"/>
      <c r="P67" s="883"/>
    </row>
    <row r="68" spans="1:16" ht="9.75" customHeight="1">
      <c r="A68" s="2615"/>
      <c r="B68" s="2612"/>
      <c r="C68" s="2612"/>
      <c r="D68" s="2612"/>
      <c r="E68" s="2612"/>
      <c r="F68" s="2612"/>
      <c r="G68" s="2612"/>
      <c r="H68" s="894"/>
      <c r="I68" s="2612"/>
      <c r="J68" s="2612"/>
      <c r="K68" s="2609"/>
      <c r="L68" s="2612"/>
      <c r="M68" s="883"/>
      <c r="N68" s="883"/>
      <c r="O68" s="883"/>
      <c r="P68" s="883"/>
    </row>
    <row r="69" spans="1:16" ht="9.75" customHeight="1">
      <c r="A69" s="2616"/>
      <c r="B69" s="2613"/>
      <c r="C69" s="2613"/>
      <c r="D69" s="2613"/>
      <c r="E69" s="2613"/>
      <c r="F69" s="2613"/>
      <c r="G69" s="2613"/>
      <c r="H69" s="895"/>
      <c r="I69" s="2613"/>
      <c r="J69" s="2613"/>
      <c r="K69" s="2610"/>
      <c r="L69" s="2613"/>
      <c r="M69" s="883"/>
      <c r="N69" s="883"/>
      <c r="O69" s="883"/>
      <c r="P69" s="883"/>
    </row>
    <row r="70" spans="1:16" ht="9.75" customHeight="1">
      <c r="A70" s="2614">
        <f>+A67+1</f>
        <v>18</v>
      </c>
      <c r="B70" s="2611"/>
      <c r="C70" s="2611"/>
      <c r="D70" s="2611"/>
      <c r="E70" s="2611"/>
      <c r="F70" s="2611"/>
      <c r="G70" s="2611"/>
      <c r="H70" s="892"/>
      <c r="I70" s="2611"/>
      <c r="J70" s="2611"/>
      <c r="K70" s="2608" t="str">
        <f>IF(J70="","",ROUNDDOWN((J70)/($K$2),2))</f>
        <v/>
      </c>
      <c r="L70" s="2611"/>
      <c r="M70" s="883"/>
      <c r="N70" s="883"/>
      <c r="O70" s="883"/>
      <c r="P70" s="883"/>
    </row>
    <row r="71" spans="1:16" ht="9.75" customHeight="1">
      <c r="A71" s="2615"/>
      <c r="B71" s="2612"/>
      <c r="C71" s="2612"/>
      <c r="D71" s="2612"/>
      <c r="E71" s="2612"/>
      <c r="F71" s="2612"/>
      <c r="G71" s="2612"/>
      <c r="H71" s="894"/>
      <c r="I71" s="2612"/>
      <c r="J71" s="2612"/>
      <c r="K71" s="2609"/>
      <c r="L71" s="2612"/>
      <c r="M71" s="883"/>
      <c r="N71" s="883"/>
      <c r="O71" s="883"/>
      <c r="P71" s="883"/>
    </row>
    <row r="72" spans="1:16" ht="9.75" customHeight="1">
      <c r="A72" s="2616"/>
      <c r="B72" s="2613"/>
      <c r="C72" s="2613"/>
      <c r="D72" s="2613"/>
      <c r="E72" s="2613"/>
      <c r="F72" s="2613"/>
      <c r="G72" s="2613"/>
      <c r="H72" s="895"/>
      <c r="I72" s="2613"/>
      <c r="J72" s="2613"/>
      <c r="K72" s="2610"/>
      <c r="L72" s="2613"/>
      <c r="M72" s="883"/>
      <c r="N72" s="883"/>
      <c r="O72" s="883"/>
      <c r="P72" s="883"/>
    </row>
    <row r="73" spans="1:16" ht="9.75" customHeight="1">
      <c r="A73" s="2614">
        <f>+A70+1</f>
        <v>19</v>
      </c>
      <c r="B73" s="2611"/>
      <c r="C73" s="2611"/>
      <c r="D73" s="2611"/>
      <c r="E73" s="2611"/>
      <c r="F73" s="2611"/>
      <c r="G73" s="2611"/>
      <c r="H73" s="892"/>
      <c r="I73" s="2611"/>
      <c r="J73" s="2611"/>
      <c r="K73" s="2608" t="str">
        <f>IF(J73="","",ROUNDDOWN((J73)/($K$2),2))</f>
        <v/>
      </c>
      <c r="L73" s="2611"/>
      <c r="M73" s="883"/>
      <c r="N73" s="883"/>
      <c r="O73" s="883"/>
      <c r="P73" s="883"/>
    </row>
    <row r="74" spans="1:16" ht="9.75" customHeight="1">
      <c r="A74" s="2615"/>
      <c r="B74" s="2612"/>
      <c r="C74" s="2612"/>
      <c r="D74" s="2612"/>
      <c r="E74" s="2612"/>
      <c r="F74" s="2612"/>
      <c r="G74" s="2612"/>
      <c r="H74" s="894"/>
      <c r="I74" s="2612"/>
      <c r="J74" s="2612"/>
      <c r="K74" s="2609"/>
      <c r="L74" s="2612"/>
      <c r="M74" s="883"/>
      <c r="N74" s="883"/>
      <c r="O74" s="883"/>
      <c r="P74" s="883"/>
    </row>
    <row r="75" spans="1:16" ht="9.75" customHeight="1">
      <c r="A75" s="2616"/>
      <c r="B75" s="2613"/>
      <c r="C75" s="2613"/>
      <c r="D75" s="2613"/>
      <c r="E75" s="2613"/>
      <c r="F75" s="2613"/>
      <c r="G75" s="2613"/>
      <c r="H75" s="895"/>
      <c r="I75" s="2613"/>
      <c r="J75" s="2613"/>
      <c r="K75" s="2610"/>
      <c r="L75" s="2613"/>
      <c r="M75" s="883"/>
      <c r="N75" s="883"/>
      <c r="O75" s="883"/>
      <c r="P75" s="883"/>
    </row>
    <row r="76" spans="1:16" ht="9.75" customHeight="1">
      <c r="A76" s="2614">
        <f>+A73+1</f>
        <v>20</v>
      </c>
      <c r="B76" s="2611"/>
      <c r="C76" s="2611"/>
      <c r="D76" s="2611"/>
      <c r="E76" s="2611"/>
      <c r="F76" s="2611"/>
      <c r="G76" s="2611"/>
      <c r="H76" s="892"/>
      <c r="I76" s="2611"/>
      <c r="J76" s="2611"/>
      <c r="K76" s="2608" t="str">
        <f>IF(J76="","",ROUNDDOWN((J76)/($K$2),2))</f>
        <v/>
      </c>
      <c r="L76" s="2611"/>
      <c r="M76" s="883"/>
      <c r="N76" s="883"/>
      <c r="O76" s="883"/>
      <c r="P76" s="883"/>
    </row>
    <row r="77" spans="1:16" ht="9.75" customHeight="1">
      <c r="A77" s="2615"/>
      <c r="B77" s="2612"/>
      <c r="C77" s="2612"/>
      <c r="D77" s="2612"/>
      <c r="E77" s="2612"/>
      <c r="F77" s="2612"/>
      <c r="G77" s="2612"/>
      <c r="H77" s="894"/>
      <c r="I77" s="2612"/>
      <c r="J77" s="2612"/>
      <c r="K77" s="2609"/>
      <c r="L77" s="2612"/>
      <c r="M77" s="883"/>
      <c r="N77" s="883"/>
      <c r="O77" s="883"/>
      <c r="P77" s="883"/>
    </row>
    <row r="78" spans="1:16" ht="9.75" customHeight="1">
      <c r="A78" s="2616"/>
      <c r="B78" s="2613"/>
      <c r="C78" s="2613"/>
      <c r="D78" s="2613"/>
      <c r="E78" s="2613"/>
      <c r="F78" s="2613"/>
      <c r="G78" s="2613"/>
      <c r="H78" s="895"/>
      <c r="I78" s="2613"/>
      <c r="J78" s="2613"/>
      <c r="K78" s="2610"/>
      <c r="L78" s="2613"/>
      <c r="M78" s="883"/>
      <c r="N78" s="883"/>
      <c r="O78" s="883"/>
      <c r="P78" s="883"/>
    </row>
    <row r="79" spans="1:16" ht="9.75" customHeight="1">
      <c r="A79" s="2614">
        <f>+A76+1</f>
        <v>21</v>
      </c>
      <c r="B79" s="2611"/>
      <c r="C79" s="2611"/>
      <c r="D79" s="2611"/>
      <c r="E79" s="2611"/>
      <c r="F79" s="2611"/>
      <c r="G79" s="2611"/>
      <c r="H79" s="892"/>
      <c r="I79" s="2611"/>
      <c r="J79" s="2611"/>
      <c r="K79" s="2608" t="str">
        <f>IF(J79="","",ROUNDDOWN((J79)/($K$2),2))</f>
        <v/>
      </c>
      <c r="L79" s="2611"/>
      <c r="M79" s="883"/>
      <c r="N79" s="883"/>
      <c r="O79" s="883"/>
      <c r="P79" s="883"/>
    </row>
    <row r="80" spans="1:16" ht="9.75" customHeight="1">
      <c r="A80" s="2615"/>
      <c r="B80" s="2612"/>
      <c r="C80" s="2612"/>
      <c r="D80" s="2612"/>
      <c r="E80" s="2612"/>
      <c r="F80" s="2612"/>
      <c r="G80" s="2612"/>
      <c r="H80" s="894"/>
      <c r="I80" s="2612"/>
      <c r="J80" s="2612"/>
      <c r="K80" s="2609"/>
      <c r="L80" s="2612"/>
      <c r="M80" s="883"/>
      <c r="N80" s="883"/>
      <c r="O80" s="883"/>
      <c r="P80" s="883"/>
    </row>
    <row r="81" spans="1:16" ht="9.75" customHeight="1">
      <c r="A81" s="2616"/>
      <c r="B81" s="2613"/>
      <c r="C81" s="2613"/>
      <c r="D81" s="2613"/>
      <c r="E81" s="2613"/>
      <c r="F81" s="2613"/>
      <c r="G81" s="2613"/>
      <c r="H81" s="895"/>
      <c r="I81" s="2613"/>
      <c r="J81" s="2613"/>
      <c r="K81" s="2610"/>
      <c r="L81" s="2613"/>
      <c r="M81" s="883"/>
      <c r="N81" s="883"/>
      <c r="O81" s="883"/>
      <c r="P81" s="883"/>
    </row>
    <row r="82" spans="1:16" ht="9.75" customHeight="1">
      <c r="A82" s="2614">
        <f>+A79+1</f>
        <v>22</v>
      </c>
      <c r="B82" s="2611"/>
      <c r="C82" s="2611"/>
      <c r="D82" s="2611"/>
      <c r="E82" s="2611"/>
      <c r="F82" s="2611"/>
      <c r="G82" s="2611"/>
      <c r="H82" s="892"/>
      <c r="I82" s="2611"/>
      <c r="J82" s="2611"/>
      <c r="K82" s="2608" t="str">
        <f>IF(J82="","",ROUNDDOWN((J82)/($K$2),2))</f>
        <v/>
      </c>
      <c r="L82" s="2611"/>
      <c r="M82" s="883"/>
      <c r="N82" s="883"/>
      <c r="O82" s="883"/>
      <c r="P82" s="883"/>
    </row>
    <row r="83" spans="1:16" ht="9.75" customHeight="1">
      <c r="A83" s="2615"/>
      <c r="B83" s="2612"/>
      <c r="C83" s="2612"/>
      <c r="D83" s="2612"/>
      <c r="E83" s="2612"/>
      <c r="F83" s="2612"/>
      <c r="G83" s="2612"/>
      <c r="H83" s="894"/>
      <c r="I83" s="2612"/>
      <c r="J83" s="2612"/>
      <c r="K83" s="2609"/>
      <c r="L83" s="2612"/>
      <c r="M83" s="896"/>
      <c r="N83" s="883"/>
      <c r="O83" s="883"/>
      <c r="P83" s="883"/>
    </row>
    <row r="84" spans="1:16" ht="9.75" customHeight="1">
      <c r="A84" s="2616"/>
      <c r="B84" s="2613"/>
      <c r="C84" s="2613"/>
      <c r="D84" s="2613"/>
      <c r="E84" s="2613"/>
      <c r="F84" s="2613"/>
      <c r="G84" s="2613"/>
      <c r="H84" s="895"/>
      <c r="I84" s="2613"/>
      <c r="J84" s="2613"/>
      <c r="K84" s="2610"/>
      <c r="L84" s="2613"/>
      <c r="M84" s="883"/>
      <c r="N84" s="883"/>
      <c r="O84" s="883"/>
      <c r="P84" s="883"/>
    </row>
    <row r="85" spans="1:16" ht="9.75" customHeight="1">
      <c r="A85" s="2614">
        <f>+A82+1</f>
        <v>23</v>
      </c>
      <c r="B85" s="2611"/>
      <c r="C85" s="2611"/>
      <c r="D85" s="2611"/>
      <c r="E85" s="2611"/>
      <c r="F85" s="2611"/>
      <c r="G85" s="2611"/>
      <c r="H85" s="892"/>
      <c r="I85" s="2611"/>
      <c r="J85" s="2611"/>
      <c r="K85" s="2608" t="str">
        <f>IF(J85="","",ROUNDDOWN((J85)/($K$2),2))</f>
        <v/>
      </c>
      <c r="L85" s="2611"/>
      <c r="M85" s="883"/>
      <c r="N85" s="883"/>
      <c r="O85" s="883"/>
      <c r="P85" s="883"/>
    </row>
    <row r="86" spans="1:16" ht="9.75" customHeight="1">
      <c r="A86" s="2615"/>
      <c r="B86" s="2612"/>
      <c r="C86" s="2612"/>
      <c r="D86" s="2612"/>
      <c r="E86" s="2612"/>
      <c r="F86" s="2612"/>
      <c r="G86" s="2612"/>
      <c r="H86" s="894"/>
      <c r="I86" s="2612"/>
      <c r="J86" s="2612"/>
      <c r="K86" s="2609"/>
      <c r="L86" s="2612"/>
      <c r="M86" s="883"/>
      <c r="N86" s="883"/>
      <c r="O86" s="883"/>
      <c r="P86" s="883"/>
    </row>
    <row r="87" spans="1:16" ht="9.75" customHeight="1">
      <c r="A87" s="2616"/>
      <c r="B87" s="2613"/>
      <c r="C87" s="2613"/>
      <c r="D87" s="2613"/>
      <c r="E87" s="2613"/>
      <c r="F87" s="2613"/>
      <c r="G87" s="2613"/>
      <c r="H87" s="895"/>
      <c r="I87" s="2613"/>
      <c r="J87" s="2613"/>
      <c r="K87" s="2610"/>
      <c r="L87" s="2613"/>
      <c r="M87" s="883"/>
      <c r="N87" s="883"/>
      <c r="O87" s="883"/>
      <c r="P87" s="883"/>
    </row>
    <row r="88" spans="1:16" ht="9.75" customHeight="1">
      <c r="A88" s="2614">
        <f>+A85+1</f>
        <v>24</v>
      </c>
      <c r="B88" s="2611"/>
      <c r="C88" s="2611"/>
      <c r="D88" s="2611"/>
      <c r="E88" s="2611"/>
      <c r="F88" s="2611"/>
      <c r="G88" s="2611"/>
      <c r="H88" s="892"/>
      <c r="I88" s="2611"/>
      <c r="J88" s="2611"/>
      <c r="K88" s="2608" t="str">
        <f>IF(J88="","",ROUNDDOWN((J88)/($K$2),2))</f>
        <v/>
      </c>
      <c r="L88" s="2611"/>
      <c r="M88" s="883"/>
      <c r="N88" s="883"/>
      <c r="O88" s="883"/>
      <c r="P88" s="883"/>
    </row>
    <row r="89" spans="1:16" ht="9.75" customHeight="1">
      <c r="A89" s="2615"/>
      <c r="B89" s="2612"/>
      <c r="C89" s="2612"/>
      <c r="D89" s="2612"/>
      <c r="E89" s="2612"/>
      <c r="F89" s="2612"/>
      <c r="G89" s="2612"/>
      <c r="H89" s="894"/>
      <c r="I89" s="2612"/>
      <c r="J89" s="2612"/>
      <c r="K89" s="2609"/>
      <c r="L89" s="2612"/>
      <c r="M89" s="883"/>
      <c r="N89" s="883"/>
      <c r="O89" s="883"/>
      <c r="P89" s="883"/>
    </row>
    <row r="90" spans="1:16" ht="9.75" customHeight="1">
      <c r="A90" s="2616"/>
      <c r="B90" s="2613"/>
      <c r="C90" s="2613"/>
      <c r="D90" s="2613"/>
      <c r="E90" s="2613"/>
      <c r="F90" s="2613"/>
      <c r="G90" s="2613"/>
      <c r="H90" s="895"/>
      <c r="I90" s="2613"/>
      <c r="J90" s="2613"/>
      <c r="K90" s="2610"/>
      <c r="L90" s="2613"/>
      <c r="M90" s="883"/>
      <c r="N90" s="883"/>
      <c r="O90" s="883"/>
      <c r="P90" s="883"/>
    </row>
    <row r="91" spans="1:16" ht="9.75" customHeight="1">
      <c r="A91" s="2614">
        <f>+A88+1</f>
        <v>25</v>
      </c>
      <c r="B91" s="2611"/>
      <c r="C91" s="2611"/>
      <c r="D91" s="2611"/>
      <c r="E91" s="2611"/>
      <c r="F91" s="2611"/>
      <c r="G91" s="2611"/>
      <c r="H91" s="892"/>
      <c r="I91" s="2611"/>
      <c r="J91" s="2611"/>
      <c r="K91" s="2608" t="str">
        <f>IF(J91="","",ROUNDDOWN((J91)/($K$2),2))</f>
        <v/>
      </c>
      <c r="L91" s="2611"/>
      <c r="M91" s="883"/>
      <c r="N91" s="883"/>
      <c r="O91" s="883"/>
      <c r="P91" s="883"/>
    </row>
    <row r="92" spans="1:16" ht="9.75" customHeight="1">
      <c r="A92" s="2615"/>
      <c r="B92" s="2612"/>
      <c r="C92" s="2612"/>
      <c r="D92" s="2612"/>
      <c r="E92" s="2612"/>
      <c r="F92" s="2612"/>
      <c r="G92" s="2612"/>
      <c r="H92" s="894"/>
      <c r="I92" s="2612"/>
      <c r="J92" s="2612"/>
      <c r="K92" s="2609"/>
      <c r="L92" s="2612"/>
      <c r="M92" s="883"/>
      <c r="N92" s="883"/>
      <c r="O92" s="883"/>
      <c r="P92" s="883"/>
    </row>
    <row r="93" spans="1:16" ht="9.75" customHeight="1">
      <c r="A93" s="2616"/>
      <c r="B93" s="2613"/>
      <c r="C93" s="2613"/>
      <c r="D93" s="2613"/>
      <c r="E93" s="2613"/>
      <c r="F93" s="2613"/>
      <c r="G93" s="2613"/>
      <c r="H93" s="895"/>
      <c r="I93" s="2613"/>
      <c r="J93" s="2613"/>
      <c r="K93" s="2610"/>
      <c r="L93" s="2613"/>
      <c r="M93" s="883"/>
      <c r="N93" s="883"/>
      <c r="O93" s="883"/>
      <c r="P93" s="883"/>
    </row>
    <row r="94" spans="1:16" ht="9.75" customHeight="1">
      <c r="A94" s="2614">
        <f>+A91+1</f>
        <v>26</v>
      </c>
      <c r="B94" s="2611"/>
      <c r="C94" s="2611"/>
      <c r="D94" s="2611"/>
      <c r="E94" s="2611"/>
      <c r="F94" s="2611"/>
      <c r="G94" s="2611"/>
      <c r="H94" s="892"/>
      <c r="I94" s="2611"/>
      <c r="J94" s="2611"/>
      <c r="K94" s="2608" t="str">
        <f>IF(J94="","",ROUNDDOWN((J94)/($K$2),2))</f>
        <v/>
      </c>
      <c r="L94" s="2611"/>
      <c r="M94" s="883"/>
      <c r="N94" s="883"/>
      <c r="O94" s="883"/>
      <c r="P94" s="883"/>
    </row>
    <row r="95" spans="1:16" ht="9.75" customHeight="1">
      <c r="A95" s="2615"/>
      <c r="B95" s="2612"/>
      <c r="C95" s="2612"/>
      <c r="D95" s="2612"/>
      <c r="E95" s="2612"/>
      <c r="F95" s="2612"/>
      <c r="G95" s="2612"/>
      <c r="H95" s="894"/>
      <c r="I95" s="2612"/>
      <c r="J95" s="2612"/>
      <c r="K95" s="2609"/>
      <c r="L95" s="2612"/>
      <c r="M95" s="883"/>
      <c r="N95" s="883"/>
      <c r="O95" s="883"/>
      <c r="P95" s="883"/>
    </row>
    <row r="96" spans="1:16" ht="9.75" customHeight="1">
      <c r="A96" s="2616"/>
      <c r="B96" s="2613"/>
      <c r="C96" s="2613"/>
      <c r="D96" s="2613"/>
      <c r="E96" s="2613"/>
      <c r="F96" s="2613"/>
      <c r="G96" s="2613"/>
      <c r="H96" s="895"/>
      <c r="I96" s="2613"/>
      <c r="J96" s="2613"/>
      <c r="K96" s="2610"/>
      <c r="L96" s="2613"/>
      <c r="M96" s="883"/>
      <c r="N96" s="883"/>
      <c r="O96" s="883"/>
      <c r="P96" s="883"/>
    </row>
    <row r="97" spans="1:16" ht="9.75" customHeight="1">
      <c r="A97" s="2614">
        <f>+A94+1</f>
        <v>27</v>
      </c>
      <c r="B97" s="2611"/>
      <c r="C97" s="2611"/>
      <c r="D97" s="2611"/>
      <c r="E97" s="2611"/>
      <c r="F97" s="2611"/>
      <c r="G97" s="2611"/>
      <c r="H97" s="892"/>
      <c r="I97" s="2611"/>
      <c r="J97" s="2611"/>
      <c r="K97" s="2608" t="str">
        <f>IF(J97="","",ROUNDDOWN((J97)/($K$2),2))</f>
        <v/>
      </c>
      <c r="L97" s="2611"/>
      <c r="M97" s="883"/>
      <c r="N97" s="883"/>
      <c r="O97" s="883"/>
      <c r="P97" s="883"/>
    </row>
    <row r="98" spans="1:16" ht="9.75" customHeight="1">
      <c r="A98" s="2615"/>
      <c r="B98" s="2612"/>
      <c r="C98" s="2612"/>
      <c r="D98" s="2612"/>
      <c r="E98" s="2612"/>
      <c r="F98" s="2612"/>
      <c r="G98" s="2612"/>
      <c r="H98" s="894"/>
      <c r="I98" s="2612"/>
      <c r="J98" s="2612"/>
      <c r="K98" s="2609"/>
      <c r="L98" s="2612"/>
      <c r="M98" s="883"/>
      <c r="N98" s="883"/>
      <c r="O98" s="883"/>
      <c r="P98" s="883"/>
    </row>
    <row r="99" spans="1:16" ht="9.75" customHeight="1">
      <c r="A99" s="2616"/>
      <c r="B99" s="2613"/>
      <c r="C99" s="2613"/>
      <c r="D99" s="2613"/>
      <c r="E99" s="2613"/>
      <c r="F99" s="2613"/>
      <c r="G99" s="2613"/>
      <c r="H99" s="895"/>
      <c r="I99" s="2613"/>
      <c r="J99" s="2613"/>
      <c r="K99" s="2610"/>
      <c r="L99" s="2613"/>
      <c r="M99" s="883"/>
      <c r="N99" s="883"/>
      <c r="O99" s="883"/>
      <c r="P99" s="883"/>
    </row>
    <row r="100" spans="1:16" ht="9.75" customHeight="1">
      <c r="A100" s="2614">
        <f>+A97+1</f>
        <v>28</v>
      </c>
      <c r="B100" s="2611"/>
      <c r="C100" s="2611"/>
      <c r="D100" s="2611"/>
      <c r="E100" s="2611"/>
      <c r="F100" s="2611"/>
      <c r="G100" s="2611"/>
      <c r="H100" s="892"/>
      <c r="I100" s="2611"/>
      <c r="J100" s="2611"/>
      <c r="K100" s="2608" t="str">
        <f>IF(J100="","",ROUNDDOWN((J100)/($K$2),2))</f>
        <v/>
      </c>
      <c r="L100" s="2611"/>
      <c r="M100" s="883"/>
      <c r="N100" s="883"/>
      <c r="O100" s="883"/>
      <c r="P100" s="883"/>
    </row>
    <row r="101" spans="1:16" ht="9.75" customHeight="1">
      <c r="A101" s="2615"/>
      <c r="B101" s="2612"/>
      <c r="C101" s="2612"/>
      <c r="D101" s="2612"/>
      <c r="E101" s="2612"/>
      <c r="F101" s="2612"/>
      <c r="G101" s="2612"/>
      <c r="H101" s="894"/>
      <c r="I101" s="2612"/>
      <c r="J101" s="2612"/>
      <c r="K101" s="2609"/>
      <c r="L101" s="2612"/>
      <c r="M101" s="883"/>
      <c r="N101" s="883"/>
      <c r="O101" s="883"/>
      <c r="P101" s="883"/>
    </row>
    <row r="102" spans="1:16" ht="9.75" customHeight="1">
      <c r="A102" s="2616"/>
      <c r="B102" s="2613"/>
      <c r="C102" s="2613"/>
      <c r="D102" s="2613"/>
      <c r="E102" s="2613"/>
      <c r="F102" s="2613"/>
      <c r="G102" s="2613"/>
      <c r="H102" s="895"/>
      <c r="I102" s="2613"/>
      <c r="J102" s="2613"/>
      <c r="K102" s="2610"/>
      <c r="L102" s="2613"/>
      <c r="M102" s="883"/>
      <c r="N102" s="883"/>
      <c r="O102" s="883"/>
      <c r="P102" s="883"/>
    </row>
    <row r="103" spans="1:16" ht="9.75" customHeight="1">
      <c r="A103" s="2614">
        <f>+A100+1</f>
        <v>29</v>
      </c>
      <c r="B103" s="2611"/>
      <c r="C103" s="2611"/>
      <c r="D103" s="2611"/>
      <c r="E103" s="2611"/>
      <c r="F103" s="2611"/>
      <c r="G103" s="2611"/>
      <c r="H103" s="892"/>
      <c r="I103" s="2611"/>
      <c r="J103" s="2611"/>
      <c r="K103" s="2608" t="str">
        <f>IF(J103="","",ROUNDDOWN((J103)/($K$2),2))</f>
        <v/>
      </c>
      <c r="L103" s="2611"/>
      <c r="M103" s="883"/>
      <c r="N103" s="883"/>
      <c r="O103" s="883"/>
      <c r="P103" s="883"/>
    </row>
    <row r="104" spans="1:16" ht="9.75" customHeight="1">
      <c r="A104" s="2615"/>
      <c r="B104" s="2612"/>
      <c r="C104" s="2612"/>
      <c r="D104" s="2612"/>
      <c r="E104" s="2612"/>
      <c r="F104" s="2612"/>
      <c r="G104" s="2612"/>
      <c r="H104" s="894"/>
      <c r="I104" s="2612"/>
      <c r="J104" s="2612"/>
      <c r="K104" s="2609"/>
      <c r="L104" s="2612"/>
      <c r="M104" s="883"/>
      <c r="N104" s="883"/>
      <c r="O104" s="883"/>
      <c r="P104" s="883"/>
    </row>
    <row r="105" spans="1:16" ht="9.75" customHeight="1">
      <c r="A105" s="2616"/>
      <c r="B105" s="2613"/>
      <c r="C105" s="2613"/>
      <c r="D105" s="2613"/>
      <c r="E105" s="2613"/>
      <c r="F105" s="2613"/>
      <c r="G105" s="2613"/>
      <c r="H105" s="895"/>
      <c r="I105" s="2613"/>
      <c r="J105" s="2613"/>
      <c r="K105" s="2610"/>
      <c r="L105" s="2613"/>
      <c r="M105" s="883"/>
      <c r="N105" s="883"/>
      <c r="O105" s="883"/>
      <c r="P105" s="883"/>
    </row>
    <row r="106" spans="1:16" ht="9.75" customHeight="1">
      <c r="A106" s="2614">
        <f>+A103+1</f>
        <v>30</v>
      </c>
      <c r="B106" s="2611"/>
      <c r="C106" s="2611"/>
      <c r="D106" s="2611"/>
      <c r="E106" s="2611"/>
      <c r="F106" s="2611"/>
      <c r="G106" s="2611"/>
      <c r="H106" s="892"/>
      <c r="I106" s="2611"/>
      <c r="J106" s="2611"/>
      <c r="K106" s="2608" t="str">
        <f>IF(J106="","",ROUNDDOWN((J106)/($K$2),2))</f>
        <v/>
      </c>
      <c r="L106" s="2611"/>
      <c r="M106" s="883"/>
      <c r="N106" s="883"/>
      <c r="O106" s="883"/>
      <c r="P106" s="883"/>
    </row>
    <row r="107" spans="1:16" ht="9.75" customHeight="1">
      <c r="A107" s="2615"/>
      <c r="B107" s="2612"/>
      <c r="C107" s="2612"/>
      <c r="D107" s="2612"/>
      <c r="E107" s="2612"/>
      <c r="F107" s="2612"/>
      <c r="G107" s="2612"/>
      <c r="H107" s="894"/>
      <c r="I107" s="2612"/>
      <c r="J107" s="2612"/>
      <c r="K107" s="2609"/>
      <c r="L107" s="2612"/>
      <c r="M107" s="883"/>
      <c r="N107" s="883"/>
      <c r="O107" s="883"/>
      <c r="P107" s="883"/>
    </row>
    <row r="108" spans="1:16" ht="9.75" customHeight="1">
      <c r="A108" s="2616"/>
      <c r="B108" s="2613"/>
      <c r="C108" s="2613"/>
      <c r="D108" s="2613"/>
      <c r="E108" s="2613"/>
      <c r="F108" s="2613"/>
      <c r="G108" s="2613"/>
      <c r="H108" s="895"/>
      <c r="I108" s="2613"/>
      <c r="J108" s="2613"/>
      <c r="K108" s="2610"/>
      <c r="L108" s="2613"/>
      <c r="M108" s="883"/>
      <c r="N108" s="883"/>
      <c r="O108" s="883"/>
      <c r="P108" s="883"/>
    </row>
    <row r="109" spans="1:16" ht="9.75" customHeight="1">
      <c r="A109" s="2614">
        <f>+A106+1</f>
        <v>31</v>
      </c>
      <c r="B109" s="2611"/>
      <c r="C109" s="2611"/>
      <c r="D109" s="2611"/>
      <c r="E109" s="2611"/>
      <c r="F109" s="2611"/>
      <c r="G109" s="2611"/>
      <c r="H109" s="892"/>
      <c r="I109" s="2611"/>
      <c r="J109" s="2611"/>
      <c r="K109" s="2608" t="str">
        <f>IF(J109="","",ROUNDDOWN((J109)/($K$2),2))</f>
        <v/>
      </c>
      <c r="L109" s="2611"/>
      <c r="M109" s="883"/>
      <c r="N109" s="883"/>
      <c r="O109" s="883"/>
      <c r="P109" s="883"/>
    </row>
    <row r="110" spans="1:16" ht="9.75" customHeight="1">
      <c r="A110" s="2615"/>
      <c r="B110" s="2612"/>
      <c r="C110" s="2612"/>
      <c r="D110" s="2612"/>
      <c r="E110" s="2612"/>
      <c r="F110" s="2612"/>
      <c r="G110" s="2612"/>
      <c r="H110" s="894"/>
      <c r="I110" s="2612"/>
      <c r="J110" s="2612"/>
      <c r="K110" s="2609"/>
      <c r="L110" s="2612"/>
      <c r="M110" s="883"/>
      <c r="N110" s="883"/>
      <c r="O110" s="883"/>
      <c r="P110" s="883"/>
    </row>
    <row r="111" spans="1:16" ht="9.75" customHeight="1">
      <c r="A111" s="2616"/>
      <c r="B111" s="2613"/>
      <c r="C111" s="2613"/>
      <c r="D111" s="2613"/>
      <c r="E111" s="2613"/>
      <c r="F111" s="2613"/>
      <c r="G111" s="2613"/>
      <c r="H111" s="895"/>
      <c r="I111" s="2613"/>
      <c r="J111" s="2613"/>
      <c r="K111" s="2610"/>
      <c r="L111" s="2613"/>
      <c r="M111" s="883"/>
      <c r="N111" s="883"/>
      <c r="O111" s="883"/>
      <c r="P111" s="883"/>
    </row>
    <row r="112" spans="1:16" ht="9.75" customHeight="1">
      <c r="A112" s="2614">
        <f>+A109+1</f>
        <v>32</v>
      </c>
      <c r="B112" s="2611"/>
      <c r="C112" s="2611"/>
      <c r="D112" s="2611"/>
      <c r="E112" s="2611"/>
      <c r="F112" s="2611"/>
      <c r="G112" s="2611"/>
      <c r="H112" s="892"/>
      <c r="I112" s="2611"/>
      <c r="J112" s="2611"/>
      <c r="K112" s="2608" t="str">
        <f>IF(J112="","",ROUNDDOWN((J112)/($K$2),2))</f>
        <v/>
      </c>
      <c r="L112" s="2611"/>
      <c r="M112" s="883"/>
      <c r="N112" s="883"/>
      <c r="O112" s="883"/>
      <c r="P112" s="883"/>
    </row>
    <row r="113" spans="1:16" ht="9.75" customHeight="1">
      <c r="A113" s="2615"/>
      <c r="B113" s="2612"/>
      <c r="C113" s="2612"/>
      <c r="D113" s="2612"/>
      <c r="E113" s="2612"/>
      <c r="F113" s="2612"/>
      <c r="G113" s="2612"/>
      <c r="H113" s="894"/>
      <c r="I113" s="2612"/>
      <c r="J113" s="2612"/>
      <c r="K113" s="2609"/>
      <c r="L113" s="2612"/>
      <c r="M113" s="883"/>
      <c r="N113" s="883"/>
      <c r="O113" s="883"/>
      <c r="P113" s="883"/>
    </row>
    <row r="114" spans="1:16" ht="9.75" customHeight="1">
      <c r="A114" s="2616"/>
      <c r="B114" s="2613"/>
      <c r="C114" s="2613"/>
      <c r="D114" s="2613"/>
      <c r="E114" s="2613"/>
      <c r="F114" s="2613"/>
      <c r="G114" s="2613"/>
      <c r="H114" s="895"/>
      <c r="I114" s="2613"/>
      <c r="J114" s="2613"/>
      <c r="K114" s="2610"/>
      <c r="L114" s="2613"/>
      <c r="M114" s="883"/>
      <c r="N114" s="883"/>
      <c r="O114" s="883"/>
      <c r="P114" s="883"/>
    </row>
    <row r="115" spans="1:16" ht="9.75" customHeight="1">
      <c r="A115" s="2614">
        <f>+A112+1</f>
        <v>33</v>
      </c>
      <c r="B115" s="2611"/>
      <c r="C115" s="2611"/>
      <c r="D115" s="2611"/>
      <c r="E115" s="2611"/>
      <c r="F115" s="2611"/>
      <c r="G115" s="2611"/>
      <c r="H115" s="892"/>
      <c r="I115" s="2611"/>
      <c r="J115" s="2611"/>
      <c r="K115" s="2608" t="str">
        <f>IF(J115="","",ROUNDDOWN((J115)/($K$2),2))</f>
        <v/>
      </c>
      <c r="L115" s="2611"/>
      <c r="M115" s="883"/>
      <c r="N115" s="883"/>
      <c r="O115" s="883"/>
      <c r="P115" s="883"/>
    </row>
    <row r="116" spans="1:16" ht="9.75" customHeight="1">
      <c r="A116" s="2615"/>
      <c r="B116" s="2612"/>
      <c r="C116" s="2612"/>
      <c r="D116" s="2612"/>
      <c r="E116" s="2612"/>
      <c r="F116" s="2612"/>
      <c r="G116" s="2612"/>
      <c r="H116" s="894"/>
      <c r="I116" s="2612"/>
      <c r="J116" s="2612"/>
      <c r="K116" s="2609"/>
      <c r="L116" s="2612"/>
      <c r="M116" s="883"/>
      <c r="N116" s="883"/>
      <c r="O116" s="883"/>
      <c r="P116" s="883"/>
    </row>
    <row r="117" spans="1:16" ht="9.75" customHeight="1">
      <c r="A117" s="2616"/>
      <c r="B117" s="2613"/>
      <c r="C117" s="2613"/>
      <c r="D117" s="2613"/>
      <c r="E117" s="2613"/>
      <c r="F117" s="2613"/>
      <c r="G117" s="2613"/>
      <c r="H117" s="895"/>
      <c r="I117" s="2613"/>
      <c r="J117" s="2613"/>
      <c r="K117" s="2610"/>
      <c r="L117" s="2613"/>
      <c r="M117" s="883"/>
      <c r="N117" s="883"/>
      <c r="O117" s="883"/>
      <c r="P117" s="883"/>
    </row>
    <row r="118" spans="1:16" ht="9.75" customHeight="1">
      <c r="A118" s="2614">
        <f>+A115+1</f>
        <v>34</v>
      </c>
      <c r="B118" s="2611"/>
      <c r="C118" s="2611"/>
      <c r="D118" s="2611"/>
      <c r="E118" s="2611"/>
      <c r="F118" s="2611"/>
      <c r="G118" s="2611"/>
      <c r="H118" s="892"/>
      <c r="I118" s="2611"/>
      <c r="J118" s="2611"/>
      <c r="K118" s="2608" t="str">
        <f>IF(J118="","",ROUNDDOWN((J118)/($K$2),2))</f>
        <v/>
      </c>
      <c r="L118" s="2611"/>
      <c r="M118" s="883"/>
      <c r="N118" s="883"/>
      <c r="O118" s="883"/>
      <c r="P118" s="883"/>
    </row>
    <row r="119" spans="1:16" ht="9.75" customHeight="1">
      <c r="A119" s="2615"/>
      <c r="B119" s="2612"/>
      <c r="C119" s="2612"/>
      <c r="D119" s="2612"/>
      <c r="E119" s="2612"/>
      <c r="F119" s="2612"/>
      <c r="G119" s="2612"/>
      <c r="H119" s="894"/>
      <c r="I119" s="2612"/>
      <c r="J119" s="2612"/>
      <c r="K119" s="2609"/>
      <c r="L119" s="2612"/>
      <c r="M119" s="883"/>
      <c r="N119" s="883"/>
      <c r="O119" s="883"/>
      <c r="P119" s="883"/>
    </row>
    <row r="120" spans="1:16" ht="9.75" customHeight="1">
      <c r="A120" s="2616"/>
      <c r="B120" s="2613"/>
      <c r="C120" s="2613"/>
      <c r="D120" s="2613"/>
      <c r="E120" s="2613"/>
      <c r="F120" s="2613"/>
      <c r="G120" s="2613"/>
      <c r="H120" s="895"/>
      <c r="I120" s="2613"/>
      <c r="J120" s="2613"/>
      <c r="K120" s="2610"/>
      <c r="L120" s="2613"/>
      <c r="M120" s="883"/>
      <c r="N120" s="883"/>
      <c r="O120" s="883"/>
      <c r="P120" s="883"/>
    </row>
    <row r="121" spans="1:16" ht="9.75" customHeight="1">
      <c r="A121" s="2614">
        <f>+A118+1</f>
        <v>35</v>
      </c>
      <c r="B121" s="2611"/>
      <c r="C121" s="2611"/>
      <c r="D121" s="2611"/>
      <c r="E121" s="2611"/>
      <c r="F121" s="2611"/>
      <c r="G121" s="2611"/>
      <c r="H121" s="892"/>
      <c r="I121" s="2611"/>
      <c r="J121" s="2611"/>
      <c r="K121" s="2608" t="str">
        <f>IF(J121="","",ROUNDDOWN((J121)/($K$2),2))</f>
        <v/>
      </c>
      <c r="L121" s="2611"/>
      <c r="M121" s="883"/>
      <c r="N121" s="883"/>
      <c r="O121" s="883"/>
      <c r="P121" s="883"/>
    </row>
    <row r="122" spans="1:16" ht="9.75" customHeight="1">
      <c r="A122" s="2615"/>
      <c r="B122" s="2612"/>
      <c r="C122" s="2612"/>
      <c r="D122" s="2612"/>
      <c r="E122" s="2612"/>
      <c r="F122" s="2612"/>
      <c r="G122" s="2612"/>
      <c r="H122" s="894"/>
      <c r="I122" s="2612"/>
      <c r="J122" s="2612"/>
      <c r="K122" s="2609"/>
      <c r="L122" s="2612"/>
      <c r="M122" s="896"/>
      <c r="N122" s="883"/>
      <c r="O122" s="883"/>
      <c r="P122" s="883"/>
    </row>
    <row r="123" spans="1:16" ht="9.75" customHeight="1">
      <c r="A123" s="2616"/>
      <c r="B123" s="2613"/>
      <c r="C123" s="2613"/>
      <c r="D123" s="2613"/>
      <c r="E123" s="2613"/>
      <c r="F123" s="2613"/>
      <c r="G123" s="2613"/>
      <c r="H123" s="895"/>
      <c r="I123" s="2613"/>
      <c r="J123" s="2613"/>
      <c r="K123" s="2610"/>
      <c r="L123" s="2613"/>
      <c r="M123" s="883"/>
      <c r="N123" s="883"/>
      <c r="O123" s="883"/>
      <c r="P123" s="883"/>
    </row>
    <row r="124" spans="1:16" ht="9.75" customHeight="1">
      <c r="A124" s="2614">
        <f>+A121+1</f>
        <v>36</v>
      </c>
      <c r="B124" s="2611"/>
      <c r="C124" s="2611"/>
      <c r="D124" s="2611"/>
      <c r="E124" s="2611"/>
      <c r="F124" s="2611"/>
      <c r="G124" s="2611"/>
      <c r="H124" s="892"/>
      <c r="I124" s="2611"/>
      <c r="J124" s="2611"/>
      <c r="K124" s="2608" t="str">
        <f>IF(J124="","",ROUNDDOWN((J124)/($K$2),2))</f>
        <v/>
      </c>
      <c r="L124" s="2611"/>
      <c r="M124" s="883"/>
      <c r="N124" s="883"/>
      <c r="O124" s="883"/>
      <c r="P124" s="883"/>
    </row>
    <row r="125" spans="1:16" ht="9.75" customHeight="1">
      <c r="A125" s="2615"/>
      <c r="B125" s="2612"/>
      <c r="C125" s="2612"/>
      <c r="D125" s="2612"/>
      <c r="E125" s="2612"/>
      <c r="F125" s="2612"/>
      <c r="G125" s="2612"/>
      <c r="H125" s="894"/>
      <c r="I125" s="2612"/>
      <c r="J125" s="2612"/>
      <c r="K125" s="2609"/>
      <c r="L125" s="2612"/>
      <c r="M125" s="883"/>
      <c r="N125" s="883"/>
      <c r="O125" s="883"/>
      <c r="P125" s="883"/>
    </row>
    <row r="126" spans="1:16" ht="9.75" customHeight="1">
      <c r="A126" s="2616"/>
      <c r="B126" s="2613"/>
      <c r="C126" s="2613"/>
      <c r="D126" s="2613"/>
      <c r="E126" s="2613"/>
      <c r="F126" s="2613"/>
      <c r="G126" s="2613"/>
      <c r="H126" s="895"/>
      <c r="I126" s="2613"/>
      <c r="J126" s="2613"/>
      <c r="K126" s="2610"/>
      <c r="L126" s="2613"/>
      <c r="M126" s="883"/>
      <c r="N126" s="883"/>
      <c r="O126" s="883"/>
      <c r="P126" s="883"/>
    </row>
    <row r="127" spans="1:16" ht="9.75" customHeight="1">
      <c r="A127" s="2614">
        <f>+A124+1</f>
        <v>37</v>
      </c>
      <c r="B127" s="2611"/>
      <c r="C127" s="2611"/>
      <c r="D127" s="2611"/>
      <c r="E127" s="2611"/>
      <c r="F127" s="2611"/>
      <c r="G127" s="2611"/>
      <c r="H127" s="892"/>
      <c r="I127" s="2611"/>
      <c r="J127" s="2611"/>
      <c r="K127" s="2608" t="str">
        <f>IF(J127="","",ROUNDDOWN((J127)/($K$2),2))</f>
        <v/>
      </c>
      <c r="L127" s="2611"/>
      <c r="M127" s="883"/>
      <c r="N127" s="883"/>
      <c r="O127" s="883"/>
      <c r="P127" s="883"/>
    </row>
    <row r="128" spans="1:16" ht="9.75" customHeight="1">
      <c r="A128" s="2615"/>
      <c r="B128" s="2612"/>
      <c r="C128" s="2612"/>
      <c r="D128" s="2612"/>
      <c r="E128" s="2612"/>
      <c r="F128" s="2612"/>
      <c r="G128" s="2612"/>
      <c r="H128" s="894"/>
      <c r="I128" s="2612"/>
      <c r="J128" s="2612"/>
      <c r="K128" s="2609"/>
      <c r="L128" s="2612"/>
      <c r="M128" s="883"/>
      <c r="N128" s="883"/>
      <c r="O128" s="883"/>
      <c r="P128" s="883"/>
    </row>
    <row r="129" spans="1:16" ht="9.75" customHeight="1">
      <c r="A129" s="2616"/>
      <c r="B129" s="2613"/>
      <c r="C129" s="2613"/>
      <c r="D129" s="2613"/>
      <c r="E129" s="2613"/>
      <c r="F129" s="2613"/>
      <c r="G129" s="2613"/>
      <c r="H129" s="895"/>
      <c r="I129" s="2613"/>
      <c r="J129" s="2613"/>
      <c r="K129" s="2610"/>
      <c r="L129" s="2613"/>
      <c r="M129" s="883"/>
      <c r="N129" s="883"/>
      <c r="O129" s="883"/>
      <c r="P129" s="883"/>
    </row>
    <row r="130" spans="1:16" ht="9.75" customHeight="1">
      <c r="A130" s="2614">
        <f>+A127+1</f>
        <v>38</v>
      </c>
      <c r="B130" s="2611"/>
      <c r="C130" s="2611"/>
      <c r="D130" s="2611"/>
      <c r="E130" s="2611"/>
      <c r="F130" s="2611"/>
      <c r="G130" s="2611"/>
      <c r="H130" s="892"/>
      <c r="I130" s="2611"/>
      <c r="J130" s="2611"/>
      <c r="K130" s="2608" t="str">
        <f>IF(J130="","",ROUNDDOWN((J130)/($K$2),2))</f>
        <v/>
      </c>
      <c r="L130" s="2611"/>
      <c r="M130" s="883"/>
      <c r="N130" s="883"/>
      <c r="O130" s="883"/>
      <c r="P130" s="883"/>
    </row>
    <row r="131" spans="1:16" ht="9.75" customHeight="1">
      <c r="A131" s="2615"/>
      <c r="B131" s="2612"/>
      <c r="C131" s="2612"/>
      <c r="D131" s="2612"/>
      <c r="E131" s="2612"/>
      <c r="F131" s="2612"/>
      <c r="G131" s="2612"/>
      <c r="H131" s="894"/>
      <c r="I131" s="2612"/>
      <c r="J131" s="2612"/>
      <c r="K131" s="2609"/>
      <c r="L131" s="2612"/>
      <c r="M131" s="883"/>
      <c r="N131" s="883"/>
      <c r="O131" s="883"/>
      <c r="P131" s="883"/>
    </row>
    <row r="132" spans="1:16" ht="9.75" customHeight="1">
      <c r="A132" s="2616"/>
      <c r="B132" s="2613"/>
      <c r="C132" s="2613"/>
      <c r="D132" s="2613"/>
      <c r="E132" s="2613"/>
      <c r="F132" s="2613"/>
      <c r="G132" s="2613"/>
      <c r="H132" s="895"/>
      <c r="I132" s="2613"/>
      <c r="J132" s="2613"/>
      <c r="K132" s="2610"/>
      <c r="L132" s="2613"/>
      <c r="M132" s="883"/>
      <c r="N132" s="883"/>
      <c r="O132" s="883"/>
      <c r="P132" s="883"/>
    </row>
    <row r="133" spans="1:16" ht="9.75" customHeight="1">
      <c r="A133" s="2614">
        <f>+A130+1</f>
        <v>39</v>
      </c>
      <c r="B133" s="2611"/>
      <c r="C133" s="2611"/>
      <c r="D133" s="2611"/>
      <c r="E133" s="2611"/>
      <c r="F133" s="2611"/>
      <c r="G133" s="2611"/>
      <c r="H133" s="892"/>
      <c r="I133" s="2611"/>
      <c r="J133" s="2611"/>
      <c r="K133" s="2608" t="str">
        <f>IF(J133="","",ROUNDDOWN((J133)/($K$2),2))</f>
        <v/>
      </c>
      <c r="L133" s="2611"/>
      <c r="M133" s="883"/>
      <c r="N133" s="883"/>
      <c r="O133" s="883"/>
      <c r="P133" s="883"/>
    </row>
    <row r="134" spans="1:16" ht="9.75" customHeight="1">
      <c r="A134" s="2615"/>
      <c r="B134" s="2612"/>
      <c r="C134" s="2612"/>
      <c r="D134" s="2612"/>
      <c r="E134" s="2612"/>
      <c r="F134" s="2612"/>
      <c r="G134" s="2612"/>
      <c r="H134" s="894"/>
      <c r="I134" s="2612"/>
      <c r="J134" s="2612"/>
      <c r="K134" s="2609"/>
      <c r="L134" s="2612"/>
      <c r="M134" s="883"/>
      <c r="N134" s="883"/>
      <c r="O134" s="883"/>
      <c r="P134" s="883"/>
    </row>
    <row r="135" spans="1:16" ht="9.75" customHeight="1">
      <c r="A135" s="2616"/>
      <c r="B135" s="2613"/>
      <c r="C135" s="2613"/>
      <c r="D135" s="2613"/>
      <c r="E135" s="2613"/>
      <c r="F135" s="2613"/>
      <c r="G135" s="2613"/>
      <c r="H135" s="895"/>
      <c r="I135" s="2613"/>
      <c r="J135" s="2613"/>
      <c r="K135" s="2610"/>
      <c r="L135" s="2613"/>
      <c r="M135" s="883"/>
      <c r="N135" s="883"/>
      <c r="O135" s="883"/>
      <c r="P135" s="883"/>
    </row>
    <row r="136" spans="1:16" ht="9.75" customHeight="1">
      <c r="A136" s="2614">
        <f>+A133+1</f>
        <v>40</v>
      </c>
      <c r="B136" s="2611"/>
      <c r="C136" s="2611"/>
      <c r="D136" s="2611"/>
      <c r="E136" s="2611"/>
      <c r="F136" s="2611"/>
      <c r="G136" s="2611"/>
      <c r="H136" s="892"/>
      <c r="I136" s="2611"/>
      <c r="J136" s="2611"/>
      <c r="K136" s="2608" t="str">
        <f>IF(J136="","",ROUNDDOWN((J136)/($K$2),2))</f>
        <v/>
      </c>
      <c r="L136" s="2611"/>
      <c r="M136" s="883"/>
      <c r="N136" s="883"/>
      <c r="O136" s="883"/>
      <c r="P136" s="883"/>
    </row>
    <row r="137" spans="1:16" ht="9.75" customHeight="1">
      <c r="A137" s="2615"/>
      <c r="B137" s="2612"/>
      <c r="C137" s="2612"/>
      <c r="D137" s="2612"/>
      <c r="E137" s="2612"/>
      <c r="F137" s="2612"/>
      <c r="G137" s="2612"/>
      <c r="H137" s="894"/>
      <c r="I137" s="2612"/>
      <c r="J137" s="2612"/>
      <c r="K137" s="2609"/>
      <c r="L137" s="2612"/>
      <c r="M137" s="883"/>
      <c r="N137" s="883"/>
      <c r="O137" s="883"/>
      <c r="P137" s="883"/>
    </row>
    <row r="138" spans="1:16" ht="9.75" customHeight="1">
      <c r="A138" s="2616"/>
      <c r="B138" s="2613"/>
      <c r="C138" s="2613"/>
      <c r="D138" s="2613"/>
      <c r="E138" s="2613"/>
      <c r="F138" s="2613"/>
      <c r="G138" s="2613"/>
      <c r="H138" s="895"/>
      <c r="I138" s="2613"/>
      <c r="J138" s="2613"/>
      <c r="K138" s="2610"/>
      <c r="L138" s="2613"/>
      <c r="M138" s="883"/>
      <c r="N138" s="883"/>
      <c r="O138" s="883"/>
      <c r="P138" s="883"/>
    </row>
    <row r="139" spans="1:16" ht="9.75" customHeight="1">
      <c r="A139" s="2614">
        <f>+A136+1</f>
        <v>41</v>
      </c>
      <c r="B139" s="2611"/>
      <c r="C139" s="2611"/>
      <c r="D139" s="2611"/>
      <c r="E139" s="2611"/>
      <c r="F139" s="2611"/>
      <c r="G139" s="2611"/>
      <c r="H139" s="892"/>
      <c r="I139" s="2611"/>
      <c r="J139" s="2611"/>
      <c r="K139" s="2608" t="str">
        <f>IF(J139="","",ROUNDDOWN((J139)/($K$2),2))</f>
        <v/>
      </c>
      <c r="L139" s="2611"/>
      <c r="M139" s="883"/>
      <c r="N139" s="883"/>
      <c r="O139" s="883"/>
      <c r="P139" s="883"/>
    </row>
    <row r="140" spans="1:16" ht="9.75" customHeight="1">
      <c r="A140" s="2615"/>
      <c r="B140" s="2612"/>
      <c r="C140" s="2612"/>
      <c r="D140" s="2612"/>
      <c r="E140" s="2612"/>
      <c r="F140" s="2612"/>
      <c r="G140" s="2612"/>
      <c r="H140" s="894"/>
      <c r="I140" s="2612"/>
      <c r="J140" s="2612"/>
      <c r="K140" s="2609"/>
      <c r="L140" s="2612"/>
      <c r="M140" s="883"/>
      <c r="N140" s="883"/>
      <c r="O140" s="883"/>
      <c r="P140" s="883"/>
    </row>
    <row r="141" spans="1:16" ht="9.75" customHeight="1">
      <c r="A141" s="2616"/>
      <c r="B141" s="2613"/>
      <c r="C141" s="2613"/>
      <c r="D141" s="2613"/>
      <c r="E141" s="2613"/>
      <c r="F141" s="2613"/>
      <c r="G141" s="2613"/>
      <c r="H141" s="895"/>
      <c r="I141" s="2613"/>
      <c r="J141" s="2613"/>
      <c r="K141" s="2610"/>
      <c r="L141" s="2613"/>
      <c r="M141" s="883"/>
      <c r="N141" s="883"/>
      <c r="O141" s="883"/>
      <c r="P141" s="883"/>
    </row>
    <row r="142" spans="1:16" ht="9.75" customHeight="1">
      <c r="A142" s="2614">
        <f>+A139+1</f>
        <v>42</v>
      </c>
      <c r="B142" s="2611"/>
      <c r="C142" s="2611"/>
      <c r="D142" s="2611"/>
      <c r="E142" s="2611"/>
      <c r="F142" s="2611"/>
      <c r="G142" s="2611"/>
      <c r="H142" s="892"/>
      <c r="I142" s="2611"/>
      <c r="J142" s="2611"/>
      <c r="K142" s="2608" t="str">
        <f>IF(J142="","",ROUNDDOWN((J142)/($K$2),2))</f>
        <v/>
      </c>
      <c r="L142" s="2611"/>
      <c r="M142" s="883"/>
      <c r="N142" s="883"/>
      <c r="O142" s="883"/>
      <c r="P142" s="883"/>
    </row>
    <row r="143" spans="1:16" ht="9.75" customHeight="1">
      <c r="A143" s="2615"/>
      <c r="B143" s="2612"/>
      <c r="C143" s="2612"/>
      <c r="D143" s="2612"/>
      <c r="E143" s="2612"/>
      <c r="F143" s="2612"/>
      <c r="G143" s="2612"/>
      <c r="H143" s="894"/>
      <c r="I143" s="2612"/>
      <c r="J143" s="2612"/>
      <c r="K143" s="2609"/>
      <c r="L143" s="2612"/>
      <c r="M143" s="883"/>
      <c r="N143" s="883"/>
      <c r="O143" s="883"/>
      <c r="P143" s="883"/>
    </row>
    <row r="144" spans="1:16" ht="9.75" customHeight="1">
      <c r="A144" s="2616"/>
      <c r="B144" s="2613"/>
      <c r="C144" s="2613"/>
      <c r="D144" s="2613"/>
      <c r="E144" s="2613"/>
      <c r="F144" s="2613"/>
      <c r="G144" s="2613"/>
      <c r="H144" s="895"/>
      <c r="I144" s="2613"/>
      <c r="J144" s="2613"/>
      <c r="K144" s="2610"/>
      <c r="L144" s="2613"/>
      <c r="M144" s="883"/>
      <c r="N144" s="883"/>
      <c r="O144" s="883"/>
      <c r="P144" s="883"/>
    </row>
    <row r="145" spans="1:16" ht="9.75" customHeight="1">
      <c r="A145" s="2614">
        <f>+A142+1</f>
        <v>43</v>
      </c>
      <c r="B145" s="2611"/>
      <c r="C145" s="2611"/>
      <c r="D145" s="2611"/>
      <c r="E145" s="2611"/>
      <c r="F145" s="2611"/>
      <c r="G145" s="2611"/>
      <c r="H145" s="892"/>
      <c r="I145" s="2611"/>
      <c r="J145" s="2611"/>
      <c r="K145" s="2608" t="str">
        <f>IF(J145="","",ROUNDDOWN((J145)/($K$2),2))</f>
        <v/>
      </c>
      <c r="L145" s="2611"/>
      <c r="M145" s="883"/>
      <c r="N145" s="883"/>
      <c r="O145" s="883"/>
      <c r="P145" s="883"/>
    </row>
    <row r="146" spans="1:16" ht="9.75" customHeight="1">
      <c r="A146" s="2615"/>
      <c r="B146" s="2612"/>
      <c r="C146" s="2612"/>
      <c r="D146" s="2612"/>
      <c r="E146" s="2612"/>
      <c r="F146" s="2612"/>
      <c r="G146" s="2612"/>
      <c r="H146" s="894"/>
      <c r="I146" s="2612"/>
      <c r="J146" s="2612"/>
      <c r="K146" s="2609"/>
      <c r="L146" s="2612"/>
      <c r="M146" s="883"/>
      <c r="N146" s="883"/>
      <c r="O146" s="883"/>
      <c r="P146" s="883"/>
    </row>
    <row r="147" spans="1:16" ht="9.75" customHeight="1">
      <c r="A147" s="2616"/>
      <c r="B147" s="2613"/>
      <c r="C147" s="2613"/>
      <c r="D147" s="2613"/>
      <c r="E147" s="2613"/>
      <c r="F147" s="2613"/>
      <c r="G147" s="2613"/>
      <c r="H147" s="895"/>
      <c r="I147" s="2613"/>
      <c r="J147" s="2613"/>
      <c r="K147" s="2610"/>
      <c r="L147" s="2613"/>
      <c r="M147" s="883"/>
      <c r="N147" s="883"/>
      <c r="O147" s="883"/>
      <c r="P147" s="883"/>
    </row>
    <row r="148" spans="1:16" ht="9.75" customHeight="1">
      <c r="A148" s="2614">
        <f>+A145+1</f>
        <v>44</v>
      </c>
      <c r="B148" s="2611"/>
      <c r="C148" s="2611"/>
      <c r="D148" s="2611"/>
      <c r="E148" s="2611"/>
      <c r="F148" s="2611"/>
      <c r="G148" s="2611"/>
      <c r="H148" s="892"/>
      <c r="I148" s="2611"/>
      <c r="J148" s="2611"/>
      <c r="K148" s="2608" t="str">
        <f>IF(J148="","",ROUNDDOWN((J148)/($K$2),2))</f>
        <v/>
      </c>
      <c r="L148" s="2611"/>
      <c r="M148" s="883"/>
      <c r="N148" s="883"/>
      <c r="O148" s="883"/>
      <c r="P148" s="883"/>
    </row>
    <row r="149" spans="1:16" ht="9.75" customHeight="1">
      <c r="A149" s="2615"/>
      <c r="B149" s="2612"/>
      <c r="C149" s="2612"/>
      <c r="D149" s="2612"/>
      <c r="E149" s="2612"/>
      <c r="F149" s="2612"/>
      <c r="G149" s="2612"/>
      <c r="H149" s="894"/>
      <c r="I149" s="2612"/>
      <c r="J149" s="2612"/>
      <c r="K149" s="2609"/>
      <c r="L149" s="2612"/>
      <c r="M149" s="883"/>
      <c r="N149" s="883"/>
      <c r="O149" s="883"/>
      <c r="P149" s="883"/>
    </row>
    <row r="150" spans="1:16" ht="9.75" customHeight="1">
      <c r="A150" s="2616"/>
      <c r="B150" s="2613"/>
      <c r="C150" s="2613"/>
      <c r="D150" s="2613"/>
      <c r="E150" s="2613"/>
      <c r="F150" s="2613"/>
      <c r="G150" s="2613"/>
      <c r="H150" s="895"/>
      <c r="I150" s="2613"/>
      <c r="J150" s="2613"/>
      <c r="K150" s="2610"/>
      <c r="L150" s="2613"/>
      <c r="M150" s="883"/>
      <c r="N150" s="883"/>
      <c r="O150" s="883"/>
      <c r="P150" s="883"/>
    </row>
    <row r="151" spans="1:16" ht="9.75" customHeight="1">
      <c r="A151" s="2614">
        <f>+A148+1</f>
        <v>45</v>
      </c>
      <c r="B151" s="2611"/>
      <c r="C151" s="2611"/>
      <c r="D151" s="2611"/>
      <c r="E151" s="2611"/>
      <c r="F151" s="2611"/>
      <c r="G151" s="2611"/>
      <c r="H151" s="892"/>
      <c r="I151" s="2611"/>
      <c r="J151" s="2611"/>
      <c r="K151" s="2608" t="str">
        <f>IF(J151="","",ROUNDDOWN((J151)/($K$2),2))</f>
        <v/>
      </c>
      <c r="L151" s="2611"/>
      <c r="M151" s="883"/>
      <c r="N151" s="883"/>
      <c r="O151" s="883"/>
      <c r="P151" s="883"/>
    </row>
    <row r="152" spans="1:16" ht="9.75" customHeight="1">
      <c r="A152" s="2615"/>
      <c r="B152" s="2612"/>
      <c r="C152" s="2612"/>
      <c r="D152" s="2612"/>
      <c r="E152" s="2612"/>
      <c r="F152" s="2612"/>
      <c r="G152" s="2612"/>
      <c r="H152" s="894"/>
      <c r="I152" s="2612"/>
      <c r="J152" s="2612"/>
      <c r="K152" s="2609"/>
      <c r="L152" s="2612"/>
      <c r="M152" s="883"/>
      <c r="N152" s="883"/>
      <c r="O152" s="883"/>
      <c r="P152" s="883"/>
    </row>
    <row r="153" spans="1:16" ht="9.75" customHeight="1">
      <c r="A153" s="2616"/>
      <c r="B153" s="2613"/>
      <c r="C153" s="2613"/>
      <c r="D153" s="2613"/>
      <c r="E153" s="2613"/>
      <c r="F153" s="2613"/>
      <c r="G153" s="2613"/>
      <c r="H153" s="895"/>
      <c r="I153" s="2613"/>
      <c r="J153" s="2613"/>
      <c r="K153" s="2610"/>
      <c r="L153" s="2613"/>
      <c r="M153" s="883"/>
      <c r="N153" s="883"/>
      <c r="O153" s="883"/>
      <c r="P153" s="883"/>
    </row>
    <row r="154" spans="1:16" ht="9.75" customHeight="1">
      <c r="A154" s="2614">
        <f>+A151+1</f>
        <v>46</v>
      </c>
      <c r="B154" s="2611"/>
      <c r="C154" s="2611"/>
      <c r="D154" s="2611"/>
      <c r="E154" s="2611"/>
      <c r="F154" s="2611"/>
      <c r="G154" s="2611"/>
      <c r="H154" s="892"/>
      <c r="I154" s="2611"/>
      <c r="J154" s="2611"/>
      <c r="K154" s="2608" t="str">
        <f>IF(J154="","",ROUNDDOWN((J154)/($K$2),2))</f>
        <v/>
      </c>
      <c r="L154" s="2611"/>
      <c r="M154" s="883"/>
      <c r="N154" s="883"/>
      <c r="O154" s="883"/>
      <c r="P154" s="883"/>
    </row>
    <row r="155" spans="1:16" ht="9.75" customHeight="1">
      <c r="A155" s="2615"/>
      <c r="B155" s="2612"/>
      <c r="C155" s="2612"/>
      <c r="D155" s="2612"/>
      <c r="E155" s="2612"/>
      <c r="F155" s="2612"/>
      <c r="G155" s="2612"/>
      <c r="H155" s="894"/>
      <c r="I155" s="2612"/>
      <c r="J155" s="2612"/>
      <c r="K155" s="2609"/>
      <c r="L155" s="2612"/>
      <c r="M155" s="883"/>
      <c r="N155" s="883"/>
      <c r="O155" s="883"/>
      <c r="P155" s="883"/>
    </row>
    <row r="156" spans="1:16" ht="9.75" customHeight="1">
      <c r="A156" s="2616"/>
      <c r="B156" s="2613"/>
      <c r="C156" s="2613"/>
      <c r="D156" s="2613"/>
      <c r="E156" s="2613"/>
      <c r="F156" s="2613"/>
      <c r="G156" s="2613"/>
      <c r="H156" s="895"/>
      <c r="I156" s="2613"/>
      <c r="J156" s="2613"/>
      <c r="K156" s="2610"/>
      <c r="L156" s="2613"/>
      <c r="M156" s="883"/>
      <c r="N156" s="883"/>
      <c r="O156" s="883"/>
      <c r="P156" s="883"/>
    </row>
    <row r="157" spans="1:16" ht="9.75" customHeight="1">
      <c r="A157" s="2614">
        <f>+A154+1</f>
        <v>47</v>
      </c>
      <c r="B157" s="2611"/>
      <c r="C157" s="2611"/>
      <c r="D157" s="2611"/>
      <c r="E157" s="2611"/>
      <c r="F157" s="2611"/>
      <c r="G157" s="2611"/>
      <c r="H157" s="892"/>
      <c r="I157" s="2611"/>
      <c r="J157" s="2611"/>
      <c r="K157" s="2608" t="str">
        <f>IF(J157="","",ROUNDDOWN((J157)/($K$2),2))</f>
        <v/>
      </c>
      <c r="L157" s="2611"/>
      <c r="M157" s="883"/>
      <c r="N157" s="883"/>
      <c r="O157" s="883"/>
      <c r="P157" s="883"/>
    </row>
    <row r="158" spans="1:16" ht="9.75" customHeight="1">
      <c r="A158" s="2615"/>
      <c r="B158" s="2612"/>
      <c r="C158" s="2612"/>
      <c r="D158" s="2612"/>
      <c r="E158" s="2612"/>
      <c r="F158" s="2612"/>
      <c r="G158" s="2612"/>
      <c r="H158" s="894"/>
      <c r="I158" s="2612"/>
      <c r="J158" s="2612"/>
      <c r="K158" s="2609"/>
      <c r="L158" s="2612"/>
      <c r="M158" s="896"/>
      <c r="N158" s="883"/>
      <c r="O158" s="883"/>
      <c r="P158" s="883"/>
    </row>
    <row r="159" spans="1:16" ht="9.75" customHeight="1">
      <c r="A159" s="2616"/>
      <c r="B159" s="2613"/>
      <c r="C159" s="2613"/>
      <c r="D159" s="2613"/>
      <c r="E159" s="2613"/>
      <c r="F159" s="2613"/>
      <c r="G159" s="2613"/>
      <c r="H159" s="895"/>
      <c r="I159" s="2613"/>
      <c r="J159" s="2613"/>
      <c r="K159" s="2610"/>
      <c r="L159" s="2613"/>
      <c r="M159" s="883"/>
      <c r="N159" s="883"/>
      <c r="O159" s="883"/>
      <c r="P159" s="883"/>
    </row>
    <row r="160" spans="1:16" ht="9.75" customHeight="1">
      <c r="A160" s="2614">
        <f>+A157+1</f>
        <v>48</v>
      </c>
      <c r="B160" s="2611"/>
      <c r="C160" s="2611"/>
      <c r="D160" s="2611"/>
      <c r="E160" s="2611"/>
      <c r="F160" s="2611"/>
      <c r="G160" s="2611"/>
      <c r="H160" s="892"/>
      <c r="I160" s="2611"/>
      <c r="J160" s="2611"/>
      <c r="K160" s="2608" t="str">
        <f>IF(J160="","",ROUNDDOWN((J160)/($K$2),2))</f>
        <v/>
      </c>
      <c r="L160" s="2611"/>
      <c r="M160" s="883"/>
      <c r="N160" s="883"/>
      <c r="O160" s="883"/>
      <c r="P160" s="883"/>
    </row>
    <row r="161" spans="1:16" ht="9.75" customHeight="1">
      <c r="A161" s="2615"/>
      <c r="B161" s="2612"/>
      <c r="C161" s="2612"/>
      <c r="D161" s="2612"/>
      <c r="E161" s="2612"/>
      <c r="F161" s="2612"/>
      <c r="G161" s="2612"/>
      <c r="H161" s="894"/>
      <c r="I161" s="2612"/>
      <c r="J161" s="2612"/>
      <c r="K161" s="2609"/>
      <c r="L161" s="2612"/>
      <c r="M161" s="883"/>
      <c r="N161" s="883"/>
      <c r="O161" s="883"/>
      <c r="P161" s="883"/>
    </row>
    <row r="162" spans="1:16" ht="9.75" customHeight="1">
      <c r="A162" s="2616"/>
      <c r="B162" s="2613"/>
      <c r="C162" s="2613"/>
      <c r="D162" s="2613"/>
      <c r="E162" s="2613"/>
      <c r="F162" s="2613"/>
      <c r="G162" s="2613"/>
      <c r="H162" s="895"/>
      <c r="I162" s="2613"/>
      <c r="J162" s="2613"/>
      <c r="K162" s="2610"/>
      <c r="L162" s="2613"/>
      <c r="M162" s="883"/>
      <c r="N162" s="883"/>
      <c r="O162" s="883"/>
      <c r="P162" s="883"/>
    </row>
    <row r="163" spans="1:16" ht="9.75" customHeight="1">
      <c r="A163" s="2614">
        <f>+A160+1</f>
        <v>49</v>
      </c>
      <c r="B163" s="2611"/>
      <c r="C163" s="2611"/>
      <c r="D163" s="2611"/>
      <c r="E163" s="2611"/>
      <c r="F163" s="2611"/>
      <c r="G163" s="2611"/>
      <c r="H163" s="892"/>
      <c r="I163" s="2611"/>
      <c r="J163" s="2611"/>
      <c r="K163" s="2608" t="str">
        <f>IF(J163="","",ROUNDDOWN((J163)/($K$2),2))</f>
        <v/>
      </c>
      <c r="L163" s="2611"/>
      <c r="M163" s="883"/>
      <c r="N163" s="883"/>
      <c r="O163" s="883"/>
      <c r="P163" s="883"/>
    </row>
    <row r="164" spans="1:16" ht="9.75" customHeight="1">
      <c r="A164" s="2615"/>
      <c r="B164" s="2612"/>
      <c r="C164" s="2612"/>
      <c r="D164" s="2612"/>
      <c r="E164" s="2612"/>
      <c r="F164" s="2612"/>
      <c r="G164" s="2612"/>
      <c r="H164" s="894"/>
      <c r="I164" s="2612"/>
      <c r="J164" s="2612"/>
      <c r="K164" s="2609"/>
      <c r="L164" s="2612"/>
      <c r="M164" s="883"/>
      <c r="N164" s="883"/>
      <c r="O164" s="883"/>
      <c r="P164" s="883"/>
    </row>
    <row r="165" spans="1:16" ht="9.75" customHeight="1">
      <c r="A165" s="2616"/>
      <c r="B165" s="2613"/>
      <c r="C165" s="2613"/>
      <c r="D165" s="2613"/>
      <c r="E165" s="2613"/>
      <c r="F165" s="2613"/>
      <c r="G165" s="2613"/>
      <c r="H165" s="895"/>
      <c r="I165" s="2613"/>
      <c r="J165" s="2613"/>
      <c r="K165" s="2610"/>
      <c r="L165" s="2613"/>
      <c r="M165" s="883"/>
      <c r="N165" s="883"/>
      <c r="O165" s="883"/>
      <c r="P165" s="883"/>
    </row>
    <row r="166" spans="1:16" ht="9.75" customHeight="1">
      <c r="A166" s="2614">
        <f>+A163+1</f>
        <v>50</v>
      </c>
      <c r="B166" s="2611"/>
      <c r="C166" s="2611"/>
      <c r="D166" s="2611"/>
      <c r="E166" s="2611"/>
      <c r="F166" s="2611"/>
      <c r="G166" s="2611"/>
      <c r="H166" s="892"/>
      <c r="I166" s="2611"/>
      <c r="J166" s="2611"/>
      <c r="K166" s="2608" t="str">
        <f>IF(J166="","",ROUNDDOWN((J166)/($K$2),2))</f>
        <v/>
      </c>
      <c r="L166" s="2611"/>
      <c r="M166" s="883"/>
      <c r="N166" s="883"/>
      <c r="O166" s="883"/>
      <c r="P166" s="883"/>
    </row>
    <row r="167" spans="1:16" ht="9.75" customHeight="1">
      <c r="A167" s="2615"/>
      <c r="B167" s="2612"/>
      <c r="C167" s="2612"/>
      <c r="D167" s="2612"/>
      <c r="E167" s="2612"/>
      <c r="F167" s="2612"/>
      <c r="G167" s="2612"/>
      <c r="H167" s="894"/>
      <c r="I167" s="2612"/>
      <c r="J167" s="2612"/>
      <c r="K167" s="2609"/>
      <c r="L167" s="2612"/>
      <c r="M167" s="883"/>
      <c r="N167" s="883"/>
      <c r="O167" s="883"/>
      <c r="P167" s="883"/>
    </row>
    <row r="168" spans="1:16" ht="9.75" customHeight="1">
      <c r="A168" s="2616"/>
      <c r="B168" s="2613"/>
      <c r="C168" s="2613"/>
      <c r="D168" s="2613"/>
      <c r="E168" s="2613"/>
      <c r="F168" s="2613"/>
      <c r="G168" s="2613"/>
      <c r="H168" s="895"/>
      <c r="I168" s="2613"/>
      <c r="J168" s="2613"/>
      <c r="K168" s="2610"/>
      <c r="L168" s="2613"/>
      <c r="M168" s="883"/>
      <c r="N168" s="883"/>
      <c r="O168" s="883"/>
      <c r="P168" s="883"/>
    </row>
    <row r="169" spans="1:16" ht="9.75" customHeight="1">
      <c r="A169" s="2614">
        <f>+A166+1</f>
        <v>51</v>
      </c>
      <c r="B169" s="2611"/>
      <c r="C169" s="2611"/>
      <c r="D169" s="2611"/>
      <c r="E169" s="2611"/>
      <c r="F169" s="2611"/>
      <c r="G169" s="2611"/>
      <c r="H169" s="892"/>
      <c r="I169" s="2611"/>
      <c r="J169" s="2611"/>
      <c r="K169" s="2608" t="str">
        <f>IF(J169="","",ROUNDDOWN((J169)/($K$2),2))</f>
        <v/>
      </c>
      <c r="L169" s="2611"/>
      <c r="M169" s="883"/>
      <c r="N169" s="883"/>
      <c r="O169" s="883"/>
      <c r="P169" s="883"/>
    </row>
    <row r="170" spans="1:16" ht="9.75" customHeight="1">
      <c r="A170" s="2615"/>
      <c r="B170" s="2612"/>
      <c r="C170" s="2612"/>
      <c r="D170" s="2612"/>
      <c r="E170" s="2612"/>
      <c r="F170" s="2612"/>
      <c r="G170" s="2612"/>
      <c r="H170" s="894"/>
      <c r="I170" s="2612"/>
      <c r="J170" s="2612"/>
      <c r="K170" s="2609"/>
      <c r="L170" s="2612"/>
      <c r="M170" s="883"/>
      <c r="N170" s="883"/>
      <c r="O170" s="883"/>
      <c r="P170" s="883"/>
    </row>
    <row r="171" spans="1:16" ht="9.75" customHeight="1">
      <c r="A171" s="2616"/>
      <c r="B171" s="2613"/>
      <c r="C171" s="2613"/>
      <c r="D171" s="2613"/>
      <c r="E171" s="2613"/>
      <c r="F171" s="2613"/>
      <c r="G171" s="2613"/>
      <c r="H171" s="895"/>
      <c r="I171" s="2613"/>
      <c r="J171" s="2613"/>
      <c r="K171" s="2610"/>
      <c r="L171" s="2613"/>
      <c r="M171" s="883"/>
      <c r="N171" s="883"/>
      <c r="O171" s="883"/>
      <c r="P171" s="883"/>
    </row>
    <row r="172" spans="1:16" ht="9.75" customHeight="1">
      <c r="A172" s="2614">
        <f>+A169+1</f>
        <v>52</v>
      </c>
      <c r="B172" s="2611"/>
      <c r="C172" s="2611"/>
      <c r="D172" s="2611"/>
      <c r="E172" s="2611"/>
      <c r="F172" s="2611"/>
      <c r="G172" s="2611"/>
      <c r="H172" s="892"/>
      <c r="I172" s="2611"/>
      <c r="J172" s="2611"/>
      <c r="K172" s="2608" t="str">
        <f>IF(J172="","",ROUNDDOWN((J172)/($K$2),2))</f>
        <v/>
      </c>
      <c r="L172" s="2611"/>
      <c r="M172" s="883"/>
      <c r="N172" s="883"/>
      <c r="O172" s="883"/>
      <c r="P172" s="883"/>
    </row>
    <row r="173" spans="1:16" ht="9.75" customHeight="1">
      <c r="A173" s="2615"/>
      <c r="B173" s="2612"/>
      <c r="C173" s="2612"/>
      <c r="D173" s="2612"/>
      <c r="E173" s="2612"/>
      <c r="F173" s="2612"/>
      <c r="G173" s="2612"/>
      <c r="H173" s="894"/>
      <c r="I173" s="2612"/>
      <c r="J173" s="2612"/>
      <c r="K173" s="2609"/>
      <c r="L173" s="2612"/>
      <c r="M173" s="883"/>
      <c r="N173" s="883"/>
      <c r="O173" s="883"/>
      <c r="P173" s="883"/>
    </row>
    <row r="174" spans="1:16" ht="9.75" customHeight="1">
      <c r="A174" s="2616"/>
      <c r="B174" s="2613"/>
      <c r="C174" s="2613"/>
      <c r="D174" s="2613"/>
      <c r="E174" s="2613"/>
      <c r="F174" s="2613"/>
      <c r="G174" s="2613"/>
      <c r="H174" s="895"/>
      <c r="I174" s="2613"/>
      <c r="J174" s="2613"/>
      <c r="K174" s="2610"/>
      <c r="L174" s="2613"/>
      <c r="M174" s="883"/>
      <c r="N174" s="883"/>
      <c r="O174" s="883"/>
      <c r="P174" s="883"/>
    </row>
    <row r="175" spans="1:16" ht="9.75" customHeight="1">
      <c r="A175" s="2614">
        <f>+A172+1</f>
        <v>53</v>
      </c>
      <c r="B175" s="2611"/>
      <c r="C175" s="2611"/>
      <c r="D175" s="2611"/>
      <c r="E175" s="2611"/>
      <c r="F175" s="2611"/>
      <c r="G175" s="2611"/>
      <c r="H175" s="892"/>
      <c r="I175" s="2611"/>
      <c r="J175" s="2611"/>
      <c r="K175" s="2608" t="str">
        <f>IF(J175="","",ROUNDDOWN((J175)/($K$2),2))</f>
        <v/>
      </c>
      <c r="L175" s="2611"/>
      <c r="M175" s="883"/>
      <c r="N175" s="883"/>
      <c r="O175" s="883"/>
      <c r="P175" s="883"/>
    </row>
    <row r="176" spans="1:16" ht="9.75" customHeight="1">
      <c r="A176" s="2615"/>
      <c r="B176" s="2612"/>
      <c r="C176" s="2612"/>
      <c r="D176" s="2612"/>
      <c r="E176" s="2612"/>
      <c r="F176" s="2612"/>
      <c r="G176" s="2612"/>
      <c r="H176" s="894"/>
      <c r="I176" s="2612"/>
      <c r="J176" s="2612"/>
      <c r="K176" s="2609"/>
      <c r="L176" s="2612"/>
      <c r="M176" s="883"/>
      <c r="N176" s="883"/>
      <c r="O176" s="883"/>
      <c r="P176" s="883"/>
    </row>
    <row r="177" spans="1:16" ht="9.75" customHeight="1">
      <c r="A177" s="2616"/>
      <c r="B177" s="2613"/>
      <c r="C177" s="2613"/>
      <c r="D177" s="2613"/>
      <c r="E177" s="2613"/>
      <c r="F177" s="2613"/>
      <c r="G177" s="2613"/>
      <c r="H177" s="895"/>
      <c r="I177" s="2613"/>
      <c r="J177" s="2613"/>
      <c r="K177" s="2610"/>
      <c r="L177" s="2613"/>
      <c r="M177" s="883"/>
      <c r="N177" s="883"/>
      <c r="O177" s="883"/>
      <c r="P177" s="883"/>
    </row>
    <row r="178" spans="1:16" ht="9.75" customHeight="1">
      <c r="A178" s="2614">
        <f>+A175+1</f>
        <v>54</v>
      </c>
      <c r="B178" s="2611"/>
      <c r="C178" s="2611"/>
      <c r="D178" s="2611"/>
      <c r="E178" s="2611"/>
      <c r="F178" s="2611"/>
      <c r="G178" s="2611"/>
      <c r="H178" s="892"/>
      <c r="I178" s="2611"/>
      <c r="J178" s="2611"/>
      <c r="K178" s="2608" t="str">
        <f>IF(J178="","",ROUNDDOWN((J178)/($K$2),2))</f>
        <v/>
      </c>
      <c r="L178" s="2611"/>
      <c r="M178" s="883"/>
      <c r="N178" s="883"/>
      <c r="O178" s="883"/>
      <c r="P178" s="883"/>
    </row>
    <row r="179" spans="1:16" ht="9.75" customHeight="1">
      <c r="A179" s="2615"/>
      <c r="B179" s="2612"/>
      <c r="C179" s="2612"/>
      <c r="D179" s="2612"/>
      <c r="E179" s="2612"/>
      <c r="F179" s="2612"/>
      <c r="G179" s="2612"/>
      <c r="H179" s="894"/>
      <c r="I179" s="2612"/>
      <c r="J179" s="2612"/>
      <c r="K179" s="2609"/>
      <c r="L179" s="2612"/>
      <c r="M179" s="883"/>
      <c r="N179" s="883"/>
      <c r="O179" s="883"/>
      <c r="P179" s="883"/>
    </row>
    <row r="180" spans="1:16" ht="9.75" customHeight="1">
      <c r="A180" s="2616"/>
      <c r="B180" s="2613"/>
      <c r="C180" s="2613"/>
      <c r="D180" s="2613"/>
      <c r="E180" s="2613"/>
      <c r="F180" s="2613"/>
      <c r="G180" s="2613"/>
      <c r="H180" s="895"/>
      <c r="I180" s="2613"/>
      <c r="J180" s="2613"/>
      <c r="K180" s="2610"/>
      <c r="L180" s="2613"/>
      <c r="M180" s="883"/>
      <c r="N180" s="883"/>
      <c r="O180" s="883"/>
      <c r="P180" s="883"/>
    </row>
    <row r="181" spans="1:16" ht="9.75" customHeight="1">
      <c r="A181" s="2614">
        <f>+A178+1</f>
        <v>55</v>
      </c>
      <c r="B181" s="2611"/>
      <c r="C181" s="2611"/>
      <c r="D181" s="2611"/>
      <c r="E181" s="2611"/>
      <c r="F181" s="2611"/>
      <c r="G181" s="2611"/>
      <c r="H181" s="892"/>
      <c r="I181" s="2611"/>
      <c r="J181" s="2611"/>
      <c r="K181" s="2608" t="str">
        <f>IF(J181="","",ROUNDDOWN((J181)/($K$2),2))</f>
        <v/>
      </c>
      <c r="L181" s="2611"/>
      <c r="M181" s="883"/>
      <c r="N181" s="883"/>
      <c r="O181" s="883"/>
      <c r="P181" s="883"/>
    </row>
    <row r="182" spans="1:16" ht="9.75" customHeight="1">
      <c r="A182" s="2615"/>
      <c r="B182" s="2612"/>
      <c r="C182" s="2612"/>
      <c r="D182" s="2612"/>
      <c r="E182" s="2612"/>
      <c r="F182" s="2612"/>
      <c r="G182" s="2612"/>
      <c r="H182" s="894"/>
      <c r="I182" s="2612"/>
      <c r="J182" s="2612"/>
      <c r="K182" s="2609"/>
      <c r="L182" s="2612"/>
      <c r="M182" s="883"/>
      <c r="N182" s="883"/>
      <c r="O182" s="883"/>
      <c r="P182" s="883"/>
    </row>
    <row r="183" spans="1:16" ht="9.75" customHeight="1">
      <c r="A183" s="2616"/>
      <c r="B183" s="2613"/>
      <c r="C183" s="2613"/>
      <c r="D183" s="2613"/>
      <c r="E183" s="2613"/>
      <c r="F183" s="2613"/>
      <c r="G183" s="2613"/>
      <c r="H183" s="895"/>
      <c r="I183" s="2613"/>
      <c r="J183" s="2613"/>
      <c r="K183" s="2610"/>
      <c r="L183" s="2613"/>
      <c r="M183" s="883"/>
      <c r="N183" s="883"/>
      <c r="O183" s="883"/>
      <c r="P183" s="883"/>
    </row>
    <row r="184" spans="1:16" ht="9.75" customHeight="1">
      <c r="A184" s="2614">
        <f>+A181+1</f>
        <v>56</v>
      </c>
      <c r="B184" s="2611"/>
      <c r="C184" s="2611"/>
      <c r="D184" s="2611"/>
      <c r="E184" s="2611"/>
      <c r="F184" s="2611"/>
      <c r="G184" s="2611"/>
      <c r="H184" s="892"/>
      <c r="I184" s="2611"/>
      <c r="J184" s="2611"/>
      <c r="K184" s="2608" t="str">
        <f>IF(J184="","",ROUNDDOWN((J184)/($K$2),2))</f>
        <v/>
      </c>
      <c r="L184" s="2611"/>
      <c r="M184" s="883"/>
      <c r="N184" s="883"/>
      <c r="O184" s="883"/>
      <c r="P184" s="883"/>
    </row>
    <row r="185" spans="1:16" ht="9.75" customHeight="1">
      <c r="A185" s="2615"/>
      <c r="B185" s="2612"/>
      <c r="C185" s="2612"/>
      <c r="D185" s="2612"/>
      <c r="E185" s="2612"/>
      <c r="F185" s="2612"/>
      <c r="G185" s="2612"/>
      <c r="H185" s="894"/>
      <c r="I185" s="2612"/>
      <c r="J185" s="2612"/>
      <c r="K185" s="2609"/>
      <c r="L185" s="2612"/>
      <c r="M185" s="896"/>
      <c r="N185" s="883"/>
      <c r="O185" s="883"/>
      <c r="P185" s="883"/>
    </row>
    <row r="186" spans="1:16" ht="9.75" customHeight="1">
      <c r="A186" s="2616"/>
      <c r="B186" s="2613"/>
      <c r="C186" s="2613"/>
      <c r="D186" s="2613"/>
      <c r="E186" s="2613"/>
      <c r="F186" s="2613"/>
      <c r="G186" s="2613"/>
      <c r="H186" s="895"/>
      <c r="I186" s="2613"/>
      <c r="J186" s="2613"/>
      <c r="K186" s="2610"/>
      <c r="L186" s="2613"/>
      <c r="M186" s="883"/>
      <c r="N186" s="883"/>
      <c r="O186" s="883"/>
      <c r="P186" s="883"/>
    </row>
    <row r="187" spans="1:16" ht="9.75" customHeight="1">
      <c r="A187" s="2614">
        <f>+A184+1</f>
        <v>57</v>
      </c>
      <c r="B187" s="2611"/>
      <c r="C187" s="2611"/>
      <c r="D187" s="2611"/>
      <c r="E187" s="2611"/>
      <c r="F187" s="2611"/>
      <c r="G187" s="2611"/>
      <c r="H187" s="892"/>
      <c r="I187" s="2611"/>
      <c r="J187" s="2611"/>
      <c r="K187" s="2608" t="str">
        <f>IF(J187="","",ROUNDDOWN((J187)/($K$2),2))</f>
        <v/>
      </c>
      <c r="L187" s="2611"/>
      <c r="M187" s="883"/>
      <c r="N187" s="883"/>
      <c r="O187" s="883"/>
      <c r="P187" s="883"/>
    </row>
    <row r="188" spans="1:16" ht="9.75" customHeight="1">
      <c r="A188" s="2615"/>
      <c r="B188" s="2612"/>
      <c r="C188" s="2612"/>
      <c r="D188" s="2612"/>
      <c r="E188" s="2612"/>
      <c r="F188" s="2612"/>
      <c r="G188" s="2612"/>
      <c r="H188" s="894"/>
      <c r="I188" s="2612"/>
      <c r="J188" s="2612"/>
      <c r="K188" s="2609"/>
      <c r="L188" s="2612"/>
      <c r="M188" s="883"/>
      <c r="N188" s="883"/>
      <c r="O188" s="883"/>
      <c r="P188" s="883"/>
    </row>
    <row r="189" spans="1:16" ht="9.75" customHeight="1">
      <c r="A189" s="2616"/>
      <c r="B189" s="2613"/>
      <c r="C189" s="2613"/>
      <c r="D189" s="2613"/>
      <c r="E189" s="2613"/>
      <c r="F189" s="2613"/>
      <c r="G189" s="2613"/>
      <c r="H189" s="895"/>
      <c r="I189" s="2613"/>
      <c r="J189" s="2613"/>
      <c r="K189" s="2610"/>
      <c r="L189" s="2613"/>
      <c r="M189" s="883"/>
      <c r="N189" s="883"/>
      <c r="O189" s="883"/>
      <c r="P189" s="883"/>
    </row>
    <row r="190" spans="1:16" ht="9.75" customHeight="1">
      <c r="A190" s="2614">
        <f>+A187+1</f>
        <v>58</v>
      </c>
      <c r="B190" s="2611"/>
      <c r="C190" s="2611"/>
      <c r="D190" s="2611"/>
      <c r="E190" s="2611"/>
      <c r="F190" s="2611"/>
      <c r="G190" s="2611"/>
      <c r="H190" s="892"/>
      <c r="I190" s="2611"/>
      <c r="J190" s="2611"/>
      <c r="K190" s="2608" t="str">
        <f>IF(J190="","",ROUNDDOWN((J190)/($K$2),2))</f>
        <v/>
      </c>
      <c r="L190" s="2611"/>
      <c r="M190" s="883"/>
      <c r="N190" s="883"/>
      <c r="O190" s="883"/>
      <c r="P190" s="883"/>
    </row>
    <row r="191" spans="1:16" ht="9.75" customHeight="1">
      <c r="A191" s="2615"/>
      <c r="B191" s="2612"/>
      <c r="C191" s="2612"/>
      <c r="D191" s="2612"/>
      <c r="E191" s="2612"/>
      <c r="F191" s="2612"/>
      <c r="G191" s="2612"/>
      <c r="H191" s="894"/>
      <c r="I191" s="2612"/>
      <c r="J191" s="2612"/>
      <c r="K191" s="2609"/>
      <c r="L191" s="2612"/>
      <c r="M191" s="883"/>
      <c r="N191" s="883"/>
      <c r="O191" s="883"/>
      <c r="P191" s="883"/>
    </row>
    <row r="192" spans="1:16" ht="9.75" customHeight="1">
      <c r="A192" s="2616"/>
      <c r="B192" s="2613"/>
      <c r="C192" s="2613"/>
      <c r="D192" s="2613"/>
      <c r="E192" s="2613"/>
      <c r="F192" s="2613"/>
      <c r="G192" s="2613"/>
      <c r="H192" s="895"/>
      <c r="I192" s="2613"/>
      <c r="J192" s="2613"/>
      <c r="K192" s="2610"/>
      <c r="L192" s="2613"/>
      <c r="M192" s="883"/>
      <c r="N192" s="883"/>
      <c r="O192" s="883"/>
      <c r="P192" s="883"/>
    </row>
    <row r="193" spans="1:16" ht="9.75" customHeight="1">
      <c r="A193" s="2614">
        <f>+A190+1</f>
        <v>59</v>
      </c>
      <c r="B193" s="2611"/>
      <c r="C193" s="2611"/>
      <c r="D193" s="2611"/>
      <c r="E193" s="2611"/>
      <c r="F193" s="2611"/>
      <c r="G193" s="2611"/>
      <c r="H193" s="892"/>
      <c r="I193" s="2611"/>
      <c r="J193" s="2611"/>
      <c r="K193" s="2608" t="str">
        <f>IF(J193="","",ROUNDDOWN((J193)/($K$2),2))</f>
        <v/>
      </c>
      <c r="L193" s="2611"/>
      <c r="M193" s="883"/>
      <c r="N193" s="883"/>
      <c r="O193" s="883"/>
      <c r="P193" s="883"/>
    </row>
    <row r="194" spans="1:16" ht="9.75" customHeight="1">
      <c r="A194" s="2615"/>
      <c r="B194" s="2612"/>
      <c r="C194" s="2612"/>
      <c r="D194" s="2612"/>
      <c r="E194" s="2612"/>
      <c r="F194" s="2612"/>
      <c r="G194" s="2612"/>
      <c r="H194" s="894"/>
      <c r="I194" s="2612"/>
      <c r="J194" s="2612"/>
      <c r="K194" s="2609"/>
      <c r="L194" s="2612"/>
      <c r="M194" s="883"/>
      <c r="N194" s="883"/>
      <c r="O194" s="883"/>
      <c r="P194" s="883"/>
    </row>
    <row r="195" spans="1:16" ht="9.75" customHeight="1">
      <c r="A195" s="2616"/>
      <c r="B195" s="2613"/>
      <c r="C195" s="2613"/>
      <c r="D195" s="2613"/>
      <c r="E195" s="2613"/>
      <c r="F195" s="2613"/>
      <c r="G195" s="2613"/>
      <c r="H195" s="895"/>
      <c r="I195" s="2613"/>
      <c r="J195" s="2613"/>
      <c r="K195" s="2610"/>
      <c r="L195" s="2613"/>
      <c r="M195" s="883"/>
      <c r="N195" s="883"/>
      <c r="O195" s="883"/>
      <c r="P195" s="883"/>
    </row>
    <row r="196" spans="1:16" ht="9.75" customHeight="1">
      <c r="A196" s="2614">
        <f>+A193+1</f>
        <v>60</v>
      </c>
      <c r="B196" s="2611"/>
      <c r="C196" s="2611"/>
      <c r="D196" s="2611"/>
      <c r="E196" s="2611"/>
      <c r="F196" s="2611"/>
      <c r="G196" s="2611"/>
      <c r="H196" s="892"/>
      <c r="I196" s="2611"/>
      <c r="J196" s="2611"/>
      <c r="K196" s="2608" t="str">
        <f>IF(J196="","",ROUNDDOWN((J196)/($K$2),2))</f>
        <v/>
      </c>
      <c r="L196" s="2611"/>
      <c r="M196" s="883"/>
      <c r="N196" s="883"/>
      <c r="O196" s="883"/>
      <c r="P196" s="883"/>
    </row>
    <row r="197" spans="1:16" ht="9.75" customHeight="1">
      <c r="A197" s="2615"/>
      <c r="B197" s="2612"/>
      <c r="C197" s="2612"/>
      <c r="D197" s="2612"/>
      <c r="E197" s="2612"/>
      <c r="F197" s="2612"/>
      <c r="G197" s="2612"/>
      <c r="H197" s="894"/>
      <c r="I197" s="2612"/>
      <c r="J197" s="2612"/>
      <c r="K197" s="2609"/>
      <c r="L197" s="2612"/>
      <c r="M197" s="883"/>
      <c r="N197" s="883"/>
      <c r="O197" s="883"/>
      <c r="P197" s="883"/>
    </row>
    <row r="198" spans="1:16" ht="9.75" customHeight="1">
      <c r="A198" s="2616"/>
      <c r="B198" s="2613"/>
      <c r="C198" s="2613"/>
      <c r="D198" s="2613"/>
      <c r="E198" s="2613"/>
      <c r="F198" s="2613"/>
      <c r="G198" s="2613"/>
      <c r="H198" s="895"/>
      <c r="I198" s="2613"/>
      <c r="J198" s="2613"/>
      <c r="K198" s="2610"/>
      <c r="L198" s="2613"/>
      <c r="M198" s="883"/>
      <c r="N198" s="883"/>
      <c r="O198" s="883"/>
      <c r="P198" s="883"/>
    </row>
    <row r="199" spans="1:16" ht="9.75" customHeight="1">
      <c r="A199" s="2614">
        <f>+A196+1</f>
        <v>61</v>
      </c>
      <c r="B199" s="2611"/>
      <c r="C199" s="2611"/>
      <c r="D199" s="2611"/>
      <c r="E199" s="2611"/>
      <c r="F199" s="2611"/>
      <c r="G199" s="2611"/>
      <c r="H199" s="892"/>
      <c r="I199" s="2611"/>
      <c r="J199" s="2611"/>
      <c r="K199" s="2608" t="str">
        <f>IF(J199="","",ROUNDDOWN((J199)/($K$2),2))</f>
        <v/>
      </c>
      <c r="L199" s="2611"/>
      <c r="M199" s="883"/>
      <c r="N199" s="883"/>
      <c r="O199" s="883"/>
      <c r="P199" s="883"/>
    </row>
    <row r="200" spans="1:16" ht="9.75" customHeight="1">
      <c r="A200" s="2615"/>
      <c r="B200" s="2612"/>
      <c r="C200" s="2612"/>
      <c r="D200" s="2612"/>
      <c r="E200" s="2612"/>
      <c r="F200" s="2612"/>
      <c r="G200" s="2612"/>
      <c r="H200" s="894"/>
      <c r="I200" s="2612"/>
      <c r="J200" s="2612"/>
      <c r="K200" s="2609"/>
      <c r="L200" s="2612"/>
      <c r="M200" s="883"/>
      <c r="N200" s="883"/>
      <c r="O200" s="883"/>
      <c r="P200" s="883"/>
    </row>
    <row r="201" spans="1:16" ht="9.75" customHeight="1">
      <c r="A201" s="2616"/>
      <c r="B201" s="2613"/>
      <c r="C201" s="2613"/>
      <c r="D201" s="2613"/>
      <c r="E201" s="2613"/>
      <c r="F201" s="2613"/>
      <c r="G201" s="2613"/>
      <c r="H201" s="895"/>
      <c r="I201" s="2613"/>
      <c r="J201" s="2613"/>
      <c r="K201" s="2610"/>
      <c r="L201" s="2613"/>
      <c r="M201" s="883"/>
      <c r="N201" s="883"/>
      <c r="O201" s="883"/>
      <c r="P201" s="883"/>
    </row>
    <row r="202" spans="1:16" ht="9.75" customHeight="1">
      <c r="A202" s="2614">
        <f>+A199+1</f>
        <v>62</v>
      </c>
      <c r="B202" s="2611"/>
      <c r="C202" s="2611"/>
      <c r="D202" s="2611"/>
      <c r="E202" s="2611"/>
      <c r="F202" s="2611"/>
      <c r="G202" s="2611"/>
      <c r="H202" s="892"/>
      <c r="I202" s="2611"/>
      <c r="J202" s="2611"/>
      <c r="K202" s="2608" t="str">
        <f>IF(J202="","",ROUNDDOWN((J202)/($K$2),2))</f>
        <v/>
      </c>
      <c r="L202" s="2611"/>
      <c r="M202" s="883"/>
      <c r="N202" s="883"/>
      <c r="O202" s="883"/>
      <c r="P202" s="883"/>
    </row>
    <row r="203" spans="1:16" ht="9.75" customHeight="1">
      <c r="A203" s="2615"/>
      <c r="B203" s="2612"/>
      <c r="C203" s="2612"/>
      <c r="D203" s="2612"/>
      <c r="E203" s="2612"/>
      <c r="F203" s="2612"/>
      <c r="G203" s="2612"/>
      <c r="H203" s="894"/>
      <c r="I203" s="2612"/>
      <c r="J203" s="2612"/>
      <c r="K203" s="2609"/>
      <c r="L203" s="2612"/>
      <c r="M203" s="883"/>
      <c r="N203" s="883"/>
      <c r="O203" s="883"/>
      <c r="P203" s="883"/>
    </row>
    <row r="204" spans="1:16" ht="9.75" customHeight="1">
      <c r="A204" s="2616"/>
      <c r="B204" s="2613"/>
      <c r="C204" s="2613"/>
      <c r="D204" s="2613"/>
      <c r="E204" s="2613"/>
      <c r="F204" s="2613"/>
      <c r="G204" s="2613"/>
      <c r="H204" s="895"/>
      <c r="I204" s="2613"/>
      <c r="J204" s="2613"/>
      <c r="K204" s="2610"/>
      <c r="L204" s="2613"/>
      <c r="M204" s="883"/>
      <c r="N204" s="883"/>
      <c r="O204" s="883"/>
      <c r="P204" s="883"/>
    </row>
    <row r="205" spans="1:16" ht="9.75" customHeight="1">
      <c r="A205" s="2614">
        <f>+A202+1</f>
        <v>63</v>
      </c>
      <c r="B205" s="2611"/>
      <c r="C205" s="2611"/>
      <c r="D205" s="2611"/>
      <c r="E205" s="2611"/>
      <c r="F205" s="2611"/>
      <c r="G205" s="2611"/>
      <c r="H205" s="892"/>
      <c r="I205" s="2611"/>
      <c r="J205" s="2611"/>
      <c r="K205" s="2608" t="str">
        <f>IF(J205="","",ROUNDDOWN((J205)/($K$2),2))</f>
        <v/>
      </c>
      <c r="L205" s="2611"/>
      <c r="M205" s="883"/>
      <c r="N205" s="883"/>
      <c r="O205" s="883"/>
      <c r="P205" s="883"/>
    </row>
    <row r="206" spans="1:16" ht="9.75" customHeight="1">
      <c r="A206" s="2615"/>
      <c r="B206" s="2612"/>
      <c r="C206" s="2612"/>
      <c r="D206" s="2612"/>
      <c r="E206" s="2612"/>
      <c r="F206" s="2612"/>
      <c r="G206" s="2612"/>
      <c r="H206" s="894"/>
      <c r="I206" s="2612"/>
      <c r="J206" s="2612"/>
      <c r="K206" s="2609"/>
      <c r="L206" s="2612"/>
      <c r="M206" s="883"/>
      <c r="N206" s="883"/>
      <c r="O206" s="883"/>
      <c r="P206" s="883"/>
    </row>
    <row r="207" spans="1:16" ht="9.75" customHeight="1">
      <c r="A207" s="2616"/>
      <c r="B207" s="2613"/>
      <c r="C207" s="2613"/>
      <c r="D207" s="2613"/>
      <c r="E207" s="2613"/>
      <c r="F207" s="2613"/>
      <c r="G207" s="2613"/>
      <c r="H207" s="895"/>
      <c r="I207" s="2613"/>
      <c r="J207" s="2613"/>
      <c r="K207" s="2610"/>
      <c r="L207" s="2613"/>
      <c r="M207" s="883"/>
      <c r="N207" s="883"/>
      <c r="O207" s="883"/>
      <c r="P207" s="883"/>
    </row>
    <row r="208" spans="1:16" ht="9.75" customHeight="1">
      <c r="A208" s="2614">
        <f>+A205+1</f>
        <v>64</v>
      </c>
      <c r="B208" s="2611"/>
      <c r="C208" s="2611"/>
      <c r="D208" s="2611"/>
      <c r="E208" s="2611"/>
      <c r="F208" s="2611"/>
      <c r="G208" s="2611"/>
      <c r="H208" s="892"/>
      <c r="I208" s="2611"/>
      <c r="J208" s="2611"/>
      <c r="K208" s="2608" t="str">
        <f>IF(J208="","",ROUNDDOWN((J208)/($K$2),2))</f>
        <v/>
      </c>
      <c r="L208" s="2611"/>
      <c r="M208" s="883"/>
      <c r="N208" s="883"/>
      <c r="O208" s="883"/>
      <c r="P208" s="883"/>
    </row>
    <row r="209" spans="1:16" ht="9.75" customHeight="1">
      <c r="A209" s="2615"/>
      <c r="B209" s="2612"/>
      <c r="C209" s="2612"/>
      <c r="D209" s="2612"/>
      <c r="E209" s="2612"/>
      <c r="F209" s="2612"/>
      <c r="G209" s="2612"/>
      <c r="H209" s="894"/>
      <c r="I209" s="2612"/>
      <c r="J209" s="2612"/>
      <c r="K209" s="2609"/>
      <c r="L209" s="2612"/>
      <c r="M209" s="883"/>
      <c r="N209" s="883"/>
      <c r="O209" s="883"/>
      <c r="P209" s="883"/>
    </row>
    <row r="210" spans="1:16" ht="9.75" customHeight="1">
      <c r="A210" s="2616"/>
      <c r="B210" s="2613"/>
      <c r="C210" s="2613"/>
      <c r="D210" s="2613"/>
      <c r="E210" s="2613"/>
      <c r="F210" s="2613"/>
      <c r="G210" s="2613"/>
      <c r="H210" s="895"/>
      <c r="I210" s="2613"/>
      <c r="J210" s="2613"/>
      <c r="K210" s="2610"/>
      <c r="L210" s="2613"/>
      <c r="M210" s="883"/>
      <c r="N210" s="883"/>
      <c r="O210" s="883"/>
      <c r="P210" s="883"/>
    </row>
    <row r="211" spans="1:16" ht="9.75" customHeight="1">
      <c r="A211" s="2614">
        <f>+A208+1</f>
        <v>65</v>
      </c>
      <c r="B211" s="2611"/>
      <c r="C211" s="2611"/>
      <c r="D211" s="2611"/>
      <c r="E211" s="2611"/>
      <c r="F211" s="2611"/>
      <c r="G211" s="2611"/>
      <c r="H211" s="892"/>
      <c r="I211" s="2611"/>
      <c r="J211" s="2611"/>
      <c r="K211" s="2608" t="str">
        <f>IF(J211="","",ROUNDDOWN((J211)/($K$2),2))</f>
        <v/>
      </c>
      <c r="L211" s="2611"/>
      <c r="M211" s="883"/>
      <c r="N211" s="883"/>
      <c r="O211" s="883"/>
      <c r="P211" s="883"/>
    </row>
    <row r="212" spans="1:16" ht="9.75" customHeight="1">
      <c r="A212" s="2615"/>
      <c r="B212" s="2612"/>
      <c r="C212" s="2612"/>
      <c r="D212" s="2612"/>
      <c r="E212" s="2612"/>
      <c r="F212" s="2612"/>
      <c r="G212" s="2612"/>
      <c r="H212" s="894"/>
      <c r="I212" s="2612"/>
      <c r="J212" s="2612"/>
      <c r="K212" s="2609"/>
      <c r="L212" s="2612"/>
      <c r="M212" s="896"/>
      <c r="N212" s="883"/>
      <c r="O212" s="883"/>
      <c r="P212" s="883"/>
    </row>
    <row r="213" spans="1:16" ht="9.75" customHeight="1">
      <c r="A213" s="2616"/>
      <c r="B213" s="2613"/>
      <c r="C213" s="2613"/>
      <c r="D213" s="2613"/>
      <c r="E213" s="2613"/>
      <c r="F213" s="2613"/>
      <c r="G213" s="2613"/>
      <c r="H213" s="895"/>
      <c r="I213" s="2613"/>
      <c r="J213" s="2613"/>
      <c r="K213" s="2610"/>
      <c r="L213" s="2613"/>
      <c r="M213" s="883"/>
      <c r="N213" s="883"/>
      <c r="O213" s="883"/>
      <c r="P213" s="883"/>
    </row>
    <row r="214" spans="1:16" ht="9.75" customHeight="1">
      <c r="A214" s="2614">
        <f>+A211+1</f>
        <v>66</v>
      </c>
      <c r="B214" s="2611"/>
      <c r="C214" s="2611"/>
      <c r="D214" s="2611"/>
      <c r="E214" s="2611"/>
      <c r="F214" s="2611"/>
      <c r="G214" s="2611"/>
      <c r="H214" s="892"/>
      <c r="I214" s="2611"/>
      <c r="J214" s="2611"/>
      <c r="K214" s="2608" t="str">
        <f>IF(J214="","",ROUNDDOWN((J214)/($K$2),2))</f>
        <v/>
      </c>
      <c r="L214" s="2611"/>
      <c r="M214" s="883"/>
      <c r="N214" s="883"/>
      <c r="O214" s="883"/>
      <c r="P214" s="883"/>
    </row>
    <row r="215" spans="1:16" ht="9.75" customHeight="1">
      <c r="A215" s="2615"/>
      <c r="B215" s="2612"/>
      <c r="C215" s="2612"/>
      <c r="D215" s="2612"/>
      <c r="E215" s="2612"/>
      <c r="F215" s="2612"/>
      <c r="G215" s="2612"/>
      <c r="H215" s="894"/>
      <c r="I215" s="2612"/>
      <c r="J215" s="2612"/>
      <c r="K215" s="2609"/>
      <c r="L215" s="2612"/>
      <c r="M215" s="883"/>
      <c r="N215" s="883"/>
      <c r="O215" s="883"/>
      <c r="P215" s="883"/>
    </row>
    <row r="216" spans="1:16" ht="9.75" customHeight="1">
      <c r="A216" s="2616"/>
      <c r="B216" s="2613"/>
      <c r="C216" s="2613"/>
      <c r="D216" s="2613"/>
      <c r="E216" s="2613"/>
      <c r="F216" s="2613"/>
      <c r="G216" s="2613"/>
      <c r="H216" s="895"/>
      <c r="I216" s="2613"/>
      <c r="J216" s="2613"/>
      <c r="K216" s="2610"/>
      <c r="L216" s="2613"/>
      <c r="M216" s="883"/>
      <c r="N216" s="883"/>
      <c r="O216" s="883"/>
      <c r="P216" s="883"/>
    </row>
    <row r="217" spans="1:16" ht="9.75" customHeight="1">
      <c r="A217" s="2614">
        <f>+A214+1</f>
        <v>67</v>
      </c>
      <c r="B217" s="2611"/>
      <c r="C217" s="2611"/>
      <c r="D217" s="2611"/>
      <c r="E217" s="2611"/>
      <c r="F217" s="2611"/>
      <c r="G217" s="2611"/>
      <c r="H217" s="892"/>
      <c r="I217" s="2611"/>
      <c r="J217" s="2611"/>
      <c r="K217" s="2608" t="str">
        <f>IF(J217="","",ROUNDDOWN((J217)/($K$2),2))</f>
        <v/>
      </c>
      <c r="L217" s="2611"/>
      <c r="M217" s="883"/>
      <c r="N217" s="883"/>
      <c r="O217" s="883"/>
      <c r="P217" s="883"/>
    </row>
    <row r="218" spans="1:16" ht="9.75" customHeight="1">
      <c r="A218" s="2615"/>
      <c r="B218" s="2612"/>
      <c r="C218" s="2612"/>
      <c r="D218" s="2612"/>
      <c r="E218" s="2612"/>
      <c r="F218" s="2612"/>
      <c r="G218" s="2612"/>
      <c r="H218" s="894"/>
      <c r="I218" s="2612"/>
      <c r="J218" s="2612"/>
      <c r="K218" s="2609"/>
      <c r="L218" s="2612"/>
      <c r="M218" s="883"/>
      <c r="N218" s="883"/>
      <c r="O218" s="883"/>
      <c r="P218" s="883"/>
    </row>
    <row r="219" spans="1:16" ht="9.75" customHeight="1">
      <c r="A219" s="2616"/>
      <c r="B219" s="2613"/>
      <c r="C219" s="2613"/>
      <c r="D219" s="2613"/>
      <c r="E219" s="2613"/>
      <c r="F219" s="2613"/>
      <c r="G219" s="2613"/>
      <c r="H219" s="895"/>
      <c r="I219" s="2613"/>
      <c r="J219" s="2613"/>
      <c r="K219" s="2610"/>
      <c r="L219" s="2613"/>
      <c r="M219" s="883"/>
      <c r="N219" s="883"/>
      <c r="O219" s="883"/>
      <c r="P219" s="883"/>
    </row>
    <row r="220" spans="1:16" ht="9.75" customHeight="1">
      <c r="A220" s="2614">
        <f>+A217+1</f>
        <v>68</v>
      </c>
      <c r="B220" s="2611"/>
      <c r="C220" s="2611"/>
      <c r="D220" s="2611"/>
      <c r="E220" s="2611"/>
      <c r="F220" s="2611"/>
      <c r="G220" s="2611"/>
      <c r="H220" s="892"/>
      <c r="I220" s="2611"/>
      <c r="J220" s="2611"/>
      <c r="K220" s="2608" t="str">
        <f>IF(J220="","",ROUNDDOWN((J220)/($K$2),2))</f>
        <v/>
      </c>
      <c r="L220" s="2611"/>
      <c r="M220" s="883"/>
      <c r="N220" s="883"/>
      <c r="O220" s="883"/>
      <c r="P220" s="883"/>
    </row>
    <row r="221" spans="1:16" ht="9.75" customHeight="1">
      <c r="A221" s="2615"/>
      <c r="B221" s="2612"/>
      <c r="C221" s="2612"/>
      <c r="D221" s="2612"/>
      <c r="E221" s="2612"/>
      <c r="F221" s="2612"/>
      <c r="G221" s="2612"/>
      <c r="H221" s="894"/>
      <c r="I221" s="2612"/>
      <c r="J221" s="2612"/>
      <c r="K221" s="2609"/>
      <c r="L221" s="2612"/>
      <c r="M221" s="883"/>
      <c r="N221" s="883"/>
      <c r="O221" s="883"/>
      <c r="P221" s="883"/>
    </row>
    <row r="222" spans="1:16" ht="9.75" customHeight="1">
      <c r="A222" s="2616"/>
      <c r="B222" s="2613"/>
      <c r="C222" s="2613"/>
      <c r="D222" s="2613"/>
      <c r="E222" s="2613"/>
      <c r="F222" s="2613"/>
      <c r="G222" s="2613"/>
      <c r="H222" s="895"/>
      <c r="I222" s="2613"/>
      <c r="J222" s="2613"/>
      <c r="K222" s="2610"/>
      <c r="L222" s="2613"/>
      <c r="M222" s="883"/>
      <c r="N222" s="883"/>
      <c r="O222" s="883"/>
      <c r="P222" s="883"/>
    </row>
    <row r="223" spans="1:16" ht="9.75" customHeight="1">
      <c r="A223" s="2614">
        <f>+A220+1</f>
        <v>69</v>
      </c>
      <c r="B223" s="2611"/>
      <c r="C223" s="2611"/>
      <c r="D223" s="2611"/>
      <c r="E223" s="2611"/>
      <c r="F223" s="2611"/>
      <c r="G223" s="2611"/>
      <c r="H223" s="892"/>
      <c r="I223" s="2611"/>
      <c r="J223" s="2611"/>
      <c r="K223" s="2608" t="str">
        <f>IF(J223="","",ROUNDDOWN((J223)/($K$2),2))</f>
        <v/>
      </c>
      <c r="L223" s="2611"/>
      <c r="M223" s="883"/>
      <c r="N223" s="883"/>
      <c r="O223" s="883"/>
      <c r="P223" s="883"/>
    </row>
    <row r="224" spans="1:16" ht="9.75" customHeight="1">
      <c r="A224" s="2615"/>
      <c r="B224" s="2612"/>
      <c r="C224" s="2612"/>
      <c r="D224" s="2612"/>
      <c r="E224" s="2612"/>
      <c r="F224" s="2612"/>
      <c r="G224" s="2612"/>
      <c r="H224" s="894"/>
      <c r="I224" s="2612"/>
      <c r="J224" s="2612"/>
      <c r="K224" s="2609"/>
      <c r="L224" s="2612"/>
      <c r="M224" s="883"/>
      <c r="N224" s="883"/>
      <c r="O224" s="883"/>
      <c r="P224" s="883"/>
    </row>
    <row r="225" spans="1:16" ht="9.75" customHeight="1">
      <c r="A225" s="2616"/>
      <c r="B225" s="2613"/>
      <c r="C225" s="2613"/>
      <c r="D225" s="2613"/>
      <c r="E225" s="2613"/>
      <c r="F225" s="2613"/>
      <c r="G225" s="2613"/>
      <c r="H225" s="895"/>
      <c r="I225" s="2613"/>
      <c r="J225" s="2613"/>
      <c r="K225" s="2610"/>
      <c r="L225" s="2613"/>
      <c r="M225" s="883"/>
      <c r="N225" s="883"/>
      <c r="O225" s="883"/>
      <c r="P225" s="883"/>
    </row>
    <row r="226" spans="1:16" ht="9.75" customHeight="1">
      <c r="A226" s="2614">
        <f>+A223+1</f>
        <v>70</v>
      </c>
      <c r="B226" s="2611"/>
      <c r="C226" s="2611"/>
      <c r="D226" s="2611"/>
      <c r="E226" s="2611"/>
      <c r="F226" s="2611"/>
      <c r="G226" s="2611"/>
      <c r="H226" s="892"/>
      <c r="I226" s="2611"/>
      <c r="J226" s="2611"/>
      <c r="K226" s="2608" t="str">
        <f>IF(J226="","",ROUNDDOWN((J226)/($K$2),2))</f>
        <v/>
      </c>
      <c r="L226" s="2611"/>
      <c r="M226" s="883"/>
      <c r="N226" s="883"/>
      <c r="O226" s="883"/>
      <c r="P226" s="883"/>
    </row>
    <row r="227" spans="1:16" ht="9.75" customHeight="1">
      <c r="A227" s="2615"/>
      <c r="B227" s="2612"/>
      <c r="C227" s="2612"/>
      <c r="D227" s="2612"/>
      <c r="E227" s="2612"/>
      <c r="F227" s="2612"/>
      <c r="G227" s="2612"/>
      <c r="H227" s="894"/>
      <c r="I227" s="2612"/>
      <c r="J227" s="2612"/>
      <c r="K227" s="2609"/>
      <c r="L227" s="2612"/>
      <c r="M227" s="883"/>
      <c r="N227" s="883"/>
      <c r="O227" s="883"/>
      <c r="P227" s="883"/>
    </row>
    <row r="228" spans="1:16" ht="9.75" customHeight="1">
      <c r="A228" s="2616"/>
      <c r="B228" s="2613"/>
      <c r="C228" s="2613"/>
      <c r="D228" s="2613"/>
      <c r="E228" s="2613"/>
      <c r="F228" s="2613"/>
      <c r="G228" s="2613"/>
      <c r="H228" s="895"/>
      <c r="I228" s="2613"/>
      <c r="J228" s="2613"/>
      <c r="K228" s="2610"/>
      <c r="L228" s="2613"/>
      <c r="M228" s="883"/>
      <c r="N228" s="883"/>
      <c r="O228" s="883"/>
      <c r="P228" s="883"/>
    </row>
    <row r="229" spans="1:16" ht="9.75" customHeight="1">
      <c r="A229" s="2614">
        <f>+A226+1</f>
        <v>71</v>
      </c>
      <c r="B229" s="2611"/>
      <c r="C229" s="2611"/>
      <c r="D229" s="2611"/>
      <c r="E229" s="2611"/>
      <c r="F229" s="2611"/>
      <c r="G229" s="2611"/>
      <c r="H229" s="892"/>
      <c r="I229" s="2611"/>
      <c r="J229" s="2611"/>
      <c r="K229" s="2608" t="str">
        <f>IF(J229="","",ROUNDDOWN((J229)/($K$2),2))</f>
        <v/>
      </c>
      <c r="L229" s="2611"/>
      <c r="M229" s="883"/>
      <c r="N229" s="883"/>
      <c r="O229" s="883"/>
      <c r="P229" s="883"/>
    </row>
    <row r="230" spans="1:16" ht="9.75" customHeight="1">
      <c r="A230" s="2615"/>
      <c r="B230" s="2612"/>
      <c r="C230" s="2612"/>
      <c r="D230" s="2612"/>
      <c r="E230" s="2612"/>
      <c r="F230" s="2612"/>
      <c r="G230" s="2612"/>
      <c r="H230" s="894"/>
      <c r="I230" s="2612"/>
      <c r="J230" s="2612"/>
      <c r="K230" s="2609"/>
      <c r="L230" s="2612"/>
      <c r="M230" s="883"/>
      <c r="N230" s="883"/>
      <c r="O230" s="883"/>
      <c r="P230" s="883"/>
    </row>
    <row r="231" spans="1:16" ht="9.75" customHeight="1">
      <c r="A231" s="2616"/>
      <c r="B231" s="2613"/>
      <c r="C231" s="2613"/>
      <c r="D231" s="2613"/>
      <c r="E231" s="2613"/>
      <c r="F231" s="2613"/>
      <c r="G231" s="2613"/>
      <c r="H231" s="895"/>
      <c r="I231" s="2613"/>
      <c r="J231" s="2613"/>
      <c r="K231" s="2610"/>
      <c r="L231" s="2613"/>
      <c r="M231" s="883"/>
      <c r="N231" s="883"/>
      <c r="O231" s="883"/>
      <c r="P231" s="883"/>
    </row>
    <row r="232" spans="1:16" ht="9.75" customHeight="1">
      <c r="A232" s="2614">
        <f>+A229+1</f>
        <v>72</v>
      </c>
      <c r="B232" s="2611"/>
      <c r="C232" s="2611"/>
      <c r="D232" s="2611"/>
      <c r="E232" s="2611"/>
      <c r="F232" s="2611"/>
      <c r="G232" s="2611"/>
      <c r="H232" s="892"/>
      <c r="I232" s="2611"/>
      <c r="J232" s="2611"/>
      <c r="K232" s="2608" t="str">
        <f>IF(J232="","",ROUNDDOWN((J232)/($K$2),2))</f>
        <v/>
      </c>
      <c r="L232" s="2611"/>
      <c r="M232" s="883"/>
      <c r="N232" s="883"/>
      <c r="O232" s="883"/>
      <c r="P232" s="883"/>
    </row>
    <row r="233" spans="1:16" ht="9.75" customHeight="1">
      <c r="A233" s="2615"/>
      <c r="B233" s="2612"/>
      <c r="C233" s="2612"/>
      <c r="D233" s="2612"/>
      <c r="E233" s="2612"/>
      <c r="F233" s="2612"/>
      <c r="G233" s="2612"/>
      <c r="H233" s="894"/>
      <c r="I233" s="2612"/>
      <c r="J233" s="2612"/>
      <c r="K233" s="2609"/>
      <c r="L233" s="2612"/>
      <c r="M233" s="883"/>
      <c r="N233" s="883"/>
      <c r="O233" s="883"/>
      <c r="P233" s="883"/>
    </row>
    <row r="234" spans="1:16" ht="9.75" customHeight="1">
      <c r="A234" s="2616"/>
      <c r="B234" s="2613"/>
      <c r="C234" s="2613"/>
      <c r="D234" s="2613"/>
      <c r="E234" s="2613"/>
      <c r="F234" s="2613"/>
      <c r="G234" s="2613"/>
      <c r="H234" s="895"/>
      <c r="I234" s="2613"/>
      <c r="J234" s="2613"/>
      <c r="K234" s="2610"/>
      <c r="L234" s="2613"/>
      <c r="M234" s="883"/>
      <c r="N234" s="883"/>
      <c r="O234" s="883"/>
      <c r="P234" s="883"/>
    </row>
    <row r="235" spans="1:16" ht="9.75" customHeight="1">
      <c r="A235" s="2614">
        <f>+A232+1</f>
        <v>73</v>
      </c>
      <c r="B235" s="2611"/>
      <c r="C235" s="2611"/>
      <c r="D235" s="2611"/>
      <c r="E235" s="2611"/>
      <c r="F235" s="2611"/>
      <c r="G235" s="2611"/>
      <c r="H235" s="892"/>
      <c r="I235" s="2611"/>
      <c r="J235" s="2611"/>
      <c r="K235" s="2608" t="str">
        <f>IF(J235="","",ROUNDDOWN((J235)/($K$2),2))</f>
        <v/>
      </c>
      <c r="L235" s="2611"/>
      <c r="M235" s="883"/>
      <c r="N235" s="883"/>
      <c r="O235" s="883"/>
      <c r="P235" s="883"/>
    </row>
    <row r="236" spans="1:16" ht="9.75" customHeight="1">
      <c r="A236" s="2615"/>
      <c r="B236" s="2612"/>
      <c r="C236" s="2612"/>
      <c r="D236" s="2612"/>
      <c r="E236" s="2612"/>
      <c r="F236" s="2612"/>
      <c r="G236" s="2612"/>
      <c r="H236" s="894"/>
      <c r="I236" s="2612"/>
      <c r="J236" s="2612"/>
      <c r="K236" s="2609"/>
      <c r="L236" s="2612"/>
      <c r="M236" s="883"/>
      <c r="N236" s="883"/>
      <c r="O236" s="883"/>
      <c r="P236" s="883"/>
    </row>
    <row r="237" spans="1:16" ht="9.75" customHeight="1">
      <c r="A237" s="2616"/>
      <c r="B237" s="2613"/>
      <c r="C237" s="2613"/>
      <c r="D237" s="2613"/>
      <c r="E237" s="2613"/>
      <c r="F237" s="2613"/>
      <c r="G237" s="2613"/>
      <c r="H237" s="895"/>
      <c r="I237" s="2613"/>
      <c r="J237" s="2613"/>
      <c r="K237" s="2610"/>
      <c r="L237" s="2613"/>
      <c r="M237" s="883"/>
      <c r="N237" s="883"/>
      <c r="O237" s="883"/>
      <c r="P237" s="883"/>
    </row>
    <row r="238" spans="1:16" ht="9.75" customHeight="1">
      <c r="A238" s="2614">
        <f>+A235+1</f>
        <v>74</v>
      </c>
      <c r="B238" s="2611"/>
      <c r="C238" s="2611"/>
      <c r="D238" s="2611"/>
      <c r="E238" s="2611"/>
      <c r="F238" s="2611"/>
      <c r="G238" s="2611"/>
      <c r="H238" s="892"/>
      <c r="I238" s="2611"/>
      <c r="J238" s="2611"/>
      <c r="K238" s="2608" t="str">
        <f>IF(J238="","",ROUNDDOWN((J238)/($K$2),2))</f>
        <v/>
      </c>
      <c r="L238" s="2611"/>
      <c r="M238" s="883"/>
      <c r="N238" s="883"/>
      <c r="O238" s="883"/>
      <c r="P238" s="883"/>
    </row>
    <row r="239" spans="1:16" ht="9.75" customHeight="1">
      <c r="A239" s="2615"/>
      <c r="B239" s="2612"/>
      <c r="C239" s="2612"/>
      <c r="D239" s="2612"/>
      <c r="E239" s="2612"/>
      <c r="F239" s="2612"/>
      <c r="G239" s="2612"/>
      <c r="H239" s="894"/>
      <c r="I239" s="2612"/>
      <c r="J239" s="2612"/>
      <c r="K239" s="2609"/>
      <c r="L239" s="2612"/>
      <c r="M239" s="896"/>
      <c r="N239" s="883"/>
      <c r="O239" s="883"/>
      <c r="P239" s="883"/>
    </row>
    <row r="240" spans="1:16" ht="9.75" customHeight="1">
      <c r="A240" s="2616"/>
      <c r="B240" s="2613"/>
      <c r="C240" s="2613"/>
      <c r="D240" s="2613"/>
      <c r="E240" s="2613"/>
      <c r="F240" s="2613"/>
      <c r="G240" s="2613"/>
      <c r="H240" s="895"/>
      <c r="I240" s="2613"/>
      <c r="J240" s="2613"/>
      <c r="K240" s="2610"/>
      <c r="L240" s="2613"/>
      <c r="M240" s="883"/>
      <c r="N240" s="883"/>
      <c r="O240" s="883"/>
      <c r="P240" s="883"/>
    </row>
    <row r="241" spans="1:16" ht="9.75" customHeight="1">
      <c r="A241" s="2614">
        <f>+A238+1</f>
        <v>75</v>
      </c>
      <c r="B241" s="2611"/>
      <c r="C241" s="2611"/>
      <c r="D241" s="2611"/>
      <c r="E241" s="2611"/>
      <c r="F241" s="2611"/>
      <c r="G241" s="2611"/>
      <c r="H241" s="892"/>
      <c r="I241" s="2611"/>
      <c r="J241" s="2611"/>
      <c r="K241" s="2608" t="str">
        <f>IF(J241="","",ROUNDDOWN((J241)/($K$2),2))</f>
        <v/>
      </c>
      <c r="L241" s="2611"/>
      <c r="M241" s="883"/>
      <c r="N241" s="883"/>
      <c r="O241" s="883"/>
      <c r="P241" s="883"/>
    </row>
    <row r="242" spans="1:16" ht="9.75" customHeight="1">
      <c r="A242" s="2615"/>
      <c r="B242" s="2612"/>
      <c r="C242" s="2612"/>
      <c r="D242" s="2612"/>
      <c r="E242" s="2612"/>
      <c r="F242" s="2612"/>
      <c r="G242" s="2612"/>
      <c r="H242" s="894"/>
      <c r="I242" s="2612"/>
      <c r="J242" s="2612"/>
      <c r="K242" s="2609"/>
      <c r="L242" s="2612"/>
      <c r="M242" s="883"/>
      <c r="N242" s="883"/>
      <c r="O242" s="883"/>
      <c r="P242" s="883"/>
    </row>
    <row r="243" spans="1:16" ht="9.75" customHeight="1">
      <c r="A243" s="2616"/>
      <c r="B243" s="2613"/>
      <c r="C243" s="2613"/>
      <c r="D243" s="2613"/>
      <c r="E243" s="2613"/>
      <c r="F243" s="2613"/>
      <c r="G243" s="2613"/>
      <c r="H243" s="895"/>
      <c r="I243" s="2613"/>
      <c r="J243" s="2613"/>
      <c r="K243" s="2610"/>
      <c r="L243" s="2613"/>
      <c r="M243" s="883"/>
      <c r="N243" s="883"/>
      <c r="O243" s="883"/>
      <c r="P243" s="883"/>
    </row>
    <row r="244" spans="1:16" ht="9.75" customHeight="1">
      <c r="A244" s="2614">
        <f>+A241+1</f>
        <v>76</v>
      </c>
      <c r="B244" s="2611"/>
      <c r="C244" s="2611"/>
      <c r="D244" s="2611"/>
      <c r="E244" s="2611"/>
      <c r="F244" s="2611"/>
      <c r="G244" s="2611"/>
      <c r="H244" s="892"/>
      <c r="I244" s="2611"/>
      <c r="J244" s="2611"/>
      <c r="K244" s="2608" t="str">
        <f>IF(J244="","",ROUNDDOWN((J244)/($K$2),2))</f>
        <v/>
      </c>
      <c r="L244" s="2611"/>
      <c r="M244" s="883"/>
      <c r="N244" s="883"/>
      <c r="O244" s="883"/>
      <c r="P244" s="883"/>
    </row>
    <row r="245" spans="1:16" ht="9.75" customHeight="1">
      <c r="A245" s="2615"/>
      <c r="B245" s="2612"/>
      <c r="C245" s="2612"/>
      <c r="D245" s="2612"/>
      <c r="E245" s="2612"/>
      <c r="F245" s="2612"/>
      <c r="G245" s="2612"/>
      <c r="H245" s="894"/>
      <c r="I245" s="2612"/>
      <c r="J245" s="2612"/>
      <c r="K245" s="2609"/>
      <c r="L245" s="2612"/>
      <c r="M245" s="883"/>
      <c r="N245" s="883"/>
      <c r="O245" s="883"/>
      <c r="P245" s="883"/>
    </row>
    <row r="246" spans="1:16" ht="9.75" customHeight="1">
      <c r="A246" s="2616"/>
      <c r="B246" s="2613"/>
      <c r="C246" s="2613"/>
      <c r="D246" s="2613"/>
      <c r="E246" s="2613"/>
      <c r="F246" s="2613"/>
      <c r="G246" s="2613"/>
      <c r="H246" s="895"/>
      <c r="I246" s="2613"/>
      <c r="J246" s="2613"/>
      <c r="K246" s="2610"/>
      <c r="L246" s="2613"/>
      <c r="M246" s="883"/>
      <c r="N246" s="883"/>
      <c r="O246" s="883"/>
      <c r="P246" s="883"/>
    </row>
    <row r="247" spans="1:16" ht="9.75" customHeight="1">
      <c r="A247" s="2614">
        <f>+A244+1</f>
        <v>77</v>
      </c>
      <c r="B247" s="2611"/>
      <c r="C247" s="2611"/>
      <c r="D247" s="2611"/>
      <c r="E247" s="2611"/>
      <c r="F247" s="2611"/>
      <c r="G247" s="2611"/>
      <c r="H247" s="892"/>
      <c r="I247" s="2611"/>
      <c r="J247" s="2611"/>
      <c r="K247" s="2608" t="str">
        <f>IF(J247="","",ROUNDDOWN((J247)/($K$2),2))</f>
        <v/>
      </c>
      <c r="L247" s="2611"/>
      <c r="M247" s="883"/>
      <c r="N247" s="883"/>
      <c r="O247" s="883"/>
      <c r="P247" s="883"/>
    </row>
    <row r="248" spans="1:16" ht="9.75" customHeight="1">
      <c r="A248" s="2615"/>
      <c r="B248" s="2612"/>
      <c r="C248" s="2612"/>
      <c r="D248" s="2612"/>
      <c r="E248" s="2612"/>
      <c r="F248" s="2612"/>
      <c r="G248" s="2612"/>
      <c r="H248" s="894"/>
      <c r="I248" s="2612"/>
      <c r="J248" s="2612"/>
      <c r="K248" s="2609"/>
      <c r="L248" s="2612"/>
      <c r="M248" s="883"/>
      <c r="N248" s="883"/>
      <c r="O248" s="883"/>
      <c r="P248" s="883"/>
    </row>
    <row r="249" spans="1:16" ht="9.75" customHeight="1">
      <c r="A249" s="2616"/>
      <c r="B249" s="2613"/>
      <c r="C249" s="2613"/>
      <c r="D249" s="2613"/>
      <c r="E249" s="2613"/>
      <c r="F249" s="2613"/>
      <c r="G249" s="2613"/>
      <c r="H249" s="895"/>
      <c r="I249" s="2613"/>
      <c r="J249" s="2613"/>
      <c r="K249" s="2610"/>
      <c r="L249" s="2613"/>
      <c r="M249" s="883"/>
      <c r="N249" s="883"/>
      <c r="O249" s="883"/>
      <c r="P249" s="883"/>
    </row>
    <row r="250" spans="1:16" ht="9.75" customHeight="1">
      <c r="A250" s="2614">
        <f>+A247+1</f>
        <v>78</v>
      </c>
      <c r="B250" s="2611"/>
      <c r="C250" s="2611"/>
      <c r="D250" s="2611"/>
      <c r="E250" s="2611"/>
      <c r="F250" s="2611"/>
      <c r="G250" s="2611"/>
      <c r="H250" s="892"/>
      <c r="I250" s="2611"/>
      <c r="J250" s="2611"/>
      <c r="K250" s="2608" t="str">
        <f>IF(J250="","",ROUNDDOWN((J250)/($K$2),2))</f>
        <v/>
      </c>
      <c r="L250" s="2611"/>
      <c r="M250" s="883"/>
      <c r="N250" s="883"/>
      <c r="O250" s="883"/>
      <c r="P250" s="883"/>
    </row>
    <row r="251" spans="1:16" ht="9.75" customHeight="1">
      <c r="A251" s="2615"/>
      <c r="B251" s="2612"/>
      <c r="C251" s="2612"/>
      <c r="D251" s="2612"/>
      <c r="E251" s="2612"/>
      <c r="F251" s="2612"/>
      <c r="G251" s="2612"/>
      <c r="H251" s="894"/>
      <c r="I251" s="2612"/>
      <c r="J251" s="2612"/>
      <c r="K251" s="2609"/>
      <c r="L251" s="2612"/>
      <c r="M251" s="883"/>
      <c r="N251" s="883"/>
      <c r="O251" s="883"/>
      <c r="P251" s="883"/>
    </row>
    <row r="252" spans="1:16" ht="9.75" customHeight="1">
      <c r="A252" s="2616"/>
      <c r="B252" s="2613"/>
      <c r="C252" s="2613"/>
      <c r="D252" s="2613"/>
      <c r="E252" s="2613"/>
      <c r="F252" s="2613"/>
      <c r="G252" s="2613"/>
      <c r="H252" s="895"/>
      <c r="I252" s="2613"/>
      <c r="J252" s="2613"/>
      <c r="K252" s="2610"/>
      <c r="L252" s="2613"/>
      <c r="M252" s="883"/>
      <c r="N252" s="883"/>
      <c r="O252" s="883"/>
      <c r="P252" s="883"/>
    </row>
    <row r="253" spans="1:16" ht="9.75" customHeight="1">
      <c r="A253" s="2614">
        <f>+A250+1</f>
        <v>79</v>
      </c>
      <c r="B253" s="2611"/>
      <c r="C253" s="2611"/>
      <c r="D253" s="2611"/>
      <c r="E253" s="2611"/>
      <c r="F253" s="2611"/>
      <c r="G253" s="2611"/>
      <c r="H253" s="892"/>
      <c r="I253" s="2611"/>
      <c r="J253" s="2611"/>
      <c r="K253" s="2608" t="str">
        <f>IF(J253="","",ROUNDDOWN((J253)/($K$2),2))</f>
        <v/>
      </c>
      <c r="L253" s="2611"/>
      <c r="M253" s="883"/>
      <c r="N253" s="883"/>
      <c r="O253" s="883"/>
      <c r="P253" s="883"/>
    </row>
    <row r="254" spans="1:16" ht="9.75" customHeight="1">
      <c r="A254" s="2615"/>
      <c r="B254" s="2612"/>
      <c r="C254" s="2612"/>
      <c r="D254" s="2612"/>
      <c r="E254" s="2612"/>
      <c r="F254" s="2612"/>
      <c r="G254" s="2612"/>
      <c r="H254" s="894"/>
      <c r="I254" s="2612"/>
      <c r="J254" s="2612"/>
      <c r="K254" s="2609"/>
      <c r="L254" s="2612"/>
      <c r="M254" s="883"/>
      <c r="N254" s="883"/>
      <c r="O254" s="883"/>
      <c r="P254" s="883"/>
    </row>
    <row r="255" spans="1:16" ht="9.75" customHeight="1">
      <c r="A255" s="2616"/>
      <c r="B255" s="2613"/>
      <c r="C255" s="2613"/>
      <c r="D255" s="2613"/>
      <c r="E255" s="2613"/>
      <c r="F255" s="2613"/>
      <c r="G255" s="2613"/>
      <c r="H255" s="895"/>
      <c r="I255" s="2613"/>
      <c r="J255" s="2613"/>
      <c r="K255" s="2610"/>
      <c r="L255" s="2613"/>
      <c r="M255" s="883"/>
      <c r="N255" s="883"/>
      <c r="O255" s="883"/>
      <c r="P255" s="883"/>
    </row>
    <row r="256" spans="1:16" ht="9.75" customHeight="1">
      <c r="A256" s="2614">
        <f>+A253+1</f>
        <v>80</v>
      </c>
      <c r="B256" s="2611"/>
      <c r="C256" s="2611"/>
      <c r="D256" s="2611"/>
      <c r="E256" s="2611"/>
      <c r="F256" s="2611"/>
      <c r="G256" s="2611"/>
      <c r="H256" s="892"/>
      <c r="I256" s="2611"/>
      <c r="J256" s="2611"/>
      <c r="K256" s="2608" t="str">
        <f>IF(J256="","",ROUNDDOWN((J256)/($K$2),2))</f>
        <v/>
      </c>
      <c r="L256" s="2611"/>
      <c r="M256" s="883"/>
      <c r="N256" s="883"/>
      <c r="O256" s="883"/>
      <c r="P256" s="883"/>
    </row>
    <row r="257" spans="1:16" ht="9.75" customHeight="1">
      <c r="A257" s="2615"/>
      <c r="B257" s="2612"/>
      <c r="C257" s="2612"/>
      <c r="D257" s="2612"/>
      <c r="E257" s="2612"/>
      <c r="F257" s="2612"/>
      <c r="G257" s="2612"/>
      <c r="H257" s="894"/>
      <c r="I257" s="2612"/>
      <c r="J257" s="2612"/>
      <c r="K257" s="2609"/>
      <c r="L257" s="2612"/>
      <c r="M257" s="883"/>
      <c r="N257" s="883"/>
      <c r="O257" s="883"/>
      <c r="P257" s="883"/>
    </row>
    <row r="258" spans="1:16" ht="9.75" customHeight="1">
      <c r="A258" s="2616"/>
      <c r="B258" s="2613"/>
      <c r="C258" s="2613"/>
      <c r="D258" s="2613"/>
      <c r="E258" s="2613"/>
      <c r="F258" s="2613"/>
      <c r="G258" s="2613"/>
      <c r="H258" s="895"/>
      <c r="I258" s="2613"/>
      <c r="J258" s="2613"/>
      <c r="K258" s="2610"/>
      <c r="L258" s="2613"/>
      <c r="M258" s="883"/>
      <c r="N258" s="883"/>
      <c r="O258" s="883"/>
      <c r="P258" s="883"/>
    </row>
    <row r="259" spans="1:16" ht="9.75" customHeight="1">
      <c r="A259" s="2614">
        <f>+A256+1</f>
        <v>81</v>
      </c>
      <c r="B259" s="2611"/>
      <c r="C259" s="2611"/>
      <c r="D259" s="2611"/>
      <c r="E259" s="2611"/>
      <c r="F259" s="2611"/>
      <c r="G259" s="2611"/>
      <c r="H259" s="892"/>
      <c r="I259" s="2611"/>
      <c r="J259" s="2611"/>
      <c r="K259" s="2608" t="str">
        <f>IF(J259="","",ROUNDDOWN((J259)/($K$2),2))</f>
        <v/>
      </c>
      <c r="L259" s="2611"/>
      <c r="M259" s="883"/>
      <c r="N259" s="883"/>
      <c r="O259" s="883"/>
      <c r="P259" s="883"/>
    </row>
    <row r="260" spans="1:16" ht="9.75" customHeight="1">
      <c r="A260" s="2615"/>
      <c r="B260" s="2612"/>
      <c r="C260" s="2612"/>
      <c r="D260" s="2612"/>
      <c r="E260" s="2612"/>
      <c r="F260" s="2612"/>
      <c r="G260" s="2612"/>
      <c r="H260" s="894"/>
      <c r="I260" s="2612"/>
      <c r="J260" s="2612"/>
      <c r="K260" s="2609"/>
      <c r="L260" s="2612"/>
      <c r="M260" s="883"/>
      <c r="N260" s="883"/>
      <c r="O260" s="883"/>
      <c r="P260" s="883"/>
    </row>
    <row r="261" spans="1:16" ht="9.75" customHeight="1">
      <c r="A261" s="2616"/>
      <c r="B261" s="2613"/>
      <c r="C261" s="2613"/>
      <c r="D261" s="2613"/>
      <c r="E261" s="2613"/>
      <c r="F261" s="2613"/>
      <c r="G261" s="2613"/>
      <c r="H261" s="895"/>
      <c r="I261" s="2613"/>
      <c r="J261" s="2613"/>
      <c r="K261" s="2610"/>
      <c r="L261" s="2613"/>
      <c r="M261" s="883"/>
      <c r="N261" s="883"/>
      <c r="O261" s="883"/>
      <c r="P261" s="883"/>
    </row>
    <row r="262" spans="1:16" ht="9.75" customHeight="1">
      <c r="A262" s="2614">
        <f>+A259+1</f>
        <v>82</v>
      </c>
      <c r="B262" s="2611"/>
      <c r="C262" s="2611"/>
      <c r="D262" s="2611"/>
      <c r="E262" s="2611"/>
      <c r="F262" s="2611"/>
      <c r="G262" s="2611"/>
      <c r="H262" s="892"/>
      <c r="I262" s="2611"/>
      <c r="J262" s="2611"/>
      <c r="K262" s="2608" t="str">
        <f>IF(J262="","",ROUNDDOWN((J262)/($K$2),2))</f>
        <v/>
      </c>
      <c r="L262" s="2611"/>
      <c r="M262" s="883"/>
      <c r="N262" s="883"/>
      <c r="O262" s="883"/>
      <c r="P262" s="883"/>
    </row>
    <row r="263" spans="1:16" ht="9.75" customHeight="1">
      <c r="A263" s="2615"/>
      <c r="B263" s="2612"/>
      <c r="C263" s="2612"/>
      <c r="D263" s="2612"/>
      <c r="E263" s="2612"/>
      <c r="F263" s="2612"/>
      <c r="G263" s="2612"/>
      <c r="H263" s="894"/>
      <c r="I263" s="2612"/>
      <c r="J263" s="2612"/>
      <c r="K263" s="2609"/>
      <c r="L263" s="2612"/>
      <c r="M263" s="883"/>
      <c r="N263" s="883"/>
      <c r="O263" s="883"/>
      <c r="P263" s="883"/>
    </row>
    <row r="264" spans="1:16" ht="9.75" customHeight="1">
      <c r="A264" s="2616"/>
      <c r="B264" s="2613"/>
      <c r="C264" s="2613"/>
      <c r="D264" s="2613"/>
      <c r="E264" s="2613"/>
      <c r="F264" s="2613"/>
      <c r="G264" s="2613"/>
      <c r="H264" s="895"/>
      <c r="I264" s="2613"/>
      <c r="J264" s="2613"/>
      <c r="K264" s="2610"/>
      <c r="L264" s="2613"/>
      <c r="M264" s="883"/>
      <c r="N264" s="883"/>
      <c r="O264" s="883"/>
      <c r="P264" s="883"/>
    </row>
    <row r="265" spans="1:16" ht="9.75" customHeight="1">
      <c r="A265" s="2614">
        <f>+A262+1</f>
        <v>83</v>
      </c>
      <c r="B265" s="2611"/>
      <c r="C265" s="2611"/>
      <c r="D265" s="2611"/>
      <c r="E265" s="2611"/>
      <c r="F265" s="2611"/>
      <c r="G265" s="2611"/>
      <c r="H265" s="892"/>
      <c r="I265" s="2611"/>
      <c r="J265" s="2611"/>
      <c r="K265" s="2608" t="str">
        <f>IF(J265="","",ROUNDDOWN((J265)/($K$2),2))</f>
        <v/>
      </c>
      <c r="L265" s="2611"/>
      <c r="M265" s="883"/>
      <c r="N265" s="883"/>
      <c r="O265" s="883"/>
      <c r="P265" s="883"/>
    </row>
    <row r="266" spans="1:16" ht="9.75" customHeight="1">
      <c r="A266" s="2615"/>
      <c r="B266" s="2612"/>
      <c r="C266" s="2612"/>
      <c r="D266" s="2612"/>
      <c r="E266" s="2612"/>
      <c r="F266" s="2612"/>
      <c r="G266" s="2612"/>
      <c r="H266" s="894"/>
      <c r="I266" s="2612"/>
      <c r="J266" s="2612"/>
      <c r="K266" s="2609"/>
      <c r="L266" s="2612"/>
      <c r="M266" s="896"/>
      <c r="N266" s="883"/>
      <c r="O266" s="883"/>
      <c r="P266" s="883"/>
    </row>
    <row r="267" spans="1:16" ht="9.75" customHeight="1">
      <c r="A267" s="2616"/>
      <c r="B267" s="2613"/>
      <c r="C267" s="2613"/>
      <c r="D267" s="2613"/>
      <c r="E267" s="2613"/>
      <c r="F267" s="2613"/>
      <c r="G267" s="2613"/>
      <c r="H267" s="895"/>
      <c r="I267" s="2613"/>
      <c r="J267" s="2613"/>
      <c r="K267" s="2610"/>
      <c r="L267" s="2613"/>
      <c r="M267" s="883"/>
      <c r="N267" s="883"/>
      <c r="O267" s="883"/>
      <c r="P267" s="883"/>
    </row>
    <row r="268" spans="1:16" ht="9.75" customHeight="1">
      <c r="A268" s="2614">
        <f>+A265+1</f>
        <v>84</v>
      </c>
      <c r="B268" s="2611"/>
      <c r="C268" s="2611"/>
      <c r="D268" s="2611"/>
      <c r="E268" s="2611"/>
      <c r="F268" s="2611"/>
      <c r="G268" s="2611"/>
      <c r="H268" s="892"/>
      <c r="I268" s="2611"/>
      <c r="J268" s="2611"/>
      <c r="K268" s="2608" t="str">
        <f>IF(J268="","",ROUNDDOWN((J268)/($K$2),2))</f>
        <v/>
      </c>
      <c r="L268" s="2611"/>
      <c r="M268" s="883"/>
      <c r="N268" s="883"/>
      <c r="O268" s="883"/>
      <c r="P268" s="883"/>
    </row>
    <row r="269" spans="1:16" ht="9.75" customHeight="1">
      <c r="A269" s="2615"/>
      <c r="B269" s="2612"/>
      <c r="C269" s="2612"/>
      <c r="D269" s="2612"/>
      <c r="E269" s="2612"/>
      <c r="F269" s="2612"/>
      <c r="G269" s="2612"/>
      <c r="H269" s="894"/>
      <c r="I269" s="2612"/>
      <c r="J269" s="2612"/>
      <c r="K269" s="2609"/>
      <c r="L269" s="2612"/>
      <c r="M269" s="883"/>
      <c r="N269" s="883"/>
      <c r="O269" s="883"/>
      <c r="P269" s="883"/>
    </row>
    <row r="270" spans="1:16" ht="9.75" customHeight="1">
      <c r="A270" s="2616"/>
      <c r="B270" s="2613"/>
      <c r="C270" s="2613"/>
      <c r="D270" s="2613"/>
      <c r="E270" s="2613"/>
      <c r="F270" s="2613"/>
      <c r="G270" s="2613"/>
      <c r="H270" s="895"/>
      <c r="I270" s="2613"/>
      <c r="J270" s="2613"/>
      <c r="K270" s="2610"/>
      <c r="L270" s="2613"/>
      <c r="M270" s="883"/>
      <c r="N270" s="883"/>
      <c r="O270" s="883"/>
      <c r="P270" s="883"/>
    </row>
    <row r="271" spans="1:16" ht="9.75" customHeight="1">
      <c r="A271" s="2614">
        <f>+A268+1</f>
        <v>85</v>
      </c>
      <c r="B271" s="2611"/>
      <c r="C271" s="2611"/>
      <c r="D271" s="2611"/>
      <c r="E271" s="2611"/>
      <c r="F271" s="2611"/>
      <c r="G271" s="2611"/>
      <c r="H271" s="892"/>
      <c r="I271" s="2611"/>
      <c r="J271" s="2611"/>
      <c r="K271" s="2608" t="str">
        <f>IF(J271="","",ROUNDDOWN((J271)/($K$2),2))</f>
        <v/>
      </c>
      <c r="L271" s="2611"/>
      <c r="M271" s="883"/>
      <c r="N271" s="883"/>
      <c r="O271" s="883"/>
      <c r="P271" s="883"/>
    </row>
    <row r="272" spans="1:16" ht="9.75" customHeight="1">
      <c r="A272" s="2615"/>
      <c r="B272" s="2612"/>
      <c r="C272" s="2612"/>
      <c r="D272" s="2612"/>
      <c r="E272" s="2612"/>
      <c r="F272" s="2612"/>
      <c r="G272" s="2612"/>
      <c r="H272" s="894"/>
      <c r="I272" s="2612"/>
      <c r="J272" s="2612"/>
      <c r="K272" s="2609"/>
      <c r="L272" s="2612"/>
      <c r="M272" s="883"/>
      <c r="N272" s="883"/>
      <c r="O272" s="883"/>
      <c r="P272" s="883"/>
    </row>
    <row r="273" spans="1:16" ht="9.75" customHeight="1">
      <c r="A273" s="2616"/>
      <c r="B273" s="2613"/>
      <c r="C273" s="2613"/>
      <c r="D273" s="2613"/>
      <c r="E273" s="2613"/>
      <c r="F273" s="2613"/>
      <c r="G273" s="2613"/>
      <c r="H273" s="895"/>
      <c r="I273" s="2613"/>
      <c r="J273" s="2613"/>
      <c r="K273" s="2610"/>
      <c r="L273" s="2613"/>
      <c r="M273" s="883"/>
      <c r="N273" s="883"/>
      <c r="O273" s="883"/>
      <c r="P273" s="883"/>
    </row>
    <row r="274" spans="1:16" ht="9.75" customHeight="1">
      <c r="A274" s="2614">
        <f>+A271+1</f>
        <v>86</v>
      </c>
      <c r="B274" s="2611"/>
      <c r="C274" s="2611"/>
      <c r="D274" s="2611"/>
      <c r="E274" s="2611"/>
      <c r="F274" s="2611"/>
      <c r="G274" s="2611"/>
      <c r="H274" s="892"/>
      <c r="I274" s="2611"/>
      <c r="J274" s="2611"/>
      <c r="K274" s="2608" t="str">
        <f>IF(J274="","",ROUNDDOWN((J274)/($K$2),2))</f>
        <v/>
      </c>
      <c r="L274" s="2611"/>
      <c r="M274" s="883"/>
      <c r="N274" s="883"/>
      <c r="O274" s="883"/>
      <c r="P274" s="883"/>
    </row>
    <row r="275" spans="1:16" ht="9.75" customHeight="1">
      <c r="A275" s="2615"/>
      <c r="B275" s="2612"/>
      <c r="C275" s="2612"/>
      <c r="D275" s="2612"/>
      <c r="E275" s="2612"/>
      <c r="F275" s="2612"/>
      <c r="G275" s="2612"/>
      <c r="H275" s="894"/>
      <c r="I275" s="2612"/>
      <c r="J275" s="2612"/>
      <c r="K275" s="2609"/>
      <c r="L275" s="2612"/>
      <c r="M275" s="883"/>
      <c r="N275" s="883"/>
      <c r="O275" s="883"/>
      <c r="P275" s="883"/>
    </row>
    <row r="276" spans="1:16" ht="9.75" customHeight="1">
      <c r="A276" s="2616"/>
      <c r="B276" s="2613"/>
      <c r="C276" s="2613"/>
      <c r="D276" s="2613"/>
      <c r="E276" s="2613"/>
      <c r="F276" s="2613"/>
      <c r="G276" s="2613"/>
      <c r="H276" s="895"/>
      <c r="I276" s="2613"/>
      <c r="J276" s="2613"/>
      <c r="K276" s="2610"/>
      <c r="L276" s="2613"/>
      <c r="M276" s="883"/>
      <c r="N276" s="883"/>
      <c r="O276" s="883"/>
      <c r="P276" s="883"/>
    </row>
    <row r="277" spans="1:16" ht="9.75" customHeight="1">
      <c r="A277" s="2614">
        <f>+A274+1</f>
        <v>87</v>
      </c>
      <c r="B277" s="2611"/>
      <c r="C277" s="2611"/>
      <c r="D277" s="2611"/>
      <c r="E277" s="2611"/>
      <c r="F277" s="2611"/>
      <c r="G277" s="2611"/>
      <c r="H277" s="892"/>
      <c r="I277" s="2611"/>
      <c r="J277" s="2611"/>
      <c r="K277" s="2608" t="str">
        <f>IF(J277="","",ROUNDDOWN((J277)/($K$2),2))</f>
        <v/>
      </c>
      <c r="L277" s="2611"/>
      <c r="M277" s="883"/>
      <c r="N277" s="883"/>
      <c r="O277" s="883"/>
      <c r="P277" s="883"/>
    </row>
    <row r="278" spans="1:16" ht="9.75" customHeight="1">
      <c r="A278" s="2615"/>
      <c r="B278" s="2612"/>
      <c r="C278" s="2612"/>
      <c r="D278" s="2612"/>
      <c r="E278" s="2612"/>
      <c r="F278" s="2612"/>
      <c r="G278" s="2612"/>
      <c r="H278" s="894"/>
      <c r="I278" s="2612"/>
      <c r="J278" s="2612"/>
      <c r="K278" s="2609"/>
      <c r="L278" s="2612"/>
      <c r="M278" s="883"/>
      <c r="N278" s="883"/>
      <c r="O278" s="883"/>
      <c r="P278" s="883"/>
    </row>
    <row r="279" spans="1:16" ht="9.75" customHeight="1">
      <c r="A279" s="2616"/>
      <c r="B279" s="2613"/>
      <c r="C279" s="2613"/>
      <c r="D279" s="2613"/>
      <c r="E279" s="2613"/>
      <c r="F279" s="2613"/>
      <c r="G279" s="2613"/>
      <c r="H279" s="895"/>
      <c r="I279" s="2613"/>
      <c r="J279" s="2613"/>
      <c r="K279" s="2610"/>
      <c r="L279" s="2613"/>
      <c r="M279" s="883"/>
      <c r="N279" s="883"/>
      <c r="O279" s="883"/>
      <c r="P279" s="883"/>
    </row>
    <row r="280" spans="1:16" ht="9.75" customHeight="1">
      <c r="A280" s="2614">
        <f>+A277+1</f>
        <v>88</v>
      </c>
      <c r="B280" s="2611"/>
      <c r="C280" s="2611"/>
      <c r="D280" s="2611"/>
      <c r="E280" s="2611"/>
      <c r="F280" s="2611"/>
      <c r="G280" s="2611"/>
      <c r="H280" s="892"/>
      <c r="I280" s="2611"/>
      <c r="J280" s="2611"/>
      <c r="K280" s="2608" t="str">
        <f>IF(J280="","",ROUNDDOWN((J280)/($K$2),2))</f>
        <v/>
      </c>
      <c r="L280" s="2611"/>
      <c r="M280" s="883"/>
      <c r="N280" s="883"/>
      <c r="O280" s="883"/>
      <c r="P280" s="883"/>
    </row>
    <row r="281" spans="1:16" ht="9.75" customHeight="1">
      <c r="A281" s="2615"/>
      <c r="B281" s="2612"/>
      <c r="C281" s="2612"/>
      <c r="D281" s="2612"/>
      <c r="E281" s="2612"/>
      <c r="F281" s="2612"/>
      <c r="G281" s="2612"/>
      <c r="H281" s="894"/>
      <c r="I281" s="2612"/>
      <c r="J281" s="2612"/>
      <c r="K281" s="2609"/>
      <c r="L281" s="2612"/>
      <c r="M281" s="883"/>
      <c r="N281" s="883"/>
      <c r="O281" s="883"/>
      <c r="P281" s="883"/>
    </row>
    <row r="282" spans="1:16" ht="9.75" customHeight="1">
      <c r="A282" s="2616"/>
      <c r="B282" s="2613"/>
      <c r="C282" s="2613"/>
      <c r="D282" s="2613"/>
      <c r="E282" s="2613"/>
      <c r="F282" s="2613"/>
      <c r="G282" s="2613"/>
      <c r="H282" s="895"/>
      <c r="I282" s="2613"/>
      <c r="J282" s="2613"/>
      <c r="K282" s="2610"/>
      <c r="L282" s="2613"/>
      <c r="M282" s="883"/>
      <c r="N282" s="883"/>
      <c r="O282" s="883"/>
      <c r="P282" s="883"/>
    </row>
    <row r="283" spans="1:16" ht="9.75" customHeight="1">
      <c r="A283" s="2614">
        <f>+A280+1</f>
        <v>89</v>
      </c>
      <c r="B283" s="2611"/>
      <c r="C283" s="2611"/>
      <c r="D283" s="2611"/>
      <c r="E283" s="2611"/>
      <c r="F283" s="2611"/>
      <c r="G283" s="2611"/>
      <c r="H283" s="892"/>
      <c r="I283" s="2611"/>
      <c r="J283" s="2611"/>
      <c r="K283" s="2608" t="str">
        <f>IF(J283="","",ROUNDDOWN((J283)/($K$2),2))</f>
        <v/>
      </c>
      <c r="L283" s="2611"/>
      <c r="M283" s="883"/>
      <c r="N283" s="883"/>
      <c r="O283" s="883"/>
      <c r="P283" s="883"/>
    </row>
    <row r="284" spans="1:16" ht="9.75" customHeight="1">
      <c r="A284" s="2615"/>
      <c r="B284" s="2612"/>
      <c r="C284" s="2612"/>
      <c r="D284" s="2612"/>
      <c r="E284" s="2612"/>
      <c r="F284" s="2612"/>
      <c r="G284" s="2612"/>
      <c r="H284" s="894"/>
      <c r="I284" s="2612"/>
      <c r="J284" s="2612"/>
      <c r="K284" s="2609"/>
      <c r="L284" s="2612"/>
      <c r="M284" s="883"/>
      <c r="N284" s="883"/>
      <c r="O284" s="883"/>
      <c r="P284" s="883"/>
    </row>
    <row r="285" spans="1:16" ht="9.75" customHeight="1">
      <c r="A285" s="2616"/>
      <c r="B285" s="2613"/>
      <c r="C285" s="2613"/>
      <c r="D285" s="2613"/>
      <c r="E285" s="2613"/>
      <c r="F285" s="2613"/>
      <c r="G285" s="2613"/>
      <c r="H285" s="895"/>
      <c r="I285" s="2613"/>
      <c r="J285" s="2613"/>
      <c r="K285" s="2610"/>
      <c r="L285" s="2613"/>
      <c r="M285" s="883"/>
      <c r="N285" s="883"/>
      <c r="O285" s="883"/>
      <c r="P285" s="883"/>
    </row>
    <row r="286" spans="1:16" ht="9.75" customHeight="1">
      <c r="A286" s="2614">
        <f>+A283+1</f>
        <v>90</v>
      </c>
      <c r="B286" s="2611"/>
      <c r="C286" s="2611"/>
      <c r="D286" s="2611"/>
      <c r="E286" s="2611"/>
      <c r="F286" s="2611"/>
      <c r="G286" s="2611"/>
      <c r="H286" s="892"/>
      <c r="I286" s="2611"/>
      <c r="J286" s="2611"/>
      <c r="K286" s="2608" t="str">
        <f>IF(J286="","",ROUNDDOWN((J286)/($K$2),2))</f>
        <v/>
      </c>
      <c r="L286" s="2611"/>
      <c r="M286" s="883"/>
      <c r="N286" s="883"/>
      <c r="O286" s="883"/>
      <c r="P286" s="883"/>
    </row>
    <row r="287" spans="1:16" ht="9.75" customHeight="1">
      <c r="A287" s="2615"/>
      <c r="B287" s="2612"/>
      <c r="C287" s="2612"/>
      <c r="D287" s="2612"/>
      <c r="E287" s="2612"/>
      <c r="F287" s="2612"/>
      <c r="G287" s="2612"/>
      <c r="H287" s="894"/>
      <c r="I287" s="2612"/>
      <c r="J287" s="2612"/>
      <c r="K287" s="2609"/>
      <c r="L287" s="2612"/>
      <c r="M287" s="883"/>
      <c r="N287" s="883"/>
      <c r="O287" s="883"/>
      <c r="P287" s="883"/>
    </row>
    <row r="288" spans="1:16" ht="9.75" customHeight="1">
      <c r="A288" s="2616"/>
      <c r="B288" s="2613"/>
      <c r="C288" s="2613"/>
      <c r="D288" s="2613"/>
      <c r="E288" s="2613"/>
      <c r="F288" s="2613"/>
      <c r="G288" s="2613"/>
      <c r="H288" s="895"/>
      <c r="I288" s="2613"/>
      <c r="J288" s="2613"/>
      <c r="K288" s="2610"/>
      <c r="L288" s="2613"/>
      <c r="M288" s="883"/>
      <c r="N288" s="883"/>
      <c r="O288" s="883"/>
      <c r="P288" s="883"/>
    </row>
    <row r="289" spans="1:16" ht="9.75" customHeight="1">
      <c r="A289" s="2614">
        <f>+A286+1</f>
        <v>91</v>
      </c>
      <c r="B289" s="2611"/>
      <c r="C289" s="2611"/>
      <c r="D289" s="2611"/>
      <c r="E289" s="2611"/>
      <c r="F289" s="2611"/>
      <c r="G289" s="2611"/>
      <c r="H289" s="892"/>
      <c r="I289" s="2611"/>
      <c r="J289" s="2611"/>
      <c r="K289" s="2608" t="str">
        <f>IF(J289="","",ROUNDDOWN((J289)/($K$2),2))</f>
        <v/>
      </c>
      <c r="L289" s="2611"/>
      <c r="M289" s="883"/>
      <c r="N289" s="883"/>
      <c r="O289" s="883"/>
      <c r="P289" s="883"/>
    </row>
    <row r="290" spans="1:16" ht="9.75" customHeight="1">
      <c r="A290" s="2615"/>
      <c r="B290" s="2612"/>
      <c r="C290" s="2612"/>
      <c r="D290" s="2612"/>
      <c r="E290" s="2612"/>
      <c r="F290" s="2612"/>
      <c r="G290" s="2612"/>
      <c r="H290" s="894"/>
      <c r="I290" s="2612"/>
      <c r="J290" s="2612"/>
      <c r="K290" s="2609"/>
      <c r="L290" s="2612"/>
      <c r="M290" s="883"/>
      <c r="N290" s="883"/>
      <c r="O290" s="883"/>
      <c r="P290" s="883"/>
    </row>
    <row r="291" spans="1:16" ht="9.75" customHeight="1">
      <c r="A291" s="2616"/>
      <c r="B291" s="2613"/>
      <c r="C291" s="2613"/>
      <c r="D291" s="2613"/>
      <c r="E291" s="2613"/>
      <c r="F291" s="2613"/>
      <c r="G291" s="2613"/>
      <c r="H291" s="895"/>
      <c r="I291" s="2613"/>
      <c r="J291" s="2613"/>
      <c r="K291" s="2610"/>
      <c r="L291" s="2613"/>
      <c r="M291" s="883"/>
      <c r="N291" s="883"/>
      <c r="O291" s="883"/>
      <c r="P291" s="883"/>
    </row>
    <row r="292" spans="1:16" ht="9.75" customHeight="1">
      <c r="A292" s="2614">
        <f>+A289+1</f>
        <v>92</v>
      </c>
      <c r="B292" s="2611"/>
      <c r="C292" s="2611"/>
      <c r="D292" s="2611"/>
      <c r="E292" s="2611"/>
      <c r="F292" s="2611"/>
      <c r="G292" s="2611"/>
      <c r="H292" s="892"/>
      <c r="I292" s="2611"/>
      <c r="J292" s="2611"/>
      <c r="K292" s="2608" t="str">
        <f>IF(J292="","",ROUNDDOWN((J292)/($K$2),2))</f>
        <v/>
      </c>
      <c r="L292" s="2611"/>
      <c r="M292" s="883"/>
      <c r="N292" s="883"/>
      <c r="O292" s="883"/>
      <c r="P292" s="883"/>
    </row>
    <row r="293" spans="1:16" ht="9.75" customHeight="1">
      <c r="A293" s="2615"/>
      <c r="B293" s="2612"/>
      <c r="C293" s="2612"/>
      <c r="D293" s="2612"/>
      <c r="E293" s="2612"/>
      <c r="F293" s="2612"/>
      <c r="G293" s="2612"/>
      <c r="H293" s="894"/>
      <c r="I293" s="2612"/>
      <c r="J293" s="2612"/>
      <c r="K293" s="2609"/>
      <c r="L293" s="2612"/>
      <c r="M293" s="896"/>
      <c r="N293" s="883"/>
      <c r="O293" s="883"/>
      <c r="P293" s="883"/>
    </row>
    <row r="294" spans="1:16" ht="9.75" customHeight="1">
      <c r="A294" s="2616"/>
      <c r="B294" s="2613"/>
      <c r="C294" s="2613"/>
      <c r="D294" s="2613"/>
      <c r="E294" s="2613"/>
      <c r="F294" s="2613"/>
      <c r="G294" s="2613"/>
      <c r="H294" s="895"/>
      <c r="I294" s="2613"/>
      <c r="J294" s="2613"/>
      <c r="K294" s="2610"/>
      <c r="L294" s="2613"/>
      <c r="M294" s="883"/>
      <c r="N294" s="883"/>
      <c r="O294" s="883"/>
      <c r="P294" s="883"/>
    </row>
    <row r="295" spans="1:16" ht="9.75" customHeight="1">
      <c r="A295" s="2614">
        <f>+A292+1</f>
        <v>93</v>
      </c>
      <c r="B295" s="2611"/>
      <c r="C295" s="2611"/>
      <c r="D295" s="2611"/>
      <c r="E295" s="2611"/>
      <c r="F295" s="2611"/>
      <c r="G295" s="2611"/>
      <c r="H295" s="892"/>
      <c r="I295" s="2611"/>
      <c r="J295" s="2611"/>
      <c r="K295" s="2608" t="str">
        <f>IF(J295="","",ROUNDDOWN((J295)/($K$2),2))</f>
        <v/>
      </c>
      <c r="L295" s="2611"/>
      <c r="M295" s="883"/>
      <c r="N295" s="883"/>
      <c r="O295" s="883"/>
      <c r="P295" s="883"/>
    </row>
    <row r="296" spans="1:16" ht="9.75" customHeight="1">
      <c r="A296" s="2615"/>
      <c r="B296" s="2612"/>
      <c r="C296" s="2612"/>
      <c r="D296" s="2612"/>
      <c r="E296" s="2612"/>
      <c r="F296" s="2612"/>
      <c r="G296" s="2612"/>
      <c r="H296" s="894"/>
      <c r="I296" s="2612"/>
      <c r="J296" s="2612"/>
      <c r="K296" s="2609"/>
      <c r="L296" s="2612"/>
      <c r="M296" s="883"/>
      <c r="N296" s="883"/>
      <c r="O296" s="883"/>
      <c r="P296" s="883"/>
    </row>
    <row r="297" spans="1:16" ht="9.75" customHeight="1">
      <c r="A297" s="2616"/>
      <c r="B297" s="2613"/>
      <c r="C297" s="2613"/>
      <c r="D297" s="2613"/>
      <c r="E297" s="2613"/>
      <c r="F297" s="2613"/>
      <c r="G297" s="2613"/>
      <c r="H297" s="895"/>
      <c r="I297" s="2613"/>
      <c r="J297" s="2613"/>
      <c r="K297" s="2610"/>
      <c r="L297" s="2613"/>
      <c r="M297" s="883"/>
      <c r="N297" s="883"/>
      <c r="O297" s="883"/>
      <c r="P297" s="883"/>
    </row>
    <row r="298" spans="1:16" ht="9.75" customHeight="1">
      <c r="A298" s="2614">
        <f>+A295+1</f>
        <v>94</v>
      </c>
      <c r="B298" s="2611"/>
      <c r="C298" s="2611"/>
      <c r="D298" s="2611"/>
      <c r="E298" s="2611"/>
      <c r="F298" s="2611"/>
      <c r="G298" s="2611"/>
      <c r="H298" s="892"/>
      <c r="I298" s="2611"/>
      <c r="J298" s="2611"/>
      <c r="K298" s="2608" t="str">
        <f>IF(J298="","",ROUNDDOWN((J298)/($K$2),2))</f>
        <v/>
      </c>
      <c r="L298" s="2611"/>
      <c r="M298" s="883"/>
      <c r="N298" s="883"/>
      <c r="O298" s="883"/>
      <c r="P298" s="883"/>
    </row>
    <row r="299" spans="1:16" ht="9.75" customHeight="1">
      <c r="A299" s="2615"/>
      <c r="B299" s="2612"/>
      <c r="C299" s="2612"/>
      <c r="D299" s="2612"/>
      <c r="E299" s="2612"/>
      <c r="F299" s="2612"/>
      <c r="G299" s="2612"/>
      <c r="H299" s="894"/>
      <c r="I299" s="2612"/>
      <c r="J299" s="2612"/>
      <c r="K299" s="2609"/>
      <c r="L299" s="2612"/>
      <c r="M299" s="883"/>
      <c r="N299" s="883"/>
      <c r="O299" s="883"/>
      <c r="P299" s="883"/>
    </row>
    <row r="300" spans="1:16" ht="9.75" customHeight="1">
      <c r="A300" s="2616"/>
      <c r="B300" s="2613"/>
      <c r="C300" s="2613"/>
      <c r="D300" s="2613"/>
      <c r="E300" s="2613"/>
      <c r="F300" s="2613"/>
      <c r="G300" s="2613"/>
      <c r="H300" s="895"/>
      <c r="I300" s="2613"/>
      <c r="J300" s="2613"/>
      <c r="K300" s="2610"/>
      <c r="L300" s="2613"/>
      <c r="M300" s="883"/>
      <c r="N300" s="883"/>
      <c r="O300" s="883"/>
      <c r="P300" s="883"/>
    </row>
    <row r="301" spans="1:16" ht="9.75" customHeight="1">
      <c r="A301" s="2614">
        <f>+A298+1</f>
        <v>95</v>
      </c>
      <c r="B301" s="2611"/>
      <c r="C301" s="2611"/>
      <c r="D301" s="2611"/>
      <c r="E301" s="2611"/>
      <c r="F301" s="2611"/>
      <c r="G301" s="2611"/>
      <c r="H301" s="892"/>
      <c r="I301" s="2611"/>
      <c r="J301" s="2611"/>
      <c r="K301" s="2608" t="str">
        <f>IF(J301="","",ROUNDDOWN((J301)/($K$2),2))</f>
        <v/>
      </c>
      <c r="L301" s="2611"/>
      <c r="M301" s="883"/>
      <c r="N301" s="883"/>
      <c r="O301" s="883"/>
      <c r="P301" s="883"/>
    </row>
    <row r="302" spans="1:16" ht="9.75" customHeight="1">
      <c r="A302" s="2615"/>
      <c r="B302" s="2612"/>
      <c r="C302" s="2612"/>
      <c r="D302" s="2612"/>
      <c r="E302" s="2612"/>
      <c r="F302" s="2612"/>
      <c r="G302" s="2612"/>
      <c r="H302" s="894"/>
      <c r="I302" s="2612"/>
      <c r="J302" s="2612"/>
      <c r="K302" s="2609"/>
      <c r="L302" s="2612"/>
      <c r="M302" s="883"/>
      <c r="N302" s="883"/>
      <c r="O302" s="883"/>
      <c r="P302" s="883"/>
    </row>
    <row r="303" spans="1:16" ht="9.75" customHeight="1">
      <c r="A303" s="2616"/>
      <c r="B303" s="2613"/>
      <c r="C303" s="2613"/>
      <c r="D303" s="2613"/>
      <c r="E303" s="2613"/>
      <c r="F303" s="2613"/>
      <c r="G303" s="2613"/>
      <c r="H303" s="895"/>
      <c r="I303" s="2613"/>
      <c r="J303" s="2613"/>
      <c r="K303" s="2610"/>
      <c r="L303" s="2613"/>
      <c r="M303" s="883"/>
      <c r="N303" s="883"/>
      <c r="O303" s="883"/>
      <c r="P303" s="883"/>
    </row>
    <row r="304" spans="1:16" ht="9.75" customHeight="1">
      <c r="A304" s="2614">
        <f>+A301+1</f>
        <v>96</v>
      </c>
      <c r="B304" s="2611"/>
      <c r="C304" s="2611"/>
      <c r="D304" s="2611"/>
      <c r="E304" s="2611"/>
      <c r="F304" s="2611"/>
      <c r="G304" s="2611"/>
      <c r="H304" s="892"/>
      <c r="I304" s="2611"/>
      <c r="J304" s="2611"/>
      <c r="K304" s="2608" t="str">
        <f>IF(J304="","",ROUNDDOWN((J304)/($K$2),2))</f>
        <v/>
      </c>
      <c r="L304" s="2611"/>
      <c r="M304" s="883"/>
      <c r="N304" s="883"/>
      <c r="O304" s="883"/>
      <c r="P304" s="883"/>
    </row>
    <row r="305" spans="1:16" ht="9.75" customHeight="1">
      <c r="A305" s="2615"/>
      <c r="B305" s="2612"/>
      <c r="C305" s="2612"/>
      <c r="D305" s="2612"/>
      <c r="E305" s="2612"/>
      <c r="F305" s="2612"/>
      <c r="G305" s="2612"/>
      <c r="H305" s="894"/>
      <c r="I305" s="2612"/>
      <c r="J305" s="2612"/>
      <c r="K305" s="2609"/>
      <c r="L305" s="2612"/>
      <c r="M305" s="883"/>
      <c r="N305" s="883"/>
      <c r="O305" s="883"/>
      <c r="P305" s="883"/>
    </row>
    <row r="306" spans="1:16" ht="9.75" customHeight="1">
      <c r="A306" s="2616"/>
      <c r="B306" s="2613"/>
      <c r="C306" s="2613"/>
      <c r="D306" s="2613"/>
      <c r="E306" s="2613"/>
      <c r="F306" s="2613"/>
      <c r="G306" s="2613"/>
      <c r="H306" s="895"/>
      <c r="I306" s="2613"/>
      <c r="J306" s="2613"/>
      <c r="K306" s="2610"/>
      <c r="L306" s="2613"/>
      <c r="M306" s="883"/>
      <c r="N306" s="883"/>
      <c r="O306" s="883"/>
      <c r="P306" s="883"/>
    </row>
    <row r="307" spans="1:16" ht="9.75" customHeight="1">
      <c r="A307" s="2614">
        <f>+A304+1</f>
        <v>97</v>
      </c>
      <c r="B307" s="2611"/>
      <c r="C307" s="2611"/>
      <c r="D307" s="2611"/>
      <c r="E307" s="2611"/>
      <c r="F307" s="2611"/>
      <c r="G307" s="2611"/>
      <c r="H307" s="892"/>
      <c r="I307" s="2611"/>
      <c r="J307" s="2611"/>
      <c r="K307" s="2608" t="str">
        <f>IF(J307="","",ROUNDDOWN((J307)/($K$2),2))</f>
        <v/>
      </c>
      <c r="L307" s="2611"/>
      <c r="M307" s="883"/>
      <c r="N307" s="883"/>
      <c r="O307" s="883"/>
      <c r="P307" s="883"/>
    </row>
    <row r="308" spans="1:16" ht="9.75" customHeight="1">
      <c r="A308" s="2615"/>
      <c r="B308" s="2612"/>
      <c r="C308" s="2612"/>
      <c r="D308" s="2612"/>
      <c r="E308" s="2612"/>
      <c r="F308" s="2612"/>
      <c r="G308" s="2612"/>
      <c r="H308" s="894"/>
      <c r="I308" s="2612"/>
      <c r="J308" s="2612"/>
      <c r="K308" s="2609"/>
      <c r="L308" s="2612"/>
      <c r="M308" s="883"/>
      <c r="N308" s="883"/>
      <c r="O308" s="883"/>
      <c r="P308" s="883"/>
    </row>
    <row r="309" spans="1:16" ht="9.75" customHeight="1">
      <c r="A309" s="2616"/>
      <c r="B309" s="2613"/>
      <c r="C309" s="2613"/>
      <c r="D309" s="2613"/>
      <c r="E309" s="2613"/>
      <c r="F309" s="2613"/>
      <c r="G309" s="2613"/>
      <c r="H309" s="895"/>
      <c r="I309" s="2613"/>
      <c r="J309" s="2613"/>
      <c r="K309" s="2610"/>
      <c r="L309" s="2613"/>
      <c r="M309" s="883"/>
      <c r="N309" s="883"/>
      <c r="O309" s="883"/>
      <c r="P309" s="883"/>
    </row>
    <row r="310" spans="1:16" ht="9.75" customHeight="1">
      <c r="A310" s="2614">
        <f>+A307+1</f>
        <v>98</v>
      </c>
      <c r="B310" s="2611"/>
      <c r="C310" s="2611"/>
      <c r="D310" s="2611"/>
      <c r="E310" s="2611"/>
      <c r="F310" s="2611"/>
      <c r="G310" s="2611"/>
      <c r="H310" s="892"/>
      <c r="I310" s="2611"/>
      <c r="J310" s="2611"/>
      <c r="K310" s="2608" t="str">
        <f>IF(J310="","",ROUNDDOWN((J310)/($K$2),2))</f>
        <v/>
      </c>
      <c r="L310" s="2611"/>
      <c r="M310" s="883"/>
      <c r="N310" s="883"/>
      <c r="O310" s="883"/>
      <c r="P310" s="883"/>
    </row>
    <row r="311" spans="1:16" ht="9.75" customHeight="1">
      <c r="A311" s="2615"/>
      <c r="B311" s="2612"/>
      <c r="C311" s="2612"/>
      <c r="D311" s="2612"/>
      <c r="E311" s="2612"/>
      <c r="F311" s="2612"/>
      <c r="G311" s="2612"/>
      <c r="H311" s="894"/>
      <c r="I311" s="2612"/>
      <c r="J311" s="2612"/>
      <c r="K311" s="2609"/>
      <c r="L311" s="2612"/>
      <c r="M311" s="883"/>
      <c r="N311" s="883"/>
      <c r="O311" s="883"/>
      <c r="P311" s="883"/>
    </row>
    <row r="312" spans="1:16" ht="9.75" customHeight="1">
      <c r="A312" s="2616"/>
      <c r="B312" s="2613"/>
      <c r="C312" s="2613"/>
      <c r="D312" s="2613"/>
      <c r="E312" s="2613"/>
      <c r="F312" s="2613"/>
      <c r="G312" s="2613"/>
      <c r="H312" s="895"/>
      <c r="I312" s="2613"/>
      <c r="J312" s="2613"/>
      <c r="K312" s="2610"/>
      <c r="L312" s="2613"/>
      <c r="M312" s="883"/>
      <c r="N312" s="883"/>
      <c r="O312" s="883"/>
      <c r="P312" s="883"/>
    </row>
    <row r="313" spans="1:16" ht="9.75" customHeight="1">
      <c r="A313" s="2614">
        <f>+A310+1</f>
        <v>99</v>
      </c>
      <c r="B313" s="2611"/>
      <c r="C313" s="2611"/>
      <c r="D313" s="2611"/>
      <c r="E313" s="2611"/>
      <c r="F313" s="2611"/>
      <c r="G313" s="2611"/>
      <c r="H313" s="892"/>
      <c r="I313" s="2611"/>
      <c r="J313" s="2611"/>
      <c r="K313" s="2608" t="str">
        <f>IF(J313="","",ROUNDDOWN((J313)/($K$2),2))</f>
        <v/>
      </c>
      <c r="L313" s="2611"/>
      <c r="M313" s="883"/>
      <c r="N313" s="883"/>
      <c r="O313" s="883"/>
      <c r="P313" s="883"/>
    </row>
    <row r="314" spans="1:16" ht="9.75" customHeight="1">
      <c r="A314" s="2615"/>
      <c r="B314" s="2612"/>
      <c r="C314" s="2612"/>
      <c r="D314" s="2612"/>
      <c r="E314" s="2612"/>
      <c r="F314" s="2612"/>
      <c r="G314" s="2612"/>
      <c r="H314" s="894"/>
      <c r="I314" s="2612"/>
      <c r="J314" s="2612"/>
      <c r="K314" s="2609"/>
      <c r="L314" s="2612"/>
      <c r="M314" s="883"/>
      <c r="N314" s="883"/>
      <c r="O314" s="883"/>
      <c r="P314" s="883"/>
    </row>
    <row r="315" spans="1:16" ht="9.75" customHeight="1">
      <c r="A315" s="2616"/>
      <c r="B315" s="2613"/>
      <c r="C315" s="2613"/>
      <c r="D315" s="2613"/>
      <c r="E315" s="2613"/>
      <c r="F315" s="2613"/>
      <c r="G315" s="2613"/>
      <c r="H315" s="895"/>
      <c r="I315" s="2613"/>
      <c r="J315" s="2613"/>
      <c r="K315" s="2610"/>
      <c r="L315" s="2613"/>
      <c r="M315" s="883"/>
      <c r="N315" s="883"/>
      <c r="O315" s="883"/>
      <c r="P315" s="883"/>
    </row>
    <row r="316" spans="1:16" ht="9.75" customHeight="1">
      <c r="A316" s="2614">
        <f>+A313+1</f>
        <v>100</v>
      </c>
      <c r="B316" s="2611"/>
      <c r="C316" s="2611"/>
      <c r="D316" s="2611"/>
      <c r="E316" s="2611"/>
      <c r="F316" s="2611"/>
      <c r="G316" s="2611"/>
      <c r="H316" s="892"/>
      <c r="I316" s="2611"/>
      <c r="J316" s="2611"/>
      <c r="K316" s="2608" t="str">
        <f>IF(J316="","",ROUNDDOWN((J316)/($K$2),2))</f>
        <v/>
      </c>
      <c r="L316" s="2611"/>
      <c r="M316" s="883"/>
      <c r="N316" s="883"/>
      <c r="O316" s="883"/>
      <c r="P316" s="883"/>
    </row>
    <row r="317" spans="1:16" ht="9.75" customHeight="1">
      <c r="A317" s="2615"/>
      <c r="B317" s="2612"/>
      <c r="C317" s="2612"/>
      <c r="D317" s="2612"/>
      <c r="E317" s="2612"/>
      <c r="F317" s="2612"/>
      <c r="G317" s="2612"/>
      <c r="H317" s="894"/>
      <c r="I317" s="2612"/>
      <c r="J317" s="2612"/>
      <c r="K317" s="2609"/>
      <c r="L317" s="2612"/>
      <c r="M317" s="883"/>
      <c r="N317" s="883"/>
      <c r="O317" s="883"/>
      <c r="P317" s="883"/>
    </row>
    <row r="318" spans="1:16" ht="9.75" customHeight="1">
      <c r="A318" s="2616"/>
      <c r="B318" s="2613"/>
      <c r="C318" s="2613"/>
      <c r="D318" s="2613"/>
      <c r="E318" s="2613"/>
      <c r="F318" s="2613"/>
      <c r="G318" s="2613"/>
      <c r="H318" s="895"/>
      <c r="I318" s="2613"/>
      <c r="J318" s="2613"/>
      <c r="K318" s="2610"/>
      <c r="L318" s="2613"/>
      <c r="M318" s="883"/>
      <c r="N318" s="883"/>
      <c r="O318" s="883"/>
      <c r="P318" s="883"/>
    </row>
  </sheetData>
  <mergeCells count="1124">
    <mergeCell ref="B6:L6"/>
    <mergeCell ref="A19:A21"/>
    <mergeCell ref="G19:G21"/>
    <mergeCell ref="I19:I21"/>
    <mergeCell ref="J19:J21"/>
    <mergeCell ref="K19:K21"/>
    <mergeCell ref="C19:C21"/>
    <mergeCell ref="B19:B21"/>
    <mergeCell ref="A22:A24"/>
    <mergeCell ref="G22:G24"/>
    <mergeCell ref="I22:I24"/>
    <mergeCell ref="J22:J24"/>
    <mergeCell ref="K22:K24"/>
    <mergeCell ref="B22:B24"/>
    <mergeCell ref="D22:D24"/>
    <mergeCell ref="F22:F24"/>
    <mergeCell ref="B9:L9"/>
    <mergeCell ref="B10:L10"/>
    <mergeCell ref="K16:K18"/>
    <mergeCell ref="H13:K13"/>
    <mergeCell ref="H14:H15"/>
    <mergeCell ref="I14:I15"/>
    <mergeCell ref="J14:J15"/>
    <mergeCell ref="K14:K15"/>
    <mergeCell ref="A16:A18"/>
    <mergeCell ref="B16:B18"/>
    <mergeCell ref="G16:G18"/>
    <mergeCell ref="I16:I18"/>
    <mergeCell ref="J16:J18"/>
    <mergeCell ref="B12:L12"/>
    <mergeCell ref="L19:L21"/>
    <mergeCell ref="F19:F21"/>
    <mergeCell ref="A31:A33"/>
    <mergeCell ref="G31:G33"/>
    <mergeCell ref="I31:I33"/>
    <mergeCell ref="J31:J33"/>
    <mergeCell ref="K31:K33"/>
    <mergeCell ref="B31:B33"/>
    <mergeCell ref="D31:D33"/>
    <mergeCell ref="F31:F33"/>
    <mergeCell ref="A34:A36"/>
    <mergeCell ref="G34:G36"/>
    <mergeCell ref="I34:I36"/>
    <mergeCell ref="J34:J36"/>
    <mergeCell ref="K34:K36"/>
    <mergeCell ref="B34:B36"/>
    <mergeCell ref="D34:D36"/>
    <mergeCell ref="F34:F36"/>
    <mergeCell ref="A25:A27"/>
    <mergeCell ref="G25:G27"/>
    <mergeCell ref="I25:I27"/>
    <mergeCell ref="J25:J27"/>
    <mergeCell ref="K25:K27"/>
    <mergeCell ref="B25:B27"/>
    <mergeCell ref="D25:D27"/>
    <mergeCell ref="F25:F27"/>
    <mergeCell ref="A28:A30"/>
    <mergeCell ref="G28:G30"/>
    <mergeCell ref="I28:I30"/>
    <mergeCell ref="J28:J30"/>
    <mergeCell ref="K28:K30"/>
    <mergeCell ref="B28:B30"/>
    <mergeCell ref="D28:D30"/>
    <mergeCell ref="F28:F30"/>
    <mergeCell ref="I43:I45"/>
    <mergeCell ref="J43:J45"/>
    <mergeCell ref="B43:B45"/>
    <mergeCell ref="B46:B48"/>
    <mergeCell ref="D43:D45"/>
    <mergeCell ref="D46:D48"/>
    <mergeCell ref="F43:F45"/>
    <mergeCell ref="F46:F48"/>
    <mergeCell ref="A37:A39"/>
    <mergeCell ref="G37:G39"/>
    <mergeCell ref="I37:I39"/>
    <mergeCell ref="J37:J39"/>
    <mergeCell ref="K37:K39"/>
    <mergeCell ref="B37:B39"/>
    <mergeCell ref="D37:D39"/>
    <mergeCell ref="F37:F39"/>
    <mergeCell ref="A40:A42"/>
    <mergeCell ref="G40:G42"/>
    <mergeCell ref="I40:I42"/>
    <mergeCell ref="J40:J42"/>
    <mergeCell ref="K40:K42"/>
    <mergeCell ref="B40:B42"/>
    <mergeCell ref="D40:D42"/>
    <mergeCell ref="F40:F42"/>
    <mergeCell ref="E19:E21"/>
    <mergeCell ref="D19:D21"/>
    <mergeCell ref="I1:J1"/>
    <mergeCell ref="I2:J2"/>
    <mergeCell ref="B2:H3"/>
    <mergeCell ref="C16:C18"/>
    <mergeCell ref="L16:L18"/>
    <mergeCell ref="F16:F18"/>
    <mergeCell ref="E16:E18"/>
    <mergeCell ref="D16:D18"/>
    <mergeCell ref="B11:L11"/>
    <mergeCell ref="K55:K57"/>
    <mergeCell ref="A49:A51"/>
    <mergeCell ref="G49:G51"/>
    <mergeCell ref="I49:I51"/>
    <mergeCell ref="J49:J51"/>
    <mergeCell ref="K49:K51"/>
    <mergeCell ref="A52:A54"/>
    <mergeCell ref="A55:A57"/>
    <mergeCell ref="G55:G57"/>
    <mergeCell ref="I55:I57"/>
    <mergeCell ref="J55:J57"/>
    <mergeCell ref="K43:K45"/>
    <mergeCell ref="A46:A48"/>
    <mergeCell ref="G46:G48"/>
    <mergeCell ref="I46:I48"/>
    <mergeCell ref="J46:J48"/>
    <mergeCell ref="K46:K48"/>
    <mergeCell ref="A43:A45"/>
    <mergeCell ref="G43:G45"/>
    <mergeCell ref="D55:D57"/>
    <mergeCell ref="E22:E24"/>
    <mergeCell ref="E25:E27"/>
    <mergeCell ref="E28:E30"/>
    <mergeCell ref="E31:E33"/>
    <mergeCell ref="E34:E36"/>
    <mergeCell ref="E37:E39"/>
    <mergeCell ref="E40:E42"/>
    <mergeCell ref="E43:E45"/>
    <mergeCell ref="E46:E48"/>
    <mergeCell ref="E49:E51"/>
    <mergeCell ref="E52:E54"/>
    <mergeCell ref="E55:E57"/>
    <mergeCell ref="B49:B51"/>
    <mergeCell ref="B52:B54"/>
    <mergeCell ref="B55:B57"/>
    <mergeCell ref="C22:C24"/>
    <mergeCell ref="C25:C27"/>
    <mergeCell ref="C28:C30"/>
    <mergeCell ref="C31:C33"/>
    <mergeCell ref="C34:C36"/>
    <mergeCell ref="C37:C39"/>
    <mergeCell ref="C40:C42"/>
    <mergeCell ref="C43:C45"/>
    <mergeCell ref="C46:C48"/>
    <mergeCell ref="C49:C51"/>
    <mergeCell ref="C52:C54"/>
    <mergeCell ref="C55:C57"/>
    <mergeCell ref="L55:L57"/>
    <mergeCell ref="A58:A60"/>
    <mergeCell ref="B58:B60"/>
    <mergeCell ref="C58:C60"/>
    <mergeCell ref="D58:D60"/>
    <mergeCell ref="E58:E60"/>
    <mergeCell ref="F58:F60"/>
    <mergeCell ref="G58:G60"/>
    <mergeCell ref="I58:I60"/>
    <mergeCell ref="J58:J60"/>
    <mergeCell ref="K58:K60"/>
    <mergeCell ref="L58:L60"/>
    <mergeCell ref="I52:I54"/>
    <mergeCell ref="J52:J54"/>
    <mergeCell ref="K52:K54"/>
    <mergeCell ref="L22:L24"/>
    <mergeCell ref="L25:L27"/>
    <mergeCell ref="L28:L30"/>
    <mergeCell ref="L31:L33"/>
    <mergeCell ref="L34:L36"/>
    <mergeCell ref="L37:L39"/>
    <mergeCell ref="L40:L42"/>
    <mergeCell ref="L43:L45"/>
    <mergeCell ref="L46:L48"/>
    <mergeCell ref="L49:L51"/>
    <mergeCell ref="L52:L54"/>
    <mergeCell ref="F49:F51"/>
    <mergeCell ref="F52:F54"/>
    <mergeCell ref="F55:F57"/>
    <mergeCell ref="G52:G54"/>
    <mergeCell ref="D49:D51"/>
    <mergeCell ref="D52:D54"/>
    <mergeCell ref="K61:K63"/>
    <mergeCell ref="L61:L63"/>
    <mergeCell ref="A64:A66"/>
    <mergeCell ref="B64:B66"/>
    <mergeCell ref="C64:C66"/>
    <mergeCell ref="D64:D66"/>
    <mergeCell ref="E64:E66"/>
    <mergeCell ref="F64:F66"/>
    <mergeCell ref="G64:G66"/>
    <mergeCell ref="I64:I66"/>
    <mergeCell ref="J64:J66"/>
    <mergeCell ref="K64:K66"/>
    <mergeCell ref="L64:L66"/>
    <mergeCell ref="F61:F63"/>
    <mergeCell ref="G61:G63"/>
    <mergeCell ref="I61:I63"/>
    <mergeCell ref="J61:J63"/>
    <mergeCell ref="A61:A63"/>
    <mergeCell ref="B61:B63"/>
    <mergeCell ref="C61:C63"/>
    <mergeCell ref="D61:D63"/>
    <mergeCell ref="E61:E63"/>
    <mergeCell ref="K67:K69"/>
    <mergeCell ref="L67:L69"/>
    <mergeCell ref="A70:A72"/>
    <mergeCell ref="B70:B72"/>
    <mergeCell ref="C70:C72"/>
    <mergeCell ref="D70:D72"/>
    <mergeCell ref="E70:E72"/>
    <mergeCell ref="F70:F72"/>
    <mergeCell ref="G70:G72"/>
    <mergeCell ref="I70:I72"/>
    <mergeCell ref="J70:J72"/>
    <mergeCell ref="K70:K72"/>
    <mergeCell ref="L70:L72"/>
    <mergeCell ref="F67:F69"/>
    <mergeCell ref="G67:G69"/>
    <mergeCell ref="I67:I69"/>
    <mergeCell ref="J67:J69"/>
    <mergeCell ref="A67:A69"/>
    <mergeCell ref="B67:B69"/>
    <mergeCell ref="C67:C69"/>
    <mergeCell ref="D67:D69"/>
    <mergeCell ref="E67:E69"/>
    <mergeCell ref="K73:K75"/>
    <mergeCell ref="L73:L75"/>
    <mergeCell ref="A76:A78"/>
    <mergeCell ref="B76:B78"/>
    <mergeCell ref="C76:C78"/>
    <mergeCell ref="D76:D78"/>
    <mergeCell ref="E76:E78"/>
    <mergeCell ref="F76:F78"/>
    <mergeCell ref="G76:G78"/>
    <mergeCell ref="I76:I78"/>
    <mergeCell ref="J76:J78"/>
    <mergeCell ref="K76:K78"/>
    <mergeCell ref="L76:L78"/>
    <mergeCell ref="F73:F75"/>
    <mergeCell ref="G73:G75"/>
    <mergeCell ref="I73:I75"/>
    <mergeCell ref="J73:J75"/>
    <mergeCell ref="A73:A75"/>
    <mergeCell ref="B73:B75"/>
    <mergeCell ref="C73:C75"/>
    <mergeCell ref="D73:D75"/>
    <mergeCell ref="E73:E75"/>
    <mergeCell ref="K79:K81"/>
    <mergeCell ref="L79:L81"/>
    <mergeCell ref="A82:A84"/>
    <mergeCell ref="B82:B84"/>
    <mergeCell ref="C82:C84"/>
    <mergeCell ref="D82:D84"/>
    <mergeCell ref="E82:E84"/>
    <mergeCell ref="F82:F84"/>
    <mergeCell ref="G82:G84"/>
    <mergeCell ref="I82:I84"/>
    <mergeCell ref="J82:J84"/>
    <mergeCell ref="K82:K84"/>
    <mergeCell ref="L82:L84"/>
    <mergeCell ref="F79:F81"/>
    <mergeCell ref="G79:G81"/>
    <mergeCell ref="I79:I81"/>
    <mergeCell ref="J79:J81"/>
    <mergeCell ref="A79:A81"/>
    <mergeCell ref="B79:B81"/>
    <mergeCell ref="C79:C81"/>
    <mergeCell ref="D79:D81"/>
    <mergeCell ref="E79:E81"/>
    <mergeCell ref="K85:K87"/>
    <mergeCell ref="L85:L87"/>
    <mergeCell ref="A88:A90"/>
    <mergeCell ref="B88:B90"/>
    <mergeCell ref="C88:C90"/>
    <mergeCell ref="D88:D90"/>
    <mergeCell ref="E88:E90"/>
    <mergeCell ref="F88:F90"/>
    <mergeCell ref="G88:G90"/>
    <mergeCell ref="I88:I90"/>
    <mergeCell ref="J88:J90"/>
    <mergeCell ref="K88:K90"/>
    <mergeCell ref="L88:L90"/>
    <mergeCell ref="F85:F87"/>
    <mergeCell ref="G85:G87"/>
    <mergeCell ref="I85:I87"/>
    <mergeCell ref="J85:J87"/>
    <mergeCell ref="A85:A87"/>
    <mergeCell ref="B85:B87"/>
    <mergeCell ref="C85:C87"/>
    <mergeCell ref="D85:D87"/>
    <mergeCell ref="E85:E87"/>
    <mergeCell ref="K91:K93"/>
    <mergeCell ref="L91:L93"/>
    <mergeCell ref="A94:A96"/>
    <mergeCell ref="B94:B96"/>
    <mergeCell ref="C94:C96"/>
    <mergeCell ref="D94:D96"/>
    <mergeCell ref="E94:E96"/>
    <mergeCell ref="F94:F96"/>
    <mergeCell ref="G94:G96"/>
    <mergeCell ref="I94:I96"/>
    <mergeCell ref="J94:J96"/>
    <mergeCell ref="K94:K96"/>
    <mergeCell ref="L94:L96"/>
    <mergeCell ref="F91:F93"/>
    <mergeCell ref="G91:G93"/>
    <mergeCell ref="I91:I93"/>
    <mergeCell ref="J91:J93"/>
    <mergeCell ref="A91:A93"/>
    <mergeCell ref="B91:B93"/>
    <mergeCell ref="C91:C93"/>
    <mergeCell ref="D91:D93"/>
    <mergeCell ref="E91:E93"/>
    <mergeCell ref="K97:K99"/>
    <mergeCell ref="L97:L99"/>
    <mergeCell ref="A100:A102"/>
    <mergeCell ref="B100:B102"/>
    <mergeCell ref="C100:C102"/>
    <mergeCell ref="D100:D102"/>
    <mergeCell ref="E100:E102"/>
    <mergeCell ref="F100:F102"/>
    <mergeCell ref="G100:G102"/>
    <mergeCell ref="I100:I102"/>
    <mergeCell ref="J100:J102"/>
    <mergeCell ref="K100:K102"/>
    <mergeCell ref="L100:L102"/>
    <mergeCell ref="F97:F99"/>
    <mergeCell ref="G97:G99"/>
    <mergeCell ref="I97:I99"/>
    <mergeCell ref="J97:J99"/>
    <mergeCell ref="A97:A99"/>
    <mergeCell ref="B97:B99"/>
    <mergeCell ref="C97:C99"/>
    <mergeCell ref="D97:D99"/>
    <mergeCell ref="E97:E99"/>
    <mergeCell ref="K103:K105"/>
    <mergeCell ref="L103:L105"/>
    <mergeCell ref="A106:A108"/>
    <mergeCell ref="B106:B108"/>
    <mergeCell ref="C106:C108"/>
    <mergeCell ref="D106:D108"/>
    <mergeCell ref="E106:E108"/>
    <mergeCell ref="F106:F108"/>
    <mergeCell ref="G106:G108"/>
    <mergeCell ref="I106:I108"/>
    <mergeCell ref="J106:J108"/>
    <mergeCell ref="K106:K108"/>
    <mergeCell ref="L106:L108"/>
    <mergeCell ref="F103:F105"/>
    <mergeCell ref="G103:G105"/>
    <mergeCell ref="I103:I105"/>
    <mergeCell ref="J103:J105"/>
    <mergeCell ref="A103:A105"/>
    <mergeCell ref="B103:B105"/>
    <mergeCell ref="C103:C105"/>
    <mergeCell ref="D103:D105"/>
    <mergeCell ref="E103:E105"/>
    <mergeCell ref="K109:K111"/>
    <mergeCell ref="L109:L111"/>
    <mergeCell ref="A112:A114"/>
    <mergeCell ref="B112:B114"/>
    <mergeCell ref="C112:C114"/>
    <mergeCell ref="D112:D114"/>
    <mergeCell ref="E112:E114"/>
    <mergeCell ref="F112:F114"/>
    <mergeCell ref="G112:G114"/>
    <mergeCell ref="I112:I114"/>
    <mergeCell ref="J112:J114"/>
    <mergeCell ref="K112:K114"/>
    <mergeCell ref="L112:L114"/>
    <mergeCell ref="F109:F111"/>
    <mergeCell ref="G109:G111"/>
    <mergeCell ref="I109:I111"/>
    <mergeCell ref="J109:J111"/>
    <mergeCell ref="A109:A111"/>
    <mergeCell ref="B109:B111"/>
    <mergeCell ref="C109:C111"/>
    <mergeCell ref="D109:D111"/>
    <mergeCell ref="E109:E111"/>
    <mergeCell ref="K115:K117"/>
    <mergeCell ref="L115:L117"/>
    <mergeCell ref="A118:A120"/>
    <mergeCell ref="B118:B120"/>
    <mergeCell ref="C118:C120"/>
    <mergeCell ref="D118:D120"/>
    <mergeCell ref="E118:E120"/>
    <mergeCell ref="F118:F120"/>
    <mergeCell ref="G118:G120"/>
    <mergeCell ref="I118:I120"/>
    <mergeCell ref="J118:J120"/>
    <mergeCell ref="K118:K120"/>
    <mergeCell ref="L118:L120"/>
    <mergeCell ref="F115:F117"/>
    <mergeCell ref="G115:G117"/>
    <mergeCell ref="I115:I117"/>
    <mergeCell ref="J115:J117"/>
    <mergeCell ref="A115:A117"/>
    <mergeCell ref="B115:B117"/>
    <mergeCell ref="C115:C117"/>
    <mergeCell ref="D115:D117"/>
    <mergeCell ref="E115:E117"/>
    <mergeCell ref="K121:K123"/>
    <mergeCell ref="L121:L123"/>
    <mergeCell ref="A124:A126"/>
    <mergeCell ref="B124:B126"/>
    <mergeCell ref="C124:C126"/>
    <mergeCell ref="D124:D126"/>
    <mergeCell ref="E124:E126"/>
    <mergeCell ref="F124:F126"/>
    <mergeCell ref="G124:G126"/>
    <mergeCell ref="I124:I126"/>
    <mergeCell ref="J124:J126"/>
    <mergeCell ref="K124:K126"/>
    <mergeCell ref="L124:L126"/>
    <mergeCell ref="F121:F123"/>
    <mergeCell ref="G121:G123"/>
    <mergeCell ref="I121:I123"/>
    <mergeCell ref="J121:J123"/>
    <mergeCell ref="A121:A123"/>
    <mergeCell ref="B121:B123"/>
    <mergeCell ref="C121:C123"/>
    <mergeCell ref="D121:D123"/>
    <mergeCell ref="E121:E123"/>
    <mergeCell ref="K127:K129"/>
    <mergeCell ref="L127:L129"/>
    <mergeCell ref="A130:A132"/>
    <mergeCell ref="B130:B132"/>
    <mergeCell ref="C130:C132"/>
    <mergeCell ref="D130:D132"/>
    <mergeCell ref="E130:E132"/>
    <mergeCell ref="F130:F132"/>
    <mergeCell ref="G130:G132"/>
    <mergeCell ref="I130:I132"/>
    <mergeCell ref="J130:J132"/>
    <mergeCell ref="K130:K132"/>
    <mergeCell ref="L130:L132"/>
    <mergeCell ref="F127:F129"/>
    <mergeCell ref="G127:G129"/>
    <mergeCell ref="I127:I129"/>
    <mergeCell ref="J127:J129"/>
    <mergeCell ref="A127:A129"/>
    <mergeCell ref="B127:B129"/>
    <mergeCell ref="C127:C129"/>
    <mergeCell ref="D127:D129"/>
    <mergeCell ref="E127:E129"/>
    <mergeCell ref="K133:K135"/>
    <mergeCell ref="L133:L135"/>
    <mergeCell ref="A136:A138"/>
    <mergeCell ref="B136:B138"/>
    <mergeCell ref="C136:C138"/>
    <mergeCell ref="D136:D138"/>
    <mergeCell ref="E136:E138"/>
    <mergeCell ref="F136:F138"/>
    <mergeCell ref="G136:G138"/>
    <mergeCell ref="I136:I138"/>
    <mergeCell ref="J136:J138"/>
    <mergeCell ref="K136:K138"/>
    <mergeCell ref="L136:L138"/>
    <mergeCell ref="F133:F135"/>
    <mergeCell ref="G133:G135"/>
    <mergeCell ref="I133:I135"/>
    <mergeCell ref="J133:J135"/>
    <mergeCell ref="A133:A135"/>
    <mergeCell ref="B133:B135"/>
    <mergeCell ref="C133:C135"/>
    <mergeCell ref="D133:D135"/>
    <mergeCell ref="E133:E135"/>
    <mergeCell ref="K139:K141"/>
    <mergeCell ref="L139:L141"/>
    <mergeCell ref="A142:A144"/>
    <mergeCell ref="B142:B144"/>
    <mergeCell ref="C142:C144"/>
    <mergeCell ref="D142:D144"/>
    <mergeCell ref="E142:E144"/>
    <mergeCell ref="F142:F144"/>
    <mergeCell ref="G142:G144"/>
    <mergeCell ref="I142:I144"/>
    <mergeCell ref="J142:J144"/>
    <mergeCell ref="K142:K144"/>
    <mergeCell ref="L142:L144"/>
    <mergeCell ref="F139:F141"/>
    <mergeCell ref="G139:G141"/>
    <mergeCell ref="I139:I141"/>
    <mergeCell ref="J139:J141"/>
    <mergeCell ref="A139:A141"/>
    <mergeCell ref="B139:B141"/>
    <mergeCell ref="C139:C141"/>
    <mergeCell ref="D139:D141"/>
    <mergeCell ref="E139:E141"/>
    <mergeCell ref="K145:K147"/>
    <mergeCell ref="L145:L147"/>
    <mergeCell ref="A148:A150"/>
    <mergeCell ref="B148:B150"/>
    <mergeCell ref="C148:C150"/>
    <mergeCell ref="D148:D150"/>
    <mergeCell ref="E148:E150"/>
    <mergeCell ref="F148:F150"/>
    <mergeCell ref="G148:G150"/>
    <mergeCell ref="I148:I150"/>
    <mergeCell ref="J148:J150"/>
    <mergeCell ref="K148:K150"/>
    <mergeCell ref="L148:L150"/>
    <mergeCell ref="F145:F147"/>
    <mergeCell ref="G145:G147"/>
    <mergeCell ref="I145:I147"/>
    <mergeCell ref="J145:J147"/>
    <mergeCell ref="A145:A147"/>
    <mergeCell ref="B145:B147"/>
    <mergeCell ref="C145:C147"/>
    <mergeCell ref="D145:D147"/>
    <mergeCell ref="E145:E147"/>
    <mergeCell ref="K151:K153"/>
    <mergeCell ref="L151:L153"/>
    <mergeCell ref="A154:A156"/>
    <mergeCell ref="B154:B156"/>
    <mergeCell ref="C154:C156"/>
    <mergeCell ref="D154:D156"/>
    <mergeCell ref="E154:E156"/>
    <mergeCell ref="F154:F156"/>
    <mergeCell ref="G154:G156"/>
    <mergeCell ref="I154:I156"/>
    <mergeCell ref="J154:J156"/>
    <mergeCell ref="K154:K156"/>
    <mergeCell ref="L154:L156"/>
    <mergeCell ref="F151:F153"/>
    <mergeCell ref="G151:G153"/>
    <mergeCell ref="I151:I153"/>
    <mergeCell ref="J151:J153"/>
    <mergeCell ref="A151:A153"/>
    <mergeCell ref="B151:B153"/>
    <mergeCell ref="C151:C153"/>
    <mergeCell ref="D151:D153"/>
    <mergeCell ref="E151:E153"/>
    <mergeCell ref="K157:K159"/>
    <mergeCell ref="L157:L159"/>
    <mergeCell ref="A160:A162"/>
    <mergeCell ref="B160:B162"/>
    <mergeCell ref="C160:C162"/>
    <mergeCell ref="D160:D162"/>
    <mergeCell ref="E160:E162"/>
    <mergeCell ref="F160:F162"/>
    <mergeCell ref="G160:G162"/>
    <mergeCell ref="I160:I162"/>
    <mergeCell ref="J160:J162"/>
    <mergeCell ref="K160:K162"/>
    <mergeCell ref="L160:L162"/>
    <mergeCell ref="F157:F159"/>
    <mergeCell ref="G157:G159"/>
    <mergeCell ref="I157:I159"/>
    <mergeCell ref="J157:J159"/>
    <mergeCell ref="A157:A159"/>
    <mergeCell ref="B157:B159"/>
    <mergeCell ref="C157:C159"/>
    <mergeCell ref="D157:D159"/>
    <mergeCell ref="E157:E159"/>
    <mergeCell ref="K163:K165"/>
    <mergeCell ref="L163:L165"/>
    <mergeCell ref="A166:A168"/>
    <mergeCell ref="B166:B168"/>
    <mergeCell ref="C166:C168"/>
    <mergeCell ref="D166:D168"/>
    <mergeCell ref="E166:E168"/>
    <mergeCell ref="F166:F168"/>
    <mergeCell ref="G166:G168"/>
    <mergeCell ref="I166:I168"/>
    <mergeCell ref="J166:J168"/>
    <mergeCell ref="K166:K168"/>
    <mergeCell ref="L166:L168"/>
    <mergeCell ref="F163:F165"/>
    <mergeCell ref="G163:G165"/>
    <mergeCell ref="I163:I165"/>
    <mergeCell ref="J163:J165"/>
    <mergeCell ref="A163:A165"/>
    <mergeCell ref="B163:B165"/>
    <mergeCell ref="C163:C165"/>
    <mergeCell ref="D163:D165"/>
    <mergeCell ref="E163:E165"/>
    <mergeCell ref="K169:K171"/>
    <mergeCell ref="L169:L171"/>
    <mergeCell ref="A172:A174"/>
    <mergeCell ref="B172:B174"/>
    <mergeCell ref="C172:C174"/>
    <mergeCell ref="D172:D174"/>
    <mergeCell ref="E172:E174"/>
    <mergeCell ref="F172:F174"/>
    <mergeCell ref="G172:G174"/>
    <mergeCell ref="I172:I174"/>
    <mergeCell ref="J172:J174"/>
    <mergeCell ref="K172:K174"/>
    <mergeCell ref="L172:L174"/>
    <mergeCell ref="F169:F171"/>
    <mergeCell ref="G169:G171"/>
    <mergeCell ref="I169:I171"/>
    <mergeCell ref="J169:J171"/>
    <mergeCell ref="A169:A171"/>
    <mergeCell ref="B169:B171"/>
    <mergeCell ref="C169:C171"/>
    <mergeCell ref="D169:D171"/>
    <mergeCell ref="E169:E171"/>
    <mergeCell ref="K175:K177"/>
    <mergeCell ref="L175:L177"/>
    <mergeCell ref="A178:A180"/>
    <mergeCell ref="B178:B180"/>
    <mergeCell ref="C178:C180"/>
    <mergeCell ref="D178:D180"/>
    <mergeCell ref="E178:E180"/>
    <mergeCell ref="F178:F180"/>
    <mergeCell ref="G178:G180"/>
    <mergeCell ref="I178:I180"/>
    <mergeCell ref="J178:J180"/>
    <mergeCell ref="K178:K180"/>
    <mergeCell ref="L178:L180"/>
    <mergeCell ref="F175:F177"/>
    <mergeCell ref="G175:G177"/>
    <mergeCell ref="I175:I177"/>
    <mergeCell ref="J175:J177"/>
    <mergeCell ref="A175:A177"/>
    <mergeCell ref="B175:B177"/>
    <mergeCell ref="C175:C177"/>
    <mergeCell ref="D175:D177"/>
    <mergeCell ref="E175:E177"/>
    <mergeCell ref="K181:K183"/>
    <mergeCell ref="L181:L183"/>
    <mergeCell ref="A184:A186"/>
    <mergeCell ref="B184:B186"/>
    <mergeCell ref="C184:C186"/>
    <mergeCell ref="D184:D186"/>
    <mergeCell ref="E184:E186"/>
    <mergeCell ref="F184:F186"/>
    <mergeCell ref="G184:G186"/>
    <mergeCell ref="I184:I186"/>
    <mergeCell ref="J184:J186"/>
    <mergeCell ref="K184:K186"/>
    <mergeCell ref="L184:L186"/>
    <mergeCell ref="F181:F183"/>
    <mergeCell ref="G181:G183"/>
    <mergeCell ref="I181:I183"/>
    <mergeCell ref="J181:J183"/>
    <mergeCell ref="A181:A183"/>
    <mergeCell ref="B181:B183"/>
    <mergeCell ref="C181:C183"/>
    <mergeCell ref="D181:D183"/>
    <mergeCell ref="E181:E183"/>
    <mergeCell ref="K187:K189"/>
    <mergeCell ref="L187:L189"/>
    <mergeCell ref="A190:A192"/>
    <mergeCell ref="B190:B192"/>
    <mergeCell ref="C190:C192"/>
    <mergeCell ref="D190:D192"/>
    <mergeCell ref="E190:E192"/>
    <mergeCell ref="F190:F192"/>
    <mergeCell ref="G190:G192"/>
    <mergeCell ref="I190:I192"/>
    <mergeCell ref="J190:J192"/>
    <mergeCell ref="K190:K192"/>
    <mergeCell ref="L190:L192"/>
    <mergeCell ref="F187:F189"/>
    <mergeCell ref="G187:G189"/>
    <mergeCell ref="I187:I189"/>
    <mergeCell ref="J187:J189"/>
    <mergeCell ref="A187:A189"/>
    <mergeCell ref="B187:B189"/>
    <mergeCell ref="C187:C189"/>
    <mergeCell ref="D187:D189"/>
    <mergeCell ref="E187:E189"/>
    <mergeCell ref="K193:K195"/>
    <mergeCell ref="L193:L195"/>
    <mergeCell ref="A196:A198"/>
    <mergeCell ref="B196:B198"/>
    <mergeCell ref="C196:C198"/>
    <mergeCell ref="D196:D198"/>
    <mergeCell ref="E196:E198"/>
    <mergeCell ref="F196:F198"/>
    <mergeCell ref="G196:G198"/>
    <mergeCell ref="I196:I198"/>
    <mergeCell ref="J196:J198"/>
    <mergeCell ref="K196:K198"/>
    <mergeCell ref="L196:L198"/>
    <mergeCell ref="F193:F195"/>
    <mergeCell ref="G193:G195"/>
    <mergeCell ref="I193:I195"/>
    <mergeCell ref="J193:J195"/>
    <mergeCell ref="A193:A195"/>
    <mergeCell ref="B193:B195"/>
    <mergeCell ref="C193:C195"/>
    <mergeCell ref="D193:D195"/>
    <mergeCell ref="E193:E195"/>
    <mergeCell ref="K199:K201"/>
    <mergeCell ref="L199:L201"/>
    <mergeCell ref="A202:A204"/>
    <mergeCell ref="B202:B204"/>
    <mergeCell ref="C202:C204"/>
    <mergeCell ref="D202:D204"/>
    <mergeCell ref="E202:E204"/>
    <mergeCell ref="F202:F204"/>
    <mergeCell ref="G202:G204"/>
    <mergeCell ref="I202:I204"/>
    <mergeCell ref="J202:J204"/>
    <mergeCell ref="K202:K204"/>
    <mergeCell ref="L202:L204"/>
    <mergeCell ref="F199:F201"/>
    <mergeCell ref="G199:G201"/>
    <mergeCell ref="I199:I201"/>
    <mergeCell ref="J199:J201"/>
    <mergeCell ref="A199:A201"/>
    <mergeCell ref="B199:B201"/>
    <mergeCell ref="C199:C201"/>
    <mergeCell ref="D199:D201"/>
    <mergeCell ref="E199:E201"/>
    <mergeCell ref="K205:K207"/>
    <mergeCell ref="L205:L207"/>
    <mergeCell ref="A208:A210"/>
    <mergeCell ref="B208:B210"/>
    <mergeCell ref="C208:C210"/>
    <mergeCell ref="D208:D210"/>
    <mergeCell ref="E208:E210"/>
    <mergeCell ref="F208:F210"/>
    <mergeCell ref="G208:G210"/>
    <mergeCell ref="I208:I210"/>
    <mergeCell ref="J208:J210"/>
    <mergeCell ref="K208:K210"/>
    <mergeCell ref="L208:L210"/>
    <mergeCell ref="F205:F207"/>
    <mergeCell ref="G205:G207"/>
    <mergeCell ref="I205:I207"/>
    <mergeCell ref="J205:J207"/>
    <mergeCell ref="A205:A207"/>
    <mergeCell ref="B205:B207"/>
    <mergeCell ref="C205:C207"/>
    <mergeCell ref="D205:D207"/>
    <mergeCell ref="E205:E207"/>
    <mergeCell ref="K211:K213"/>
    <mergeCell ref="L211:L213"/>
    <mergeCell ref="A214:A216"/>
    <mergeCell ref="B214:B216"/>
    <mergeCell ref="C214:C216"/>
    <mergeCell ref="D214:D216"/>
    <mergeCell ref="E214:E216"/>
    <mergeCell ref="F214:F216"/>
    <mergeCell ref="G214:G216"/>
    <mergeCell ref="I214:I216"/>
    <mergeCell ref="J214:J216"/>
    <mergeCell ref="K214:K216"/>
    <mergeCell ref="L214:L216"/>
    <mergeCell ref="F211:F213"/>
    <mergeCell ref="G211:G213"/>
    <mergeCell ref="I211:I213"/>
    <mergeCell ref="J211:J213"/>
    <mergeCell ref="A211:A213"/>
    <mergeCell ref="B211:B213"/>
    <mergeCell ref="C211:C213"/>
    <mergeCell ref="D211:D213"/>
    <mergeCell ref="E211:E213"/>
    <mergeCell ref="K217:K219"/>
    <mergeCell ref="L217:L219"/>
    <mergeCell ref="A220:A222"/>
    <mergeCell ref="B220:B222"/>
    <mergeCell ref="C220:C222"/>
    <mergeCell ref="D220:D222"/>
    <mergeCell ref="E220:E222"/>
    <mergeCell ref="F220:F222"/>
    <mergeCell ref="G220:G222"/>
    <mergeCell ref="I220:I222"/>
    <mergeCell ref="J220:J222"/>
    <mergeCell ref="K220:K222"/>
    <mergeCell ref="L220:L222"/>
    <mergeCell ref="F217:F219"/>
    <mergeCell ref="G217:G219"/>
    <mergeCell ref="I217:I219"/>
    <mergeCell ref="J217:J219"/>
    <mergeCell ref="A217:A219"/>
    <mergeCell ref="B217:B219"/>
    <mergeCell ref="C217:C219"/>
    <mergeCell ref="D217:D219"/>
    <mergeCell ref="E217:E219"/>
    <mergeCell ref="K223:K225"/>
    <mergeCell ref="L223:L225"/>
    <mergeCell ref="A226:A228"/>
    <mergeCell ref="B226:B228"/>
    <mergeCell ref="C226:C228"/>
    <mergeCell ref="D226:D228"/>
    <mergeCell ref="E226:E228"/>
    <mergeCell ref="F226:F228"/>
    <mergeCell ref="G226:G228"/>
    <mergeCell ref="I226:I228"/>
    <mergeCell ref="J226:J228"/>
    <mergeCell ref="K226:K228"/>
    <mergeCell ref="L226:L228"/>
    <mergeCell ref="F223:F225"/>
    <mergeCell ref="G223:G225"/>
    <mergeCell ref="I223:I225"/>
    <mergeCell ref="J223:J225"/>
    <mergeCell ref="A223:A225"/>
    <mergeCell ref="B223:B225"/>
    <mergeCell ref="C223:C225"/>
    <mergeCell ref="D223:D225"/>
    <mergeCell ref="E223:E225"/>
    <mergeCell ref="K229:K231"/>
    <mergeCell ref="L229:L231"/>
    <mergeCell ref="A232:A234"/>
    <mergeCell ref="B232:B234"/>
    <mergeCell ref="C232:C234"/>
    <mergeCell ref="D232:D234"/>
    <mergeCell ref="E232:E234"/>
    <mergeCell ref="F232:F234"/>
    <mergeCell ref="G232:G234"/>
    <mergeCell ref="I232:I234"/>
    <mergeCell ref="J232:J234"/>
    <mergeCell ref="K232:K234"/>
    <mergeCell ref="L232:L234"/>
    <mergeCell ref="F229:F231"/>
    <mergeCell ref="G229:G231"/>
    <mergeCell ref="I229:I231"/>
    <mergeCell ref="J229:J231"/>
    <mergeCell ref="A229:A231"/>
    <mergeCell ref="B229:B231"/>
    <mergeCell ref="C229:C231"/>
    <mergeCell ref="D229:D231"/>
    <mergeCell ref="E229:E231"/>
    <mergeCell ref="K235:K237"/>
    <mergeCell ref="L235:L237"/>
    <mergeCell ref="A238:A240"/>
    <mergeCell ref="B238:B240"/>
    <mergeCell ref="C238:C240"/>
    <mergeCell ref="D238:D240"/>
    <mergeCell ref="E238:E240"/>
    <mergeCell ref="F238:F240"/>
    <mergeCell ref="G238:G240"/>
    <mergeCell ref="I238:I240"/>
    <mergeCell ref="J238:J240"/>
    <mergeCell ref="K238:K240"/>
    <mergeCell ref="L238:L240"/>
    <mergeCell ref="F235:F237"/>
    <mergeCell ref="G235:G237"/>
    <mergeCell ref="I235:I237"/>
    <mergeCell ref="J235:J237"/>
    <mergeCell ref="A235:A237"/>
    <mergeCell ref="B235:B237"/>
    <mergeCell ref="C235:C237"/>
    <mergeCell ref="D235:D237"/>
    <mergeCell ref="E235:E237"/>
    <mergeCell ref="K241:K243"/>
    <mergeCell ref="L241:L243"/>
    <mergeCell ref="A244:A246"/>
    <mergeCell ref="B244:B246"/>
    <mergeCell ref="C244:C246"/>
    <mergeCell ref="D244:D246"/>
    <mergeCell ref="E244:E246"/>
    <mergeCell ref="F244:F246"/>
    <mergeCell ref="G244:G246"/>
    <mergeCell ref="I244:I246"/>
    <mergeCell ref="J244:J246"/>
    <mergeCell ref="K244:K246"/>
    <mergeCell ref="L244:L246"/>
    <mergeCell ref="F241:F243"/>
    <mergeCell ref="G241:G243"/>
    <mergeCell ref="I241:I243"/>
    <mergeCell ref="J241:J243"/>
    <mergeCell ref="A241:A243"/>
    <mergeCell ref="B241:B243"/>
    <mergeCell ref="C241:C243"/>
    <mergeCell ref="D241:D243"/>
    <mergeCell ref="E241:E243"/>
    <mergeCell ref="K247:K249"/>
    <mergeCell ref="L247:L249"/>
    <mergeCell ref="A250:A252"/>
    <mergeCell ref="B250:B252"/>
    <mergeCell ref="C250:C252"/>
    <mergeCell ref="D250:D252"/>
    <mergeCell ref="E250:E252"/>
    <mergeCell ref="F250:F252"/>
    <mergeCell ref="G250:G252"/>
    <mergeCell ref="I250:I252"/>
    <mergeCell ref="J250:J252"/>
    <mergeCell ref="K250:K252"/>
    <mergeCell ref="L250:L252"/>
    <mergeCell ref="F247:F249"/>
    <mergeCell ref="G247:G249"/>
    <mergeCell ref="I247:I249"/>
    <mergeCell ref="J247:J249"/>
    <mergeCell ref="A247:A249"/>
    <mergeCell ref="B247:B249"/>
    <mergeCell ref="C247:C249"/>
    <mergeCell ref="D247:D249"/>
    <mergeCell ref="E247:E249"/>
    <mergeCell ref="K253:K255"/>
    <mergeCell ref="L253:L255"/>
    <mergeCell ref="A256:A258"/>
    <mergeCell ref="B256:B258"/>
    <mergeCell ref="C256:C258"/>
    <mergeCell ref="D256:D258"/>
    <mergeCell ref="E256:E258"/>
    <mergeCell ref="F256:F258"/>
    <mergeCell ref="G256:G258"/>
    <mergeCell ref="I256:I258"/>
    <mergeCell ref="J256:J258"/>
    <mergeCell ref="K256:K258"/>
    <mergeCell ref="L256:L258"/>
    <mergeCell ref="F253:F255"/>
    <mergeCell ref="G253:G255"/>
    <mergeCell ref="I253:I255"/>
    <mergeCell ref="J253:J255"/>
    <mergeCell ref="A253:A255"/>
    <mergeCell ref="B253:B255"/>
    <mergeCell ref="C253:C255"/>
    <mergeCell ref="D253:D255"/>
    <mergeCell ref="E253:E255"/>
    <mergeCell ref="K259:K261"/>
    <mergeCell ref="L259:L261"/>
    <mergeCell ref="A262:A264"/>
    <mergeCell ref="B262:B264"/>
    <mergeCell ref="C262:C264"/>
    <mergeCell ref="D262:D264"/>
    <mergeCell ref="E262:E264"/>
    <mergeCell ref="F262:F264"/>
    <mergeCell ref="G262:G264"/>
    <mergeCell ref="I262:I264"/>
    <mergeCell ref="J262:J264"/>
    <mergeCell ref="K262:K264"/>
    <mergeCell ref="L262:L264"/>
    <mergeCell ref="F259:F261"/>
    <mergeCell ref="G259:G261"/>
    <mergeCell ref="I259:I261"/>
    <mergeCell ref="J259:J261"/>
    <mergeCell ref="A259:A261"/>
    <mergeCell ref="B259:B261"/>
    <mergeCell ref="C259:C261"/>
    <mergeCell ref="D259:D261"/>
    <mergeCell ref="E259:E261"/>
    <mergeCell ref="K265:K267"/>
    <mergeCell ref="L265:L267"/>
    <mergeCell ref="A268:A270"/>
    <mergeCell ref="B268:B270"/>
    <mergeCell ref="C268:C270"/>
    <mergeCell ref="D268:D270"/>
    <mergeCell ref="E268:E270"/>
    <mergeCell ref="F268:F270"/>
    <mergeCell ref="G268:G270"/>
    <mergeCell ref="I268:I270"/>
    <mergeCell ref="J268:J270"/>
    <mergeCell ref="K268:K270"/>
    <mergeCell ref="L268:L270"/>
    <mergeCell ref="F265:F267"/>
    <mergeCell ref="G265:G267"/>
    <mergeCell ref="I265:I267"/>
    <mergeCell ref="J265:J267"/>
    <mergeCell ref="A265:A267"/>
    <mergeCell ref="B265:B267"/>
    <mergeCell ref="C265:C267"/>
    <mergeCell ref="D265:D267"/>
    <mergeCell ref="E265:E267"/>
    <mergeCell ref="K271:K273"/>
    <mergeCell ref="L271:L273"/>
    <mergeCell ref="A274:A276"/>
    <mergeCell ref="B274:B276"/>
    <mergeCell ref="C274:C276"/>
    <mergeCell ref="D274:D276"/>
    <mergeCell ref="E274:E276"/>
    <mergeCell ref="F274:F276"/>
    <mergeCell ref="G274:G276"/>
    <mergeCell ref="I274:I276"/>
    <mergeCell ref="J274:J276"/>
    <mergeCell ref="K274:K276"/>
    <mergeCell ref="L274:L276"/>
    <mergeCell ref="F271:F273"/>
    <mergeCell ref="G271:G273"/>
    <mergeCell ref="I271:I273"/>
    <mergeCell ref="J271:J273"/>
    <mergeCell ref="A271:A273"/>
    <mergeCell ref="B271:B273"/>
    <mergeCell ref="C271:C273"/>
    <mergeCell ref="D271:D273"/>
    <mergeCell ref="E271:E273"/>
    <mergeCell ref="K277:K279"/>
    <mergeCell ref="L277:L279"/>
    <mergeCell ref="A280:A282"/>
    <mergeCell ref="B280:B282"/>
    <mergeCell ref="C280:C282"/>
    <mergeCell ref="D280:D282"/>
    <mergeCell ref="E280:E282"/>
    <mergeCell ref="F280:F282"/>
    <mergeCell ref="G280:G282"/>
    <mergeCell ref="I280:I282"/>
    <mergeCell ref="J280:J282"/>
    <mergeCell ref="K280:K282"/>
    <mergeCell ref="L280:L282"/>
    <mergeCell ref="F277:F279"/>
    <mergeCell ref="G277:G279"/>
    <mergeCell ref="I277:I279"/>
    <mergeCell ref="J277:J279"/>
    <mergeCell ref="A277:A279"/>
    <mergeCell ref="B277:B279"/>
    <mergeCell ref="C277:C279"/>
    <mergeCell ref="D277:D279"/>
    <mergeCell ref="E277:E279"/>
    <mergeCell ref="K283:K285"/>
    <mergeCell ref="L283:L285"/>
    <mergeCell ref="A286:A288"/>
    <mergeCell ref="B286:B288"/>
    <mergeCell ref="C286:C288"/>
    <mergeCell ref="D286:D288"/>
    <mergeCell ref="E286:E288"/>
    <mergeCell ref="F286:F288"/>
    <mergeCell ref="G286:G288"/>
    <mergeCell ref="I286:I288"/>
    <mergeCell ref="J286:J288"/>
    <mergeCell ref="K286:K288"/>
    <mergeCell ref="L286:L288"/>
    <mergeCell ref="F283:F285"/>
    <mergeCell ref="G283:G285"/>
    <mergeCell ref="I283:I285"/>
    <mergeCell ref="J283:J285"/>
    <mergeCell ref="A283:A285"/>
    <mergeCell ref="B283:B285"/>
    <mergeCell ref="C283:C285"/>
    <mergeCell ref="D283:D285"/>
    <mergeCell ref="E283:E285"/>
    <mergeCell ref="K289:K291"/>
    <mergeCell ref="L289:L291"/>
    <mergeCell ref="A292:A294"/>
    <mergeCell ref="B292:B294"/>
    <mergeCell ref="C292:C294"/>
    <mergeCell ref="D292:D294"/>
    <mergeCell ref="E292:E294"/>
    <mergeCell ref="F292:F294"/>
    <mergeCell ref="G292:G294"/>
    <mergeCell ref="I292:I294"/>
    <mergeCell ref="J292:J294"/>
    <mergeCell ref="K292:K294"/>
    <mergeCell ref="L292:L294"/>
    <mergeCell ref="F289:F291"/>
    <mergeCell ref="G289:G291"/>
    <mergeCell ref="I289:I291"/>
    <mergeCell ref="J289:J291"/>
    <mergeCell ref="A289:A291"/>
    <mergeCell ref="B289:B291"/>
    <mergeCell ref="C289:C291"/>
    <mergeCell ref="D289:D291"/>
    <mergeCell ref="E289:E291"/>
    <mergeCell ref="K295:K297"/>
    <mergeCell ref="L295:L297"/>
    <mergeCell ref="A298:A300"/>
    <mergeCell ref="B298:B300"/>
    <mergeCell ref="C298:C300"/>
    <mergeCell ref="D298:D300"/>
    <mergeCell ref="E298:E300"/>
    <mergeCell ref="F298:F300"/>
    <mergeCell ref="G298:G300"/>
    <mergeCell ref="I298:I300"/>
    <mergeCell ref="J298:J300"/>
    <mergeCell ref="K298:K300"/>
    <mergeCell ref="L298:L300"/>
    <mergeCell ref="F295:F297"/>
    <mergeCell ref="G295:G297"/>
    <mergeCell ref="I295:I297"/>
    <mergeCell ref="J295:J297"/>
    <mergeCell ref="A295:A297"/>
    <mergeCell ref="B295:B297"/>
    <mergeCell ref="C295:C297"/>
    <mergeCell ref="D295:D297"/>
    <mergeCell ref="E295:E297"/>
    <mergeCell ref="K301:K303"/>
    <mergeCell ref="L301:L303"/>
    <mergeCell ref="A304:A306"/>
    <mergeCell ref="B304:B306"/>
    <mergeCell ref="C304:C306"/>
    <mergeCell ref="D304:D306"/>
    <mergeCell ref="E304:E306"/>
    <mergeCell ref="F304:F306"/>
    <mergeCell ref="G304:G306"/>
    <mergeCell ref="I304:I306"/>
    <mergeCell ref="J304:J306"/>
    <mergeCell ref="K304:K306"/>
    <mergeCell ref="L304:L306"/>
    <mergeCell ref="F301:F303"/>
    <mergeCell ref="G301:G303"/>
    <mergeCell ref="I301:I303"/>
    <mergeCell ref="J301:J303"/>
    <mergeCell ref="A301:A303"/>
    <mergeCell ref="B301:B303"/>
    <mergeCell ref="C301:C303"/>
    <mergeCell ref="D301:D303"/>
    <mergeCell ref="E301:E303"/>
    <mergeCell ref="K307:K309"/>
    <mergeCell ref="L307:L309"/>
    <mergeCell ref="A310:A312"/>
    <mergeCell ref="B310:B312"/>
    <mergeCell ref="C310:C312"/>
    <mergeCell ref="D310:D312"/>
    <mergeCell ref="E310:E312"/>
    <mergeCell ref="F310:F312"/>
    <mergeCell ref="G310:G312"/>
    <mergeCell ref="I310:I312"/>
    <mergeCell ref="J310:J312"/>
    <mergeCell ref="K310:K312"/>
    <mergeCell ref="L310:L312"/>
    <mergeCell ref="F307:F309"/>
    <mergeCell ref="G307:G309"/>
    <mergeCell ref="I307:I309"/>
    <mergeCell ref="J307:J309"/>
    <mergeCell ref="A307:A309"/>
    <mergeCell ref="B307:B309"/>
    <mergeCell ref="C307:C309"/>
    <mergeCell ref="D307:D309"/>
    <mergeCell ref="E307:E309"/>
    <mergeCell ref="K313:K315"/>
    <mergeCell ref="L313:L315"/>
    <mergeCell ref="A316:A318"/>
    <mergeCell ref="B316:B318"/>
    <mergeCell ref="C316:C318"/>
    <mergeCell ref="D316:D318"/>
    <mergeCell ref="E316:E318"/>
    <mergeCell ref="F316:F318"/>
    <mergeCell ref="G316:G318"/>
    <mergeCell ref="I316:I318"/>
    <mergeCell ref="J316:J318"/>
    <mergeCell ref="K316:K318"/>
    <mergeCell ref="L316:L318"/>
    <mergeCell ref="F313:F315"/>
    <mergeCell ref="G313:G315"/>
    <mergeCell ref="I313:I315"/>
    <mergeCell ref="J313:J315"/>
    <mergeCell ref="A313:A315"/>
    <mergeCell ref="B313:B315"/>
    <mergeCell ref="C313:C315"/>
    <mergeCell ref="D313:D315"/>
    <mergeCell ref="E313:E315"/>
  </mergeCells>
  <phoneticPr fontId="1"/>
  <dataValidations count="1">
    <dataValidation type="list" allowBlank="1" showInputMessage="1" showErrorMessage="1" sqref="G16:G318">
      <formula1>"常勤,非常勤,パート,派遣"</formula1>
    </dataValidation>
  </dataValidations>
  <printOptions horizontalCentered="1" verticalCentered="1"/>
  <pageMargins left="0.31496062992125984" right="0.31496062992125984" top="0.19685039370078741" bottom="0.43307086614173229" header="0.31496062992125984" footer="0.31496062992125984"/>
  <pageSetup paperSize="9" fitToHeight="0" orientation="landscape" cellComments="asDisplayed" r:id="rId1"/>
  <headerFooter>
    <oddFooter>&amp;C
-&amp;A-</oddFooter>
  </headerFooter>
  <rowBreaks count="5" manualBreakCount="5">
    <brk id="48" max="16383" man="1"/>
    <brk id="102" max="11" man="1"/>
    <brk id="156" max="11" man="1"/>
    <brk id="210" max="11" man="1"/>
    <brk id="264" max="11" man="1"/>
  </rowBreak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2">
    <tabColor rgb="FF92D050"/>
    <pageSetUpPr fitToPage="1"/>
  </sheetPr>
  <dimension ref="A1:R49"/>
  <sheetViews>
    <sheetView view="pageBreakPreview" zoomScaleNormal="100" zoomScaleSheetLayoutView="100" workbookViewId="0"/>
  </sheetViews>
  <sheetFormatPr defaultRowHeight="13.5"/>
  <cols>
    <col min="1" max="1" width="3.625" style="127" customWidth="1"/>
    <col min="2" max="2" width="10.625" style="127" customWidth="1"/>
    <col min="3" max="3" width="15.625" style="127" customWidth="1"/>
    <col min="4" max="4" width="11.625" style="127" customWidth="1"/>
    <col min="5" max="6" width="7.625" style="127" customWidth="1"/>
    <col min="7" max="7" width="8.625" style="127" customWidth="1"/>
    <col min="8" max="8" width="14.625" style="127" customWidth="1"/>
    <col min="9" max="10" width="11.25" style="127" customWidth="1"/>
    <col min="11" max="11" width="11.25" style="127" bestFit="1" customWidth="1"/>
    <col min="12" max="12" width="11.75" style="127" customWidth="1"/>
    <col min="13" max="13" width="3.125" style="127" customWidth="1"/>
    <col min="14" max="14" width="9" style="127"/>
    <col min="15" max="15" width="9" style="127" hidden="1" customWidth="1"/>
    <col min="16" max="256" width="9" style="127"/>
    <col min="257" max="257" width="3.625" style="127" customWidth="1"/>
    <col min="258" max="258" width="10.625" style="127" customWidth="1"/>
    <col min="259" max="259" width="15.625" style="127" customWidth="1"/>
    <col min="260" max="260" width="11.625" style="127" customWidth="1"/>
    <col min="261" max="262" width="7.625" style="127" customWidth="1"/>
    <col min="263" max="263" width="8.625" style="127" customWidth="1"/>
    <col min="264" max="264" width="14.625" style="127" customWidth="1"/>
    <col min="265" max="266" width="11.25" style="127" customWidth="1"/>
    <col min="267" max="267" width="11.25" style="127" bestFit="1" customWidth="1"/>
    <col min="268" max="268" width="10.625" style="127" customWidth="1"/>
    <col min="269" max="270" width="9" style="127"/>
    <col min="271" max="271" width="0" style="127" hidden="1" customWidth="1"/>
    <col min="272" max="512" width="9" style="127"/>
    <col min="513" max="513" width="3.625" style="127" customWidth="1"/>
    <col min="514" max="514" width="10.625" style="127" customWidth="1"/>
    <col min="515" max="515" width="15.625" style="127" customWidth="1"/>
    <col min="516" max="516" width="11.625" style="127" customWidth="1"/>
    <col min="517" max="518" width="7.625" style="127" customWidth="1"/>
    <col min="519" max="519" width="8.625" style="127" customWidth="1"/>
    <col min="520" max="520" width="14.625" style="127" customWidth="1"/>
    <col min="521" max="522" width="11.25" style="127" customWidth="1"/>
    <col min="523" max="523" width="11.25" style="127" bestFit="1" customWidth="1"/>
    <col min="524" max="524" width="10.625" style="127" customWidth="1"/>
    <col min="525" max="526" width="9" style="127"/>
    <col min="527" max="527" width="0" style="127" hidden="1" customWidth="1"/>
    <col min="528" max="768" width="9" style="127"/>
    <col min="769" max="769" width="3.625" style="127" customWidth="1"/>
    <col min="770" max="770" width="10.625" style="127" customWidth="1"/>
    <col min="771" max="771" width="15.625" style="127" customWidth="1"/>
    <col min="772" max="772" width="11.625" style="127" customWidth="1"/>
    <col min="773" max="774" width="7.625" style="127" customWidth="1"/>
    <col min="775" max="775" width="8.625" style="127" customWidth="1"/>
    <col min="776" max="776" width="14.625" style="127" customWidth="1"/>
    <col min="777" max="778" width="11.25" style="127" customWidth="1"/>
    <col min="779" max="779" width="11.25" style="127" bestFit="1" customWidth="1"/>
    <col min="780" max="780" width="10.625" style="127" customWidth="1"/>
    <col min="781" max="782" width="9" style="127"/>
    <col min="783" max="783" width="0" style="127" hidden="1" customWidth="1"/>
    <col min="784" max="1024" width="9" style="127"/>
    <col min="1025" max="1025" width="3.625" style="127" customWidth="1"/>
    <col min="1026" max="1026" width="10.625" style="127" customWidth="1"/>
    <col min="1027" max="1027" width="15.625" style="127" customWidth="1"/>
    <col min="1028" max="1028" width="11.625" style="127" customWidth="1"/>
    <col min="1029" max="1030" width="7.625" style="127" customWidth="1"/>
    <col min="1031" max="1031" width="8.625" style="127" customWidth="1"/>
    <col min="1032" max="1032" width="14.625" style="127" customWidth="1"/>
    <col min="1033" max="1034" width="11.25" style="127" customWidth="1"/>
    <col min="1035" max="1035" width="11.25" style="127" bestFit="1" customWidth="1"/>
    <col min="1036" max="1036" width="10.625" style="127" customWidth="1"/>
    <col min="1037" max="1038" width="9" style="127"/>
    <col min="1039" max="1039" width="0" style="127" hidden="1" customWidth="1"/>
    <col min="1040" max="1280" width="9" style="127"/>
    <col min="1281" max="1281" width="3.625" style="127" customWidth="1"/>
    <col min="1282" max="1282" width="10.625" style="127" customWidth="1"/>
    <col min="1283" max="1283" width="15.625" style="127" customWidth="1"/>
    <col min="1284" max="1284" width="11.625" style="127" customWidth="1"/>
    <col min="1285" max="1286" width="7.625" style="127" customWidth="1"/>
    <col min="1287" max="1287" width="8.625" style="127" customWidth="1"/>
    <col min="1288" max="1288" width="14.625" style="127" customWidth="1"/>
    <col min="1289" max="1290" width="11.25" style="127" customWidth="1"/>
    <col min="1291" max="1291" width="11.25" style="127" bestFit="1" customWidth="1"/>
    <col min="1292" max="1292" width="10.625" style="127" customWidth="1"/>
    <col min="1293" max="1294" width="9" style="127"/>
    <col min="1295" max="1295" width="0" style="127" hidden="1" customWidth="1"/>
    <col min="1296" max="1536" width="9" style="127"/>
    <col min="1537" max="1537" width="3.625" style="127" customWidth="1"/>
    <col min="1538" max="1538" width="10.625" style="127" customWidth="1"/>
    <col min="1539" max="1539" width="15.625" style="127" customWidth="1"/>
    <col min="1540" max="1540" width="11.625" style="127" customWidth="1"/>
    <col min="1541" max="1542" width="7.625" style="127" customWidth="1"/>
    <col min="1543" max="1543" width="8.625" style="127" customWidth="1"/>
    <col min="1544" max="1544" width="14.625" style="127" customWidth="1"/>
    <col min="1545" max="1546" width="11.25" style="127" customWidth="1"/>
    <col min="1547" max="1547" width="11.25" style="127" bestFit="1" customWidth="1"/>
    <col min="1548" max="1548" width="10.625" style="127" customWidth="1"/>
    <col min="1549" max="1550" width="9" style="127"/>
    <col min="1551" max="1551" width="0" style="127" hidden="1" customWidth="1"/>
    <col min="1552" max="1792" width="9" style="127"/>
    <col min="1793" max="1793" width="3.625" style="127" customWidth="1"/>
    <col min="1794" max="1794" width="10.625" style="127" customWidth="1"/>
    <col min="1795" max="1795" width="15.625" style="127" customWidth="1"/>
    <col min="1796" max="1796" width="11.625" style="127" customWidth="1"/>
    <col min="1797" max="1798" width="7.625" style="127" customWidth="1"/>
    <col min="1799" max="1799" width="8.625" style="127" customWidth="1"/>
    <col min="1800" max="1800" width="14.625" style="127" customWidth="1"/>
    <col min="1801" max="1802" width="11.25" style="127" customWidth="1"/>
    <col min="1803" max="1803" width="11.25" style="127" bestFit="1" customWidth="1"/>
    <col min="1804" max="1804" width="10.625" style="127" customWidth="1"/>
    <col min="1805" max="1806" width="9" style="127"/>
    <col min="1807" max="1807" width="0" style="127" hidden="1" customWidth="1"/>
    <col min="1808" max="2048" width="9" style="127"/>
    <col min="2049" max="2049" width="3.625" style="127" customWidth="1"/>
    <col min="2050" max="2050" width="10.625" style="127" customWidth="1"/>
    <col min="2051" max="2051" width="15.625" style="127" customWidth="1"/>
    <col min="2052" max="2052" width="11.625" style="127" customWidth="1"/>
    <col min="2053" max="2054" width="7.625" style="127" customWidth="1"/>
    <col min="2055" max="2055" width="8.625" style="127" customWidth="1"/>
    <col min="2056" max="2056" width="14.625" style="127" customWidth="1"/>
    <col min="2057" max="2058" width="11.25" style="127" customWidth="1"/>
    <col min="2059" max="2059" width="11.25" style="127" bestFit="1" customWidth="1"/>
    <col min="2060" max="2060" width="10.625" style="127" customWidth="1"/>
    <col min="2061" max="2062" width="9" style="127"/>
    <col min="2063" max="2063" width="0" style="127" hidden="1" customWidth="1"/>
    <col min="2064" max="2304" width="9" style="127"/>
    <col min="2305" max="2305" width="3.625" style="127" customWidth="1"/>
    <col min="2306" max="2306" width="10.625" style="127" customWidth="1"/>
    <col min="2307" max="2307" width="15.625" style="127" customWidth="1"/>
    <col min="2308" max="2308" width="11.625" style="127" customWidth="1"/>
    <col min="2309" max="2310" width="7.625" style="127" customWidth="1"/>
    <col min="2311" max="2311" width="8.625" style="127" customWidth="1"/>
    <col min="2312" max="2312" width="14.625" style="127" customWidth="1"/>
    <col min="2313" max="2314" width="11.25" style="127" customWidth="1"/>
    <col min="2315" max="2315" width="11.25" style="127" bestFit="1" customWidth="1"/>
    <col min="2316" max="2316" width="10.625" style="127" customWidth="1"/>
    <col min="2317" max="2318" width="9" style="127"/>
    <col min="2319" max="2319" width="0" style="127" hidden="1" customWidth="1"/>
    <col min="2320" max="2560" width="9" style="127"/>
    <col min="2561" max="2561" width="3.625" style="127" customWidth="1"/>
    <col min="2562" max="2562" width="10.625" style="127" customWidth="1"/>
    <col min="2563" max="2563" width="15.625" style="127" customWidth="1"/>
    <col min="2564" max="2564" width="11.625" style="127" customWidth="1"/>
    <col min="2565" max="2566" width="7.625" style="127" customWidth="1"/>
    <col min="2567" max="2567" width="8.625" style="127" customWidth="1"/>
    <col min="2568" max="2568" width="14.625" style="127" customWidth="1"/>
    <col min="2569" max="2570" width="11.25" style="127" customWidth="1"/>
    <col min="2571" max="2571" width="11.25" style="127" bestFit="1" customWidth="1"/>
    <col min="2572" max="2572" width="10.625" style="127" customWidth="1"/>
    <col min="2573" max="2574" width="9" style="127"/>
    <col min="2575" max="2575" width="0" style="127" hidden="1" customWidth="1"/>
    <col min="2576" max="2816" width="9" style="127"/>
    <col min="2817" max="2817" width="3.625" style="127" customWidth="1"/>
    <col min="2818" max="2818" width="10.625" style="127" customWidth="1"/>
    <col min="2819" max="2819" width="15.625" style="127" customWidth="1"/>
    <col min="2820" max="2820" width="11.625" style="127" customWidth="1"/>
    <col min="2821" max="2822" width="7.625" style="127" customWidth="1"/>
    <col min="2823" max="2823" width="8.625" style="127" customWidth="1"/>
    <col min="2824" max="2824" width="14.625" style="127" customWidth="1"/>
    <col min="2825" max="2826" width="11.25" style="127" customWidth="1"/>
    <col min="2827" max="2827" width="11.25" style="127" bestFit="1" customWidth="1"/>
    <col min="2828" max="2828" width="10.625" style="127" customWidth="1"/>
    <col min="2829" max="2830" width="9" style="127"/>
    <col min="2831" max="2831" width="0" style="127" hidden="1" customWidth="1"/>
    <col min="2832" max="3072" width="9" style="127"/>
    <col min="3073" max="3073" width="3.625" style="127" customWidth="1"/>
    <col min="3074" max="3074" width="10.625" style="127" customWidth="1"/>
    <col min="3075" max="3075" width="15.625" style="127" customWidth="1"/>
    <col min="3076" max="3076" width="11.625" style="127" customWidth="1"/>
    <col min="3077" max="3078" width="7.625" style="127" customWidth="1"/>
    <col min="3079" max="3079" width="8.625" style="127" customWidth="1"/>
    <col min="3080" max="3080" width="14.625" style="127" customWidth="1"/>
    <col min="3081" max="3082" width="11.25" style="127" customWidth="1"/>
    <col min="3083" max="3083" width="11.25" style="127" bestFit="1" customWidth="1"/>
    <col min="3084" max="3084" width="10.625" style="127" customWidth="1"/>
    <col min="3085" max="3086" width="9" style="127"/>
    <col min="3087" max="3087" width="0" style="127" hidden="1" customWidth="1"/>
    <col min="3088" max="3328" width="9" style="127"/>
    <col min="3329" max="3329" width="3.625" style="127" customWidth="1"/>
    <col min="3330" max="3330" width="10.625" style="127" customWidth="1"/>
    <col min="3331" max="3331" width="15.625" style="127" customWidth="1"/>
    <col min="3332" max="3332" width="11.625" style="127" customWidth="1"/>
    <col min="3333" max="3334" width="7.625" style="127" customWidth="1"/>
    <col min="3335" max="3335" width="8.625" style="127" customWidth="1"/>
    <col min="3336" max="3336" width="14.625" style="127" customWidth="1"/>
    <col min="3337" max="3338" width="11.25" style="127" customWidth="1"/>
    <col min="3339" max="3339" width="11.25" style="127" bestFit="1" customWidth="1"/>
    <col min="3340" max="3340" width="10.625" style="127" customWidth="1"/>
    <col min="3341" max="3342" width="9" style="127"/>
    <col min="3343" max="3343" width="0" style="127" hidden="1" customWidth="1"/>
    <col min="3344" max="3584" width="9" style="127"/>
    <col min="3585" max="3585" width="3.625" style="127" customWidth="1"/>
    <col min="3586" max="3586" width="10.625" style="127" customWidth="1"/>
    <col min="3587" max="3587" width="15.625" style="127" customWidth="1"/>
    <col min="3588" max="3588" width="11.625" style="127" customWidth="1"/>
    <col min="3589" max="3590" width="7.625" style="127" customWidth="1"/>
    <col min="3591" max="3591" width="8.625" style="127" customWidth="1"/>
    <col min="3592" max="3592" width="14.625" style="127" customWidth="1"/>
    <col min="3593" max="3594" width="11.25" style="127" customWidth="1"/>
    <col min="3595" max="3595" width="11.25" style="127" bestFit="1" customWidth="1"/>
    <col min="3596" max="3596" width="10.625" style="127" customWidth="1"/>
    <col min="3597" max="3598" width="9" style="127"/>
    <col min="3599" max="3599" width="0" style="127" hidden="1" customWidth="1"/>
    <col min="3600" max="3840" width="9" style="127"/>
    <col min="3841" max="3841" width="3.625" style="127" customWidth="1"/>
    <col min="3842" max="3842" width="10.625" style="127" customWidth="1"/>
    <col min="3843" max="3843" width="15.625" style="127" customWidth="1"/>
    <col min="3844" max="3844" width="11.625" style="127" customWidth="1"/>
    <col min="3845" max="3846" width="7.625" style="127" customWidth="1"/>
    <col min="3847" max="3847" width="8.625" style="127" customWidth="1"/>
    <col min="3848" max="3848" width="14.625" style="127" customWidth="1"/>
    <col min="3849" max="3850" width="11.25" style="127" customWidth="1"/>
    <col min="3851" max="3851" width="11.25" style="127" bestFit="1" customWidth="1"/>
    <col min="3852" max="3852" width="10.625" style="127" customWidth="1"/>
    <col min="3853" max="3854" width="9" style="127"/>
    <col min="3855" max="3855" width="0" style="127" hidden="1" customWidth="1"/>
    <col min="3856" max="4096" width="9" style="127"/>
    <col min="4097" max="4097" width="3.625" style="127" customWidth="1"/>
    <col min="4098" max="4098" width="10.625" style="127" customWidth="1"/>
    <col min="4099" max="4099" width="15.625" style="127" customWidth="1"/>
    <col min="4100" max="4100" width="11.625" style="127" customWidth="1"/>
    <col min="4101" max="4102" width="7.625" style="127" customWidth="1"/>
    <col min="4103" max="4103" width="8.625" style="127" customWidth="1"/>
    <col min="4104" max="4104" width="14.625" style="127" customWidth="1"/>
    <col min="4105" max="4106" width="11.25" style="127" customWidth="1"/>
    <col min="4107" max="4107" width="11.25" style="127" bestFit="1" customWidth="1"/>
    <col min="4108" max="4108" width="10.625" style="127" customWidth="1"/>
    <col min="4109" max="4110" width="9" style="127"/>
    <col min="4111" max="4111" width="0" style="127" hidden="1" customWidth="1"/>
    <col min="4112" max="4352" width="9" style="127"/>
    <col min="4353" max="4353" width="3.625" style="127" customWidth="1"/>
    <col min="4354" max="4354" width="10.625" style="127" customWidth="1"/>
    <col min="4355" max="4355" width="15.625" style="127" customWidth="1"/>
    <col min="4356" max="4356" width="11.625" style="127" customWidth="1"/>
    <col min="4357" max="4358" width="7.625" style="127" customWidth="1"/>
    <col min="4359" max="4359" width="8.625" style="127" customWidth="1"/>
    <col min="4360" max="4360" width="14.625" style="127" customWidth="1"/>
    <col min="4361" max="4362" width="11.25" style="127" customWidth="1"/>
    <col min="4363" max="4363" width="11.25" style="127" bestFit="1" customWidth="1"/>
    <col min="4364" max="4364" width="10.625" style="127" customWidth="1"/>
    <col min="4365" max="4366" width="9" style="127"/>
    <col min="4367" max="4367" width="0" style="127" hidden="1" customWidth="1"/>
    <col min="4368" max="4608" width="9" style="127"/>
    <col min="4609" max="4609" width="3.625" style="127" customWidth="1"/>
    <col min="4610" max="4610" width="10.625" style="127" customWidth="1"/>
    <col min="4611" max="4611" width="15.625" style="127" customWidth="1"/>
    <col min="4612" max="4612" width="11.625" style="127" customWidth="1"/>
    <col min="4613" max="4614" width="7.625" style="127" customWidth="1"/>
    <col min="4615" max="4615" width="8.625" style="127" customWidth="1"/>
    <col min="4616" max="4616" width="14.625" style="127" customWidth="1"/>
    <col min="4617" max="4618" width="11.25" style="127" customWidth="1"/>
    <col min="4619" max="4619" width="11.25" style="127" bestFit="1" customWidth="1"/>
    <col min="4620" max="4620" width="10.625" style="127" customWidth="1"/>
    <col min="4621" max="4622" width="9" style="127"/>
    <col min="4623" max="4623" width="0" style="127" hidden="1" customWidth="1"/>
    <col min="4624" max="4864" width="9" style="127"/>
    <col min="4865" max="4865" width="3.625" style="127" customWidth="1"/>
    <col min="4866" max="4866" width="10.625" style="127" customWidth="1"/>
    <col min="4867" max="4867" width="15.625" style="127" customWidth="1"/>
    <col min="4868" max="4868" width="11.625" style="127" customWidth="1"/>
    <col min="4869" max="4870" width="7.625" style="127" customWidth="1"/>
    <col min="4871" max="4871" width="8.625" style="127" customWidth="1"/>
    <col min="4872" max="4872" width="14.625" style="127" customWidth="1"/>
    <col min="4873" max="4874" width="11.25" style="127" customWidth="1"/>
    <col min="4875" max="4875" width="11.25" style="127" bestFit="1" customWidth="1"/>
    <col min="4876" max="4876" width="10.625" style="127" customWidth="1"/>
    <col min="4877" max="4878" width="9" style="127"/>
    <col min="4879" max="4879" width="0" style="127" hidden="1" customWidth="1"/>
    <col min="4880" max="5120" width="9" style="127"/>
    <col min="5121" max="5121" width="3.625" style="127" customWidth="1"/>
    <col min="5122" max="5122" width="10.625" style="127" customWidth="1"/>
    <col min="5123" max="5123" width="15.625" style="127" customWidth="1"/>
    <col min="5124" max="5124" width="11.625" style="127" customWidth="1"/>
    <col min="5125" max="5126" width="7.625" style="127" customWidth="1"/>
    <col min="5127" max="5127" width="8.625" style="127" customWidth="1"/>
    <col min="5128" max="5128" width="14.625" style="127" customWidth="1"/>
    <col min="5129" max="5130" width="11.25" style="127" customWidth="1"/>
    <col min="5131" max="5131" width="11.25" style="127" bestFit="1" customWidth="1"/>
    <col min="5132" max="5132" width="10.625" style="127" customWidth="1"/>
    <col min="5133" max="5134" width="9" style="127"/>
    <col min="5135" max="5135" width="0" style="127" hidden="1" customWidth="1"/>
    <col min="5136" max="5376" width="9" style="127"/>
    <col min="5377" max="5377" width="3.625" style="127" customWidth="1"/>
    <col min="5378" max="5378" width="10.625" style="127" customWidth="1"/>
    <col min="5379" max="5379" width="15.625" style="127" customWidth="1"/>
    <col min="5380" max="5380" width="11.625" style="127" customWidth="1"/>
    <col min="5381" max="5382" width="7.625" style="127" customWidth="1"/>
    <col min="5383" max="5383" width="8.625" style="127" customWidth="1"/>
    <col min="5384" max="5384" width="14.625" style="127" customWidth="1"/>
    <col min="5385" max="5386" width="11.25" style="127" customWidth="1"/>
    <col min="5387" max="5387" width="11.25" style="127" bestFit="1" customWidth="1"/>
    <col min="5388" max="5388" width="10.625" style="127" customWidth="1"/>
    <col min="5389" max="5390" width="9" style="127"/>
    <col min="5391" max="5391" width="0" style="127" hidden="1" customWidth="1"/>
    <col min="5392" max="5632" width="9" style="127"/>
    <col min="5633" max="5633" width="3.625" style="127" customWidth="1"/>
    <col min="5634" max="5634" width="10.625" style="127" customWidth="1"/>
    <col min="5635" max="5635" width="15.625" style="127" customWidth="1"/>
    <col min="5636" max="5636" width="11.625" style="127" customWidth="1"/>
    <col min="5637" max="5638" width="7.625" style="127" customWidth="1"/>
    <col min="5639" max="5639" width="8.625" style="127" customWidth="1"/>
    <col min="5640" max="5640" width="14.625" style="127" customWidth="1"/>
    <col min="5641" max="5642" width="11.25" style="127" customWidth="1"/>
    <col min="5643" max="5643" width="11.25" style="127" bestFit="1" customWidth="1"/>
    <col min="5644" max="5644" width="10.625" style="127" customWidth="1"/>
    <col min="5645" max="5646" width="9" style="127"/>
    <col min="5647" max="5647" width="0" style="127" hidden="1" customWidth="1"/>
    <col min="5648" max="5888" width="9" style="127"/>
    <col min="5889" max="5889" width="3.625" style="127" customWidth="1"/>
    <col min="5890" max="5890" width="10.625" style="127" customWidth="1"/>
    <col min="5891" max="5891" width="15.625" style="127" customWidth="1"/>
    <col min="5892" max="5892" width="11.625" style="127" customWidth="1"/>
    <col min="5893" max="5894" width="7.625" style="127" customWidth="1"/>
    <col min="5895" max="5895" width="8.625" style="127" customWidth="1"/>
    <col min="5896" max="5896" width="14.625" style="127" customWidth="1"/>
    <col min="5897" max="5898" width="11.25" style="127" customWidth="1"/>
    <col min="5899" max="5899" width="11.25" style="127" bestFit="1" customWidth="1"/>
    <col min="5900" max="5900" width="10.625" style="127" customWidth="1"/>
    <col min="5901" max="5902" width="9" style="127"/>
    <col min="5903" max="5903" width="0" style="127" hidden="1" customWidth="1"/>
    <col min="5904" max="6144" width="9" style="127"/>
    <col min="6145" max="6145" width="3.625" style="127" customWidth="1"/>
    <col min="6146" max="6146" width="10.625" style="127" customWidth="1"/>
    <col min="6147" max="6147" width="15.625" style="127" customWidth="1"/>
    <col min="6148" max="6148" width="11.625" style="127" customWidth="1"/>
    <col min="6149" max="6150" width="7.625" style="127" customWidth="1"/>
    <col min="6151" max="6151" width="8.625" style="127" customWidth="1"/>
    <col min="6152" max="6152" width="14.625" style="127" customWidth="1"/>
    <col min="6153" max="6154" width="11.25" style="127" customWidth="1"/>
    <col min="6155" max="6155" width="11.25" style="127" bestFit="1" customWidth="1"/>
    <col min="6156" max="6156" width="10.625" style="127" customWidth="1"/>
    <col min="6157" max="6158" width="9" style="127"/>
    <col min="6159" max="6159" width="0" style="127" hidden="1" customWidth="1"/>
    <col min="6160" max="6400" width="9" style="127"/>
    <col min="6401" max="6401" width="3.625" style="127" customWidth="1"/>
    <col min="6402" max="6402" width="10.625" style="127" customWidth="1"/>
    <col min="6403" max="6403" width="15.625" style="127" customWidth="1"/>
    <col min="6404" max="6404" width="11.625" style="127" customWidth="1"/>
    <col min="6405" max="6406" width="7.625" style="127" customWidth="1"/>
    <col min="6407" max="6407" width="8.625" style="127" customWidth="1"/>
    <col min="6408" max="6408" width="14.625" style="127" customWidth="1"/>
    <col min="6409" max="6410" width="11.25" style="127" customWidth="1"/>
    <col min="6411" max="6411" width="11.25" style="127" bestFit="1" customWidth="1"/>
    <col min="6412" max="6412" width="10.625" style="127" customWidth="1"/>
    <col min="6413" max="6414" width="9" style="127"/>
    <col min="6415" max="6415" width="0" style="127" hidden="1" customWidth="1"/>
    <col min="6416" max="6656" width="9" style="127"/>
    <col min="6657" max="6657" width="3.625" style="127" customWidth="1"/>
    <col min="6658" max="6658" width="10.625" style="127" customWidth="1"/>
    <col min="6659" max="6659" width="15.625" style="127" customWidth="1"/>
    <col min="6660" max="6660" width="11.625" style="127" customWidth="1"/>
    <col min="6661" max="6662" width="7.625" style="127" customWidth="1"/>
    <col min="6663" max="6663" width="8.625" style="127" customWidth="1"/>
    <col min="6664" max="6664" width="14.625" style="127" customWidth="1"/>
    <col min="6665" max="6666" width="11.25" style="127" customWidth="1"/>
    <col min="6667" max="6667" width="11.25" style="127" bestFit="1" customWidth="1"/>
    <col min="6668" max="6668" width="10.625" style="127" customWidth="1"/>
    <col min="6669" max="6670" width="9" style="127"/>
    <col min="6671" max="6671" width="0" style="127" hidden="1" customWidth="1"/>
    <col min="6672" max="6912" width="9" style="127"/>
    <col min="6913" max="6913" width="3.625" style="127" customWidth="1"/>
    <col min="6914" max="6914" width="10.625" style="127" customWidth="1"/>
    <col min="6915" max="6915" width="15.625" style="127" customWidth="1"/>
    <col min="6916" max="6916" width="11.625" style="127" customWidth="1"/>
    <col min="6917" max="6918" width="7.625" style="127" customWidth="1"/>
    <col min="6919" max="6919" width="8.625" style="127" customWidth="1"/>
    <col min="6920" max="6920" width="14.625" style="127" customWidth="1"/>
    <col min="6921" max="6922" width="11.25" style="127" customWidth="1"/>
    <col min="6923" max="6923" width="11.25" style="127" bestFit="1" customWidth="1"/>
    <col min="6924" max="6924" width="10.625" style="127" customWidth="1"/>
    <col min="6925" max="6926" width="9" style="127"/>
    <col min="6927" max="6927" width="0" style="127" hidden="1" customWidth="1"/>
    <col min="6928" max="7168" width="9" style="127"/>
    <col min="7169" max="7169" width="3.625" style="127" customWidth="1"/>
    <col min="7170" max="7170" width="10.625" style="127" customWidth="1"/>
    <col min="7171" max="7171" width="15.625" style="127" customWidth="1"/>
    <col min="7172" max="7172" width="11.625" style="127" customWidth="1"/>
    <col min="7173" max="7174" width="7.625" style="127" customWidth="1"/>
    <col min="7175" max="7175" width="8.625" style="127" customWidth="1"/>
    <col min="7176" max="7176" width="14.625" style="127" customWidth="1"/>
    <col min="7177" max="7178" width="11.25" style="127" customWidth="1"/>
    <col min="7179" max="7179" width="11.25" style="127" bestFit="1" customWidth="1"/>
    <col min="7180" max="7180" width="10.625" style="127" customWidth="1"/>
    <col min="7181" max="7182" width="9" style="127"/>
    <col min="7183" max="7183" width="0" style="127" hidden="1" customWidth="1"/>
    <col min="7184" max="7424" width="9" style="127"/>
    <col min="7425" max="7425" width="3.625" style="127" customWidth="1"/>
    <col min="7426" max="7426" width="10.625" style="127" customWidth="1"/>
    <col min="7427" max="7427" width="15.625" style="127" customWidth="1"/>
    <col min="7428" max="7428" width="11.625" style="127" customWidth="1"/>
    <col min="7429" max="7430" width="7.625" style="127" customWidth="1"/>
    <col min="7431" max="7431" width="8.625" style="127" customWidth="1"/>
    <col min="7432" max="7432" width="14.625" style="127" customWidth="1"/>
    <col min="7433" max="7434" width="11.25" style="127" customWidth="1"/>
    <col min="7435" max="7435" width="11.25" style="127" bestFit="1" customWidth="1"/>
    <col min="7436" max="7436" width="10.625" style="127" customWidth="1"/>
    <col min="7437" max="7438" width="9" style="127"/>
    <col min="7439" max="7439" width="0" style="127" hidden="1" customWidth="1"/>
    <col min="7440" max="7680" width="9" style="127"/>
    <col min="7681" max="7681" width="3.625" style="127" customWidth="1"/>
    <col min="7682" max="7682" width="10.625" style="127" customWidth="1"/>
    <col min="7683" max="7683" width="15.625" style="127" customWidth="1"/>
    <col min="7684" max="7684" width="11.625" style="127" customWidth="1"/>
    <col min="7685" max="7686" width="7.625" style="127" customWidth="1"/>
    <col min="7687" max="7687" width="8.625" style="127" customWidth="1"/>
    <col min="7688" max="7688" width="14.625" style="127" customWidth="1"/>
    <col min="7689" max="7690" width="11.25" style="127" customWidth="1"/>
    <col min="7691" max="7691" width="11.25" style="127" bestFit="1" customWidth="1"/>
    <col min="7692" max="7692" width="10.625" style="127" customWidth="1"/>
    <col min="7693" max="7694" width="9" style="127"/>
    <col min="7695" max="7695" width="0" style="127" hidden="1" customWidth="1"/>
    <col min="7696" max="7936" width="9" style="127"/>
    <col min="7937" max="7937" width="3.625" style="127" customWidth="1"/>
    <col min="7938" max="7938" width="10.625" style="127" customWidth="1"/>
    <col min="7939" max="7939" width="15.625" style="127" customWidth="1"/>
    <col min="7940" max="7940" width="11.625" style="127" customWidth="1"/>
    <col min="7941" max="7942" width="7.625" style="127" customWidth="1"/>
    <col min="7943" max="7943" width="8.625" style="127" customWidth="1"/>
    <col min="7944" max="7944" width="14.625" style="127" customWidth="1"/>
    <col min="7945" max="7946" width="11.25" style="127" customWidth="1"/>
    <col min="7947" max="7947" width="11.25" style="127" bestFit="1" customWidth="1"/>
    <col min="7948" max="7948" width="10.625" style="127" customWidth="1"/>
    <col min="7949" max="7950" width="9" style="127"/>
    <col min="7951" max="7951" width="0" style="127" hidden="1" customWidth="1"/>
    <col min="7952" max="8192" width="9" style="127"/>
    <col min="8193" max="8193" width="3.625" style="127" customWidth="1"/>
    <col min="8194" max="8194" width="10.625" style="127" customWidth="1"/>
    <col min="8195" max="8195" width="15.625" style="127" customWidth="1"/>
    <col min="8196" max="8196" width="11.625" style="127" customWidth="1"/>
    <col min="8197" max="8198" width="7.625" style="127" customWidth="1"/>
    <col min="8199" max="8199" width="8.625" style="127" customWidth="1"/>
    <col min="8200" max="8200" width="14.625" style="127" customWidth="1"/>
    <col min="8201" max="8202" width="11.25" style="127" customWidth="1"/>
    <col min="8203" max="8203" width="11.25" style="127" bestFit="1" customWidth="1"/>
    <col min="8204" max="8204" width="10.625" style="127" customWidth="1"/>
    <col min="8205" max="8206" width="9" style="127"/>
    <col min="8207" max="8207" width="0" style="127" hidden="1" customWidth="1"/>
    <col min="8208" max="8448" width="9" style="127"/>
    <col min="8449" max="8449" width="3.625" style="127" customWidth="1"/>
    <col min="8450" max="8450" width="10.625" style="127" customWidth="1"/>
    <col min="8451" max="8451" width="15.625" style="127" customWidth="1"/>
    <col min="8452" max="8452" width="11.625" style="127" customWidth="1"/>
    <col min="8453" max="8454" width="7.625" style="127" customWidth="1"/>
    <col min="8455" max="8455" width="8.625" style="127" customWidth="1"/>
    <col min="8456" max="8456" width="14.625" style="127" customWidth="1"/>
    <col min="8457" max="8458" width="11.25" style="127" customWidth="1"/>
    <col min="8459" max="8459" width="11.25" style="127" bestFit="1" customWidth="1"/>
    <col min="8460" max="8460" width="10.625" style="127" customWidth="1"/>
    <col min="8461" max="8462" width="9" style="127"/>
    <col min="8463" max="8463" width="0" style="127" hidden="1" customWidth="1"/>
    <col min="8464" max="8704" width="9" style="127"/>
    <col min="8705" max="8705" width="3.625" style="127" customWidth="1"/>
    <col min="8706" max="8706" width="10.625" style="127" customWidth="1"/>
    <col min="8707" max="8707" width="15.625" style="127" customWidth="1"/>
    <col min="8708" max="8708" width="11.625" style="127" customWidth="1"/>
    <col min="8709" max="8710" width="7.625" style="127" customWidth="1"/>
    <col min="8711" max="8711" width="8.625" style="127" customWidth="1"/>
    <col min="8712" max="8712" width="14.625" style="127" customWidth="1"/>
    <col min="8713" max="8714" width="11.25" style="127" customWidth="1"/>
    <col min="8715" max="8715" width="11.25" style="127" bestFit="1" customWidth="1"/>
    <col min="8716" max="8716" width="10.625" style="127" customWidth="1"/>
    <col min="8717" max="8718" width="9" style="127"/>
    <col min="8719" max="8719" width="0" style="127" hidden="1" customWidth="1"/>
    <col min="8720" max="8960" width="9" style="127"/>
    <col min="8961" max="8961" width="3.625" style="127" customWidth="1"/>
    <col min="8962" max="8962" width="10.625" style="127" customWidth="1"/>
    <col min="8963" max="8963" width="15.625" style="127" customWidth="1"/>
    <col min="8964" max="8964" width="11.625" style="127" customWidth="1"/>
    <col min="8965" max="8966" width="7.625" style="127" customWidth="1"/>
    <col min="8967" max="8967" width="8.625" style="127" customWidth="1"/>
    <col min="8968" max="8968" width="14.625" style="127" customWidth="1"/>
    <col min="8969" max="8970" width="11.25" style="127" customWidth="1"/>
    <col min="8971" max="8971" width="11.25" style="127" bestFit="1" customWidth="1"/>
    <col min="8972" max="8972" width="10.625" style="127" customWidth="1"/>
    <col min="8973" max="8974" width="9" style="127"/>
    <col min="8975" max="8975" width="0" style="127" hidden="1" customWidth="1"/>
    <col min="8976" max="9216" width="9" style="127"/>
    <col min="9217" max="9217" width="3.625" style="127" customWidth="1"/>
    <col min="9218" max="9218" width="10.625" style="127" customWidth="1"/>
    <col min="9219" max="9219" width="15.625" style="127" customWidth="1"/>
    <col min="9220" max="9220" width="11.625" style="127" customWidth="1"/>
    <col min="9221" max="9222" width="7.625" style="127" customWidth="1"/>
    <col min="9223" max="9223" width="8.625" style="127" customWidth="1"/>
    <col min="9224" max="9224" width="14.625" style="127" customWidth="1"/>
    <col min="9225" max="9226" width="11.25" style="127" customWidth="1"/>
    <col min="9227" max="9227" width="11.25" style="127" bestFit="1" customWidth="1"/>
    <col min="9228" max="9228" width="10.625" style="127" customWidth="1"/>
    <col min="9229" max="9230" width="9" style="127"/>
    <col min="9231" max="9231" width="0" style="127" hidden="1" customWidth="1"/>
    <col min="9232" max="9472" width="9" style="127"/>
    <col min="9473" max="9473" width="3.625" style="127" customWidth="1"/>
    <col min="9474" max="9474" width="10.625" style="127" customWidth="1"/>
    <col min="9475" max="9475" width="15.625" style="127" customWidth="1"/>
    <col min="9476" max="9476" width="11.625" style="127" customWidth="1"/>
    <col min="9477" max="9478" width="7.625" style="127" customWidth="1"/>
    <col min="9479" max="9479" width="8.625" style="127" customWidth="1"/>
    <col min="9480" max="9480" width="14.625" style="127" customWidth="1"/>
    <col min="9481" max="9482" width="11.25" style="127" customWidth="1"/>
    <col min="9483" max="9483" width="11.25" style="127" bestFit="1" customWidth="1"/>
    <col min="9484" max="9484" width="10.625" style="127" customWidth="1"/>
    <col min="9485" max="9486" width="9" style="127"/>
    <col min="9487" max="9487" width="0" style="127" hidden="1" customWidth="1"/>
    <col min="9488" max="9728" width="9" style="127"/>
    <col min="9729" max="9729" width="3.625" style="127" customWidth="1"/>
    <col min="9730" max="9730" width="10.625" style="127" customWidth="1"/>
    <col min="9731" max="9731" width="15.625" style="127" customWidth="1"/>
    <col min="9732" max="9732" width="11.625" style="127" customWidth="1"/>
    <col min="9733" max="9734" width="7.625" style="127" customWidth="1"/>
    <col min="9735" max="9735" width="8.625" style="127" customWidth="1"/>
    <col min="9736" max="9736" width="14.625" style="127" customWidth="1"/>
    <col min="9737" max="9738" width="11.25" style="127" customWidth="1"/>
    <col min="9739" max="9739" width="11.25" style="127" bestFit="1" customWidth="1"/>
    <col min="9740" max="9740" width="10.625" style="127" customWidth="1"/>
    <col min="9741" max="9742" width="9" style="127"/>
    <col min="9743" max="9743" width="0" style="127" hidden="1" customWidth="1"/>
    <col min="9744" max="9984" width="9" style="127"/>
    <col min="9985" max="9985" width="3.625" style="127" customWidth="1"/>
    <col min="9986" max="9986" width="10.625" style="127" customWidth="1"/>
    <col min="9987" max="9987" width="15.625" style="127" customWidth="1"/>
    <col min="9988" max="9988" width="11.625" style="127" customWidth="1"/>
    <col min="9989" max="9990" width="7.625" style="127" customWidth="1"/>
    <col min="9991" max="9991" width="8.625" style="127" customWidth="1"/>
    <col min="9992" max="9992" width="14.625" style="127" customWidth="1"/>
    <col min="9993" max="9994" width="11.25" style="127" customWidth="1"/>
    <col min="9995" max="9995" width="11.25" style="127" bestFit="1" customWidth="1"/>
    <col min="9996" max="9996" width="10.625" style="127" customWidth="1"/>
    <col min="9997" max="9998" width="9" style="127"/>
    <col min="9999" max="9999" width="0" style="127" hidden="1" customWidth="1"/>
    <col min="10000" max="10240" width="9" style="127"/>
    <col min="10241" max="10241" width="3.625" style="127" customWidth="1"/>
    <col min="10242" max="10242" width="10.625" style="127" customWidth="1"/>
    <col min="10243" max="10243" width="15.625" style="127" customWidth="1"/>
    <col min="10244" max="10244" width="11.625" style="127" customWidth="1"/>
    <col min="10245" max="10246" width="7.625" style="127" customWidth="1"/>
    <col min="10247" max="10247" width="8.625" style="127" customWidth="1"/>
    <col min="10248" max="10248" width="14.625" style="127" customWidth="1"/>
    <col min="10249" max="10250" width="11.25" style="127" customWidth="1"/>
    <col min="10251" max="10251" width="11.25" style="127" bestFit="1" customWidth="1"/>
    <col min="10252" max="10252" width="10.625" style="127" customWidth="1"/>
    <col min="10253" max="10254" width="9" style="127"/>
    <col min="10255" max="10255" width="0" style="127" hidden="1" customWidth="1"/>
    <col min="10256" max="10496" width="9" style="127"/>
    <col min="10497" max="10497" width="3.625" style="127" customWidth="1"/>
    <col min="10498" max="10498" width="10.625" style="127" customWidth="1"/>
    <col min="10499" max="10499" width="15.625" style="127" customWidth="1"/>
    <col min="10500" max="10500" width="11.625" style="127" customWidth="1"/>
    <col min="10501" max="10502" width="7.625" style="127" customWidth="1"/>
    <col min="10503" max="10503" width="8.625" style="127" customWidth="1"/>
    <col min="10504" max="10504" width="14.625" style="127" customWidth="1"/>
    <col min="10505" max="10506" width="11.25" style="127" customWidth="1"/>
    <col min="10507" max="10507" width="11.25" style="127" bestFit="1" customWidth="1"/>
    <col min="10508" max="10508" width="10.625" style="127" customWidth="1"/>
    <col min="10509" max="10510" width="9" style="127"/>
    <col min="10511" max="10511" width="0" style="127" hidden="1" customWidth="1"/>
    <col min="10512" max="10752" width="9" style="127"/>
    <col min="10753" max="10753" width="3.625" style="127" customWidth="1"/>
    <col min="10754" max="10754" width="10.625" style="127" customWidth="1"/>
    <col min="10755" max="10755" width="15.625" style="127" customWidth="1"/>
    <col min="10756" max="10756" width="11.625" style="127" customWidth="1"/>
    <col min="10757" max="10758" width="7.625" style="127" customWidth="1"/>
    <col min="10759" max="10759" width="8.625" style="127" customWidth="1"/>
    <col min="10760" max="10760" width="14.625" style="127" customWidth="1"/>
    <col min="10761" max="10762" width="11.25" style="127" customWidth="1"/>
    <col min="10763" max="10763" width="11.25" style="127" bestFit="1" customWidth="1"/>
    <col min="10764" max="10764" width="10.625" style="127" customWidth="1"/>
    <col min="10765" max="10766" width="9" style="127"/>
    <col min="10767" max="10767" width="0" style="127" hidden="1" customWidth="1"/>
    <col min="10768" max="11008" width="9" style="127"/>
    <col min="11009" max="11009" width="3.625" style="127" customWidth="1"/>
    <col min="11010" max="11010" width="10.625" style="127" customWidth="1"/>
    <col min="11011" max="11011" width="15.625" style="127" customWidth="1"/>
    <col min="11012" max="11012" width="11.625" style="127" customWidth="1"/>
    <col min="11013" max="11014" width="7.625" style="127" customWidth="1"/>
    <col min="11015" max="11015" width="8.625" style="127" customWidth="1"/>
    <col min="11016" max="11016" width="14.625" style="127" customWidth="1"/>
    <col min="11017" max="11018" width="11.25" style="127" customWidth="1"/>
    <col min="11019" max="11019" width="11.25" style="127" bestFit="1" customWidth="1"/>
    <col min="11020" max="11020" width="10.625" style="127" customWidth="1"/>
    <col min="11021" max="11022" width="9" style="127"/>
    <col min="11023" max="11023" width="0" style="127" hidden="1" customWidth="1"/>
    <col min="11024" max="11264" width="9" style="127"/>
    <col min="11265" max="11265" width="3.625" style="127" customWidth="1"/>
    <col min="11266" max="11266" width="10.625" style="127" customWidth="1"/>
    <col min="11267" max="11267" width="15.625" style="127" customWidth="1"/>
    <col min="11268" max="11268" width="11.625" style="127" customWidth="1"/>
    <col min="11269" max="11270" width="7.625" style="127" customWidth="1"/>
    <col min="11271" max="11271" width="8.625" style="127" customWidth="1"/>
    <col min="11272" max="11272" width="14.625" style="127" customWidth="1"/>
    <col min="11273" max="11274" width="11.25" style="127" customWidth="1"/>
    <col min="11275" max="11275" width="11.25" style="127" bestFit="1" customWidth="1"/>
    <col min="11276" max="11276" width="10.625" style="127" customWidth="1"/>
    <col min="11277" max="11278" width="9" style="127"/>
    <col min="11279" max="11279" width="0" style="127" hidden="1" customWidth="1"/>
    <col min="11280" max="11520" width="9" style="127"/>
    <col min="11521" max="11521" width="3.625" style="127" customWidth="1"/>
    <col min="11522" max="11522" width="10.625" style="127" customWidth="1"/>
    <col min="11523" max="11523" width="15.625" style="127" customWidth="1"/>
    <col min="11524" max="11524" width="11.625" style="127" customWidth="1"/>
    <col min="11525" max="11526" width="7.625" style="127" customWidth="1"/>
    <col min="11527" max="11527" width="8.625" style="127" customWidth="1"/>
    <col min="11528" max="11528" width="14.625" style="127" customWidth="1"/>
    <col min="11529" max="11530" width="11.25" style="127" customWidth="1"/>
    <col min="11531" max="11531" width="11.25" style="127" bestFit="1" customWidth="1"/>
    <col min="11532" max="11532" width="10.625" style="127" customWidth="1"/>
    <col min="11533" max="11534" width="9" style="127"/>
    <col min="11535" max="11535" width="0" style="127" hidden="1" customWidth="1"/>
    <col min="11536" max="11776" width="9" style="127"/>
    <col min="11777" max="11777" width="3.625" style="127" customWidth="1"/>
    <col min="11778" max="11778" width="10.625" style="127" customWidth="1"/>
    <col min="11779" max="11779" width="15.625" style="127" customWidth="1"/>
    <col min="11780" max="11780" width="11.625" style="127" customWidth="1"/>
    <col min="11781" max="11782" width="7.625" style="127" customWidth="1"/>
    <col min="11783" max="11783" width="8.625" style="127" customWidth="1"/>
    <col min="11784" max="11784" width="14.625" style="127" customWidth="1"/>
    <col min="11785" max="11786" width="11.25" style="127" customWidth="1"/>
    <col min="11787" max="11787" width="11.25" style="127" bestFit="1" customWidth="1"/>
    <col min="11788" max="11788" width="10.625" style="127" customWidth="1"/>
    <col min="11789" max="11790" width="9" style="127"/>
    <col min="11791" max="11791" width="0" style="127" hidden="1" customWidth="1"/>
    <col min="11792" max="12032" width="9" style="127"/>
    <col min="12033" max="12033" width="3.625" style="127" customWidth="1"/>
    <col min="12034" max="12034" width="10.625" style="127" customWidth="1"/>
    <col min="12035" max="12035" width="15.625" style="127" customWidth="1"/>
    <col min="12036" max="12036" width="11.625" style="127" customWidth="1"/>
    <col min="12037" max="12038" width="7.625" style="127" customWidth="1"/>
    <col min="12039" max="12039" width="8.625" style="127" customWidth="1"/>
    <col min="12040" max="12040" width="14.625" style="127" customWidth="1"/>
    <col min="12041" max="12042" width="11.25" style="127" customWidth="1"/>
    <col min="12043" max="12043" width="11.25" style="127" bestFit="1" customWidth="1"/>
    <col min="12044" max="12044" width="10.625" style="127" customWidth="1"/>
    <col min="12045" max="12046" width="9" style="127"/>
    <col min="12047" max="12047" width="0" style="127" hidden="1" customWidth="1"/>
    <col min="12048" max="12288" width="9" style="127"/>
    <col min="12289" max="12289" width="3.625" style="127" customWidth="1"/>
    <col min="12290" max="12290" width="10.625" style="127" customWidth="1"/>
    <col min="12291" max="12291" width="15.625" style="127" customWidth="1"/>
    <col min="12292" max="12292" width="11.625" style="127" customWidth="1"/>
    <col min="12293" max="12294" width="7.625" style="127" customWidth="1"/>
    <col min="12295" max="12295" width="8.625" style="127" customWidth="1"/>
    <col min="12296" max="12296" width="14.625" style="127" customWidth="1"/>
    <col min="12297" max="12298" width="11.25" style="127" customWidth="1"/>
    <col min="12299" max="12299" width="11.25" style="127" bestFit="1" customWidth="1"/>
    <col min="12300" max="12300" width="10.625" style="127" customWidth="1"/>
    <col min="12301" max="12302" width="9" style="127"/>
    <col min="12303" max="12303" width="0" style="127" hidden="1" customWidth="1"/>
    <col min="12304" max="12544" width="9" style="127"/>
    <col min="12545" max="12545" width="3.625" style="127" customWidth="1"/>
    <col min="12546" max="12546" width="10.625" style="127" customWidth="1"/>
    <col min="12547" max="12547" width="15.625" style="127" customWidth="1"/>
    <col min="12548" max="12548" width="11.625" style="127" customWidth="1"/>
    <col min="12549" max="12550" width="7.625" style="127" customWidth="1"/>
    <col min="12551" max="12551" width="8.625" style="127" customWidth="1"/>
    <col min="12552" max="12552" width="14.625" style="127" customWidth="1"/>
    <col min="12553" max="12554" width="11.25" style="127" customWidth="1"/>
    <col min="12555" max="12555" width="11.25" style="127" bestFit="1" customWidth="1"/>
    <col min="12556" max="12556" width="10.625" style="127" customWidth="1"/>
    <col min="12557" max="12558" width="9" style="127"/>
    <col min="12559" max="12559" width="0" style="127" hidden="1" customWidth="1"/>
    <col min="12560" max="12800" width="9" style="127"/>
    <col min="12801" max="12801" width="3.625" style="127" customWidth="1"/>
    <col min="12802" max="12802" width="10.625" style="127" customWidth="1"/>
    <col min="12803" max="12803" width="15.625" style="127" customWidth="1"/>
    <col min="12804" max="12804" width="11.625" style="127" customWidth="1"/>
    <col min="12805" max="12806" width="7.625" style="127" customWidth="1"/>
    <col min="12807" max="12807" width="8.625" style="127" customWidth="1"/>
    <col min="12808" max="12808" width="14.625" style="127" customWidth="1"/>
    <col min="12809" max="12810" width="11.25" style="127" customWidth="1"/>
    <col min="12811" max="12811" width="11.25" style="127" bestFit="1" customWidth="1"/>
    <col min="12812" max="12812" width="10.625" style="127" customWidth="1"/>
    <col min="12813" max="12814" width="9" style="127"/>
    <col min="12815" max="12815" width="0" style="127" hidden="1" customWidth="1"/>
    <col min="12816" max="13056" width="9" style="127"/>
    <col min="13057" max="13057" width="3.625" style="127" customWidth="1"/>
    <col min="13058" max="13058" width="10.625" style="127" customWidth="1"/>
    <col min="13059" max="13059" width="15.625" style="127" customWidth="1"/>
    <col min="13060" max="13060" width="11.625" style="127" customWidth="1"/>
    <col min="13061" max="13062" width="7.625" style="127" customWidth="1"/>
    <col min="13063" max="13063" width="8.625" style="127" customWidth="1"/>
    <col min="13064" max="13064" width="14.625" style="127" customWidth="1"/>
    <col min="13065" max="13066" width="11.25" style="127" customWidth="1"/>
    <col min="13067" max="13067" width="11.25" style="127" bestFit="1" customWidth="1"/>
    <col min="13068" max="13068" width="10.625" style="127" customWidth="1"/>
    <col min="13069" max="13070" width="9" style="127"/>
    <col min="13071" max="13071" width="0" style="127" hidden="1" customWidth="1"/>
    <col min="13072" max="13312" width="9" style="127"/>
    <col min="13313" max="13313" width="3.625" style="127" customWidth="1"/>
    <col min="13314" max="13314" width="10.625" style="127" customWidth="1"/>
    <col min="13315" max="13315" width="15.625" style="127" customWidth="1"/>
    <col min="13316" max="13316" width="11.625" style="127" customWidth="1"/>
    <col min="13317" max="13318" width="7.625" style="127" customWidth="1"/>
    <col min="13319" max="13319" width="8.625" style="127" customWidth="1"/>
    <col min="13320" max="13320" width="14.625" style="127" customWidth="1"/>
    <col min="13321" max="13322" width="11.25" style="127" customWidth="1"/>
    <col min="13323" max="13323" width="11.25" style="127" bestFit="1" customWidth="1"/>
    <col min="13324" max="13324" width="10.625" style="127" customWidth="1"/>
    <col min="13325" max="13326" width="9" style="127"/>
    <col min="13327" max="13327" width="0" style="127" hidden="1" customWidth="1"/>
    <col min="13328" max="13568" width="9" style="127"/>
    <col min="13569" max="13569" width="3.625" style="127" customWidth="1"/>
    <col min="13570" max="13570" width="10.625" style="127" customWidth="1"/>
    <col min="13571" max="13571" width="15.625" style="127" customWidth="1"/>
    <col min="13572" max="13572" width="11.625" style="127" customWidth="1"/>
    <col min="13573" max="13574" width="7.625" style="127" customWidth="1"/>
    <col min="13575" max="13575" width="8.625" style="127" customWidth="1"/>
    <col min="13576" max="13576" width="14.625" style="127" customWidth="1"/>
    <col min="13577" max="13578" width="11.25" style="127" customWidth="1"/>
    <col min="13579" max="13579" width="11.25" style="127" bestFit="1" customWidth="1"/>
    <col min="13580" max="13580" width="10.625" style="127" customWidth="1"/>
    <col min="13581" max="13582" width="9" style="127"/>
    <col min="13583" max="13583" width="0" style="127" hidden="1" customWidth="1"/>
    <col min="13584" max="13824" width="9" style="127"/>
    <col min="13825" max="13825" width="3.625" style="127" customWidth="1"/>
    <col min="13826" max="13826" width="10.625" style="127" customWidth="1"/>
    <col min="13827" max="13827" width="15.625" style="127" customWidth="1"/>
    <col min="13828" max="13828" width="11.625" style="127" customWidth="1"/>
    <col min="13829" max="13830" width="7.625" style="127" customWidth="1"/>
    <col min="13831" max="13831" width="8.625" style="127" customWidth="1"/>
    <col min="13832" max="13832" width="14.625" style="127" customWidth="1"/>
    <col min="13833" max="13834" width="11.25" style="127" customWidth="1"/>
    <col min="13835" max="13835" width="11.25" style="127" bestFit="1" customWidth="1"/>
    <col min="13836" max="13836" width="10.625" style="127" customWidth="1"/>
    <col min="13837" max="13838" width="9" style="127"/>
    <col min="13839" max="13839" width="0" style="127" hidden="1" customWidth="1"/>
    <col min="13840" max="14080" width="9" style="127"/>
    <col min="14081" max="14081" width="3.625" style="127" customWidth="1"/>
    <col min="14082" max="14082" width="10.625" style="127" customWidth="1"/>
    <col min="14083" max="14083" width="15.625" style="127" customWidth="1"/>
    <col min="14084" max="14084" width="11.625" style="127" customWidth="1"/>
    <col min="14085" max="14086" width="7.625" style="127" customWidth="1"/>
    <col min="14087" max="14087" width="8.625" style="127" customWidth="1"/>
    <col min="14088" max="14088" width="14.625" style="127" customWidth="1"/>
    <col min="14089" max="14090" width="11.25" style="127" customWidth="1"/>
    <col min="14091" max="14091" width="11.25" style="127" bestFit="1" customWidth="1"/>
    <col min="14092" max="14092" width="10.625" style="127" customWidth="1"/>
    <col min="14093" max="14094" width="9" style="127"/>
    <col min="14095" max="14095" width="0" style="127" hidden="1" customWidth="1"/>
    <col min="14096" max="14336" width="9" style="127"/>
    <col min="14337" max="14337" width="3.625" style="127" customWidth="1"/>
    <col min="14338" max="14338" width="10.625" style="127" customWidth="1"/>
    <col min="14339" max="14339" width="15.625" style="127" customWidth="1"/>
    <col min="14340" max="14340" width="11.625" style="127" customWidth="1"/>
    <col min="14341" max="14342" width="7.625" style="127" customWidth="1"/>
    <col min="14343" max="14343" width="8.625" style="127" customWidth="1"/>
    <col min="14344" max="14344" width="14.625" style="127" customWidth="1"/>
    <col min="14345" max="14346" width="11.25" style="127" customWidth="1"/>
    <col min="14347" max="14347" width="11.25" style="127" bestFit="1" customWidth="1"/>
    <col min="14348" max="14348" width="10.625" style="127" customWidth="1"/>
    <col min="14349" max="14350" width="9" style="127"/>
    <col min="14351" max="14351" width="0" style="127" hidden="1" customWidth="1"/>
    <col min="14352" max="14592" width="9" style="127"/>
    <col min="14593" max="14593" width="3.625" style="127" customWidth="1"/>
    <col min="14594" max="14594" width="10.625" style="127" customWidth="1"/>
    <col min="14595" max="14595" width="15.625" style="127" customWidth="1"/>
    <col min="14596" max="14596" width="11.625" style="127" customWidth="1"/>
    <col min="14597" max="14598" width="7.625" style="127" customWidth="1"/>
    <col min="14599" max="14599" width="8.625" style="127" customWidth="1"/>
    <col min="14600" max="14600" width="14.625" style="127" customWidth="1"/>
    <col min="14601" max="14602" width="11.25" style="127" customWidth="1"/>
    <col min="14603" max="14603" width="11.25" style="127" bestFit="1" customWidth="1"/>
    <col min="14604" max="14604" width="10.625" style="127" customWidth="1"/>
    <col min="14605" max="14606" width="9" style="127"/>
    <col min="14607" max="14607" width="0" style="127" hidden="1" customWidth="1"/>
    <col min="14608" max="14848" width="9" style="127"/>
    <col min="14849" max="14849" width="3.625" style="127" customWidth="1"/>
    <col min="14850" max="14850" width="10.625" style="127" customWidth="1"/>
    <col min="14851" max="14851" width="15.625" style="127" customWidth="1"/>
    <col min="14852" max="14852" width="11.625" style="127" customWidth="1"/>
    <col min="14853" max="14854" width="7.625" style="127" customWidth="1"/>
    <col min="14855" max="14855" width="8.625" style="127" customWidth="1"/>
    <col min="14856" max="14856" width="14.625" style="127" customWidth="1"/>
    <col min="14857" max="14858" width="11.25" style="127" customWidth="1"/>
    <col min="14859" max="14859" width="11.25" style="127" bestFit="1" customWidth="1"/>
    <col min="14860" max="14860" width="10.625" style="127" customWidth="1"/>
    <col min="14861" max="14862" width="9" style="127"/>
    <col min="14863" max="14863" width="0" style="127" hidden="1" customWidth="1"/>
    <col min="14864" max="15104" width="9" style="127"/>
    <col min="15105" max="15105" width="3.625" style="127" customWidth="1"/>
    <col min="15106" max="15106" width="10.625" style="127" customWidth="1"/>
    <col min="15107" max="15107" width="15.625" style="127" customWidth="1"/>
    <col min="15108" max="15108" width="11.625" style="127" customWidth="1"/>
    <col min="15109" max="15110" width="7.625" style="127" customWidth="1"/>
    <col min="15111" max="15111" width="8.625" style="127" customWidth="1"/>
    <col min="15112" max="15112" width="14.625" style="127" customWidth="1"/>
    <col min="15113" max="15114" width="11.25" style="127" customWidth="1"/>
    <col min="15115" max="15115" width="11.25" style="127" bestFit="1" customWidth="1"/>
    <col min="15116" max="15116" width="10.625" style="127" customWidth="1"/>
    <col min="15117" max="15118" width="9" style="127"/>
    <col min="15119" max="15119" width="0" style="127" hidden="1" customWidth="1"/>
    <col min="15120" max="15360" width="9" style="127"/>
    <col min="15361" max="15361" width="3.625" style="127" customWidth="1"/>
    <col min="15362" max="15362" width="10.625" style="127" customWidth="1"/>
    <col min="15363" max="15363" width="15.625" style="127" customWidth="1"/>
    <col min="15364" max="15364" width="11.625" style="127" customWidth="1"/>
    <col min="15365" max="15366" width="7.625" style="127" customWidth="1"/>
    <col min="15367" max="15367" width="8.625" style="127" customWidth="1"/>
    <col min="15368" max="15368" width="14.625" style="127" customWidth="1"/>
    <col min="15369" max="15370" width="11.25" style="127" customWidth="1"/>
    <col min="15371" max="15371" width="11.25" style="127" bestFit="1" customWidth="1"/>
    <col min="15372" max="15372" width="10.625" style="127" customWidth="1"/>
    <col min="15373" max="15374" width="9" style="127"/>
    <col min="15375" max="15375" width="0" style="127" hidden="1" customWidth="1"/>
    <col min="15376" max="15616" width="9" style="127"/>
    <col min="15617" max="15617" width="3.625" style="127" customWidth="1"/>
    <col min="15618" max="15618" width="10.625" style="127" customWidth="1"/>
    <col min="15619" max="15619" width="15.625" style="127" customWidth="1"/>
    <col min="15620" max="15620" width="11.625" style="127" customWidth="1"/>
    <col min="15621" max="15622" width="7.625" style="127" customWidth="1"/>
    <col min="15623" max="15623" width="8.625" style="127" customWidth="1"/>
    <col min="15624" max="15624" width="14.625" style="127" customWidth="1"/>
    <col min="15625" max="15626" width="11.25" style="127" customWidth="1"/>
    <col min="15627" max="15627" width="11.25" style="127" bestFit="1" customWidth="1"/>
    <col min="15628" max="15628" width="10.625" style="127" customWidth="1"/>
    <col min="15629" max="15630" width="9" style="127"/>
    <col min="15631" max="15631" width="0" style="127" hidden="1" customWidth="1"/>
    <col min="15632" max="15872" width="9" style="127"/>
    <col min="15873" max="15873" width="3.625" style="127" customWidth="1"/>
    <col min="15874" max="15874" width="10.625" style="127" customWidth="1"/>
    <col min="15875" max="15875" width="15.625" style="127" customWidth="1"/>
    <col min="15876" max="15876" width="11.625" style="127" customWidth="1"/>
    <col min="15877" max="15878" width="7.625" style="127" customWidth="1"/>
    <col min="15879" max="15879" width="8.625" style="127" customWidth="1"/>
    <col min="15880" max="15880" width="14.625" style="127" customWidth="1"/>
    <col min="15881" max="15882" width="11.25" style="127" customWidth="1"/>
    <col min="15883" max="15883" width="11.25" style="127" bestFit="1" customWidth="1"/>
    <col min="15884" max="15884" width="10.625" style="127" customWidth="1"/>
    <col min="15885" max="15886" width="9" style="127"/>
    <col min="15887" max="15887" width="0" style="127" hidden="1" customWidth="1"/>
    <col min="15888" max="16128" width="9" style="127"/>
    <col min="16129" max="16129" width="3.625" style="127" customWidth="1"/>
    <col min="16130" max="16130" width="10.625" style="127" customWidth="1"/>
    <col min="16131" max="16131" width="15.625" style="127" customWidth="1"/>
    <col min="16132" max="16132" width="11.625" style="127" customWidth="1"/>
    <col min="16133" max="16134" width="7.625" style="127" customWidth="1"/>
    <col min="16135" max="16135" width="8.625" style="127" customWidth="1"/>
    <col min="16136" max="16136" width="14.625" style="127" customWidth="1"/>
    <col min="16137" max="16138" width="11.25" style="127" customWidth="1"/>
    <col min="16139" max="16139" width="11.25" style="127" bestFit="1" customWidth="1"/>
    <col min="16140" max="16140" width="10.625" style="127" customWidth="1"/>
    <col min="16141" max="16142" width="9" style="127"/>
    <col min="16143" max="16143" width="0" style="127" hidden="1" customWidth="1"/>
    <col min="16144" max="16384" width="9" style="127"/>
  </cols>
  <sheetData>
    <row r="1" spans="1:18" ht="20.100000000000001" customHeight="1">
      <c r="A1" s="897" t="s">
        <v>2633</v>
      </c>
      <c r="B1" s="19"/>
      <c r="C1" s="19"/>
      <c r="D1" s="19"/>
      <c r="E1" s="19"/>
      <c r="F1" s="19"/>
      <c r="G1" s="19"/>
      <c r="H1" s="19"/>
      <c r="I1" s="2617" t="s">
        <v>1937</v>
      </c>
      <c r="J1" s="2618"/>
      <c r="K1" s="863">
        <v>8</v>
      </c>
      <c r="L1" s="864" t="s">
        <v>1938</v>
      </c>
      <c r="M1" s="19"/>
      <c r="N1" s="19"/>
      <c r="O1" s="19"/>
      <c r="P1" s="19"/>
      <c r="Q1" s="19"/>
      <c r="R1" s="19"/>
    </row>
    <row r="2" spans="1:18" ht="20.100000000000001" customHeight="1" thickBot="1">
      <c r="A2" s="2621" t="s">
        <v>1943</v>
      </c>
      <c r="B2" s="2621"/>
      <c r="C2" s="2621"/>
      <c r="D2" s="2621"/>
      <c r="E2" s="2621"/>
      <c r="F2" s="2621"/>
      <c r="G2" s="2621"/>
      <c r="H2" s="2621"/>
      <c r="I2" s="2619" t="s">
        <v>1939</v>
      </c>
      <c r="J2" s="2620"/>
      <c r="K2" s="866">
        <v>20</v>
      </c>
      <c r="L2" s="867" t="s">
        <v>1941</v>
      </c>
      <c r="M2" s="20"/>
      <c r="N2" s="20"/>
      <c r="O2" s="20"/>
      <c r="P2" s="20"/>
      <c r="Q2" s="20"/>
      <c r="R2" s="20"/>
    </row>
    <row r="3" spans="1:18" ht="21.75" customHeight="1">
      <c r="A3" s="2621"/>
      <c r="B3" s="2621"/>
      <c r="C3" s="2621"/>
      <c r="D3" s="2621"/>
      <c r="E3" s="2621"/>
      <c r="F3" s="2621"/>
      <c r="G3" s="2621"/>
      <c r="H3" s="2621"/>
      <c r="I3" s="898"/>
      <c r="J3" s="899"/>
      <c r="K3" s="121"/>
      <c r="L3" s="121"/>
      <c r="M3" s="20"/>
      <c r="N3" s="900"/>
      <c r="O3" s="20"/>
      <c r="P3" s="20"/>
      <c r="Q3" s="20"/>
      <c r="R3" s="20"/>
    </row>
    <row r="4" spans="1:18" ht="16.5" customHeight="1">
      <c r="A4" s="869" t="s">
        <v>1704</v>
      </c>
      <c r="B4" s="870" t="s">
        <v>1942</v>
      </c>
      <c r="C4" s="871"/>
      <c r="D4" s="871"/>
      <c r="E4" s="871"/>
      <c r="F4" s="871"/>
      <c r="G4" s="871"/>
      <c r="H4" s="871"/>
      <c r="I4" s="868"/>
      <c r="J4" s="20"/>
      <c r="K4" s="121"/>
      <c r="L4" s="121"/>
      <c r="M4" s="20"/>
      <c r="N4" s="20"/>
      <c r="O4" s="20"/>
      <c r="P4" s="20"/>
    </row>
    <row r="5" spans="1:18" s="872" customFormat="1" ht="16.5" customHeight="1">
      <c r="A5" s="869"/>
      <c r="B5" s="873" t="s">
        <v>2634</v>
      </c>
      <c r="C5" s="873"/>
      <c r="D5" s="873"/>
      <c r="E5" s="873"/>
      <c r="F5" s="873"/>
      <c r="G5" s="873"/>
      <c r="H5" s="873"/>
      <c r="I5" s="873"/>
      <c r="J5" s="873"/>
      <c r="K5" s="873"/>
      <c r="L5" s="874"/>
      <c r="M5" s="20"/>
    </row>
    <row r="6" spans="1:18" s="872" customFormat="1" ht="16.5" customHeight="1">
      <c r="A6" s="869"/>
      <c r="B6" s="2623" t="s">
        <v>2632</v>
      </c>
      <c r="C6" s="2624"/>
      <c r="D6" s="2624"/>
      <c r="E6" s="2624"/>
      <c r="F6" s="2624"/>
      <c r="G6" s="2624"/>
      <c r="H6" s="2624"/>
      <c r="I6" s="2624"/>
      <c r="J6" s="2624"/>
      <c r="K6" s="2624"/>
      <c r="L6" s="2624"/>
    </row>
    <row r="7" spans="1:18" s="872" customFormat="1" ht="16.5" customHeight="1">
      <c r="A7" s="869"/>
      <c r="B7" s="873" t="s">
        <v>2128</v>
      </c>
      <c r="C7" s="875"/>
      <c r="D7" s="875"/>
      <c r="E7" s="875"/>
      <c r="F7" s="875"/>
      <c r="G7" s="875"/>
      <c r="H7" s="875"/>
      <c r="I7" s="875"/>
      <c r="J7" s="875"/>
      <c r="K7" s="875"/>
      <c r="L7" s="875"/>
    </row>
    <row r="8" spans="1:18" s="872" customFormat="1" ht="16.5" customHeight="1">
      <c r="A8" s="869"/>
      <c r="B8" s="873" t="s">
        <v>2129</v>
      </c>
      <c r="C8" s="873"/>
      <c r="D8" s="873"/>
      <c r="E8" s="873"/>
      <c r="F8" s="873"/>
      <c r="G8" s="873"/>
      <c r="H8" s="873"/>
      <c r="I8" s="873"/>
      <c r="J8" s="873"/>
      <c r="K8" s="873"/>
      <c r="L8" s="873"/>
    </row>
    <row r="9" spans="1:18" s="872" customFormat="1" ht="16.5" customHeight="1">
      <c r="A9" s="869"/>
      <c r="B9" s="2623" t="s">
        <v>2130</v>
      </c>
      <c r="C9" s="2624"/>
      <c r="D9" s="2624"/>
      <c r="E9" s="2624"/>
      <c r="F9" s="2624"/>
      <c r="G9" s="2624"/>
      <c r="H9" s="2624"/>
      <c r="I9" s="2624"/>
      <c r="J9" s="2624"/>
      <c r="K9" s="2624"/>
      <c r="L9" s="2624"/>
    </row>
    <row r="10" spans="1:18" ht="16.5" customHeight="1">
      <c r="A10" s="876"/>
      <c r="B10" s="2625" t="s">
        <v>2131</v>
      </c>
      <c r="C10" s="2625"/>
      <c r="D10" s="2625"/>
      <c r="E10" s="2625"/>
      <c r="F10" s="2625"/>
      <c r="G10" s="2625"/>
      <c r="H10" s="2625"/>
      <c r="I10" s="2625"/>
      <c r="J10" s="2625"/>
      <c r="K10" s="2625"/>
      <c r="L10" s="2625"/>
      <c r="M10" s="20"/>
      <c r="N10" s="20"/>
      <c r="O10" s="20"/>
      <c r="P10" s="20"/>
      <c r="Q10" s="20"/>
      <c r="R10" s="20"/>
    </row>
    <row r="11" spans="1:18" s="360" customFormat="1" ht="27" customHeight="1">
      <c r="A11" s="20"/>
      <c r="B11" s="2622" t="s">
        <v>2133</v>
      </c>
      <c r="C11" s="2622"/>
      <c r="D11" s="2622"/>
      <c r="E11" s="2622"/>
      <c r="F11" s="2622"/>
      <c r="G11" s="2622"/>
      <c r="H11" s="2622"/>
      <c r="I11" s="2622"/>
      <c r="J11" s="2622"/>
      <c r="K11" s="2622"/>
      <c r="L11" s="2622"/>
      <c r="M11" s="20"/>
      <c r="N11" s="20"/>
      <c r="O11" s="20"/>
      <c r="P11" s="20"/>
      <c r="Q11" s="20"/>
      <c r="R11" s="20"/>
    </row>
    <row r="12" spans="1:18" ht="4.3499999999999996" customHeight="1">
      <c r="A12" s="19"/>
      <c r="B12" s="901"/>
      <c r="C12" s="901"/>
      <c r="D12" s="901"/>
      <c r="E12" s="901"/>
      <c r="F12" s="901"/>
      <c r="G12" s="901"/>
      <c r="H12" s="901"/>
      <c r="I12" s="901"/>
      <c r="J12" s="901"/>
      <c r="K12" s="901"/>
      <c r="L12" s="901"/>
      <c r="M12" s="19"/>
      <c r="N12" s="19"/>
      <c r="O12" s="19"/>
      <c r="P12" s="19"/>
      <c r="Q12" s="19"/>
      <c r="R12" s="19"/>
    </row>
    <row r="13" spans="1:18" ht="9.9499999999999993" customHeight="1">
      <c r="A13" s="877"/>
      <c r="B13" s="878"/>
      <c r="C13" s="878"/>
      <c r="D13" s="879"/>
      <c r="E13" s="880"/>
      <c r="F13" s="881"/>
      <c r="G13" s="879"/>
      <c r="H13" s="2626" t="s">
        <v>1079</v>
      </c>
      <c r="I13" s="2627"/>
      <c r="J13" s="2627"/>
      <c r="K13" s="2627"/>
      <c r="L13" s="2647"/>
      <c r="M13" s="883"/>
      <c r="N13" s="883"/>
      <c r="O13" s="883"/>
      <c r="P13" s="883"/>
      <c r="Q13" s="883"/>
      <c r="R13" s="883"/>
    </row>
    <row r="14" spans="1:18" ht="9.9499999999999993" customHeight="1">
      <c r="A14" s="902" t="s">
        <v>1080</v>
      </c>
      <c r="B14" s="885" t="s">
        <v>1081</v>
      </c>
      <c r="C14" s="885" t="s">
        <v>1082</v>
      </c>
      <c r="D14" s="886" t="s">
        <v>1083</v>
      </c>
      <c r="E14" s="886" t="s">
        <v>1841</v>
      </c>
      <c r="F14" s="886" t="s">
        <v>1084</v>
      </c>
      <c r="G14" s="886" t="s">
        <v>1085</v>
      </c>
      <c r="H14" s="2629" t="s">
        <v>1086</v>
      </c>
      <c r="I14" s="2630" t="s">
        <v>1087</v>
      </c>
      <c r="J14" s="2632" t="s">
        <v>1088</v>
      </c>
      <c r="K14" s="2630" t="s">
        <v>1089</v>
      </c>
      <c r="L14" s="885" t="s">
        <v>1090</v>
      </c>
      <c r="M14" s="883"/>
      <c r="N14" s="883"/>
      <c r="O14" s="883"/>
      <c r="P14" s="883"/>
      <c r="Q14" s="883"/>
      <c r="R14" s="883"/>
    </row>
    <row r="15" spans="1:18" ht="9.75" customHeight="1">
      <c r="A15" s="887"/>
      <c r="B15" s="888"/>
      <c r="C15" s="888"/>
      <c r="D15" s="889"/>
      <c r="E15" s="889"/>
      <c r="F15" s="889" t="s">
        <v>1091</v>
      </c>
      <c r="G15" s="890"/>
      <c r="H15" s="2616"/>
      <c r="I15" s="2631"/>
      <c r="J15" s="2631"/>
      <c r="K15" s="2631"/>
      <c r="L15" s="891"/>
      <c r="M15" s="883"/>
      <c r="N15" s="883"/>
      <c r="O15" s="883"/>
      <c r="P15" s="883"/>
      <c r="Q15" s="883"/>
      <c r="R15" s="883"/>
    </row>
    <row r="16" spans="1:18" ht="10.35" customHeight="1">
      <c r="A16" s="2614"/>
      <c r="B16" s="2614" t="s">
        <v>1092</v>
      </c>
      <c r="C16" s="878"/>
      <c r="D16" s="878"/>
      <c r="E16" s="878"/>
      <c r="F16" s="903"/>
      <c r="G16" s="2614" t="s">
        <v>1191</v>
      </c>
      <c r="H16" s="904"/>
      <c r="I16" s="878"/>
      <c r="J16" s="905"/>
      <c r="K16" s="906"/>
      <c r="L16" s="878"/>
      <c r="M16" s="883"/>
      <c r="N16" s="883"/>
      <c r="O16" s="893" t="s">
        <v>1093</v>
      </c>
      <c r="P16" s="883"/>
      <c r="Q16" s="883"/>
      <c r="R16" s="883"/>
    </row>
    <row r="17" spans="1:18" ht="10.35" customHeight="1">
      <c r="A17" s="2615"/>
      <c r="B17" s="2615"/>
      <c r="C17" s="907"/>
      <c r="D17" s="907"/>
      <c r="E17" s="907"/>
      <c r="F17" s="908"/>
      <c r="G17" s="2615"/>
      <c r="H17" s="909"/>
      <c r="I17" s="907"/>
      <c r="J17" s="907"/>
      <c r="K17" s="910"/>
      <c r="L17" s="907"/>
      <c r="M17" s="883"/>
      <c r="N17" s="883"/>
      <c r="O17" s="885" t="s">
        <v>1094</v>
      </c>
      <c r="P17" s="883"/>
      <c r="Q17" s="883"/>
      <c r="R17" s="883"/>
    </row>
    <row r="18" spans="1:18" ht="10.35" customHeight="1">
      <c r="A18" s="2616"/>
      <c r="B18" s="2616"/>
      <c r="C18" s="891"/>
      <c r="D18" s="891"/>
      <c r="E18" s="891"/>
      <c r="F18" s="911"/>
      <c r="G18" s="2616"/>
      <c r="H18" s="912"/>
      <c r="I18" s="891"/>
      <c r="J18" s="891"/>
      <c r="K18" s="913"/>
      <c r="L18" s="891"/>
      <c r="M18" s="883"/>
      <c r="N18" s="883"/>
      <c r="O18" s="885" t="s">
        <v>1095</v>
      </c>
      <c r="P18" s="883"/>
      <c r="Q18" s="883"/>
      <c r="R18" s="883"/>
    </row>
    <row r="19" spans="1:18" ht="10.35" customHeight="1">
      <c r="A19" s="2614" t="s">
        <v>1096</v>
      </c>
      <c r="B19" s="2639" t="s">
        <v>1097</v>
      </c>
      <c r="C19" s="878"/>
      <c r="D19" s="878" t="s">
        <v>1098</v>
      </c>
      <c r="E19" s="878"/>
      <c r="F19" s="878"/>
      <c r="G19" s="2614" t="s">
        <v>1093</v>
      </c>
      <c r="H19" s="893"/>
      <c r="I19" s="878"/>
      <c r="J19" s="878"/>
      <c r="K19" s="893"/>
      <c r="L19" s="878"/>
      <c r="M19" s="883"/>
      <c r="N19" s="883"/>
      <c r="O19" s="888" t="s">
        <v>1099</v>
      </c>
      <c r="P19" s="883"/>
      <c r="Q19" s="883"/>
      <c r="R19" s="883"/>
    </row>
    <row r="20" spans="1:18" ht="10.35" customHeight="1">
      <c r="A20" s="2615"/>
      <c r="B20" s="2615"/>
      <c r="C20" s="885" t="s">
        <v>1100</v>
      </c>
      <c r="D20" s="907" t="s">
        <v>1101</v>
      </c>
      <c r="E20" s="907" t="s">
        <v>1102</v>
      </c>
      <c r="F20" s="907" t="s">
        <v>1103</v>
      </c>
      <c r="G20" s="2615"/>
      <c r="H20" s="885"/>
      <c r="I20" s="885"/>
      <c r="J20" s="885"/>
      <c r="K20" s="885"/>
      <c r="L20" s="907"/>
      <c r="M20" s="883"/>
      <c r="N20" s="883"/>
      <c r="O20" s="883"/>
      <c r="P20" s="883"/>
      <c r="Q20" s="883"/>
      <c r="R20" s="883"/>
    </row>
    <row r="21" spans="1:18" ht="10.35" customHeight="1">
      <c r="A21" s="2616"/>
      <c r="B21" s="2616"/>
      <c r="C21" s="891"/>
      <c r="D21" s="891"/>
      <c r="E21" s="891"/>
      <c r="F21" s="891"/>
      <c r="G21" s="2616"/>
      <c r="H21" s="888"/>
      <c r="I21" s="888"/>
      <c r="J21" s="888"/>
      <c r="K21" s="888"/>
      <c r="L21" s="891"/>
      <c r="M21" s="883"/>
      <c r="N21" s="883"/>
      <c r="O21" s="883"/>
      <c r="P21" s="883"/>
      <c r="Q21" s="883"/>
      <c r="R21" s="883"/>
    </row>
    <row r="22" spans="1:18" ht="10.35" customHeight="1">
      <c r="A22" s="2614" t="s">
        <v>1104</v>
      </c>
      <c r="B22" s="914"/>
      <c r="C22" s="2614" t="s">
        <v>1105</v>
      </c>
      <c r="D22" s="2640" t="s">
        <v>1098</v>
      </c>
      <c r="E22" s="878"/>
      <c r="F22" s="878"/>
      <c r="G22" s="2614" t="s">
        <v>1189</v>
      </c>
      <c r="H22" s="915">
        <v>45017</v>
      </c>
      <c r="I22" s="893"/>
      <c r="J22" s="893"/>
      <c r="K22" s="893"/>
      <c r="L22" s="2644" t="s">
        <v>1106</v>
      </c>
      <c r="M22" s="883"/>
      <c r="N22" s="883"/>
      <c r="O22" s="888" t="s">
        <v>1099</v>
      </c>
      <c r="P22" s="883"/>
      <c r="Q22" s="883"/>
      <c r="R22" s="883"/>
    </row>
    <row r="23" spans="1:18" ht="10.35" customHeight="1">
      <c r="A23" s="2615"/>
      <c r="B23" s="916" t="s">
        <v>1107</v>
      </c>
      <c r="C23" s="2615"/>
      <c r="D23" s="2641"/>
      <c r="E23" s="907" t="s">
        <v>1108</v>
      </c>
      <c r="F23" s="907" t="s">
        <v>1109</v>
      </c>
      <c r="G23" s="2615"/>
      <c r="H23" s="917" t="s">
        <v>1110</v>
      </c>
      <c r="I23" s="885" t="s">
        <v>1111</v>
      </c>
      <c r="J23" s="885" t="s">
        <v>1112</v>
      </c>
      <c r="K23" s="885">
        <v>0.6</v>
      </c>
      <c r="L23" s="2645"/>
      <c r="M23" s="883"/>
      <c r="N23" s="883"/>
      <c r="O23" s="883"/>
      <c r="P23" s="883"/>
      <c r="Q23" s="883"/>
      <c r="R23" s="883"/>
    </row>
    <row r="24" spans="1:18" ht="10.35" customHeight="1">
      <c r="A24" s="2616"/>
      <c r="B24" s="918"/>
      <c r="C24" s="2616"/>
      <c r="D24" s="2642"/>
      <c r="E24" s="891"/>
      <c r="F24" s="891"/>
      <c r="G24" s="2616"/>
      <c r="H24" s="919">
        <v>45382</v>
      </c>
      <c r="I24" s="888"/>
      <c r="J24" s="888"/>
      <c r="K24" s="888"/>
      <c r="L24" s="2646"/>
      <c r="M24" s="883"/>
      <c r="N24" s="883"/>
      <c r="O24" s="883"/>
      <c r="P24" s="883"/>
      <c r="Q24" s="883"/>
      <c r="R24" s="883"/>
    </row>
    <row r="25" spans="1:18" ht="10.35" customHeight="1">
      <c r="A25" s="2614" t="s">
        <v>1113</v>
      </c>
      <c r="B25" s="2614" t="s">
        <v>1114</v>
      </c>
      <c r="C25" s="878"/>
      <c r="D25" s="2643" t="s">
        <v>1944</v>
      </c>
      <c r="E25" s="878"/>
      <c r="F25" s="878"/>
      <c r="G25" s="2614" t="s">
        <v>1093</v>
      </c>
      <c r="H25" s="915">
        <v>45017</v>
      </c>
      <c r="I25" s="893"/>
      <c r="J25" s="893"/>
      <c r="K25" s="893"/>
      <c r="L25" s="878"/>
      <c r="M25" s="883"/>
      <c r="N25" s="883"/>
      <c r="O25" s="888" t="s">
        <v>1099</v>
      </c>
      <c r="P25" s="883"/>
      <c r="Q25" s="883"/>
      <c r="R25" s="883"/>
    </row>
    <row r="26" spans="1:18" ht="10.35" customHeight="1">
      <c r="A26" s="2615"/>
      <c r="B26" s="2615"/>
      <c r="C26" s="885" t="s">
        <v>1115</v>
      </c>
      <c r="D26" s="2641"/>
      <c r="E26" s="907" t="s">
        <v>1116</v>
      </c>
      <c r="F26" s="907" t="s">
        <v>1117</v>
      </c>
      <c r="G26" s="2615"/>
      <c r="H26" s="917" t="s">
        <v>1110</v>
      </c>
      <c r="I26" s="885" t="s">
        <v>1118</v>
      </c>
      <c r="J26" s="885"/>
      <c r="K26" s="885"/>
      <c r="L26" s="907"/>
      <c r="M26" s="883"/>
      <c r="N26" s="883"/>
      <c r="O26" s="883"/>
      <c r="P26" s="883"/>
      <c r="Q26" s="883"/>
      <c r="R26" s="883"/>
    </row>
    <row r="27" spans="1:18" ht="10.35" customHeight="1">
      <c r="A27" s="2616"/>
      <c r="B27" s="2616"/>
      <c r="C27" s="891"/>
      <c r="D27" s="2642"/>
      <c r="E27" s="891"/>
      <c r="F27" s="891"/>
      <c r="G27" s="2616"/>
      <c r="H27" s="919">
        <v>45382</v>
      </c>
      <c r="I27" s="888"/>
      <c r="J27" s="888"/>
      <c r="K27" s="888"/>
      <c r="L27" s="891"/>
      <c r="M27" s="883"/>
      <c r="N27" s="883"/>
      <c r="O27" s="883"/>
      <c r="P27" s="883"/>
      <c r="Q27" s="883"/>
      <c r="R27" s="883"/>
    </row>
    <row r="28" spans="1:18" ht="10.35" customHeight="1">
      <c r="A28" s="2614" t="s">
        <v>1119</v>
      </c>
      <c r="B28" s="2614" t="s">
        <v>1120</v>
      </c>
      <c r="C28" s="2614" t="s">
        <v>1121</v>
      </c>
      <c r="D28" s="2640" t="s">
        <v>1122</v>
      </c>
      <c r="E28" s="878"/>
      <c r="F28" s="878"/>
      <c r="G28" s="2614" t="s">
        <v>1123</v>
      </c>
      <c r="H28" s="915">
        <v>45017</v>
      </c>
      <c r="I28" s="893"/>
      <c r="J28" s="893"/>
      <c r="K28" s="893"/>
      <c r="L28" s="878"/>
      <c r="M28" s="883"/>
      <c r="N28" s="883"/>
      <c r="O28" s="883"/>
      <c r="P28" s="883"/>
      <c r="Q28" s="883"/>
      <c r="R28" s="883"/>
    </row>
    <row r="29" spans="1:18" ht="10.35" customHeight="1">
      <c r="A29" s="2615"/>
      <c r="B29" s="2615"/>
      <c r="C29" s="2615"/>
      <c r="D29" s="2641"/>
      <c r="E29" s="907" t="s">
        <v>1124</v>
      </c>
      <c r="F29" s="907" t="s">
        <v>1124</v>
      </c>
      <c r="G29" s="2615"/>
      <c r="H29" s="917" t="s">
        <v>1110</v>
      </c>
      <c r="I29" s="885" t="s">
        <v>1125</v>
      </c>
      <c r="J29" s="885" t="s">
        <v>1126</v>
      </c>
      <c r="K29" s="885">
        <v>0.3</v>
      </c>
      <c r="L29" s="907"/>
      <c r="M29" s="883"/>
      <c r="N29" s="883"/>
      <c r="O29" s="883"/>
      <c r="P29" s="883"/>
      <c r="Q29" s="883"/>
      <c r="R29" s="883"/>
    </row>
    <row r="30" spans="1:18" ht="10.35" customHeight="1">
      <c r="A30" s="2616"/>
      <c r="B30" s="2616"/>
      <c r="C30" s="2616"/>
      <c r="D30" s="2642"/>
      <c r="E30" s="891"/>
      <c r="F30" s="891"/>
      <c r="G30" s="2616"/>
      <c r="H30" s="919">
        <v>45291</v>
      </c>
      <c r="I30" s="888"/>
      <c r="J30" s="888"/>
      <c r="K30" s="888"/>
      <c r="L30" s="891"/>
      <c r="M30" s="883"/>
      <c r="N30" s="883"/>
      <c r="O30" s="883"/>
      <c r="P30" s="883"/>
      <c r="Q30" s="883"/>
      <c r="R30" s="883"/>
    </row>
    <row r="31" spans="1:18" ht="10.35" customHeight="1">
      <c r="A31" s="2614" t="s">
        <v>1127</v>
      </c>
      <c r="B31" s="2639" t="s">
        <v>1128</v>
      </c>
      <c r="C31" s="2614" t="s">
        <v>1129</v>
      </c>
      <c r="D31" s="2640" t="s">
        <v>1098</v>
      </c>
      <c r="E31" s="878"/>
      <c r="F31" s="878"/>
      <c r="G31" s="2614" t="s">
        <v>1189</v>
      </c>
      <c r="H31" s="915">
        <v>45017</v>
      </c>
      <c r="I31" s="893"/>
      <c r="J31" s="893"/>
      <c r="K31" s="893"/>
      <c r="L31" s="878"/>
      <c r="M31" s="883"/>
      <c r="N31" s="883"/>
      <c r="O31" s="883"/>
      <c r="P31" s="883"/>
      <c r="Q31" s="883"/>
      <c r="R31" s="883"/>
    </row>
    <row r="32" spans="1:18" ht="10.35" customHeight="1">
      <c r="A32" s="2615"/>
      <c r="B32" s="2615"/>
      <c r="C32" s="2615"/>
      <c r="D32" s="2641"/>
      <c r="E32" s="907" t="s">
        <v>1130</v>
      </c>
      <c r="F32" s="907" t="s">
        <v>1109</v>
      </c>
      <c r="G32" s="2615"/>
      <c r="H32" s="917" t="s">
        <v>1110</v>
      </c>
      <c r="I32" s="885" t="s">
        <v>1118</v>
      </c>
      <c r="J32" s="885" t="s">
        <v>1131</v>
      </c>
      <c r="K32" s="885">
        <v>1</v>
      </c>
      <c r="L32" s="907"/>
      <c r="M32" s="883"/>
      <c r="N32" s="883"/>
      <c r="O32" s="883"/>
      <c r="P32" s="883"/>
      <c r="Q32" s="883"/>
      <c r="R32" s="883"/>
    </row>
    <row r="33" spans="1:18" ht="10.35" customHeight="1">
      <c r="A33" s="2616"/>
      <c r="B33" s="2616"/>
      <c r="C33" s="2616"/>
      <c r="D33" s="2642"/>
      <c r="E33" s="891"/>
      <c r="F33" s="891"/>
      <c r="G33" s="2616"/>
      <c r="H33" s="919">
        <v>45382</v>
      </c>
      <c r="I33" s="888"/>
      <c r="J33" s="888"/>
      <c r="K33" s="888"/>
      <c r="L33" s="891"/>
      <c r="M33" s="883"/>
      <c r="N33" s="883"/>
      <c r="O33" s="883"/>
      <c r="P33" s="883"/>
      <c r="Q33" s="883"/>
      <c r="R33" s="883"/>
    </row>
    <row r="34" spans="1:18" ht="10.35" customHeight="1">
      <c r="A34" s="2614" t="s">
        <v>1132</v>
      </c>
      <c r="B34" s="2639" t="s">
        <v>1133</v>
      </c>
      <c r="C34" s="2614" t="s">
        <v>1134</v>
      </c>
      <c r="D34" s="2640" t="s">
        <v>1135</v>
      </c>
      <c r="E34" s="878"/>
      <c r="F34" s="878"/>
      <c r="G34" s="2614" t="s">
        <v>1190</v>
      </c>
      <c r="H34" s="915">
        <v>44805</v>
      </c>
      <c r="I34" s="893"/>
      <c r="J34" s="893"/>
      <c r="K34" s="893"/>
      <c r="L34" s="878"/>
      <c r="M34" s="883"/>
      <c r="N34" s="883"/>
      <c r="O34" s="883"/>
      <c r="P34" s="883"/>
      <c r="Q34" s="883"/>
      <c r="R34" s="883"/>
    </row>
    <row r="35" spans="1:18" ht="10.35" customHeight="1">
      <c r="A35" s="2615"/>
      <c r="B35" s="2615"/>
      <c r="C35" s="2615"/>
      <c r="D35" s="2641"/>
      <c r="E35" s="907" t="s">
        <v>1117</v>
      </c>
      <c r="F35" s="907" t="s">
        <v>1117</v>
      </c>
      <c r="G35" s="2615"/>
      <c r="H35" s="917" t="s">
        <v>1110</v>
      </c>
      <c r="I35" s="885" t="s">
        <v>1111</v>
      </c>
      <c r="J35" s="885" t="s">
        <v>1112</v>
      </c>
      <c r="K35" s="885">
        <v>0.6</v>
      </c>
      <c r="L35" s="907"/>
      <c r="M35" s="883"/>
      <c r="N35" s="883"/>
      <c r="O35" s="883"/>
      <c r="P35" s="883"/>
      <c r="Q35" s="883"/>
      <c r="R35" s="883"/>
    </row>
    <row r="36" spans="1:18" ht="10.35" customHeight="1">
      <c r="A36" s="2616"/>
      <c r="B36" s="2616"/>
      <c r="C36" s="2616"/>
      <c r="D36" s="2642"/>
      <c r="E36" s="891"/>
      <c r="F36" s="891"/>
      <c r="G36" s="2616"/>
      <c r="H36" s="919">
        <v>45169</v>
      </c>
      <c r="I36" s="888"/>
      <c r="J36" s="888"/>
      <c r="K36" s="888"/>
      <c r="L36" s="891"/>
      <c r="M36" s="883"/>
      <c r="N36" s="883"/>
      <c r="O36" s="883"/>
      <c r="P36" s="883"/>
      <c r="Q36" s="883"/>
      <c r="R36" s="883"/>
    </row>
    <row r="37" spans="1:18" ht="10.35" customHeight="1">
      <c r="A37" s="2614" t="s">
        <v>1136</v>
      </c>
      <c r="B37" s="2614" t="s">
        <v>1137</v>
      </c>
      <c r="C37" s="2614" t="s">
        <v>1138</v>
      </c>
      <c r="D37" s="2640" t="s">
        <v>1139</v>
      </c>
      <c r="E37" s="878"/>
      <c r="F37" s="878"/>
      <c r="G37" s="2614" t="s">
        <v>1189</v>
      </c>
      <c r="H37" s="915">
        <v>45018</v>
      </c>
      <c r="I37" s="893"/>
      <c r="J37" s="893"/>
      <c r="K37" s="893"/>
      <c r="L37" s="2636"/>
      <c r="M37" s="883"/>
      <c r="N37" s="883"/>
      <c r="O37" s="883"/>
      <c r="P37" s="883"/>
      <c r="Q37" s="883"/>
      <c r="R37" s="883"/>
    </row>
    <row r="38" spans="1:18" ht="10.35" customHeight="1">
      <c r="A38" s="2615"/>
      <c r="B38" s="2615"/>
      <c r="C38" s="2615"/>
      <c r="D38" s="2641"/>
      <c r="E38" s="907" t="s">
        <v>1116</v>
      </c>
      <c r="F38" s="907" t="s">
        <v>1116</v>
      </c>
      <c r="G38" s="2615"/>
      <c r="H38" s="917" t="s">
        <v>1110</v>
      </c>
      <c r="I38" s="885" t="s">
        <v>1111</v>
      </c>
      <c r="J38" s="885" t="s">
        <v>1112</v>
      </c>
      <c r="K38" s="885">
        <v>0.6</v>
      </c>
      <c r="L38" s="2637"/>
      <c r="M38" s="883"/>
      <c r="N38" s="883"/>
      <c r="O38" s="883"/>
      <c r="P38" s="883"/>
      <c r="Q38" s="883"/>
      <c r="R38" s="883"/>
    </row>
    <row r="39" spans="1:18" ht="10.35" customHeight="1">
      <c r="A39" s="2616"/>
      <c r="B39" s="2616"/>
      <c r="C39" s="2616"/>
      <c r="D39" s="2642"/>
      <c r="E39" s="891"/>
      <c r="F39" s="891"/>
      <c r="G39" s="2616"/>
      <c r="H39" s="919">
        <v>45382</v>
      </c>
      <c r="I39" s="888"/>
      <c r="J39" s="888"/>
      <c r="K39" s="888"/>
      <c r="L39" s="2638"/>
      <c r="M39" s="883"/>
      <c r="N39" s="883"/>
      <c r="O39" s="883"/>
      <c r="P39" s="883"/>
      <c r="Q39" s="883"/>
      <c r="R39" s="883"/>
    </row>
    <row r="40" spans="1:18" ht="9.75" customHeight="1">
      <c r="A40" s="2614"/>
      <c r="B40" s="914"/>
      <c r="C40" s="878"/>
      <c r="D40" s="878"/>
      <c r="E40" s="878"/>
      <c r="F40" s="878"/>
      <c r="G40" s="2614"/>
      <c r="H40" s="893"/>
      <c r="I40" s="893"/>
      <c r="J40" s="893"/>
      <c r="K40" s="893"/>
      <c r="L40" s="893"/>
      <c r="M40" s="883"/>
      <c r="N40" s="883"/>
      <c r="O40" s="883"/>
      <c r="P40" s="883"/>
      <c r="Q40" s="883"/>
      <c r="R40" s="883"/>
    </row>
    <row r="41" spans="1:18" ht="9.75" customHeight="1">
      <c r="A41" s="2615"/>
      <c r="B41" s="920"/>
      <c r="C41" s="907"/>
      <c r="D41" s="907"/>
      <c r="E41" s="907"/>
      <c r="F41" s="907"/>
      <c r="G41" s="2615"/>
      <c r="H41" s="885"/>
      <c r="I41" s="885"/>
      <c r="J41" s="885"/>
      <c r="K41" s="885"/>
      <c r="L41" s="885"/>
      <c r="M41" s="883"/>
      <c r="N41" s="883"/>
      <c r="O41" s="883"/>
      <c r="P41" s="883"/>
      <c r="Q41" s="883"/>
      <c r="R41" s="883"/>
    </row>
    <row r="42" spans="1:18" ht="9.75" customHeight="1">
      <c r="A42" s="2616"/>
      <c r="B42" s="918"/>
      <c r="C42" s="891"/>
      <c r="D42" s="891"/>
      <c r="E42" s="891"/>
      <c r="F42" s="891"/>
      <c r="G42" s="2616"/>
      <c r="H42" s="888"/>
      <c r="I42" s="888"/>
      <c r="J42" s="888"/>
      <c r="K42" s="888"/>
      <c r="L42" s="888"/>
      <c r="M42" s="883"/>
      <c r="N42" s="883"/>
      <c r="O42" s="883"/>
      <c r="P42" s="883"/>
      <c r="Q42" s="883"/>
      <c r="R42" s="883"/>
    </row>
    <row r="43" spans="1:18" ht="9.75" customHeight="1">
      <c r="A43" s="2614"/>
      <c r="B43" s="914"/>
      <c r="C43" s="878"/>
      <c r="D43" s="878"/>
      <c r="E43" s="878"/>
      <c r="F43" s="878"/>
      <c r="G43" s="2614"/>
      <c r="H43" s="893"/>
      <c r="I43" s="893"/>
      <c r="J43" s="893"/>
      <c r="K43" s="893"/>
      <c r="L43" s="893"/>
      <c r="M43" s="883"/>
      <c r="N43" s="883"/>
      <c r="O43" s="883"/>
      <c r="P43" s="883"/>
      <c r="Q43" s="883"/>
      <c r="R43" s="883"/>
    </row>
    <row r="44" spans="1:18" ht="9.75" customHeight="1">
      <c r="A44" s="2615"/>
      <c r="B44" s="920"/>
      <c r="C44" s="907"/>
      <c r="D44" s="907"/>
      <c r="E44" s="907"/>
      <c r="F44" s="907"/>
      <c r="G44" s="2615"/>
      <c r="H44" s="885"/>
      <c r="I44" s="885"/>
      <c r="J44" s="885"/>
      <c r="K44" s="885"/>
      <c r="L44" s="885"/>
      <c r="M44" s="883"/>
      <c r="N44" s="883"/>
      <c r="O44" s="883"/>
      <c r="P44" s="883"/>
      <c r="Q44" s="883"/>
      <c r="R44" s="883"/>
    </row>
    <row r="45" spans="1:18" ht="9.75" customHeight="1">
      <c r="A45" s="2616"/>
      <c r="B45" s="918"/>
      <c r="C45" s="891"/>
      <c r="D45" s="891"/>
      <c r="E45" s="891"/>
      <c r="F45" s="891"/>
      <c r="G45" s="2616"/>
      <c r="H45" s="888"/>
      <c r="I45" s="888"/>
      <c r="J45" s="888"/>
      <c r="K45" s="888"/>
      <c r="L45" s="888"/>
      <c r="M45" s="883"/>
      <c r="N45" s="883"/>
      <c r="O45" s="883"/>
      <c r="P45" s="883"/>
      <c r="Q45" s="883"/>
      <c r="R45" s="883"/>
    </row>
    <row r="46" spans="1:18" ht="9.75" customHeight="1">
      <c r="A46" s="2614"/>
      <c r="B46" s="914"/>
      <c r="C46" s="878"/>
      <c r="D46" s="878"/>
      <c r="E46" s="878"/>
      <c r="F46" s="878"/>
      <c r="G46" s="2614"/>
      <c r="H46" s="893"/>
      <c r="I46" s="893"/>
      <c r="J46" s="893"/>
      <c r="K46" s="893"/>
      <c r="L46" s="893"/>
      <c r="M46" s="883"/>
      <c r="N46" s="883"/>
      <c r="O46" s="883"/>
      <c r="P46" s="883"/>
      <c r="Q46" s="883"/>
      <c r="R46" s="883"/>
    </row>
    <row r="47" spans="1:18" ht="9.75" customHeight="1">
      <c r="A47" s="2615"/>
      <c r="B47" s="920"/>
      <c r="C47" s="907"/>
      <c r="D47" s="907"/>
      <c r="E47" s="907"/>
      <c r="F47" s="907"/>
      <c r="G47" s="2615"/>
      <c r="H47" s="885"/>
      <c r="I47" s="885"/>
      <c r="J47" s="885"/>
      <c r="K47" s="885"/>
      <c r="L47" s="885"/>
      <c r="M47" s="883"/>
      <c r="N47" s="883"/>
      <c r="O47" s="883"/>
      <c r="P47" s="883"/>
      <c r="Q47" s="883"/>
      <c r="R47" s="883"/>
    </row>
    <row r="48" spans="1:18" ht="9.75" customHeight="1">
      <c r="A48" s="2616"/>
      <c r="B48" s="918"/>
      <c r="C48" s="891"/>
      <c r="D48" s="891"/>
      <c r="E48" s="891"/>
      <c r="F48" s="891"/>
      <c r="G48" s="2616"/>
      <c r="H48" s="888"/>
      <c r="I48" s="888"/>
      <c r="J48" s="888"/>
      <c r="K48" s="888"/>
      <c r="L48" s="888"/>
      <c r="M48" s="883"/>
      <c r="N48" s="883"/>
      <c r="O48" s="883"/>
      <c r="P48" s="883"/>
      <c r="Q48" s="883"/>
      <c r="R48" s="883"/>
    </row>
    <row r="49" spans="1:18">
      <c r="A49" s="19"/>
      <c r="B49" s="19"/>
      <c r="C49" s="19"/>
      <c r="D49" s="19"/>
      <c r="E49" s="19"/>
      <c r="F49" s="19"/>
      <c r="G49" s="19"/>
      <c r="H49" s="19"/>
      <c r="I49" s="19"/>
      <c r="J49" s="19"/>
      <c r="K49" s="19"/>
      <c r="L49" s="19"/>
      <c r="M49" s="19"/>
      <c r="N49" s="19"/>
      <c r="O49" s="19"/>
      <c r="P49" s="19"/>
      <c r="Q49" s="19"/>
      <c r="R49" s="19"/>
    </row>
  </sheetData>
  <mergeCells count="54">
    <mergeCell ref="B6:L6"/>
    <mergeCell ref="B9:L9"/>
    <mergeCell ref="L22:L24"/>
    <mergeCell ref="A16:A18"/>
    <mergeCell ref="B16:B18"/>
    <mergeCell ref="G16:G18"/>
    <mergeCell ref="A19:A21"/>
    <mergeCell ref="B19:B21"/>
    <mergeCell ref="G19:G21"/>
    <mergeCell ref="H13:L13"/>
    <mergeCell ref="H14:H15"/>
    <mergeCell ref="I14:I15"/>
    <mergeCell ref="J14:J15"/>
    <mergeCell ref="K14:K15"/>
    <mergeCell ref="A31:A33"/>
    <mergeCell ref="B31:B33"/>
    <mergeCell ref="C31:C33"/>
    <mergeCell ref="D31:D33"/>
    <mergeCell ref="G31:G33"/>
    <mergeCell ref="A28:A30"/>
    <mergeCell ref="B28:B30"/>
    <mergeCell ref="C28:C30"/>
    <mergeCell ref="D28:D30"/>
    <mergeCell ref="G28:G30"/>
    <mergeCell ref="A25:A27"/>
    <mergeCell ref="B25:B27"/>
    <mergeCell ref="D25:D27"/>
    <mergeCell ref="G25:G27"/>
    <mergeCell ref="A22:A24"/>
    <mergeCell ref="C22:C24"/>
    <mergeCell ref="D22:D24"/>
    <mergeCell ref="G22:G24"/>
    <mergeCell ref="G34:G36"/>
    <mergeCell ref="A37:A39"/>
    <mergeCell ref="B37:B39"/>
    <mergeCell ref="C37:C39"/>
    <mergeCell ref="D37:D39"/>
    <mergeCell ref="G37:G39"/>
    <mergeCell ref="I1:J1"/>
    <mergeCell ref="I2:J2"/>
    <mergeCell ref="A2:H3"/>
    <mergeCell ref="A46:A48"/>
    <mergeCell ref="G46:G48"/>
    <mergeCell ref="B10:L10"/>
    <mergeCell ref="L37:L39"/>
    <mergeCell ref="A40:A42"/>
    <mergeCell ref="G40:G42"/>
    <mergeCell ref="A43:A45"/>
    <mergeCell ref="G43:G45"/>
    <mergeCell ref="A34:A36"/>
    <mergeCell ref="B34:B36"/>
    <mergeCell ref="B11:L11"/>
    <mergeCell ref="C34:C36"/>
    <mergeCell ref="D34:D36"/>
  </mergeCells>
  <phoneticPr fontId="1"/>
  <dataValidations count="1">
    <dataValidation type="list" allowBlank="1" showInputMessage="1" showErrorMessage="1" sqref="G16:G48">
      <formula1>"常勤,非常勤,パート,派遣"</formula1>
    </dataValidation>
  </dataValidations>
  <printOptions horizontalCentered="1"/>
  <pageMargins left="0.39370078740157483" right="0.39370078740157483" top="0.35433070866141736" bottom="0.19685039370078741" header="0" footer="0.19685039370078741"/>
  <pageSetup paperSize="9" orientation="landscape" cellComments="asDisplayed" r:id="rId1"/>
  <headerFooter alignWithMargins="0">
    <oddFooter>&amp;C-&amp;A-</oddFooter>
  </headerFooter>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6">
    <tabColor rgb="FF92D050"/>
    <pageSetUpPr fitToPage="1"/>
  </sheetPr>
  <dimension ref="A1:P38"/>
  <sheetViews>
    <sheetView showZeros="0" view="pageBreakPreview" zoomScaleNormal="100" zoomScaleSheetLayoutView="100" workbookViewId="0"/>
  </sheetViews>
  <sheetFormatPr defaultRowHeight="13.5"/>
  <cols>
    <col min="1" max="1" width="3.625" style="121" customWidth="1"/>
    <col min="2" max="2" width="4.625" style="121" customWidth="1"/>
    <col min="3" max="3" width="23.625" style="121" customWidth="1"/>
    <col min="4" max="4" width="17.25" style="121" customWidth="1"/>
    <col min="5" max="5" width="10.125" style="121" customWidth="1"/>
    <col min="6" max="6" width="9" style="121"/>
    <col min="7" max="7" width="14.25" style="121" customWidth="1"/>
    <col min="8" max="256" width="9" style="121"/>
    <col min="257" max="257" width="3.625" style="121" customWidth="1"/>
    <col min="258" max="258" width="4.625" style="121" customWidth="1"/>
    <col min="259" max="259" width="23.625" style="121" customWidth="1"/>
    <col min="260" max="260" width="17.25" style="121" customWidth="1"/>
    <col min="261" max="261" width="10.125" style="121" customWidth="1"/>
    <col min="262" max="262" width="9" style="121"/>
    <col min="263" max="263" width="14.25" style="121" customWidth="1"/>
    <col min="264" max="512" width="9" style="121"/>
    <col min="513" max="513" width="3.625" style="121" customWidth="1"/>
    <col min="514" max="514" width="4.625" style="121" customWidth="1"/>
    <col min="515" max="515" width="23.625" style="121" customWidth="1"/>
    <col min="516" max="516" width="17.25" style="121" customWidth="1"/>
    <col min="517" max="517" width="10.125" style="121" customWidth="1"/>
    <col min="518" max="518" width="9" style="121"/>
    <col min="519" max="519" width="14.25" style="121" customWidth="1"/>
    <col min="520" max="768" width="9" style="121"/>
    <col min="769" max="769" width="3.625" style="121" customWidth="1"/>
    <col min="770" max="770" width="4.625" style="121" customWidth="1"/>
    <col min="771" max="771" width="23.625" style="121" customWidth="1"/>
    <col min="772" max="772" width="17.25" style="121" customWidth="1"/>
    <col min="773" max="773" width="10.125" style="121" customWidth="1"/>
    <col min="774" max="774" width="9" style="121"/>
    <col min="775" max="775" width="14.25" style="121" customWidth="1"/>
    <col min="776" max="1024" width="9" style="121"/>
    <col min="1025" max="1025" width="3.625" style="121" customWidth="1"/>
    <col min="1026" max="1026" width="4.625" style="121" customWidth="1"/>
    <col min="1027" max="1027" width="23.625" style="121" customWidth="1"/>
    <col min="1028" max="1028" width="17.25" style="121" customWidth="1"/>
    <col min="1029" max="1029" width="10.125" style="121" customWidth="1"/>
    <col min="1030" max="1030" width="9" style="121"/>
    <col min="1031" max="1031" width="14.25" style="121" customWidth="1"/>
    <col min="1032" max="1280" width="9" style="121"/>
    <col min="1281" max="1281" width="3.625" style="121" customWidth="1"/>
    <col min="1282" max="1282" width="4.625" style="121" customWidth="1"/>
    <col min="1283" max="1283" width="23.625" style="121" customWidth="1"/>
    <col min="1284" max="1284" width="17.25" style="121" customWidth="1"/>
    <col min="1285" max="1285" width="10.125" style="121" customWidth="1"/>
    <col min="1286" max="1286" width="9" style="121"/>
    <col min="1287" max="1287" width="14.25" style="121" customWidth="1"/>
    <col min="1288" max="1536" width="9" style="121"/>
    <col min="1537" max="1537" width="3.625" style="121" customWidth="1"/>
    <col min="1538" max="1538" width="4.625" style="121" customWidth="1"/>
    <col min="1539" max="1539" width="23.625" style="121" customWidth="1"/>
    <col min="1540" max="1540" width="17.25" style="121" customWidth="1"/>
    <col min="1541" max="1541" width="10.125" style="121" customWidth="1"/>
    <col min="1542" max="1542" width="9" style="121"/>
    <col min="1543" max="1543" width="14.25" style="121" customWidth="1"/>
    <col min="1544" max="1792" width="9" style="121"/>
    <col min="1793" max="1793" width="3.625" style="121" customWidth="1"/>
    <col min="1794" max="1794" width="4.625" style="121" customWidth="1"/>
    <col min="1795" max="1795" width="23.625" style="121" customWidth="1"/>
    <col min="1796" max="1796" width="17.25" style="121" customWidth="1"/>
    <col min="1797" max="1797" width="10.125" style="121" customWidth="1"/>
    <col min="1798" max="1798" width="9" style="121"/>
    <col min="1799" max="1799" width="14.25" style="121" customWidth="1"/>
    <col min="1800" max="2048" width="9" style="121"/>
    <col min="2049" max="2049" width="3.625" style="121" customWidth="1"/>
    <col min="2050" max="2050" width="4.625" style="121" customWidth="1"/>
    <col min="2051" max="2051" width="23.625" style="121" customWidth="1"/>
    <col min="2052" max="2052" width="17.25" style="121" customWidth="1"/>
    <col min="2053" max="2053" width="10.125" style="121" customWidth="1"/>
    <col min="2054" max="2054" width="9" style="121"/>
    <col min="2055" max="2055" width="14.25" style="121" customWidth="1"/>
    <col min="2056" max="2304" width="9" style="121"/>
    <col min="2305" max="2305" width="3.625" style="121" customWidth="1"/>
    <col min="2306" max="2306" width="4.625" style="121" customWidth="1"/>
    <col min="2307" max="2307" width="23.625" style="121" customWidth="1"/>
    <col min="2308" max="2308" width="17.25" style="121" customWidth="1"/>
    <col min="2309" max="2309" width="10.125" style="121" customWidth="1"/>
    <col min="2310" max="2310" width="9" style="121"/>
    <col min="2311" max="2311" width="14.25" style="121" customWidth="1"/>
    <col min="2312" max="2560" width="9" style="121"/>
    <col min="2561" max="2561" width="3.625" style="121" customWidth="1"/>
    <col min="2562" max="2562" width="4.625" style="121" customWidth="1"/>
    <col min="2563" max="2563" width="23.625" style="121" customWidth="1"/>
    <col min="2564" max="2564" width="17.25" style="121" customWidth="1"/>
    <col min="2565" max="2565" width="10.125" style="121" customWidth="1"/>
    <col min="2566" max="2566" width="9" style="121"/>
    <col min="2567" max="2567" width="14.25" style="121" customWidth="1"/>
    <col min="2568" max="2816" width="9" style="121"/>
    <col min="2817" max="2817" width="3.625" style="121" customWidth="1"/>
    <col min="2818" max="2818" width="4.625" style="121" customWidth="1"/>
    <col min="2819" max="2819" width="23.625" style="121" customWidth="1"/>
    <col min="2820" max="2820" width="17.25" style="121" customWidth="1"/>
    <col min="2821" max="2821" width="10.125" style="121" customWidth="1"/>
    <col min="2822" max="2822" width="9" style="121"/>
    <col min="2823" max="2823" width="14.25" style="121" customWidth="1"/>
    <col min="2824" max="3072" width="9" style="121"/>
    <col min="3073" max="3073" width="3.625" style="121" customWidth="1"/>
    <col min="3074" max="3074" width="4.625" style="121" customWidth="1"/>
    <col min="3075" max="3075" width="23.625" style="121" customWidth="1"/>
    <col min="3076" max="3076" width="17.25" style="121" customWidth="1"/>
    <col min="3077" max="3077" width="10.125" style="121" customWidth="1"/>
    <col min="3078" max="3078" width="9" style="121"/>
    <col min="3079" max="3079" width="14.25" style="121" customWidth="1"/>
    <col min="3080" max="3328" width="9" style="121"/>
    <col min="3329" max="3329" width="3.625" style="121" customWidth="1"/>
    <col min="3330" max="3330" width="4.625" style="121" customWidth="1"/>
    <col min="3331" max="3331" width="23.625" style="121" customWidth="1"/>
    <col min="3332" max="3332" width="17.25" style="121" customWidth="1"/>
    <col min="3333" max="3333" width="10.125" style="121" customWidth="1"/>
    <col min="3334" max="3334" width="9" style="121"/>
    <col min="3335" max="3335" width="14.25" style="121" customWidth="1"/>
    <col min="3336" max="3584" width="9" style="121"/>
    <col min="3585" max="3585" width="3.625" style="121" customWidth="1"/>
    <col min="3586" max="3586" width="4.625" style="121" customWidth="1"/>
    <col min="3587" max="3587" width="23.625" style="121" customWidth="1"/>
    <col min="3588" max="3588" width="17.25" style="121" customWidth="1"/>
    <col min="3589" max="3589" width="10.125" style="121" customWidth="1"/>
    <col min="3590" max="3590" width="9" style="121"/>
    <col min="3591" max="3591" width="14.25" style="121" customWidth="1"/>
    <col min="3592" max="3840" width="9" style="121"/>
    <col min="3841" max="3841" width="3.625" style="121" customWidth="1"/>
    <col min="3842" max="3842" width="4.625" style="121" customWidth="1"/>
    <col min="3843" max="3843" width="23.625" style="121" customWidth="1"/>
    <col min="3844" max="3844" width="17.25" style="121" customWidth="1"/>
    <col min="3845" max="3845" width="10.125" style="121" customWidth="1"/>
    <col min="3846" max="3846" width="9" style="121"/>
    <col min="3847" max="3847" width="14.25" style="121" customWidth="1"/>
    <col min="3848" max="4096" width="9" style="121"/>
    <col min="4097" max="4097" width="3.625" style="121" customWidth="1"/>
    <col min="4098" max="4098" width="4.625" style="121" customWidth="1"/>
    <col min="4099" max="4099" width="23.625" style="121" customWidth="1"/>
    <col min="4100" max="4100" width="17.25" style="121" customWidth="1"/>
    <col min="4101" max="4101" width="10.125" style="121" customWidth="1"/>
    <col min="4102" max="4102" width="9" style="121"/>
    <col min="4103" max="4103" width="14.25" style="121" customWidth="1"/>
    <col min="4104" max="4352" width="9" style="121"/>
    <col min="4353" max="4353" width="3.625" style="121" customWidth="1"/>
    <col min="4354" max="4354" width="4.625" style="121" customWidth="1"/>
    <col min="4355" max="4355" width="23.625" style="121" customWidth="1"/>
    <col min="4356" max="4356" width="17.25" style="121" customWidth="1"/>
    <col min="4357" max="4357" width="10.125" style="121" customWidth="1"/>
    <col min="4358" max="4358" width="9" style="121"/>
    <col min="4359" max="4359" width="14.25" style="121" customWidth="1"/>
    <col min="4360" max="4608" width="9" style="121"/>
    <col min="4609" max="4609" width="3.625" style="121" customWidth="1"/>
    <col min="4610" max="4610" width="4.625" style="121" customWidth="1"/>
    <col min="4611" max="4611" width="23.625" style="121" customWidth="1"/>
    <col min="4612" max="4612" width="17.25" style="121" customWidth="1"/>
    <col min="4613" max="4613" width="10.125" style="121" customWidth="1"/>
    <col min="4614" max="4614" width="9" style="121"/>
    <col min="4615" max="4615" width="14.25" style="121" customWidth="1"/>
    <col min="4616" max="4864" width="9" style="121"/>
    <col min="4865" max="4865" width="3.625" style="121" customWidth="1"/>
    <col min="4866" max="4866" width="4.625" style="121" customWidth="1"/>
    <col min="4867" max="4867" width="23.625" style="121" customWidth="1"/>
    <col min="4868" max="4868" width="17.25" style="121" customWidth="1"/>
    <col min="4869" max="4869" width="10.125" style="121" customWidth="1"/>
    <col min="4870" max="4870" width="9" style="121"/>
    <col min="4871" max="4871" width="14.25" style="121" customWidth="1"/>
    <col min="4872" max="5120" width="9" style="121"/>
    <col min="5121" max="5121" width="3.625" style="121" customWidth="1"/>
    <col min="5122" max="5122" width="4.625" style="121" customWidth="1"/>
    <col min="5123" max="5123" width="23.625" style="121" customWidth="1"/>
    <col min="5124" max="5124" width="17.25" style="121" customWidth="1"/>
    <col min="5125" max="5125" width="10.125" style="121" customWidth="1"/>
    <col min="5126" max="5126" width="9" style="121"/>
    <col min="5127" max="5127" width="14.25" style="121" customWidth="1"/>
    <col min="5128" max="5376" width="9" style="121"/>
    <col min="5377" max="5377" width="3.625" style="121" customWidth="1"/>
    <col min="5378" max="5378" width="4.625" style="121" customWidth="1"/>
    <col min="5379" max="5379" width="23.625" style="121" customWidth="1"/>
    <col min="5380" max="5380" width="17.25" style="121" customWidth="1"/>
    <col min="5381" max="5381" width="10.125" style="121" customWidth="1"/>
    <col min="5382" max="5382" width="9" style="121"/>
    <col min="5383" max="5383" width="14.25" style="121" customWidth="1"/>
    <col min="5384" max="5632" width="9" style="121"/>
    <col min="5633" max="5633" width="3.625" style="121" customWidth="1"/>
    <col min="5634" max="5634" width="4.625" style="121" customWidth="1"/>
    <col min="5635" max="5635" width="23.625" style="121" customWidth="1"/>
    <col min="5636" max="5636" width="17.25" style="121" customWidth="1"/>
    <col min="5637" max="5637" width="10.125" style="121" customWidth="1"/>
    <col min="5638" max="5638" width="9" style="121"/>
    <col min="5639" max="5639" width="14.25" style="121" customWidth="1"/>
    <col min="5640" max="5888" width="9" style="121"/>
    <col min="5889" max="5889" width="3.625" style="121" customWidth="1"/>
    <col min="5890" max="5890" width="4.625" style="121" customWidth="1"/>
    <col min="5891" max="5891" width="23.625" style="121" customWidth="1"/>
    <col min="5892" max="5892" width="17.25" style="121" customWidth="1"/>
    <col min="5893" max="5893" width="10.125" style="121" customWidth="1"/>
    <col min="5894" max="5894" width="9" style="121"/>
    <col min="5895" max="5895" width="14.25" style="121" customWidth="1"/>
    <col min="5896" max="6144" width="9" style="121"/>
    <col min="6145" max="6145" width="3.625" style="121" customWidth="1"/>
    <col min="6146" max="6146" width="4.625" style="121" customWidth="1"/>
    <col min="6147" max="6147" width="23.625" style="121" customWidth="1"/>
    <col min="6148" max="6148" width="17.25" style="121" customWidth="1"/>
    <col min="6149" max="6149" width="10.125" style="121" customWidth="1"/>
    <col min="6150" max="6150" width="9" style="121"/>
    <col min="6151" max="6151" width="14.25" style="121" customWidth="1"/>
    <col min="6152" max="6400" width="9" style="121"/>
    <col min="6401" max="6401" width="3.625" style="121" customWidth="1"/>
    <col min="6402" max="6402" width="4.625" style="121" customWidth="1"/>
    <col min="6403" max="6403" width="23.625" style="121" customWidth="1"/>
    <col min="6404" max="6404" width="17.25" style="121" customWidth="1"/>
    <col min="6405" max="6405" width="10.125" style="121" customWidth="1"/>
    <col min="6406" max="6406" width="9" style="121"/>
    <col min="6407" max="6407" width="14.25" style="121" customWidth="1"/>
    <col min="6408" max="6656" width="9" style="121"/>
    <col min="6657" max="6657" width="3.625" style="121" customWidth="1"/>
    <col min="6658" max="6658" width="4.625" style="121" customWidth="1"/>
    <col min="6659" max="6659" width="23.625" style="121" customWidth="1"/>
    <col min="6660" max="6660" width="17.25" style="121" customWidth="1"/>
    <col min="6661" max="6661" width="10.125" style="121" customWidth="1"/>
    <col min="6662" max="6662" width="9" style="121"/>
    <col min="6663" max="6663" width="14.25" style="121" customWidth="1"/>
    <col min="6664" max="6912" width="9" style="121"/>
    <col min="6913" max="6913" width="3.625" style="121" customWidth="1"/>
    <col min="6914" max="6914" width="4.625" style="121" customWidth="1"/>
    <col min="6915" max="6915" width="23.625" style="121" customWidth="1"/>
    <col min="6916" max="6916" width="17.25" style="121" customWidth="1"/>
    <col min="6917" max="6917" width="10.125" style="121" customWidth="1"/>
    <col min="6918" max="6918" width="9" style="121"/>
    <col min="6919" max="6919" width="14.25" style="121" customWidth="1"/>
    <col min="6920" max="7168" width="9" style="121"/>
    <col min="7169" max="7169" width="3.625" style="121" customWidth="1"/>
    <col min="7170" max="7170" width="4.625" style="121" customWidth="1"/>
    <col min="7171" max="7171" width="23.625" style="121" customWidth="1"/>
    <col min="7172" max="7172" width="17.25" style="121" customWidth="1"/>
    <col min="7173" max="7173" width="10.125" style="121" customWidth="1"/>
    <col min="7174" max="7174" width="9" style="121"/>
    <col min="7175" max="7175" width="14.25" style="121" customWidth="1"/>
    <col min="7176" max="7424" width="9" style="121"/>
    <col min="7425" max="7425" width="3.625" style="121" customWidth="1"/>
    <col min="7426" max="7426" width="4.625" style="121" customWidth="1"/>
    <col min="7427" max="7427" width="23.625" style="121" customWidth="1"/>
    <col min="7428" max="7428" width="17.25" style="121" customWidth="1"/>
    <col min="7429" max="7429" width="10.125" style="121" customWidth="1"/>
    <col min="7430" max="7430" width="9" style="121"/>
    <col min="7431" max="7431" width="14.25" style="121" customWidth="1"/>
    <col min="7432" max="7680" width="9" style="121"/>
    <col min="7681" max="7681" width="3.625" style="121" customWidth="1"/>
    <col min="7682" max="7682" width="4.625" style="121" customWidth="1"/>
    <col min="7683" max="7683" width="23.625" style="121" customWidth="1"/>
    <col min="7684" max="7684" width="17.25" style="121" customWidth="1"/>
    <col min="7685" max="7685" width="10.125" style="121" customWidth="1"/>
    <col min="7686" max="7686" width="9" style="121"/>
    <col min="7687" max="7687" width="14.25" style="121" customWidth="1"/>
    <col min="7688" max="7936" width="9" style="121"/>
    <col min="7937" max="7937" width="3.625" style="121" customWidth="1"/>
    <col min="7938" max="7938" width="4.625" style="121" customWidth="1"/>
    <col min="7939" max="7939" width="23.625" style="121" customWidth="1"/>
    <col min="7940" max="7940" width="17.25" style="121" customWidth="1"/>
    <col min="7941" max="7941" width="10.125" style="121" customWidth="1"/>
    <col min="7942" max="7942" width="9" style="121"/>
    <col min="7943" max="7943" width="14.25" style="121" customWidth="1"/>
    <col min="7944" max="8192" width="9" style="121"/>
    <col min="8193" max="8193" width="3.625" style="121" customWidth="1"/>
    <col min="8194" max="8194" width="4.625" style="121" customWidth="1"/>
    <col min="8195" max="8195" width="23.625" style="121" customWidth="1"/>
    <col min="8196" max="8196" width="17.25" style="121" customWidth="1"/>
    <col min="8197" max="8197" width="10.125" style="121" customWidth="1"/>
    <col min="8198" max="8198" width="9" style="121"/>
    <col min="8199" max="8199" width="14.25" style="121" customWidth="1"/>
    <col min="8200" max="8448" width="9" style="121"/>
    <col min="8449" max="8449" width="3.625" style="121" customWidth="1"/>
    <col min="8450" max="8450" width="4.625" style="121" customWidth="1"/>
    <col min="8451" max="8451" width="23.625" style="121" customWidth="1"/>
    <col min="8452" max="8452" width="17.25" style="121" customWidth="1"/>
    <col min="8453" max="8453" width="10.125" style="121" customWidth="1"/>
    <col min="8454" max="8454" width="9" style="121"/>
    <col min="8455" max="8455" width="14.25" style="121" customWidth="1"/>
    <col min="8456" max="8704" width="9" style="121"/>
    <col min="8705" max="8705" width="3.625" style="121" customWidth="1"/>
    <col min="8706" max="8706" width="4.625" style="121" customWidth="1"/>
    <col min="8707" max="8707" width="23.625" style="121" customWidth="1"/>
    <col min="8708" max="8708" width="17.25" style="121" customWidth="1"/>
    <col min="8709" max="8709" width="10.125" style="121" customWidth="1"/>
    <col min="8710" max="8710" width="9" style="121"/>
    <col min="8711" max="8711" width="14.25" style="121" customWidth="1"/>
    <col min="8712" max="8960" width="9" style="121"/>
    <col min="8961" max="8961" width="3.625" style="121" customWidth="1"/>
    <col min="8962" max="8962" width="4.625" style="121" customWidth="1"/>
    <col min="8963" max="8963" width="23.625" style="121" customWidth="1"/>
    <col min="8964" max="8964" width="17.25" style="121" customWidth="1"/>
    <col min="8965" max="8965" width="10.125" style="121" customWidth="1"/>
    <col min="8966" max="8966" width="9" style="121"/>
    <col min="8967" max="8967" width="14.25" style="121" customWidth="1"/>
    <col min="8968" max="9216" width="9" style="121"/>
    <col min="9217" max="9217" width="3.625" style="121" customWidth="1"/>
    <col min="9218" max="9218" width="4.625" style="121" customWidth="1"/>
    <col min="9219" max="9219" width="23.625" style="121" customWidth="1"/>
    <col min="9220" max="9220" width="17.25" style="121" customWidth="1"/>
    <col min="9221" max="9221" width="10.125" style="121" customWidth="1"/>
    <col min="9222" max="9222" width="9" style="121"/>
    <col min="9223" max="9223" width="14.25" style="121" customWidth="1"/>
    <col min="9224" max="9472" width="9" style="121"/>
    <col min="9473" max="9473" width="3.625" style="121" customWidth="1"/>
    <col min="9474" max="9474" width="4.625" style="121" customWidth="1"/>
    <col min="9475" max="9475" width="23.625" style="121" customWidth="1"/>
    <col min="9476" max="9476" width="17.25" style="121" customWidth="1"/>
    <col min="9477" max="9477" width="10.125" style="121" customWidth="1"/>
    <col min="9478" max="9478" width="9" style="121"/>
    <col min="9479" max="9479" width="14.25" style="121" customWidth="1"/>
    <col min="9480" max="9728" width="9" style="121"/>
    <col min="9729" max="9729" width="3.625" style="121" customWidth="1"/>
    <col min="9730" max="9730" width="4.625" style="121" customWidth="1"/>
    <col min="9731" max="9731" width="23.625" style="121" customWidth="1"/>
    <col min="9732" max="9732" width="17.25" style="121" customWidth="1"/>
    <col min="9733" max="9733" width="10.125" style="121" customWidth="1"/>
    <col min="9734" max="9734" width="9" style="121"/>
    <col min="9735" max="9735" width="14.25" style="121" customWidth="1"/>
    <col min="9736" max="9984" width="9" style="121"/>
    <col min="9985" max="9985" width="3.625" style="121" customWidth="1"/>
    <col min="9986" max="9986" width="4.625" style="121" customWidth="1"/>
    <col min="9987" max="9987" width="23.625" style="121" customWidth="1"/>
    <col min="9988" max="9988" width="17.25" style="121" customWidth="1"/>
    <col min="9989" max="9989" width="10.125" style="121" customWidth="1"/>
    <col min="9990" max="9990" width="9" style="121"/>
    <col min="9991" max="9991" width="14.25" style="121" customWidth="1"/>
    <col min="9992" max="10240" width="9" style="121"/>
    <col min="10241" max="10241" width="3.625" style="121" customWidth="1"/>
    <col min="10242" max="10242" width="4.625" style="121" customWidth="1"/>
    <col min="10243" max="10243" width="23.625" style="121" customWidth="1"/>
    <col min="10244" max="10244" width="17.25" style="121" customWidth="1"/>
    <col min="10245" max="10245" width="10.125" style="121" customWidth="1"/>
    <col min="10246" max="10246" width="9" style="121"/>
    <col min="10247" max="10247" width="14.25" style="121" customWidth="1"/>
    <col min="10248" max="10496" width="9" style="121"/>
    <col min="10497" max="10497" width="3.625" style="121" customWidth="1"/>
    <col min="10498" max="10498" width="4.625" style="121" customWidth="1"/>
    <col min="10499" max="10499" width="23.625" style="121" customWidth="1"/>
    <col min="10500" max="10500" width="17.25" style="121" customWidth="1"/>
    <col min="10501" max="10501" width="10.125" style="121" customWidth="1"/>
    <col min="10502" max="10502" width="9" style="121"/>
    <col min="10503" max="10503" width="14.25" style="121" customWidth="1"/>
    <col min="10504" max="10752" width="9" style="121"/>
    <col min="10753" max="10753" width="3.625" style="121" customWidth="1"/>
    <col min="10754" max="10754" width="4.625" style="121" customWidth="1"/>
    <col min="10755" max="10755" width="23.625" style="121" customWidth="1"/>
    <col min="10756" max="10756" width="17.25" style="121" customWidth="1"/>
    <col min="10757" max="10757" width="10.125" style="121" customWidth="1"/>
    <col min="10758" max="10758" width="9" style="121"/>
    <col min="10759" max="10759" width="14.25" style="121" customWidth="1"/>
    <col min="10760" max="11008" width="9" style="121"/>
    <col min="11009" max="11009" width="3.625" style="121" customWidth="1"/>
    <col min="11010" max="11010" width="4.625" style="121" customWidth="1"/>
    <col min="11011" max="11011" width="23.625" style="121" customWidth="1"/>
    <col min="11012" max="11012" width="17.25" style="121" customWidth="1"/>
    <col min="11013" max="11013" width="10.125" style="121" customWidth="1"/>
    <col min="11014" max="11014" width="9" style="121"/>
    <col min="11015" max="11015" width="14.25" style="121" customWidth="1"/>
    <col min="11016" max="11264" width="9" style="121"/>
    <col min="11265" max="11265" width="3.625" style="121" customWidth="1"/>
    <col min="11266" max="11266" width="4.625" style="121" customWidth="1"/>
    <col min="11267" max="11267" width="23.625" style="121" customWidth="1"/>
    <col min="11268" max="11268" width="17.25" style="121" customWidth="1"/>
    <col min="11269" max="11269" width="10.125" style="121" customWidth="1"/>
    <col min="11270" max="11270" width="9" style="121"/>
    <col min="11271" max="11271" width="14.25" style="121" customWidth="1"/>
    <col min="11272" max="11520" width="9" style="121"/>
    <col min="11521" max="11521" width="3.625" style="121" customWidth="1"/>
    <col min="11522" max="11522" width="4.625" style="121" customWidth="1"/>
    <col min="11523" max="11523" width="23.625" style="121" customWidth="1"/>
    <col min="11524" max="11524" width="17.25" style="121" customWidth="1"/>
    <col min="11525" max="11525" width="10.125" style="121" customWidth="1"/>
    <col min="11526" max="11526" width="9" style="121"/>
    <col min="11527" max="11527" width="14.25" style="121" customWidth="1"/>
    <col min="11528" max="11776" width="9" style="121"/>
    <col min="11777" max="11777" width="3.625" style="121" customWidth="1"/>
    <col min="11778" max="11778" width="4.625" style="121" customWidth="1"/>
    <col min="11779" max="11779" width="23.625" style="121" customWidth="1"/>
    <col min="11780" max="11780" width="17.25" style="121" customWidth="1"/>
    <col min="11781" max="11781" width="10.125" style="121" customWidth="1"/>
    <col min="11782" max="11782" width="9" style="121"/>
    <col min="11783" max="11783" width="14.25" style="121" customWidth="1"/>
    <col min="11784" max="12032" width="9" style="121"/>
    <col min="12033" max="12033" width="3.625" style="121" customWidth="1"/>
    <col min="12034" max="12034" width="4.625" style="121" customWidth="1"/>
    <col min="12035" max="12035" width="23.625" style="121" customWidth="1"/>
    <col min="12036" max="12036" width="17.25" style="121" customWidth="1"/>
    <col min="12037" max="12037" width="10.125" style="121" customWidth="1"/>
    <col min="12038" max="12038" width="9" style="121"/>
    <col min="12039" max="12039" width="14.25" style="121" customWidth="1"/>
    <col min="12040" max="12288" width="9" style="121"/>
    <col min="12289" max="12289" width="3.625" style="121" customWidth="1"/>
    <col min="12290" max="12290" width="4.625" style="121" customWidth="1"/>
    <col min="12291" max="12291" width="23.625" style="121" customWidth="1"/>
    <col min="12292" max="12292" width="17.25" style="121" customWidth="1"/>
    <col min="12293" max="12293" width="10.125" style="121" customWidth="1"/>
    <col min="12294" max="12294" width="9" style="121"/>
    <col min="12295" max="12295" width="14.25" style="121" customWidth="1"/>
    <col min="12296" max="12544" width="9" style="121"/>
    <col min="12545" max="12545" width="3.625" style="121" customWidth="1"/>
    <col min="12546" max="12546" width="4.625" style="121" customWidth="1"/>
    <col min="12547" max="12547" width="23.625" style="121" customWidth="1"/>
    <col min="12548" max="12548" width="17.25" style="121" customWidth="1"/>
    <col min="12549" max="12549" width="10.125" style="121" customWidth="1"/>
    <col min="12550" max="12550" width="9" style="121"/>
    <col min="12551" max="12551" width="14.25" style="121" customWidth="1"/>
    <col min="12552" max="12800" width="9" style="121"/>
    <col min="12801" max="12801" width="3.625" style="121" customWidth="1"/>
    <col min="12802" max="12802" width="4.625" style="121" customWidth="1"/>
    <col min="12803" max="12803" width="23.625" style="121" customWidth="1"/>
    <col min="12804" max="12804" width="17.25" style="121" customWidth="1"/>
    <col min="12805" max="12805" width="10.125" style="121" customWidth="1"/>
    <col min="12806" max="12806" width="9" style="121"/>
    <col min="12807" max="12807" width="14.25" style="121" customWidth="1"/>
    <col min="12808" max="13056" width="9" style="121"/>
    <col min="13057" max="13057" width="3.625" style="121" customWidth="1"/>
    <col min="13058" max="13058" width="4.625" style="121" customWidth="1"/>
    <col min="13059" max="13059" width="23.625" style="121" customWidth="1"/>
    <col min="13060" max="13060" width="17.25" style="121" customWidth="1"/>
    <col min="13061" max="13061" width="10.125" style="121" customWidth="1"/>
    <col min="13062" max="13062" width="9" style="121"/>
    <col min="13063" max="13063" width="14.25" style="121" customWidth="1"/>
    <col min="13064" max="13312" width="9" style="121"/>
    <col min="13313" max="13313" width="3.625" style="121" customWidth="1"/>
    <col min="13314" max="13314" width="4.625" style="121" customWidth="1"/>
    <col min="13315" max="13315" width="23.625" style="121" customWidth="1"/>
    <col min="13316" max="13316" width="17.25" style="121" customWidth="1"/>
    <col min="13317" max="13317" width="10.125" style="121" customWidth="1"/>
    <col min="13318" max="13318" width="9" style="121"/>
    <col min="13319" max="13319" width="14.25" style="121" customWidth="1"/>
    <col min="13320" max="13568" width="9" style="121"/>
    <col min="13569" max="13569" width="3.625" style="121" customWidth="1"/>
    <col min="13570" max="13570" width="4.625" style="121" customWidth="1"/>
    <col min="13571" max="13571" width="23.625" style="121" customWidth="1"/>
    <col min="13572" max="13572" width="17.25" style="121" customWidth="1"/>
    <col min="13573" max="13573" width="10.125" style="121" customWidth="1"/>
    <col min="13574" max="13574" width="9" style="121"/>
    <col min="13575" max="13575" width="14.25" style="121" customWidth="1"/>
    <col min="13576" max="13824" width="9" style="121"/>
    <col min="13825" max="13825" width="3.625" style="121" customWidth="1"/>
    <col min="13826" max="13826" width="4.625" style="121" customWidth="1"/>
    <col min="13827" max="13827" width="23.625" style="121" customWidth="1"/>
    <col min="13828" max="13828" width="17.25" style="121" customWidth="1"/>
    <col min="13829" max="13829" width="10.125" style="121" customWidth="1"/>
    <col min="13830" max="13830" width="9" style="121"/>
    <col min="13831" max="13831" width="14.25" style="121" customWidth="1"/>
    <col min="13832" max="14080" width="9" style="121"/>
    <col min="14081" max="14081" width="3.625" style="121" customWidth="1"/>
    <col min="14082" max="14082" width="4.625" style="121" customWidth="1"/>
    <col min="14083" max="14083" width="23.625" style="121" customWidth="1"/>
    <col min="14084" max="14084" width="17.25" style="121" customWidth="1"/>
    <col min="14085" max="14085" width="10.125" style="121" customWidth="1"/>
    <col min="14086" max="14086" width="9" style="121"/>
    <col min="14087" max="14087" width="14.25" style="121" customWidth="1"/>
    <col min="14088" max="14336" width="9" style="121"/>
    <col min="14337" max="14337" width="3.625" style="121" customWidth="1"/>
    <col min="14338" max="14338" width="4.625" style="121" customWidth="1"/>
    <col min="14339" max="14339" width="23.625" style="121" customWidth="1"/>
    <col min="14340" max="14340" width="17.25" style="121" customWidth="1"/>
    <col min="14341" max="14341" width="10.125" style="121" customWidth="1"/>
    <col min="14342" max="14342" width="9" style="121"/>
    <col min="14343" max="14343" width="14.25" style="121" customWidth="1"/>
    <col min="14344" max="14592" width="9" style="121"/>
    <col min="14593" max="14593" width="3.625" style="121" customWidth="1"/>
    <col min="14594" max="14594" width="4.625" style="121" customWidth="1"/>
    <col min="14595" max="14595" width="23.625" style="121" customWidth="1"/>
    <col min="14596" max="14596" width="17.25" style="121" customWidth="1"/>
    <col min="14597" max="14597" width="10.125" style="121" customWidth="1"/>
    <col min="14598" max="14598" width="9" style="121"/>
    <col min="14599" max="14599" width="14.25" style="121" customWidth="1"/>
    <col min="14600" max="14848" width="9" style="121"/>
    <col min="14849" max="14849" width="3.625" style="121" customWidth="1"/>
    <col min="14850" max="14850" width="4.625" style="121" customWidth="1"/>
    <col min="14851" max="14851" width="23.625" style="121" customWidth="1"/>
    <col min="14852" max="14852" width="17.25" style="121" customWidth="1"/>
    <col min="14853" max="14853" width="10.125" style="121" customWidth="1"/>
    <col min="14854" max="14854" width="9" style="121"/>
    <col min="14855" max="14855" width="14.25" style="121" customWidth="1"/>
    <col min="14856" max="15104" width="9" style="121"/>
    <col min="15105" max="15105" width="3.625" style="121" customWidth="1"/>
    <col min="15106" max="15106" width="4.625" style="121" customWidth="1"/>
    <col min="15107" max="15107" width="23.625" style="121" customWidth="1"/>
    <col min="15108" max="15108" width="17.25" style="121" customWidth="1"/>
    <col min="15109" max="15109" width="10.125" style="121" customWidth="1"/>
    <col min="15110" max="15110" width="9" style="121"/>
    <col min="15111" max="15111" width="14.25" style="121" customWidth="1"/>
    <col min="15112" max="15360" width="9" style="121"/>
    <col min="15361" max="15361" width="3.625" style="121" customWidth="1"/>
    <col min="15362" max="15362" width="4.625" style="121" customWidth="1"/>
    <col min="15363" max="15363" width="23.625" style="121" customWidth="1"/>
    <col min="15364" max="15364" width="17.25" style="121" customWidth="1"/>
    <col min="15365" max="15365" width="10.125" style="121" customWidth="1"/>
    <col min="15366" max="15366" width="9" style="121"/>
    <col min="15367" max="15367" width="14.25" style="121" customWidth="1"/>
    <col min="15368" max="15616" width="9" style="121"/>
    <col min="15617" max="15617" width="3.625" style="121" customWidth="1"/>
    <col min="15618" max="15618" width="4.625" style="121" customWidth="1"/>
    <col min="15619" max="15619" width="23.625" style="121" customWidth="1"/>
    <col min="15620" max="15620" width="17.25" style="121" customWidth="1"/>
    <col min="15621" max="15621" width="10.125" style="121" customWidth="1"/>
    <col min="15622" max="15622" width="9" style="121"/>
    <col min="15623" max="15623" width="14.25" style="121" customWidth="1"/>
    <col min="15624" max="15872" width="9" style="121"/>
    <col min="15873" max="15873" width="3.625" style="121" customWidth="1"/>
    <col min="15874" max="15874" width="4.625" style="121" customWidth="1"/>
    <col min="15875" max="15875" width="23.625" style="121" customWidth="1"/>
    <col min="15876" max="15876" width="17.25" style="121" customWidth="1"/>
    <col min="15877" max="15877" width="10.125" style="121" customWidth="1"/>
    <col min="15878" max="15878" width="9" style="121"/>
    <col min="15879" max="15879" width="14.25" style="121" customWidth="1"/>
    <col min="15880" max="16128" width="9" style="121"/>
    <col min="16129" max="16129" width="3.625" style="121" customWidth="1"/>
    <col min="16130" max="16130" width="4.625" style="121" customWidth="1"/>
    <col min="16131" max="16131" width="23.625" style="121" customWidth="1"/>
    <col min="16132" max="16132" width="17.25" style="121" customWidth="1"/>
    <col min="16133" max="16133" width="10.125" style="121" customWidth="1"/>
    <col min="16134" max="16134" width="9" style="121"/>
    <col min="16135" max="16135" width="14.25" style="121" customWidth="1"/>
    <col min="16136" max="16384" width="9" style="121"/>
  </cols>
  <sheetData>
    <row r="1" spans="1:16" ht="20.100000000000001" customHeight="1">
      <c r="A1" s="21" t="s">
        <v>1143</v>
      </c>
      <c r="B1" s="20"/>
      <c r="C1" s="20"/>
      <c r="D1" s="20"/>
      <c r="E1" s="22" t="s">
        <v>1144</v>
      </c>
      <c r="F1" s="22"/>
      <c r="G1" s="22"/>
      <c r="H1" s="22"/>
      <c r="I1" s="22"/>
      <c r="J1" s="22"/>
      <c r="K1" s="23"/>
      <c r="L1" s="23"/>
      <c r="M1" s="23"/>
      <c r="N1" s="23"/>
      <c r="O1" s="24"/>
      <c r="P1" s="24"/>
    </row>
    <row r="2" spans="1:16" ht="20.100000000000001" customHeight="1">
      <c r="A2" s="23"/>
      <c r="B2" s="23"/>
      <c r="C2" s="23"/>
      <c r="D2" s="23"/>
      <c r="E2" s="476"/>
      <c r="F2" s="22" t="s">
        <v>1145</v>
      </c>
      <c r="G2" s="477"/>
      <c r="H2" s="477"/>
      <c r="I2" s="22"/>
      <c r="J2" s="23"/>
      <c r="K2" s="23"/>
      <c r="L2" s="23"/>
      <c r="M2" s="24"/>
      <c r="N2" s="23"/>
      <c r="O2" s="24"/>
      <c r="P2" s="24"/>
    </row>
    <row r="3" spans="1:16" ht="15" customHeight="1">
      <c r="A3" s="23"/>
      <c r="B3" s="23"/>
      <c r="C3" s="23"/>
      <c r="D3" s="23"/>
      <c r="E3" s="25"/>
      <c r="F3" s="23"/>
      <c r="G3" s="23"/>
      <c r="H3" s="23"/>
      <c r="I3" s="23"/>
      <c r="J3" s="23"/>
      <c r="K3" s="23"/>
      <c r="L3" s="23"/>
      <c r="M3" s="24"/>
      <c r="N3" s="23"/>
      <c r="O3" s="24"/>
      <c r="P3" s="24"/>
    </row>
    <row r="4" spans="1:16" ht="20.100000000000001" customHeight="1">
      <c r="A4" s="24"/>
      <c r="B4" s="19"/>
      <c r="C4" s="19"/>
      <c r="D4" s="24"/>
      <c r="E4" s="24"/>
      <c r="F4" s="26" t="s">
        <v>1146</v>
      </c>
      <c r="G4" s="26" t="s">
        <v>1147</v>
      </c>
      <c r="H4" s="24"/>
      <c r="I4" s="24"/>
      <c r="J4" s="24"/>
      <c r="K4" s="24"/>
      <c r="L4" s="24"/>
      <c r="M4" s="24"/>
      <c r="N4" s="27"/>
      <c r="O4" s="28"/>
      <c r="P4" s="24"/>
    </row>
    <row r="5" spans="1:16" ht="30" customHeight="1">
      <c r="A5" s="2654" t="s">
        <v>1148</v>
      </c>
      <c r="B5" s="2657" t="s">
        <v>1149</v>
      </c>
      <c r="C5" s="2658"/>
      <c r="D5" s="2659">
        <f>SUM(D6:E7)</f>
        <v>0</v>
      </c>
      <c r="E5" s="2660"/>
      <c r="F5" s="478"/>
      <c r="G5" s="479"/>
      <c r="H5" s="2664" t="s">
        <v>1150</v>
      </c>
      <c r="I5" s="2665"/>
      <c r="J5" s="2665"/>
      <c r="K5" s="2665"/>
      <c r="L5" s="2665"/>
      <c r="M5" s="2665"/>
      <c r="N5" s="2666"/>
      <c r="O5" s="29"/>
      <c r="P5" s="24"/>
    </row>
    <row r="6" spans="1:16" ht="30" customHeight="1">
      <c r="A6" s="2655"/>
      <c r="B6" s="30"/>
      <c r="C6" s="31" t="s">
        <v>1151</v>
      </c>
      <c r="D6" s="2648"/>
      <c r="E6" s="2649"/>
      <c r="F6" s="480"/>
      <c r="G6" s="481" t="e">
        <f>D6/F6</f>
        <v>#DIV/0!</v>
      </c>
      <c r="H6" s="2667" t="s">
        <v>2134</v>
      </c>
      <c r="I6" s="2668"/>
      <c r="J6" s="2668"/>
      <c r="K6" s="2668"/>
      <c r="L6" s="2668"/>
      <c r="M6" s="2668"/>
      <c r="N6" s="2669"/>
      <c r="O6" s="29"/>
      <c r="P6" s="24"/>
    </row>
    <row r="7" spans="1:16" ht="30" customHeight="1">
      <c r="A7" s="2655"/>
      <c r="B7" s="32"/>
      <c r="C7" s="33" t="s">
        <v>1152</v>
      </c>
      <c r="D7" s="2648"/>
      <c r="E7" s="2649"/>
      <c r="F7" s="482"/>
      <c r="G7" s="481" t="e">
        <f>D7/F7</f>
        <v>#DIV/0!</v>
      </c>
      <c r="H7" s="2664" t="s">
        <v>2135</v>
      </c>
      <c r="I7" s="2665"/>
      <c r="J7" s="2665"/>
      <c r="K7" s="2665"/>
      <c r="L7" s="2665"/>
      <c r="M7" s="2665"/>
      <c r="N7" s="2666"/>
      <c r="O7" s="24"/>
      <c r="P7" s="24"/>
    </row>
    <row r="8" spans="1:16" ht="30" customHeight="1">
      <c r="A8" s="2655"/>
      <c r="B8" s="2657" t="s">
        <v>1153</v>
      </c>
      <c r="C8" s="2661"/>
      <c r="D8" s="2662"/>
      <c r="E8" s="2663"/>
      <c r="F8" s="479"/>
      <c r="G8" s="479"/>
      <c r="H8" s="23"/>
      <c r="I8" s="24"/>
      <c r="J8" s="24"/>
      <c r="K8" s="24"/>
      <c r="L8" s="24"/>
      <c r="M8" s="24"/>
      <c r="N8" s="24"/>
      <c r="O8" s="24"/>
      <c r="P8" s="24"/>
    </row>
    <row r="9" spans="1:16" ht="30" customHeight="1">
      <c r="A9" s="2656"/>
      <c r="B9" s="34"/>
      <c r="C9" s="31" t="s">
        <v>1154</v>
      </c>
      <c r="D9" s="2648"/>
      <c r="E9" s="2649"/>
      <c r="F9" s="482"/>
      <c r="G9" s="481" t="e">
        <f>D9/F9</f>
        <v>#DIV/0!</v>
      </c>
      <c r="H9" s="23"/>
      <c r="I9" s="35"/>
      <c r="J9" s="19"/>
      <c r="K9" s="19"/>
      <c r="L9" s="19"/>
      <c r="M9" s="19"/>
      <c r="N9" s="24"/>
      <c r="O9" s="24"/>
      <c r="P9" s="24"/>
    </row>
    <row r="10" spans="1:16">
      <c r="A10" s="24"/>
      <c r="B10" s="36"/>
      <c r="C10" s="37"/>
      <c r="D10" s="28"/>
      <c r="E10" s="28"/>
      <c r="F10" s="38"/>
      <c r="G10" s="24"/>
      <c r="H10" s="24"/>
      <c r="I10" s="24"/>
      <c r="J10" s="24"/>
      <c r="K10" s="24"/>
      <c r="L10" s="24"/>
      <c r="M10" s="24"/>
      <c r="N10" s="24"/>
      <c r="O10" s="24"/>
      <c r="P10" s="24"/>
    </row>
    <row r="11" spans="1:16" ht="20.100000000000001" customHeight="1">
      <c r="A11" s="22"/>
      <c r="B11" s="483" t="s">
        <v>1155</v>
      </c>
      <c r="C11" s="484"/>
      <c r="D11" s="485"/>
      <c r="E11" s="22"/>
      <c r="F11" s="485"/>
      <c r="G11" s="484"/>
      <c r="H11" s="485"/>
      <c r="I11" s="485"/>
      <c r="J11" s="485"/>
      <c r="K11" s="485"/>
      <c r="L11" s="485"/>
      <c r="M11" s="22"/>
      <c r="N11" s="22"/>
      <c r="O11" s="22"/>
      <c r="P11" s="22"/>
    </row>
    <row r="12" spans="1:16" ht="20.100000000000001" customHeight="1">
      <c r="A12" s="22"/>
      <c r="B12" s="483" t="s">
        <v>1156</v>
      </c>
      <c r="C12" s="484"/>
      <c r="D12" s="485"/>
      <c r="E12" s="22"/>
      <c r="F12" s="485"/>
      <c r="G12" s="484"/>
      <c r="H12" s="485"/>
      <c r="I12" s="485"/>
      <c r="J12" s="485"/>
      <c r="K12" s="485"/>
      <c r="L12" s="485"/>
      <c r="M12" s="22"/>
      <c r="N12" s="22"/>
      <c r="O12" s="22"/>
      <c r="P12" s="22"/>
    </row>
    <row r="13" spans="1:16" ht="20.100000000000001" customHeight="1">
      <c r="A13" s="22"/>
      <c r="B13" s="483" t="s">
        <v>1157</v>
      </c>
      <c r="C13" s="484"/>
      <c r="D13" s="485"/>
      <c r="E13" s="484"/>
      <c r="F13" s="22"/>
      <c r="G13" s="22" t="s">
        <v>1158</v>
      </c>
      <c r="H13" s="485"/>
      <c r="I13" s="485"/>
      <c r="J13" s="485"/>
      <c r="K13" s="485"/>
      <c r="L13" s="485"/>
      <c r="M13" s="22"/>
      <c r="N13" s="22"/>
      <c r="O13" s="22"/>
      <c r="P13" s="22"/>
    </row>
    <row r="14" spans="1:16" ht="20.100000000000001" customHeight="1">
      <c r="A14" s="22"/>
      <c r="B14" s="483" t="s">
        <v>1159</v>
      </c>
      <c r="C14" s="484"/>
      <c r="D14" s="485"/>
      <c r="E14" s="484"/>
      <c r="F14" s="22"/>
      <c r="G14" s="22" t="s">
        <v>1160</v>
      </c>
      <c r="H14" s="22"/>
      <c r="I14" s="22"/>
      <c r="J14" s="22"/>
      <c r="K14" s="22"/>
      <c r="L14" s="22"/>
      <c r="M14" s="22"/>
      <c r="N14" s="22"/>
      <c r="O14" s="22"/>
      <c r="P14" s="22"/>
    </row>
    <row r="15" spans="1:16" ht="20.100000000000001" customHeight="1">
      <c r="A15" s="22"/>
      <c r="B15" s="483" t="s">
        <v>1161</v>
      </c>
      <c r="C15" s="484"/>
      <c r="D15" s="485"/>
      <c r="E15" s="484"/>
      <c r="F15" s="22"/>
      <c r="G15" s="22"/>
      <c r="H15" s="22"/>
      <c r="I15" s="22"/>
      <c r="J15" s="22"/>
      <c r="K15" s="22"/>
      <c r="L15" s="22"/>
      <c r="M15" s="22"/>
      <c r="N15" s="22"/>
      <c r="O15" s="22"/>
      <c r="P15" s="22"/>
    </row>
    <row r="16" spans="1:16" ht="20.100000000000001" customHeight="1">
      <c r="A16" s="22"/>
      <c r="B16" s="483" t="s">
        <v>1162</v>
      </c>
      <c r="C16" s="484"/>
      <c r="D16" s="485"/>
      <c r="E16" s="484"/>
      <c r="F16" s="22"/>
      <c r="G16" s="22"/>
      <c r="H16" s="22"/>
      <c r="I16" s="22"/>
      <c r="J16" s="22"/>
      <c r="K16" s="22"/>
      <c r="L16" s="22"/>
      <c r="M16" s="22"/>
      <c r="N16" s="22"/>
      <c r="O16" s="22"/>
      <c r="P16" s="22"/>
    </row>
    <row r="17" spans="1:16" ht="20.100000000000001" customHeight="1">
      <c r="A17" s="22"/>
      <c r="B17" s="483" t="s">
        <v>1163</v>
      </c>
      <c r="C17" s="484"/>
      <c r="D17" s="485"/>
      <c r="E17" s="484"/>
      <c r="F17" s="22"/>
      <c r="G17" s="22"/>
      <c r="H17" s="22"/>
      <c r="I17" s="22"/>
      <c r="J17" s="22"/>
      <c r="K17" s="22"/>
      <c r="L17" s="22"/>
      <c r="M17" s="22"/>
      <c r="N17" s="22"/>
      <c r="O17" s="22"/>
      <c r="P17" s="22"/>
    </row>
    <row r="18" spans="1:16" ht="20.100000000000001" customHeight="1">
      <c r="A18" s="22"/>
      <c r="B18" s="483" t="s">
        <v>1164</v>
      </c>
      <c r="C18" s="484"/>
      <c r="D18" s="485"/>
      <c r="E18" s="484"/>
      <c r="F18" s="22"/>
      <c r="G18" s="22"/>
      <c r="H18" s="22"/>
      <c r="I18" s="22"/>
      <c r="J18" s="22"/>
      <c r="K18" s="22"/>
      <c r="L18" s="22"/>
      <c r="M18" s="22"/>
      <c r="N18" s="22"/>
      <c r="O18" s="22"/>
      <c r="P18" s="22"/>
    </row>
    <row r="19" spans="1:16" ht="20.100000000000001" customHeight="1">
      <c r="A19" s="22"/>
      <c r="B19" s="483" t="s">
        <v>1165</v>
      </c>
      <c r="C19" s="484"/>
      <c r="D19" s="485"/>
      <c r="E19" s="484"/>
      <c r="F19" s="22"/>
      <c r="G19" s="22"/>
      <c r="H19" s="22"/>
      <c r="I19" s="22"/>
      <c r="J19" s="22"/>
      <c r="K19" s="22"/>
      <c r="L19" s="22"/>
      <c r="M19" s="22"/>
      <c r="N19" s="22"/>
      <c r="O19" s="22"/>
      <c r="P19" s="22"/>
    </row>
    <row r="20" spans="1:16" ht="15" customHeight="1">
      <c r="A20" s="24"/>
      <c r="B20" s="486"/>
      <c r="C20" s="25"/>
      <c r="D20" s="28"/>
      <c r="E20" s="35"/>
      <c r="F20" s="24"/>
      <c r="G20" s="24"/>
      <c r="H20" s="24"/>
      <c r="I20" s="24"/>
      <c r="J20" s="24"/>
      <c r="K20" s="24"/>
      <c r="L20" s="24"/>
      <c r="M20" s="24"/>
      <c r="N20" s="24"/>
      <c r="O20" s="24"/>
      <c r="P20" s="24"/>
    </row>
    <row r="21" spans="1:16" ht="20.100000000000001" customHeight="1">
      <c r="A21" s="23"/>
      <c r="B21" s="487" t="s">
        <v>1172</v>
      </c>
      <c r="C21" s="25"/>
      <c r="D21" s="488"/>
      <c r="E21" s="25"/>
      <c r="F21" s="489"/>
      <c r="G21" s="490" t="s">
        <v>2398</v>
      </c>
      <c r="H21" s="732" t="s">
        <v>134</v>
      </c>
      <c r="I21" s="758" t="s">
        <v>8</v>
      </c>
      <c r="J21" s="758"/>
      <c r="K21" s="732" t="s">
        <v>134</v>
      </c>
      <c r="L21" s="758" t="s">
        <v>9</v>
      </c>
      <c r="M21" s="23"/>
      <c r="N21" s="23"/>
      <c r="O21" s="23"/>
    </row>
    <row r="22" spans="1:16" ht="9.9499999999999993" customHeight="1">
      <c r="A22" s="23"/>
      <c r="B22" s="491"/>
      <c r="C22" s="25"/>
      <c r="D22" s="488"/>
      <c r="E22" s="25"/>
      <c r="F22" s="489"/>
      <c r="G22" s="23"/>
      <c r="H22" s="23"/>
      <c r="I22" s="23"/>
      <c r="J22" s="23"/>
      <c r="K22" s="23"/>
      <c r="L22" s="23"/>
      <c r="M22" s="23"/>
      <c r="N22" s="23"/>
      <c r="O22" s="23"/>
      <c r="P22" s="23"/>
    </row>
    <row r="23" spans="1:16" ht="20.100000000000001" customHeight="1">
      <c r="A23" s="23"/>
      <c r="B23" s="23" t="s">
        <v>1166</v>
      </c>
      <c r="C23" s="25"/>
      <c r="D23" s="488"/>
      <c r="E23" s="25"/>
      <c r="F23" s="23"/>
      <c r="G23" s="23"/>
      <c r="H23" s="23"/>
      <c r="I23" s="23"/>
      <c r="J23" s="23"/>
      <c r="K23" s="23"/>
      <c r="L23" s="23"/>
      <c r="M23" s="23"/>
      <c r="N23" s="23"/>
      <c r="O23" s="23"/>
      <c r="P23" s="23"/>
    </row>
    <row r="24" spans="1:16" ht="20.100000000000001" customHeight="1" thickBot="1">
      <c r="A24" s="24"/>
      <c r="B24" s="24"/>
      <c r="C24" s="25"/>
      <c r="D24" s="492" t="s">
        <v>1167</v>
      </c>
      <c r="E24" s="35"/>
      <c r="F24" s="35" t="s">
        <v>1168</v>
      </c>
      <c r="G24" s="493"/>
      <c r="H24" s="24" t="s">
        <v>1169</v>
      </c>
      <c r="I24" s="494"/>
      <c r="J24" s="494"/>
      <c r="K24" s="494"/>
      <c r="L24" s="494"/>
      <c r="M24" s="24"/>
      <c r="N24" s="24"/>
      <c r="O24" s="24"/>
      <c r="P24" s="24"/>
    </row>
    <row r="25" spans="1:16">
      <c r="A25" s="24"/>
      <c r="B25" s="24"/>
      <c r="C25" s="24"/>
      <c r="D25" s="24"/>
      <c r="E25" s="24"/>
      <c r="F25" s="24"/>
      <c r="G25" s="24"/>
      <c r="H25" s="494"/>
      <c r="I25" s="494"/>
      <c r="J25" s="494"/>
      <c r="K25" s="494"/>
      <c r="L25" s="494"/>
      <c r="M25" s="24"/>
      <c r="N25" s="24"/>
      <c r="O25" s="24"/>
      <c r="P25" s="24"/>
    </row>
    <row r="26" spans="1:16">
      <c r="A26" s="24"/>
      <c r="B26" s="24"/>
      <c r="C26" s="25"/>
      <c r="D26" s="24"/>
      <c r="E26" s="24"/>
      <c r="F26" s="24"/>
      <c r="G26" s="24"/>
      <c r="H26" s="494"/>
      <c r="I26" s="494"/>
      <c r="J26" s="494"/>
      <c r="K26" s="494"/>
      <c r="L26" s="494"/>
      <c r="M26" s="24"/>
      <c r="N26" s="24"/>
      <c r="O26" s="24"/>
      <c r="P26" s="24"/>
    </row>
    <row r="27" spans="1:16">
      <c r="A27" s="24"/>
      <c r="B27" s="24"/>
      <c r="C27" s="25"/>
      <c r="D27" s="24"/>
      <c r="E27" s="24"/>
      <c r="F27" s="24"/>
      <c r="G27" s="24"/>
      <c r="H27" s="494"/>
      <c r="I27" s="494"/>
      <c r="J27" s="494"/>
      <c r="K27" s="494"/>
      <c r="L27" s="494"/>
      <c r="M27" s="24"/>
      <c r="N27" s="24"/>
      <c r="O27" s="24"/>
      <c r="P27" s="24"/>
    </row>
    <row r="28" spans="1:16" ht="20.100000000000001" customHeight="1">
      <c r="A28" s="21" t="s">
        <v>2399</v>
      </c>
      <c r="B28" s="20"/>
      <c r="C28" s="20"/>
      <c r="D28" s="20"/>
      <c r="E28" s="20"/>
      <c r="F28" s="20"/>
      <c r="G28" s="20"/>
      <c r="H28" s="20"/>
      <c r="I28" s="20"/>
      <c r="J28" s="20"/>
      <c r="K28" s="20"/>
      <c r="L28" s="20"/>
      <c r="M28" s="20"/>
      <c r="N28" s="20"/>
      <c r="O28" s="20"/>
      <c r="P28" s="20"/>
    </row>
    <row r="29" spans="1:16">
      <c r="A29" s="24"/>
      <c r="B29" s="24"/>
      <c r="C29" s="24"/>
      <c r="D29" s="28"/>
      <c r="E29" s="24"/>
      <c r="F29" s="24"/>
      <c r="G29" s="24"/>
      <c r="H29" s="24"/>
      <c r="I29" s="24"/>
      <c r="J29" s="24"/>
      <c r="K29" s="24"/>
      <c r="L29" s="24"/>
      <c r="M29" s="24"/>
      <c r="N29" s="24"/>
      <c r="O29" s="24"/>
      <c r="P29" s="24"/>
    </row>
    <row r="30" spans="1:16" ht="20.100000000000001" customHeight="1">
      <c r="A30" s="23"/>
      <c r="B30" s="2650" t="s">
        <v>1170</v>
      </c>
      <c r="C30" s="2651"/>
      <c r="D30" s="2652" t="s">
        <v>1171</v>
      </c>
      <c r="E30" s="2653"/>
      <c r="F30" s="487"/>
      <c r="G30" s="23"/>
      <c r="H30" s="23"/>
      <c r="I30" s="23"/>
      <c r="J30" s="23"/>
      <c r="K30" s="23"/>
      <c r="L30" s="23"/>
      <c r="M30" s="23"/>
      <c r="N30" s="23"/>
      <c r="O30" s="23"/>
      <c r="P30" s="23"/>
    </row>
    <row r="31" spans="1:16" ht="15" customHeight="1">
      <c r="A31" s="24"/>
      <c r="B31" s="24"/>
      <c r="C31" s="24"/>
      <c r="D31" s="24"/>
      <c r="E31" s="24"/>
      <c r="F31" s="24"/>
      <c r="G31" s="24"/>
      <c r="H31" s="24"/>
      <c r="I31" s="24"/>
      <c r="J31" s="24"/>
      <c r="K31" s="24"/>
      <c r="L31" s="24"/>
      <c r="M31" s="24"/>
      <c r="N31" s="24"/>
      <c r="O31" s="24"/>
      <c r="P31" s="24"/>
    </row>
    <row r="32" spans="1:16" ht="20.100000000000001" customHeight="1">
      <c r="A32" s="23"/>
      <c r="B32" s="487" t="s">
        <v>1172</v>
      </c>
      <c r="C32" s="25"/>
      <c r="D32" s="488"/>
      <c r="E32" s="25"/>
      <c r="F32" s="489"/>
      <c r="G32" s="490" t="s">
        <v>2398</v>
      </c>
      <c r="H32" s="732" t="s">
        <v>134</v>
      </c>
      <c r="I32" s="758" t="s">
        <v>8</v>
      </c>
      <c r="J32" s="758"/>
      <c r="K32" s="732" t="s">
        <v>134</v>
      </c>
      <c r="L32" s="758" t="s">
        <v>9</v>
      </c>
      <c r="M32" s="23"/>
      <c r="N32" s="23"/>
      <c r="O32" s="23"/>
      <c r="P32" s="23"/>
    </row>
    <row r="33" spans="1:16" ht="9.9499999999999993" customHeight="1">
      <c r="A33" s="24"/>
      <c r="B33" s="486"/>
      <c r="C33" s="25"/>
      <c r="D33" s="28"/>
      <c r="E33" s="35"/>
      <c r="F33" s="495"/>
      <c r="G33" s="24"/>
      <c r="H33" s="24"/>
      <c r="I33" s="24"/>
      <c r="J33" s="24"/>
      <c r="K33" s="24"/>
      <c r="L33" s="24"/>
      <c r="M33" s="24"/>
      <c r="N33" s="24"/>
      <c r="O33" s="24"/>
      <c r="P33" s="24"/>
    </row>
    <row r="34" spans="1:16" ht="20.100000000000001" customHeight="1">
      <c r="A34" s="23"/>
      <c r="B34" s="23" t="s">
        <v>1173</v>
      </c>
      <c r="C34" s="25"/>
      <c r="D34" s="488"/>
      <c r="E34" s="25"/>
      <c r="F34" s="23"/>
      <c r="G34" s="23"/>
      <c r="H34" s="23"/>
      <c r="I34" s="23"/>
      <c r="J34" s="23"/>
      <c r="K34" s="23"/>
      <c r="L34" s="23"/>
      <c r="M34" s="23"/>
      <c r="N34" s="23"/>
      <c r="O34" s="23"/>
      <c r="P34" s="23"/>
    </row>
    <row r="35" spans="1:16" ht="20.100000000000001" customHeight="1" thickBot="1">
      <c r="A35" s="24"/>
      <c r="B35" s="24"/>
      <c r="C35" s="25"/>
      <c r="D35" s="492" t="s">
        <v>1167</v>
      </c>
      <c r="E35" s="35"/>
      <c r="F35" s="35" t="s">
        <v>1168</v>
      </c>
      <c r="G35" s="493"/>
      <c r="H35" s="19" t="s">
        <v>1171</v>
      </c>
      <c r="I35" s="19"/>
      <c r="J35" s="24"/>
      <c r="K35" s="24"/>
      <c r="L35" s="24"/>
      <c r="M35" s="24"/>
      <c r="N35" s="24"/>
      <c r="O35" s="24"/>
      <c r="P35" s="24"/>
    </row>
    <row r="36" spans="1:16" ht="20.100000000000001" customHeight="1">
      <c r="A36" s="24"/>
      <c r="B36" s="24"/>
      <c r="C36" s="24"/>
      <c r="D36" s="24"/>
      <c r="E36" s="24"/>
      <c r="F36" s="24"/>
      <c r="G36" s="24"/>
      <c r="H36" s="24"/>
      <c r="I36" s="24"/>
      <c r="J36" s="24"/>
      <c r="K36" s="24"/>
      <c r="L36" s="24"/>
      <c r="M36" s="24"/>
      <c r="N36" s="24"/>
      <c r="O36" s="24"/>
      <c r="P36" s="24"/>
    </row>
    <row r="37" spans="1:16" ht="20.100000000000001" customHeight="1">
      <c r="A37" s="496" t="s">
        <v>1174</v>
      </c>
      <c r="B37" s="23"/>
      <c r="C37" s="23"/>
      <c r="D37" s="23"/>
      <c r="E37" s="23"/>
      <c r="F37" s="23"/>
      <c r="G37" s="23"/>
      <c r="H37" s="23"/>
      <c r="I37" s="23"/>
      <c r="J37" s="23"/>
      <c r="K37" s="23"/>
      <c r="L37" s="23"/>
      <c r="M37" s="23"/>
      <c r="N37" s="23"/>
      <c r="O37" s="23"/>
      <c r="P37" s="23"/>
    </row>
    <row r="38" spans="1:16">
      <c r="A38" s="24"/>
      <c r="B38" s="24"/>
      <c r="C38" s="24"/>
      <c r="D38" s="24"/>
      <c r="E38" s="24"/>
      <c r="F38" s="24"/>
      <c r="G38" s="24"/>
      <c r="H38" s="24"/>
      <c r="I38" s="24"/>
      <c r="J38" s="24"/>
      <c r="K38" s="24"/>
      <c r="L38" s="24"/>
      <c r="M38" s="24"/>
      <c r="N38" s="24"/>
      <c r="O38" s="24"/>
      <c r="P38" s="24"/>
    </row>
  </sheetData>
  <mergeCells count="13">
    <mergeCell ref="H5:N5"/>
    <mergeCell ref="D6:E6"/>
    <mergeCell ref="H6:N6"/>
    <mergeCell ref="D7:E7"/>
    <mergeCell ref="H7:N7"/>
    <mergeCell ref="D9:E9"/>
    <mergeCell ref="B30:C30"/>
    <mergeCell ref="D30:E30"/>
    <mergeCell ref="A5:A9"/>
    <mergeCell ref="B5:C5"/>
    <mergeCell ref="D5:E5"/>
    <mergeCell ref="B8:C8"/>
    <mergeCell ref="D8:E8"/>
  </mergeCells>
  <phoneticPr fontId="1"/>
  <dataValidations count="1">
    <dataValidation type="list" allowBlank="1" showInputMessage="1" showErrorMessage="1" sqref="H21 K21 H32 K32">
      <formula1>"□,■"</formula1>
    </dataValidation>
  </dataValidations>
  <pageMargins left="0.6692913385826772" right="0.39370078740157483" top="0.78740157480314965" bottom="0.47244094488188981" header="0.15748031496062992" footer="0.19685039370078741"/>
  <pageSetup paperSize="9" scale="77" orientation="landscape" cellComments="asDisplayed" r:id="rId1"/>
  <headerFooter alignWithMargins="0">
    <oddFooter>&amp;C-&amp;A-</oddFooter>
  </headerFooter>
  <drawing r:id="rId2"/>
  <legacyDrawing r:id="rId3"/>
  <controls>
    <mc:AlternateContent xmlns:mc="http://schemas.openxmlformats.org/markup-compatibility/2006">
      <mc:Choice Requires="x14">
        <control shapeId="2049" r:id="rId4" name="Control 1">
          <controlPr defaultSize="0" r:id="rId5">
            <anchor moveWithCells="1">
              <from>
                <xdr:col>0</xdr:col>
                <xdr:colOff>19050</xdr:colOff>
                <xdr:row>0</xdr:row>
                <xdr:rowOff>9525</xdr:rowOff>
              </from>
              <to>
                <xdr:col>0</xdr:col>
                <xdr:colOff>38100</xdr:colOff>
                <xdr:row>0</xdr:row>
                <xdr:rowOff>19050</xdr:rowOff>
              </to>
            </anchor>
          </controlPr>
        </control>
      </mc:Choice>
      <mc:Fallback>
        <control shapeId="2049" r:id="rId4" name="Control 1"/>
      </mc:Fallback>
    </mc:AlternateContent>
    <mc:AlternateContent xmlns:mc="http://schemas.openxmlformats.org/markup-compatibility/2006">
      <mc:Choice Requires="x14">
        <control shapeId="2050" r:id="rId6" name="Control 2">
          <controlPr defaultSize="0" r:id="rId7">
            <anchor moveWithCells="1">
              <from>
                <xdr:col>0</xdr:col>
                <xdr:colOff>19050</xdr:colOff>
                <xdr:row>0</xdr:row>
                <xdr:rowOff>9525</xdr:rowOff>
              </from>
              <to>
                <xdr:col>0</xdr:col>
                <xdr:colOff>28575</xdr:colOff>
                <xdr:row>0</xdr:row>
                <xdr:rowOff>19050</xdr:rowOff>
              </to>
            </anchor>
          </controlPr>
        </control>
      </mc:Choice>
      <mc:Fallback>
        <control shapeId="2050" r:id="rId6" name="Control 2"/>
      </mc:Fallback>
    </mc:AlternateContent>
    <mc:AlternateContent xmlns:mc="http://schemas.openxmlformats.org/markup-compatibility/2006">
      <mc:Choice Requires="x14">
        <control shapeId="2051" r:id="rId8" name="Control 3">
          <controlPr defaultSize="0" r:id="rId9">
            <anchor moveWithCells="1">
              <from>
                <xdr:col>0</xdr:col>
                <xdr:colOff>19050</xdr:colOff>
                <xdr:row>0</xdr:row>
                <xdr:rowOff>9525</xdr:rowOff>
              </from>
              <to>
                <xdr:col>0</xdr:col>
                <xdr:colOff>38100</xdr:colOff>
                <xdr:row>0</xdr:row>
                <xdr:rowOff>19050</xdr:rowOff>
              </to>
            </anchor>
          </controlPr>
        </control>
      </mc:Choice>
      <mc:Fallback>
        <control shapeId="2051" r:id="rId8" name="Control 3"/>
      </mc:Fallback>
    </mc:AlternateContent>
    <mc:AlternateContent xmlns:mc="http://schemas.openxmlformats.org/markup-compatibility/2006">
      <mc:Choice Requires="x14">
        <control shapeId="2052" r:id="rId10" name="Control 4">
          <controlPr defaultSize="0" r:id="rId11">
            <anchor moveWithCells="1">
              <from>
                <xdr:col>0</xdr:col>
                <xdr:colOff>19050</xdr:colOff>
                <xdr:row>0</xdr:row>
                <xdr:rowOff>9525</xdr:rowOff>
              </from>
              <to>
                <xdr:col>0</xdr:col>
                <xdr:colOff>28575</xdr:colOff>
                <xdr:row>0</xdr:row>
                <xdr:rowOff>19050</xdr:rowOff>
              </to>
            </anchor>
          </controlPr>
        </control>
      </mc:Choice>
      <mc:Fallback>
        <control shapeId="2052" r:id="rId10" name="Control 4"/>
      </mc:Fallback>
    </mc:AlternateContent>
  </control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92D050"/>
    <pageSetUpPr fitToPage="1"/>
  </sheetPr>
  <dimension ref="A1:O11"/>
  <sheetViews>
    <sheetView showZeros="0" view="pageBreakPreview" zoomScaleNormal="100" zoomScaleSheetLayoutView="100" workbookViewId="0"/>
  </sheetViews>
  <sheetFormatPr defaultRowHeight="13.5"/>
  <cols>
    <col min="1" max="1" width="3.625" style="127" customWidth="1"/>
    <col min="2" max="2" width="4.625" style="127" customWidth="1"/>
    <col min="3" max="3" width="23.625" style="127" customWidth="1"/>
    <col min="4" max="4" width="17.25" style="127" customWidth="1"/>
    <col min="5" max="5" width="10.125" style="127" customWidth="1"/>
    <col min="6" max="6" width="9" style="127"/>
    <col min="7" max="7" width="14.25" style="127" customWidth="1"/>
    <col min="8" max="256" width="9" style="127"/>
    <col min="257" max="257" width="3.625" style="127" customWidth="1"/>
    <col min="258" max="258" width="4.625" style="127" customWidth="1"/>
    <col min="259" max="259" width="23.625" style="127" customWidth="1"/>
    <col min="260" max="260" width="17.25" style="127" customWidth="1"/>
    <col min="261" max="261" width="10.125" style="127" customWidth="1"/>
    <col min="262" max="262" width="9" style="127"/>
    <col min="263" max="263" width="14.25" style="127" customWidth="1"/>
    <col min="264" max="512" width="9" style="127"/>
    <col min="513" max="513" width="3.625" style="127" customWidth="1"/>
    <col min="514" max="514" width="4.625" style="127" customWidth="1"/>
    <col min="515" max="515" width="23.625" style="127" customWidth="1"/>
    <col min="516" max="516" width="17.25" style="127" customWidth="1"/>
    <col min="517" max="517" width="10.125" style="127" customWidth="1"/>
    <col min="518" max="518" width="9" style="127"/>
    <col min="519" max="519" width="14.25" style="127" customWidth="1"/>
    <col min="520" max="768" width="9" style="127"/>
    <col min="769" max="769" width="3.625" style="127" customWidth="1"/>
    <col min="770" max="770" width="4.625" style="127" customWidth="1"/>
    <col min="771" max="771" width="23.625" style="127" customWidth="1"/>
    <col min="772" max="772" width="17.25" style="127" customWidth="1"/>
    <col min="773" max="773" width="10.125" style="127" customWidth="1"/>
    <col min="774" max="774" width="9" style="127"/>
    <col min="775" max="775" width="14.25" style="127" customWidth="1"/>
    <col min="776" max="1024" width="9" style="127"/>
    <col min="1025" max="1025" width="3.625" style="127" customWidth="1"/>
    <col min="1026" max="1026" width="4.625" style="127" customWidth="1"/>
    <col min="1027" max="1027" width="23.625" style="127" customWidth="1"/>
    <col min="1028" max="1028" width="17.25" style="127" customWidth="1"/>
    <col min="1029" max="1029" width="10.125" style="127" customWidth="1"/>
    <col min="1030" max="1030" width="9" style="127"/>
    <col min="1031" max="1031" width="14.25" style="127" customWidth="1"/>
    <col min="1032" max="1280" width="9" style="127"/>
    <col min="1281" max="1281" width="3.625" style="127" customWidth="1"/>
    <col min="1282" max="1282" width="4.625" style="127" customWidth="1"/>
    <col min="1283" max="1283" width="23.625" style="127" customWidth="1"/>
    <col min="1284" max="1284" width="17.25" style="127" customWidth="1"/>
    <col min="1285" max="1285" width="10.125" style="127" customWidth="1"/>
    <col min="1286" max="1286" width="9" style="127"/>
    <col min="1287" max="1287" width="14.25" style="127" customWidth="1"/>
    <col min="1288" max="1536" width="9" style="127"/>
    <col min="1537" max="1537" width="3.625" style="127" customWidth="1"/>
    <col min="1538" max="1538" width="4.625" style="127" customWidth="1"/>
    <col min="1539" max="1539" width="23.625" style="127" customWidth="1"/>
    <col min="1540" max="1540" width="17.25" style="127" customWidth="1"/>
    <col min="1541" max="1541" width="10.125" style="127" customWidth="1"/>
    <col min="1542" max="1542" width="9" style="127"/>
    <col min="1543" max="1543" width="14.25" style="127" customWidth="1"/>
    <col min="1544" max="1792" width="9" style="127"/>
    <col min="1793" max="1793" width="3.625" style="127" customWidth="1"/>
    <col min="1794" max="1794" width="4.625" style="127" customWidth="1"/>
    <col min="1795" max="1795" width="23.625" style="127" customWidth="1"/>
    <col min="1796" max="1796" width="17.25" style="127" customWidth="1"/>
    <col min="1797" max="1797" width="10.125" style="127" customWidth="1"/>
    <col min="1798" max="1798" width="9" style="127"/>
    <col min="1799" max="1799" width="14.25" style="127" customWidth="1"/>
    <col min="1800" max="2048" width="9" style="127"/>
    <col min="2049" max="2049" width="3.625" style="127" customWidth="1"/>
    <col min="2050" max="2050" width="4.625" style="127" customWidth="1"/>
    <col min="2051" max="2051" width="23.625" style="127" customWidth="1"/>
    <col min="2052" max="2052" width="17.25" style="127" customWidth="1"/>
    <col min="2053" max="2053" width="10.125" style="127" customWidth="1"/>
    <col min="2054" max="2054" width="9" style="127"/>
    <col min="2055" max="2055" width="14.25" style="127" customWidth="1"/>
    <col min="2056" max="2304" width="9" style="127"/>
    <col min="2305" max="2305" width="3.625" style="127" customWidth="1"/>
    <col min="2306" max="2306" width="4.625" style="127" customWidth="1"/>
    <col min="2307" max="2307" width="23.625" style="127" customWidth="1"/>
    <col min="2308" max="2308" width="17.25" style="127" customWidth="1"/>
    <col min="2309" max="2309" width="10.125" style="127" customWidth="1"/>
    <col min="2310" max="2310" width="9" style="127"/>
    <col min="2311" max="2311" width="14.25" style="127" customWidth="1"/>
    <col min="2312" max="2560" width="9" style="127"/>
    <col min="2561" max="2561" width="3.625" style="127" customWidth="1"/>
    <col min="2562" max="2562" width="4.625" style="127" customWidth="1"/>
    <col min="2563" max="2563" width="23.625" style="127" customWidth="1"/>
    <col min="2564" max="2564" width="17.25" style="127" customWidth="1"/>
    <col min="2565" max="2565" width="10.125" style="127" customWidth="1"/>
    <col min="2566" max="2566" width="9" style="127"/>
    <col min="2567" max="2567" width="14.25" style="127" customWidth="1"/>
    <col min="2568" max="2816" width="9" style="127"/>
    <col min="2817" max="2817" width="3.625" style="127" customWidth="1"/>
    <col min="2818" max="2818" width="4.625" style="127" customWidth="1"/>
    <col min="2819" max="2819" width="23.625" style="127" customWidth="1"/>
    <col min="2820" max="2820" width="17.25" style="127" customWidth="1"/>
    <col min="2821" max="2821" width="10.125" style="127" customWidth="1"/>
    <col min="2822" max="2822" width="9" style="127"/>
    <col min="2823" max="2823" width="14.25" style="127" customWidth="1"/>
    <col min="2824" max="3072" width="9" style="127"/>
    <col min="3073" max="3073" width="3.625" style="127" customWidth="1"/>
    <col min="3074" max="3074" width="4.625" style="127" customWidth="1"/>
    <col min="3075" max="3075" width="23.625" style="127" customWidth="1"/>
    <col min="3076" max="3076" width="17.25" style="127" customWidth="1"/>
    <col min="3077" max="3077" width="10.125" style="127" customWidth="1"/>
    <col min="3078" max="3078" width="9" style="127"/>
    <col min="3079" max="3079" width="14.25" style="127" customWidth="1"/>
    <col min="3080" max="3328" width="9" style="127"/>
    <col min="3329" max="3329" width="3.625" style="127" customWidth="1"/>
    <col min="3330" max="3330" width="4.625" style="127" customWidth="1"/>
    <col min="3331" max="3331" width="23.625" style="127" customWidth="1"/>
    <col min="3332" max="3332" width="17.25" style="127" customWidth="1"/>
    <col min="3333" max="3333" width="10.125" style="127" customWidth="1"/>
    <col min="3334" max="3334" width="9" style="127"/>
    <col min="3335" max="3335" width="14.25" style="127" customWidth="1"/>
    <col min="3336" max="3584" width="9" style="127"/>
    <col min="3585" max="3585" width="3.625" style="127" customWidth="1"/>
    <col min="3586" max="3586" width="4.625" style="127" customWidth="1"/>
    <col min="3587" max="3587" width="23.625" style="127" customWidth="1"/>
    <col min="3588" max="3588" width="17.25" style="127" customWidth="1"/>
    <col min="3589" max="3589" width="10.125" style="127" customWidth="1"/>
    <col min="3590" max="3590" width="9" style="127"/>
    <col min="3591" max="3591" width="14.25" style="127" customWidth="1"/>
    <col min="3592" max="3840" width="9" style="127"/>
    <col min="3841" max="3841" width="3.625" style="127" customWidth="1"/>
    <col min="3842" max="3842" width="4.625" style="127" customWidth="1"/>
    <col min="3843" max="3843" width="23.625" style="127" customWidth="1"/>
    <col min="3844" max="3844" width="17.25" style="127" customWidth="1"/>
    <col min="3845" max="3845" width="10.125" style="127" customWidth="1"/>
    <col min="3846" max="3846" width="9" style="127"/>
    <col min="3847" max="3847" width="14.25" style="127" customWidth="1"/>
    <col min="3848" max="4096" width="9" style="127"/>
    <col min="4097" max="4097" width="3.625" style="127" customWidth="1"/>
    <col min="4098" max="4098" width="4.625" style="127" customWidth="1"/>
    <col min="4099" max="4099" width="23.625" style="127" customWidth="1"/>
    <col min="4100" max="4100" width="17.25" style="127" customWidth="1"/>
    <col min="4101" max="4101" width="10.125" style="127" customWidth="1"/>
    <col min="4102" max="4102" width="9" style="127"/>
    <col min="4103" max="4103" width="14.25" style="127" customWidth="1"/>
    <col min="4104" max="4352" width="9" style="127"/>
    <col min="4353" max="4353" width="3.625" style="127" customWidth="1"/>
    <col min="4354" max="4354" width="4.625" style="127" customWidth="1"/>
    <col min="4355" max="4355" width="23.625" style="127" customWidth="1"/>
    <col min="4356" max="4356" width="17.25" style="127" customWidth="1"/>
    <col min="4357" max="4357" width="10.125" style="127" customWidth="1"/>
    <col min="4358" max="4358" width="9" style="127"/>
    <col min="4359" max="4359" width="14.25" style="127" customWidth="1"/>
    <col min="4360" max="4608" width="9" style="127"/>
    <col min="4609" max="4609" width="3.625" style="127" customWidth="1"/>
    <col min="4610" max="4610" width="4.625" style="127" customWidth="1"/>
    <col min="4611" max="4611" width="23.625" style="127" customWidth="1"/>
    <col min="4612" max="4612" width="17.25" style="127" customWidth="1"/>
    <col min="4613" max="4613" width="10.125" style="127" customWidth="1"/>
    <col min="4614" max="4614" width="9" style="127"/>
    <col min="4615" max="4615" width="14.25" style="127" customWidth="1"/>
    <col min="4616" max="4864" width="9" style="127"/>
    <col min="4865" max="4865" width="3.625" style="127" customWidth="1"/>
    <col min="4866" max="4866" width="4.625" style="127" customWidth="1"/>
    <col min="4867" max="4867" width="23.625" style="127" customWidth="1"/>
    <col min="4868" max="4868" width="17.25" style="127" customWidth="1"/>
    <col min="4869" max="4869" width="10.125" style="127" customWidth="1"/>
    <col min="4870" max="4870" width="9" style="127"/>
    <col min="4871" max="4871" width="14.25" style="127" customWidth="1"/>
    <col min="4872" max="5120" width="9" style="127"/>
    <col min="5121" max="5121" width="3.625" style="127" customWidth="1"/>
    <col min="5122" max="5122" width="4.625" style="127" customWidth="1"/>
    <col min="5123" max="5123" width="23.625" style="127" customWidth="1"/>
    <col min="5124" max="5124" width="17.25" style="127" customWidth="1"/>
    <col min="5125" max="5125" width="10.125" style="127" customWidth="1"/>
    <col min="5126" max="5126" width="9" style="127"/>
    <col min="5127" max="5127" width="14.25" style="127" customWidth="1"/>
    <col min="5128" max="5376" width="9" style="127"/>
    <col min="5377" max="5377" width="3.625" style="127" customWidth="1"/>
    <col min="5378" max="5378" width="4.625" style="127" customWidth="1"/>
    <col min="5379" max="5379" width="23.625" style="127" customWidth="1"/>
    <col min="5380" max="5380" width="17.25" style="127" customWidth="1"/>
    <col min="5381" max="5381" width="10.125" style="127" customWidth="1"/>
    <col min="5382" max="5382" width="9" style="127"/>
    <col min="5383" max="5383" width="14.25" style="127" customWidth="1"/>
    <col min="5384" max="5632" width="9" style="127"/>
    <col min="5633" max="5633" width="3.625" style="127" customWidth="1"/>
    <col min="5634" max="5634" width="4.625" style="127" customWidth="1"/>
    <col min="5635" max="5635" width="23.625" style="127" customWidth="1"/>
    <col min="5636" max="5636" width="17.25" style="127" customWidth="1"/>
    <col min="5637" max="5637" width="10.125" style="127" customWidth="1"/>
    <col min="5638" max="5638" width="9" style="127"/>
    <col min="5639" max="5639" width="14.25" style="127" customWidth="1"/>
    <col min="5640" max="5888" width="9" style="127"/>
    <col min="5889" max="5889" width="3.625" style="127" customWidth="1"/>
    <col min="5890" max="5890" width="4.625" style="127" customWidth="1"/>
    <col min="5891" max="5891" width="23.625" style="127" customWidth="1"/>
    <col min="5892" max="5892" width="17.25" style="127" customWidth="1"/>
    <col min="5893" max="5893" width="10.125" style="127" customWidth="1"/>
    <col min="5894" max="5894" width="9" style="127"/>
    <col min="5895" max="5895" width="14.25" style="127" customWidth="1"/>
    <col min="5896" max="6144" width="9" style="127"/>
    <col min="6145" max="6145" width="3.625" style="127" customWidth="1"/>
    <col min="6146" max="6146" width="4.625" style="127" customWidth="1"/>
    <col min="6147" max="6147" width="23.625" style="127" customWidth="1"/>
    <col min="6148" max="6148" width="17.25" style="127" customWidth="1"/>
    <col min="6149" max="6149" width="10.125" style="127" customWidth="1"/>
    <col min="6150" max="6150" width="9" style="127"/>
    <col min="6151" max="6151" width="14.25" style="127" customWidth="1"/>
    <col min="6152" max="6400" width="9" style="127"/>
    <col min="6401" max="6401" width="3.625" style="127" customWidth="1"/>
    <col min="6402" max="6402" width="4.625" style="127" customWidth="1"/>
    <col min="6403" max="6403" width="23.625" style="127" customWidth="1"/>
    <col min="6404" max="6404" width="17.25" style="127" customWidth="1"/>
    <col min="6405" max="6405" width="10.125" style="127" customWidth="1"/>
    <col min="6406" max="6406" width="9" style="127"/>
    <col min="6407" max="6407" width="14.25" style="127" customWidth="1"/>
    <col min="6408" max="6656" width="9" style="127"/>
    <col min="6657" max="6657" width="3.625" style="127" customWidth="1"/>
    <col min="6658" max="6658" width="4.625" style="127" customWidth="1"/>
    <col min="6659" max="6659" width="23.625" style="127" customWidth="1"/>
    <col min="6660" max="6660" width="17.25" style="127" customWidth="1"/>
    <col min="6661" max="6661" width="10.125" style="127" customWidth="1"/>
    <col min="6662" max="6662" width="9" style="127"/>
    <col min="6663" max="6663" width="14.25" style="127" customWidth="1"/>
    <col min="6664" max="6912" width="9" style="127"/>
    <col min="6913" max="6913" width="3.625" style="127" customWidth="1"/>
    <col min="6914" max="6914" width="4.625" style="127" customWidth="1"/>
    <col min="6915" max="6915" width="23.625" style="127" customWidth="1"/>
    <col min="6916" max="6916" width="17.25" style="127" customWidth="1"/>
    <col min="6917" max="6917" width="10.125" style="127" customWidth="1"/>
    <col min="6918" max="6918" width="9" style="127"/>
    <col min="6919" max="6919" width="14.25" style="127" customWidth="1"/>
    <col min="6920" max="7168" width="9" style="127"/>
    <col min="7169" max="7169" width="3.625" style="127" customWidth="1"/>
    <col min="7170" max="7170" width="4.625" style="127" customWidth="1"/>
    <col min="7171" max="7171" width="23.625" style="127" customWidth="1"/>
    <col min="7172" max="7172" width="17.25" style="127" customWidth="1"/>
    <col min="7173" max="7173" width="10.125" style="127" customWidth="1"/>
    <col min="7174" max="7174" width="9" style="127"/>
    <col min="7175" max="7175" width="14.25" style="127" customWidth="1"/>
    <col min="7176" max="7424" width="9" style="127"/>
    <col min="7425" max="7425" width="3.625" style="127" customWidth="1"/>
    <col min="7426" max="7426" width="4.625" style="127" customWidth="1"/>
    <col min="7427" max="7427" width="23.625" style="127" customWidth="1"/>
    <col min="7428" max="7428" width="17.25" style="127" customWidth="1"/>
    <col min="7429" max="7429" width="10.125" style="127" customWidth="1"/>
    <col min="7430" max="7430" width="9" style="127"/>
    <col min="7431" max="7431" width="14.25" style="127" customWidth="1"/>
    <col min="7432" max="7680" width="9" style="127"/>
    <col min="7681" max="7681" width="3.625" style="127" customWidth="1"/>
    <col min="7682" max="7682" width="4.625" style="127" customWidth="1"/>
    <col min="7683" max="7683" width="23.625" style="127" customWidth="1"/>
    <col min="7684" max="7684" width="17.25" style="127" customWidth="1"/>
    <col min="7685" max="7685" width="10.125" style="127" customWidth="1"/>
    <col min="7686" max="7686" width="9" style="127"/>
    <col min="7687" max="7687" width="14.25" style="127" customWidth="1"/>
    <col min="7688" max="7936" width="9" style="127"/>
    <col min="7937" max="7937" width="3.625" style="127" customWidth="1"/>
    <col min="7938" max="7938" width="4.625" style="127" customWidth="1"/>
    <col min="7939" max="7939" width="23.625" style="127" customWidth="1"/>
    <col min="7940" max="7940" width="17.25" style="127" customWidth="1"/>
    <col min="7941" max="7941" width="10.125" style="127" customWidth="1"/>
    <col min="7942" max="7942" width="9" style="127"/>
    <col min="7943" max="7943" width="14.25" style="127" customWidth="1"/>
    <col min="7944" max="8192" width="9" style="127"/>
    <col min="8193" max="8193" width="3.625" style="127" customWidth="1"/>
    <col min="8194" max="8194" width="4.625" style="127" customWidth="1"/>
    <col min="8195" max="8195" width="23.625" style="127" customWidth="1"/>
    <col min="8196" max="8196" width="17.25" style="127" customWidth="1"/>
    <col min="8197" max="8197" width="10.125" style="127" customWidth="1"/>
    <col min="8198" max="8198" width="9" style="127"/>
    <col min="8199" max="8199" width="14.25" style="127" customWidth="1"/>
    <col min="8200" max="8448" width="9" style="127"/>
    <col min="8449" max="8449" width="3.625" style="127" customWidth="1"/>
    <col min="8450" max="8450" width="4.625" style="127" customWidth="1"/>
    <col min="8451" max="8451" width="23.625" style="127" customWidth="1"/>
    <col min="8452" max="8452" width="17.25" style="127" customWidth="1"/>
    <col min="8453" max="8453" width="10.125" style="127" customWidth="1"/>
    <col min="8454" max="8454" width="9" style="127"/>
    <col min="8455" max="8455" width="14.25" style="127" customWidth="1"/>
    <col min="8456" max="8704" width="9" style="127"/>
    <col min="8705" max="8705" width="3.625" style="127" customWidth="1"/>
    <col min="8706" max="8706" width="4.625" style="127" customWidth="1"/>
    <col min="8707" max="8707" width="23.625" style="127" customWidth="1"/>
    <col min="8708" max="8708" width="17.25" style="127" customWidth="1"/>
    <col min="8709" max="8709" width="10.125" style="127" customWidth="1"/>
    <col min="8710" max="8710" width="9" style="127"/>
    <col min="8711" max="8711" width="14.25" style="127" customWidth="1"/>
    <col min="8712" max="8960" width="9" style="127"/>
    <col min="8961" max="8961" width="3.625" style="127" customWidth="1"/>
    <col min="8962" max="8962" width="4.625" style="127" customWidth="1"/>
    <col min="8963" max="8963" width="23.625" style="127" customWidth="1"/>
    <col min="8964" max="8964" width="17.25" style="127" customWidth="1"/>
    <col min="8965" max="8965" width="10.125" style="127" customWidth="1"/>
    <col min="8966" max="8966" width="9" style="127"/>
    <col min="8967" max="8967" width="14.25" style="127" customWidth="1"/>
    <col min="8968" max="9216" width="9" style="127"/>
    <col min="9217" max="9217" width="3.625" style="127" customWidth="1"/>
    <col min="9218" max="9218" width="4.625" style="127" customWidth="1"/>
    <col min="9219" max="9219" width="23.625" style="127" customWidth="1"/>
    <col min="9220" max="9220" width="17.25" style="127" customWidth="1"/>
    <col min="9221" max="9221" width="10.125" style="127" customWidth="1"/>
    <col min="9222" max="9222" width="9" style="127"/>
    <col min="9223" max="9223" width="14.25" style="127" customWidth="1"/>
    <col min="9224" max="9472" width="9" style="127"/>
    <col min="9473" max="9473" width="3.625" style="127" customWidth="1"/>
    <col min="9474" max="9474" width="4.625" style="127" customWidth="1"/>
    <col min="9475" max="9475" width="23.625" style="127" customWidth="1"/>
    <col min="9476" max="9476" width="17.25" style="127" customWidth="1"/>
    <col min="9477" max="9477" width="10.125" style="127" customWidth="1"/>
    <col min="9478" max="9478" width="9" style="127"/>
    <col min="9479" max="9479" width="14.25" style="127" customWidth="1"/>
    <col min="9480" max="9728" width="9" style="127"/>
    <col min="9729" max="9729" width="3.625" style="127" customWidth="1"/>
    <col min="9730" max="9730" width="4.625" style="127" customWidth="1"/>
    <col min="9731" max="9731" width="23.625" style="127" customWidth="1"/>
    <col min="9732" max="9732" width="17.25" style="127" customWidth="1"/>
    <col min="9733" max="9733" width="10.125" style="127" customWidth="1"/>
    <col min="9734" max="9734" width="9" style="127"/>
    <col min="9735" max="9735" width="14.25" style="127" customWidth="1"/>
    <col min="9736" max="9984" width="9" style="127"/>
    <col min="9985" max="9985" width="3.625" style="127" customWidth="1"/>
    <col min="9986" max="9986" width="4.625" style="127" customWidth="1"/>
    <col min="9987" max="9987" width="23.625" style="127" customWidth="1"/>
    <col min="9988" max="9988" width="17.25" style="127" customWidth="1"/>
    <col min="9989" max="9989" width="10.125" style="127" customWidth="1"/>
    <col min="9990" max="9990" width="9" style="127"/>
    <col min="9991" max="9991" width="14.25" style="127" customWidth="1"/>
    <col min="9992" max="10240" width="9" style="127"/>
    <col min="10241" max="10241" width="3.625" style="127" customWidth="1"/>
    <col min="10242" max="10242" width="4.625" style="127" customWidth="1"/>
    <col min="10243" max="10243" width="23.625" style="127" customWidth="1"/>
    <col min="10244" max="10244" width="17.25" style="127" customWidth="1"/>
    <col min="10245" max="10245" width="10.125" style="127" customWidth="1"/>
    <col min="10246" max="10246" width="9" style="127"/>
    <col min="10247" max="10247" width="14.25" style="127" customWidth="1"/>
    <col min="10248" max="10496" width="9" style="127"/>
    <col min="10497" max="10497" width="3.625" style="127" customWidth="1"/>
    <col min="10498" max="10498" width="4.625" style="127" customWidth="1"/>
    <col min="10499" max="10499" width="23.625" style="127" customWidth="1"/>
    <col min="10500" max="10500" width="17.25" style="127" customWidth="1"/>
    <col min="10501" max="10501" width="10.125" style="127" customWidth="1"/>
    <col min="10502" max="10502" width="9" style="127"/>
    <col min="10503" max="10503" width="14.25" style="127" customWidth="1"/>
    <col min="10504" max="10752" width="9" style="127"/>
    <col min="10753" max="10753" width="3.625" style="127" customWidth="1"/>
    <col min="10754" max="10754" width="4.625" style="127" customWidth="1"/>
    <col min="10755" max="10755" width="23.625" style="127" customWidth="1"/>
    <col min="10756" max="10756" width="17.25" style="127" customWidth="1"/>
    <col min="10757" max="10757" width="10.125" style="127" customWidth="1"/>
    <col min="10758" max="10758" width="9" style="127"/>
    <col min="10759" max="10759" width="14.25" style="127" customWidth="1"/>
    <col min="10760" max="11008" width="9" style="127"/>
    <col min="11009" max="11009" width="3.625" style="127" customWidth="1"/>
    <col min="11010" max="11010" width="4.625" style="127" customWidth="1"/>
    <col min="11011" max="11011" width="23.625" style="127" customWidth="1"/>
    <col min="11012" max="11012" width="17.25" style="127" customWidth="1"/>
    <col min="11013" max="11013" width="10.125" style="127" customWidth="1"/>
    <col min="11014" max="11014" width="9" style="127"/>
    <col min="11015" max="11015" width="14.25" style="127" customWidth="1"/>
    <col min="11016" max="11264" width="9" style="127"/>
    <col min="11265" max="11265" width="3.625" style="127" customWidth="1"/>
    <col min="11266" max="11266" width="4.625" style="127" customWidth="1"/>
    <col min="11267" max="11267" width="23.625" style="127" customWidth="1"/>
    <col min="11268" max="11268" width="17.25" style="127" customWidth="1"/>
    <col min="11269" max="11269" width="10.125" style="127" customWidth="1"/>
    <col min="11270" max="11270" width="9" style="127"/>
    <col min="11271" max="11271" width="14.25" style="127" customWidth="1"/>
    <col min="11272" max="11520" width="9" style="127"/>
    <col min="11521" max="11521" width="3.625" style="127" customWidth="1"/>
    <col min="11522" max="11522" width="4.625" style="127" customWidth="1"/>
    <col min="11523" max="11523" width="23.625" style="127" customWidth="1"/>
    <col min="11524" max="11524" width="17.25" style="127" customWidth="1"/>
    <col min="11525" max="11525" width="10.125" style="127" customWidth="1"/>
    <col min="11526" max="11526" width="9" style="127"/>
    <col min="11527" max="11527" width="14.25" style="127" customWidth="1"/>
    <col min="11528" max="11776" width="9" style="127"/>
    <col min="11777" max="11777" width="3.625" style="127" customWidth="1"/>
    <col min="11778" max="11778" width="4.625" style="127" customWidth="1"/>
    <col min="11779" max="11779" width="23.625" style="127" customWidth="1"/>
    <col min="11780" max="11780" width="17.25" style="127" customWidth="1"/>
    <col min="11781" max="11781" width="10.125" style="127" customWidth="1"/>
    <col min="11782" max="11782" width="9" style="127"/>
    <col min="11783" max="11783" width="14.25" style="127" customWidth="1"/>
    <col min="11784" max="12032" width="9" style="127"/>
    <col min="12033" max="12033" width="3.625" style="127" customWidth="1"/>
    <col min="12034" max="12034" width="4.625" style="127" customWidth="1"/>
    <col min="12035" max="12035" width="23.625" style="127" customWidth="1"/>
    <col min="12036" max="12036" width="17.25" style="127" customWidth="1"/>
    <col min="12037" max="12037" width="10.125" style="127" customWidth="1"/>
    <col min="12038" max="12038" width="9" style="127"/>
    <col min="12039" max="12039" width="14.25" style="127" customWidth="1"/>
    <col min="12040" max="12288" width="9" style="127"/>
    <col min="12289" max="12289" width="3.625" style="127" customWidth="1"/>
    <col min="12290" max="12290" width="4.625" style="127" customWidth="1"/>
    <col min="12291" max="12291" width="23.625" style="127" customWidth="1"/>
    <col min="12292" max="12292" width="17.25" style="127" customWidth="1"/>
    <col min="12293" max="12293" width="10.125" style="127" customWidth="1"/>
    <col min="12294" max="12294" width="9" style="127"/>
    <col min="12295" max="12295" width="14.25" style="127" customWidth="1"/>
    <col min="12296" max="12544" width="9" style="127"/>
    <col min="12545" max="12545" width="3.625" style="127" customWidth="1"/>
    <col min="12546" max="12546" width="4.625" style="127" customWidth="1"/>
    <col min="12547" max="12547" width="23.625" style="127" customWidth="1"/>
    <col min="12548" max="12548" width="17.25" style="127" customWidth="1"/>
    <col min="12549" max="12549" width="10.125" style="127" customWidth="1"/>
    <col min="12550" max="12550" width="9" style="127"/>
    <col min="12551" max="12551" width="14.25" style="127" customWidth="1"/>
    <col min="12552" max="12800" width="9" style="127"/>
    <col min="12801" max="12801" width="3.625" style="127" customWidth="1"/>
    <col min="12802" max="12802" width="4.625" style="127" customWidth="1"/>
    <col min="12803" max="12803" width="23.625" style="127" customWidth="1"/>
    <col min="12804" max="12804" width="17.25" style="127" customWidth="1"/>
    <col min="12805" max="12805" width="10.125" style="127" customWidth="1"/>
    <col min="12806" max="12806" width="9" style="127"/>
    <col min="12807" max="12807" width="14.25" style="127" customWidth="1"/>
    <col min="12808" max="13056" width="9" style="127"/>
    <col min="13057" max="13057" width="3.625" style="127" customWidth="1"/>
    <col min="13058" max="13058" width="4.625" style="127" customWidth="1"/>
    <col min="13059" max="13059" width="23.625" style="127" customWidth="1"/>
    <col min="13060" max="13060" width="17.25" style="127" customWidth="1"/>
    <col min="13061" max="13061" width="10.125" style="127" customWidth="1"/>
    <col min="13062" max="13062" width="9" style="127"/>
    <col min="13063" max="13063" width="14.25" style="127" customWidth="1"/>
    <col min="13064" max="13312" width="9" style="127"/>
    <col min="13313" max="13313" width="3.625" style="127" customWidth="1"/>
    <col min="13314" max="13314" width="4.625" style="127" customWidth="1"/>
    <col min="13315" max="13315" width="23.625" style="127" customWidth="1"/>
    <col min="13316" max="13316" width="17.25" style="127" customWidth="1"/>
    <col min="13317" max="13317" width="10.125" style="127" customWidth="1"/>
    <col min="13318" max="13318" width="9" style="127"/>
    <col min="13319" max="13319" width="14.25" style="127" customWidth="1"/>
    <col min="13320" max="13568" width="9" style="127"/>
    <col min="13569" max="13569" width="3.625" style="127" customWidth="1"/>
    <col min="13570" max="13570" width="4.625" style="127" customWidth="1"/>
    <col min="13571" max="13571" width="23.625" style="127" customWidth="1"/>
    <col min="13572" max="13572" width="17.25" style="127" customWidth="1"/>
    <col min="13573" max="13573" width="10.125" style="127" customWidth="1"/>
    <col min="13574" max="13574" width="9" style="127"/>
    <col min="13575" max="13575" width="14.25" style="127" customWidth="1"/>
    <col min="13576" max="13824" width="9" style="127"/>
    <col min="13825" max="13825" width="3.625" style="127" customWidth="1"/>
    <col min="13826" max="13826" width="4.625" style="127" customWidth="1"/>
    <col min="13827" max="13827" width="23.625" style="127" customWidth="1"/>
    <col min="13828" max="13828" width="17.25" style="127" customWidth="1"/>
    <col min="13829" max="13829" width="10.125" style="127" customWidth="1"/>
    <col min="13830" max="13830" width="9" style="127"/>
    <col min="13831" max="13831" width="14.25" style="127" customWidth="1"/>
    <col min="13832" max="14080" width="9" style="127"/>
    <col min="14081" max="14081" width="3.625" style="127" customWidth="1"/>
    <col min="14082" max="14082" width="4.625" style="127" customWidth="1"/>
    <col min="14083" max="14083" width="23.625" style="127" customWidth="1"/>
    <col min="14084" max="14084" width="17.25" style="127" customWidth="1"/>
    <col min="14085" max="14085" width="10.125" style="127" customWidth="1"/>
    <col min="14086" max="14086" width="9" style="127"/>
    <col min="14087" max="14087" width="14.25" style="127" customWidth="1"/>
    <col min="14088" max="14336" width="9" style="127"/>
    <col min="14337" max="14337" width="3.625" style="127" customWidth="1"/>
    <col min="14338" max="14338" width="4.625" style="127" customWidth="1"/>
    <col min="14339" max="14339" width="23.625" style="127" customWidth="1"/>
    <col min="14340" max="14340" width="17.25" style="127" customWidth="1"/>
    <col min="14341" max="14341" width="10.125" style="127" customWidth="1"/>
    <col min="14342" max="14342" width="9" style="127"/>
    <col min="14343" max="14343" width="14.25" style="127" customWidth="1"/>
    <col min="14344" max="14592" width="9" style="127"/>
    <col min="14593" max="14593" width="3.625" style="127" customWidth="1"/>
    <col min="14594" max="14594" width="4.625" style="127" customWidth="1"/>
    <col min="14595" max="14595" width="23.625" style="127" customWidth="1"/>
    <col min="14596" max="14596" width="17.25" style="127" customWidth="1"/>
    <col min="14597" max="14597" width="10.125" style="127" customWidth="1"/>
    <col min="14598" max="14598" width="9" style="127"/>
    <col min="14599" max="14599" width="14.25" style="127" customWidth="1"/>
    <col min="14600" max="14848" width="9" style="127"/>
    <col min="14849" max="14849" width="3.625" style="127" customWidth="1"/>
    <col min="14850" max="14850" width="4.625" style="127" customWidth="1"/>
    <col min="14851" max="14851" width="23.625" style="127" customWidth="1"/>
    <col min="14852" max="14852" width="17.25" style="127" customWidth="1"/>
    <col min="14853" max="14853" width="10.125" style="127" customWidth="1"/>
    <col min="14854" max="14854" width="9" style="127"/>
    <col min="14855" max="14855" width="14.25" style="127" customWidth="1"/>
    <col min="14856" max="15104" width="9" style="127"/>
    <col min="15105" max="15105" width="3.625" style="127" customWidth="1"/>
    <col min="15106" max="15106" width="4.625" style="127" customWidth="1"/>
    <col min="15107" max="15107" width="23.625" style="127" customWidth="1"/>
    <col min="15108" max="15108" width="17.25" style="127" customWidth="1"/>
    <col min="15109" max="15109" width="10.125" style="127" customWidth="1"/>
    <col min="15110" max="15110" width="9" style="127"/>
    <col min="15111" max="15111" width="14.25" style="127" customWidth="1"/>
    <col min="15112" max="15360" width="9" style="127"/>
    <col min="15361" max="15361" width="3.625" style="127" customWidth="1"/>
    <col min="15362" max="15362" width="4.625" style="127" customWidth="1"/>
    <col min="15363" max="15363" width="23.625" style="127" customWidth="1"/>
    <col min="15364" max="15364" width="17.25" style="127" customWidth="1"/>
    <col min="15365" max="15365" width="10.125" style="127" customWidth="1"/>
    <col min="15366" max="15366" width="9" style="127"/>
    <col min="15367" max="15367" width="14.25" style="127" customWidth="1"/>
    <col min="15368" max="15616" width="9" style="127"/>
    <col min="15617" max="15617" width="3.625" style="127" customWidth="1"/>
    <col min="15618" max="15618" width="4.625" style="127" customWidth="1"/>
    <col min="15619" max="15619" width="23.625" style="127" customWidth="1"/>
    <col min="15620" max="15620" width="17.25" style="127" customWidth="1"/>
    <col min="15621" max="15621" width="10.125" style="127" customWidth="1"/>
    <col min="15622" max="15622" width="9" style="127"/>
    <col min="15623" max="15623" width="14.25" style="127" customWidth="1"/>
    <col min="15624" max="15872" width="9" style="127"/>
    <col min="15873" max="15873" width="3.625" style="127" customWidth="1"/>
    <col min="15874" max="15874" width="4.625" style="127" customWidth="1"/>
    <col min="15875" max="15875" width="23.625" style="127" customWidth="1"/>
    <col min="15876" max="15876" width="17.25" style="127" customWidth="1"/>
    <col min="15877" max="15877" width="10.125" style="127" customWidth="1"/>
    <col min="15878" max="15878" width="9" style="127"/>
    <col min="15879" max="15879" width="14.25" style="127" customWidth="1"/>
    <col min="15880" max="16128" width="9" style="127"/>
    <col min="16129" max="16129" width="3.625" style="127" customWidth="1"/>
    <col min="16130" max="16130" width="4.625" style="127" customWidth="1"/>
    <col min="16131" max="16131" width="23.625" style="127" customWidth="1"/>
    <col min="16132" max="16132" width="17.25" style="127" customWidth="1"/>
    <col min="16133" max="16133" width="10.125" style="127" customWidth="1"/>
    <col min="16134" max="16134" width="9" style="127"/>
    <col min="16135" max="16135" width="14.25" style="127" customWidth="1"/>
    <col min="16136" max="16384" width="9" style="127"/>
  </cols>
  <sheetData>
    <row r="1" spans="1:15" ht="20.100000000000001" customHeight="1">
      <c r="A1" s="21" t="s">
        <v>1143</v>
      </c>
      <c r="B1" s="20"/>
      <c r="C1" s="20"/>
      <c r="D1" s="20"/>
      <c r="E1" s="39" t="s">
        <v>1175</v>
      </c>
      <c r="F1" s="22"/>
      <c r="G1" s="22"/>
      <c r="H1" s="22"/>
      <c r="I1" s="22"/>
      <c r="J1" s="22"/>
      <c r="K1" s="23"/>
      <c r="L1" s="23"/>
      <c r="M1" s="23"/>
      <c r="N1" s="23"/>
      <c r="O1" s="24"/>
    </row>
    <row r="2" spans="1:15" ht="20.100000000000001" customHeight="1">
      <c r="A2" s="23"/>
      <c r="B2" s="23"/>
      <c r="C2" s="23"/>
      <c r="D2" s="23"/>
      <c r="E2" s="476"/>
      <c r="F2" s="22" t="s">
        <v>1145</v>
      </c>
      <c r="G2" s="477"/>
      <c r="H2" s="477"/>
      <c r="I2" s="22"/>
      <c r="J2" s="23"/>
      <c r="K2" s="23"/>
      <c r="L2" s="23"/>
      <c r="M2" s="24"/>
      <c r="N2" s="23"/>
      <c r="O2" s="24"/>
    </row>
    <row r="3" spans="1:15" ht="15" customHeight="1">
      <c r="A3" s="23"/>
      <c r="B3" s="23"/>
      <c r="C3" s="23"/>
      <c r="D3" s="23"/>
      <c r="E3" s="25"/>
      <c r="F3" s="23"/>
      <c r="G3" s="23"/>
      <c r="H3" s="23"/>
      <c r="I3" s="23"/>
      <c r="J3" s="23"/>
      <c r="K3" s="23"/>
      <c r="L3" s="23"/>
      <c r="M3" s="24"/>
      <c r="N3" s="23"/>
      <c r="O3" s="24"/>
    </row>
    <row r="4" spans="1:15" ht="20.100000000000001" customHeight="1">
      <c r="A4" s="24"/>
      <c r="B4" s="19"/>
      <c r="C4" s="19"/>
      <c r="D4" s="24"/>
      <c r="E4" s="24"/>
      <c r="F4" s="26" t="s">
        <v>1146</v>
      </c>
      <c r="G4" s="26" t="s">
        <v>1147</v>
      </c>
      <c r="H4" s="24"/>
      <c r="I4" s="24"/>
      <c r="J4" s="24"/>
      <c r="K4" s="24"/>
      <c r="L4" s="24"/>
      <c r="M4" s="24"/>
      <c r="N4" s="27"/>
      <c r="O4" s="28"/>
    </row>
    <row r="5" spans="1:15" ht="39" customHeight="1">
      <c r="A5" s="2654" t="s">
        <v>1148</v>
      </c>
      <c r="B5" s="2657" t="s">
        <v>1149</v>
      </c>
      <c r="C5" s="2658"/>
      <c r="D5" s="2672">
        <f>SUM(D6:D7)</f>
        <v>38500000</v>
      </c>
      <c r="E5" s="2673"/>
      <c r="F5" s="40"/>
      <c r="G5" s="41"/>
      <c r="H5" s="2664" t="s">
        <v>1150</v>
      </c>
      <c r="I5" s="2665"/>
      <c r="J5" s="2665"/>
      <c r="K5" s="2665"/>
      <c r="L5" s="2665"/>
      <c r="M5" s="2665"/>
      <c r="N5" s="2666"/>
      <c r="O5" s="29"/>
    </row>
    <row r="6" spans="1:15" ht="39" customHeight="1">
      <c r="A6" s="2655"/>
      <c r="B6" s="30"/>
      <c r="C6" s="31" t="s">
        <v>1151</v>
      </c>
      <c r="D6" s="2670">
        <v>5600000</v>
      </c>
      <c r="E6" s="2671"/>
      <c r="F6" s="110">
        <v>12</v>
      </c>
      <c r="G6" s="117">
        <f>D6/F6</f>
        <v>466666.66666666669</v>
      </c>
      <c r="H6" s="2667" t="s">
        <v>2134</v>
      </c>
      <c r="I6" s="2668"/>
      <c r="J6" s="2668"/>
      <c r="K6" s="2668"/>
      <c r="L6" s="2668"/>
      <c r="M6" s="2668"/>
      <c r="N6" s="2669"/>
      <c r="O6" s="29"/>
    </row>
    <row r="7" spans="1:15" ht="39" customHeight="1">
      <c r="A7" s="2655"/>
      <c r="B7" s="32"/>
      <c r="C7" s="33" t="s">
        <v>1152</v>
      </c>
      <c r="D7" s="2670">
        <v>32900000</v>
      </c>
      <c r="E7" s="2671"/>
      <c r="F7" s="111">
        <v>120</v>
      </c>
      <c r="G7" s="117">
        <f>D7/F7</f>
        <v>274166.66666666669</v>
      </c>
      <c r="H7" s="2664" t="s">
        <v>2135</v>
      </c>
      <c r="I7" s="2665"/>
      <c r="J7" s="2665"/>
      <c r="K7" s="2665"/>
      <c r="L7" s="2665"/>
      <c r="M7" s="2665"/>
      <c r="N7" s="2666"/>
      <c r="O7" s="24"/>
    </row>
    <row r="8" spans="1:15" ht="39" customHeight="1">
      <c r="A8" s="2655"/>
      <c r="B8" s="2657" t="s">
        <v>1153</v>
      </c>
      <c r="C8" s="2661"/>
      <c r="D8" s="2674"/>
      <c r="E8" s="2675"/>
      <c r="F8" s="42"/>
      <c r="G8" s="41"/>
      <c r="H8" s="23"/>
      <c r="I8" s="24"/>
      <c r="J8" s="24"/>
      <c r="K8" s="24"/>
      <c r="L8" s="24"/>
      <c r="M8" s="24"/>
      <c r="N8" s="24"/>
      <c r="O8" s="24"/>
    </row>
    <row r="9" spans="1:15" ht="39" customHeight="1">
      <c r="A9" s="2656"/>
      <c r="B9" s="34"/>
      <c r="C9" s="31" t="s">
        <v>1154</v>
      </c>
      <c r="D9" s="2670">
        <v>24000000</v>
      </c>
      <c r="E9" s="2671"/>
      <c r="F9" s="111">
        <v>160</v>
      </c>
      <c r="G9" s="117">
        <f>D9/F9</f>
        <v>150000</v>
      </c>
      <c r="H9" s="23"/>
      <c r="I9" s="35"/>
      <c r="J9" s="19"/>
      <c r="K9" s="19"/>
      <c r="L9" s="19"/>
      <c r="M9" s="19"/>
      <c r="N9" s="24"/>
      <c r="O9" s="24"/>
    </row>
    <row r="10" spans="1:15">
      <c r="A10" s="24"/>
      <c r="B10" s="36"/>
      <c r="C10" s="37"/>
      <c r="D10" s="28"/>
      <c r="E10" s="28"/>
      <c r="F10" s="38"/>
      <c r="G10" s="24"/>
      <c r="H10" s="24"/>
      <c r="I10" s="24"/>
      <c r="J10" s="24"/>
      <c r="K10" s="24"/>
      <c r="L10" s="24"/>
      <c r="M10" s="24"/>
      <c r="N10" s="24"/>
      <c r="O10" s="24"/>
    </row>
    <row r="11" spans="1:15" ht="10.5" customHeight="1"/>
  </sheetData>
  <mergeCells count="11">
    <mergeCell ref="D9:E9"/>
    <mergeCell ref="A5:A9"/>
    <mergeCell ref="B5:C5"/>
    <mergeCell ref="D5:E5"/>
    <mergeCell ref="H5:N5"/>
    <mergeCell ref="D6:E6"/>
    <mergeCell ref="H6:N6"/>
    <mergeCell ref="D7:E7"/>
    <mergeCell ref="H7:N7"/>
    <mergeCell ref="B8:C8"/>
    <mergeCell ref="D8:E8"/>
  </mergeCells>
  <phoneticPr fontId="1"/>
  <pageMargins left="0.6692913385826772" right="0.39370078740157483" top="0.78740157480314965" bottom="0.47244094488188981" header="0.15748031496062992" footer="0.19685039370078741"/>
  <pageSetup paperSize="9" scale="95" orientation="landscape" r:id="rId1"/>
  <headerFooter alignWithMargins="0">
    <oddFooter>&amp;C-&amp;A-</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92D050"/>
  </sheetPr>
  <dimension ref="A1:AJ462"/>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36"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08"/>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208"/>
      <c r="Z2" s="1107"/>
      <c r="AA2" s="1107"/>
      <c r="AB2" s="1107"/>
      <c r="AC2" s="1107"/>
      <c r="AD2" s="1107"/>
      <c r="AE2" s="1107"/>
      <c r="AF2" s="1107"/>
      <c r="AG2" s="1107"/>
      <c r="AH2" s="1107"/>
      <c r="AI2" s="1117"/>
    </row>
    <row r="3" spans="1:36" ht="15.75" customHeight="1">
      <c r="A3" s="208"/>
      <c r="B3" s="266" t="s">
        <v>1590</v>
      </c>
      <c r="C3" s="1899" t="s">
        <v>822</v>
      </c>
      <c r="D3" s="1899"/>
      <c r="E3" s="1899"/>
      <c r="F3" s="1899"/>
      <c r="G3" s="1899"/>
      <c r="H3" s="1899"/>
      <c r="I3" s="1899"/>
      <c r="J3" s="1899"/>
      <c r="K3" s="1107"/>
      <c r="L3" s="1107"/>
      <c r="M3" s="1107"/>
      <c r="N3" s="1107"/>
      <c r="O3" s="1107"/>
      <c r="P3" s="1107"/>
      <c r="Q3" s="1107"/>
      <c r="R3" s="1107"/>
      <c r="S3" s="1107"/>
      <c r="T3" s="1107"/>
      <c r="U3" s="1107"/>
      <c r="V3" s="1107"/>
      <c r="W3" s="1107"/>
      <c r="X3" s="1117"/>
      <c r="Y3" s="1107"/>
      <c r="Z3" s="1107"/>
      <c r="AA3" s="1107"/>
      <c r="AB3" s="1107"/>
      <c r="AC3" s="1107"/>
      <c r="AD3" s="1107"/>
      <c r="AE3" s="1107"/>
      <c r="AF3" s="1107"/>
      <c r="AG3" s="1107"/>
      <c r="AH3" s="1107"/>
      <c r="AI3" s="1117"/>
    </row>
    <row r="4" spans="1:36" ht="4.5" customHeight="1">
      <c r="A4" s="208"/>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208"/>
      <c r="Z4" s="1107"/>
      <c r="AA4" s="1107"/>
      <c r="AB4" s="1107"/>
      <c r="AC4" s="1107"/>
      <c r="AD4" s="1107"/>
      <c r="AE4" s="1107"/>
      <c r="AF4" s="1107"/>
      <c r="AG4" s="1107"/>
      <c r="AH4" s="1107"/>
      <c r="AI4" s="1117"/>
    </row>
    <row r="5" spans="1:36" ht="12.75" customHeight="1">
      <c r="A5" s="208"/>
      <c r="B5" s="1107" t="s">
        <v>220</v>
      </c>
      <c r="C5" s="1499" t="s">
        <v>823</v>
      </c>
      <c r="D5" s="1499"/>
      <c r="E5" s="1499"/>
      <c r="F5" s="1499"/>
      <c r="G5" s="1499"/>
      <c r="H5" s="1499"/>
      <c r="I5" s="1499"/>
      <c r="J5" s="1499"/>
      <c r="K5" s="1499"/>
      <c r="L5" s="1499"/>
      <c r="M5" s="1499"/>
      <c r="N5" s="1499"/>
      <c r="O5" s="1499"/>
      <c r="P5" s="1499"/>
      <c r="Q5" s="1499"/>
      <c r="R5" s="1499"/>
      <c r="S5" s="1499"/>
      <c r="T5" s="1499"/>
      <c r="U5" s="1499"/>
      <c r="V5" s="1499"/>
      <c r="W5" s="1499"/>
      <c r="X5" s="1671"/>
      <c r="Y5" s="212" t="s">
        <v>2709</v>
      </c>
      <c r="Z5" s="954"/>
      <c r="AA5" s="954"/>
      <c r="AB5" s="954"/>
      <c r="AC5" s="954"/>
      <c r="AD5" s="954"/>
      <c r="AE5" s="954"/>
      <c r="AF5" s="954"/>
      <c r="AG5" s="954"/>
      <c r="AH5" s="954"/>
      <c r="AI5" s="955"/>
    </row>
    <row r="6" spans="1:36" ht="12.75" customHeight="1">
      <c r="A6" s="208"/>
      <c r="B6" s="1107"/>
      <c r="C6" s="1107"/>
      <c r="D6" s="1107"/>
      <c r="E6" s="1107"/>
      <c r="F6" s="1107"/>
      <c r="G6" s="1107"/>
      <c r="H6" s="1107"/>
      <c r="I6" s="1107"/>
      <c r="J6" s="1107"/>
      <c r="K6" s="1107"/>
      <c r="L6" s="1107"/>
      <c r="M6" s="1107"/>
      <c r="N6" s="1107"/>
      <c r="O6" s="1107"/>
      <c r="P6" s="1131" t="s">
        <v>134</v>
      </c>
      <c r="Q6" s="1107" t="s">
        <v>8</v>
      </c>
      <c r="R6" s="1107"/>
      <c r="S6" s="1107"/>
      <c r="T6" s="1131" t="s">
        <v>134</v>
      </c>
      <c r="U6" s="1107" t="s">
        <v>9</v>
      </c>
      <c r="V6" s="1107"/>
      <c r="W6" s="1107"/>
      <c r="X6" s="1107"/>
      <c r="Y6" s="212" t="s">
        <v>2710</v>
      </c>
      <c r="Z6" s="954"/>
      <c r="AA6" s="954"/>
      <c r="AB6" s="954"/>
      <c r="AC6" s="954"/>
      <c r="AD6" s="954"/>
      <c r="AE6" s="954"/>
      <c r="AF6" s="954"/>
      <c r="AG6" s="954"/>
      <c r="AH6" s="954"/>
      <c r="AI6" s="955"/>
    </row>
    <row r="7" spans="1:36" ht="15.75" customHeight="1">
      <c r="A7" s="208"/>
      <c r="B7" s="1107"/>
      <c r="C7" s="1107"/>
      <c r="D7" s="1107"/>
      <c r="E7" s="1107"/>
      <c r="F7" s="1107"/>
      <c r="G7" s="1107"/>
      <c r="H7" s="1107"/>
      <c r="I7" s="1107"/>
      <c r="J7" s="1107"/>
      <c r="K7" s="1107"/>
      <c r="L7" s="1107"/>
      <c r="M7" s="1107"/>
      <c r="N7" s="1107"/>
      <c r="O7" s="1107"/>
      <c r="P7" s="1107"/>
      <c r="Q7" s="1107"/>
      <c r="R7" s="1107"/>
      <c r="S7" s="1107"/>
      <c r="T7" s="1107"/>
      <c r="U7" s="1107"/>
      <c r="V7" s="1107"/>
      <c r="W7" s="1107"/>
      <c r="X7" s="1107"/>
      <c r="Y7" s="1553" t="s">
        <v>1589</v>
      </c>
      <c r="Z7" s="1554"/>
      <c r="AA7" s="1554"/>
      <c r="AB7" s="1554"/>
      <c r="AC7" s="1554"/>
      <c r="AD7" s="1554"/>
      <c r="AE7" s="1554"/>
      <c r="AF7" s="1554"/>
      <c r="AG7" s="1554"/>
      <c r="AH7" s="1554"/>
      <c r="AI7" s="1555"/>
    </row>
    <row r="8" spans="1:36" ht="12.75" customHeight="1">
      <c r="A8" s="208"/>
      <c r="B8" s="1107" t="s">
        <v>825</v>
      </c>
      <c r="C8" s="1499" t="s">
        <v>824</v>
      </c>
      <c r="D8" s="1499"/>
      <c r="E8" s="1499"/>
      <c r="F8" s="1499"/>
      <c r="G8" s="1499"/>
      <c r="H8" s="1499"/>
      <c r="I8" s="1499"/>
      <c r="J8" s="1499"/>
      <c r="K8" s="1499"/>
      <c r="L8" s="1499"/>
      <c r="M8" s="1499"/>
      <c r="N8" s="1499"/>
      <c r="O8" s="1499"/>
      <c r="P8" s="1499"/>
      <c r="Q8" s="1499"/>
      <c r="R8" s="1499"/>
      <c r="S8" s="1499"/>
      <c r="T8" s="1499"/>
      <c r="U8" s="1499"/>
      <c r="V8" s="1499"/>
      <c r="W8" s="1499"/>
      <c r="X8" s="1671"/>
      <c r="Y8" s="1553"/>
      <c r="Z8" s="1554"/>
      <c r="AA8" s="1554"/>
      <c r="AB8" s="1554"/>
      <c r="AC8" s="1554"/>
      <c r="AD8" s="1554"/>
      <c r="AE8" s="1554"/>
      <c r="AF8" s="1554"/>
      <c r="AG8" s="1554"/>
      <c r="AH8" s="1554"/>
      <c r="AI8" s="1555"/>
    </row>
    <row r="9" spans="1:36" ht="8.25" customHeight="1">
      <c r="A9" s="208"/>
      <c r="B9" s="1107"/>
      <c r="C9" s="1107"/>
      <c r="D9" s="1107"/>
      <c r="E9" s="1107"/>
      <c r="F9" s="1107"/>
      <c r="G9" s="1107"/>
      <c r="H9" s="1107"/>
      <c r="I9" s="1107"/>
      <c r="J9" s="1107"/>
      <c r="K9" s="1107"/>
      <c r="L9" s="1107"/>
      <c r="M9" s="1107"/>
      <c r="N9" s="1107"/>
      <c r="O9" s="1107"/>
      <c r="P9" s="1107"/>
      <c r="Q9" s="1107"/>
      <c r="R9" s="1107"/>
      <c r="S9" s="1107"/>
      <c r="T9" s="1107"/>
      <c r="U9" s="1107"/>
      <c r="V9" s="1107"/>
      <c r="W9" s="1107"/>
      <c r="X9" s="1117"/>
      <c r="Y9" s="1553"/>
      <c r="Z9" s="1554"/>
      <c r="AA9" s="1554"/>
      <c r="AB9" s="1554"/>
      <c r="AC9" s="1554"/>
      <c r="AD9" s="1554"/>
      <c r="AE9" s="1554"/>
      <c r="AF9" s="1554"/>
      <c r="AG9" s="1554"/>
      <c r="AH9" s="1554"/>
      <c r="AI9" s="1555"/>
    </row>
    <row r="10" spans="1:36" ht="12.75" customHeight="1">
      <c r="A10" s="208"/>
      <c r="B10" s="1107"/>
      <c r="C10" s="1107" t="s">
        <v>802</v>
      </c>
      <c r="D10" s="1498" t="s">
        <v>826</v>
      </c>
      <c r="E10" s="1498"/>
      <c r="F10" s="1498"/>
      <c r="G10" s="1498"/>
      <c r="H10" s="1498"/>
      <c r="I10" s="1498"/>
      <c r="J10" s="1498"/>
      <c r="K10" s="1498"/>
      <c r="L10" s="1498"/>
      <c r="M10" s="1498"/>
      <c r="N10" s="1498"/>
      <c r="O10" s="1498"/>
      <c r="P10" s="1498"/>
      <c r="Q10" s="1498"/>
      <c r="R10" s="1498"/>
      <c r="S10" s="1498"/>
      <c r="T10" s="1498"/>
      <c r="U10" s="1498"/>
      <c r="V10" s="1498"/>
      <c r="W10" s="1498"/>
      <c r="X10" s="1665"/>
      <c r="Y10" s="1553"/>
      <c r="Z10" s="1554"/>
      <c r="AA10" s="1554"/>
      <c r="AB10" s="1554"/>
      <c r="AC10" s="1554"/>
      <c r="AD10" s="1554"/>
      <c r="AE10" s="1554"/>
      <c r="AF10" s="1554"/>
      <c r="AG10" s="1554"/>
      <c r="AH10" s="1554"/>
      <c r="AI10" s="1555"/>
    </row>
    <row r="11" spans="1:36" ht="12.75" customHeight="1">
      <c r="A11" s="208"/>
      <c r="B11" s="1107"/>
      <c r="C11" s="1107"/>
      <c r="D11" s="1498"/>
      <c r="E11" s="1498"/>
      <c r="F11" s="1498"/>
      <c r="G11" s="1498"/>
      <c r="H11" s="1498"/>
      <c r="I11" s="1498"/>
      <c r="J11" s="1498"/>
      <c r="K11" s="1498"/>
      <c r="L11" s="1498"/>
      <c r="M11" s="1498"/>
      <c r="N11" s="1498"/>
      <c r="O11" s="1498"/>
      <c r="P11" s="1498"/>
      <c r="Q11" s="1498"/>
      <c r="R11" s="1498"/>
      <c r="S11" s="1498"/>
      <c r="T11" s="1498"/>
      <c r="U11" s="1498"/>
      <c r="V11" s="1498"/>
      <c r="W11" s="1498"/>
      <c r="X11" s="1665"/>
      <c r="Y11" s="1066"/>
      <c r="Z11" s="1067"/>
      <c r="AA11" s="1067"/>
      <c r="AB11" s="1067"/>
      <c r="AC11" s="1067"/>
      <c r="AD11" s="1067"/>
      <c r="AE11" s="1067"/>
      <c r="AF11" s="1067"/>
      <c r="AG11" s="1067"/>
      <c r="AH11" s="1067"/>
      <c r="AI11" s="1068"/>
    </row>
    <row r="12" spans="1:36" ht="12.75" customHeight="1">
      <c r="A12" s="208"/>
      <c r="B12" s="1107"/>
      <c r="C12" s="221"/>
      <c r="D12" s="221" t="s">
        <v>803</v>
      </c>
      <c r="E12" s="2107" t="s">
        <v>827</v>
      </c>
      <c r="F12" s="2107"/>
      <c r="G12" s="2107"/>
      <c r="H12" s="2107"/>
      <c r="I12" s="2107"/>
      <c r="J12" s="2107"/>
      <c r="K12" s="2107"/>
      <c r="L12" s="2107"/>
      <c r="M12" s="2107"/>
      <c r="N12" s="2107"/>
      <c r="O12" s="2107"/>
      <c r="P12" s="2107"/>
      <c r="Q12" s="2107"/>
      <c r="R12" s="2107"/>
      <c r="S12" s="2107"/>
      <c r="T12" s="2107"/>
      <c r="U12" s="2107"/>
      <c r="V12" s="2107"/>
      <c r="W12" s="2107"/>
      <c r="X12" s="2160"/>
      <c r="Y12" s="1107"/>
      <c r="Z12" s="1107"/>
      <c r="AA12" s="1107"/>
      <c r="AB12" s="1107"/>
      <c r="AC12" s="1107"/>
      <c r="AD12" s="1107"/>
      <c r="AE12" s="1107"/>
      <c r="AF12" s="1107"/>
      <c r="AG12" s="1107"/>
      <c r="AH12" s="1107"/>
      <c r="AI12" s="1117"/>
    </row>
    <row r="13" spans="1:36" ht="18.600000000000001" customHeight="1">
      <c r="A13" s="208"/>
      <c r="B13" s="1467" t="s">
        <v>836</v>
      </c>
      <c r="C13" s="1467"/>
      <c r="D13" s="1467"/>
      <c r="E13" s="1467"/>
      <c r="F13" s="1467"/>
      <c r="G13" s="1467"/>
      <c r="H13" s="1467"/>
      <c r="I13" s="1467"/>
      <c r="J13" s="1467"/>
      <c r="K13" s="1467"/>
      <c r="L13" s="1467"/>
      <c r="M13" s="1467"/>
      <c r="N13" s="1467" t="s">
        <v>841</v>
      </c>
      <c r="O13" s="1467"/>
      <c r="P13" s="1467"/>
      <c r="Q13" s="1467"/>
      <c r="R13" s="1467"/>
      <c r="S13" s="1467"/>
      <c r="T13" s="1467"/>
      <c r="U13" s="1467" t="s">
        <v>841</v>
      </c>
      <c r="V13" s="1467"/>
      <c r="W13" s="1467"/>
      <c r="X13" s="1467"/>
      <c r="Y13" s="1467"/>
      <c r="Z13" s="1467"/>
      <c r="AA13" s="1467"/>
      <c r="AB13" s="1589" t="s">
        <v>840</v>
      </c>
      <c r="AC13" s="1589"/>
      <c r="AD13" s="1589"/>
      <c r="AE13" s="1589"/>
      <c r="AF13" s="1589"/>
      <c r="AG13" s="1589"/>
      <c r="AH13" s="1589"/>
      <c r="AI13" s="1117"/>
      <c r="AJ13" s="1120"/>
    </row>
    <row r="14" spans="1:36" ht="18.600000000000001" customHeight="1">
      <c r="A14" s="208"/>
      <c r="B14" s="1467" t="s">
        <v>829</v>
      </c>
      <c r="C14" s="1467"/>
      <c r="D14" s="1467"/>
      <c r="E14" s="1467"/>
      <c r="F14" s="1467"/>
      <c r="G14" s="1467"/>
      <c r="H14" s="1467"/>
      <c r="I14" s="1467"/>
      <c r="J14" s="1467"/>
      <c r="K14" s="1467"/>
      <c r="L14" s="1467"/>
      <c r="M14" s="1467"/>
      <c r="N14" s="1589"/>
      <c r="O14" s="1589"/>
      <c r="P14" s="1589"/>
      <c r="Q14" s="1589"/>
      <c r="R14" s="1589"/>
      <c r="S14" s="1589"/>
      <c r="T14" s="1589"/>
      <c r="U14" s="1589"/>
      <c r="V14" s="1589"/>
      <c r="W14" s="1589"/>
      <c r="X14" s="1589"/>
      <c r="Y14" s="1589"/>
      <c r="Z14" s="1589"/>
      <c r="AA14" s="1589"/>
      <c r="AB14" s="1589"/>
      <c r="AC14" s="1589"/>
      <c r="AD14" s="1589"/>
      <c r="AE14" s="1589"/>
      <c r="AF14" s="1589"/>
      <c r="AG14" s="1589"/>
      <c r="AH14" s="1589"/>
      <c r="AI14" s="1117"/>
      <c r="AJ14" s="1120"/>
    </row>
    <row r="15" spans="1:36" ht="15.75" customHeight="1">
      <c r="A15" s="208"/>
      <c r="B15" s="1467" t="s">
        <v>830</v>
      </c>
      <c r="C15" s="1467"/>
      <c r="D15" s="1467"/>
      <c r="E15" s="1467"/>
      <c r="F15" s="1467"/>
      <c r="G15" s="1467"/>
      <c r="H15" s="1467"/>
      <c r="I15" s="1467"/>
      <c r="J15" s="2683" t="s">
        <v>2075</v>
      </c>
      <c r="K15" s="2684"/>
      <c r="L15" s="2684"/>
      <c r="M15" s="2685"/>
      <c r="N15" s="2703" t="s">
        <v>835</v>
      </c>
      <c r="O15" s="2703"/>
      <c r="P15" s="2703"/>
      <c r="Q15" s="2703" t="s">
        <v>834</v>
      </c>
      <c r="R15" s="2703"/>
      <c r="S15" s="2703"/>
      <c r="T15" s="2703"/>
      <c r="U15" s="2703" t="s">
        <v>835</v>
      </c>
      <c r="V15" s="2703"/>
      <c r="W15" s="2703"/>
      <c r="X15" s="2703" t="s">
        <v>834</v>
      </c>
      <c r="Y15" s="2703"/>
      <c r="Z15" s="2703"/>
      <c r="AA15" s="2703"/>
      <c r="AB15" s="2703" t="s">
        <v>835</v>
      </c>
      <c r="AC15" s="2703"/>
      <c r="AD15" s="2703"/>
      <c r="AE15" s="2703" t="s">
        <v>834</v>
      </c>
      <c r="AF15" s="2703"/>
      <c r="AG15" s="2703"/>
      <c r="AH15" s="2703"/>
      <c r="AI15" s="1117"/>
      <c r="AJ15" s="1120"/>
    </row>
    <row r="16" spans="1:36" ht="15.75" customHeight="1">
      <c r="A16" s="208"/>
      <c r="B16" s="1467"/>
      <c r="C16" s="1467"/>
      <c r="D16" s="1467"/>
      <c r="E16" s="1467"/>
      <c r="F16" s="1467"/>
      <c r="G16" s="1467"/>
      <c r="H16" s="1467"/>
      <c r="I16" s="1467"/>
      <c r="J16" s="2686"/>
      <c r="K16" s="2687"/>
      <c r="L16" s="2687"/>
      <c r="M16" s="2688"/>
      <c r="N16" s="2703"/>
      <c r="O16" s="2703"/>
      <c r="P16" s="2703"/>
      <c r="Q16" s="2703"/>
      <c r="R16" s="2703"/>
      <c r="S16" s="2703"/>
      <c r="T16" s="2703"/>
      <c r="U16" s="2703"/>
      <c r="V16" s="2703"/>
      <c r="W16" s="2703"/>
      <c r="X16" s="2703"/>
      <c r="Y16" s="2703"/>
      <c r="Z16" s="2703"/>
      <c r="AA16" s="2703"/>
      <c r="AB16" s="2703"/>
      <c r="AC16" s="2703"/>
      <c r="AD16" s="2703"/>
      <c r="AE16" s="2703"/>
      <c r="AF16" s="2703"/>
      <c r="AG16" s="2703"/>
      <c r="AH16" s="2703"/>
      <c r="AI16" s="1117"/>
      <c r="AJ16" s="1120"/>
    </row>
    <row r="17" spans="1:35" ht="28.35" customHeight="1">
      <c r="A17" s="208"/>
      <c r="B17" s="2706" t="s">
        <v>839</v>
      </c>
      <c r="C17" s="2706" t="s">
        <v>837</v>
      </c>
      <c r="D17" s="1467" t="s">
        <v>831</v>
      </c>
      <c r="E17" s="1467"/>
      <c r="F17" s="1467"/>
      <c r="G17" s="1467"/>
      <c r="H17" s="1467"/>
      <c r="I17" s="1467"/>
      <c r="J17" s="2704">
        <v>1.65</v>
      </c>
      <c r="K17" s="2704"/>
      <c r="L17" s="2704"/>
      <c r="M17" s="2704"/>
      <c r="N17" s="2169"/>
      <c r="O17" s="2169"/>
      <c r="P17" s="2169"/>
      <c r="Q17" s="2681" t="str">
        <f>IF(J17*N17=0,"",J17*N17)</f>
        <v/>
      </c>
      <c r="R17" s="2681"/>
      <c r="S17" s="2681"/>
      <c r="T17" s="2681"/>
      <c r="U17" s="2693"/>
      <c r="V17" s="2694"/>
      <c r="W17" s="2695"/>
      <c r="X17" s="2681" t="str">
        <f>IF(J17*U17=0,"",J17*U17)</f>
        <v/>
      </c>
      <c r="Y17" s="2681"/>
      <c r="Z17" s="2681"/>
      <c r="AA17" s="2681"/>
      <c r="AB17" s="2693"/>
      <c r="AC17" s="2694"/>
      <c r="AD17" s="2695"/>
      <c r="AE17" s="2681" t="str">
        <f>IF(J17*AB17=0,"",J17*AB17)</f>
        <v/>
      </c>
      <c r="AF17" s="2681"/>
      <c r="AG17" s="2681"/>
      <c r="AH17" s="2681"/>
      <c r="AI17" s="1117"/>
    </row>
    <row r="18" spans="1:35" ht="28.35" customHeight="1">
      <c r="A18" s="208"/>
      <c r="B18" s="2706"/>
      <c r="C18" s="2706"/>
      <c r="D18" s="1468" t="s">
        <v>828</v>
      </c>
      <c r="E18" s="1468"/>
      <c r="F18" s="1468"/>
      <c r="G18" s="1468"/>
      <c r="H18" s="1468"/>
      <c r="I18" s="1468"/>
      <c r="J18" s="2705">
        <v>3.3</v>
      </c>
      <c r="K18" s="2705"/>
      <c r="L18" s="2705"/>
      <c r="M18" s="2705"/>
      <c r="N18" s="2169"/>
      <c r="O18" s="2169"/>
      <c r="P18" s="2169"/>
      <c r="Q18" s="2681" t="str">
        <f>IF(J18*N18=0,"",J18*N18)</f>
        <v/>
      </c>
      <c r="R18" s="2681"/>
      <c r="S18" s="2681"/>
      <c r="T18" s="2681"/>
      <c r="U18" s="2693"/>
      <c r="V18" s="2694"/>
      <c r="W18" s="2695"/>
      <c r="X18" s="2681" t="str">
        <f>IF(J18*U18=0,"",J18*U18)</f>
        <v/>
      </c>
      <c r="Y18" s="2681"/>
      <c r="Z18" s="2681"/>
      <c r="AA18" s="2681"/>
      <c r="AB18" s="2693"/>
      <c r="AC18" s="2694"/>
      <c r="AD18" s="2695"/>
      <c r="AE18" s="2681" t="str">
        <f>IF(J18*AB18=0,"",J18*AB18)</f>
        <v/>
      </c>
      <c r="AF18" s="2681"/>
      <c r="AG18" s="2681"/>
      <c r="AH18" s="2681"/>
      <c r="AI18" s="1117"/>
    </row>
    <row r="19" spans="1:35" ht="28.35" customHeight="1">
      <c r="A19" s="208"/>
      <c r="B19" s="2706"/>
      <c r="C19" s="2706" t="s">
        <v>838</v>
      </c>
      <c r="D19" s="1467" t="s">
        <v>831</v>
      </c>
      <c r="E19" s="1467"/>
      <c r="F19" s="1467"/>
      <c r="G19" s="1467"/>
      <c r="H19" s="1467"/>
      <c r="I19" s="1467"/>
      <c r="J19" s="2704">
        <v>1.65</v>
      </c>
      <c r="K19" s="2704"/>
      <c r="L19" s="2704"/>
      <c r="M19" s="2704"/>
      <c r="N19" s="2169"/>
      <c r="O19" s="2169"/>
      <c r="P19" s="2169"/>
      <c r="Q19" s="2681" t="str">
        <f>IF(J19*N19=0,"",J19*N19)</f>
        <v/>
      </c>
      <c r="R19" s="2681"/>
      <c r="S19" s="2681"/>
      <c r="T19" s="2681"/>
      <c r="U19" s="2693"/>
      <c r="V19" s="2694"/>
      <c r="W19" s="2695"/>
      <c r="X19" s="2681" t="str">
        <f>IF(J19*U19=0,"",J19*U19)</f>
        <v/>
      </c>
      <c r="Y19" s="2681"/>
      <c r="Z19" s="2681"/>
      <c r="AA19" s="2681"/>
      <c r="AB19" s="2693"/>
      <c r="AC19" s="2694"/>
      <c r="AD19" s="2695"/>
      <c r="AE19" s="2681" t="str">
        <f>IF(J19*AB19=0,"",J19*AB19)</f>
        <v/>
      </c>
      <c r="AF19" s="2681"/>
      <c r="AG19" s="2681"/>
      <c r="AH19" s="2681"/>
      <c r="AI19" s="1117"/>
    </row>
    <row r="20" spans="1:35" ht="28.35" customHeight="1">
      <c r="A20" s="208"/>
      <c r="B20" s="2706"/>
      <c r="C20" s="2706"/>
      <c r="D20" s="1468" t="s">
        <v>828</v>
      </c>
      <c r="E20" s="1468"/>
      <c r="F20" s="1468"/>
      <c r="G20" s="1468"/>
      <c r="H20" s="1468"/>
      <c r="I20" s="1468"/>
      <c r="J20" s="2705">
        <v>3.3</v>
      </c>
      <c r="K20" s="2705"/>
      <c r="L20" s="2705"/>
      <c r="M20" s="2705"/>
      <c r="N20" s="2169"/>
      <c r="O20" s="2169"/>
      <c r="P20" s="2169"/>
      <c r="Q20" s="2681" t="str">
        <f>IF(J20*N20=0,"",J20*N20)</f>
        <v/>
      </c>
      <c r="R20" s="2681"/>
      <c r="S20" s="2681"/>
      <c r="T20" s="2681"/>
      <c r="U20" s="2693"/>
      <c r="V20" s="2694"/>
      <c r="W20" s="2695"/>
      <c r="X20" s="2681" t="str">
        <f>IF(J20*U20=0,"",J20*U20)</f>
        <v/>
      </c>
      <c r="Y20" s="2681"/>
      <c r="Z20" s="2681"/>
      <c r="AA20" s="2681"/>
      <c r="AB20" s="2693"/>
      <c r="AC20" s="2694"/>
      <c r="AD20" s="2695"/>
      <c r="AE20" s="2681" t="str">
        <f>IF(J20*AB20=0,"",J20*AB20)</f>
        <v/>
      </c>
      <c r="AF20" s="2681"/>
      <c r="AG20" s="2681"/>
      <c r="AH20" s="2681"/>
      <c r="AI20" s="1117"/>
    </row>
    <row r="21" spans="1:35" ht="28.35" customHeight="1">
      <c r="A21" s="208"/>
      <c r="B21" s="2706"/>
      <c r="C21" s="1468" t="s">
        <v>832</v>
      </c>
      <c r="D21" s="1468"/>
      <c r="E21" s="1468"/>
      <c r="F21" s="1468"/>
      <c r="G21" s="1468"/>
      <c r="H21" s="1468"/>
      <c r="I21" s="1468"/>
      <c r="J21" s="2704">
        <v>1.98</v>
      </c>
      <c r="K21" s="2704"/>
      <c r="L21" s="2704"/>
      <c r="M21" s="2704"/>
      <c r="N21" s="2169"/>
      <c r="O21" s="2169"/>
      <c r="P21" s="2169"/>
      <c r="Q21" s="2681" t="str">
        <f>IF(J21*N21=0,"",J21*N21)</f>
        <v/>
      </c>
      <c r="R21" s="2681"/>
      <c r="S21" s="2681"/>
      <c r="T21" s="2681"/>
      <c r="U21" s="2693"/>
      <c r="V21" s="2694"/>
      <c r="W21" s="2695"/>
      <c r="X21" s="2681" t="str">
        <f>IF(J21*U21=0,"",J21*U21)</f>
        <v/>
      </c>
      <c r="Y21" s="2681"/>
      <c r="Z21" s="2681"/>
      <c r="AA21" s="2681"/>
      <c r="AB21" s="2693"/>
      <c r="AC21" s="2694"/>
      <c r="AD21" s="2695"/>
      <c r="AE21" s="2681" t="str">
        <f>IF(J21*AB21=0,"",J21*AB21)</f>
        <v/>
      </c>
      <c r="AF21" s="2681"/>
      <c r="AG21" s="2681"/>
      <c r="AH21" s="2681"/>
      <c r="AI21" s="1117"/>
    </row>
    <row r="22" spans="1:35" ht="28.35" customHeight="1">
      <c r="A22" s="208"/>
      <c r="B22" s="1597" t="s">
        <v>833</v>
      </c>
      <c r="C22" s="1598"/>
      <c r="D22" s="1598"/>
      <c r="E22" s="1598"/>
      <c r="F22" s="1598"/>
      <c r="G22" s="1598"/>
      <c r="H22" s="1598"/>
      <c r="I22" s="1598"/>
      <c r="J22" s="1598"/>
      <c r="K22" s="1598"/>
      <c r="L22" s="1598"/>
      <c r="M22" s="1599"/>
      <c r="N22" s="2171">
        <f>SUM(N17:P21)</f>
        <v>0</v>
      </c>
      <c r="O22" s="2171"/>
      <c r="P22" s="2171"/>
      <c r="Q22" s="2681">
        <f>SUM(Q17:T21)</f>
        <v>0</v>
      </c>
      <c r="R22" s="2681"/>
      <c r="S22" s="2681"/>
      <c r="T22" s="2681"/>
      <c r="U22" s="2171">
        <f>SUM(U17:W21)</f>
        <v>0</v>
      </c>
      <c r="V22" s="2171"/>
      <c r="W22" s="2171"/>
      <c r="X22" s="2681">
        <f>SUM(X17:AA21)</f>
        <v>0</v>
      </c>
      <c r="Y22" s="2681"/>
      <c r="Z22" s="2681"/>
      <c r="AA22" s="2681"/>
      <c r="AB22" s="2171">
        <f>SUM(AB17:AD21)</f>
        <v>0</v>
      </c>
      <c r="AC22" s="2171"/>
      <c r="AD22" s="2171"/>
      <c r="AE22" s="2681">
        <f>SUM(AE17:AH21)</f>
        <v>0</v>
      </c>
      <c r="AF22" s="2681"/>
      <c r="AG22" s="2681"/>
      <c r="AH22" s="2681"/>
      <c r="AI22" s="1117"/>
    </row>
    <row r="23" spans="1:35" ht="15.75" customHeight="1">
      <c r="A23" s="208"/>
      <c r="B23" s="1107"/>
      <c r="C23" s="1107"/>
      <c r="D23" s="1107"/>
      <c r="E23" s="1107"/>
      <c r="F23" s="1107"/>
      <c r="G23" s="1107"/>
      <c r="H23" s="1107"/>
      <c r="I23" s="1107"/>
      <c r="J23" s="1107"/>
      <c r="K23" s="1107"/>
      <c r="L23" s="1107"/>
      <c r="M23" s="1107"/>
      <c r="N23" s="1107"/>
      <c r="O23" s="1107"/>
      <c r="P23" s="1107"/>
      <c r="Q23" s="1107"/>
      <c r="R23" s="1107"/>
      <c r="S23" s="1107"/>
      <c r="T23" s="1107"/>
      <c r="U23" s="1107"/>
      <c r="V23" s="1107"/>
      <c r="W23" s="1107"/>
      <c r="X23" s="1107"/>
      <c r="Y23" s="1107"/>
      <c r="Z23" s="1107"/>
      <c r="AA23" s="1107"/>
      <c r="AB23" s="1107"/>
      <c r="AC23" s="1107"/>
      <c r="AD23" s="1107"/>
      <c r="AE23" s="1107"/>
      <c r="AF23" s="1107"/>
      <c r="AG23" s="1107"/>
      <c r="AH23" s="1107"/>
      <c r="AI23" s="1117"/>
    </row>
    <row r="24" spans="1:35" ht="15.75" customHeight="1">
      <c r="A24" s="208"/>
      <c r="B24" s="1467" t="s">
        <v>836</v>
      </c>
      <c r="C24" s="1467"/>
      <c r="D24" s="1467"/>
      <c r="E24" s="1467"/>
      <c r="F24" s="1467"/>
      <c r="G24" s="1467"/>
      <c r="H24" s="1467"/>
      <c r="I24" s="1467"/>
      <c r="J24" s="1467"/>
      <c r="K24" s="1467"/>
      <c r="L24" s="1467"/>
      <c r="M24" s="1467"/>
      <c r="N24" s="1467" t="s">
        <v>1281</v>
      </c>
      <c r="O24" s="1467"/>
      <c r="P24" s="1467"/>
      <c r="Q24" s="1467"/>
      <c r="R24" s="1467"/>
      <c r="S24" s="1467"/>
      <c r="T24" s="1467"/>
      <c r="U24" s="1467" t="s">
        <v>1281</v>
      </c>
      <c r="V24" s="1467"/>
      <c r="W24" s="1467"/>
      <c r="X24" s="1467"/>
      <c r="Y24" s="1467"/>
      <c r="Z24" s="1467"/>
      <c r="AA24" s="1467"/>
      <c r="AB24" s="1589" t="s">
        <v>840</v>
      </c>
      <c r="AC24" s="1589"/>
      <c r="AD24" s="1589"/>
      <c r="AE24" s="1589"/>
      <c r="AF24" s="1589"/>
      <c r="AG24" s="1589"/>
      <c r="AH24" s="1589"/>
      <c r="AI24" s="1117"/>
    </row>
    <row r="25" spans="1:35" ht="15.75" customHeight="1">
      <c r="A25" s="208"/>
      <c r="B25" s="1467" t="s">
        <v>829</v>
      </c>
      <c r="C25" s="1467"/>
      <c r="D25" s="1467"/>
      <c r="E25" s="1467"/>
      <c r="F25" s="1467"/>
      <c r="G25" s="1467"/>
      <c r="H25" s="1467"/>
      <c r="I25" s="1467"/>
      <c r="J25" s="1467"/>
      <c r="K25" s="1467"/>
      <c r="L25" s="1467"/>
      <c r="M25" s="1467"/>
      <c r="N25" s="1589"/>
      <c r="O25" s="1589"/>
      <c r="P25" s="1589"/>
      <c r="Q25" s="1589"/>
      <c r="R25" s="1589"/>
      <c r="S25" s="1589"/>
      <c r="T25" s="1589"/>
      <c r="U25" s="1589"/>
      <c r="V25" s="1589"/>
      <c r="W25" s="1589"/>
      <c r="X25" s="1589"/>
      <c r="Y25" s="1589"/>
      <c r="Z25" s="1589"/>
      <c r="AA25" s="1589"/>
      <c r="AB25" s="1589"/>
      <c r="AC25" s="1589"/>
      <c r="AD25" s="1589"/>
      <c r="AE25" s="1589"/>
      <c r="AF25" s="1589"/>
      <c r="AG25" s="1589"/>
      <c r="AH25" s="1589"/>
      <c r="AI25" s="1117"/>
    </row>
    <row r="26" spans="1:35" ht="15.75" customHeight="1">
      <c r="A26" s="208"/>
      <c r="B26" s="1467" t="s">
        <v>830</v>
      </c>
      <c r="C26" s="1467"/>
      <c r="D26" s="1467"/>
      <c r="E26" s="1467"/>
      <c r="F26" s="1467"/>
      <c r="G26" s="1467"/>
      <c r="H26" s="1467"/>
      <c r="I26" s="1467"/>
      <c r="J26" s="2703" t="s">
        <v>2076</v>
      </c>
      <c r="K26" s="2703"/>
      <c r="L26" s="2703"/>
      <c r="M26" s="2703"/>
      <c r="N26" s="2703" t="s">
        <v>835</v>
      </c>
      <c r="O26" s="2703"/>
      <c r="P26" s="2703"/>
      <c r="Q26" s="2703" t="s">
        <v>834</v>
      </c>
      <c r="R26" s="2703"/>
      <c r="S26" s="2703"/>
      <c r="T26" s="2703"/>
      <c r="U26" s="2703" t="s">
        <v>835</v>
      </c>
      <c r="V26" s="2703"/>
      <c r="W26" s="2703"/>
      <c r="X26" s="2703" t="s">
        <v>834</v>
      </c>
      <c r="Y26" s="2703"/>
      <c r="Z26" s="2703"/>
      <c r="AA26" s="2703"/>
      <c r="AB26" s="2703" t="s">
        <v>835</v>
      </c>
      <c r="AC26" s="2703"/>
      <c r="AD26" s="2703"/>
      <c r="AE26" s="2703" t="s">
        <v>834</v>
      </c>
      <c r="AF26" s="2703"/>
      <c r="AG26" s="2703"/>
      <c r="AH26" s="2703"/>
      <c r="AI26" s="1117"/>
    </row>
    <row r="27" spans="1:35" ht="15.75" customHeight="1">
      <c r="A27" s="208"/>
      <c r="B27" s="1467"/>
      <c r="C27" s="1467"/>
      <c r="D27" s="1467"/>
      <c r="E27" s="1467"/>
      <c r="F27" s="1467"/>
      <c r="G27" s="1467"/>
      <c r="H27" s="1467"/>
      <c r="I27" s="1467"/>
      <c r="J27" s="2703"/>
      <c r="K27" s="2703"/>
      <c r="L27" s="2703"/>
      <c r="M27" s="2703"/>
      <c r="N27" s="2703"/>
      <c r="O27" s="2703"/>
      <c r="P27" s="2703"/>
      <c r="Q27" s="2703"/>
      <c r="R27" s="2703"/>
      <c r="S27" s="2703"/>
      <c r="T27" s="2703"/>
      <c r="U27" s="2703"/>
      <c r="V27" s="2703"/>
      <c r="W27" s="2703"/>
      <c r="X27" s="2703"/>
      <c r="Y27" s="2703"/>
      <c r="Z27" s="2703"/>
      <c r="AA27" s="2703"/>
      <c r="AB27" s="2703"/>
      <c r="AC27" s="2703"/>
      <c r="AD27" s="2703"/>
      <c r="AE27" s="2703"/>
      <c r="AF27" s="2703"/>
      <c r="AG27" s="2703"/>
      <c r="AH27" s="2703"/>
      <c r="AI27" s="1117"/>
    </row>
    <row r="28" spans="1:35" ht="28.35" customHeight="1">
      <c r="A28" s="208"/>
      <c r="B28" s="2700" t="s">
        <v>839</v>
      </c>
      <c r="C28" s="2700" t="s">
        <v>837</v>
      </c>
      <c r="D28" s="1597" t="s">
        <v>831</v>
      </c>
      <c r="E28" s="1598"/>
      <c r="F28" s="1598"/>
      <c r="G28" s="1598"/>
      <c r="H28" s="1598"/>
      <c r="I28" s="1599"/>
      <c r="J28" s="2690">
        <v>1.65</v>
      </c>
      <c r="K28" s="2691"/>
      <c r="L28" s="2691"/>
      <c r="M28" s="2692"/>
      <c r="N28" s="2169"/>
      <c r="O28" s="2169"/>
      <c r="P28" s="2169"/>
      <c r="Q28" s="2681" t="str">
        <f>IF(J28*N28=0,"",J28*N28)</f>
        <v/>
      </c>
      <c r="R28" s="2681"/>
      <c r="S28" s="2681"/>
      <c r="T28" s="2681"/>
      <c r="U28" s="2693"/>
      <c r="V28" s="2694"/>
      <c r="W28" s="2695"/>
      <c r="X28" s="2681" t="str">
        <f>IF(J28*U28=0,"",J28*U28)</f>
        <v/>
      </c>
      <c r="Y28" s="2681"/>
      <c r="Z28" s="2681"/>
      <c r="AA28" s="2681"/>
      <c r="AB28" s="2693"/>
      <c r="AC28" s="2694"/>
      <c r="AD28" s="2695"/>
      <c r="AE28" s="2681" t="str">
        <f>IF(J28*AB28=0,"",J28*AB28)</f>
        <v/>
      </c>
      <c r="AF28" s="2681"/>
      <c r="AG28" s="2681"/>
      <c r="AH28" s="2681"/>
      <c r="AI28" s="1117"/>
    </row>
    <row r="29" spans="1:35" ht="28.35" customHeight="1">
      <c r="A29" s="208"/>
      <c r="B29" s="2701"/>
      <c r="C29" s="2702"/>
      <c r="D29" s="2038" t="s">
        <v>828</v>
      </c>
      <c r="E29" s="2039"/>
      <c r="F29" s="2039"/>
      <c r="G29" s="2039"/>
      <c r="H29" s="2039"/>
      <c r="I29" s="2040"/>
      <c r="J29" s="2697">
        <v>3.3</v>
      </c>
      <c r="K29" s="2698"/>
      <c r="L29" s="2698"/>
      <c r="M29" s="2699"/>
      <c r="N29" s="2169"/>
      <c r="O29" s="2169"/>
      <c r="P29" s="2169"/>
      <c r="Q29" s="2681" t="str">
        <f>IF(J29*N29=0,"",J29*N29)</f>
        <v/>
      </c>
      <c r="R29" s="2681"/>
      <c r="S29" s="2681"/>
      <c r="T29" s="2681"/>
      <c r="U29" s="2693"/>
      <c r="V29" s="2694"/>
      <c r="W29" s="2695"/>
      <c r="X29" s="2681" t="str">
        <f>IF(J29*U29=0,"",J29*U29)</f>
        <v/>
      </c>
      <c r="Y29" s="2681"/>
      <c r="Z29" s="2681"/>
      <c r="AA29" s="2681"/>
      <c r="AB29" s="2693"/>
      <c r="AC29" s="2694"/>
      <c r="AD29" s="2695"/>
      <c r="AE29" s="2681" t="str">
        <f>IF(J29*AB29=0,"",J29*AB29)</f>
        <v/>
      </c>
      <c r="AF29" s="2681"/>
      <c r="AG29" s="2681"/>
      <c r="AH29" s="2681"/>
      <c r="AI29" s="1117"/>
    </row>
    <row r="30" spans="1:35" ht="28.35" customHeight="1">
      <c r="A30" s="208"/>
      <c r="B30" s="2701"/>
      <c r="C30" s="2700" t="s">
        <v>838</v>
      </c>
      <c r="D30" s="1597" t="s">
        <v>831</v>
      </c>
      <c r="E30" s="1598"/>
      <c r="F30" s="1598"/>
      <c r="G30" s="1598"/>
      <c r="H30" s="1598"/>
      <c r="I30" s="1599"/>
      <c r="J30" s="2690">
        <v>1.65</v>
      </c>
      <c r="K30" s="2691"/>
      <c r="L30" s="2691"/>
      <c r="M30" s="2692"/>
      <c r="N30" s="2169"/>
      <c r="O30" s="2169"/>
      <c r="P30" s="2169"/>
      <c r="Q30" s="2681" t="str">
        <f>IF(J30*N30=0,"",J30*N30)</f>
        <v/>
      </c>
      <c r="R30" s="2681"/>
      <c r="S30" s="2681"/>
      <c r="T30" s="2681"/>
      <c r="U30" s="2693"/>
      <c r="V30" s="2694"/>
      <c r="W30" s="2695"/>
      <c r="X30" s="2681" t="str">
        <f>IF(J30*U30=0,"",J30*U30)</f>
        <v/>
      </c>
      <c r="Y30" s="2681"/>
      <c r="Z30" s="2681"/>
      <c r="AA30" s="2681"/>
      <c r="AB30" s="2693"/>
      <c r="AC30" s="2694"/>
      <c r="AD30" s="2695"/>
      <c r="AE30" s="2681" t="str">
        <f>IF(J30*AB30=0,"",J30*AB30)</f>
        <v/>
      </c>
      <c r="AF30" s="2681"/>
      <c r="AG30" s="2681"/>
      <c r="AH30" s="2681"/>
      <c r="AI30" s="1117"/>
    </row>
    <row r="31" spans="1:35" ht="28.35" customHeight="1">
      <c r="A31" s="208"/>
      <c r="B31" s="2701"/>
      <c r="C31" s="2702"/>
      <c r="D31" s="2038" t="s">
        <v>828</v>
      </c>
      <c r="E31" s="2039"/>
      <c r="F31" s="2039"/>
      <c r="G31" s="2039"/>
      <c r="H31" s="2039"/>
      <c r="I31" s="2040"/>
      <c r="J31" s="2697">
        <v>3.3</v>
      </c>
      <c r="K31" s="2698"/>
      <c r="L31" s="2698"/>
      <c r="M31" s="2699"/>
      <c r="N31" s="2169"/>
      <c r="O31" s="2169"/>
      <c r="P31" s="2169"/>
      <c r="Q31" s="2681" t="str">
        <f>IF(J31*N31=0,"",J31*N31)</f>
        <v/>
      </c>
      <c r="R31" s="2681"/>
      <c r="S31" s="2681"/>
      <c r="T31" s="2681"/>
      <c r="U31" s="2693"/>
      <c r="V31" s="2694"/>
      <c r="W31" s="2695"/>
      <c r="X31" s="2681" t="str">
        <f>IF(J31*U31=0,"",J31*U31)</f>
        <v/>
      </c>
      <c r="Y31" s="2681"/>
      <c r="Z31" s="2681"/>
      <c r="AA31" s="2681"/>
      <c r="AB31" s="2693"/>
      <c r="AC31" s="2694"/>
      <c r="AD31" s="2695"/>
      <c r="AE31" s="2681" t="str">
        <f>IF(J31*AB31=0,"",J31*AB31)</f>
        <v/>
      </c>
      <c r="AF31" s="2681"/>
      <c r="AG31" s="2681"/>
      <c r="AH31" s="2681"/>
      <c r="AI31" s="1117"/>
    </row>
    <row r="32" spans="1:35" ht="28.35" customHeight="1">
      <c r="A32" s="208"/>
      <c r="B32" s="2702"/>
      <c r="C32" s="2038" t="s">
        <v>832</v>
      </c>
      <c r="D32" s="2039"/>
      <c r="E32" s="2039"/>
      <c r="F32" s="2039"/>
      <c r="G32" s="2039"/>
      <c r="H32" s="2039"/>
      <c r="I32" s="2040"/>
      <c r="J32" s="2690">
        <v>1.98</v>
      </c>
      <c r="K32" s="2691"/>
      <c r="L32" s="2691"/>
      <c r="M32" s="2692"/>
      <c r="N32" s="2169"/>
      <c r="O32" s="2169"/>
      <c r="P32" s="2169"/>
      <c r="Q32" s="2681" t="str">
        <f>IF(J32*N32=0,"",J32*N32)</f>
        <v/>
      </c>
      <c r="R32" s="2681"/>
      <c r="S32" s="2681"/>
      <c r="T32" s="2681"/>
      <c r="U32" s="2693"/>
      <c r="V32" s="2694"/>
      <c r="W32" s="2695"/>
      <c r="X32" s="2681" t="str">
        <f>IF(J32*U32=0,"",J32*U32)</f>
        <v/>
      </c>
      <c r="Y32" s="2681"/>
      <c r="Z32" s="2681"/>
      <c r="AA32" s="2681"/>
      <c r="AB32" s="2693"/>
      <c r="AC32" s="2694"/>
      <c r="AD32" s="2695"/>
      <c r="AE32" s="2681" t="str">
        <f>IF(J32*AB32=0,"",J32*AB32)</f>
        <v/>
      </c>
      <c r="AF32" s="2681"/>
      <c r="AG32" s="2681"/>
      <c r="AH32" s="2681"/>
      <c r="AI32" s="1117"/>
    </row>
    <row r="33" spans="1:35" ht="28.35" customHeight="1">
      <c r="A33" s="208"/>
      <c r="B33" s="1597" t="s">
        <v>833</v>
      </c>
      <c r="C33" s="1598"/>
      <c r="D33" s="1598"/>
      <c r="E33" s="1598"/>
      <c r="F33" s="1598"/>
      <c r="G33" s="1598"/>
      <c r="H33" s="1598"/>
      <c r="I33" s="1598"/>
      <c r="J33" s="1598"/>
      <c r="K33" s="1598"/>
      <c r="L33" s="1598"/>
      <c r="M33" s="1599"/>
      <c r="N33" s="2171">
        <f>SUM(N28:P32)</f>
        <v>0</v>
      </c>
      <c r="O33" s="2171"/>
      <c r="P33" s="2171"/>
      <c r="Q33" s="2681">
        <f>SUM(Q28:T32)</f>
        <v>0</v>
      </c>
      <c r="R33" s="2681"/>
      <c r="S33" s="2681"/>
      <c r="T33" s="2681"/>
      <c r="U33" s="2171">
        <f>SUM(U28:W32)</f>
        <v>0</v>
      </c>
      <c r="V33" s="2171"/>
      <c r="W33" s="2171"/>
      <c r="X33" s="2681">
        <f>SUM(X28:AA32)</f>
        <v>0</v>
      </c>
      <c r="Y33" s="2681"/>
      <c r="Z33" s="2681"/>
      <c r="AA33" s="2681"/>
      <c r="AB33" s="2171">
        <f>SUM(AB28:AD32)</f>
        <v>0</v>
      </c>
      <c r="AC33" s="2171"/>
      <c r="AD33" s="2171"/>
      <c r="AE33" s="2681">
        <f>SUM(AE28:AH32)</f>
        <v>0</v>
      </c>
      <c r="AF33" s="2681"/>
      <c r="AG33" s="2681"/>
      <c r="AH33" s="2681"/>
      <c r="AI33" s="1117"/>
    </row>
    <row r="34" spans="1:35" ht="15.75" customHeight="1">
      <c r="A34" s="208"/>
      <c r="B34" s="1107"/>
      <c r="C34" s="1107"/>
      <c r="D34" s="1107"/>
      <c r="E34" s="1107"/>
      <c r="F34" s="1107"/>
      <c r="G34" s="1107"/>
      <c r="H34" s="1107"/>
      <c r="I34" s="1107"/>
      <c r="J34" s="1107"/>
      <c r="K34" s="1107"/>
      <c r="L34" s="1107"/>
      <c r="M34" s="1107"/>
      <c r="N34" s="1107"/>
      <c r="O34" s="1107"/>
      <c r="P34" s="1107"/>
      <c r="Q34" s="1107"/>
      <c r="R34" s="1107"/>
      <c r="S34" s="1107"/>
      <c r="T34" s="1107"/>
      <c r="U34" s="1107"/>
      <c r="V34" s="1107"/>
      <c r="W34" s="1107"/>
      <c r="X34" s="1107"/>
      <c r="Y34" s="1107"/>
      <c r="Z34" s="1107"/>
      <c r="AA34" s="1107"/>
      <c r="AB34" s="1107"/>
      <c r="AC34" s="1107"/>
      <c r="AD34" s="1107"/>
      <c r="AE34" s="1107"/>
      <c r="AF34" s="1107"/>
      <c r="AG34" s="1107"/>
      <c r="AH34" s="1107"/>
      <c r="AI34" s="1117"/>
    </row>
    <row r="35" spans="1:35" ht="18.600000000000001" customHeight="1">
      <c r="A35" s="208"/>
      <c r="B35" s="1597" t="s">
        <v>842</v>
      </c>
      <c r="C35" s="1598"/>
      <c r="D35" s="1598"/>
      <c r="E35" s="1598"/>
      <c r="F35" s="1598"/>
      <c r="G35" s="1598"/>
      <c r="H35" s="1598"/>
      <c r="I35" s="1598"/>
      <c r="J35" s="1599"/>
      <c r="K35" s="2696"/>
      <c r="L35" s="2696"/>
      <c r="M35" s="2696"/>
      <c r="N35" s="2696"/>
      <c r="O35" s="2696"/>
      <c r="P35" s="2696"/>
      <c r="Q35" s="2696"/>
      <c r="R35" s="2696"/>
      <c r="S35" s="2696"/>
      <c r="T35" s="2696"/>
      <c r="U35" s="2696"/>
      <c r="V35" s="2696"/>
      <c r="W35" s="2696"/>
      <c r="X35" s="2696"/>
      <c r="Y35" s="2696"/>
      <c r="Z35" s="2696"/>
      <c r="AA35" s="2696"/>
      <c r="AB35" s="2696"/>
      <c r="AC35" s="2696"/>
      <c r="AD35" s="2696"/>
      <c r="AE35" s="2696"/>
      <c r="AF35" s="2696"/>
      <c r="AG35" s="2696"/>
      <c r="AH35" s="2696"/>
      <c r="AI35" s="1117"/>
    </row>
    <row r="36" spans="1:35" ht="18.600000000000001" customHeight="1">
      <c r="A36" s="208"/>
      <c r="B36" s="1597" t="s">
        <v>829</v>
      </c>
      <c r="C36" s="1598"/>
      <c r="D36" s="1598"/>
      <c r="E36" s="1598"/>
      <c r="F36" s="1598"/>
      <c r="G36" s="1598"/>
      <c r="H36" s="1598"/>
      <c r="I36" s="1598"/>
      <c r="J36" s="1599"/>
      <c r="K36" s="1790"/>
      <c r="L36" s="1790"/>
      <c r="M36" s="1790"/>
      <c r="N36" s="1790"/>
      <c r="O36" s="1790"/>
      <c r="P36" s="1790"/>
      <c r="Q36" s="1790"/>
      <c r="R36" s="1790"/>
      <c r="S36" s="1790"/>
      <c r="T36" s="1790"/>
      <c r="U36" s="1790"/>
      <c r="V36" s="1790"/>
      <c r="W36" s="1790"/>
      <c r="X36" s="1790"/>
      <c r="Y36" s="1790"/>
      <c r="Z36" s="1790"/>
      <c r="AA36" s="1790"/>
      <c r="AB36" s="1790"/>
      <c r="AC36" s="1790"/>
      <c r="AD36" s="1790"/>
      <c r="AE36" s="1790"/>
      <c r="AF36" s="1790"/>
      <c r="AG36" s="1790"/>
      <c r="AH36" s="1790"/>
      <c r="AI36" s="1117"/>
    </row>
    <row r="37" spans="1:35" ht="15.75" customHeight="1">
      <c r="A37" s="208"/>
      <c r="B37" s="1436" t="s">
        <v>830</v>
      </c>
      <c r="C37" s="1312"/>
      <c r="D37" s="1312"/>
      <c r="E37" s="1312"/>
      <c r="F37" s="1333"/>
      <c r="G37" s="2683" t="s">
        <v>2075</v>
      </c>
      <c r="H37" s="2684"/>
      <c r="I37" s="2684"/>
      <c r="J37" s="2685"/>
      <c r="K37" s="2689" t="s">
        <v>835</v>
      </c>
      <c r="L37" s="2689"/>
      <c r="M37" s="2689" t="s">
        <v>834</v>
      </c>
      <c r="N37" s="2689"/>
      <c r="O37" s="2689"/>
      <c r="P37" s="2689"/>
      <c r="Q37" s="2689" t="s">
        <v>835</v>
      </c>
      <c r="R37" s="2689"/>
      <c r="S37" s="2689" t="s">
        <v>834</v>
      </c>
      <c r="T37" s="2689"/>
      <c r="U37" s="2689"/>
      <c r="V37" s="2689"/>
      <c r="W37" s="2689" t="s">
        <v>835</v>
      </c>
      <c r="X37" s="2689"/>
      <c r="Y37" s="2689" t="s">
        <v>834</v>
      </c>
      <c r="Z37" s="2689"/>
      <c r="AA37" s="2689"/>
      <c r="AB37" s="2689"/>
      <c r="AC37" s="2689" t="s">
        <v>835</v>
      </c>
      <c r="AD37" s="2689"/>
      <c r="AE37" s="2689" t="s">
        <v>834</v>
      </c>
      <c r="AF37" s="2689"/>
      <c r="AG37" s="2689"/>
      <c r="AH37" s="2689"/>
      <c r="AI37" s="1117"/>
    </row>
    <row r="38" spans="1:35" ht="15.75" customHeight="1">
      <c r="A38" s="208"/>
      <c r="B38" s="1315"/>
      <c r="C38" s="1316"/>
      <c r="D38" s="1316"/>
      <c r="E38" s="1316"/>
      <c r="F38" s="1335"/>
      <c r="G38" s="2686"/>
      <c r="H38" s="2687"/>
      <c r="I38" s="2687"/>
      <c r="J38" s="2688"/>
      <c r="K38" s="2689"/>
      <c r="L38" s="2689"/>
      <c r="M38" s="2689"/>
      <c r="N38" s="2689"/>
      <c r="O38" s="2689"/>
      <c r="P38" s="2689"/>
      <c r="Q38" s="2689"/>
      <c r="R38" s="2689"/>
      <c r="S38" s="2689"/>
      <c r="T38" s="2689"/>
      <c r="U38" s="2689"/>
      <c r="V38" s="2689"/>
      <c r="W38" s="2689"/>
      <c r="X38" s="2689"/>
      <c r="Y38" s="2689"/>
      <c r="Z38" s="2689"/>
      <c r="AA38" s="2689"/>
      <c r="AB38" s="2689"/>
      <c r="AC38" s="2689"/>
      <c r="AD38" s="2689"/>
      <c r="AE38" s="2689"/>
      <c r="AF38" s="2689"/>
      <c r="AG38" s="2689"/>
      <c r="AH38" s="2689"/>
      <c r="AI38" s="1117"/>
    </row>
    <row r="39" spans="1:35" ht="17.100000000000001" customHeight="1">
      <c r="A39" s="208"/>
      <c r="B39" s="2676" t="s">
        <v>839</v>
      </c>
      <c r="C39" s="1597" t="s">
        <v>846</v>
      </c>
      <c r="D39" s="1598"/>
      <c r="E39" s="1598"/>
      <c r="F39" s="1599"/>
      <c r="G39" s="2678">
        <v>1.98</v>
      </c>
      <c r="H39" s="2679"/>
      <c r="I39" s="2679"/>
      <c r="J39" s="2680"/>
      <c r="K39" s="2682"/>
      <c r="L39" s="2682"/>
      <c r="M39" s="2681" t="str">
        <f>IF(G39*K39=0,"",G39*K39)</f>
        <v/>
      </c>
      <c r="N39" s="2681"/>
      <c r="O39" s="2681"/>
      <c r="P39" s="2681"/>
      <c r="Q39" s="2682"/>
      <c r="R39" s="2682"/>
      <c r="S39" s="2681" t="str">
        <f>IF(G39*Q39=0,"",G39*Q39)</f>
        <v/>
      </c>
      <c r="T39" s="2681"/>
      <c r="U39" s="2681"/>
      <c r="V39" s="2681"/>
      <c r="W39" s="2682"/>
      <c r="X39" s="2682"/>
      <c r="Y39" s="2681" t="str">
        <f>IF(G39*W39=0,"",G39*W39)</f>
        <v/>
      </c>
      <c r="Z39" s="2681"/>
      <c r="AA39" s="2681"/>
      <c r="AB39" s="2681"/>
      <c r="AC39" s="2682"/>
      <c r="AD39" s="2682"/>
      <c r="AE39" s="2681" t="str">
        <f>IF(G39*AC39=0,"",G39*AC39)</f>
        <v/>
      </c>
      <c r="AF39" s="2681"/>
      <c r="AG39" s="2681"/>
      <c r="AH39" s="2681"/>
      <c r="AI39" s="1117"/>
    </row>
    <row r="40" spans="1:35" ht="17.100000000000001" customHeight="1">
      <c r="A40" s="208"/>
      <c r="B40" s="2677"/>
      <c r="C40" s="1597" t="s">
        <v>843</v>
      </c>
      <c r="D40" s="1598"/>
      <c r="E40" s="1598"/>
      <c r="F40" s="1599"/>
      <c r="G40" s="2678">
        <v>1.98</v>
      </c>
      <c r="H40" s="2679"/>
      <c r="I40" s="2679"/>
      <c r="J40" s="2680"/>
      <c r="K40" s="2682"/>
      <c r="L40" s="2682"/>
      <c r="M40" s="2681" t="str">
        <f>IF(G40*K40=0,"",G40*K40)</f>
        <v/>
      </c>
      <c r="N40" s="2681"/>
      <c r="O40" s="2681"/>
      <c r="P40" s="2681"/>
      <c r="Q40" s="2682"/>
      <c r="R40" s="2682"/>
      <c r="S40" s="2681" t="str">
        <f>IF(G40*Q40=0,"",G40*Q40)</f>
        <v/>
      </c>
      <c r="T40" s="2681"/>
      <c r="U40" s="2681"/>
      <c r="V40" s="2681"/>
      <c r="W40" s="2682"/>
      <c r="X40" s="2682"/>
      <c r="Y40" s="2681" t="str">
        <f>IF(G40*W40=0,"",G40*W40)</f>
        <v/>
      </c>
      <c r="Z40" s="2681"/>
      <c r="AA40" s="2681"/>
      <c r="AB40" s="2681"/>
      <c r="AC40" s="2682"/>
      <c r="AD40" s="2682"/>
      <c r="AE40" s="2681" t="str">
        <f>IF(G40*AC40=0,"",G40*AC40)</f>
        <v/>
      </c>
      <c r="AF40" s="2681"/>
      <c r="AG40" s="2681"/>
      <c r="AH40" s="2681"/>
      <c r="AI40" s="1117"/>
    </row>
    <row r="41" spans="1:35" ht="17.100000000000001" customHeight="1">
      <c r="A41" s="208"/>
      <c r="B41" s="2677"/>
      <c r="C41" s="1597" t="s">
        <v>844</v>
      </c>
      <c r="D41" s="1598"/>
      <c r="E41" s="1598"/>
      <c r="F41" s="1599"/>
      <c r="G41" s="2678">
        <v>1.98</v>
      </c>
      <c r="H41" s="2679"/>
      <c r="I41" s="2679"/>
      <c r="J41" s="2680"/>
      <c r="K41" s="2682"/>
      <c r="L41" s="2682"/>
      <c r="M41" s="2681" t="str">
        <f>IF(G41*K41=0,"",G41*K41)</f>
        <v/>
      </c>
      <c r="N41" s="2681"/>
      <c r="O41" s="2681"/>
      <c r="P41" s="2681"/>
      <c r="Q41" s="2682"/>
      <c r="R41" s="2682"/>
      <c r="S41" s="2681" t="str">
        <f>IF(G41*Q41=0,"",G41*Q41)</f>
        <v/>
      </c>
      <c r="T41" s="2681"/>
      <c r="U41" s="2681"/>
      <c r="V41" s="2681"/>
      <c r="W41" s="2682"/>
      <c r="X41" s="2682"/>
      <c r="Y41" s="2681" t="str">
        <f>IF(G41*W41=0,"",G41*W41)</f>
        <v/>
      </c>
      <c r="Z41" s="2681"/>
      <c r="AA41" s="2681"/>
      <c r="AB41" s="2681"/>
      <c r="AC41" s="2682"/>
      <c r="AD41" s="2682"/>
      <c r="AE41" s="2681" t="str">
        <f>IF(G41*AC41=0,"",G41*AC41)</f>
        <v/>
      </c>
      <c r="AF41" s="2681"/>
      <c r="AG41" s="2681"/>
      <c r="AH41" s="2681"/>
      <c r="AI41" s="1117"/>
    </row>
    <row r="42" spans="1:35" ht="17.100000000000001" customHeight="1">
      <c r="A42" s="208"/>
      <c r="B42" s="2137"/>
      <c r="C42" s="1597" t="s">
        <v>845</v>
      </c>
      <c r="D42" s="1598"/>
      <c r="E42" s="1598"/>
      <c r="F42" s="1599"/>
      <c r="G42" s="2678">
        <v>1.98</v>
      </c>
      <c r="H42" s="2679"/>
      <c r="I42" s="2679"/>
      <c r="J42" s="2680"/>
      <c r="K42" s="2682"/>
      <c r="L42" s="2682"/>
      <c r="M42" s="2681" t="str">
        <f>IF(G42*K42=0,"",G42*K42)</f>
        <v/>
      </c>
      <c r="N42" s="2681"/>
      <c r="O42" s="2681"/>
      <c r="P42" s="2681"/>
      <c r="Q42" s="2682"/>
      <c r="R42" s="2682"/>
      <c r="S42" s="2681" t="str">
        <f>IF(G42*Q42=0,"",G42*Q42)</f>
        <v/>
      </c>
      <c r="T42" s="2681"/>
      <c r="U42" s="2681"/>
      <c r="V42" s="2681"/>
      <c r="W42" s="2682"/>
      <c r="X42" s="2682"/>
      <c r="Y42" s="2681" t="str">
        <f>IF(G42*W42=0,"",G42*W42)</f>
        <v/>
      </c>
      <c r="Z42" s="2681"/>
      <c r="AA42" s="2681"/>
      <c r="AB42" s="2681"/>
      <c r="AC42" s="2682"/>
      <c r="AD42" s="2682"/>
      <c r="AE42" s="2681" t="str">
        <f>IF(G42*AC42=0,"",G42*AC42)</f>
        <v/>
      </c>
      <c r="AF42" s="2681"/>
      <c r="AG42" s="2681"/>
      <c r="AH42" s="2681"/>
      <c r="AI42" s="1117"/>
    </row>
    <row r="43" spans="1:35" ht="15.75" customHeight="1">
      <c r="A43" s="208"/>
      <c r="B43" s="1597" t="s">
        <v>833</v>
      </c>
      <c r="C43" s="1598"/>
      <c r="D43" s="1598"/>
      <c r="E43" s="1598"/>
      <c r="F43" s="1598"/>
      <c r="G43" s="1598"/>
      <c r="H43" s="1598"/>
      <c r="I43" s="1598"/>
      <c r="J43" s="1599"/>
      <c r="K43" s="2171">
        <f>SUM(K39:L42)</f>
        <v>0</v>
      </c>
      <c r="L43" s="2171"/>
      <c r="M43" s="2681">
        <f>SUM(M39:P42)</f>
        <v>0</v>
      </c>
      <c r="N43" s="2681"/>
      <c r="O43" s="2681"/>
      <c r="P43" s="2681"/>
      <c r="Q43" s="2171">
        <f>SUM(Q39:R42)</f>
        <v>0</v>
      </c>
      <c r="R43" s="2171"/>
      <c r="S43" s="2681">
        <f>SUM(S39:V42)</f>
        <v>0</v>
      </c>
      <c r="T43" s="2681"/>
      <c r="U43" s="2681"/>
      <c r="V43" s="2681"/>
      <c r="W43" s="2171">
        <f>SUM(W39:X42)</f>
        <v>0</v>
      </c>
      <c r="X43" s="2171"/>
      <c r="Y43" s="2681">
        <f>SUM(Y39:AB42)</f>
        <v>0</v>
      </c>
      <c r="Z43" s="2681"/>
      <c r="AA43" s="2681"/>
      <c r="AB43" s="2681"/>
      <c r="AC43" s="2171">
        <f>SUM(AC39:AD42)</f>
        <v>0</v>
      </c>
      <c r="AD43" s="2171"/>
      <c r="AE43" s="2681">
        <f>SUM(AE39:AH42)</f>
        <v>0</v>
      </c>
      <c r="AF43" s="2681"/>
      <c r="AG43" s="2681"/>
      <c r="AH43" s="2681"/>
      <c r="AI43" s="1117"/>
    </row>
    <row r="44" spans="1:35" ht="15.75"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1107"/>
      <c r="Z44" s="1107"/>
      <c r="AA44" s="1107"/>
      <c r="AB44" s="1107"/>
      <c r="AC44" s="1107"/>
      <c r="AD44" s="1107"/>
      <c r="AE44" s="1107"/>
      <c r="AF44" s="1107"/>
      <c r="AG44" s="1107"/>
      <c r="AH44" s="1107"/>
      <c r="AI44" s="1117"/>
    </row>
    <row r="45" spans="1:35" ht="15.75" customHeight="1">
      <c r="A45" s="220"/>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2"/>
    </row>
    <row r="46" spans="1:35" ht="15.75" customHeight="1">
      <c r="A46" s="1107"/>
      <c r="B46" s="1107"/>
      <c r="C46" s="1107"/>
      <c r="D46" s="1107"/>
      <c r="E46" s="1107"/>
      <c r="F46" s="1107"/>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107"/>
    </row>
    <row r="47" spans="1:35" ht="15.75" customHeight="1">
      <c r="A47" s="1107"/>
      <c r="B47" s="1107"/>
      <c r="C47" s="1107"/>
      <c r="D47" s="1107"/>
      <c r="E47" s="1107"/>
      <c r="F47" s="1107"/>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107"/>
    </row>
    <row r="48" spans="1:35" ht="15.75" customHeight="1">
      <c r="A48" s="1107"/>
      <c r="B48" s="1107"/>
      <c r="C48" s="1107"/>
      <c r="D48" s="1107"/>
      <c r="E48" s="1107"/>
      <c r="F48" s="1107"/>
      <c r="G48" s="1107"/>
      <c r="H48" s="1107"/>
      <c r="I48" s="1107"/>
      <c r="J48" s="1107"/>
      <c r="K48" s="1107"/>
      <c r="L48" s="1107"/>
      <c r="M48" s="1107"/>
      <c r="N48" s="1107"/>
      <c r="O48" s="1107"/>
      <c r="P48" s="1107"/>
      <c r="Q48" s="1107"/>
      <c r="R48" s="1107"/>
      <c r="S48" s="1107"/>
      <c r="T48" s="1107"/>
      <c r="U48" s="1107"/>
      <c r="V48" s="1107"/>
      <c r="W48" s="1107"/>
      <c r="X48" s="1107"/>
      <c r="Y48" s="1107"/>
      <c r="Z48" s="1107"/>
      <c r="AA48" s="1107"/>
      <c r="AB48" s="1107"/>
      <c r="AC48" s="1107"/>
      <c r="AD48" s="1107"/>
      <c r="AE48" s="1107"/>
      <c r="AF48" s="1107"/>
      <c r="AG48" s="1107"/>
      <c r="AH48" s="1107"/>
      <c r="AI48" s="1107"/>
    </row>
    <row r="49" spans="1:35" ht="15.75" customHeight="1">
      <c r="A49" s="1107"/>
      <c r="B49" s="1107"/>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07"/>
      <c r="Y49" s="1107"/>
      <c r="Z49" s="1107"/>
      <c r="AA49" s="1107"/>
      <c r="AB49" s="1107"/>
      <c r="AC49" s="1107"/>
      <c r="AD49" s="1107"/>
      <c r="AE49" s="1107"/>
      <c r="AF49" s="1107"/>
      <c r="AG49" s="1107"/>
      <c r="AH49" s="1107"/>
      <c r="AI49" s="1107"/>
    </row>
    <row r="50" spans="1:35" ht="15.75" customHeight="1">
      <c r="A50" s="1107"/>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1107"/>
      <c r="Z50" s="1107"/>
      <c r="AA50" s="1107"/>
      <c r="AB50" s="1107"/>
      <c r="AC50" s="1107"/>
      <c r="AD50" s="1107"/>
      <c r="AE50" s="1107"/>
      <c r="AF50" s="1107"/>
      <c r="AG50" s="1107"/>
      <c r="AH50" s="1107"/>
      <c r="AI50" s="1107"/>
    </row>
    <row r="51" spans="1:35" ht="15.75" customHeight="1">
      <c r="A51" s="1107"/>
      <c r="B51" s="1107"/>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07"/>
      <c r="Y51" s="1107"/>
      <c r="Z51" s="1107"/>
      <c r="AA51" s="1107"/>
      <c r="AB51" s="1107"/>
      <c r="AC51" s="1107"/>
      <c r="AD51" s="1107"/>
      <c r="AE51" s="1107"/>
      <c r="AF51" s="1107"/>
      <c r="AG51" s="1107"/>
      <c r="AH51" s="1107"/>
      <c r="AI51" s="1107"/>
    </row>
    <row r="52" spans="1:35" ht="15.75" customHeight="1">
      <c r="A52" s="1107"/>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1107"/>
      <c r="Z52" s="1107"/>
      <c r="AA52" s="1107"/>
      <c r="AB52" s="1107"/>
      <c r="AC52" s="1107"/>
      <c r="AD52" s="1107"/>
      <c r="AE52" s="1107"/>
      <c r="AF52" s="1107"/>
      <c r="AG52" s="1107"/>
      <c r="AH52" s="1107"/>
      <c r="AI52" s="1107"/>
    </row>
    <row r="53" spans="1:35" ht="15.75" customHeight="1">
      <c r="A53" s="1107"/>
      <c r="B53" s="1107"/>
      <c r="C53" s="1107"/>
      <c r="D53" s="1107"/>
      <c r="E53" s="1107"/>
      <c r="F53" s="1107"/>
      <c r="G53" s="1107"/>
      <c r="H53" s="1107"/>
      <c r="I53" s="1107"/>
      <c r="J53" s="1107"/>
      <c r="K53" s="1107"/>
      <c r="L53" s="1107"/>
      <c r="M53" s="1107"/>
      <c r="N53" s="1107"/>
      <c r="O53" s="1107"/>
      <c r="P53" s="1107"/>
      <c r="Q53" s="1107"/>
      <c r="R53" s="1107"/>
      <c r="S53" s="1107"/>
      <c r="T53" s="1107"/>
      <c r="U53" s="1107"/>
      <c r="V53" s="1107"/>
      <c r="W53" s="1107"/>
      <c r="X53" s="1107"/>
      <c r="Y53" s="1107"/>
      <c r="Z53" s="1107"/>
      <c r="AA53" s="1107"/>
      <c r="AB53" s="1107"/>
      <c r="AC53" s="1107"/>
      <c r="AD53" s="1107"/>
      <c r="AE53" s="1107"/>
      <c r="AF53" s="1107"/>
      <c r="AG53" s="1107"/>
      <c r="AH53" s="1107"/>
      <c r="AI53" s="1107"/>
    </row>
    <row r="54" spans="1:35" ht="15.75" customHeight="1">
      <c r="A54" s="1107"/>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07"/>
      <c r="Y54" s="1107"/>
      <c r="Z54" s="1107"/>
      <c r="AA54" s="1107"/>
      <c r="AB54" s="1107"/>
      <c r="AC54" s="1107"/>
      <c r="AD54" s="1107"/>
      <c r="AE54" s="1107"/>
      <c r="AF54" s="1107"/>
      <c r="AG54" s="1107"/>
      <c r="AH54" s="1107"/>
      <c r="AI54" s="1107"/>
    </row>
    <row r="55" spans="1:35" ht="15.75" customHeight="1">
      <c r="A55" s="1107"/>
      <c r="B55" s="1107"/>
      <c r="C55" s="1107"/>
      <c r="D55" s="1107"/>
      <c r="E55" s="1107"/>
      <c r="F55" s="1107"/>
      <c r="G55" s="1107"/>
      <c r="H55" s="1107"/>
      <c r="I55" s="1107"/>
      <c r="J55" s="1107"/>
      <c r="K55" s="1107"/>
      <c r="L55" s="1107"/>
      <c r="M55" s="1107"/>
      <c r="N55" s="1107"/>
      <c r="O55" s="1107"/>
      <c r="P55" s="1107"/>
      <c r="Q55" s="1107"/>
      <c r="R55" s="1107"/>
      <c r="S55" s="1107"/>
      <c r="T55" s="1107"/>
      <c r="U55" s="1107"/>
      <c r="V55" s="1107"/>
      <c r="W55" s="1107"/>
      <c r="X55" s="1107"/>
      <c r="Y55" s="1107"/>
      <c r="Z55" s="1107"/>
      <c r="AA55" s="1107"/>
      <c r="AB55" s="1107"/>
      <c r="AC55" s="1107"/>
      <c r="AD55" s="1107"/>
      <c r="AE55" s="1107"/>
      <c r="AF55" s="1107"/>
      <c r="AG55" s="1107"/>
      <c r="AH55" s="1107"/>
      <c r="AI55" s="1107"/>
    </row>
    <row r="56" spans="1:35" ht="15.75" customHeight="1">
      <c r="A56" s="1107"/>
      <c r="B56" s="1107"/>
      <c r="C56" s="1107"/>
      <c r="D56" s="1107"/>
      <c r="E56" s="1107"/>
      <c r="F56" s="1107"/>
      <c r="G56" s="1107"/>
      <c r="H56" s="1107"/>
      <c r="I56" s="1107"/>
      <c r="J56" s="1107"/>
      <c r="K56" s="1107"/>
      <c r="L56" s="1107"/>
      <c r="M56" s="1107"/>
      <c r="N56" s="1107"/>
      <c r="O56" s="1107"/>
      <c r="P56" s="1107"/>
      <c r="Q56" s="1107"/>
      <c r="R56" s="1107"/>
      <c r="S56" s="1107"/>
      <c r="T56" s="1107"/>
      <c r="U56" s="1107"/>
      <c r="V56" s="1107"/>
      <c r="W56" s="1107"/>
      <c r="X56" s="1107"/>
      <c r="Y56" s="1107"/>
      <c r="Z56" s="1107"/>
      <c r="AA56" s="1107"/>
      <c r="AB56" s="1107"/>
      <c r="AC56" s="1107"/>
      <c r="AD56" s="1107"/>
      <c r="AE56" s="1107"/>
      <c r="AF56" s="1107"/>
      <c r="AG56" s="1107"/>
      <c r="AH56" s="1107"/>
      <c r="AI56" s="1107"/>
    </row>
    <row r="57" spans="1:35" ht="15.75" customHeight="1">
      <c r="A57" s="1107"/>
      <c r="B57" s="1107"/>
      <c r="C57" s="1107"/>
      <c r="D57" s="1107"/>
      <c r="E57" s="1107"/>
      <c r="F57" s="1107"/>
      <c r="G57" s="1107"/>
      <c r="H57" s="1107"/>
      <c r="I57" s="1107"/>
      <c r="J57" s="1107"/>
      <c r="K57" s="1107"/>
      <c r="L57" s="1107"/>
      <c r="M57" s="1107"/>
      <c r="N57" s="1107"/>
      <c r="O57" s="1107"/>
      <c r="P57" s="1107"/>
      <c r="Q57" s="1107"/>
      <c r="R57" s="1107"/>
      <c r="S57" s="1107"/>
      <c r="T57" s="1107"/>
      <c r="U57" s="1107"/>
      <c r="V57" s="1107"/>
      <c r="W57" s="1107"/>
      <c r="X57" s="1107"/>
      <c r="Y57" s="1107"/>
      <c r="Z57" s="1107"/>
      <c r="AA57" s="1107"/>
      <c r="AB57" s="1107"/>
      <c r="AC57" s="1107"/>
      <c r="AD57" s="1107"/>
      <c r="AE57" s="1107"/>
      <c r="AF57" s="1107"/>
      <c r="AG57" s="1107"/>
      <c r="AH57" s="1107"/>
      <c r="AI57" s="1107"/>
    </row>
    <row r="58" spans="1:35" ht="15.75" customHeight="1">
      <c r="A58" s="1120"/>
      <c r="B58" s="1120"/>
      <c r="C58" s="1120"/>
      <c r="D58" s="1120"/>
      <c r="E58" s="1120"/>
      <c r="F58" s="1120"/>
      <c r="G58" s="1120"/>
      <c r="H58" s="1120"/>
      <c r="I58" s="1120"/>
      <c r="J58" s="1120"/>
      <c r="K58" s="1120"/>
      <c r="L58" s="1120"/>
      <c r="M58" s="1120"/>
      <c r="N58" s="1120"/>
      <c r="O58" s="1120"/>
      <c r="P58" s="1120"/>
      <c r="Q58" s="1120"/>
      <c r="R58" s="1120"/>
      <c r="S58" s="1120"/>
      <c r="T58" s="1120"/>
      <c r="U58" s="1120"/>
      <c r="V58" s="1120"/>
      <c r="W58" s="1120"/>
      <c r="X58" s="1120"/>
      <c r="Y58" s="1120"/>
      <c r="Z58" s="1120"/>
      <c r="AA58" s="1120"/>
      <c r="AB58" s="1120"/>
      <c r="AC58" s="1120"/>
      <c r="AD58" s="1120"/>
      <c r="AE58" s="1120"/>
      <c r="AF58" s="1120"/>
      <c r="AG58" s="1120"/>
      <c r="AH58" s="1120"/>
      <c r="AI58" s="1120"/>
    </row>
    <row r="59" spans="1:35" ht="15.75" customHeight="1">
      <c r="A59" s="1120"/>
      <c r="B59" s="1120"/>
      <c r="C59" s="1120"/>
      <c r="D59" s="1120"/>
      <c r="E59" s="1120"/>
      <c r="F59" s="1120"/>
      <c r="G59" s="1120"/>
      <c r="H59" s="1120"/>
      <c r="I59" s="1120"/>
      <c r="J59" s="1120"/>
      <c r="K59" s="1120"/>
      <c r="L59" s="1120"/>
      <c r="M59" s="1120"/>
      <c r="N59" s="1120"/>
      <c r="O59" s="1120"/>
      <c r="P59" s="1120"/>
      <c r="Q59" s="1120"/>
      <c r="R59" s="1120"/>
      <c r="S59" s="1120"/>
      <c r="T59" s="1120"/>
      <c r="U59" s="1120"/>
      <c r="V59" s="1120"/>
      <c r="W59" s="1120"/>
      <c r="X59" s="1120"/>
      <c r="Y59" s="1120"/>
      <c r="Z59" s="1120"/>
      <c r="AA59" s="1120"/>
      <c r="AB59" s="1120"/>
      <c r="AC59" s="1120"/>
      <c r="AD59" s="1120"/>
      <c r="AE59" s="1120"/>
      <c r="AF59" s="1120"/>
      <c r="AG59" s="1120"/>
      <c r="AH59" s="1120"/>
      <c r="AI59" s="1120"/>
    </row>
    <row r="60" spans="1:35" ht="15.75" customHeight="1">
      <c r="A60" s="1120"/>
      <c r="B60" s="1120"/>
      <c r="C60" s="1120"/>
      <c r="D60" s="1120"/>
      <c r="E60" s="1120"/>
      <c r="F60" s="1120"/>
      <c r="G60" s="1120"/>
      <c r="H60" s="1120"/>
      <c r="I60" s="1120"/>
      <c r="J60" s="1120"/>
      <c r="K60" s="1120"/>
      <c r="L60" s="1120"/>
      <c r="M60" s="1120"/>
      <c r="N60" s="1120"/>
      <c r="O60" s="1120"/>
      <c r="P60" s="1120"/>
      <c r="Q60" s="1120"/>
      <c r="R60" s="1120"/>
      <c r="S60" s="1120"/>
      <c r="T60" s="1120"/>
      <c r="U60" s="1120"/>
      <c r="V60" s="1120"/>
      <c r="W60" s="1120"/>
      <c r="X60" s="1120"/>
      <c r="Y60" s="1120"/>
      <c r="Z60" s="1120"/>
      <c r="AA60" s="1120"/>
      <c r="AB60" s="1120"/>
      <c r="AC60" s="1120"/>
      <c r="AD60" s="1120"/>
      <c r="AE60" s="1120"/>
      <c r="AF60" s="1120"/>
      <c r="AG60" s="1120"/>
      <c r="AH60" s="1120"/>
      <c r="AI60" s="1120"/>
    </row>
    <row r="61" spans="1:35" ht="15.75" customHeight="1">
      <c r="A61" s="1120"/>
      <c r="B61" s="1120"/>
      <c r="C61" s="1120"/>
      <c r="D61" s="1120"/>
      <c r="E61" s="1120"/>
      <c r="F61" s="1120"/>
      <c r="G61" s="1120"/>
      <c r="H61" s="1120"/>
      <c r="I61" s="1120"/>
      <c r="J61" s="1120"/>
      <c r="K61" s="1120"/>
      <c r="L61" s="1120"/>
      <c r="M61" s="1120"/>
      <c r="N61" s="1120"/>
      <c r="O61" s="1120"/>
      <c r="P61" s="1120"/>
      <c r="Q61" s="1120"/>
      <c r="R61" s="1120"/>
      <c r="S61" s="1120"/>
      <c r="T61" s="1120"/>
      <c r="U61" s="1120"/>
      <c r="V61" s="1120"/>
      <c r="W61" s="1120"/>
      <c r="X61" s="1120"/>
      <c r="Y61" s="1120"/>
      <c r="Z61" s="1120"/>
      <c r="AA61" s="1120"/>
      <c r="AB61" s="1120"/>
      <c r="AC61" s="1120"/>
      <c r="AD61" s="1120"/>
      <c r="AE61" s="1120"/>
      <c r="AF61" s="1120"/>
      <c r="AG61" s="1120"/>
      <c r="AH61" s="1120"/>
      <c r="AI61" s="1120"/>
    </row>
    <row r="62" spans="1:35" ht="15.75" customHeight="1">
      <c r="A62" s="1120"/>
      <c r="B62" s="1120"/>
      <c r="C62" s="1120"/>
      <c r="D62" s="1120"/>
      <c r="E62" s="1120"/>
      <c r="F62" s="1120"/>
      <c r="G62" s="1120"/>
      <c r="H62" s="1120"/>
      <c r="I62" s="1120"/>
      <c r="J62" s="1120"/>
      <c r="K62" s="1120"/>
      <c r="L62" s="1120"/>
      <c r="M62" s="1120"/>
      <c r="N62" s="1120"/>
      <c r="O62" s="1120"/>
      <c r="P62" s="1120"/>
      <c r="Q62" s="1120"/>
      <c r="R62" s="1120"/>
      <c r="S62" s="1120"/>
      <c r="T62" s="1120"/>
      <c r="U62" s="1120"/>
      <c r="V62" s="1120"/>
      <c r="W62" s="1120"/>
      <c r="X62" s="1120"/>
      <c r="Y62" s="1120"/>
      <c r="Z62" s="1120"/>
      <c r="AA62" s="1120"/>
      <c r="AB62" s="1120"/>
      <c r="AC62" s="1120"/>
      <c r="AD62" s="1120"/>
      <c r="AE62" s="1120"/>
      <c r="AF62" s="1120"/>
      <c r="AG62" s="1120"/>
      <c r="AH62" s="1120"/>
      <c r="AI62" s="1120"/>
    </row>
    <row r="63" spans="1:35" ht="15.75" customHeight="1">
      <c r="A63" s="1120"/>
      <c r="B63" s="1120"/>
      <c r="C63" s="1120"/>
      <c r="D63" s="1120"/>
      <c r="E63" s="1120"/>
      <c r="F63" s="1120"/>
      <c r="G63" s="1120"/>
      <c r="H63" s="1120"/>
      <c r="I63" s="1120"/>
      <c r="J63" s="1120"/>
      <c r="K63" s="1120"/>
      <c r="L63" s="1120"/>
      <c r="M63" s="1120"/>
      <c r="N63" s="1120"/>
      <c r="O63" s="1120"/>
      <c r="P63" s="1120"/>
      <c r="Q63" s="1120"/>
      <c r="R63" s="1120"/>
      <c r="S63" s="1120"/>
      <c r="T63" s="1120"/>
      <c r="U63" s="1120"/>
      <c r="V63" s="1120"/>
      <c r="W63" s="1120"/>
      <c r="X63" s="1120"/>
      <c r="Y63" s="1120"/>
      <c r="Z63" s="1120"/>
      <c r="AA63" s="1120"/>
      <c r="AB63" s="1120"/>
      <c r="AC63" s="1120"/>
      <c r="AD63" s="1120"/>
      <c r="AE63" s="1120"/>
      <c r="AF63" s="1120"/>
      <c r="AG63" s="1120"/>
      <c r="AH63" s="1120"/>
      <c r="AI63" s="1120"/>
    </row>
    <row r="64" spans="1:35" ht="15.75" customHeight="1">
      <c r="A64" s="1120"/>
      <c r="B64" s="1120"/>
      <c r="C64" s="1120"/>
      <c r="D64" s="1120"/>
      <c r="E64" s="1120"/>
      <c r="F64" s="1120"/>
      <c r="G64" s="1120"/>
      <c r="H64" s="1120"/>
      <c r="I64" s="1120"/>
      <c r="J64" s="1120"/>
      <c r="K64" s="1120"/>
      <c r="L64" s="1120"/>
      <c r="M64" s="1120"/>
      <c r="N64" s="1120"/>
      <c r="O64" s="1120"/>
      <c r="P64" s="1120"/>
      <c r="Q64" s="1120"/>
      <c r="R64" s="1120"/>
      <c r="S64" s="1120"/>
      <c r="T64" s="1120"/>
      <c r="U64" s="1120"/>
      <c r="V64" s="1120"/>
      <c r="W64" s="1120"/>
      <c r="X64" s="1120"/>
      <c r="Y64" s="1120"/>
      <c r="Z64" s="1120"/>
      <c r="AA64" s="1120"/>
      <c r="AB64" s="1120"/>
      <c r="AC64" s="1120"/>
      <c r="AD64" s="1120"/>
      <c r="AE64" s="1120"/>
      <c r="AF64" s="1120"/>
      <c r="AG64" s="1120"/>
      <c r="AH64" s="1120"/>
      <c r="AI64" s="1120"/>
    </row>
    <row r="65" spans="1:35" ht="15.75" customHeight="1">
      <c r="A65" s="1120"/>
      <c r="B65" s="1120"/>
      <c r="C65" s="1120"/>
      <c r="D65" s="1120"/>
      <c r="E65" s="1120"/>
      <c r="F65" s="1120"/>
      <c r="G65" s="1120"/>
      <c r="H65" s="1120"/>
      <c r="I65" s="1120"/>
      <c r="J65" s="1120"/>
      <c r="K65" s="1120"/>
      <c r="L65" s="1120"/>
      <c r="M65" s="1120"/>
      <c r="N65" s="1120"/>
      <c r="O65" s="1120"/>
      <c r="P65" s="1120"/>
      <c r="Q65" s="1120"/>
      <c r="R65" s="1120"/>
      <c r="S65" s="1120"/>
      <c r="T65" s="1120"/>
      <c r="U65" s="1120"/>
      <c r="V65" s="1120"/>
      <c r="W65" s="1120"/>
      <c r="X65" s="1120"/>
      <c r="Y65" s="1120"/>
      <c r="Z65" s="1120"/>
      <c r="AA65" s="1120"/>
      <c r="AB65" s="1120"/>
      <c r="AC65" s="1120"/>
      <c r="AD65" s="1120"/>
      <c r="AE65" s="1120"/>
      <c r="AF65" s="1120"/>
      <c r="AG65" s="1120"/>
      <c r="AH65" s="1120"/>
      <c r="AI65" s="1120"/>
    </row>
    <row r="66" spans="1:35" ht="15.75" customHeight="1">
      <c r="A66" s="1120"/>
      <c r="B66" s="1120"/>
      <c r="C66" s="1120"/>
      <c r="D66" s="1120"/>
      <c r="E66" s="1120"/>
      <c r="F66" s="1120"/>
      <c r="G66" s="1120"/>
      <c r="H66" s="1120"/>
      <c r="I66" s="1120"/>
      <c r="J66" s="1120"/>
      <c r="K66" s="1120"/>
      <c r="L66" s="1120"/>
      <c r="M66" s="1120"/>
      <c r="N66" s="1120"/>
      <c r="O66" s="1120"/>
      <c r="P66" s="1120"/>
      <c r="Q66" s="1120"/>
      <c r="R66" s="1120"/>
      <c r="S66" s="1120"/>
      <c r="T66" s="1120"/>
      <c r="U66" s="1120"/>
      <c r="V66" s="1120"/>
      <c r="W66" s="1120"/>
      <c r="X66" s="1120"/>
      <c r="Y66" s="1120"/>
      <c r="Z66" s="1120"/>
      <c r="AA66" s="1120"/>
      <c r="AB66" s="1120"/>
      <c r="AC66" s="1120"/>
      <c r="AD66" s="1120"/>
      <c r="AE66" s="1120"/>
      <c r="AF66" s="1120"/>
      <c r="AG66" s="1120"/>
      <c r="AH66" s="1120"/>
      <c r="AI66" s="1120"/>
    </row>
    <row r="67" spans="1:35" ht="15.75" customHeight="1">
      <c r="A67" s="1120"/>
      <c r="B67" s="1120"/>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c r="AB67" s="1120"/>
      <c r="AC67" s="1120"/>
      <c r="AD67" s="1120"/>
      <c r="AE67" s="1120"/>
      <c r="AF67" s="1120"/>
      <c r="AG67" s="1120"/>
      <c r="AH67" s="1120"/>
      <c r="AI67" s="1120"/>
    </row>
    <row r="68" spans="1:35" ht="15.75" customHeight="1">
      <c r="A68" s="1120"/>
      <c r="B68" s="1120"/>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c r="AB68" s="1120"/>
      <c r="AC68" s="1120"/>
      <c r="AD68" s="1120"/>
      <c r="AE68" s="1120"/>
      <c r="AF68" s="1120"/>
      <c r="AG68" s="1120"/>
      <c r="AH68" s="1120"/>
      <c r="AI68" s="1120"/>
    </row>
    <row r="69" spans="1:35" ht="15.75" customHeight="1">
      <c r="A69" s="1120"/>
      <c r="B69" s="1120"/>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c r="AB69" s="1120"/>
      <c r="AC69" s="1120"/>
      <c r="AD69" s="1120"/>
      <c r="AE69" s="1120"/>
      <c r="AF69" s="1120"/>
      <c r="AG69" s="1120"/>
      <c r="AH69" s="1120"/>
      <c r="AI69" s="1120"/>
    </row>
    <row r="70" spans="1:35" ht="15.75" customHeight="1">
      <c r="A70" s="1120"/>
      <c r="B70" s="1120"/>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1120"/>
      <c r="AC70" s="1120"/>
      <c r="AD70" s="1120"/>
      <c r="AE70" s="1120"/>
      <c r="AF70" s="1120"/>
      <c r="AG70" s="1120"/>
      <c r="AH70" s="1120"/>
      <c r="AI70" s="1120"/>
    </row>
    <row r="71" spans="1:35" ht="15.75" customHeight="1">
      <c r="A71" s="1120"/>
      <c r="B71" s="1120"/>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1120"/>
      <c r="AC71" s="1120"/>
      <c r="AD71" s="1120"/>
      <c r="AE71" s="1120"/>
      <c r="AF71" s="1120"/>
      <c r="AG71" s="1120"/>
      <c r="AH71" s="1120"/>
      <c r="AI71" s="1120"/>
    </row>
    <row r="72" spans="1:35" ht="15.75" customHeight="1">
      <c r="A72" s="1120"/>
      <c r="B72" s="1120"/>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1120"/>
    </row>
    <row r="73" spans="1:35" ht="15.75" customHeight="1">
      <c r="A73" s="1120"/>
      <c r="B73" s="1120"/>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1120"/>
    </row>
    <row r="74" spans="1:35" ht="15.75" customHeight="1">
      <c r="A74" s="1120"/>
      <c r="B74" s="1120"/>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1120"/>
    </row>
    <row r="75" spans="1:35" ht="15.75" customHeight="1">
      <c r="A75" s="1120"/>
      <c r="B75" s="1120"/>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1120"/>
    </row>
    <row r="76" spans="1:35" ht="15.75" customHeight="1">
      <c r="A76" s="1120"/>
      <c r="B76" s="1120"/>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1120"/>
    </row>
    <row r="77" spans="1:35" ht="15.75" customHeight="1">
      <c r="A77" s="1120"/>
      <c r="B77" s="1120"/>
      <c r="C77" s="1120"/>
      <c r="D77" s="1120"/>
      <c r="E77" s="1120"/>
      <c r="F77" s="1120"/>
      <c r="G77" s="1120"/>
      <c r="H77" s="1120"/>
      <c r="I77" s="1120"/>
      <c r="J77" s="1120"/>
      <c r="K77" s="1120"/>
      <c r="L77" s="1120"/>
      <c r="M77" s="1120"/>
      <c r="N77" s="1120"/>
      <c r="O77" s="1120"/>
      <c r="P77" s="1120"/>
      <c r="Q77" s="1120"/>
      <c r="R77" s="1120"/>
      <c r="S77" s="1120"/>
      <c r="T77" s="1120"/>
      <c r="U77" s="1120"/>
      <c r="V77" s="1120"/>
      <c r="W77" s="1120"/>
      <c r="X77" s="1120"/>
      <c r="Y77" s="1120"/>
      <c r="Z77" s="1120"/>
      <c r="AA77" s="1120"/>
      <c r="AB77" s="1120"/>
      <c r="AC77" s="1120"/>
      <c r="AD77" s="1120"/>
      <c r="AE77" s="1120"/>
      <c r="AF77" s="1120"/>
      <c r="AG77" s="1120"/>
      <c r="AH77" s="1120"/>
      <c r="AI77" s="1120"/>
    </row>
    <row r="78" spans="1:35" ht="15.75" customHeight="1">
      <c r="A78" s="1120"/>
      <c r="B78" s="1120"/>
      <c r="C78" s="1120"/>
      <c r="D78" s="1120"/>
      <c r="E78" s="1120"/>
      <c r="F78" s="1120"/>
      <c r="G78" s="1120"/>
      <c r="H78" s="1120"/>
      <c r="I78" s="1120"/>
      <c r="J78" s="1120"/>
      <c r="K78" s="1120"/>
      <c r="L78" s="1120"/>
      <c r="M78" s="1120"/>
      <c r="N78" s="1120"/>
      <c r="O78" s="1120"/>
      <c r="P78" s="1120"/>
      <c r="Q78" s="1120"/>
      <c r="R78" s="1120"/>
      <c r="S78" s="1120"/>
      <c r="T78" s="1120"/>
      <c r="U78" s="1120"/>
      <c r="V78" s="1120"/>
      <c r="W78" s="1120"/>
      <c r="X78" s="1120"/>
      <c r="Y78" s="1120"/>
      <c r="Z78" s="1120"/>
      <c r="AA78" s="1120"/>
      <c r="AB78" s="1120"/>
      <c r="AC78" s="1120"/>
      <c r="AD78" s="1120"/>
      <c r="AE78" s="1120"/>
      <c r="AF78" s="1120"/>
      <c r="AG78" s="1120"/>
      <c r="AH78" s="1120"/>
      <c r="AI78" s="1120"/>
    </row>
    <row r="79" spans="1:35" ht="15.75" customHeight="1">
      <c r="A79" s="1120"/>
      <c r="B79" s="1120"/>
      <c r="C79" s="1120"/>
      <c r="D79" s="1120"/>
      <c r="E79" s="1120"/>
      <c r="F79" s="1120"/>
      <c r="G79" s="1120"/>
      <c r="H79" s="1120"/>
      <c r="I79" s="1120"/>
      <c r="J79" s="1120"/>
      <c r="K79" s="1120"/>
      <c r="L79" s="1120"/>
      <c r="M79" s="1120"/>
      <c r="N79" s="1120"/>
      <c r="O79" s="1120"/>
      <c r="P79" s="1120"/>
      <c r="Q79" s="1120"/>
      <c r="R79" s="1120"/>
      <c r="S79" s="1120"/>
      <c r="T79" s="1120"/>
      <c r="U79" s="1120"/>
      <c r="V79" s="1120"/>
      <c r="W79" s="1120"/>
      <c r="X79" s="1120"/>
      <c r="Y79" s="1120"/>
      <c r="Z79" s="1120"/>
      <c r="AA79" s="1120"/>
      <c r="AB79" s="1120"/>
      <c r="AC79" s="1120"/>
      <c r="AD79" s="1120"/>
      <c r="AE79" s="1120"/>
      <c r="AF79" s="1120"/>
      <c r="AG79" s="1120"/>
      <c r="AH79" s="1120"/>
      <c r="AI79" s="1120"/>
    </row>
    <row r="80" spans="1:35" ht="15.75" customHeight="1">
      <c r="A80" s="1120"/>
      <c r="B80" s="1120"/>
      <c r="C80" s="1120"/>
      <c r="D80" s="1120"/>
      <c r="E80" s="1120"/>
      <c r="F80" s="1120"/>
      <c r="G80" s="1120"/>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row>
    <row r="81" spans="1:35" ht="15.75" customHeight="1">
      <c r="A81" s="1120"/>
      <c r="B81" s="1120"/>
      <c r="C81" s="1120"/>
      <c r="D81" s="1120"/>
      <c r="E81" s="1120"/>
      <c r="F81" s="1120"/>
      <c r="G81" s="1120"/>
      <c r="H81" s="1120"/>
      <c r="I81" s="1120"/>
      <c r="J81" s="1120"/>
      <c r="K81" s="1120"/>
      <c r="L81" s="1120"/>
      <c r="M81" s="1120"/>
      <c r="N81" s="1120"/>
      <c r="O81" s="1120"/>
      <c r="P81" s="1120"/>
      <c r="Q81" s="1120"/>
      <c r="R81" s="1120"/>
      <c r="S81" s="1120"/>
      <c r="T81" s="1120"/>
      <c r="U81" s="1120"/>
      <c r="V81" s="1120"/>
      <c r="W81" s="1120"/>
      <c r="X81" s="1120"/>
      <c r="Y81" s="1120"/>
      <c r="Z81" s="1120"/>
      <c r="AA81" s="1120"/>
      <c r="AB81" s="1120"/>
      <c r="AC81" s="1120"/>
      <c r="AD81" s="1120"/>
      <c r="AE81" s="1120"/>
      <c r="AF81" s="1120"/>
      <c r="AG81" s="1120"/>
      <c r="AH81" s="1120"/>
      <c r="AI81" s="1120"/>
    </row>
    <row r="82" spans="1:35" ht="15.75" customHeight="1">
      <c r="A82" s="1120"/>
      <c r="B82" s="1120"/>
      <c r="C82" s="1120"/>
      <c r="D82" s="1120"/>
      <c r="E82" s="1120"/>
      <c r="F82" s="1120"/>
      <c r="G82" s="1120"/>
      <c r="H82" s="1120"/>
      <c r="I82" s="1120"/>
      <c r="J82" s="1120"/>
      <c r="K82" s="1120"/>
      <c r="L82" s="1120"/>
      <c r="M82" s="1120"/>
      <c r="N82" s="1120"/>
      <c r="O82" s="1120"/>
      <c r="P82" s="1120"/>
      <c r="Q82" s="1120"/>
      <c r="R82" s="1120"/>
      <c r="S82" s="1120"/>
      <c r="T82" s="1120"/>
      <c r="U82" s="1120"/>
      <c r="V82" s="1120"/>
      <c r="W82" s="1120"/>
      <c r="X82" s="1120"/>
      <c r="Y82" s="1120"/>
      <c r="Z82" s="1120"/>
      <c r="AA82" s="1120"/>
      <c r="AB82" s="1120"/>
      <c r="AC82" s="1120"/>
      <c r="AD82" s="1120"/>
      <c r="AE82" s="1120"/>
      <c r="AF82" s="1120"/>
      <c r="AG82" s="1120"/>
      <c r="AH82" s="1120"/>
      <c r="AI82" s="1120"/>
    </row>
    <row r="83" spans="1:35" ht="15.75" customHeight="1">
      <c r="A83" s="1120"/>
      <c r="B83" s="1120"/>
      <c r="C83" s="1120"/>
      <c r="D83" s="1120"/>
      <c r="E83" s="1120"/>
      <c r="F83" s="1120"/>
      <c r="G83" s="1120"/>
      <c r="H83" s="1120"/>
      <c r="I83" s="1120"/>
      <c r="J83" s="1120"/>
      <c r="K83" s="1120"/>
      <c r="L83" s="1120"/>
      <c r="M83" s="1120"/>
      <c r="N83" s="1120"/>
      <c r="O83" s="1120"/>
      <c r="P83" s="1120"/>
      <c r="Q83" s="1120"/>
      <c r="R83" s="1120"/>
      <c r="S83" s="1120"/>
      <c r="T83" s="1120"/>
      <c r="U83" s="1120"/>
      <c r="V83" s="1120"/>
      <c r="W83" s="1120"/>
      <c r="X83" s="1120"/>
      <c r="Y83" s="1120"/>
      <c r="Z83" s="1120"/>
      <c r="AA83" s="1120"/>
      <c r="AB83" s="1120"/>
      <c r="AC83" s="1120"/>
      <c r="AD83" s="1120"/>
      <c r="AE83" s="1120"/>
      <c r="AF83" s="1120"/>
      <c r="AG83" s="1120"/>
      <c r="AH83" s="1120"/>
      <c r="AI83" s="1120"/>
    </row>
    <row r="84" spans="1:35" ht="15.75" customHeight="1">
      <c r="A84" s="1120"/>
      <c r="B84" s="1120"/>
      <c r="C84" s="1120"/>
      <c r="D84" s="1120"/>
      <c r="E84" s="1120"/>
      <c r="F84" s="1120"/>
      <c r="G84" s="1120"/>
      <c r="H84" s="1120"/>
      <c r="I84" s="1120"/>
      <c r="J84" s="1120"/>
      <c r="K84" s="1120"/>
      <c r="L84" s="1120"/>
      <c r="M84" s="1120"/>
      <c r="N84" s="1120"/>
      <c r="O84" s="1120"/>
      <c r="P84" s="1120"/>
      <c r="Q84" s="1120"/>
      <c r="R84" s="1120"/>
      <c r="S84" s="1120"/>
      <c r="T84" s="1120"/>
      <c r="U84" s="1120"/>
      <c r="V84" s="1120"/>
      <c r="W84" s="1120"/>
      <c r="X84" s="1120"/>
      <c r="Y84" s="1120"/>
      <c r="Z84" s="1120"/>
      <c r="AA84" s="1120"/>
      <c r="AB84" s="1120"/>
      <c r="AC84" s="1120"/>
      <c r="AD84" s="1120"/>
      <c r="AE84" s="1120"/>
      <c r="AF84" s="1120"/>
      <c r="AG84" s="1120"/>
      <c r="AH84" s="1120"/>
      <c r="AI84" s="1120"/>
    </row>
    <row r="85" spans="1:35" ht="15.75" customHeight="1">
      <c r="A85" s="1120"/>
      <c r="B85" s="1120"/>
      <c r="C85" s="1120"/>
      <c r="D85" s="1120"/>
      <c r="E85" s="1120"/>
      <c r="F85" s="1120"/>
      <c r="G85" s="1120"/>
      <c r="H85" s="1120"/>
      <c r="I85" s="1120"/>
      <c r="J85" s="1120"/>
      <c r="K85" s="1120"/>
      <c r="L85" s="1120"/>
      <c r="M85" s="1120"/>
      <c r="N85" s="1120"/>
      <c r="O85" s="1120"/>
      <c r="P85" s="1120"/>
      <c r="Q85" s="1120"/>
      <c r="R85" s="1120"/>
      <c r="S85" s="1120"/>
      <c r="T85" s="1120"/>
      <c r="U85" s="1120"/>
      <c r="V85" s="1120"/>
      <c r="W85" s="1120"/>
      <c r="X85" s="1120"/>
      <c r="Y85" s="1120"/>
      <c r="Z85" s="1120"/>
      <c r="AA85" s="1120"/>
      <c r="AB85" s="1120"/>
      <c r="AC85" s="1120"/>
      <c r="AD85" s="1120"/>
      <c r="AE85" s="1120"/>
      <c r="AF85" s="1120"/>
      <c r="AG85" s="1120"/>
      <c r="AH85" s="1120"/>
      <c r="AI85" s="1120"/>
    </row>
    <row r="86" spans="1:35" ht="15.75" customHeight="1">
      <c r="A86" s="1120"/>
      <c r="B86" s="1120"/>
      <c r="C86" s="1120"/>
      <c r="D86" s="1120"/>
      <c r="E86" s="1120"/>
      <c r="F86" s="1120"/>
      <c r="G86" s="1120"/>
      <c r="H86" s="1120"/>
      <c r="I86" s="1120"/>
      <c r="J86" s="1120"/>
      <c r="K86" s="1120"/>
      <c r="L86" s="1120"/>
      <c r="M86" s="1120"/>
      <c r="N86" s="1120"/>
      <c r="O86" s="1120"/>
      <c r="P86" s="1120"/>
      <c r="Q86" s="1120"/>
      <c r="R86" s="1120"/>
      <c r="S86" s="1120"/>
      <c r="T86" s="1120"/>
      <c r="U86" s="1120"/>
      <c r="V86" s="1120"/>
      <c r="W86" s="1120"/>
      <c r="X86" s="1120"/>
      <c r="Y86" s="1120"/>
      <c r="Z86" s="1120"/>
      <c r="AA86" s="1120"/>
      <c r="AB86" s="1120"/>
      <c r="AC86" s="1120"/>
      <c r="AD86" s="1120"/>
      <c r="AE86" s="1120"/>
      <c r="AF86" s="1120"/>
      <c r="AG86" s="1120"/>
      <c r="AH86" s="1120"/>
      <c r="AI86" s="1120"/>
    </row>
    <row r="87" spans="1:35" ht="15.75" customHeight="1">
      <c r="A87" s="1120"/>
      <c r="B87" s="1120"/>
      <c r="C87" s="1120"/>
      <c r="D87" s="1120"/>
      <c r="E87" s="1120"/>
      <c r="F87" s="1120"/>
      <c r="G87" s="1120"/>
      <c r="H87" s="1120"/>
      <c r="I87" s="1120"/>
      <c r="J87" s="1120"/>
      <c r="K87" s="1120"/>
      <c r="L87" s="1120"/>
      <c r="M87" s="1120"/>
      <c r="N87" s="1120"/>
      <c r="O87" s="1120"/>
      <c r="P87" s="1120"/>
      <c r="Q87" s="1120"/>
      <c r="R87" s="1120"/>
      <c r="S87" s="1120"/>
      <c r="T87" s="1120"/>
      <c r="U87" s="1120"/>
      <c r="V87" s="1120"/>
      <c r="W87" s="1120"/>
      <c r="X87" s="1120"/>
      <c r="Y87" s="1120"/>
      <c r="Z87" s="1120"/>
      <c r="AA87" s="1120"/>
      <c r="AB87" s="1120"/>
      <c r="AC87" s="1120"/>
      <c r="AD87" s="1120"/>
      <c r="AE87" s="1120"/>
      <c r="AF87" s="1120"/>
      <c r="AG87" s="1120"/>
      <c r="AH87" s="1120"/>
      <c r="AI87" s="1120"/>
    </row>
    <row r="88" spans="1:35" ht="15.75" customHeight="1">
      <c r="A88" s="1120"/>
      <c r="B88" s="1120"/>
      <c r="C88" s="1120"/>
      <c r="D88" s="1120"/>
      <c r="E88" s="1120"/>
      <c r="F88" s="1120"/>
      <c r="G88" s="1120"/>
      <c r="H88" s="1120"/>
      <c r="I88" s="1120"/>
      <c r="J88" s="1120"/>
      <c r="K88" s="1120"/>
      <c r="L88" s="1120"/>
      <c r="M88" s="1120"/>
      <c r="N88" s="1120"/>
      <c r="O88" s="1120"/>
      <c r="P88" s="1120"/>
      <c r="Q88" s="1120"/>
      <c r="R88" s="1120"/>
      <c r="S88" s="1120"/>
      <c r="T88" s="1120"/>
      <c r="U88" s="1120"/>
      <c r="V88" s="1120"/>
      <c r="W88" s="1120"/>
      <c r="X88" s="1120"/>
      <c r="Y88" s="1120"/>
      <c r="Z88" s="1120"/>
      <c r="AA88" s="1120"/>
      <c r="AB88" s="1120"/>
      <c r="AC88" s="1120"/>
      <c r="AD88" s="1120"/>
      <c r="AE88" s="1120"/>
      <c r="AF88" s="1120"/>
      <c r="AG88" s="1120"/>
      <c r="AH88" s="1120"/>
      <c r="AI88" s="1120"/>
    </row>
    <row r="89" spans="1:35" ht="15.75" customHeight="1">
      <c r="A89" s="1120"/>
      <c r="B89" s="1120"/>
      <c r="C89" s="1120"/>
      <c r="D89" s="1120"/>
      <c r="E89" s="1120"/>
      <c r="F89" s="1120"/>
      <c r="G89" s="1120"/>
      <c r="H89" s="1120"/>
      <c r="I89" s="1120"/>
      <c r="J89" s="1120"/>
      <c r="K89" s="1120"/>
      <c r="L89" s="1120"/>
      <c r="M89" s="1120"/>
      <c r="N89" s="1120"/>
      <c r="O89" s="1120"/>
      <c r="P89" s="1120"/>
      <c r="Q89" s="1120"/>
      <c r="R89" s="1120"/>
      <c r="S89" s="1120"/>
      <c r="T89" s="1120"/>
      <c r="U89" s="1120"/>
      <c r="V89" s="1120"/>
      <c r="W89" s="1120"/>
      <c r="X89" s="1120"/>
      <c r="Y89" s="1120"/>
      <c r="Z89" s="1120"/>
      <c r="AA89" s="1120"/>
      <c r="AB89" s="1120"/>
      <c r="AC89" s="1120"/>
      <c r="AD89" s="1120"/>
      <c r="AE89" s="1120"/>
      <c r="AF89" s="1120"/>
      <c r="AG89" s="1120"/>
      <c r="AH89" s="1120"/>
      <c r="AI89" s="1120"/>
    </row>
    <row r="90" spans="1:35" ht="15.75" customHeight="1">
      <c r="A90" s="1120"/>
      <c r="B90" s="1120"/>
      <c r="C90" s="1120"/>
      <c r="D90" s="1120"/>
      <c r="E90" s="1120"/>
      <c r="F90" s="1120"/>
      <c r="G90" s="1120"/>
      <c r="H90" s="1120"/>
      <c r="I90" s="1120"/>
      <c r="J90" s="1120"/>
      <c r="K90" s="1120"/>
      <c r="L90" s="1120"/>
      <c r="M90" s="1120"/>
      <c r="N90" s="1120"/>
      <c r="O90" s="1120"/>
      <c r="P90" s="1120"/>
      <c r="Q90" s="1120"/>
      <c r="R90" s="1120"/>
      <c r="S90" s="1120"/>
      <c r="T90" s="1120"/>
      <c r="U90" s="1120"/>
      <c r="V90" s="1120"/>
      <c r="W90" s="1120"/>
      <c r="X90" s="1120"/>
      <c r="Y90" s="1120"/>
      <c r="Z90" s="1120"/>
      <c r="AA90" s="1120"/>
      <c r="AB90" s="1120"/>
      <c r="AC90" s="1120"/>
      <c r="AD90" s="1120"/>
      <c r="AE90" s="1120"/>
      <c r="AF90" s="1120"/>
      <c r="AG90" s="1120"/>
      <c r="AH90" s="1120"/>
      <c r="AI90" s="1120"/>
    </row>
    <row r="91" spans="1:35" ht="15.75" customHeight="1">
      <c r="A91" s="1120"/>
      <c r="B91" s="1120"/>
      <c r="C91" s="1120"/>
      <c r="D91" s="1120"/>
      <c r="E91" s="1120"/>
      <c r="F91" s="1120"/>
      <c r="G91" s="1120"/>
      <c r="H91" s="1120"/>
      <c r="I91" s="1120"/>
      <c r="J91" s="1120"/>
      <c r="K91" s="1120"/>
      <c r="L91" s="1120"/>
      <c r="M91" s="1120"/>
      <c r="N91" s="1120"/>
      <c r="O91" s="1120"/>
      <c r="P91" s="1120"/>
      <c r="Q91" s="1120"/>
      <c r="R91" s="1120"/>
      <c r="S91" s="1120"/>
      <c r="T91" s="1120"/>
      <c r="U91" s="1120"/>
      <c r="V91" s="1120"/>
      <c r="W91" s="1120"/>
      <c r="X91" s="1120"/>
      <c r="Y91" s="1120"/>
      <c r="Z91" s="1120"/>
      <c r="AA91" s="1120"/>
      <c r="AB91" s="1120"/>
      <c r="AC91" s="1120"/>
      <c r="AD91" s="1120"/>
      <c r="AE91" s="1120"/>
      <c r="AF91" s="1120"/>
      <c r="AG91" s="1120"/>
      <c r="AH91" s="1120"/>
      <c r="AI91" s="1120"/>
    </row>
    <row r="92" spans="1:35" ht="15.75" customHeight="1">
      <c r="A92" s="1120"/>
      <c r="B92" s="1120"/>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row>
    <row r="93" spans="1:35" ht="15.75" customHeight="1">
      <c r="A93" s="1120"/>
      <c r="B93" s="1120"/>
      <c r="C93" s="1120"/>
      <c r="D93" s="1120"/>
      <c r="E93" s="1120"/>
      <c r="F93" s="1120"/>
      <c r="G93" s="1120"/>
      <c r="H93" s="1120"/>
      <c r="I93" s="1120"/>
      <c r="J93" s="1120"/>
      <c r="K93" s="1120"/>
      <c r="L93" s="1120"/>
      <c r="M93" s="1120"/>
      <c r="N93" s="1120"/>
      <c r="O93" s="1120"/>
      <c r="P93" s="1120"/>
      <c r="Q93" s="1120"/>
      <c r="R93" s="1120"/>
      <c r="S93" s="1120"/>
      <c r="T93" s="1120"/>
      <c r="U93" s="1120"/>
      <c r="V93" s="1120"/>
      <c r="W93" s="1120"/>
      <c r="X93" s="1120"/>
      <c r="Y93" s="1120"/>
      <c r="Z93" s="1120"/>
      <c r="AA93" s="1120"/>
      <c r="AB93" s="1120"/>
      <c r="AC93" s="1120"/>
      <c r="AD93" s="1120"/>
      <c r="AE93" s="1120"/>
      <c r="AF93" s="1120"/>
      <c r="AG93" s="1120"/>
      <c r="AH93" s="1120"/>
      <c r="AI93" s="1120"/>
    </row>
    <row r="94" spans="1:35" ht="15.75" customHeight="1">
      <c r="A94" s="1120"/>
      <c r="B94" s="1120"/>
      <c r="C94" s="1120"/>
      <c r="D94" s="1120"/>
      <c r="E94" s="1120"/>
      <c r="F94" s="1120"/>
      <c r="G94" s="1120"/>
      <c r="H94" s="1120"/>
      <c r="I94" s="1120"/>
      <c r="J94" s="1120"/>
      <c r="K94" s="1120"/>
      <c r="L94" s="1120"/>
      <c r="M94" s="1120"/>
      <c r="N94" s="1120"/>
      <c r="O94" s="1120"/>
      <c r="P94" s="1120"/>
      <c r="Q94" s="1120"/>
      <c r="R94" s="1120"/>
      <c r="S94" s="1120"/>
      <c r="T94" s="1120"/>
      <c r="U94" s="1120"/>
      <c r="V94" s="1120"/>
      <c r="W94" s="1120"/>
      <c r="X94" s="1120"/>
      <c r="Y94" s="1120"/>
      <c r="Z94" s="1120"/>
      <c r="AA94" s="1120"/>
      <c r="AB94" s="1120"/>
      <c r="AC94" s="1120"/>
      <c r="AD94" s="1120"/>
      <c r="AE94" s="1120"/>
      <c r="AF94" s="1120"/>
      <c r="AG94" s="1120"/>
      <c r="AH94" s="1120"/>
      <c r="AI94" s="1120"/>
    </row>
    <row r="95" spans="1:35" ht="15.75" customHeight="1">
      <c r="A95" s="1120"/>
      <c r="B95" s="1120"/>
      <c r="C95" s="1120"/>
      <c r="D95" s="1120"/>
      <c r="E95" s="1120"/>
      <c r="F95" s="1120"/>
      <c r="G95" s="1120"/>
      <c r="H95" s="1120"/>
      <c r="I95" s="1120"/>
      <c r="J95" s="1120"/>
      <c r="K95" s="1120"/>
      <c r="L95" s="1120"/>
      <c r="M95" s="1120"/>
      <c r="N95" s="1120"/>
      <c r="O95" s="1120"/>
      <c r="P95" s="1120"/>
      <c r="Q95" s="1120"/>
      <c r="R95" s="1120"/>
      <c r="S95" s="1120"/>
      <c r="T95" s="1120"/>
      <c r="U95" s="1120"/>
      <c r="V95" s="1120"/>
      <c r="W95" s="1120"/>
      <c r="X95" s="1120"/>
      <c r="Y95" s="1120"/>
      <c r="Z95" s="1120"/>
      <c r="AA95" s="1120"/>
      <c r="AB95" s="1120"/>
      <c r="AC95" s="1120"/>
      <c r="AD95" s="1120"/>
      <c r="AE95" s="1120"/>
      <c r="AF95" s="1120"/>
      <c r="AG95" s="1120"/>
      <c r="AH95" s="1120"/>
      <c r="AI95" s="1120"/>
    </row>
    <row r="96" spans="1:35" ht="15.75" customHeight="1">
      <c r="A96" s="1120"/>
      <c r="B96" s="1120"/>
      <c r="C96" s="1120"/>
      <c r="D96" s="1120"/>
      <c r="E96" s="1120"/>
      <c r="F96" s="1120"/>
      <c r="G96" s="1120"/>
      <c r="H96" s="1120"/>
      <c r="I96" s="1120"/>
      <c r="J96" s="1120"/>
      <c r="K96" s="1120"/>
      <c r="L96" s="1120"/>
      <c r="M96" s="1120"/>
      <c r="N96" s="1120"/>
      <c r="O96" s="1120"/>
      <c r="P96" s="1120"/>
      <c r="Q96" s="1120"/>
      <c r="R96" s="1120"/>
      <c r="S96" s="1120"/>
      <c r="T96" s="1120"/>
      <c r="U96" s="1120"/>
      <c r="V96" s="1120"/>
      <c r="W96" s="1120"/>
      <c r="X96" s="1120"/>
      <c r="Y96" s="1120"/>
      <c r="Z96" s="1120"/>
      <c r="AA96" s="1120"/>
      <c r="AB96" s="1120"/>
      <c r="AC96" s="1120"/>
      <c r="AD96" s="1120"/>
      <c r="AE96" s="1120"/>
      <c r="AF96" s="1120"/>
      <c r="AG96" s="1120"/>
      <c r="AH96" s="1120"/>
      <c r="AI96" s="1120"/>
    </row>
    <row r="97" spans="1:35" ht="15.75" customHeight="1">
      <c r="A97" s="1120"/>
      <c r="B97" s="1120"/>
      <c r="C97" s="1120"/>
      <c r="D97" s="1120"/>
      <c r="E97" s="1120"/>
      <c r="F97" s="1120"/>
      <c r="G97" s="1120"/>
      <c r="H97" s="1120"/>
      <c r="I97" s="1120"/>
      <c r="J97" s="1120"/>
      <c r="K97" s="1120"/>
      <c r="L97" s="1120"/>
      <c r="M97" s="1120"/>
      <c r="N97" s="1120"/>
      <c r="O97" s="1120"/>
      <c r="P97" s="1120"/>
      <c r="Q97" s="1120"/>
      <c r="R97" s="1120"/>
      <c r="S97" s="1120"/>
      <c r="T97" s="1120"/>
      <c r="U97" s="1120"/>
      <c r="V97" s="1120"/>
      <c r="W97" s="1120"/>
      <c r="X97" s="1120"/>
      <c r="Y97" s="1120"/>
      <c r="Z97" s="1120"/>
      <c r="AA97" s="1120"/>
      <c r="AB97" s="1120"/>
      <c r="AC97" s="1120"/>
      <c r="AD97" s="1120"/>
      <c r="AE97" s="1120"/>
      <c r="AF97" s="1120"/>
      <c r="AG97" s="1120"/>
      <c r="AH97" s="1120"/>
      <c r="AI97" s="1120"/>
    </row>
    <row r="98" spans="1:35" ht="15.75" customHeight="1">
      <c r="A98" s="1120"/>
      <c r="B98" s="1120"/>
      <c r="C98" s="1120"/>
      <c r="D98" s="1120"/>
      <c r="E98" s="1120"/>
      <c r="F98" s="1120"/>
      <c r="G98" s="1120"/>
      <c r="H98" s="1120"/>
      <c r="I98" s="1120"/>
      <c r="J98" s="1120"/>
      <c r="K98" s="1120"/>
      <c r="L98" s="1120"/>
      <c r="M98" s="1120"/>
      <c r="N98" s="1120"/>
      <c r="O98" s="1120"/>
      <c r="P98" s="1120"/>
      <c r="Q98" s="1120"/>
      <c r="R98" s="1120"/>
      <c r="S98" s="1120"/>
      <c r="T98" s="1120"/>
      <c r="U98" s="1120"/>
      <c r="V98" s="1120"/>
      <c r="W98" s="1120"/>
      <c r="X98" s="1120"/>
      <c r="Y98" s="1120"/>
      <c r="Z98" s="1120"/>
      <c r="AA98" s="1120"/>
      <c r="AB98" s="1120"/>
      <c r="AC98" s="1120"/>
      <c r="AD98" s="1120"/>
      <c r="AE98" s="1120"/>
      <c r="AF98" s="1120"/>
      <c r="AG98" s="1120"/>
      <c r="AH98" s="1120"/>
      <c r="AI98" s="1120"/>
    </row>
    <row r="99" spans="1:35" ht="15.75" customHeight="1">
      <c r="A99" s="1120"/>
      <c r="B99" s="1120"/>
      <c r="C99" s="1120"/>
      <c r="D99" s="1120"/>
      <c r="E99" s="1120"/>
      <c r="F99" s="1120"/>
      <c r="G99" s="1120"/>
      <c r="H99" s="1120"/>
      <c r="I99" s="1120"/>
      <c r="J99" s="1120"/>
      <c r="K99" s="1120"/>
      <c r="L99" s="1120"/>
      <c r="M99" s="1120"/>
      <c r="N99" s="1120"/>
      <c r="O99" s="1120"/>
      <c r="P99" s="1120"/>
      <c r="Q99" s="1120"/>
      <c r="R99" s="1120"/>
      <c r="S99" s="1120"/>
      <c r="T99" s="1120"/>
      <c r="U99" s="1120"/>
      <c r="V99" s="1120"/>
      <c r="W99" s="1120"/>
      <c r="X99" s="1120"/>
      <c r="Y99" s="1120"/>
      <c r="Z99" s="1120"/>
      <c r="AA99" s="1120"/>
      <c r="AB99" s="1120"/>
      <c r="AC99" s="1120"/>
      <c r="AD99" s="1120"/>
      <c r="AE99" s="1120"/>
      <c r="AF99" s="1120"/>
      <c r="AG99" s="1120"/>
      <c r="AH99" s="1120"/>
      <c r="AI99" s="1120"/>
    </row>
    <row r="100" spans="1:35" ht="15.75" customHeight="1">
      <c r="A100" s="1120"/>
      <c r="B100" s="1120"/>
      <c r="C100" s="1120"/>
      <c r="D100" s="1120"/>
      <c r="E100" s="1120"/>
      <c r="F100" s="1120"/>
      <c r="G100" s="1120"/>
      <c r="H100" s="1120"/>
      <c r="I100" s="1120"/>
      <c r="J100" s="1120"/>
      <c r="K100" s="1120"/>
      <c r="L100" s="1120"/>
      <c r="M100" s="1120"/>
      <c r="N100" s="1120"/>
      <c r="O100" s="1120"/>
      <c r="P100" s="1120"/>
      <c r="Q100" s="1120"/>
      <c r="R100" s="1120"/>
      <c r="S100" s="1120"/>
      <c r="T100" s="1120"/>
      <c r="U100" s="1120"/>
      <c r="V100" s="1120"/>
      <c r="W100" s="1120"/>
      <c r="X100" s="1120"/>
      <c r="Y100" s="1120"/>
      <c r="Z100" s="1120"/>
      <c r="AA100" s="1120"/>
      <c r="AB100" s="1120"/>
      <c r="AC100" s="1120"/>
      <c r="AD100" s="1120"/>
      <c r="AE100" s="1120"/>
      <c r="AF100" s="1120"/>
      <c r="AG100" s="1120"/>
      <c r="AH100" s="1120"/>
      <c r="AI100" s="1120"/>
    </row>
    <row r="101" spans="1:35" ht="15.75" customHeight="1">
      <c r="A101" s="1120"/>
      <c r="B101" s="1120"/>
      <c r="C101" s="1120"/>
      <c r="D101" s="1120"/>
      <c r="E101" s="1120"/>
      <c r="F101" s="1120"/>
      <c r="G101" s="1120"/>
      <c r="H101" s="1120"/>
      <c r="I101" s="1120"/>
      <c r="J101" s="1120"/>
      <c r="K101" s="1120"/>
      <c r="L101" s="1120"/>
      <c r="M101" s="1120"/>
      <c r="N101" s="1120"/>
      <c r="O101" s="1120"/>
      <c r="P101" s="1120"/>
      <c r="Q101" s="1120"/>
      <c r="R101" s="1120"/>
      <c r="S101" s="1120"/>
      <c r="T101" s="1120"/>
      <c r="U101" s="1120"/>
      <c r="V101" s="1120"/>
      <c r="W101" s="1120"/>
      <c r="X101" s="1120"/>
      <c r="Y101" s="1120"/>
      <c r="Z101" s="1120"/>
      <c r="AA101" s="1120"/>
      <c r="AB101" s="1120"/>
      <c r="AC101" s="1120"/>
      <c r="AD101" s="1120"/>
      <c r="AE101" s="1120"/>
      <c r="AF101" s="1120"/>
      <c r="AG101" s="1120"/>
      <c r="AH101" s="1120"/>
      <c r="AI101" s="1120"/>
    </row>
    <row r="102" spans="1:35" ht="15.75" customHeight="1">
      <c r="A102" s="1120"/>
      <c r="B102" s="1120"/>
      <c r="C102" s="1120"/>
      <c r="D102" s="1120"/>
      <c r="E102" s="1120"/>
      <c r="F102" s="1120"/>
      <c r="G102" s="1120"/>
      <c r="H102" s="1120"/>
      <c r="I102" s="1120"/>
      <c r="J102" s="1120"/>
      <c r="K102" s="1120"/>
      <c r="L102" s="1120"/>
      <c r="M102" s="1120"/>
      <c r="N102" s="1120"/>
      <c r="O102" s="1120"/>
      <c r="P102" s="1120"/>
      <c r="Q102" s="1120"/>
      <c r="R102" s="1120"/>
      <c r="S102" s="1120"/>
      <c r="T102" s="1120"/>
      <c r="U102" s="1120"/>
      <c r="V102" s="1120"/>
      <c r="W102" s="1120"/>
      <c r="X102" s="1120"/>
      <c r="Y102" s="1120"/>
      <c r="Z102" s="1120"/>
      <c r="AA102" s="1120"/>
      <c r="AB102" s="1120"/>
      <c r="AC102" s="1120"/>
      <c r="AD102" s="1120"/>
      <c r="AE102" s="1120"/>
      <c r="AF102" s="1120"/>
      <c r="AG102" s="1120"/>
      <c r="AH102" s="1120"/>
      <c r="AI102" s="1120"/>
    </row>
    <row r="103" spans="1:35" ht="15.75" customHeight="1">
      <c r="A103" s="1120"/>
      <c r="B103" s="1120"/>
      <c r="C103" s="1120"/>
      <c r="D103" s="1120"/>
      <c r="E103" s="1120"/>
      <c r="F103" s="1120"/>
      <c r="G103" s="1120"/>
      <c r="H103" s="1120"/>
      <c r="I103" s="1120"/>
      <c r="J103" s="1120"/>
      <c r="K103" s="1120"/>
      <c r="L103" s="1120"/>
      <c r="M103" s="1120"/>
      <c r="N103" s="1120"/>
      <c r="O103" s="1120"/>
      <c r="P103" s="1120"/>
      <c r="Q103" s="1120"/>
      <c r="R103" s="1120"/>
      <c r="S103" s="1120"/>
      <c r="T103" s="1120"/>
      <c r="U103" s="1120"/>
      <c r="V103" s="1120"/>
      <c r="W103" s="1120"/>
      <c r="X103" s="1120"/>
      <c r="Y103" s="1120"/>
      <c r="Z103" s="1120"/>
      <c r="AA103" s="1120"/>
      <c r="AB103" s="1120"/>
      <c r="AC103" s="1120"/>
      <c r="AD103" s="1120"/>
      <c r="AE103" s="1120"/>
      <c r="AF103" s="1120"/>
      <c r="AG103" s="1120"/>
      <c r="AH103" s="1120"/>
      <c r="AI103" s="1120"/>
    </row>
    <row r="104" spans="1:35" ht="15.75" customHeight="1">
      <c r="A104" s="1120"/>
      <c r="B104" s="1120"/>
      <c r="C104" s="1120"/>
      <c r="D104" s="1120"/>
      <c r="E104" s="1120"/>
      <c r="F104" s="1120"/>
      <c r="G104" s="1120"/>
      <c r="H104" s="1120"/>
      <c r="I104" s="1120"/>
      <c r="J104" s="1120"/>
      <c r="K104" s="1120"/>
      <c r="L104" s="1120"/>
      <c r="M104" s="1120"/>
      <c r="N104" s="1120"/>
      <c r="O104" s="1120"/>
      <c r="P104" s="1120"/>
      <c r="Q104" s="1120"/>
      <c r="R104" s="1120"/>
      <c r="S104" s="1120"/>
      <c r="T104" s="1120"/>
      <c r="U104" s="1120"/>
      <c r="V104" s="1120"/>
      <c r="W104" s="1120"/>
      <c r="X104" s="1120"/>
      <c r="Y104" s="1120"/>
      <c r="Z104" s="1120"/>
      <c r="AA104" s="1120"/>
      <c r="AB104" s="1120"/>
      <c r="AC104" s="1120"/>
      <c r="AD104" s="1120"/>
      <c r="AE104" s="1120"/>
      <c r="AF104" s="1120"/>
      <c r="AG104" s="1120"/>
      <c r="AH104" s="1120"/>
      <c r="AI104" s="1120"/>
    </row>
    <row r="105" spans="1:35" ht="15.75" customHeight="1">
      <c r="A105" s="1120"/>
      <c r="B105" s="1120"/>
      <c r="C105" s="1120"/>
      <c r="D105" s="1120"/>
      <c r="E105" s="1120"/>
      <c r="F105" s="1120"/>
      <c r="G105" s="1120"/>
      <c r="H105" s="1120"/>
      <c r="I105" s="1120"/>
      <c r="J105" s="1120"/>
      <c r="K105" s="1120"/>
      <c r="L105" s="1120"/>
      <c r="M105" s="1120"/>
      <c r="N105" s="1120"/>
      <c r="O105" s="1120"/>
      <c r="P105" s="1120"/>
      <c r="Q105" s="1120"/>
      <c r="R105" s="1120"/>
      <c r="S105" s="1120"/>
      <c r="T105" s="1120"/>
      <c r="U105" s="1120"/>
      <c r="V105" s="1120"/>
      <c r="W105" s="1120"/>
      <c r="X105" s="1120"/>
      <c r="Y105" s="1120"/>
      <c r="Z105" s="1120"/>
      <c r="AA105" s="1120"/>
      <c r="AB105" s="1120"/>
      <c r="AC105" s="1120"/>
      <c r="AD105" s="1120"/>
      <c r="AE105" s="1120"/>
      <c r="AF105" s="1120"/>
      <c r="AG105" s="1120"/>
      <c r="AH105" s="1120"/>
      <c r="AI105" s="1120"/>
    </row>
    <row r="106" spans="1:35" ht="15.75" customHeight="1">
      <c r="A106" s="1120"/>
      <c r="B106" s="1120"/>
      <c r="C106" s="1120"/>
      <c r="D106" s="1120"/>
      <c r="E106" s="1120"/>
      <c r="F106" s="1120"/>
      <c r="G106" s="1120"/>
      <c r="H106" s="1120"/>
      <c r="I106" s="1120"/>
      <c r="J106" s="1120"/>
      <c r="K106" s="1120"/>
      <c r="L106" s="1120"/>
      <c r="M106" s="1120"/>
      <c r="N106" s="1120"/>
      <c r="O106" s="1120"/>
      <c r="P106" s="1120"/>
      <c r="Q106" s="1120"/>
      <c r="R106" s="1120"/>
      <c r="S106" s="1120"/>
      <c r="T106" s="1120"/>
      <c r="U106" s="1120"/>
      <c r="V106" s="1120"/>
      <c r="W106" s="1120"/>
      <c r="X106" s="1120"/>
      <c r="Y106" s="1120"/>
      <c r="Z106" s="1120"/>
      <c r="AA106" s="1120"/>
      <c r="AB106" s="1120"/>
      <c r="AC106" s="1120"/>
      <c r="AD106" s="1120"/>
      <c r="AE106" s="1120"/>
      <c r="AF106" s="1120"/>
      <c r="AG106" s="1120"/>
      <c r="AH106" s="1120"/>
      <c r="AI106" s="1120"/>
    </row>
    <row r="107" spans="1:35" ht="15.75" customHeight="1">
      <c r="A107" s="1120"/>
      <c r="B107" s="1120"/>
      <c r="C107" s="1120"/>
      <c r="D107" s="1120"/>
      <c r="E107" s="1120"/>
      <c r="F107" s="1120"/>
      <c r="G107" s="1120"/>
      <c r="H107" s="1120"/>
      <c r="I107" s="1120"/>
      <c r="J107" s="1120"/>
      <c r="K107" s="1120"/>
      <c r="L107" s="1120"/>
      <c r="M107" s="1120"/>
      <c r="N107" s="1120"/>
      <c r="O107" s="1120"/>
      <c r="P107" s="1120"/>
      <c r="Q107" s="1120"/>
      <c r="R107" s="1120"/>
      <c r="S107" s="1120"/>
      <c r="T107" s="1120"/>
      <c r="U107" s="1120"/>
      <c r="V107" s="1120"/>
      <c r="W107" s="1120"/>
      <c r="X107" s="1120"/>
      <c r="Y107" s="1120"/>
      <c r="Z107" s="1120"/>
      <c r="AA107" s="1120"/>
      <c r="AB107" s="1120"/>
      <c r="AC107" s="1120"/>
      <c r="AD107" s="1120"/>
      <c r="AE107" s="1120"/>
      <c r="AF107" s="1120"/>
      <c r="AG107" s="1120"/>
      <c r="AH107" s="1120"/>
      <c r="AI107" s="1120"/>
    </row>
    <row r="108" spans="1:35" ht="15.75" customHeight="1">
      <c r="A108" s="1120"/>
      <c r="B108" s="1120"/>
      <c r="C108" s="1120"/>
      <c r="D108" s="1120"/>
      <c r="E108" s="1120"/>
      <c r="F108" s="1120"/>
      <c r="G108" s="1120"/>
      <c r="H108" s="1120"/>
      <c r="I108" s="1120"/>
      <c r="J108" s="1120"/>
      <c r="K108" s="1120"/>
      <c r="L108" s="1120"/>
      <c r="M108" s="1120"/>
      <c r="N108" s="1120"/>
      <c r="O108" s="1120"/>
      <c r="P108" s="1120"/>
      <c r="Q108" s="1120"/>
      <c r="R108" s="1120"/>
      <c r="S108" s="1120"/>
      <c r="T108" s="1120"/>
      <c r="U108" s="1120"/>
      <c r="V108" s="1120"/>
      <c r="W108" s="1120"/>
      <c r="X108" s="1120"/>
      <c r="Y108" s="1120"/>
      <c r="Z108" s="1120"/>
      <c r="AA108" s="1120"/>
      <c r="AB108" s="1120"/>
      <c r="AC108" s="1120"/>
      <c r="AD108" s="1120"/>
      <c r="AE108" s="1120"/>
      <c r="AF108" s="1120"/>
      <c r="AG108" s="1120"/>
      <c r="AH108" s="1120"/>
      <c r="AI108" s="1120"/>
    </row>
    <row r="109" spans="1:35" ht="15.75" customHeight="1">
      <c r="A109" s="1120"/>
      <c r="B109" s="1120"/>
      <c r="C109" s="1120"/>
      <c r="D109" s="1120"/>
      <c r="E109" s="1120"/>
      <c r="F109" s="1120"/>
      <c r="G109" s="1120"/>
      <c r="H109" s="1120"/>
      <c r="I109" s="1120"/>
      <c r="J109" s="1120"/>
      <c r="K109" s="1120"/>
      <c r="L109" s="1120"/>
      <c r="M109" s="1120"/>
      <c r="N109" s="1120"/>
      <c r="O109" s="1120"/>
      <c r="P109" s="1120"/>
      <c r="Q109" s="1120"/>
      <c r="R109" s="1120"/>
      <c r="S109" s="1120"/>
      <c r="T109" s="1120"/>
      <c r="U109" s="1120"/>
      <c r="V109" s="1120"/>
      <c r="W109" s="1120"/>
      <c r="X109" s="1120"/>
      <c r="Y109" s="1120"/>
      <c r="Z109" s="1120"/>
      <c r="AA109" s="1120"/>
      <c r="AB109" s="1120"/>
      <c r="AC109" s="1120"/>
      <c r="AD109" s="1120"/>
      <c r="AE109" s="1120"/>
      <c r="AF109" s="1120"/>
      <c r="AG109" s="1120"/>
      <c r="AH109" s="1120"/>
      <c r="AI109" s="1120"/>
    </row>
    <row r="110" spans="1:35" ht="15.75" customHeight="1">
      <c r="A110" s="1120"/>
      <c r="B110" s="1120"/>
      <c r="C110" s="1120"/>
      <c r="D110" s="1120"/>
      <c r="E110" s="1120"/>
      <c r="F110" s="1120"/>
      <c r="G110" s="1120"/>
      <c r="H110" s="1120"/>
      <c r="I110" s="1120"/>
      <c r="J110" s="1120"/>
      <c r="K110" s="1120"/>
      <c r="L110" s="1120"/>
      <c r="M110" s="1120"/>
      <c r="N110" s="1120"/>
      <c r="O110" s="1120"/>
      <c r="P110" s="1120"/>
      <c r="Q110" s="1120"/>
      <c r="R110" s="1120"/>
      <c r="S110" s="1120"/>
      <c r="T110" s="1120"/>
      <c r="U110" s="1120"/>
      <c r="V110" s="1120"/>
      <c r="W110" s="1120"/>
      <c r="X110" s="1120"/>
      <c r="Y110" s="1120"/>
      <c r="Z110" s="1120"/>
      <c r="AA110" s="1120"/>
      <c r="AB110" s="1120"/>
      <c r="AC110" s="1120"/>
      <c r="AD110" s="1120"/>
      <c r="AE110" s="1120"/>
      <c r="AF110" s="1120"/>
      <c r="AG110" s="1120"/>
      <c r="AH110" s="1120"/>
      <c r="AI110" s="1120"/>
    </row>
    <row r="111" spans="1:35" ht="15.75" customHeight="1">
      <c r="A111" s="1120"/>
      <c r="B111" s="1120"/>
      <c r="C111" s="1120"/>
      <c r="D111" s="1120"/>
      <c r="E111" s="1120"/>
      <c r="F111" s="1120"/>
      <c r="G111" s="1120"/>
      <c r="H111" s="1120"/>
      <c r="I111" s="1120"/>
      <c r="J111" s="1120"/>
      <c r="K111" s="1120"/>
      <c r="L111" s="1120"/>
      <c r="M111" s="1120"/>
      <c r="N111" s="1120"/>
      <c r="O111" s="1120"/>
      <c r="P111" s="1120"/>
      <c r="Q111" s="1120"/>
      <c r="R111" s="1120"/>
      <c r="S111" s="1120"/>
      <c r="T111" s="1120"/>
      <c r="U111" s="1120"/>
      <c r="V111" s="1120"/>
      <c r="W111" s="1120"/>
      <c r="X111" s="1120"/>
      <c r="Y111" s="1120"/>
      <c r="Z111" s="1120"/>
      <c r="AA111" s="1120"/>
      <c r="AB111" s="1120"/>
      <c r="AC111" s="1120"/>
      <c r="AD111" s="1120"/>
      <c r="AE111" s="1120"/>
      <c r="AF111" s="1120"/>
      <c r="AG111" s="1120"/>
      <c r="AH111" s="1120"/>
      <c r="AI111" s="1120"/>
    </row>
    <row r="112" spans="1:35" ht="15.75" customHeight="1">
      <c r="A112" s="1120"/>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c r="W112" s="1120"/>
      <c r="X112" s="1120"/>
      <c r="Y112" s="1120"/>
      <c r="Z112" s="1120"/>
      <c r="AA112" s="1120"/>
      <c r="AB112" s="1120"/>
      <c r="AC112" s="1120"/>
      <c r="AD112" s="1120"/>
      <c r="AE112" s="1120"/>
      <c r="AF112" s="1120"/>
      <c r="AG112" s="1120"/>
      <c r="AH112" s="1120"/>
      <c r="AI112" s="1120"/>
    </row>
    <row r="113" spans="1:35" ht="15.7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c r="W113" s="1120"/>
      <c r="X113" s="1120"/>
      <c r="Y113" s="1120"/>
      <c r="Z113" s="1120"/>
      <c r="AA113" s="1120"/>
      <c r="AB113" s="1120"/>
      <c r="AC113" s="1120"/>
      <c r="AD113" s="1120"/>
      <c r="AE113" s="1120"/>
      <c r="AF113" s="1120"/>
      <c r="AG113" s="1120"/>
      <c r="AH113" s="1120"/>
      <c r="AI113" s="1120"/>
    </row>
    <row r="114" spans="1:35" ht="15.75" customHeight="1">
      <c r="A114" s="1120"/>
      <c r="B114" s="1120"/>
      <c r="C114" s="1120"/>
      <c r="D114" s="1120"/>
      <c r="E114" s="1120"/>
      <c r="F114" s="1120"/>
      <c r="G114" s="1120"/>
      <c r="H114" s="1120"/>
      <c r="I114" s="1120"/>
      <c r="J114" s="1120"/>
      <c r="K114" s="1120"/>
      <c r="L114" s="1120"/>
      <c r="M114" s="1120"/>
      <c r="N114" s="1120"/>
      <c r="O114" s="1120"/>
      <c r="P114" s="1120"/>
      <c r="Q114" s="1120"/>
      <c r="R114" s="1120"/>
      <c r="S114" s="1120"/>
      <c r="T114" s="1120"/>
      <c r="U114" s="1120"/>
      <c r="V114" s="1120"/>
      <c r="W114" s="1120"/>
      <c r="X114" s="1120"/>
      <c r="Y114" s="1120"/>
      <c r="Z114" s="1120"/>
      <c r="AA114" s="1120"/>
      <c r="AB114" s="1120"/>
      <c r="AC114" s="1120"/>
      <c r="AD114" s="1120"/>
      <c r="AE114" s="1120"/>
      <c r="AF114" s="1120"/>
      <c r="AG114" s="1120"/>
      <c r="AH114" s="1120"/>
      <c r="AI114" s="1120"/>
    </row>
    <row r="115" spans="1:35" ht="15.75" customHeight="1">
      <c r="A115" s="1120"/>
      <c r="B115" s="1120"/>
      <c r="C115" s="1120"/>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row>
    <row r="116" spans="1:35" ht="15.75" customHeight="1">
      <c r="A116" s="1120"/>
      <c r="B116" s="1120"/>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row>
    <row r="117" spans="1:35" ht="15.75" customHeight="1">
      <c r="A117" s="1120"/>
      <c r="B117" s="1120"/>
      <c r="C117" s="1120"/>
      <c r="D117" s="1120"/>
      <c r="E117" s="1120"/>
      <c r="F117" s="1120"/>
      <c r="G117" s="1120"/>
      <c r="H117" s="1120"/>
      <c r="I117" s="1120"/>
      <c r="J117" s="1120"/>
      <c r="K117" s="1120"/>
      <c r="L117" s="1120"/>
      <c r="M117" s="1120"/>
      <c r="N117" s="1120"/>
      <c r="O117" s="1120"/>
      <c r="P117" s="1120"/>
      <c r="Q117" s="1120"/>
      <c r="R117" s="1120"/>
      <c r="S117" s="1120"/>
      <c r="T117" s="1120"/>
      <c r="U117" s="1120"/>
      <c r="V117" s="1120"/>
      <c r="W117" s="1120"/>
      <c r="X117" s="1120"/>
      <c r="Y117" s="1120"/>
      <c r="Z117" s="1120"/>
      <c r="AA117" s="1120"/>
      <c r="AB117" s="1120"/>
      <c r="AC117" s="1120"/>
      <c r="AD117" s="1120"/>
      <c r="AE117" s="1120"/>
      <c r="AF117" s="1120"/>
      <c r="AG117" s="1120"/>
      <c r="AH117" s="1120"/>
      <c r="AI117" s="1120"/>
    </row>
    <row r="118" spans="1:35" ht="15.75" customHeight="1">
      <c r="A118" s="1120"/>
      <c r="B118" s="1120"/>
      <c r="C118" s="1120"/>
      <c r="D118" s="1120"/>
      <c r="E118" s="1120"/>
      <c r="F118" s="1120"/>
      <c r="G118" s="1120"/>
      <c r="H118" s="1120"/>
      <c r="I118" s="1120"/>
      <c r="J118" s="1120"/>
      <c r="K118" s="1120"/>
      <c r="L118" s="1120"/>
      <c r="M118" s="1120"/>
      <c r="N118" s="1120"/>
      <c r="O118" s="1120"/>
      <c r="P118" s="1120"/>
      <c r="Q118" s="1120"/>
      <c r="R118" s="1120"/>
      <c r="S118" s="1120"/>
      <c r="T118" s="1120"/>
      <c r="U118" s="1120"/>
      <c r="V118" s="1120"/>
      <c r="W118" s="1120"/>
      <c r="X118" s="1120"/>
      <c r="Y118" s="1120"/>
      <c r="Z118" s="1120"/>
      <c r="AA118" s="1120"/>
      <c r="AB118" s="1120"/>
      <c r="AC118" s="1120"/>
      <c r="AD118" s="1120"/>
      <c r="AE118" s="1120"/>
      <c r="AF118" s="1120"/>
      <c r="AG118" s="1120"/>
      <c r="AH118" s="1120"/>
      <c r="AI118" s="1120"/>
    </row>
    <row r="119" spans="1:35" ht="15.75" customHeight="1">
      <c r="A119" s="1120"/>
      <c r="B119" s="1120"/>
      <c r="C119" s="1120"/>
      <c r="D119" s="1120"/>
      <c r="E119" s="1120"/>
      <c r="F119" s="1120"/>
      <c r="G119" s="1120"/>
      <c r="H119" s="1120"/>
      <c r="I119" s="1120"/>
      <c r="J119" s="1120"/>
      <c r="K119" s="1120"/>
      <c r="L119" s="1120"/>
      <c r="M119" s="1120"/>
      <c r="N119" s="1120"/>
      <c r="O119" s="1120"/>
      <c r="P119" s="1120"/>
      <c r="Q119" s="1120"/>
      <c r="R119" s="1120"/>
      <c r="S119" s="1120"/>
      <c r="T119" s="1120"/>
      <c r="U119" s="1120"/>
      <c r="V119" s="1120"/>
      <c r="W119" s="1120"/>
      <c r="X119" s="1120"/>
      <c r="Y119" s="1120"/>
      <c r="Z119" s="1120"/>
      <c r="AA119" s="1120"/>
      <c r="AB119" s="1120"/>
      <c r="AC119" s="1120"/>
      <c r="AD119" s="1120"/>
      <c r="AE119" s="1120"/>
      <c r="AF119" s="1120"/>
      <c r="AG119" s="1120"/>
      <c r="AH119" s="1120"/>
      <c r="AI119" s="1120"/>
    </row>
    <row r="120" spans="1:35" ht="15.75" customHeight="1">
      <c r="A120" s="1120"/>
      <c r="B120" s="1120"/>
      <c r="C120" s="1120"/>
      <c r="D120" s="1120"/>
      <c r="E120" s="1120"/>
      <c r="F120" s="1120"/>
      <c r="G120" s="1120"/>
      <c r="H120" s="1120"/>
      <c r="I120" s="1120"/>
      <c r="J120" s="1120"/>
      <c r="K120" s="1120"/>
      <c r="L120" s="1120"/>
      <c r="M120" s="1120"/>
      <c r="N120" s="1120"/>
      <c r="O120" s="1120"/>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row>
    <row r="121" spans="1:35" ht="15.75" customHeight="1">
      <c r="A121" s="1120"/>
      <c r="B121" s="1120"/>
      <c r="C121" s="1120"/>
      <c r="D121" s="1120"/>
      <c r="E121" s="1120"/>
      <c r="F121" s="1120"/>
      <c r="G121" s="1120"/>
      <c r="H121" s="1120"/>
      <c r="I121" s="1120"/>
      <c r="J121" s="1120"/>
      <c r="K121" s="1120"/>
      <c r="L121" s="1120"/>
      <c r="M121" s="1120"/>
      <c r="N121" s="1120"/>
      <c r="O121" s="1120"/>
      <c r="P121" s="1120"/>
      <c r="Q121" s="1120"/>
      <c r="R121" s="1120"/>
      <c r="S121" s="1120"/>
      <c r="T121" s="1120"/>
      <c r="U121" s="1120"/>
      <c r="V121" s="1120"/>
      <c r="W121" s="1120"/>
      <c r="X121" s="1120"/>
      <c r="Y121" s="1120"/>
      <c r="Z121" s="1120"/>
      <c r="AA121" s="1120"/>
      <c r="AB121" s="1120"/>
      <c r="AC121" s="1120"/>
      <c r="AD121" s="1120"/>
      <c r="AE121" s="1120"/>
      <c r="AF121" s="1120"/>
      <c r="AG121" s="1120"/>
      <c r="AH121" s="1120"/>
      <c r="AI121" s="1120"/>
    </row>
    <row r="122" spans="1:35" ht="15.75" customHeight="1">
      <c r="A122" s="1120"/>
      <c r="B122" s="1120"/>
      <c r="C122" s="1120"/>
      <c r="D122" s="1120"/>
      <c r="E122" s="1120"/>
      <c r="F122" s="1120"/>
      <c r="G122" s="1120"/>
      <c r="H122" s="1120"/>
      <c r="I122" s="1120"/>
      <c r="J122" s="1120"/>
      <c r="K122" s="1120"/>
      <c r="L122" s="1120"/>
      <c r="M122" s="1120"/>
      <c r="N122" s="1120"/>
      <c r="O122" s="1120"/>
      <c r="P122" s="1120"/>
      <c r="Q122" s="1120"/>
      <c r="R122" s="1120"/>
      <c r="S122" s="1120"/>
      <c r="T122" s="1120"/>
      <c r="U122" s="1120"/>
      <c r="V122" s="1120"/>
      <c r="W122" s="1120"/>
      <c r="X122" s="1120"/>
      <c r="Y122" s="1120"/>
      <c r="Z122" s="1120"/>
      <c r="AA122" s="1120"/>
      <c r="AB122" s="1120"/>
      <c r="AC122" s="1120"/>
      <c r="AD122" s="1120"/>
      <c r="AE122" s="1120"/>
      <c r="AF122" s="1120"/>
      <c r="AG122" s="1120"/>
      <c r="AH122" s="1120"/>
      <c r="AI122" s="1120"/>
    </row>
    <row r="123" spans="1:35" ht="15.75" customHeight="1">
      <c r="A123" s="1120"/>
      <c r="B123" s="1120"/>
      <c r="C123" s="1120"/>
      <c r="D123" s="1120"/>
      <c r="E123" s="1120"/>
      <c r="F123" s="1120"/>
      <c r="G123" s="1120"/>
      <c r="H123" s="1120"/>
      <c r="I123" s="1120"/>
      <c r="J123" s="1120"/>
      <c r="K123" s="1120"/>
      <c r="L123" s="1120"/>
      <c r="M123" s="1120"/>
      <c r="N123" s="1120"/>
      <c r="O123" s="1120"/>
      <c r="P123" s="1120"/>
      <c r="Q123" s="1120"/>
      <c r="R123" s="1120"/>
      <c r="S123" s="1120"/>
      <c r="T123" s="1120"/>
      <c r="U123" s="1120"/>
      <c r="V123" s="1120"/>
      <c r="W123" s="1120"/>
      <c r="X123" s="1120"/>
      <c r="Y123" s="1120"/>
      <c r="Z123" s="1120"/>
      <c r="AA123" s="1120"/>
      <c r="AB123" s="1120"/>
      <c r="AC123" s="1120"/>
      <c r="AD123" s="1120"/>
      <c r="AE123" s="1120"/>
      <c r="AF123" s="1120"/>
      <c r="AG123" s="1120"/>
      <c r="AH123" s="1120"/>
      <c r="AI123" s="1120"/>
    </row>
    <row r="124" spans="1:35" ht="15.75" customHeight="1">
      <c r="A124" s="1120"/>
      <c r="B124" s="1120"/>
      <c r="C124" s="1120"/>
      <c r="D124" s="1120"/>
      <c r="E124" s="1120"/>
      <c r="F124" s="1120"/>
      <c r="G124" s="1120"/>
      <c r="H124" s="1120"/>
      <c r="I124" s="1120"/>
      <c r="J124" s="1120"/>
      <c r="K124" s="1120"/>
      <c r="L124" s="1120"/>
      <c r="M124" s="1120"/>
      <c r="N124" s="1120"/>
      <c r="O124" s="1120"/>
      <c r="P124" s="1120"/>
      <c r="Q124" s="1120"/>
      <c r="R124" s="1120"/>
      <c r="S124" s="1120"/>
      <c r="T124" s="1120"/>
      <c r="U124" s="1120"/>
      <c r="V124" s="1120"/>
      <c r="W124" s="1120"/>
      <c r="X124" s="1120"/>
      <c r="Y124" s="1120"/>
      <c r="Z124" s="1120"/>
      <c r="AA124" s="1120"/>
      <c r="AB124" s="1120"/>
      <c r="AC124" s="1120"/>
      <c r="AD124" s="1120"/>
      <c r="AE124" s="1120"/>
      <c r="AF124" s="1120"/>
      <c r="AG124" s="1120"/>
      <c r="AH124" s="1120"/>
      <c r="AI124" s="1120"/>
    </row>
    <row r="125" spans="1:35" ht="15.75" customHeight="1">
      <c r="A125" s="1120"/>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row>
    <row r="126" spans="1:35" ht="15.7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c r="W126" s="1120"/>
      <c r="X126" s="1120"/>
      <c r="Y126" s="1120"/>
      <c r="Z126" s="1120"/>
      <c r="AA126" s="1120"/>
      <c r="AB126" s="1120"/>
      <c r="AC126" s="1120"/>
      <c r="AD126" s="1120"/>
      <c r="AE126" s="1120"/>
      <c r="AF126" s="1120"/>
      <c r="AG126" s="1120"/>
      <c r="AH126" s="1120"/>
      <c r="AI126" s="1120"/>
    </row>
    <row r="127" spans="1:35" ht="15.75" customHeight="1">
      <c r="A127" s="1120"/>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0"/>
      <c r="AA127" s="1120"/>
      <c r="AB127" s="1120"/>
      <c r="AC127" s="1120"/>
      <c r="AD127" s="1120"/>
      <c r="AE127" s="1120"/>
      <c r="AF127" s="1120"/>
      <c r="AG127" s="1120"/>
      <c r="AH127" s="1120"/>
      <c r="AI127" s="1120"/>
    </row>
    <row r="128" spans="1:35" ht="15.7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0"/>
      <c r="X128" s="1120"/>
      <c r="Y128" s="1120"/>
      <c r="Z128" s="1120"/>
      <c r="AA128" s="1120"/>
      <c r="AB128" s="1120"/>
      <c r="AC128" s="1120"/>
      <c r="AD128" s="1120"/>
      <c r="AE128" s="1120"/>
      <c r="AF128" s="1120"/>
      <c r="AG128" s="1120"/>
      <c r="AH128" s="1120"/>
      <c r="AI128" s="1120"/>
    </row>
    <row r="129" spans="1:35" ht="15.7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c r="W129" s="1120"/>
      <c r="X129" s="1120"/>
      <c r="Y129" s="1120"/>
      <c r="Z129" s="1120"/>
      <c r="AA129" s="1120"/>
      <c r="AB129" s="1120"/>
      <c r="AC129" s="1120"/>
      <c r="AD129" s="1120"/>
      <c r="AE129" s="1120"/>
      <c r="AF129" s="1120"/>
      <c r="AG129" s="1120"/>
      <c r="AH129" s="1120"/>
      <c r="AI129" s="1120"/>
    </row>
    <row r="130" spans="1:35" ht="15.75" customHeight="1">
      <c r="A130" s="1120"/>
      <c r="B130" s="1120"/>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120"/>
    </row>
    <row r="131" spans="1:35" ht="15.75" customHeight="1">
      <c r="A131" s="1120"/>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120"/>
    </row>
    <row r="132" spans="1:35" ht="15.75" customHeight="1">
      <c r="A132" s="1120"/>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120"/>
    </row>
    <row r="133" spans="1:35" ht="15.75" customHeight="1">
      <c r="A133" s="1120"/>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c r="W133" s="1120"/>
      <c r="X133" s="1120"/>
      <c r="Y133" s="1120"/>
      <c r="Z133" s="1120"/>
      <c r="AA133" s="1120"/>
      <c r="AB133" s="1120"/>
      <c r="AC133" s="1120"/>
      <c r="AD133" s="1120"/>
      <c r="AE133" s="1120"/>
      <c r="AF133" s="1120"/>
      <c r="AG133" s="1120"/>
      <c r="AH133" s="1120"/>
      <c r="AI133" s="1120"/>
    </row>
    <row r="134" spans="1:35" ht="15.75" customHeight="1">
      <c r="A134" s="1120"/>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c r="W134" s="1120"/>
      <c r="X134" s="1120"/>
      <c r="Y134" s="1120"/>
      <c r="Z134" s="1120"/>
      <c r="AA134" s="1120"/>
      <c r="AB134" s="1120"/>
      <c r="AC134" s="1120"/>
      <c r="AD134" s="1120"/>
      <c r="AE134" s="1120"/>
      <c r="AF134" s="1120"/>
      <c r="AG134" s="1120"/>
      <c r="AH134" s="1120"/>
      <c r="AI134" s="1120"/>
    </row>
    <row r="135" spans="1:35" ht="15.75" customHeight="1">
      <c r="A135" s="1120"/>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c r="W135" s="1120"/>
      <c r="X135" s="1120"/>
      <c r="Y135" s="1120"/>
      <c r="Z135" s="1120"/>
      <c r="AA135" s="1120"/>
      <c r="AB135" s="1120"/>
      <c r="AC135" s="1120"/>
      <c r="AD135" s="1120"/>
      <c r="AE135" s="1120"/>
      <c r="AF135" s="1120"/>
      <c r="AG135" s="1120"/>
      <c r="AH135" s="1120"/>
      <c r="AI135" s="1120"/>
    </row>
    <row r="136" spans="1:35" ht="15.75" customHeight="1">
      <c r="A136" s="1120"/>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c r="W136" s="1120"/>
      <c r="X136" s="1120"/>
      <c r="Y136" s="1120"/>
      <c r="Z136" s="1120"/>
      <c r="AA136" s="1120"/>
      <c r="AB136" s="1120"/>
      <c r="AC136" s="1120"/>
      <c r="AD136" s="1120"/>
      <c r="AE136" s="1120"/>
      <c r="AF136" s="1120"/>
      <c r="AG136" s="1120"/>
      <c r="AH136" s="1120"/>
      <c r="AI136" s="1120"/>
    </row>
    <row r="137" spans="1:35" ht="15.75" customHeight="1">
      <c r="A137" s="1120"/>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row>
    <row r="138" spans="1:35" ht="15.75" customHeight="1">
      <c r="A138" s="1120"/>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row>
    <row r="139" spans="1:35" ht="15.75" customHeight="1">
      <c r="A139" s="1120"/>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row>
    <row r="140" spans="1:35" ht="15.75" customHeight="1">
      <c r="A140" s="1120"/>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c r="W140" s="1120"/>
      <c r="X140" s="1120"/>
      <c r="Y140" s="1120"/>
      <c r="Z140" s="1120"/>
      <c r="AA140" s="1120"/>
      <c r="AB140" s="1120"/>
      <c r="AC140" s="1120"/>
      <c r="AD140" s="1120"/>
      <c r="AE140" s="1120"/>
      <c r="AF140" s="1120"/>
      <c r="AG140" s="1120"/>
      <c r="AH140" s="1120"/>
      <c r="AI140" s="1120"/>
    </row>
    <row r="141" spans="1:35" ht="15.75" customHeight="1">
      <c r="A141" s="1120"/>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c r="W141" s="1120"/>
      <c r="X141" s="1120"/>
      <c r="Y141" s="1120"/>
      <c r="Z141" s="1120"/>
      <c r="AA141" s="1120"/>
      <c r="AB141" s="1120"/>
      <c r="AC141" s="1120"/>
      <c r="AD141" s="1120"/>
      <c r="AE141" s="1120"/>
      <c r="AF141" s="1120"/>
      <c r="AG141" s="1120"/>
      <c r="AH141" s="1120"/>
      <c r="AI141" s="1120"/>
    </row>
    <row r="142" spans="1:35" ht="15.75" customHeight="1">
      <c r="A142" s="1120"/>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c r="W142" s="1120"/>
      <c r="X142" s="1120"/>
      <c r="Y142" s="1120"/>
      <c r="Z142" s="1120"/>
      <c r="AA142" s="1120"/>
      <c r="AB142" s="1120"/>
      <c r="AC142" s="1120"/>
      <c r="AD142" s="1120"/>
      <c r="AE142" s="1120"/>
      <c r="AF142" s="1120"/>
      <c r="AG142" s="1120"/>
      <c r="AH142" s="1120"/>
      <c r="AI142" s="1120"/>
    </row>
    <row r="143" spans="1:35" ht="15.75" customHeight="1">
      <c r="A143" s="1120"/>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c r="W143" s="1120"/>
      <c r="X143" s="1120"/>
      <c r="Y143" s="1120"/>
      <c r="Z143" s="1120"/>
      <c r="AA143" s="1120"/>
      <c r="AB143" s="1120"/>
      <c r="AC143" s="1120"/>
      <c r="AD143" s="1120"/>
      <c r="AE143" s="1120"/>
      <c r="AF143" s="1120"/>
      <c r="AG143" s="1120"/>
      <c r="AH143" s="1120"/>
      <c r="AI143" s="1120"/>
    </row>
    <row r="144" spans="1:35" ht="15.75" customHeight="1">
      <c r="A144" s="1120"/>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c r="W144" s="1120"/>
      <c r="X144" s="1120"/>
      <c r="Y144" s="1120"/>
      <c r="Z144" s="1120"/>
      <c r="AA144" s="1120"/>
      <c r="AB144" s="1120"/>
      <c r="AC144" s="1120"/>
      <c r="AD144" s="1120"/>
      <c r="AE144" s="1120"/>
      <c r="AF144" s="1120"/>
      <c r="AG144" s="1120"/>
      <c r="AH144" s="1120"/>
      <c r="AI144" s="1120"/>
    </row>
    <row r="145" spans="1:35" ht="15.75" customHeight="1">
      <c r="A145" s="1120"/>
      <c r="B145" s="1120"/>
      <c r="C145" s="1120"/>
      <c r="D145" s="1120"/>
      <c r="E145" s="1120"/>
      <c r="F145" s="1120"/>
      <c r="G145" s="1120"/>
      <c r="H145" s="1120"/>
      <c r="I145" s="1120"/>
      <c r="J145" s="1120"/>
      <c r="K145" s="1120"/>
      <c r="L145" s="1120"/>
      <c r="M145" s="1120"/>
      <c r="N145" s="1120"/>
      <c r="O145" s="1120"/>
      <c r="P145" s="1120"/>
      <c r="Q145" s="1120"/>
      <c r="R145" s="1120"/>
      <c r="S145" s="1120"/>
      <c r="T145" s="1120"/>
      <c r="U145" s="1120"/>
      <c r="V145" s="1120"/>
      <c r="W145" s="1120"/>
      <c r="X145" s="1120"/>
      <c r="Y145" s="1120"/>
      <c r="Z145" s="1120"/>
      <c r="AA145" s="1120"/>
      <c r="AB145" s="1120"/>
      <c r="AC145" s="1120"/>
      <c r="AD145" s="1120"/>
      <c r="AE145" s="1120"/>
      <c r="AF145" s="1120"/>
      <c r="AG145" s="1120"/>
      <c r="AH145" s="1120"/>
      <c r="AI145" s="1120"/>
    </row>
    <row r="146" spans="1:35" ht="15.75" customHeight="1">
      <c r="A146" s="1120"/>
      <c r="B146" s="1120"/>
      <c r="C146" s="1120"/>
      <c r="D146" s="1120"/>
      <c r="E146" s="1120"/>
      <c r="F146" s="1120"/>
      <c r="G146" s="1120"/>
      <c r="H146" s="1120"/>
      <c r="I146" s="1120"/>
      <c r="J146" s="1120"/>
      <c r="K146" s="1120"/>
      <c r="L146" s="1120"/>
      <c r="M146" s="1120"/>
      <c r="N146" s="1120"/>
      <c r="O146" s="1120"/>
      <c r="P146" s="1120"/>
      <c r="Q146" s="1120"/>
      <c r="R146" s="1120"/>
      <c r="S146" s="1120"/>
      <c r="T146" s="1120"/>
      <c r="U146" s="1120"/>
      <c r="V146" s="1120"/>
      <c r="W146" s="1120"/>
      <c r="X146" s="1120"/>
      <c r="Y146" s="1120"/>
      <c r="Z146" s="1120"/>
      <c r="AA146" s="1120"/>
      <c r="AB146" s="1120"/>
      <c r="AC146" s="1120"/>
      <c r="AD146" s="1120"/>
      <c r="AE146" s="1120"/>
      <c r="AF146" s="1120"/>
      <c r="AG146" s="1120"/>
      <c r="AH146" s="1120"/>
      <c r="AI146" s="1120"/>
    </row>
    <row r="147" spans="1:35" ht="15.75" customHeight="1">
      <c r="A147" s="1120"/>
      <c r="B147" s="1120"/>
      <c r="C147" s="1120"/>
      <c r="D147" s="1120"/>
      <c r="E147" s="1120"/>
      <c r="F147" s="1120"/>
      <c r="G147" s="1120"/>
      <c r="H147" s="1120"/>
      <c r="I147" s="1120"/>
      <c r="J147" s="1120"/>
      <c r="K147" s="1120"/>
      <c r="L147" s="1120"/>
      <c r="M147" s="1120"/>
      <c r="N147" s="1120"/>
      <c r="O147" s="1120"/>
      <c r="P147" s="1120"/>
      <c r="Q147" s="1120"/>
      <c r="R147" s="1120"/>
      <c r="S147" s="1120"/>
      <c r="T147" s="1120"/>
      <c r="U147" s="1120"/>
      <c r="V147" s="1120"/>
      <c r="W147" s="1120"/>
      <c r="X147" s="1120"/>
      <c r="Y147" s="1120"/>
      <c r="Z147" s="1120"/>
      <c r="AA147" s="1120"/>
      <c r="AB147" s="1120"/>
      <c r="AC147" s="1120"/>
      <c r="AD147" s="1120"/>
      <c r="AE147" s="1120"/>
      <c r="AF147" s="1120"/>
      <c r="AG147" s="1120"/>
      <c r="AH147" s="1120"/>
      <c r="AI147" s="1120"/>
    </row>
    <row r="148" spans="1:35" ht="15.75" customHeight="1">
      <c r="A148" s="1120"/>
      <c r="B148" s="1120"/>
      <c r="C148" s="1120"/>
      <c r="D148" s="1120"/>
      <c r="E148" s="1120"/>
      <c r="F148" s="1120"/>
      <c r="G148" s="1120"/>
      <c r="H148" s="1120"/>
      <c r="I148" s="1120"/>
      <c r="J148" s="1120"/>
      <c r="K148" s="1120"/>
      <c r="L148" s="1120"/>
      <c r="M148" s="1120"/>
      <c r="N148" s="1120"/>
      <c r="O148" s="1120"/>
      <c r="P148" s="1120"/>
      <c r="Q148" s="1120"/>
      <c r="R148" s="1120"/>
      <c r="S148" s="1120"/>
      <c r="T148" s="1120"/>
      <c r="U148" s="1120"/>
      <c r="V148" s="1120"/>
      <c r="W148" s="1120"/>
      <c r="X148" s="1120"/>
      <c r="Y148" s="1120"/>
      <c r="Z148" s="1120"/>
      <c r="AA148" s="1120"/>
      <c r="AB148" s="1120"/>
      <c r="AC148" s="1120"/>
      <c r="AD148" s="1120"/>
      <c r="AE148" s="1120"/>
      <c r="AF148" s="1120"/>
      <c r="AG148" s="1120"/>
      <c r="AH148" s="1120"/>
      <c r="AI148" s="1120"/>
    </row>
    <row r="149" spans="1:35" ht="15.75" customHeight="1">
      <c r="A149" s="1120"/>
      <c r="B149" s="1120"/>
      <c r="C149" s="1120"/>
      <c r="D149" s="1120"/>
      <c r="E149" s="1120"/>
      <c r="F149" s="1120"/>
      <c r="G149" s="1120"/>
      <c r="H149" s="1120"/>
      <c r="I149" s="1120"/>
      <c r="J149" s="1120"/>
      <c r="K149" s="1120"/>
      <c r="L149" s="1120"/>
      <c r="M149" s="1120"/>
      <c r="N149" s="1120"/>
      <c r="O149" s="1120"/>
      <c r="P149" s="1120"/>
      <c r="Q149" s="1120"/>
      <c r="R149" s="1120"/>
      <c r="S149" s="1120"/>
      <c r="T149" s="1120"/>
      <c r="U149" s="1120"/>
      <c r="V149" s="1120"/>
      <c r="W149" s="1120"/>
      <c r="X149" s="1120"/>
      <c r="Y149" s="1120"/>
      <c r="Z149" s="1120"/>
      <c r="AA149" s="1120"/>
      <c r="AB149" s="1120"/>
      <c r="AC149" s="1120"/>
      <c r="AD149" s="1120"/>
      <c r="AE149" s="1120"/>
      <c r="AF149" s="1120"/>
      <c r="AG149" s="1120"/>
      <c r="AH149" s="1120"/>
      <c r="AI149" s="1120"/>
    </row>
    <row r="150" spans="1:35" ht="15.75" customHeight="1">
      <c r="A150" s="1120"/>
      <c r="B150" s="1120"/>
      <c r="C150" s="1120"/>
      <c r="D150" s="1120"/>
      <c r="E150" s="1120"/>
      <c r="F150" s="1120"/>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row>
    <row r="151" spans="1:35" ht="15.75" customHeight="1">
      <c r="A151" s="1120"/>
      <c r="B151" s="1120"/>
      <c r="C151" s="1120"/>
      <c r="D151" s="1120"/>
      <c r="E151" s="1120"/>
      <c r="F151" s="1120"/>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row>
    <row r="152" spans="1:35" ht="15.75" customHeight="1">
      <c r="A152" s="1120"/>
      <c r="B152" s="1120"/>
      <c r="C152" s="1120"/>
      <c r="D152" s="1120"/>
      <c r="E152" s="1120"/>
      <c r="F152" s="1120"/>
      <c r="G152" s="1120"/>
      <c r="H152" s="1120"/>
      <c r="I152" s="1120"/>
      <c r="J152" s="1120"/>
      <c r="K152" s="1120"/>
      <c r="L152" s="1120"/>
      <c r="M152" s="1120"/>
      <c r="N152" s="1120"/>
      <c r="O152" s="1120"/>
      <c r="P152" s="1120"/>
      <c r="Q152" s="1120"/>
      <c r="R152" s="1120"/>
      <c r="S152" s="1120"/>
      <c r="T152" s="1120"/>
      <c r="U152" s="1120"/>
      <c r="V152" s="1120"/>
      <c r="W152" s="1120"/>
      <c r="X152" s="1120"/>
      <c r="Y152" s="1120"/>
      <c r="Z152" s="1120"/>
      <c r="AA152" s="1120"/>
      <c r="AB152" s="1120"/>
      <c r="AC152" s="1120"/>
      <c r="AD152" s="1120"/>
      <c r="AE152" s="1120"/>
      <c r="AF152" s="1120"/>
      <c r="AG152" s="1120"/>
      <c r="AH152" s="1120"/>
      <c r="AI152" s="1120"/>
    </row>
    <row r="153" spans="1:35" ht="15.75" customHeight="1">
      <c r="A153" s="1120"/>
      <c r="B153" s="1120"/>
      <c r="C153" s="1120"/>
      <c r="D153" s="1120"/>
      <c r="E153" s="1120"/>
      <c r="F153" s="1120"/>
      <c r="G153" s="1120"/>
      <c r="H153" s="1120"/>
      <c r="I153" s="1120"/>
      <c r="J153" s="1120"/>
      <c r="K153" s="1120"/>
      <c r="L153" s="1120"/>
      <c r="M153" s="1120"/>
      <c r="N153" s="1120"/>
      <c r="O153" s="1120"/>
      <c r="P153" s="1120"/>
      <c r="Q153" s="1120"/>
      <c r="R153" s="1120"/>
      <c r="S153" s="1120"/>
      <c r="T153" s="1120"/>
      <c r="U153" s="1120"/>
      <c r="V153" s="1120"/>
      <c r="W153" s="1120"/>
      <c r="X153" s="1120"/>
      <c r="Y153" s="1120"/>
      <c r="Z153" s="1120"/>
      <c r="AA153" s="1120"/>
      <c r="AB153" s="1120"/>
      <c r="AC153" s="1120"/>
      <c r="AD153" s="1120"/>
      <c r="AE153" s="1120"/>
      <c r="AF153" s="1120"/>
      <c r="AG153" s="1120"/>
      <c r="AH153" s="1120"/>
      <c r="AI153" s="1120"/>
    </row>
    <row r="154" spans="1:35" ht="15.75" customHeight="1">
      <c r="A154" s="1120"/>
      <c r="B154" s="1120"/>
      <c r="C154" s="1120"/>
      <c r="D154" s="1120"/>
      <c r="E154" s="1120"/>
      <c r="F154" s="1120"/>
      <c r="G154" s="1120"/>
      <c r="H154" s="1120"/>
      <c r="I154" s="1120"/>
      <c r="J154" s="1120"/>
      <c r="K154" s="1120"/>
      <c r="L154" s="1120"/>
      <c r="M154" s="1120"/>
      <c r="N154" s="1120"/>
      <c r="O154" s="1120"/>
      <c r="P154" s="1120"/>
      <c r="Q154" s="1120"/>
      <c r="R154" s="1120"/>
      <c r="S154" s="1120"/>
      <c r="T154" s="1120"/>
      <c r="U154" s="1120"/>
      <c r="V154" s="1120"/>
      <c r="W154" s="1120"/>
      <c r="X154" s="1120"/>
      <c r="Y154" s="1120"/>
      <c r="Z154" s="1120"/>
      <c r="AA154" s="1120"/>
      <c r="AB154" s="1120"/>
      <c r="AC154" s="1120"/>
      <c r="AD154" s="1120"/>
      <c r="AE154" s="1120"/>
      <c r="AF154" s="1120"/>
      <c r="AG154" s="1120"/>
      <c r="AH154" s="1120"/>
      <c r="AI154" s="1120"/>
    </row>
    <row r="155" spans="1:35" ht="15.75" customHeight="1">
      <c r="A155" s="1120"/>
      <c r="B155" s="1120"/>
      <c r="C155" s="1120"/>
      <c r="D155" s="1120"/>
      <c r="E155" s="1120"/>
      <c r="F155" s="1120"/>
      <c r="G155" s="1120"/>
      <c r="H155" s="1120"/>
      <c r="I155" s="1120"/>
      <c r="J155" s="1120"/>
      <c r="K155" s="1120"/>
      <c r="L155" s="1120"/>
      <c r="M155" s="1120"/>
      <c r="N155" s="1120"/>
      <c r="O155" s="1120"/>
      <c r="P155" s="1120"/>
      <c r="Q155" s="1120"/>
      <c r="R155" s="1120"/>
      <c r="S155" s="1120"/>
      <c r="T155" s="1120"/>
      <c r="U155" s="1120"/>
      <c r="V155" s="1120"/>
      <c r="W155" s="1120"/>
      <c r="X155" s="1120"/>
      <c r="Y155" s="1120"/>
      <c r="Z155" s="1120"/>
      <c r="AA155" s="1120"/>
      <c r="AB155" s="1120"/>
      <c r="AC155" s="1120"/>
      <c r="AD155" s="1120"/>
      <c r="AE155" s="1120"/>
      <c r="AF155" s="1120"/>
      <c r="AG155" s="1120"/>
      <c r="AH155" s="1120"/>
      <c r="AI155" s="1120"/>
    </row>
    <row r="156" spans="1:35" ht="15.75" customHeight="1">
      <c r="A156" s="1120"/>
      <c r="B156" s="1120"/>
      <c r="C156" s="1120"/>
      <c r="D156" s="1120"/>
      <c r="E156" s="1120"/>
      <c r="F156" s="1120"/>
      <c r="G156" s="1120"/>
      <c r="H156" s="1120"/>
      <c r="I156" s="1120"/>
      <c r="J156" s="1120"/>
      <c r="K156" s="1120"/>
      <c r="L156" s="1120"/>
      <c r="M156" s="1120"/>
      <c r="N156" s="1120"/>
      <c r="O156" s="1120"/>
      <c r="P156" s="1120"/>
      <c r="Q156" s="1120"/>
      <c r="R156" s="1120"/>
      <c r="S156" s="1120"/>
      <c r="T156" s="1120"/>
      <c r="U156" s="1120"/>
      <c r="V156" s="1120"/>
      <c r="W156" s="1120"/>
      <c r="X156" s="1120"/>
      <c r="Y156" s="1120"/>
      <c r="Z156" s="1120"/>
      <c r="AA156" s="1120"/>
      <c r="AB156" s="1120"/>
      <c r="AC156" s="1120"/>
      <c r="AD156" s="1120"/>
      <c r="AE156" s="1120"/>
      <c r="AF156" s="1120"/>
      <c r="AG156" s="1120"/>
      <c r="AH156" s="1120"/>
      <c r="AI156" s="1120"/>
    </row>
    <row r="157" spans="1:35" ht="15.75" customHeight="1">
      <c r="A157" s="1120"/>
      <c r="B157" s="1120"/>
      <c r="C157" s="1120"/>
      <c r="D157" s="1120"/>
      <c r="E157" s="1120"/>
      <c r="F157" s="1120"/>
      <c r="G157" s="1120"/>
      <c r="H157" s="1120"/>
      <c r="I157" s="1120"/>
      <c r="J157" s="1120"/>
      <c r="K157" s="1120"/>
      <c r="L157" s="1120"/>
      <c r="M157" s="1120"/>
      <c r="N157" s="1120"/>
      <c r="O157" s="1120"/>
      <c r="P157" s="1120"/>
      <c r="Q157" s="1120"/>
      <c r="R157" s="1120"/>
      <c r="S157" s="1120"/>
      <c r="T157" s="1120"/>
      <c r="U157" s="1120"/>
      <c r="V157" s="1120"/>
      <c r="W157" s="1120"/>
      <c r="X157" s="1120"/>
      <c r="Y157" s="1120"/>
      <c r="Z157" s="1120"/>
      <c r="AA157" s="1120"/>
      <c r="AB157" s="1120"/>
      <c r="AC157" s="1120"/>
      <c r="AD157" s="1120"/>
      <c r="AE157" s="1120"/>
      <c r="AF157" s="1120"/>
      <c r="AG157" s="1120"/>
      <c r="AH157" s="1120"/>
      <c r="AI157" s="1120"/>
    </row>
    <row r="158" spans="1:35" ht="15.75" customHeight="1">
      <c r="A158" s="1120"/>
      <c r="B158" s="1120"/>
      <c r="C158" s="1120"/>
      <c r="D158" s="1120"/>
      <c r="E158" s="1120"/>
      <c r="F158" s="1120"/>
      <c r="G158" s="1120"/>
      <c r="H158" s="1120"/>
      <c r="I158" s="1120"/>
      <c r="J158" s="1120"/>
      <c r="K158" s="1120"/>
      <c r="L158" s="1120"/>
      <c r="M158" s="1120"/>
      <c r="N158" s="1120"/>
      <c r="O158" s="1120"/>
      <c r="P158" s="1120"/>
      <c r="Q158" s="1120"/>
      <c r="R158" s="1120"/>
      <c r="S158" s="1120"/>
      <c r="T158" s="1120"/>
      <c r="U158" s="1120"/>
      <c r="V158" s="1120"/>
      <c r="W158" s="1120"/>
      <c r="X158" s="1120"/>
      <c r="Y158" s="1120"/>
      <c r="Z158" s="1120"/>
      <c r="AA158" s="1120"/>
      <c r="AB158" s="1120"/>
      <c r="AC158" s="1120"/>
      <c r="AD158" s="1120"/>
      <c r="AE158" s="1120"/>
      <c r="AF158" s="1120"/>
      <c r="AG158" s="1120"/>
      <c r="AH158" s="1120"/>
      <c r="AI158" s="1120"/>
    </row>
    <row r="159" spans="1:35" ht="15.75" customHeight="1">
      <c r="A159" s="1120"/>
      <c r="B159" s="1120"/>
      <c r="C159" s="1120"/>
      <c r="D159" s="1120"/>
      <c r="E159" s="1120"/>
      <c r="F159" s="1120"/>
      <c r="G159" s="1120"/>
      <c r="H159" s="1120"/>
      <c r="I159" s="1120"/>
      <c r="J159" s="1120"/>
      <c r="K159" s="1120"/>
      <c r="L159" s="1120"/>
      <c r="M159" s="1120"/>
      <c r="N159" s="1120"/>
      <c r="O159" s="1120"/>
      <c r="P159" s="1120"/>
      <c r="Q159" s="1120"/>
      <c r="R159" s="1120"/>
      <c r="S159" s="1120"/>
      <c r="T159" s="1120"/>
      <c r="U159" s="1120"/>
      <c r="V159" s="1120"/>
      <c r="W159" s="1120"/>
      <c r="X159" s="1120"/>
      <c r="Y159" s="1120"/>
      <c r="Z159" s="1120"/>
      <c r="AA159" s="1120"/>
      <c r="AB159" s="1120"/>
      <c r="AC159" s="1120"/>
      <c r="AD159" s="1120"/>
      <c r="AE159" s="1120"/>
      <c r="AF159" s="1120"/>
      <c r="AG159" s="1120"/>
      <c r="AH159" s="1120"/>
      <c r="AI159" s="1120"/>
    </row>
    <row r="160" spans="1:35" ht="15.75" customHeight="1">
      <c r="A160" s="1120"/>
      <c r="B160" s="1120"/>
      <c r="C160" s="1120"/>
      <c r="D160" s="1120"/>
      <c r="E160" s="1120"/>
      <c r="F160" s="1120"/>
      <c r="G160" s="1120"/>
      <c r="H160" s="1120"/>
      <c r="I160" s="1120"/>
      <c r="J160" s="1120"/>
      <c r="K160" s="1120"/>
      <c r="L160" s="1120"/>
      <c r="M160" s="1120"/>
      <c r="N160" s="1120"/>
      <c r="O160" s="1120"/>
      <c r="P160" s="1120"/>
      <c r="Q160" s="1120"/>
      <c r="R160" s="1120"/>
      <c r="S160" s="1120"/>
      <c r="T160" s="1120"/>
      <c r="U160" s="1120"/>
      <c r="V160" s="1120"/>
      <c r="W160" s="1120"/>
      <c r="X160" s="1120"/>
      <c r="Y160" s="1120"/>
      <c r="Z160" s="1120"/>
      <c r="AA160" s="1120"/>
      <c r="AB160" s="1120"/>
      <c r="AC160" s="1120"/>
      <c r="AD160" s="1120"/>
      <c r="AE160" s="1120"/>
      <c r="AF160" s="1120"/>
      <c r="AG160" s="1120"/>
      <c r="AH160" s="1120"/>
      <c r="AI160" s="1120"/>
    </row>
    <row r="161" spans="1:35" ht="15.75" customHeight="1">
      <c r="A161" s="1120"/>
      <c r="B161" s="1120"/>
      <c r="C161" s="1120"/>
      <c r="D161" s="1120"/>
      <c r="E161" s="1120"/>
      <c r="F161" s="1120"/>
      <c r="G161" s="1120"/>
      <c r="H161" s="1120"/>
      <c r="I161" s="1120"/>
      <c r="J161" s="1120"/>
      <c r="K161" s="1120"/>
      <c r="L161" s="1120"/>
      <c r="M161" s="1120"/>
      <c r="N161" s="1120"/>
      <c r="O161" s="1120"/>
      <c r="P161" s="1120"/>
      <c r="Q161" s="1120"/>
      <c r="R161" s="1120"/>
      <c r="S161" s="1120"/>
      <c r="T161" s="1120"/>
      <c r="U161" s="1120"/>
      <c r="V161" s="1120"/>
      <c r="W161" s="1120"/>
      <c r="X161" s="1120"/>
      <c r="Y161" s="1120"/>
      <c r="Z161" s="1120"/>
      <c r="AA161" s="1120"/>
      <c r="AB161" s="1120"/>
      <c r="AC161" s="1120"/>
      <c r="AD161" s="1120"/>
      <c r="AE161" s="1120"/>
      <c r="AF161" s="1120"/>
      <c r="AG161" s="1120"/>
      <c r="AH161" s="1120"/>
      <c r="AI161" s="1120"/>
    </row>
    <row r="162" spans="1:35" ht="15.75" customHeight="1">
      <c r="A162" s="1120"/>
      <c r="B162" s="1120"/>
      <c r="C162" s="1120"/>
      <c r="D162" s="1120"/>
      <c r="E162" s="1120"/>
      <c r="F162" s="1120"/>
      <c r="G162" s="1120"/>
      <c r="H162" s="1120"/>
      <c r="I162" s="1120"/>
      <c r="J162" s="1120"/>
      <c r="K162" s="1120"/>
      <c r="L162" s="1120"/>
      <c r="M162" s="1120"/>
      <c r="N162" s="1120"/>
      <c r="O162" s="1120"/>
      <c r="P162" s="1120"/>
      <c r="Q162" s="1120"/>
      <c r="R162" s="1120"/>
      <c r="S162" s="1120"/>
      <c r="T162" s="1120"/>
      <c r="U162" s="1120"/>
      <c r="V162" s="1120"/>
      <c r="W162" s="1120"/>
      <c r="X162" s="1120"/>
      <c r="Y162" s="1120"/>
      <c r="Z162" s="1120"/>
      <c r="AA162" s="1120"/>
      <c r="AB162" s="1120"/>
      <c r="AC162" s="1120"/>
      <c r="AD162" s="1120"/>
      <c r="AE162" s="1120"/>
      <c r="AF162" s="1120"/>
      <c r="AG162" s="1120"/>
      <c r="AH162" s="1120"/>
      <c r="AI162" s="1120"/>
    </row>
    <row r="163" spans="1:35" ht="15.75" customHeight="1">
      <c r="A163" s="1120"/>
      <c r="B163" s="1120"/>
      <c r="C163" s="1120"/>
      <c r="D163" s="1120"/>
      <c r="E163" s="1120"/>
      <c r="F163" s="1120"/>
      <c r="G163" s="1120"/>
      <c r="H163" s="1120"/>
      <c r="I163" s="1120"/>
      <c r="J163" s="1120"/>
      <c r="K163" s="1120"/>
      <c r="L163" s="1120"/>
      <c r="M163" s="1120"/>
      <c r="N163" s="1120"/>
      <c r="O163" s="1120"/>
      <c r="P163" s="1120"/>
      <c r="Q163" s="1120"/>
      <c r="R163" s="1120"/>
      <c r="S163" s="1120"/>
      <c r="T163" s="1120"/>
      <c r="U163" s="1120"/>
      <c r="V163" s="1120"/>
      <c r="W163" s="1120"/>
      <c r="X163" s="1120"/>
      <c r="Y163" s="1120"/>
      <c r="Z163" s="1120"/>
      <c r="AA163" s="1120"/>
      <c r="AB163" s="1120"/>
      <c r="AC163" s="1120"/>
      <c r="AD163" s="1120"/>
      <c r="AE163" s="1120"/>
      <c r="AF163" s="1120"/>
      <c r="AG163" s="1120"/>
      <c r="AH163" s="1120"/>
      <c r="AI163" s="1120"/>
    </row>
    <row r="164" spans="1:35" ht="15.75" customHeight="1">
      <c r="A164" s="1120"/>
      <c r="B164" s="1120"/>
      <c r="C164" s="1120"/>
      <c r="D164" s="1120"/>
      <c r="E164" s="1120"/>
      <c r="F164" s="1120"/>
      <c r="G164" s="1120"/>
      <c r="H164" s="1120"/>
      <c r="I164" s="1120"/>
      <c r="J164" s="1120"/>
      <c r="K164" s="1120"/>
      <c r="L164" s="1120"/>
      <c r="M164" s="1120"/>
      <c r="N164" s="1120"/>
      <c r="O164" s="1120"/>
      <c r="P164" s="1120"/>
      <c r="Q164" s="1120"/>
      <c r="R164" s="1120"/>
      <c r="S164" s="1120"/>
      <c r="T164" s="1120"/>
      <c r="U164" s="1120"/>
      <c r="V164" s="1120"/>
      <c r="W164" s="1120"/>
      <c r="X164" s="1120"/>
      <c r="Y164" s="1120"/>
      <c r="Z164" s="1120"/>
      <c r="AA164" s="1120"/>
      <c r="AB164" s="1120"/>
      <c r="AC164" s="1120"/>
      <c r="AD164" s="1120"/>
      <c r="AE164" s="1120"/>
      <c r="AF164" s="1120"/>
      <c r="AG164" s="1120"/>
      <c r="AH164" s="1120"/>
      <c r="AI164" s="1120"/>
    </row>
    <row r="165" spans="1:35" ht="15.75" customHeight="1">
      <c r="A165" s="1120"/>
      <c r="B165" s="1120"/>
      <c r="C165" s="1120"/>
      <c r="D165" s="1120"/>
      <c r="E165" s="1120"/>
      <c r="F165" s="1120"/>
      <c r="G165" s="1120"/>
      <c r="H165" s="1120"/>
      <c r="I165" s="1120"/>
      <c r="J165" s="1120"/>
      <c r="K165" s="1120"/>
      <c r="L165" s="1120"/>
      <c r="M165" s="1120"/>
      <c r="N165" s="1120"/>
      <c r="O165" s="1120"/>
      <c r="P165" s="1120"/>
      <c r="Q165" s="1120"/>
      <c r="R165" s="1120"/>
      <c r="S165" s="1120"/>
      <c r="T165" s="1120"/>
      <c r="U165" s="1120"/>
      <c r="V165" s="1120"/>
      <c r="W165" s="1120"/>
      <c r="X165" s="1120"/>
      <c r="Y165" s="1120"/>
      <c r="Z165" s="1120"/>
      <c r="AA165" s="1120"/>
      <c r="AB165" s="1120"/>
      <c r="AC165" s="1120"/>
      <c r="AD165" s="1120"/>
      <c r="AE165" s="1120"/>
      <c r="AF165" s="1120"/>
      <c r="AG165" s="1120"/>
      <c r="AH165" s="1120"/>
      <c r="AI165" s="1120"/>
    </row>
    <row r="166" spans="1:35" ht="15.75" customHeight="1">
      <c r="A166" s="1120"/>
      <c r="B166" s="1120"/>
      <c r="C166" s="1120"/>
      <c r="D166" s="1120"/>
      <c r="E166" s="1120"/>
      <c r="F166" s="1120"/>
      <c r="G166" s="1120"/>
      <c r="H166" s="1120"/>
      <c r="I166" s="1120"/>
      <c r="J166" s="1120"/>
      <c r="K166" s="1120"/>
      <c r="L166" s="1120"/>
      <c r="M166" s="1120"/>
      <c r="N166" s="1120"/>
      <c r="O166" s="1120"/>
      <c r="P166" s="1120"/>
      <c r="Q166" s="1120"/>
      <c r="R166" s="1120"/>
      <c r="S166" s="1120"/>
      <c r="T166" s="1120"/>
      <c r="U166" s="1120"/>
      <c r="V166" s="1120"/>
      <c r="W166" s="1120"/>
      <c r="X166" s="1120"/>
      <c r="Y166" s="1120"/>
      <c r="Z166" s="1120"/>
      <c r="AA166" s="1120"/>
      <c r="AB166" s="1120"/>
      <c r="AC166" s="1120"/>
      <c r="AD166" s="1120"/>
      <c r="AE166" s="1120"/>
      <c r="AF166" s="1120"/>
      <c r="AG166" s="1120"/>
      <c r="AH166" s="1120"/>
      <c r="AI166" s="1120"/>
    </row>
    <row r="167" spans="1:35" ht="15.75" customHeight="1">
      <c r="A167" s="1120"/>
      <c r="B167" s="1120"/>
      <c r="C167" s="1120"/>
      <c r="D167" s="1120"/>
      <c r="E167" s="1120"/>
      <c r="F167" s="1120"/>
      <c r="G167" s="1120"/>
      <c r="H167" s="1120"/>
      <c r="I167" s="1120"/>
      <c r="J167" s="1120"/>
      <c r="K167" s="1120"/>
      <c r="L167" s="1120"/>
      <c r="M167" s="1120"/>
      <c r="N167" s="1120"/>
      <c r="O167" s="1120"/>
      <c r="P167" s="1120"/>
      <c r="Q167" s="1120"/>
      <c r="R167" s="1120"/>
      <c r="S167" s="1120"/>
      <c r="T167" s="1120"/>
      <c r="U167" s="1120"/>
      <c r="V167" s="1120"/>
      <c r="W167" s="1120"/>
      <c r="X167" s="1120"/>
      <c r="Y167" s="1120"/>
      <c r="Z167" s="1120"/>
      <c r="AA167" s="1120"/>
      <c r="AB167" s="1120"/>
      <c r="AC167" s="1120"/>
      <c r="AD167" s="1120"/>
      <c r="AE167" s="1120"/>
      <c r="AF167" s="1120"/>
      <c r="AG167" s="1120"/>
      <c r="AH167" s="1120"/>
      <c r="AI167" s="1120"/>
    </row>
    <row r="168" spans="1:35" ht="15.75" customHeight="1">
      <c r="A168" s="1120"/>
      <c r="B168" s="1120"/>
      <c r="C168" s="1120"/>
      <c r="D168" s="1120"/>
      <c r="E168" s="1120"/>
      <c r="F168" s="1120"/>
      <c r="G168" s="1120"/>
      <c r="H168" s="1120"/>
      <c r="I168" s="1120"/>
      <c r="J168" s="1120"/>
      <c r="K168" s="1120"/>
      <c r="L168" s="1120"/>
      <c r="M168" s="1120"/>
      <c r="N168" s="1120"/>
      <c r="O168" s="1120"/>
      <c r="P168" s="1120"/>
      <c r="Q168" s="1120"/>
      <c r="R168" s="1120"/>
      <c r="S168" s="1120"/>
      <c r="T168" s="1120"/>
      <c r="U168" s="1120"/>
      <c r="V168" s="1120"/>
      <c r="W168" s="1120"/>
      <c r="X168" s="1120"/>
      <c r="Y168" s="1120"/>
      <c r="Z168" s="1120"/>
      <c r="AA168" s="1120"/>
      <c r="AB168" s="1120"/>
      <c r="AC168" s="1120"/>
      <c r="AD168" s="1120"/>
      <c r="AE168" s="1120"/>
      <c r="AF168" s="1120"/>
      <c r="AG168" s="1120"/>
      <c r="AH168" s="1120"/>
      <c r="AI168" s="1120"/>
    </row>
    <row r="169" spans="1:35" ht="15.75" customHeight="1">
      <c r="A169" s="1120"/>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row>
    <row r="170" spans="1:35" ht="15.75"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row>
    <row r="171" spans="1:35" ht="15.75" customHeight="1">
      <c r="A171" s="1120"/>
      <c r="B171" s="1120"/>
      <c r="C171" s="1120"/>
      <c r="D171" s="1120"/>
      <c r="E171" s="1120"/>
      <c r="F171" s="1120"/>
      <c r="G171" s="1120"/>
      <c r="H171" s="1120"/>
      <c r="I171" s="1120"/>
      <c r="J171" s="1120"/>
      <c r="K171" s="1120"/>
      <c r="L171" s="1120"/>
      <c r="M171" s="1120"/>
      <c r="N171" s="1120"/>
      <c r="O171" s="1120"/>
      <c r="P171" s="1120"/>
      <c r="Q171" s="1120"/>
      <c r="R171" s="1120"/>
      <c r="S171" s="1120"/>
      <c r="T171" s="1120"/>
      <c r="U171" s="1120"/>
      <c r="V171" s="1120"/>
      <c r="W171" s="1120"/>
      <c r="X171" s="1120"/>
      <c r="Y171" s="1120"/>
      <c r="Z171" s="1120"/>
      <c r="AA171" s="1120"/>
      <c r="AB171" s="1120"/>
      <c r="AC171" s="1120"/>
      <c r="AD171" s="1120"/>
      <c r="AE171" s="1120"/>
      <c r="AF171" s="1120"/>
      <c r="AG171" s="1120"/>
      <c r="AH171" s="1120"/>
      <c r="AI171" s="1120"/>
    </row>
    <row r="172" spans="1:35" ht="15.75" customHeight="1">
      <c r="A172" s="1120"/>
      <c r="B172" s="1120"/>
      <c r="C172" s="1120"/>
      <c r="D172" s="1120"/>
      <c r="E172" s="1120"/>
      <c r="F172" s="1120"/>
      <c r="G172" s="1120"/>
      <c r="H172" s="1120"/>
      <c r="I172" s="1120"/>
      <c r="J172" s="1120"/>
      <c r="K172" s="1120"/>
      <c r="L172" s="1120"/>
      <c r="M172" s="1120"/>
      <c r="N172" s="1120"/>
      <c r="O172" s="1120"/>
      <c r="P172" s="1120"/>
      <c r="Q172" s="1120"/>
      <c r="R172" s="1120"/>
      <c r="S172" s="1120"/>
      <c r="T172" s="1120"/>
      <c r="U172" s="1120"/>
      <c r="V172" s="1120"/>
      <c r="W172" s="1120"/>
      <c r="X172" s="1120"/>
      <c r="Y172" s="1120"/>
      <c r="Z172" s="1120"/>
      <c r="AA172" s="1120"/>
      <c r="AB172" s="1120"/>
      <c r="AC172" s="1120"/>
      <c r="AD172" s="1120"/>
      <c r="AE172" s="1120"/>
      <c r="AF172" s="1120"/>
      <c r="AG172" s="1120"/>
      <c r="AH172" s="1120"/>
      <c r="AI172" s="1120"/>
    </row>
    <row r="173" spans="1:35" ht="15.75" customHeight="1">
      <c r="A173" s="1120"/>
      <c r="B173" s="1120"/>
      <c r="C173" s="1120"/>
      <c r="D173" s="1120"/>
      <c r="E173" s="1120"/>
      <c r="F173" s="1120"/>
      <c r="G173" s="1120"/>
      <c r="H173" s="1120"/>
      <c r="I173" s="1120"/>
      <c r="J173" s="1120"/>
      <c r="K173" s="1120"/>
      <c r="L173" s="1120"/>
      <c r="M173" s="1120"/>
      <c r="N173" s="1120"/>
      <c r="O173" s="1120"/>
      <c r="P173" s="1120"/>
      <c r="Q173" s="1120"/>
      <c r="R173" s="1120"/>
      <c r="S173" s="1120"/>
      <c r="T173" s="1120"/>
      <c r="U173" s="1120"/>
      <c r="V173" s="1120"/>
      <c r="W173" s="1120"/>
      <c r="X173" s="1120"/>
      <c r="Y173" s="1120"/>
      <c r="Z173" s="1120"/>
      <c r="AA173" s="1120"/>
      <c r="AB173" s="1120"/>
      <c r="AC173" s="1120"/>
      <c r="AD173" s="1120"/>
      <c r="AE173" s="1120"/>
      <c r="AF173" s="1120"/>
      <c r="AG173" s="1120"/>
      <c r="AH173" s="1120"/>
      <c r="AI173" s="1120"/>
    </row>
    <row r="174" spans="1:35" ht="15.75" customHeight="1">
      <c r="A174" s="1120"/>
      <c r="B174" s="1120"/>
      <c r="C174" s="1120"/>
      <c r="D174" s="1120"/>
      <c r="E174" s="1120"/>
      <c r="F174" s="1120"/>
      <c r="G174" s="1120"/>
      <c r="H174" s="1120"/>
      <c r="I174" s="1120"/>
      <c r="J174" s="1120"/>
      <c r="K174" s="1120"/>
      <c r="L174" s="1120"/>
      <c r="M174" s="1120"/>
      <c r="N174" s="1120"/>
      <c r="O174" s="1120"/>
      <c r="P174" s="1120"/>
      <c r="Q174" s="1120"/>
      <c r="R174" s="1120"/>
      <c r="S174" s="1120"/>
      <c r="T174" s="1120"/>
      <c r="U174" s="1120"/>
      <c r="V174" s="1120"/>
      <c r="W174" s="1120"/>
      <c r="X174" s="1120"/>
      <c r="Y174" s="1120"/>
      <c r="Z174" s="1120"/>
      <c r="AA174" s="1120"/>
      <c r="AB174" s="1120"/>
      <c r="AC174" s="1120"/>
      <c r="AD174" s="1120"/>
      <c r="AE174" s="1120"/>
      <c r="AF174" s="1120"/>
      <c r="AG174" s="1120"/>
      <c r="AH174" s="1120"/>
      <c r="AI174" s="1120"/>
    </row>
    <row r="175" spans="1:35" ht="15.75" customHeight="1">
      <c r="A175" s="1120"/>
      <c r="B175" s="1120"/>
      <c r="C175" s="1120"/>
      <c r="D175" s="1120"/>
      <c r="E175" s="1120"/>
      <c r="F175" s="1120"/>
      <c r="G175" s="1120"/>
      <c r="H175" s="1120"/>
      <c r="I175" s="1120"/>
      <c r="J175" s="1120"/>
      <c r="K175" s="1120"/>
      <c r="L175" s="1120"/>
      <c r="M175" s="1120"/>
      <c r="N175" s="1120"/>
      <c r="O175" s="1120"/>
      <c r="P175" s="1120"/>
      <c r="Q175" s="1120"/>
      <c r="R175" s="1120"/>
      <c r="S175" s="1120"/>
      <c r="T175" s="1120"/>
      <c r="U175" s="1120"/>
      <c r="V175" s="1120"/>
      <c r="W175" s="1120"/>
      <c r="X175" s="1120"/>
      <c r="Y175" s="1120"/>
      <c r="Z175" s="1120"/>
      <c r="AA175" s="1120"/>
      <c r="AB175" s="1120"/>
      <c r="AC175" s="1120"/>
      <c r="AD175" s="1120"/>
      <c r="AE175" s="1120"/>
      <c r="AF175" s="1120"/>
      <c r="AG175" s="1120"/>
      <c r="AH175" s="1120"/>
      <c r="AI175" s="1120"/>
    </row>
    <row r="176" spans="1:35" ht="15.75" customHeight="1">
      <c r="A176" s="1120"/>
      <c r="B176" s="1120"/>
      <c r="C176" s="1120"/>
      <c r="D176" s="1120"/>
      <c r="E176" s="1120"/>
      <c r="F176" s="1120"/>
      <c r="G176" s="1120"/>
      <c r="H176" s="1120"/>
      <c r="I176" s="1120"/>
      <c r="J176" s="1120"/>
      <c r="K176" s="1120"/>
      <c r="L176" s="1120"/>
      <c r="M176" s="1120"/>
      <c r="N176" s="1120"/>
      <c r="O176" s="1120"/>
      <c r="P176" s="1120"/>
      <c r="Q176" s="1120"/>
      <c r="R176" s="1120"/>
      <c r="S176" s="1120"/>
      <c r="T176" s="1120"/>
      <c r="U176" s="1120"/>
      <c r="V176" s="1120"/>
      <c r="W176" s="1120"/>
      <c r="X176" s="1120"/>
      <c r="Y176" s="1120"/>
      <c r="Z176" s="1120"/>
      <c r="AA176" s="1120"/>
      <c r="AB176" s="1120"/>
      <c r="AC176" s="1120"/>
      <c r="AD176" s="1120"/>
      <c r="AE176" s="1120"/>
      <c r="AF176" s="1120"/>
      <c r="AG176" s="1120"/>
      <c r="AH176" s="1120"/>
      <c r="AI176" s="1120"/>
    </row>
    <row r="177" spans="1:35" ht="15.75" customHeight="1">
      <c r="A177" s="1120"/>
      <c r="B177" s="1120"/>
      <c r="C177" s="1120"/>
      <c r="D177" s="1120"/>
      <c r="E177" s="1120"/>
      <c r="F177" s="1120"/>
      <c r="G177" s="1120"/>
      <c r="H177" s="1120"/>
      <c r="I177" s="1120"/>
      <c r="J177" s="1120"/>
      <c r="K177" s="1120"/>
      <c r="L177" s="1120"/>
      <c r="M177" s="1120"/>
      <c r="N177" s="1120"/>
      <c r="O177" s="1120"/>
      <c r="P177" s="1120"/>
      <c r="Q177" s="1120"/>
      <c r="R177" s="1120"/>
      <c r="S177" s="1120"/>
      <c r="T177" s="1120"/>
      <c r="U177" s="1120"/>
      <c r="V177" s="1120"/>
      <c r="W177" s="1120"/>
      <c r="X177" s="1120"/>
      <c r="Y177" s="1120"/>
      <c r="Z177" s="1120"/>
      <c r="AA177" s="1120"/>
      <c r="AB177" s="1120"/>
      <c r="AC177" s="1120"/>
      <c r="AD177" s="1120"/>
      <c r="AE177" s="1120"/>
      <c r="AF177" s="1120"/>
      <c r="AG177" s="1120"/>
      <c r="AH177" s="1120"/>
      <c r="AI177" s="1120"/>
    </row>
    <row r="178" spans="1:35" ht="15.75" customHeight="1">
      <c r="A178" s="1120"/>
      <c r="B178" s="1120"/>
      <c r="C178" s="1120"/>
      <c r="D178" s="1120"/>
      <c r="E178" s="1120"/>
      <c r="F178" s="1120"/>
      <c r="G178" s="1120"/>
      <c r="H178" s="1120"/>
      <c r="I178" s="1120"/>
      <c r="J178" s="1120"/>
      <c r="K178" s="1120"/>
      <c r="L178" s="1120"/>
      <c r="M178" s="1120"/>
      <c r="N178" s="1120"/>
      <c r="O178" s="1120"/>
      <c r="P178" s="1120"/>
      <c r="Q178" s="1120"/>
      <c r="R178" s="1120"/>
      <c r="S178" s="1120"/>
      <c r="T178" s="1120"/>
      <c r="U178" s="1120"/>
      <c r="V178" s="1120"/>
      <c r="W178" s="1120"/>
      <c r="X178" s="1120"/>
      <c r="Y178" s="1120"/>
      <c r="Z178" s="1120"/>
      <c r="AA178" s="1120"/>
      <c r="AB178" s="1120"/>
      <c r="AC178" s="1120"/>
      <c r="AD178" s="1120"/>
      <c r="AE178" s="1120"/>
      <c r="AF178" s="1120"/>
      <c r="AG178" s="1120"/>
      <c r="AH178" s="1120"/>
      <c r="AI178" s="1120"/>
    </row>
    <row r="179" spans="1:35" ht="15.75" customHeight="1">
      <c r="A179" s="1120"/>
      <c r="B179" s="1120"/>
      <c r="C179" s="1120"/>
      <c r="D179" s="1120"/>
      <c r="E179" s="1120"/>
      <c r="F179" s="1120"/>
      <c r="G179" s="1120"/>
      <c r="H179" s="1120"/>
      <c r="I179" s="1120"/>
      <c r="J179" s="1120"/>
      <c r="K179" s="1120"/>
      <c r="L179" s="1120"/>
      <c r="M179" s="1120"/>
      <c r="N179" s="1120"/>
      <c r="O179" s="1120"/>
      <c r="P179" s="1120"/>
      <c r="Q179" s="1120"/>
      <c r="R179" s="1120"/>
      <c r="S179" s="1120"/>
      <c r="T179" s="1120"/>
      <c r="U179" s="1120"/>
      <c r="V179" s="1120"/>
      <c r="W179" s="1120"/>
      <c r="X179" s="1120"/>
      <c r="Y179" s="1120"/>
      <c r="Z179" s="1120"/>
      <c r="AA179" s="1120"/>
      <c r="AB179" s="1120"/>
      <c r="AC179" s="1120"/>
      <c r="AD179" s="1120"/>
      <c r="AE179" s="1120"/>
      <c r="AF179" s="1120"/>
      <c r="AG179" s="1120"/>
      <c r="AH179" s="1120"/>
      <c r="AI179" s="1120"/>
    </row>
    <row r="180" spans="1:35" ht="15.75" customHeight="1">
      <c r="A180" s="1120"/>
      <c r="B180" s="1120"/>
      <c r="C180" s="1120"/>
      <c r="D180" s="1120"/>
      <c r="E180" s="1120"/>
      <c r="F180" s="1120"/>
      <c r="G180" s="1120"/>
      <c r="H180" s="1120"/>
      <c r="I180" s="1120"/>
      <c r="J180" s="1120"/>
      <c r="K180" s="1120"/>
      <c r="L180" s="1120"/>
      <c r="M180" s="1120"/>
      <c r="N180" s="1120"/>
      <c r="O180" s="1120"/>
      <c r="P180" s="1120"/>
      <c r="Q180" s="1120"/>
      <c r="R180" s="1120"/>
      <c r="S180" s="1120"/>
      <c r="T180" s="1120"/>
      <c r="U180" s="1120"/>
      <c r="V180" s="1120"/>
      <c r="W180" s="1120"/>
      <c r="X180" s="1120"/>
      <c r="Y180" s="1120"/>
      <c r="Z180" s="1120"/>
      <c r="AA180" s="1120"/>
      <c r="AB180" s="1120"/>
      <c r="AC180" s="1120"/>
      <c r="AD180" s="1120"/>
      <c r="AE180" s="1120"/>
      <c r="AF180" s="1120"/>
      <c r="AG180" s="1120"/>
      <c r="AH180" s="1120"/>
      <c r="AI180" s="1120"/>
    </row>
    <row r="181" spans="1:35" ht="15.75" customHeight="1">
      <c r="A181" s="1120"/>
      <c r="B181" s="1120"/>
      <c r="C181" s="1120"/>
      <c r="D181" s="1120"/>
      <c r="E181" s="1120"/>
      <c r="F181" s="1120"/>
      <c r="G181" s="1120"/>
      <c r="H181" s="1120"/>
      <c r="I181" s="1120"/>
      <c r="J181" s="1120"/>
      <c r="K181" s="1120"/>
      <c r="L181" s="1120"/>
      <c r="M181" s="1120"/>
      <c r="N181" s="1120"/>
      <c r="O181" s="1120"/>
      <c r="P181" s="1120"/>
      <c r="Q181" s="1120"/>
      <c r="R181" s="1120"/>
      <c r="S181" s="1120"/>
      <c r="T181" s="1120"/>
      <c r="U181" s="1120"/>
      <c r="V181" s="1120"/>
      <c r="W181" s="1120"/>
      <c r="X181" s="1120"/>
      <c r="Y181" s="1120"/>
      <c r="Z181" s="1120"/>
      <c r="AA181" s="1120"/>
      <c r="AB181" s="1120"/>
      <c r="AC181" s="1120"/>
      <c r="AD181" s="1120"/>
      <c r="AE181" s="1120"/>
      <c r="AF181" s="1120"/>
      <c r="AG181" s="1120"/>
      <c r="AH181" s="1120"/>
      <c r="AI181" s="1120"/>
    </row>
    <row r="182" spans="1:35" ht="15.75" customHeight="1">
      <c r="A182" s="1120"/>
      <c r="B182" s="1120"/>
      <c r="C182" s="1120"/>
      <c r="D182" s="1120"/>
      <c r="E182" s="1120"/>
      <c r="F182" s="1120"/>
      <c r="G182" s="1120"/>
      <c r="H182" s="1120"/>
      <c r="I182" s="1120"/>
      <c r="J182" s="1120"/>
      <c r="K182" s="1120"/>
      <c r="L182" s="1120"/>
      <c r="M182" s="1120"/>
      <c r="N182" s="1120"/>
      <c r="O182" s="1120"/>
      <c r="P182" s="1120"/>
      <c r="Q182" s="1120"/>
      <c r="R182" s="1120"/>
      <c r="S182" s="1120"/>
      <c r="T182" s="1120"/>
      <c r="U182" s="1120"/>
      <c r="V182" s="1120"/>
      <c r="W182" s="1120"/>
      <c r="X182" s="1120"/>
      <c r="Y182" s="1120"/>
      <c r="Z182" s="1120"/>
      <c r="AA182" s="1120"/>
      <c r="AB182" s="1120"/>
      <c r="AC182" s="1120"/>
      <c r="AD182" s="1120"/>
      <c r="AE182" s="1120"/>
      <c r="AF182" s="1120"/>
      <c r="AG182" s="1120"/>
      <c r="AH182" s="1120"/>
      <c r="AI182" s="1120"/>
    </row>
    <row r="183" spans="1:35" ht="15.75" customHeight="1">
      <c r="A183" s="1120"/>
      <c r="B183" s="1120"/>
      <c r="C183" s="1120"/>
      <c r="D183" s="1120"/>
      <c r="E183" s="1120"/>
      <c r="F183" s="1120"/>
      <c r="G183" s="1120"/>
      <c r="H183" s="1120"/>
      <c r="I183" s="1120"/>
      <c r="J183" s="1120"/>
      <c r="K183" s="1120"/>
      <c r="L183" s="1120"/>
      <c r="M183" s="1120"/>
      <c r="N183" s="1120"/>
      <c r="O183" s="1120"/>
      <c r="P183" s="1120"/>
      <c r="Q183" s="1120"/>
      <c r="R183" s="1120"/>
      <c r="S183" s="1120"/>
      <c r="T183" s="1120"/>
      <c r="U183" s="1120"/>
      <c r="V183" s="1120"/>
      <c r="W183" s="1120"/>
      <c r="X183" s="1120"/>
      <c r="Y183" s="1120"/>
      <c r="Z183" s="1120"/>
      <c r="AA183" s="1120"/>
      <c r="AB183" s="1120"/>
      <c r="AC183" s="1120"/>
      <c r="AD183" s="1120"/>
      <c r="AE183" s="1120"/>
      <c r="AF183" s="1120"/>
      <c r="AG183" s="1120"/>
      <c r="AH183" s="1120"/>
      <c r="AI183" s="1120"/>
    </row>
    <row r="184" spans="1:35" ht="15.75" customHeight="1">
      <c r="A184" s="1120"/>
      <c r="B184" s="1120"/>
      <c r="C184" s="1120"/>
      <c r="D184" s="1120"/>
      <c r="E184" s="1120"/>
      <c r="F184" s="1120"/>
      <c r="G184" s="1120"/>
      <c r="H184" s="1120"/>
      <c r="I184" s="1120"/>
      <c r="J184" s="1120"/>
      <c r="K184" s="1120"/>
      <c r="L184" s="1120"/>
      <c r="M184" s="1120"/>
      <c r="N184" s="1120"/>
      <c r="O184" s="1120"/>
      <c r="P184" s="1120"/>
      <c r="Q184" s="1120"/>
      <c r="R184" s="1120"/>
      <c r="S184" s="1120"/>
      <c r="T184" s="1120"/>
      <c r="U184" s="1120"/>
      <c r="V184" s="1120"/>
      <c r="W184" s="1120"/>
      <c r="X184" s="1120"/>
      <c r="Y184" s="1120"/>
      <c r="Z184" s="1120"/>
      <c r="AA184" s="1120"/>
      <c r="AB184" s="1120"/>
      <c r="AC184" s="1120"/>
      <c r="AD184" s="1120"/>
      <c r="AE184" s="1120"/>
      <c r="AF184" s="1120"/>
      <c r="AG184" s="1120"/>
      <c r="AH184" s="1120"/>
      <c r="AI184" s="1120"/>
    </row>
    <row r="185" spans="1:35" ht="15.75" customHeight="1">
      <c r="A185" s="1120"/>
      <c r="B185" s="1120"/>
      <c r="C185" s="1120"/>
      <c r="D185" s="1120"/>
      <c r="E185" s="1120"/>
      <c r="F185" s="1120"/>
      <c r="G185" s="1120"/>
      <c r="H185" s="1120"/>
      <c r="I185" s="1120"/>
      <c r="J185" s="1120"/>
      <c r="K185" s="1120"/>
      <c r="L185" s="1120"/>
      <c r="M185" s="1120"/>
      <c r="N185" s="1120"/>
      <c r="O185" s="1120"/>
      <c r="P185" s="1120"/>
      <c r="Q185" s="1120"/>
      <c r="R185" s="1120"/>
      <c r="S185" s="1120"/>
      <c r="T185" s="1120"/>
      <c r="U185" s="1120"/>
      <c r="V185" s="1120"/>
      <c r="W185" s="1120"/>
      <c r="X185" s="1120"/>
      <c r="Y185" s="1120"/>
      <c r="Z185" s="1120"/>
      <c r="AA185" s="1120"/>
      <c r="AB185" s="1120"/>
      <c r="AC185" s="1120"/>
      <c r="AD185" s="1120"/>
      <c r="AE185" s="1120"/>
      <c r="AF185" s="1120"/>
      <c r="AG185" s="1120"/>
      <c r="AH185" s="1120"/>
      <c r="AI185" s="1120"/>
    </row>
    <row r="186" spans="1:35" ht="15.75" customHeight="1">
      <c r="A186" s="1120"/>
      <c r="B186" s="1120"/>
      <c r="C186" s="1120"/>
      <c r="D186" s="1120"/>
      <c r="E186" s="1120"/>
      <c r="F186" s="1120"/>
      <c r="G186" s="1120"/>
      <c r="H186" s="1120"/>
      <c r="I186" s="1120"/>
      <c r="J186" s="1120"/>
      <c r="K186" s="1120"/>
      <c r="L186" s="1120"/>
      <c r="M186" s="1120"/>
      <c r="N186" s="1120"/>
      <c r="O186" s="1120"/>
      <c r="P186" s="1120"/>
      <c r="Q186" s="1120"/>
      <c r="R186" s="1120"/>
      <c r="S186" s="1120"/>
      <c r="T186" s="1120"/>
      <c r="U186" s="1120"/>
      <c r="V186" s="1120"/>
      <c r="W186" s="1120"/>
      <c r="X186" s="1120"/>
      <c r="Y186" s="1120"/>
      <c r="Z186" s="1120"/>
      <c r="AA186" s="1120"/>
      <c r="AB186" s="1120"/>
      <c r="AC186" s="1120"/>
      <c r="AD186" s="1120"/>
      <c r="AE186" s="1120"/>
      <c r="AF186" s="1120"/>
      <c r="AG186" s="1120"/>
      <c r="AH186" s="1120"/>
      <c r="AI186" s="1120"/>
    </row>
    <row r="187" spans="1:35" ht="15.75" customHeight="1">
      <c r="A187" s="1120"/>
      <c r="B187" s="1120"/>
      <c r="C187" s="1120"/>
      <c r="D187" s="1120"/>
      <c r="E187" s="1120"/>
      <c r="F187" s="1120"/>
      <c r="G187" s="1120"/>
      <c r="H187" s="1120"/>
      <c r="I187" s="1120"/>
      <c r="J187" s="1120"/>
      <c r="K187" s="1120"/>
      <c r="L187" s="1120"/>
      <c r="M187" s="1120"/>
      <c r="N187" s="1120"/>
      <c r="O187" s="1120"/>
      <c r="P187" s="1120"/>
      <c r="Q187" s="1120"/>
      <c r="R187" s="1120"/>
      <c r="S187" s="1120"/>
      <c r="T187" s="1120"/>
      <c r="U187" s="1120"/>
      <c r="V187" s="1120"/>
      <c r="W187" s="1120"/>
      <c r="X187" s="1120"/>
      <c r="Y187" s="1120"/>
      <c r="Z187" s="1120"/>
      <c r="AA187" s="1120"/>
      <c r="AB187" s="1120"/>
      <c r="AC187" s="1120"/>
      <c r="AD187" s="1120"/>
      <c r="AE187" s="1120"/>
      <c r="AF187" s="1120"/>
      <c r="AG187" s="1120"/>
      <c r="AH187" s="1120"/>
      <c r="AI187" s="1120"/>
    </row>
    <row r="188" spans="1:35" ht="15.75" customHeight="1">
      <c r="A188" s="1120"/>
      <c r="B188" s="1120"/>
      <c r="C188" s="1120"/>
      <c r="D188" s="1120"/>
      <c r="E188" s="1120"/>
      <c r="F188" s="1120"/>
      <c r="G188" s="1120"/>
      <c r="H188" s="1120"/>
      <c r="I188" s="1120"/>
      <c r="J188" s="1120"/>
      <c r="K188" s="1120"/>
      <c r="L188" s="1120"/>
      <c r="M188" s="1120"/>
      <c r="N188" s="1120"/>
      <c r="O188" s="1120"/>
      <c r="P188" s="1120"/>
      <c r="Q188" s="1120"/>
      <c r="R188" s="1120"/>
      <c r="S188" s="1120"/>
      <c r="T188" s="1120"/>
      <c r="U188" s="1120"/>
      <c r="V188" s="1120"/>
      <c r="W188" s="1120"/>
      <c r="X188" s="1120"/>
      <c r="Y188" s="1120"/>
      <c r="Z188" s="1120"/>
      <c r="AA188" s="1120"/>
      <c r="AB188" s="1120"/>
      <c r="AC188" s="1120"/>
      <c r="AD188" s="1120"/>
      <c r="AE188" s="1120"/>
      <c r="AF188" s="1120"/>
      <c r="AG188" s="1120"/>
      <c r="AH188" s="1120"/>
      <c r="AI188" s="1120"/>
    </row>
    <row r="189" spans="1:35" ht="15.75" customHeight="1">
      <c r="A189" s="1120"/>
      <c r="B189" s="1120"/>
      <c r="C189" s="1120"/>
      <c r="D189" s="1120"/>
      <c r="E189" s="1120"/>
      <c r="F189" s="1120"/>
      <c r="G189" s="1120"/>
      <c r="H189" s="1120"/>
      <c r="I189" s="1120"/>
      <c r="J189" s="1120"/>
      <c r="K189" s="1120"/>
      <c r="L189" s="1120"/>
      <c r="M189" s="1120"/>
      <c r="N189" s="1120"/>
      <c r="O189" s="1120"/>
      <c r="P189" s="1120"/>
      <c r="Q189" s="1120"/>
      <c r="R189" s="1120"/>
      <c r="S189" s="1120"/>
      <c r="T189" s="1120"/>
      <c r="U189" s="1120"/>
      <c r="V189" s="1120"/>
      <c r="W189" s="1120"/>
      <c r="X189" s="1120"/>
      <c r="Y189" s="1120"/>
      <c r="Z189" s="1120"/>
      <c r="AA189" s="1120"/>
      <c r="AB189" s="1120"/>
      <c r="AC189" s="1120"/>
      <c r="AD189" s="1120"/>
      <c r="AE189" s="1120"/>
      <c r="AF189" s="1120"/>
      <c r="AG189" s="1120"/>
      <c r="AH189" s="1120"/>
      <c r="AI189" s="1120"/>
    </row>
    <row r="190" spans="1:35" ht="15.75" customHeight="1">
      <c r="A190" s="1120"/>
      <c r="B190" s="1120"/>
      <c r="C190" s="1120"/>
      <c r="D190" s="1120"/>
      <c r="E190" s="1120"/>
      <c r="F190" s="1120"/>
      <c r="G190" s="1120"/>
      <c r="H190" s="1120"/>
      <c r="I190" s="1120"/>
      <c r="J190" s="1120"/>
      <c r="K190" s="1120"/>
      <c r="L190" s="1120"/>
      <c r="M190" s="1120"/>
      <c r="N190" s="1120"/>
      <c r="O190" s="1120"/>
      <c r="P190" s="1120"/>
      <c r="Q190" s="1120"/>
      <c r="R190" s="1120"/>
      <c r="S190" s="1120"/>
      <c r="T190" s="1120"/>
      <c r="U190" s="1120"/>
      <c r="V190" s="1120"/>
      <c r="W190" s="1120"/>
      <c r="X190" s="1120"/>
      <c r="Y190" s="1120"/>
      <c r="Z190" s="1120"/>
      <c r="AA190" s="1120"/>
      <c r="AB190" s="1120"/>
      <c r="AC190" s="1120"/>
      <c r="AD190" s="1120"/>
      <c r="AE190" s="1120"/>
      <c r="AF190" s="1120"/>
      <c r="AG190" s="1120"/>
      <c r="AH190" s="1120"/>
      <c r="AI190" s="1120"/>
    </row>
    <row r="191" spans="1:35" ht="15.75" customHeight="1">
      <c r="A191" s="1120"/>
      <c r="B191" s="1120"/>
      <c r="C191" s="1120"/>
      <c r="D191" s="1120"/>
      <c r="E191" s="1120"/>
      <c r="F191" s="1120"/>
      <c r="G191" s="1120"/>
      <c r="H191" s="1120"/>
      <c r="I191" s="1120"/>
      <c r="J191" s="1120"/>
      <c r="K191" s="1120"/>
      <c r="L191" s="1120"/>
      <c r="M191" s="1120"/>
      <c r="N191" s="1120"/>
      <c r="O191" s="1120"/>
      <c r="P191" s="1120"/>
      <c r="Q191" s="1120"/>
      <c r="R191" s="1120"/>
      <c r="S191" s="1120"/>
      <c r="T191" s="1120"/>
      <c r="U191" s="1120"/>
      <c r="V191" s="1120"/>
      <c r="W191" s="1120"/>
      <c r="X191" s="1120"/>
      <c r="Y191" s="1120"/>
      <c r="Z191" s="1120"/>
      <c r="AA191" s="1120"/>
      <c r="AB191" s="1120"/>
      <c r="AC191" s="1120"/>
      <c r="AD191" s="1120"/>
      <c r="AE191" s="1120"/>
      <c r="AF191" s="1120"/>
      <c r="AG191" s="1120"/>
      <c r="AH191" s="1120"/>
      <c r="AI191" s="1120"/>
    </row>
    <row r="192" spans="1:35" ht="15.75" customHeight="1">
      <c r="A192" s="1120"/>
      <c r="B192" s="1120"/>
      <c r="C192" s="1120"/>
      <c r="D192" s="1120"/>
      <c r="E192" s="1120"/>
      <c r="F192" s="1120"/>
      <c r="G192" s="1120"/>
      <c r="H192" s="1120"/>
      <c r="I192" s="1120"/>
      <c r="J192" s="1120"/>
      <c r="K192" s="1120"/>
      <c r="L192" s="1120"/>
      <c r="M192" s="1120"/>
      <c r="N192" s="1120"/>
      <c r="O192" s="1120"/>
      <c r="P192" s="1120"/>
      <c r="Q192" s="1120"/>
      <c r="R192" s="1120"/>
      <c r="S192" s="1120"/>
      <c r="T192" s="1120"/>
      <c r="U192" s="1120"/>
      <c r="V192" s="1120"/>
      <c r="W192" s="1120"/>
      <c r="X192" s="1120"/>
      <c r="Y192" s="1120"/>
      <c r="Z192" s="1120"/>
      <c r="AA192" s="1120"/>
      <c r="AB192" s="1120"/>
      <c r="AC192" s="1120"/>
      <c r="AD192" s="1120"/>
      <c r="AE192" s="1120"/>
      <c r="AF192" s="1120"/>
      <c r="AG192" s="1120"/>
      <c r="AH192" s="1120"/>
      <c r="AI192" s="1120"/>
    </row>
    <row r="193" spans="1:35" ht="15.75" customHeight="1">
      <c r="A193" s="1120"/>
      <c r="B193" s="1120"/>
      <c r="C193" s="1120"/>
      <c r="D193" s="1120"/>
      <c r="E193" s="1120"/>
      <c r="F193" s="1120"/>
      <c r="G193" s="1120"/>
      <c r="H193" s="1120"/>
      <c r="I193" s="1120"/>
      <c r="J193" s="1120"/>
      <c r="K193" s="1120"/>
      <c r="L193" s="1120"/>
      <c r="M193" s="1120"/>
      <c r="N193" s="1120"/>
      <c r="O193" s="1120"/>
      <c r="P193" s="1120"/>
      <c r="Q193" s="1120"/>
      <c r="R193" s="1120"/>
      <c r="S193" s="1120"/>
      <c r="T193" s="1120"/>
      <c r="U193" s="1120"/>
      <c r="V193" s="1120"/>
      <c r="W193" s="1120"/>
      <c r="X193" s="1120"/>
      <c r="Y193" s="1120"/>
      <c r="Z193" s="1120"/>
      <c r="AA193" s="1120"/>
      <c r="AB193" s="1120"/>
      <c r="AC193" s="1120"/>
      <c r="AD193" s="1120"/>
      <c r="AE193" s="1120"/>
      <c r="AF193" s="1120"/>
      <c r="AG193" s="1120"/>
      <c r="AH193" s="1120"/>
      <c r="AI193" s="1120"/>
    </row>
    <row r="194" spans="1:35" ht="15.75" customHeight="1">
      <c r="A194" s="1120"/>
      <c r="B194" s="1120"/>
      <c r="C194" s="1120"/>
      <c r="D194" s="1120"/>
      <c r="E194" s="1120"/>
      <c r="F194" s="1120"/>
      <c r="G194" s="1120"/>
      <c r="H194" s="1120"/>
      <c r="I194" s="1120"/>
      <c r="J194" s="1120"/>
      <c r="K194" s="1120"/>
      <c r="L194" s="1120"/>
      <c r="M194" s="1120"/>
      <c r="N194" s="1120"/>
      <c r="O194" s="1120"/>
      <c r="P194" s="1120"/>
      <c r="Q194" s="1120"/>
      <c r="R194" s="1120"/>
      <c r="S194" s="1120"/>
      <c r="T194" s="1120"/>
      <c r="U194" s="1120"/>
      <c r="V194" s="1120"/>
      <c r="W194" s="1120"/>
      <c r="X194" s="1120"/>
      <c r="Y194" s="1120"/>
      <c r="Z194" s="1120"/>
      <c r="AA194" s="1120"/>
      <c r="AB194" s="1120"/>
      <c r="AC194" s="1120"/>
      <c r="AD194" s="1120"/>
      <c r="AE194" s="1120"/>
      <c r="AF194" s="1120"/>
      <c r="AG194" s="1120"/>
      <c r="AH194" s="1120"/>
      <c r="AI194" s="1120"/>
    </row>
    <row r="195" spans="1:35" ht="15.75" customHeight="1">
      <c r="A195" s="1120"/>
      <c r="B195" s="1120"/>
      <c r="C195" s="1120"/>
      <c r="D195" s="1120"/>
      <c r="E195" s="1120"/>
      <c r="F195" s="1120"/>
      <c r="G195" s="1120"/>
      <c r="H195" s="1120"/>
      <c r="I195" s="1120"/>
      <c r="J195" s="1120"/>
      <c r="K195" s="1120"/>
      <c r="L195" s="1120"/>
      <c r="M195" s="1120"/>
      <c r="N195" s="1120"/>
      <c r="O195" s="1120"/>
      <c r="P195" s="1120"/>
      <c r="Q195" s="1120"/>
      <c r="R195" s="1120"/>
      <c r="S195" s="1120"/>
      <c r="T195" s="1120"/>
      <c r="U195" s="1120"/>
      <c r="V195" s="1120"/>
      <c r="W195" s="1120"/>
      <c r="X195" s="1120"/>
      <c r="Y195" s="1120"/>
      <c r="Z195" s="1120"/>
      <c r="AA195" s="1120"/>
      <c r="AB195" s="1120"/>
      <c r="AC195" s="1120"/>
      <c r="AD195" s="1120"/>
      <c r="AE195" s="1120"/>
      <c r="AF195" s="1120"/>
      <c r="AG195" s="1120"/>
      <c r="AH195" s="1120"/>
      <c r="AI195" s="1120"/>
    </row>
    <row r="196" spans="1:35" ht="15.75" customHeight="1">
      <c r="A196" s="1120"/>
      <c r="B196" s="1120"/>
      <c r="C196" s="1120"/>
      <c r="D196" s="1120"/>
      <c r="E196" s="1120"/>
      <c r="F196" s="1120"/>
      <c r="G196" s="1120"/>
      <c r="H196" s="1120"/>
      <c r="I196" s="1120"/>
      <c r="J196" s="1120"/>
      <c r="K196" s="1120"/>
      <c r="L196" s="1120"/>
      <c r="M196" s="1120"/>
      <c r="N196" s="1120"/>
      <c r="O196" s="1120"/>
      <c r="P196" s="1120"/>
      <c r="Q196" s="1120"/>
      <c r="R196" s="1120"/>
      <c r="S196" s="1120"/>
      <c r="T196" s="1120"/>
      <c r="U196" s="1120"/>
      <c r="V196" s="1120"/>
      <c r="W196" s="1120"/>
      <c r="X196" s="1120"/>
      <c r="Y196" s="1120"/>
      <c r="Z196" s="1120"/>
      <c r="AA196" s="1120"/>
      <c r="AB196" s="1120"/>
      <c r="AC196" s="1120"/>
      <c r="AD196" s="1120"/>
      <c r="AE196" s="1120"/>
      <c r="AF196" s="1120"/>
      <c r="AG196" s="1120"/>
      <c r="AH196" s="1120"/>
      <c r="AI196" s="1120"/>
    </row>
    <row r="197" spans="1:35" ht="15.75" customHeight="1">
      <c r="A197" s="1120"/>
      <c r="B197" s="1120"/>
      <c r="C197" s="1120"/>
      <c r="D197" s="1120"/>
      <c r="E197" s="1120"/>
      <c r="F197" s="1120"/>
      <c r="G197" s="1120"/>
      <c r="H197" s="1120"/>
      <c r="I197" s="1120"/>
      <c r="J197" s="1120"/>
      <c r="K197" s="1120"/>
      <c r="L197" s="1120"/>
      <c r="M197" s="1120"/>
      <c r="N197" s="1120"/>
      <c r="O197" s="1120"/>
      <c r="P197" s="1120"/>
      <c r="Q197" s="1120"/>
      <c r="R197" s="1120"/>
      <c r="S197" s="1120"/>
      <c r="T197" s="1120"/>
      <c r="U197" s="1120"/>
      <c r="V197" s="1120"/>
      <c r="W197" s="1120"/>
      <c r="X197" s="1120"/>
      <c r="Y197" s="1120"/>
      <c r="Z197" s="1120"/>
      <c r="AA197" s="1120"/>
      <c r="AB197" s="1120"/>
      <c r="AC197" s="1120"/>
      <c r="AD197" s="1120"/>
      <c r="AE197" s="1120"/>
      <c r="AF197" s="1120"/>
      <c r="AG197" s="1120"/>
      <c r="AH197" s="1120"/>
      <c r="AI197" s="1120"/>
    </row>
    <row r="198" spans="1:35" ht="15.75" customHeight="1">
      <c r="A198" s="1120"/>
      <c r="B198" s="1120"/>
      <c r="C198" s="1120"/>
      <c r="D198" s="1120"/>
      <c r="E198" s="1120"/>
      <c r="F198" s="1120"/>
      <c r="G198" s="1120"/>
      <c r="H198" s="1120"/>
      <c r="I198" s="1120"/>
      <c r="J198" s="1120"/>
      <c r="K198" s="1120"/>
      <c r="L198" s="1120"/>
      <c r="M198" s="1120"/>
      <c r="N198" s="1120"/>
      <c r="O198" s="1120"/>
      <c r="P198" s="1120"/>
      <c r="Q198" s="1120"/>
      <c r="R198" s="1120"/>
      <c r="S198" s="1120"/>
      <c r="T198" s="1120"/>
      <c r="U198" s="1120"/>
      <c r="V198" s="1120"/>
      <c r="W198" s="1120"/>
      <c r="X198" s="1120"/>
      <c r="Y198" s="1120"/>
      <c r="Z198" s="1120"/>
      <c r="AA198" s="1120"/>
      <c r="AB198" s="1120"/>
      <c r="AC198" s="1120"/>
      <c r="AD198" s="1120"/>
      <c r="AE198" s="1120"/>
      <c r="AF198" s="1120"/>
      <c r="AG198" s="1120"/>
      <c r="AH198" s="1120"/>
      <c r="AI198" s="1120"/>
    </row>
    <row r="199" spans="1:35" ht="15.75" customHeight="1">
      <c r="A199" s="1120"/>
      <c r="B199" s="1120"/>
      <c r="C199" s="1120"/>
      <c r="D199" s="1120"/>
      <c r="E199" s="1120"/>
      <c r="F199" s="1120"/>
      <c r="G199" s="1120"/>
      <c r="H199" s="1120"/>
      <c r="I199" s="1120"/>
      <c r="J199" s="1120"/>
      <c r="K199" s="1120"/>
      <c r="L199" s="1120"/>
      <c r="M199" s="1120"/>
      <c r="N199" s="1120"/>
      <c r="O199" s="1120"/>
      <c r="P199" s="1120"/>
      <c r="Q199" s="1120"/>
      <c r="R199" s="1120"/>
      <c r="S199" s="1120"/>
      <c r="T199" s="1120"/>
      <c r="U199" s="1120"/>
      <c r="V199" s="1120"/>
      <c r="W199" s="1120"/>
      <c r="X199" s="1120"/>
      <c r="Y199" s="1120"/>
      <c r="Z199" s="1120"/>
      <c r="AA199" s="1120"/>
      <c r="AB199" s="1120"/>
      <c r="AC199" s="1120"/>
      <c r="AD199" s="1120"/>
      <c r="AE199" s="1120"/>
      <c r="AF199" s="1120"/>
      <c r="AG199" s="1120"/>
      <c r="AH199" s="1120"/>
      <c r="AI199" s="1120"/>
    </row>
    <row r="200" spans="1:35" ht="15.75" customHeight="1">
      <c r="A200" s="1120"/>
      <c r="B200" s="1120"/>
      <c r="C200" s="1120"/>
      <c r="D200" s="1120"/>
      <c r="E200" s="1120"/>
      <c r="F200" s="1120"/>
      <c r="G200" s="1120"/>
      <c r="H200" s="1120"/>
      <c r="I200" s="1120"/>
      <c r="J200" s="1120"/>
      <c r="K200" s="1120"/>
      <c r="L200" s="1120"/>
      <c r="M200" s="1120"/>
      <c r="N200" s="1120"/>
      <c r="O200" s="1120"/>
      <c r="P200" s="1120"/>
      <c r="Q200" s="1120"/>
      <c r="R200" s="1120"/>
      <c r="S200" s="1120"/>
      <c r="T200" s="1120"/>
      <c r="U200" s="1120"/>
      <c r="V200" s="1120"/>
      <c r="W200" s="1120"/>
      <c r="X200" s="1120"/>
      <c r="Y200" s="1120"/>
      <c r="Z200" s="1120"/>
      <c r="AA200" s="1120"/>
      <c r="AB200" s="1120"/>
      <c r="AC200" s="1120"/>
      <c r="AD200" s="1120"/>
      <c r="AE200" s="1120"/>
      <c r="AF200" s="1120"/>
      <c r="AG200" s="1120"/>
      <c r="AH200" s="1120"/>
      <c r="AI200" s="1120"/>
    </row>
    <row r="201" spans="1:35" ht="15.75" customHeight="1">
      <c r="A201" s="1120"/>
      <c r="B201" s="1120"/>
      <c r="C201" s="1120"/>
      <c r="D201" s="1120"/>
      <c r="E201" s="1120"/>
      <c r="F201" s="1120"/>
      <c r="G201" s="1120"/>
      <c r="H201" s="1120"/>
      <c r="I201" s="1120"/>
      <c r="J201" s="1120"/>
      <c r="K201" s="1120"/>
      <c r="L201" s="1120"/>
      <c r="M201" s="1120"/>
      <c r="N201" s="1120"/>
      <c r="O201" s="1120"/>
      <c r="P201" s="1120"/>
      <c r="Q201" s="1120"/>
      <c r="R201" s="1120"/>
      <c r="S201" s="1120"/>
      <c r="T201" s="1120"/>
      <c r="U201" s="1120"/>
      <c r="V201" s="1120"/>
      <c r="W201" s="1120"/>
      <c r="X201" s="1120"/>
      <c r="Y201" s="1120"/>
      <c r="Z201" s="1120"/>
      <c r="AA201" s="1120"/>
      <c r="AB201" s="1120"/>
      <c r="AC201" s="1120"/>
      <c r="AD201" s="1120"/>
      <c r="AE201" s="1120"/>
      <c r="AF201" s="1120"/>
      <c r="AG201" s="1120"/>
      <c r="AH201" s="1120"/>
      <c r="AI201" s="1120"/>
    </row>
    <row r="202" spans="1:35" ht="15.75" customHeight="1">
      <c r="A202" s="1120"/>
      <c r="B202" s="1120"/>
      <c r="C202" s="1120"/>
      <c r="D202" s="1120"/>
      <c r="E202" s="1120"/>
      <c r="F202" s="1120"/>
      <c r="G202" s="1120"/>
      <c r="H202" s="1120"/>
      <c r="I202" s="1120"/>
      <c r="J202" s="1120"/>
      <c r="K202" s="1120"/>
      <c r="L202" s="1120"/>
      <c r="M202" s="1120"/>
      <c r="N202" s="1120"/>
      <c r="O202" s="1120"/>
      <c r="P202" s="1120"/>
      <c r="Q202" s="1120"/>
      <c r="R202" s="1120"/>
      <c r="S202" s="1120"/>
      <c r="T202" s="1120"/>
      <c r="U202" s="1120"/>
      <c r="V202" s="1120"/>
      <c r="W202" s="1120"/>
      <c r="X202" s="1120"/>
      <c r="Y202" s="1120"/>
      <c r="Z202" s="1120"/>
      <c r="AA202" s="1120"/>
      <c r="AB202" s="1120"/>
      <c r="AC202" s="1120"/>
      <c r="AD202" s="1120"/>
      <c r="AE202" s="1120"/>
      <c r="AF202" s="1120"/>
      <c r="AG202" s="1120"/>
      <c r="AH202" s="1120"/>
      <c r="AI202" s="1120"/>
    </row>
    <row r="203" spans="1:35" ht="15.75" customHeight="1">
      <c r="A203" s="1120"/>
      <c r="B203" s="1120"/>
      <c r="C203" s="1120"/>
      <c r="D203" s="1120"/>
      <c r="E203" s="1120"/>
      <c r="F203" s="1120"/>
      <c r="G203" s="1120"/>
      <c r="H203" s="1120"/>
      <c r="I203" s="1120"/>
      <c r="J203" s="1120"/>
      <c r="K203" s="1120"/>
      <c r="L203" s="1120"/>
      <c r="M203" s="1120"/>
      <c r="N203" s="1120"/>
      <c r="O203" s="1120"/>
      <c r="P203" s="1120"/>
      <c r="Q203" s="1120"/>
      <c r="R203" s="1120"/>
      <c r="S203" s="1120"/>
      <c r="T203" s="1120"/>
      <c r="U203" s="1120"/>
      <c r="V203" s="1120"/>
      <c r="W203" s="1120"/>
      <c r="X203" s="1120"/>
      <c r="Y203" s="1120"/>
      <c r="Z203" s="1120"/>
      <c r="AA203" s="1120"/>
      <c r="AB203" s="1120"/>
      <c r="AC203" s="1120"/>
      <c r="AD203" s="1120"/>
      <c r="AE203" s="1120"/>
      <c r="AF203" s="1120"/>
      <c r="AG203" s="1120"/>
      <c r="AH203" s="1120"/>
      <c r="AI203" s="1120"/>
    </row>
    <row r="204" spans="1:35" ht="15.75" customHeight="1">
      <c r="A204" s="1120"/>
      <c r="B204" s="1120"/>
      <c r="C204" s="1120"/>
      <c r="D204" s="1120"/>
      <c r="E204" s="1120"/>
      <c r="F204" s="1120"/>
      <c r="G204" s="1120"/>
      <c r="H204" s="1120"/>
      <c r="I204" s="1120"/>
      <c r="J204" s="1120"/>
      <c r="K204" s="1120"/>
      <c r="L204" s="1120"/>
      <c r="M204" s="1120"/>
      <c r="N204" s="1120"/>
      <c r="O204" s="1120"/>
      <c r="P204" s="1120"/>
      <c r="Q204" s="1120"/>
      <c r="R204" s="1120"/>
      <c r="S204" s="1120"/>
      <c r="T204" s="1120"/>
      <c r="U204" s="1120"/>
      <c r="V204" s="1120"/>
      <c r="W204" s="1120"/>
      <c r="X204" s="1120"/>
      <c r="Y204" s="1120"/>
      <c r="Z204" s="1120"/>
      <c r="AA204" s="1120"/>
      <c r="AB204" s="1120"/>
      <c r="AC204" s="1120"/>
      <c r="AD204" s="1120"/>
      <c r="AE204" s="1120"/>
      <c r="AF204" s="1120"/>
      <c r="AG204" s="1120"/>
      <c r="AH204" s="1120"/>
      <c r="AI204" s="1120"/>
    </row>
    <row r="205" spans="1:35" ht="15.75" customHeight="1">
      <c r="A205" s="1120"/>
      <c r="B205" s="1120"/>
      <c r="C205" s="1120"/>
      <c r="D205" s="1120"/>
      <c r="E205" s="1120"/>
      <c r="F205" s="1120"/>
      <c r="G205" s="1120"/>
      <c r="H205" s="1120"/>
      <c r="I205" s="1120"/>
      <c r="J205" s="1120"/>
      <c r="K205" s="1120"/>
      <c r="L205" s="1120"/>
      <c r="M205" s="1120"/>
      <c r="N205" s="1120"/>
      <c r="O205" s="1120"/>
      <c r="P205" s="1120"/>
      <c r="Q205" s="1120"/>
      <c r="R205" s="1120"/>
      <c r="S205" s="1120"/>
      <c r="T205" s="1120"/>
      <c r="U205" s="1120"/>
      <c r="V205" s="1120"/>
      <c r="W205" s="1120"/>
      <c r="X205" s="1120"/>
      <c r="Y205" s="1120"/>
      <c r="Z205" s="1120"/>
      <c r="AA205" s="1120"/>
      <c r="AB205" s="1120"/>
      <c r="AC205" s="1120"/>
      <c r="AD205" s="1120"/>
      <c r="AE205" s="1120"/>
      <c r="AF205" s="1120"/>
      <c r="AG205" s="1120"/>
      <c r="AH205" s="1120"/>
      <c r="AI205" s="1120"/>
    </row>
    <row r="206" spans="1:35" ht="15.75" customHeight="1">
      <c r="A206" s="1120"/>
      <c r="B206" s="1120"/>
      <c r="C206" s="1120"/>
      <c r="D206" s="1120"/>
      <c r="E206" s="1120"/>
      <c r="F206" s="1120"/>
      <c r="G206" s="1120"/>
      <c r="H206" s="1120"/>
      <c r="I206" s="1120"/>
      <c r="J206" s="1120"/>
      <c r="K206" s="1120"/>
      <c r="L206" s="1120"/>
      <c r="M206" s="1120"/>
      <c r="N206" s="1120"/>
      <c r="O206" s="1120"/>
      <c r="P206" s="1120"/>
      <c r="Q206" s="1120"/>
      <c r="R206" s="1120"/>
      <c r="S206" s="1120"/>
      <c r="T206" s="1120"/>
      <c r="U206" s="1120"/>
      <c r="V206" s="1120"/>
      <c r="W206" s="1120"/>
      <c r="X206" s="1120"/>
      <c r="Y206" s="1120"/>
      <c r="Z206" s="1120"/>
      <c r="AA206" s="1120"/>
      <c r="AB206" s="1120"/>
      <c r="AC206" s="1120"/>
      <c r="AD206" s="1120"/>
      <c r="AE206" s="1120"/>
      <c r="AF206" s="1120"/>
      <c r="AG206" s="1120"/>
      <c r="AH206" s="1120"/>
      <c r="AI206" s="1120"/>
    </row>
    <row r="207" spans="1:35" ht="15.75" customHeight="1">
      <c r="A207" s="1120"/>
      <c r="B207" s="1120"/>
      <c r="C207" s="1120"/>
      <c r="D207" s="1120"/>
      <c r="E207" s="1120"/>
      <c r="F207" s="1120"/>
      <c r="G207" s="1120"/>
      <c r="H207" s="1120"/>
      <c r="I207" s="1120"/>
      <c r="J207" s="1120"/>
      <c r="K207" s="1120"/>
      <c r="L207" s="1120"/>
      <c r="M207" s="1120"/>
      <c r="N207" s="1120"/>
      <c r="O207" s="1120"/>
      <c r="P207" s="1120"/>
      <c r="Q207" s="1120"/>
      <c r="R207" s="1120"/>
      <c r="S207" s="1120"/>
      <c r="T207" s="1120"/>
      <c r="U207" s="1120"/>
      <c r="V207" s="1120"/>
      <c r="W207" s="1120"/>
      <c r="X207" s="1120"/>
      <c r="Y207" s="1120"/>
      <c r="Z207" s="1120"/>
      <c r="AA207" s="1120"/>
      <c r="AB207" s="1120"/>
      <c r="AC207" s="1120"/>
      <c r="AD207" s="1120"/>
      <c r="AE207" s="1120"/>
      <c r="AF207" s="1120"/>
      <c r="AG207" s="1120"/>
      <c r="AH207" s="1120"/>
      <c r="AI207" s="1120"/>
    </row>
    <row r="208" spans="1:35" ht="15.75" customHeight="1">
      <c r="A208" s="1120"/>
      <c r="B208" s="1120"/>
      <c r="C208" s="1120"/>
      <c r="D208" s="1120"/>
      <c r="E208" s="1120"/>
      <c r="F208" s="1120"/>
      <c r="G208" s="1120"/>
      <c r="H208" s="1120"/>
      <c r="I208" s="1120"/>
      <c r="J208" s="1120"/>
      <c r="K208" s="1120"/>
      <c r="L208" s="1120"/>
      <c r="M208" s="1120"/>
      <c r="N208" s="1120"/>
      <c r="O208" s="1120"/>
      <c r="P208" s="1120"/>
      <c r="Q208" s="1120"/>
      <c r="R208" s="1120"/>
      <c r="S208" s="1120"/>
      <c r="T208" s="1120"/>
      <c r="U208" s="1120"/>
      <c r="V208" s="1120"/>
      <c r="W208" s="1120"/>
      <c r="X208" s="1120"/>
      <c r="Y208" s="1120"/>
      <c r="Z208" s="1120"/>
      <c r="AA208" s="1120"/>
      <c r="AB208" s="1120"/>
      <c r="AC208" s="1120"/>
      <c r="AD208" s="1120"/>
      <c r="AE208" s="1120"/>
      <c r="AF208" s="1120"/>
      <c r="AG208" s="1120"/>
      <c r="AH208" s="1120"/>
      <c r="AI208" s="1120"/>
    </row>
    <row r="209" spans="1:35" ht="15.75" customHeight="1">
      <c r="A209" s="1120"/>
      <c r="B209" s="1120"/>
      <c r="C209" s="1120"/>
      <c r="D209" s="1120"/>
      <c r="E209" s="1120"/>
      <c r="F209" s="1120"/>
      <c r="G209" s="1120"/>
      <c r="H209" s="1120"/>
      <c r="I209" s="1120"/>
      <c r="J209" s="1120"/>
      <c r="K209" s="1120"/>
      <c r="L209" s="1120"/>
      <c r="M209" s="1120"/>
      <c r="N209" s="1120"/>
      <c r="O209" s="1120"/>
      <c r="P209" s="1120"/>
      <c r="Q209" s="1120"/>
      <c r="R209" s="1120"/>
      <c r="S209" s="1120"/>
      <c r="T209" s="1120"/>
      <c r="U209" s="1120"/>
      <c r="V209" s="1120"/>
      <c r="W209" s="1120"/>
      <c r="X209" s="1120"/>
      <c r="Y209" s="1120"/>
      <c r="Z209" s="1120"/>
      <c r="AA209" s="1120"/>
      <c r="AB209" s="1120"/>
      <c r="AC209" s="1120"/>
      <c r="AD209" s="1120"/>
      <c r="AE209" s="1120"/>
      <c r="AF209" s="1120"/>
      <c r="AG209" s="1120"/>
      <c r="AH209" s="1120"/>
      <c r="AI209" s="1120"/>
    </row>
    <row r="210" spans="1:35" ht="15.75" customHeight="1">
      <c r="A210" s="1120"/>
      <c r="B210" s="1120"/>
      <c r="C210" s="1120"/>
      <c r="D210" s="1120"/>
      <c r="E210" s="1120"/>
      <c r="F210" s="1120"/>
      <c r="G210" s="1120"/>
      <c r="H210" s="1120"/>
      <c r="I210" s="1120"/>
      <c r="J210" s="1120"/>
      <c r="K210" s="1120"/>
      <c r="L210" s="1120"/>
      <c r="M210" s="1120"/>
      <c r="N210" s="1120"/>
      <c r="O210" s="1120"/>
      <c r="P210" s="1120"/>
      <c r="Q210" s="1120"/>
      <c r="R210" s="1120"/>
      <c r="S210" s="1120"/>
      <c r="T210" s="1120"/>
      <c r="U210" s="1120"/>
      <c r="V210" s="1120"/>
      <c r="W210" s="1120"/>
      <c r="X210" s="1120"/>
      <c r="Y210" s="1120"/>
      <c r="Z210" s="1120"/>
      <c r="AA210" s="1120"/>
      <c r="AB210" s="1120"/>
      <c r="AC210" s="1120"/>
      <c r="AD210" s="1120"/>
      <c r="AE210" s="1120"/>
      <c r="AF210" s="1120"/>
      <c r="AG210" s="1120"/>
      <c r="AH210" s="1120"/>
      <c r="AI210" s="1120"/>
    </row>
    <row r="211" spans="1:35" ht="15.75" customHeight="1">
      <c r="A211" s="1120"/>
      <c r="B211" s="1120"/>
      <c r="C211" s="1120"/>
      <c r="D211" s="1120"/>
      <c r="E211" s="1120"/>
      <c r="F211" s="1120"/>
      <c r="G211" s="1120"/>
      <c r="H211" s="1120"/>
      <c r="I211" s="1120"/>
      <c r="J211" s="1120"/>
      <c r="K211" s="1120"/>
      <c r="L211" s="1120"/>
      <c r="M211" s="1120"/>
      <c r="N211" s="1120"/>
      <c r="O211" s="1120"/>
      <c r="P211" s="1120"/>
      <c r="Q211" s="1120"/>
      <c r="R211" s="1120"/>
      <c r="S211" s="1120"/>
      <c r="T211" s="1120"/>
      <c r="U211" s="1120"/>
      <c r="V211" s="1120"/>
      <c r="W211" s="1120"/>
      <c r="X211" s="1120"/>
      <c r="Y211" s="1120"/>
      <c r="Z211" s="1120"/>
      <c r="AA211" s="1120"/>
      <c r="AB211" s="1120"/>
      <c r="AC211" s="1120"/>
      <c r="AD211" s="1120"/>
      <c r="AE211" s="1120"/>
      <c r="AF211" s="1120"/>
      <c r="AG211" s="1120"/>
      <c r="AH211" s="1120"/>
      <c r="AI211" s="1120"/>
    </row>
    <row r="212" spans="1:35" ht="15.75" customHeight="1">
      <c r="A212" s="1120"/>
      <c r="B212" s="1120"/>
      <c r="C212" s="1120"/>
      <c r="D212" s="1120"/>
      <c r="E212" s="1120"/>
      <c r="F212" s="1120"/>
      <c r="G212" s="1120"/>
      <c r="H212" s="1120"/>
      <c r="I212" s="1120"/>
      <c r="J212" s="1120"/>
      <c r="K212" s="1120"/>
      <c r="L212" s="1120"/>
      <c r="M212" s="1120"/>
      <c r="N212" s="1120"/>
      <c r="O212" s="1120"/>
      <c r="P212" s="1120"/>
      <c r="Q212" s="1120"/>
      <c r="R212" s="1120"/>
      <c r="S212" s="1120"/>
      <c r="T212" s="1120"/>
      <c r="U212" s="1120"/>
      <c r="V212" s="1120"/>
      <c r="W212" s="1120"/>
      <c r="X212" s="1120"/>
      <c r="Y212" s="1120"/>
      <c r="Z212" s="1120"/>
      <c r="AA212" s="1120"/>
      <c r="AB212" s="1120"/>
      <c r="AC212" s="1120"/>
      <c r="AD212" s="1120"/>
      <c r="AE212" s="1120"/>
      <c r="AF212" s="1120"/>
      <c r="AG212" s="1120"/>
      <c r="AH212" s="1120"/>
      <c r="AI212" s="1120"/>
    </row>
    <row r="213" spans="1:35" ht="15.75" customHeight="1">
      <c r="A213" s="1120"/>
      <c r="B213" s="1120"/>
      <c r="C213" s="1120"/>
      <c r="D213" s="1120"/>
      <c r="E213" s="1120"/>
      <c r="F213" s="1120"/>
      <c r="G213" s="1120"/>
      <c r="H213" s="1120"/>
      <c r="I213" s="1120"/>
      <c r="J213" s="1120"/>
      <c r="K213" s="1120"/>
      <c r="L213" s="1120"/>
      <c r="M213" s="1120"/>
      <c r="N213" s="1120"/>
      <c r="O213" s="1120"/>
      <c r="P213" s="1120"/>
      <c r="Q213" s="1120"/>
      <c r="R213" s="1120"/>
      <c r="S213" s="1120"/>
      <c r="T213" s="1120"/>
      <c r="U213" s="1120"/>
      <c r="V213" s="1120"/>
      <c r="W213" s="1120"/>
      <c r="X213" s="1120"/>
      <c r="Y213" s="1120"/>
      <c r="Z213" s="1120"/>
      <c r="AA213" s="1120"/>
      <c r="AB213" s="1120"/>
      <c r="AC213" s="1120"/>
      <c r="AD213" s="1120"/>
      <c r="AE213" s="1120"/>
      <c r="AF213" s="1120"/>
      <c r="AG213" s="1120"/>
      <c r="AH213" s="1120"/>
      <c r="AI213" s="1120"/>
    </row>
    <row r="214" spans="1:35" ht="15.75" customHeight="1">
      <c r="A214" s="1120"/>
      <c r="B214" s="1120"/>
      <c r="C214" s="1120"/>
      <c r="D214" s="1120"/>
      <c r="E214" s="1120"/>
      <c r="F214" s="1120"/>
      <c r="G214" s="1120"/>
      <c r="H214" s="1120"/>
      <c r="I214" s="1120"/>
      <c r="J214" s="1120"/>
      <c r="K214" s="1120"/>
      <c r="L214" s="1120"/>
      <c r="M214" s="1120"/>
      <c r="N214" s="1120"/>
      <c r="O214" s="1120"/>
      <c r="P214" s="1120"/>
      <c r="Q214" s="1120"/>
      <c r="R214" s="1120"/>
      <c r="S214" s="1120"/>
      <c r="T214" s="1120"/>
      <c r="U214" s="1120"/>
      <c r="V214" s="1120"/>
      <c r="W214" s="1120"/>
      <c r="X214" s="1120"/>
      <c r="Y214" s="1120"/>
      <c r="Z214" s="1120"/>
      <c r="AA214" s="1120"/>
      <c r="AB214" s="1120"/>
      <c r="AC214" s="1120"/>
      <c r="AD214" s="1120"/>
      <c r="AE214" s="1120"/>
      <c r="AF214" s="1120"/>
      <c r="AG214" s="1120"/>
      <c r="AH214" s="1120"/>
      <c r="AI214" s="1120"/>
    </row>
    <row r="215" spans="1:35" ht="15.75" customHeight="1">
      <c r="A215" s="1120"/>
      <c r="B215" s="1120"/>
      <c r="C215" s="1120"/>
      <c r="D215" s="1120"/>
      <c r="E215" s="1120"/>
      <c r="F215" s="1120"/>
      <c r="G215" s="1120"/>
      <c r="H215" s="1120"/>
      <c r="I215" s="1120"/>
      <c r="J215" s="1120"/>
      <c r="K215" s="1120"/>
      <c r="L215" s="1120"/>
      <c r="M215" s="1120"/>
      <c r="N215" s="1120"/>
      <c r="O215" s="1120"/>
      <c r="P215" s="1120"/>
      <c r="Q215" s="1120"/>
      <c r="R215" s="1120"/>
      <c r="S215" s="1120"/>
      <c r="T215" s="1120"/>
      <c r="U215" s="1120"/>
      <c r="V215" s="1120"/>
      <c r="W215" s="1120"/>
      <c r="X215" s="1120"/>
      <c r="Y215" s="1120"/>
      <c r="Z215" s="1120"/>
      <c r="AA215" s="1120"/>
      <c r="AB215" s="1120"/>
      <c r="AC215" s="1120"/>
      <c r="AD215" s="1120"/>
      <c r="AE215" s="1120"/>
      <c r="AF215" s="1120"/>
      <c r="AG215" s="1120"/>
      <c r="AH215" s="1120"/>
      <c r="AI215" s="1120"/>
    </row>
    <row r="216" spans="1:35" ht="15.75" customHeight="1">
      <c r="A216" s="1120"/>
      <c r="B216" s="1120"/>
      <c r="C216" s="1120"/>
      <c r="D216" s="1120"/>
      <c r="E216" s="1120"/>
      <c r="F216" s="1120"/>
      <c r="G216" s="1120"/>
      <c r="H216" s="1120"/>
      <c r="I216" s="1120"/>
      <c r="J216" s="1120"/>
      <c r="K216" s="1120"/>
      <c r="L216" s="1120"/>
      <c r="M216" s="1120"/>
      <c r="N216" s="1120"/>
      <c r="O216" s="1120"/>
      <c r="P216" s="1120"/>
      <c r="Q216" s="1120"/>
      <c r="R216" s="1120"/>
      <c r="S216" s="1120"/>
      <c r="T216" s="1120"/>
      <c r="U216" s="1120"/>
      <c r="V216" s="1120"/>
      <c r="W216" s="1120"/>
      <c r="X216" s="1120"/>
      <c r="Y216" s="1120"/>
      <c r="Z216" s="1120"/>
      <c r="AA216" s="1120"/>
      <c r="AB216" s="1120"/>
      <c r="AC216" s="1120"/>
      <c r="AD216" s="1120"/>
      <c r="AE216" s="1120"/>
      <c r="AF216" s="1120"/>
      <c r="AG216" s="1120"/>
      <c r="AH216" s="1120"/>
      <c r="AI216" s="1120"/>
    </row>
    <row r="217" spans="1:35" ht="15.75" customHeight="1">
      <c r="A217" s="1120"/>
      <c r="B217" s="1120"/>
      <c r="C217" s="1120"/>
      <c r="D217" s="1120"/>
      <c r="E217" s="1120"/>
      <c r="F217" s="1120"/>
      <c r="G217" s="1120"/>
      <c r="H217" s="1120"/>
      <c r="I217" s="1120"/>
      <c r="J217" s="1120"/>
      <c r="K217" s="1120"/>
      <c r="L217" s="1120"/>
      <c r="M217" s="1120"/>
      <c r="N217" s="1120"/>
      <c r="O217" s="1120"/>
      <c r="P217" s="1120"/>
      <c r="Q217" s="1120"/>
      <c r="R217" s="1120"/>
      <c r="S217" s="1120"/>
      <c r="T217" s="1120"/>
      <c r="U217" s="1120"/>
      <c r="V217" s="1120"/>
      <c r="W217" s="1120"/>
      <c r="X217" s="1120"/>
      <c r="Y217" s="1120"/>
      <c r="Z217" s="1120"/>
      <c r="AA217" s="1120"/>
      <c r="AB217" s="1120"/>
      <c r="AC217" s="1120"/>
      <c r="AD217" s="1120"/>
      <c r="AE217" s="1120"/>
      <c r="AF217" s="1120"/>
      <c r="AG217" s="1120"/>
      <c r="AH217" s="1120"/>
      <c r="AI217" s="1120"/>
    </row>
    <row r="218" spans="1:35" ht="15.75" customHeight="1">
      <c r="A218" s="1120"/>
      <c r="B218" s="1120"/>
      <c r="C218" s="1120"/>
      <c r="D218" s="1120"/>
      <c r="E218" s="1120"/>
      <c r="F218" s="1120"/>
      <c r="G218" s="1120"/>
      <c r="H218" s="1120"/>
      <c r="I218" s="1120"/>
      <c r="J218" s="1120"/>
      <c r="K218" s="1120"/>
      <c r="L218" s="1120"/>
      <c r="M218" s="1120"/>
      <c r="N218" s="1120"/>
      <c r="O218" s="1120"/>
      <c r="P218" s="1120"/>
      <c r="Q218" s="1120"/>
      <c r="R218" s="1120"/>
      <c r="S218" s="1120"/>
      <c r="T218" s="1120"/>
      <c r="U218" s="1120"/>
      <c r="V218" s="1120"/>
      <c r="W218" s="1120"/>
      <c r="X218" s="1120"/>
      <c r="Y218" s="1120"/>
      <c r="Z218" s="1120"/>
      <c r="AA218" s="1120"/>
      <c r="AB218" s="1120"/>
      <c r="AC218" s="1120"/>
      <c r="AD218" s="1120"/>
      <c r="AE218" s="1120"/>
      <c r="AF218" s="1120"/>
      <c r="AG218" s="1120"/>
      <c r="AH218" s="1120"/>
      <c r="AI218" s="1120"/>
    </row>
    <row r="219" spans="1:35" ht="15.75" customHeight="1">
      <c r="A219" s="1120"/>
      <c r="B219" s="1120"/>
      <c r="C219" s="1120"/>
      <c r="D219" s="1120"/>
      <c r="E219" s="1120"/>
      <c r="F219" s="1120"/>
      <c r="G219" s="1120"/>
      <c r="H219" s="1120"/>
      <c r="I219" s="1120"/>
      <c r="J219" s="1120"/>
      <c r="K219" s="1120"/>
      <c r="L219" s="1120"/>
      <c r="M219" s="1120"/>
      <c r="N219" s="1120"/>
      <c r="O219" s="1120"/>
      <c r="P219" s="1120"/>
      <c r="Q219" s="1120"/>
      <c r="R219" s="1120"/>
      <c r="S219" s="1120"/>
      <c r="T219" s="1120"/>
      <c r="U219" s="1120"/>
      <c r="V219" s="1120"/>
      <c r="W219" s="1120"/>
      <c r="X219" s="1120"/>
      <c r="Y219" s="1120"/>
      <c r="Z219" s="1120"/>
      <c r="AA219" s="1120"/>
      <c r="AB219" s="1120"/>
      <c r="AC219" s="1120"/>
      <c r="AD219" s="1120"/>
      <c r="AE219" s="1120"/>
      <c r="AF219" s="1120"/>
      <c r="AG219" s="1120"/>
      <c r="AH219" s="1120"/>
      <c r="AI219" s="1120"/>
    </row>
    <row r="220" spans="1:35" ht="15.75" customHeight="1">
      <c r="A220" s="1120"/>
      <c r="B220" s="1120"/>
      <c r="C220" s="1120"/>
      <c r="D220" s="1120"/>
      <c r="E220" s="1120"/>
      <c r="F220" s="1120"/>
      <c r="G220" s="1120"/>
      <c r="H220" s="1120"/>
      <c r="I220" s="1120"/>
      <c r="J220" s="1120"/>
      <c r="K220" s="1120"/>
      <c r="L220" s="1120"/>
      <c r="M220" s="1120"/>
      <c r="N220" s="1120"/>
      <c r="O220" s="1120"/>
      <c r="P220" s="1120"/>
      <c r="Q220" s="1120"/>
      <c r="R220" s="1120"/>
      <c r="S220" s="1120"/>
      <c r="T220" s="1120"/>
      <c r="U220" s="1120"/>
      <c r="V220" s="1120"/>
      <c r="W220" s="1120"/>
      <c r="X220" s="1120"/>
      <c r="Y220" s="1120"/>
      <c r="Z220" s="1120"/>
      <c r="AA220" s="1120"/>
      <c r="AB220" s="1120"/>
      <c r="AC220" s="1120"/>
      <c r="AD220" s="1120"/>
      <c r="AE220" s="1120"/>
      <c r="AF220" s="1120"/>
      <c r="AG220" s="1120"/>
      <c r="AH220" s="1120"/>
      <c r="AI220" s="1120"/>
    </row>
    <row r="221" spans="1:35" ht="15.75" customHeight="1">
      <c r="A221" s="1120"/>
      <c r="B221" s="1120"/>
      <c r="C221" s="1120"/>
      <c r="D221" s="1120"/>
      <c r="E221" s="1120"/>
      <c r="F221" s="1120"/>
      <c r="G221" s="1120"/>
      <c r="H221" s="1120"/>
      <c r="I221" s="1120"/>
      <c r="J221" s="1120"/>
      <c r="K221" s="1120"/>
      <c r="L221" s="1120"/>
      <c r="M221" s="1120"/>
      <c r="N221" s="1120"/>
      <c r="O221" s="1120"/>
      <c r="P221" s="1120"/>
      <c r="Q221" s="1120"/>
      <c r="R221" s="1120"/>
      <c r="S221" s="1120"/>
      <c r="T221" s="1120"/>
      <c r="U221" s="1120"/>
      <c r="V221" s="1120"/>
      <c r="W221" s="1120"/>
      <c r="X221" s="1120"/>
      <c r="Y221" s="1120"/>
      <c r="Z221" s="1120"/>
      <c r="AA221" s="1120"/>
      <c r="AB221" s="1120"/>
      <c r="AC221" s="1120"/>
      <c r="AD221" s="1120"/>
      <c r="AE221" s="1120"/>
      <c r="AF221" s="1120"/>
      <c r="AG221" s="1120"/>
      <c r="AH221" s="1120"/>
      <c r="AI221" s="1120"/>
    </row>
    <row r="222" spans="1:35" ht="15.75" customHeight="1">
      <c r="A222" s="1120"/>
      <c r="B222" s="1120"/>
      <c r="C222" s="1120"/>
      <c r="D222" s="1120"/>
      <c r="E222" s="1120"/>
      <c r="F222" s="1120"/>
      <c r="G222" s="1120"/>
      <c r="H222" s="1120"/>
      <c r="I222" s="1120"/>
      <c r="J222" s="1120"/>
      <c r="K222" s="1120"/>
      <c r="L222" s="1120"/>
      <c r="M222" s="1120"/>
      <c r="N222" s="1120"/>
      <c r="O222" s="1120"/>
      <c r="P222" s="1120"/>
      <c r="Q222" s="1120"/>
      <c r="R222" s="1120"/>
      <c r="S222" s="1120"/>
      <c r="T222" s="1120"/>
      <c r="U222" s="1120"/>
      <c r="V222" s="1120"/>
      <c r="W222" s="1120"/>
      <c r="X222" s="1120"/>
      <c r="Y222" s="1120"/>
      <c r="Z222" s="1120"/>
      <c r="AA222" s="1120"/>
      <c r="AB222" s="1120"/>
      <c r="AC222" s="1120"/>
      <c r="AD222" s="1120"/>
      <c r="AE222" s="1120"/>
      <c r="AF222" s="1120"/>
      <c r="AG222" s="1120"/>
      <c r="AH222" s="1120"/>
      <c r="AI222" s="1120"/>
    </row>
    <row r="223" spans="1:35" ht="15.75" customHeight="1">
      <c r="A223" s="1120"/>
      <c r="B223" s="1120"/>
      <c r="C223" s="1120"/>
      <c r="D223" s="1120"/>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row>
    <row r="224" spans="1:35" ht="15.75" customHeight="1">
      <c r="A224" s="1120"/>
      <c r="B224" s="1120"/>
      <c r="C224" s="1120"/>
      <c r="D224" s="1120"/>
      <c r="E224" s="1120"/>
      <c r="F224" s="1120"/>
      <c r="G224" s="1120"/>
      <c r="H224" s="1120"/>
      <c r="I224" s="1120"/>
      <c r="J224" s="1120"/>
      <c r="K224" s="1120"/>
      <c r="L224" s="1120"/>
      <c r="M224" s="1120"/>
      <c r="N224" s="1120"/>
      <c r="O224" s="1120"/>
      <c r="P224" s="1120"/>
      <c r="Q224" s="1120"/>
      <c r="R224" s="1120"/>
      <c r="S224" s="1120"/>
      <c r="T224" s="1120"/>
      <c r="U224" s="1120"/>
      <c r="V224" s="1120"/>
      <c r="W224" s="1120"/>
      <c r="X224" s="1120"/>
      <c r="Y224" s="1120"/>
      <c r="Z224" s="1120"/>
      <c r="AA224" s="1120"/>
      <c r="AB224" s="1120"/>
      <c r="AC224" s="1120"/>
      <c r="AD224" s="1120"/>
      <c r="AE224" s="1120"/>
      <c r="AF224" s="1120"/>
      <c r="AG224" s="1120"/>
      <c r="AH224" s="1120"/>
      <c r="AI224" s="1120"/>
    </row>
    <row r="225" spans="1:35" ht="15.75" customHeight="1">
      <c r="A225" s="1120"/>
      <c r="B225" s="1120"/>
      <c r="C225" s="1120"/>
      <c r="D225" s="1120"/>
      <c r="E225" s="1120"/>
      <c r="F225" s="1120"/>
      <c r="G225" s="1120"/>
      <c r="H225" s="1120"/>
      <c r="I225" s="1120"/>
      <c r="J225" s="1120"/>
      <c r="K225" s="1120"/>
      <c r="L225" s="1120"/>
      <c r="M225" s="1120"/>
      <c r="N225" s="1120"/>
      <c r="O225" s="1120"/>
      <c r="P225" s="1120"/>
      <c r="Q225" s="1120"/>
      <c r="R225" s="1120"/>
      <c r="S225" s="1120"/>
      <c r="T225" s="1120"/>
      <c r="U225" s="1120"/>
      <c r="V225" s="1120"/>
      <c r="W225" s="1120"/>
      <c r="X225" s="1120"/>
      <c r="Y225" s="1120"/>
      <c r="Z225" s="1120"/>
      <c r="AA225" s="1120"/>
      <c r="AB225" s="1120"/>
      <c r="AC225" s="1120"/>
      <c r="AD225" s="1120"/>
      <c r="AE225" s="1120"/>
      <c r="AF225" s="1120"/>
      <c r="AG225" s="1120"/>
      <c r="AH225" s="1120"/>
      <c r="AI225" s="1120"/>
    </row>
    <row r="226" spans="1:35" ht="15.75" customHeight="1">
      <c r="A226" s="1120"/>
      <c r="B226" s="1120"/>
      <c r="C226" s="1120"/>
      <c r="D226" s="1120"/>
      <c r="E226" s="1120"/>
      <c r="F226" s="1120"/>
      <c r="G226" s="1120"/>
      <c r="H226" s="1120"/>
      <c r="I226" s="1120"/>
      <c r="J226" s="1120"/>
      <c r="K226" s="1120"/>
      <c r="L226" s="1120"/>
      <c r="M226" s="1120"/>
      <c r="N226" s="1120"/>
      <c r="O226" s="1120"/>
      <c r="P226" s="1120"/>
      <c r="Q226" s="1120"/>
      <c r="R226" s="1120"/>
      <c r="S226" s="1120"/>
      <c r="T226" s="1120"/>
      <c r="U226" s="1120"/>
      <c r="V226" s="1120"/>
      <c r="W226" s="1120"/>
      <c r="X226" s="1120"/>
      <c r="Y226" s="1120"/>
      <c r="Z226" s="1120"/>
      <c r="AA226" s="1120"/>
      <c r="AB226" s="1120"/>
      <c r="AC226" s="1120"/>
      <c r="AD226" s="1120"/>
      <c r="AE226" s="1120"/>
      <c r="AF226" s="1120"/>
      <c r="AG226" s="1120"/>
      <c r="AH226" s="1120"/>
      <c r="AI226" s="1120"/>
    </row>
    <row r="227" spans="1:35" ht="15.75" customHeight="1">
      <c r="A227" s="1120"/>
      <c r="B227" s="1120"/>
      <c r="C227" s="1120"/>
      <c r="D227" s="1120"/>
      <c r="E227" s="1120"/>
      <c r="F227" s="1120"/>
      <c r="G227" s="1120"/>
      <c r="H227" s="1120"/>
      <c r="I227" s="1120"/>
      <c r="J227" s="1120"/>
      <c r="K227" s="1120"/>
      <c r="L227" s="1120"/>
      <c r="M227" s="1120"/>
      <c r="N227" s="1120"/>
      <c r="O227" s="1120"/>
      <c r="P227" s="1120"/>
      <c r="Q227" s="1120"/>
      <c r="R227" s="1120"/>
      <c r="S227" s="1120"/>
      <c r="T227" s="1120"/>
      <c r="U227" s="1120"/>
      <c r="V227" s="1120"/>
      <c r="W227" s="1120"/>
      <c r="X227" s="1120"/>
      <c r="Y227" s="1120"/>
      <c r="Z227" s="1120"/>
      <c r="AA227" s="1120"/>
      <c r="AB227" s="1120"/>
      <c r="AC227" s="1120"/>
      <c r="AD227" s="1120"/>
      <c r="AE227" s="1120"/>
      <c r="AF227" s="1120"/>
      <c r="AG227" s="1120"/>
      <c r="AH227" s="1120"/>
      <c r="AI227" s="1120"/>
    </row>
    <row r="228" spans="1:35" ht="15.75" customHeight="1">
      <c r="A228" s="1120"/>
      <c r="B228" s="1120"/>
      <c r="C228" s="1120"/>
      <c r="D228" s="1120"/>
      <c r="E228" s="1120"/>
      <c r="F228" s="1120"/>
      <c r="G228" s="1120"/>
      <c r="H228" s="1120"/>
      <c r="I228" s="1120"/>
      <c r="J228" s="1120"/>
      <c r="K228" s="1120"/>
      <c r="L228" s="1120"/>
      <c r="M228" s="1120"/>
      <c r="N228" s="1120"/>
      <c r="O228" s="1120"/>
      <c r="P228" s="1120"/>
      <c r="Q228" s="1120"/>
      <c r="R228" s="1120"/>
      <c r="S228" s="1120"/>
      <c r="T228" s="1120"/>
      <c r="U228" s="1120"/>
      <c r="V228" s="1120"/>
      <c r="W228" s="1120"/>
      <c r="X228" s="1120"/>
      <c r="Y228" s="1120"/>
      <c r="Z228" s="1120"/>
      <c r="AA228" s="1120"/>
      <c r="AB228" s="1120"/>
      <c r="AC228" s="1120"/>
      <c r="AD228" s="1120"/>
      <c r="AE228" s="1120"/>
      <c r="AF228" s="1120"/>
      <c r="AG228" s="1120"/>
      <c r="AH228" s="1120"/>
      <c r="AI228" s="1120"/>
    </row>
    <row r="229" spans="1:35" ht="15.75" customHeight="1">
      <c r="A229" s="1120"/>
      <c r="B229" s="1120"/>
      <c r="C229" s="1120"/>
      <c r="D229" s="1120"/>
      <c r="E229" s="1120"/>
      <c r="F229" s="1120"/>
      <c r="G229" s="1120"/>
      <c r="H229" s="1120"/>
      <c r="I229" s="1120"/>
      <c r="J229" s="1120"/>
      <c r="K229" s="1120"/>
      <c r="L229" s="1120"/>
      <c r="M229" s="1120"/>
      <c r="N229" s="1120"/>
      <c r="O229" s="1120"/>
      <c r="P229" s="1120"/>
      <c r="Q229" s="1120"/>
      <c r="R229" s="1120"/>
      <c r="S229" s="1120"/>
      <c r="T229" s="1120"/>
      <c r="U229" s="1120"/>
      <c r="V229" s="1120"/>
      <c r="W229" s="1120"/>
      <c r="X229" s="1120"/>
      <c r="Y229" s="1120"/>
      <c r="Z229" s="1120"/>
      <c r="AA229" s="1120"/>
      <c r="AB229" s="1120"/>
      <c r="AC229" s="1120"/>
      <c r="AD229" s="1120"/>
      <c r="AE229" s="1120"/>
      <c r="AF229" s="1120"/>
      <c r="AG229" s="1120"/>
      <c r="AH229" s="1120"/>
      <c r="AI229" s="1120"/>
    </row>
    <row r="230" spans="1:35" ht="15.75" customHeight="1">
      <c r="A230" s="1120"/>
      <c r="B230" s="1120"/>
      <c r="C230" s="1120"/>
      <c r="D230" s="1120"/>
      <c r="E230" s="1120"/>
      <c r="F230" s="1120"/>
      <c r="G230" s="1120"/>
      <c r="H230" s="1120"/>
      <c r="I230" s="1120"/>
      <c r="J230" s="1120"/>
      <c r="K230" s="1120"/>
      <c r="L230" s="1120"/>
      <c r="M230" s="1120"/>
      <c r="N230" s="1120"/>
      <c r="O230" s="1120"/>
      <c r="P230" s="1120"/>
      <c r="Q230" s="1120"/>
      <c r="R230" s="1120"/>
      <c r="S230" s="1120"/>
      <c r="T230" s="1120"/>
      <c r="U230" s="1120"/>
      <c r="V230" s="1120"/>
      <c r="W230" s="1120"/>
      <c r="X230" s="1120"/>
      <c r="Y230" s="1120"/>
      <c r="Z230" s="1120"/>
      <c r="AA230" s="1120"/>
      <c r="AB230" s="1120"/>
      <c r="AC230" s="1120"/>
      <c r="AD230" s="1120"/>
      <c r="AE230" s="1120"/>
      <c r="AF230" s="1120"/>
      <c r="AG230" s="1120"/>
      <c r="AH230" s="1120"/>
      <c r="AI230" s="1120"/>
    </row>
    <row r="231" spans="1:35" ht="15.75" customHeight="1">
      <c r="A231" s="1120"/>
      <c r="B231" s="1120"/>
      <c r="C231" s="1120"/>
      <c r="D231" s="1120"/>
      <c r="E231" s="1120"/>
      <c r="F231" s="1120"/>
      <c r="G231" s="1120"/>
      <c r="H231" s="1120"/>
      <c r="I231" s="1120"/>
      <c r="J231" s="1120"/>
      <c r="K231" s="1120"/>
      <c r="L231" s="1120"/>
      <c r="M231" s="1120"/>
      <c r="N231" s="1120"/>
      <c r="O231" s="1120"/>
      <c r="P231" s="1120"/>
      <c r="Q231" s="1120"/>
      <c r="R231" s="1120"/>
      <c r="S231" s="1120"/>
      <c r="T231" s="1120"/>
      <c r="U231" s="1120"/>
      <c r="V231" s="1120"/>
      <c r="W231" s="1120"/>
      <c r="X231" s="1120"/>
      <c r="Y231" s="1120"/>
      <c r="Z231" s="1120"/>
      <c r="AA231" s="1120"/>
      <c r="AB231" s="1120"/>
      <c r="AC231" s="1120"/>
      <c r="AD231" s="1120"/>
      <c r="AE231" s="1120"/>
      <c r="AF231" s="1120"/>
      <c r="AG231" s="1120"/>
      <c r="AH231" s="1120"/>
      <c r="AI231" s="1120"/>
    </row>
    <row r="232" spans="1:35" ht="15.75" customHeight="1">
      <c r="A232" s="1120"/>
      <c r="B232" s="1120"/>
      <c r="C232" s="1120"/>
      <c r="D232" s="1120"/>
      <c r="E232" s="1120"/>
      <c r="F232" s="1120"/>
      <c r="G232" s="1120"/>
      <c r="H232" s="1120"/>
      <c r="I232" s="1120"/>
      <c r="J232" s="1120"/>
      <c r="K232" s="1120"/>
      <c r="L232" s="1120"/>
      <c r="M232" s="1120"/>
      <c r="N232" s="1120"/>
      <c r="O232" s="1120"/>
      <c r="P232" s="1120"/>
      <c r="Q232" s="1120"/>
      <c r="R232" s="1120"/>
      <c r="S232" s="1120"/>
      <c r="T232" s="1120"/>
      <c r="U232" s="1120"/>
      <c r="V232" s="1120"/>
      <c r="W232" s="1120"/>
      <c r="X232" s="1120"/>
      <c r="Y232" s="1120"/>
      <c r="Z232" s="1120"/>
      <c r="AA232" s="1120"/>
      <c r="AB232" s="1120"/>
      <c r="AC232" s="1120"/>
      <c r="AD232" s="1120"/>
      <c r="AE232" s="1120"/>
      <c r="AF232" s="1120"/>
      <c r="AG232" s="1120"/>
      <c r="AH232" s="1120"/>
      <c r="AI232" s="1120"/>
    </row>
    <row r="233" spans="1:35" ht="15.75" customHeight="1">
      <c r="A233" s="1120"/>
      <c r="B233" s="1120"/>
      <c r="C233" s="1120"/>
      <c r="D233" s="1120"/>
      <c r="E233" s="1120"/>
      <c r="F233" s="1120"/>
      <c r="G233" s="1120"/>
      <c r="H233" s="1120"/>
      <c r="I233" s="1120"/>
      <c r="J233" s="1120"/>
      <c r="K233" s="1120"/>
      <c r="L233" s="1120"/>
      <c r="M233" s="1120"/>
      <c r="N233" s="1120"/>
      <c r="O233" s="1120"/>
      <c r="P233" s="1120"/>
      <c r="Q233" s="1120"/>
      <c r="R233" s="1120"/>
      <c r="S233" s="1120"/>
      <c r="T233" s="1120"/>
      <c r="U233" s="1120"/>
      <c r="V233" s="1120"/>
      <c r="W233" s="1120"/>
      <c r="X233" s="1120"/>
      <c r="Y233" s="1120"/>
      <c r="Z233" s="1120"/>
      <c r="AA233" s="1120"/>
      <c r="AB233" s="1120"/>
      <c r="AC233" s="1120"/>
      <c r="AD233" s="1120"/>
      <c r="AE233" s="1120"/>
      <c r="AF233" s="1120"/>
      <c r="AG233" s="1120"/>
      <c r="AH233" s="1120"/>
      <c r="AI233" s="1120"/>
    </row>
    <row r="234" spans="1:35" ht="15.75" customHeight="1">
      <c r="A234" s="1120"/>
      <c r="B234" s="1120"/>
      <c r="C234" s="1120"/>
      <c r="D234" s="1120"/>
      <c r="E234" s="1120"/>
      <c r="F234" s="1120"/>
      <c r="G234" s="1120"/>
      <c r="H234" s="1120"/>
      <c r="I234" s="1120"/>
      <c r="J234" s="1120"/>
      <c r="K234" s="1120"/>
      <c r="L234" s="1120"/>
      <c r="M234" s="1120"/>
      <c r="N234" s="1120"/>
      <c r="O234" s="1120"/>
      <c r="P234" s="1120"/>
      <c r="Q234" s="1120"/>
      <c r="R234" s="1120"/>
      <c r="S234" s="1120"/>
      <c r="T234" s="1120"/>
      <c r="U234" s="1120"/>
      <c r="V234" s="1120"/>
      <c r="W234" s="1120"/>
      <c r="X234" s="1120"/>
      <c r="Y234" s="1120"/>
      <c r="Z234" s="1120"/>
      <c r="AA234" s="1120"/>
      <c r="AB234" s="1120"/>
      <c r="AC234" s="1120"/>
      <c r="AD234" s="1120"/>
      <c r="AE234" s="1120"/>
      <c r="AF234" s="1120"/>
      <c r="AG234" s="1120"/>
      <c r="AH234" s="1120"/>
      <c r="AI234" s="1120"/>
    </row>
    <row r="235" spans="1:35" ht="15.75" customHeight="1">
      <c r="A235" s="1120"/>
      <c r="B235" s="1120"/>
      <c r="C235" s="1120"/>
      <c r="D235" s="1120"/>
      <c r="E235" s="1120"/>
      <c r="F235" s="1120"/>
      <c r="G235" s="1120"/>
      <c r="H235" s="1120"/>
      <c r="I235" s="1120"/>
      <c r="J235" s="1120"/>
      <c r="K235" s="1120"/>
      <c r="L235" s="1120"/>
      <c r="M235" s="1120"/>
      <c r="N235" s="1120"/>
      <c r="O235" s="1120"/>
      <c r="P235" s="1120"/>
      <c r="Q235" s="1120"/>
      <c r="R235" s="1120"/>
      <c r="S235" s="1120"/>
      <c r="T235" s="1120"/>
      <c r="U235" s="1120"/>
      <c r="V235" s="1120"/>
      <c r="W235" s="1120"/>
      <c r="X235" s="1120"/>
      <c r="Y235" s="1120"/>
      <c r="Z235" s="1120"/>
      <c r="AA235" s="1120"/>
      <c r="AB235" s="1120"/>
      <c r="AC235" s="1120"/>
      <c r="AD235" s="1120"/>
      <c r="AE235" s="1120"/>
      <c r="AF235" s="1120"/>
      <c r="AG235" s="1120"/>
      <c r="AH235" s="1120"/>
      <c r="AI235" s="1120"/>
    </row>
    <row r="236" spans="1:35" ht="15.75" customHeight="1">
      <c r="A236" s="1120"/>
      <c r="B236" s="1120"/>
      <c r="C236" s="1120"/>
      <c r="D236" s="1120"/>
      <c r="E236" s="1120"/>
      <c r="F236" s="1120"/>
      <c r="G236" s="1120"/>
      <c r="H236" s="1120"/>
      <c r="I236" s="1120"/>
      <c r="J236" s="1120"/>
      <c r="K236" s="1120"/>
      <c r="L236" s="1120"/>
      <c r="M236" s="1120"/>
      <c r="N236" s="1120"/>
      <c r="O236" s="1120"/>
      <c r="P236" s="1120"/>
      <c r="Q236" s="1120"/>
      <c r="R236" s="1120"/>
      <c r="S236" s="1120"/>
      <c r="T236" s="1120"/>
      <c r="U236" s="1120"/>
      <c r="V236" s="1120"/>
      <c r="W236" s="1120"/>
      <c r="X236" s="1120"/>
      <c r="Y236" s="1120"/>
      <c r="Z236" s="1120"/>
      <c r="AA236" s="1120"/>
      <c r="AB236" s="1120"/>
      <c r="AC236" s="1120"/>
      <c r="AD236" s="1120"/>
      <c r="AE236" s="1120"/>
      <c r="AF236" s="1120"/>
      <c r="AG236" s="1120"/>
      <c r="AH236" s="1120"/>
      <c r="AI236" s="1120"/>
    </row>
    <row r="237" spans="1:35" ht="15.75" customHeight="1">
      <c r="A237" s="1120"/>
      <c r="B237" s="1120"/>
      <c r="C237" s="1120"/>
      <c r="D237" s="1120"/>
      <c r="E237" s="1120"/>
      <c r="F237" s="1120"/>
      <c r="G237" s="1120"/>
      <c r="H237" s="1120"/>
      <c r="I237" s="1120"/>
      <c r="J237" s="1120"/>
      <c r="K237" s="1120"/>
      <c r="L237" s="1120"/>
      <c r="M237" s="1120"/>
      <c r="N237" s="1120"/>
      <c r="O237" s="1120"/>
      <c r="P237" s="1120"/>
      <c r="Q237" s="1120"/>
      <c r="R237" s="1120"/>
      <c r="S237" s="1120"/>
      <c r="T237" s="1120"/>
      <c r="U237" s="1120"/>
      <c r="V237" s="1120"/>
      <c r="W237" s="1120"/>
      <c r="X237" s="1120"/>
      <c r="Y237" s="1120"/>
      <c r="Z237" s="1120"/>
      <c r="AA237" s="1120"/>
      <c r="AB237" s="1120"/>
      <c r="AC237" s="1120"/>
      <c r="AD237" s="1120"/>
      <c r="AE237" s="1120"/>
      <c r="AF237" s="1120"/>
      <c r="AG237" s="1120"/>
      <c r="AH237" s="1120"/>
      <c r="AI237" s="1120"/>
    </row>
    <row r="238" spans="1:35" ht="15.75" customHeight="1">
      <c r="A238" s="1120"/>
      <c r="B238" s="1120"/>
      <c r="C238" s="1120"/>
      <c r="D238" s="1120"/>
      <c r="E238" s="1120"/>
      <c r="F238" s="1120"/>
      <c r="G238" s="1120"/>
      <c r="H238" s="1120"/>
      <c r="I238" s="1120"/>
      <c r="J238" s="1120"/>
      <c r="K238" s="1120"/>
      <c r="L238" s="1120"/>
      <c r="M238" s="1120"/>
      <c r="N238" s="1120"/>
      <c r="O238" s="1120"/>
      <c r="P238" s="1120"/>
      <c r="Q238" s="1120"/>
      <c r="R238" s="1120"/>
      <c r="S238" s="1120"/>
      <c r="T238" s="1120"/>
      <c r="U238" s="1120"/>
      <c r="V238" s="1120"/>
      <c r="W238" s="1120"/>
      <c r="X238" s="1120"/>
      <c r="Y238" s="1120"/>
      <c r="Z238" s="1120"/>
      <c r="AA238" s="1120"/>
      <c r="AB238" s="1120"/>
      <c r="AC238" s="1120"/>
      <c r="AD238" s="1120"/>
      <c r="AE238" s="1120"/>
      <c r="AF238" s="1120"/>
      <c r="AG238" s="1120"/>
      <c r="AH238" s="1120"/>
      <c r="AI238" s="1120"/>
    </row>
    <row r="239" spans="1:35" ht="15.75" customHeight="1">
      <c r="A239" s="1120"/>
      <c r="B239" s="1120"/>
      <c r="C239" s="1120"/>
      <c r="D239" s="1120"/>
      <c r="E239" s="1120"/>
      <c r="F239" s="1120"/>
      <c r="G239" s="1120"/>
      <c r="H239" s="1120"/>
      <c r="I239" s="1120"/>
      <c r="J239" s="1120"/>
      <c r="K239" s="1120"/>
      <c r="L239" s="1120"/>
      <c r="M239" s="1120"/>
      <c r="N239" s="1120"/>
      <c r="O239" s="1120"/>
      <c r="P239" s="1120"/>
      <c r="Q239" s="1120"/>
      <c r="R239" s="1120"/>
      <c r="S239" s="1120"/>
      <c r="T239" s="1120"/>
      <c r="U239" s="1120"/>
      <c r="V239" s="1120"/>
      <c r="W239" s="1120"/>
      <c r="X239" s="1120"/>
      <c r="Y239" s="1120"/>
      <c r="Z239" s="1120"/>
      <c r="AA239" s="1120"/>
      <c r="AB239" s="1120"/>
      <c r="AC239" s="1120"/>
      <c r="AD239" s="1120"/>
      <c r="AE239" s="1120"/>
      <c r="AF239" s="1120"/>
      <c r="AG239" s="1120"/>
      <c r="AH239" s="1120"/>
      <c r="AI239" s="1120"/>
    </row>
    <row r="240" spans="1:35" ht="15.75" customHeight="1">
      <c r="A240" s="1120"/>
      <c r="B240" s="1120"/>
      <c r="C240" s="1120"/>
      <c r="D240" s="1120"/>
      <c r="E240" s="1120"/>
      <c r="F240" s="1120"/>
      <c r="G240" s="1120"/>
      <c r="H240" s="1120"/>
      <c r="I240" s="1120"/>
      <c r="J240" s="1120"/>
      <c r="K240" s="1120"/>
      <c r="L240" s="1120"/>
      <c r="M240" s="1120"/>
      <c r="N240" s="1120"/>
      <c r="O240" s="1120"/>
      <c r="P240" s="1120"/>
      <c r="Q240" s="1120"/>
      <c r="R240" s="1120"/>
      <c r="S240" s="1120"/>
      <c r="T240" s="1120"/>
      <c r="U240" s="1120"/>
      <c r="V240" s="1120"/>
      <c r="W240" s="1120"/>
      <c r="X240" s="1120"/>
      <c r="Y240" s="1120"/>
      <c r="Z240" s="1120"/>
      <c r="AA240" s="1120"/>
      <c r="AB240" s="1120"/>
      <c r="AC240" s="1120"/>
      <c r="AD240" s="1120"/>
      <c r="AE240" s="1120"/>
      <c r="AF240" s="1120"/>
      <c r="AG240" s="1120"/>
      <c r="AH240" s="1120"/>
      <c r="AI240" s="1120"/>
    </row>
    <row r="241" spans="1:35" ht="15.75" customHeight="1">
      <c r="A241" s="1120"/>
      <c r="B241" s="1120"/>
      <c r="C241" s="1120"/>
      <c r="D241" s="1120"/>
      <c r="E241" s="1120"/>
      <c r="F241" s="1120"/>
      <c r="G241" s="1120"/>
      <c r="H241" s="1120"/>
      <c r="I241" s="1120"/>
      <c r="J241" s="1120"/>
      <c r="K241" s="1120"/>
      <c r="L241" s="1120"/>
      <c r="M241" s="1120"/>
      <c r="N241" s="1120"/>
      <c r="O241" s="1120"/>
      <c r="P241" s="1120"/>
      <c r="Q241" s="1120"/>
      <c r="R241" s="1120"/>
      <c r="S241" s="1120"/>
      <c r="T241" s="1120"/>
      <c r="U241" s="1120"/>
      <c r="V241" s="1120"/>
      <c r="W241" s="1120"/>
      <c r="X241" s="1120"/>
      <c r="Y241" s="1120"/>
      <c r="Z241" s="1120"/>
      <c r="AA241" s="1120"/>
      <c r="AB241" s="1120"/>
      <c r="AC241" s="1120"/>
      <c r="AD241" s="1120"/>
      <c r="AE241" s="1120"/>
      <c r="AF241" s="1120"/>
      <c r="AG241" s="1120"/>
      <c r="AH241" s="1120"/>
      <c r="AI241" s="1120"/>
    </row>
    <row r="242" spans="1:35" ht="15.75" customHeight="1">
      <c r="A242" s="1120"/>
      <c r="B242" s="1120"/>
      <c r="C242" s="1120"/>
      <c r="D242" s="1120"/>
      <c r="E242" s="1120"/>
      <c r="F242" s="1120"/>
      <c r="G242" s="1120"/>
      <c r="H242" s="1120"/>
      <c r="I242" s="1120"/>
      <c r="J242" s="1120"/>
      <c r="K242" s="1120"/>
      <c r="L242" s="1120"/>
      <c r="M242" s="1120"/>
      <c r="N242" s="1120"/>
      <c r="O242" s="1120"/>
      <c r="P242" s="1120"/>
      <c r="Q242" s="1120"/>
      <c r="R242" s="1120"/>
      <c r="S242" s="1120"/>
      <c r="T242" s="1120"/>
      <c r="U242" s="1120"/>
      <c r="V242" s="1120"/>
      <c r="W242" s="1120"/>
      <c r="X242" s="1120"/>
      <c r="Y242" s="1120"/>
      <c r="Z242" s="1120"/>
      <c r="AA242" s="1120"/>
      <c r="AB242" s="1120"/>
      <c r="AC242" s="1120"/>
      <c r="AD242" s="1120"/>
      <c r="AE242" s="1120"/>
      <c r="AF242" s="1120"/>
      <c r="AG242" s="1120"/>
      <c r="AH242" s="1120"/>
      <c r="AI242" s="1120"/>
    </row>
    <row r="243" spans="1:35" ht="15.75" customHeight="1">
      <c r="A243" s="1120"/>
      <c r="B243" s="1120"/>
      <c r="C243" s="1120"/>
      <c r="D243" s="1120"/>
      <c r="E243" s="1120"/>
      <c r="F243" s="1120"/>
      <c r="G243" s="1120"/>
      <c r="H243" s="1120"/>
      <c r="I243" s="1120"/>
      <c r="J243" s="1120"/>
      <c r="K243" s="1120"/>
      <c r="L243" s="1120"/>
      <c r="M243" s="1120"/>
      <c r="N243" s="1120"/>
      <c r="O243" s="1120"/>
      <c r="P243" s="1120"/>
      <c r="Q243" s="1120"/>
      <c r="R243" s="1120"/>
      <c r="S243" s="1120"/>
      <c r="T243" s="1120"/>
      <c r="U243" s="1120"/>
      <c r="V243" s="1120"/>
      <c r="W243" s="1120"/>
      <c r="X243" s="1120"/>
      <c r="Y243" s="1120"/>
      <c r="Z243" s="1120"/>
      <c r="AA243" s="1120"/>
      <c r="AB243" s="1120"/>
      <c r="AC243" s="1120"/>
      <c r="AD243" s="1120"/>
      <c r="AE243" s="1120"/>
      <c r="AF243" s="1120"/>
      <c r="AG243" s="1120"/>
      <c r="AH243" s="1120"/>
      <c r="AI243" s="1120"/>
    </row>
    <row r="244" spans="1:35" ht="15.75" customHeight="1">
      <c r="A244" s="1120"/>
      <c r="B244" s="1120"/>
      <c r="C244" s="1120"/>
      <c r="D244" s="1120"/>
      <c r="E244" s="1120"/>
      <c r="F244" s="1120"/>
      <c r="G244" s="1120"/>
      <c r="H244" s="1120"/>
      <c r="I244" s="1120"/>
      <c r="J244" s="1120"/>
      <c r="K244" s="1120"/>
      <c r="L244" s="1120"/>
      <c r="M244" s="1120"/>
      <c r="N244" s="1120"/>
      <c r="O244" s="1120"/>
      <c r="P244" s="1120"/>
      <c r="Q244" s="1120"/>
      <c r="R244" s="1120"/>
      <c r="S244" s="1120"/>
      <c r="T244" s="1120"/>
      <c r="U244" s="1120"/>
      <c r="V244" s="1120"/>
      <c r="W244" s="1120"/>
      <c r="X244" s="1120"/>
      <c r="Y244" s="1120"/>
      <c r="Z244" s="1120"/>
      <c r="AA244" s="1120"/>
      <c r="AB244" s="1120"/>
      <c r="AC244" s="1120"/>
      <c r="AD244" s="1120"/>
      <c r="AE244" s="1120"/>
      <c r="AF244" s="1120"/>
      <c r="AG244" s="1120"/>
      <c r="AH244" s="1120"/>
      <c r="AI244" s="1120"/>
    </row>
    <row r="245" spans="1:35" ht="15.75" customHeight="1">
      <c r="A245" s="1120"/>
      <c r="B245" s="1120"/>
      <c r="C245" s="1120"/>
      <c r="D245" s="1120"/>
      <c r="E245" s="1120"/>
      <c r="F245" s="1120"/>
      <c r="G245" s="1120"/>
      <c r="H245" s="1120"/>
      <c r="I245" s="1120"/>
      <c r="J245" s="1120"/>
      <c r="K245" s="1120"/>
      <c r="L245" s="1120"/>
      <c r="M245" s="1120"/>
      <c r="N245" s="1120"/>
      <c r="O245" s="1120"/>
      <c r="P245" s="1120"/>
      <c r="Q245" s="1120"/>
      <c r="R245" s="1120"/>
      <c r="S245" s="1120"/>
      <c r="T245" s="1120"/>
      <c r="U245" s="1120"/>
      <c r="V245" s="1120"/>
      <c r="W245" s="1120"/>
      <c r="X245" s="1120"/>
      <c r="Y245" s="1120"/>
      <c r="Z245" s="1120"/>
      <c r="AA245" s="1120"/>
      <c r="AB245" s="1120"/>
      <c r="AC245" s="1120"/>
      <c r="AD245" s="1120"/>
      <c r="AE245" s="1120"/>
      <c r="AF245" s="1120"/>
      <c r="AG245" s="1120"/>
      <c r="AH245" s="1120"/>
      <c r="AI245" s="1120"/>
    </row>
    <row r="246" spans="1:35" ht="15.75" customHeight="1">
      <c r="A246" s="1120"/>
      <c r="B246" s="1120"/>
      <c r="C246" s="1120"/>
      <c r="D246" s="1120"/>
      <c r="E246" s="1120"/>
      <c r="F246" s="1120"/>
      <c r="G246" s="1120"/>
      <c r="H246" s="1120"/>
      <c r="I246" s="1120"/>
      <c r="J246" s="1120"/>
      <c r="K246" s="1120"/>
      <c r="L246" s="1120"/>
      <c r="M246" s="1120"/>
      <c r="N246" s="1120"/>
      <c r="O246" s="1120"/>
      <c r="P246" s="1120"/>
      <c r="Q246" s="1120"/>
      <c r="R246" s="1120"/>
      <c r="S246" s="1120"/>
      <c r="T246" s="1120"/>
      <c r="U246" s="1120"/>
      <c r="V246" s="1120"/>
      <c r="W246" s="1120"/>
      <c r="X246" s="1120"/>
      <c r="Y246" s="1120"/>
      <c r="Z246" s="1120"/>
      <c r="AA246" s="1120"/>
      <c r="AB246" s="1120"/>
      <c r="AC246" s="1120"/>
      <c r="AD246" s="1120"/>
      <c r="AE246" s="1120"/>
      <c r="AF246" s="1120"/>
      <c r="AG246" s="1120"/>
      <c r="AH246" s="1120"/>
      <c r="AI246" s="1120"/>
    </row>
    <row r="247" spans="1:35" ht="15.75" customHeight="1">
      <c r="A247" s="1120"/>
      <c r="B247" s="1120"/>
      <c r="C247" s="1120"/>
      <c r="D247" s="1120"/>
      <c r="E247" s="1120"/>
      <c r="F247" s="1120"/>
      <c r="G247" s="1120"/>
      <c r="H247" s="1120"/>
      <c r="I247" s="1120"/>
      <c r="J247" s="1120"/>
      <c r="K247" s="1120"/>
      <c r="L247" s="1120"/>
      <c r="M247" s="1120"/>
      <c r="N247" s="1120"/>
      <c r="O247" s="1120"/>
      <c r="P247" s="1120"/>
      <c r="Q247" s="1120"/>
      <c r="R247" s="1120"/>
      <c r="S247" s="1120"/>
      <c r="T247" s="1120"/>
      <c r="U247" s="1120"/>
      <c r="V247" s="1120"/>
      <c r="W247" s="1120"/>
      <c r="X247" s="1120"/>
      <c r="Y247" s="1120"/>
      <c r="Z247" s="1120"/>
      <c r="AA247" s="1120"/>
      <c r="AB247" s="1120"/>
      <c r="AC247" s="1120"/>
      <c r="AD247" s="1120"/>
      <c r="AE247" s="1120"/>
      <c r="AF247" s="1120"/>
      <c r="AG247" s="1120"/>
      <c r="AH247" s="1120"/>
      <c r="AI247" s="1120"/>
    </row>
    <row r="248" spans="1:35" ht="15.75" customHeight="1">
      <c r="A248" s="1120"/>
      <c r="B248" s="1120"/>
      <c r="C248" s="1120"/>
      <c r="D248" s="1120"/>
      <c r="E248" s="1120"/>
      <c r="F248" s="1120"/>
      <c r="G248" s="1120"/>
      <c r="H248" s="1120"/>
      <c r="I248" s="1120"/>
      <c r="J248" s="1120"/>
      <c r="K248" s="1120"/>
      <c r="L248" s="1120"/>
      <c r="M248" s="1120"/>
      <c r="N248" s="1120"/>
      <c r="O248" s="1120"/>
      <c r="P248" s="1120"/>
      <c r="Q248" s="1120"/>
      <c r="R248" s="1120"/>
      <c r="S248" s="1120"/>
      <c r="T248" s="1120"/>
      <c r="U248" s="1120"/>
      <c r="V248" s="1120"/>
      <c r="W248" s="1120"/>
      <c r="X248" s="1120"/>
      <c r="Y248" s="1120"/>
      <c r="Z248" s="1120"/>
      <c r="AA248" s="1120"/>
      <c r="AB248" s="1120"/>
      <c r="AC248" s="1120"/>
      <c r="AD248" s="1120"/>
      <c r="AE248" s="1120"/>
      <c r="AF248" s="1120"/>
      <c r="AG248" s="1120"/>
      <c r="AH248" s="1120"/>
      <c r="AI248" s="1120"/>
    </row>
    <row r="249" spans="1:35" ht="15.75" customHeight="1">
      <c r="A249" s="1120"/>
      <c r="B249" s="1120"/>
      <c r="C249" s="1120"/>
      <c r="D249" s="1120"/>
      <c r="E249" s="1120"/>
      <c r="F249" s="1120"/>
      <c r="G249" s="1120"/>
      <c r="H249" s="1120"/>
      <c r="I249" s="1120"/>
      <c r="J249" s="1120"/>
      <c r="K249" s="1120"/>
      <c r="L249" s="1120"/>
      <c r="M249" s="1120"/>
      <c r="N249" s="1120"/>
      <c r="O249" s="1120"/>
      <c r="P249" s="1120"/>
      <c r="Q249" s="1120"/>
      <c r="R249" s="1120"/>
      <c r="S249" s="1120"/>
      <c r="T249" s="1120"/>
      <c r="U249" s="1120"/>
      <c r="V249" s="1120"/>
      <c r="W249" s="1120"/>
      <c r="X249" s="1120"/>
      <c r="Y249" s="1120"/>
      <c r="Z249" s="1120"/>
      <c r="AA249" s="1120"/>
      <c r="AB249" s="1120"/>
      <c r="AC249" s="1120"/>
      <c r="AD249" s="1120"/>
      <c r="AE249" s="1120"/>
      <c r="AF249" s="1120"/>
      <c r="AG249" s="1120"/>
      <c r="AH249" s="1120"/>
      <c r="AI249" s="1120"/>
    </row>
    <row r="250" spans="1:35" ht="15.75" customHeight="1">
      <c r="A250" s="1120"/>
      <c r="B250" s="1120"/>
      <c r="C250" s="1120"/>
      <c r="D250" s="1120"/>
      <c r="E250" s="1120"/>
      <c r="F250" s="1120"/>
      <c r="G250" s="1120"/>
      <c r="H250" s="1120"/>
      <c r="I250" s="1120"/>
      <c r="J250" s="1120"/>
      <c r="K250" s="1120"/>
      <c r="L250" s="1120"/>
      <c r="M250" s="1120"/>
      <c r="N250" s="1120"/>
      <c r="O250" s="1120"/>
      <c r="P250" s="1120"/>
      <c r="Q250" s="1120"/>
      <c r="R250" s="1120"/>
      <c r="S250" s="1120"/>
      <c r="T250" s="1120"/>
      <c r="U250" s="1120"/>
      <c r="V250" s="1120"/>
      <c r="W250" s="1120"/>
      <c r="X250" s="1120"/>
      <c r="Y250" s="1120"/>
      <c r="Z250" s="1120"/>
      <c r="AA250" s="1120"/>
      <c r="AB250" s="1120"/>
      <c r="AC250" s="1120"/>
      <c r="AD250" s="1120"/>
      <c r="AE250" s="1120"/>
      <c r="AF250" s="1120"/>
      <c r="AG250" s="1120"/>
      <c r="AH250" s="1120"/>
      <c r="AI250" s="1120"/>
    </row>
    <row r="251" spans="1:35" ht="15.75" customHeight="1">
      <c r="A251" s="1120"/>
      <c r="B251" s="1120"/>
      <c r="C251" s="1120"/>
      <c r="D251" s="1120"/>
      <c r="E251" s="1120"/>
      <c r="F251" s="1120"/>
      <c r="G251" s="1120"/>
      <c r="H251" s="1120"/>
      <c r="I251" s="1120"/>
      <c r="J251" s="1120"/>
      <c r="K251" s="1120"/>
      <c r="L251" s="1120"/>
      <c r="M251" s="1120"/>
      <c r="N251" s="1120"/>
      <c r="O251" s="1120"/>
      <c r="P251" s="1120"/>
      <c r="Q251" s="1120"/>
      <c r="R251" s="1120"/>
      <c r="S251" s="1120"/>
      <c r="T251" s="1120"/>
      <c r="U251" s="1120"/>
      <c r="V251" s="1120"/>
      <c r="W251" s="1120"/>
      <c r="X251" s="1120"/>
      <c r="Y251" s="1120"/>
      <c r="Z251" s="1120"/>
      <c r="AA251" s="1120"/>
      <c r="AB251" s="1120"/>
      <c r="AC251" s="1120"/>
      <c r="AD251" s="1120"/>
      <c r="AE251" s="1120"/>
      <c r="AF251" s="1120"/>
      <c r="AG251" s="1120"/>
      <c r="AH251" s="1120"/>
      <c r="AI251" s="1120"/>
    </row>
    <row r="252" spans="1:35" ht="15.75" customHeight="1">
      <c r="A252" s="1120"/>
      <c r="B252" s="1120"/>
      <c r="C252" s="1120"/>
      <c r="D252" s="1120"/>
      <c r="E252" s="1120"/>
      <c r="F252" s="1120"/>
      <c r="G252" s="1120"/>
      <c r="H252" s="1120"/>
      <c r="I252" s="1120"/>
      <c r="J252" s="1120"/>
      <c r="K252" s="1120"/>
      <c r="L252" s="1120"/>
      <c r="M252" s="1120"/>
      <c r="N252" s="1120"/>
      <c r="O252" s="1120"/>
      <c r="P252" s="1120"/>
      <c r="Q252" s="1120"/>
      <c r="R252" s="1120"/>
      <c r="S252" s="1120"/>
      <c r="T252" s="1120"/>
      <c r="U252" s="1120"/>
      <c r="V252" s="1120"/>
      <c r="W252" s="1120"/>
      <c r="X252" s="1120"/>
      <c r="Y252" s="1120"/>
      <c r="Z252" s="1120"/>
      <c r="AA252" s="1120"/>
      <c r="AB252" s="1120"/>
      <c r="AC252" s="1120"/>
      <c r="AD252" s="1120"/>
      <c r="AE252" s="1120"/>
      <c r="AF252" s="1120"/>
      <c r="AG252" s="1120"/>
      <c r="AH252" s="1120"/>
      <c r="AI252" s="1120"/>
    </row>
    <row r="253" spans="1:35" ht="15.75" customHeight="1">
      <c r="A253" s="1120"/>
      <c r="B253" s="1120"/>
      <c r="C253" s="1120"/>
      <c r="D253" s="1120"/>
      <c r="E253" s="1120"/>
      <c r="F253" s="1120"/>
      <c r="G253" s="1120"/>
      <c r="H253" s="1120"/>
      <c r="I253" s="1120"/>
      <c r="J253" s="1120"/>
      <c r="K253" s="1120"/>
      <c r="L253" s="1120"/>
      <c r="M253" s="1120"/>
      <c r="N253" s="1120"/>
      <c r="O253" s="1120"/>
      <c r="P253" s="1120"/>
      <c r="Q253" s="1120"/>
      <c r="R253" s="1120"/>
      <c r="S253" s="1120"/>
      <c r="T253" s="1120"/>
      <c r="U253" s="1120"/>
      <c r="V253" s="1120"/>
      <c r="W253" s="1120"/>
      <c r="X253" s="1120"/>
      <c r="Y253" s="1120"/>
      <c r="Z253" s="1120"/>
      <c r="AA253" s="1120"/>
      <c r="AB253" s="1120"/>
      <c r="AC253" s="1120"/>
      <c r="AD253" s="1120"/>
      <c r="AE253" s="1120"/>
      <c r="AF253" s="1120"/>
      <c r="AG253" s="1120"/>
      <c r="AH253" s="1120"/>
      <c r="AI253" s="1120"/>
    </row>
    <row r="254" spans="1:35" ht="15.75" customHeight="1">
      <c r="A254" s="1120"/>
      <c r="B254" s="1120"/>
      <c r="C254" s="1120"/>
      <c r="D254" s="1120"/>
      <c r="E254" s="1120"/>
      <c r="F254" s="1120"/>
      <c r="G254" s="1120"/>
      <c r="H254" s="1120"/>
      <c r="I254" s="1120"/>
      <c r="J254" s="1120"/>
      <c r="K254" s="1120"/>
      <c r="L254" s="1120"/>
      <c r="M254" s="1120"/>
      <c r="N254" s="1120"/>
      <c r="O254" s="1120"/>
      <c r="P254" s="1120"/>
      <c r="Q254" s="1120"/>
      <c r="R254" s="1120"/>
      <c r="S254" s="1120"/>
      <c r="T254" s="1120"/>
      <c r="U254" s="1120"/>
      <c r="V254" s="1120"/>
      <c r="W254" s="1120"/>
      <c r="X254" s="1120"/>
      <c r="Y254" s="1120"/>
      <c r="Z254" s="1120"/>
      <c r="AA254" s="1120"/>
      <c r="AB254" s="1120"/>
      <c r="AC254" s="1120"/>
      <c r="AD254" s="1120"/>
      <c r="AE254" s="1120"/>
      <c r="AF254" s="1120"/>
      <c r="AG254" s="1120"/>
      <c r="AH254" s="1120"/>
      <c r="AI254" s="1120"/>
    </row>
    <row r="255" spans="1:35" ht="15.75" customHeight="1">
      <c r="A255" s="1120"/>
      <c r="B255" s="1120"/>
      <c r="C255" s="1120"/>
      <c r="D255" s="1120"/>
      <c r="E255" s="1120"/>
      <c r="F255" s="1120"/>
      <c r="G255" s="1120"/>
      <c r="H255" s="1120"/>
      <c r="I255" s="1120"/>
      <c r="J255" s="1120"/>
      <c r="K255" s="1120"/>
      <c r="L255" s="1120"/>
      <c r="M255" s="1120"/>
      <c r="N255" s="1120"/>
      <c r="O255" s="1120"/>
      <c r="P255" s="1120"/>
      <c r="Q255" s="1120"/>
      <c r="R255" s="1120"/>
      <c r="S255" s="1120"/>
      <c r="T255" s="1120"/>
      <c r="U255" s="1120"/>
      <c r="V255" s="1120"/>
      <c r="W255" s="1120"/>
      <c r="X255" s="1120"/>
      <c r="Y255" s="1120"/>
      <c r="Z255" s="1120"/>
      <c r="AA255" s="1120"/>
      <c r="AB255" s="1120"/>
      <c r="AC255" s="1120"/>
      <c r="AD255" s="1120"/>
      <c r="AE255" s="1120"/>
      <c r="AF255" s="1120"/>
      <c r="AG255" s="1120"/>
      <c r="AH255" s="1120"/>
      <c r="AI255" s="1120"/>
    </row>
    <row r="256" spans="1:35" ht="15.75" customHeight="1">
      <c r="A256" s="1120"/>
      <c r="B256" s="1120"/>
      <c r="C256" s="1120"/>
      <c r="D256" s="1120"/>
      <c r="E256" s="1120"/>
      <c r="F256" s="1120"/>
      <c r="G256" s="1120"/>
      <c r="H256" s="1120"/>
      <c r="I256" s="1120"/>
      <c r="J256" s="1120"/>
      <c r="K256" s="1120"/>
      <c r="L256" s="1120"/>
      <c r="M256" s="1120"/>
      <c r="N256" s="1120"/>
      <c r="O256" s="1120"/>
      <c r="P256" s="1120"/>
      <c r="Q256" s="1120"/>
      <c r="R256" s="1120"/>
      <c r="S256" s="1120"/>
      <c r="T256" s="1120"/>
      <c r="U256" s="1120"/>
      <c r="V256" s="1120"/>
      <c r="W256" s="1120"/>
      <c r="X256" s="1120"/>
      <c r="Y256" s="1120"/>
      <c r="Z256" s="1120"/>
      <c r="AA256" s="1120"/>
      <c r="AB256" s="1120"/>
      <c r="AC256" s="1120"/>
      <c r="AD256" s="1120"/>
      <c r="AE256" s="1120"/>
      <c r="AF256" s="1120"/>
      <c r="AG256" s="1120"/>
      <c r="AH256" s="1120"/>
      <c r="AI256" s="1120"/>
    </row>
    <row r="257" spans="1:35" ht="15.75" customHeight="1">
      <c r="A257" s="1120"/>
      <c r="B257" s="1120"/>
      <c r="C257" s="1120"/>
      <c r="D257" s="1120"/>
      <c r="E257" s="1120"/>
      <c r="F257" s="1120"/>
      <c r="G257" s="1120"/>
      <c r="H257" s="1120"/>
      <c r="I257" s="1120"/>
      <c r="J257" s="1120"/>
      <c r="K257" s="1120"/>
      <c r="L257" s="1120"/>
      <c r="M257" s="1120"/>
      <c r="N257" s="1120"/>
      <c r="O257" s="1120"/>
      <c r="P257" s="1120"/>
      <c r="Q257" s="1120"/>
      <c r="R257" s="1120"/>
      <c r="S257" s="1120"/>
      <c r="T257" s="1120"/>
      <c r="U257" s="1120"/>
      <c r="V257" s="1120"/>
      <c r="W257" s="1120"/>
      <c r="X257" s="1120"/>
      <c r="Y257" s="1120"/>
      <c r="Z257" s="1120"/>
      <c r="AA257" s="1120"/>
      <c r="AB257" s="1120"/>
      <c r="AC257" s="1120"/>
      <c r="AD257" s="1120"/>
      <c r="AE257" s="1120"/>
      <c r="AF257" s="1120"/>
      <c r="AG257" s="1120"/>
      <c r="AH257" s="1120"/>
      <c r="AI257" s="1120"/>
    </row>
    <row r="258" spans="1:35" ht="15.75" customHeight="1">
      <c r="A258" s="1120"/>
      <c r="B258" s="1120"/>
      <c r="C258" s="1120"/>
      <c r="D258" s="1120"/>
      <c r="E258" s="1120"/>
      <c r="F258" s="1120"/>
      <c r="G258" s="1120"/>
      <c r="H258" s="1120"/>
      <c r="I258" s="1120"/>
      <c r="J258" s="1120"/>
      <c r="K258" s="1120"/>
      <c r="L258" s="1120"/>
      <c r="M258" s="1120"/>
      <c r="N258" s="1120"/>
      <c r="O258" s="1120"/>
      <c r="P258" s="1120"/>
      <c r="Q258" s="1120"/>
      <c r="R258" s="1120"/>
      <c r="S258" s="1120"/>
      <c r="T258" s="1120"/>
      <c r="U258" s="1120"/>
      <c r="V258" s="1120"/>
      <c r="W258" s="1120"/>
      <c r="X258" s="1120"/>
      <c r="Y258" s="1120"/>
      <c r="Z258" s="1120"/>
      <c r="AA258" s="1120"/>
      <c r="AB258" s="1120"/>
      <c r="AC258" s="1120"/>
      <c r="AD258" s="1120"/>
      <c r="AE258" s="1120"/>
      <c r="AF258" s="1120"/>
      <c r="AG258" s="1120"/>
      <c r="AH258" s="1120"/>
      <c r="AI258" s="1120"/>
    </row>
    <row r="259" spans="1:35" ht="15.75" customHeight="1">
      <c r="A259" s="1120"/>
      <c r="B259" s="1120"/>
      <c r="C259" s="1120"/>
      <c r="D259" s="1120"/>
      <c r="E259" s="1120"/>
      <c r="F259" s="1120"/>
      <c r="G259" s="1120"/>
      <c r="H259" s="1120"/>
      <c r="I259" s="1120"/>
      <c r="J259" s="1120"/>
      <c r="K259" s="1120"/>
      <c r="L259" s="1120"/>
      <c r="M259" s="1120"/>
      <c r="N259" s="1120"/>
      <c r="O259" s="1120"/>
      <c r="P259" s="1120"/>
      <c r="Q259" s="1120"/>
      <c r="R259" s="1120"/>
      <c r="S259" s="1120"/>
      <c r="T259" s="1120"/>
      <c r="U259" s="1120"/>
      <c r="V259" s="1120"/>
      <c r="W259" s="1120"/>
      <c r="X259" s="1120"/>
      <c r="Y259" s="1120"/>
      <c r="Z259" s="1120"/>
      <c r="AA259" s="1120"/>
      <c r="AB259" s="1120"/>
      <c r="AC259" s="1120"/>
      <c r="AD259" s="1120"/>
      <c r="AE259" s="1120"/>
      <c r="AF259" s="1120"/>
      <c r="AG259" s="1120"/>
      <c r="AH259" s="1120"/>
      <c r="AI259" s="1120"/>
    </row>
    <row r="260" spans="1:35" ht="15.75" customHeight="1">
      <c r="A260" s="1120"/>
      <c r="B260" s="1120"/>
      <c r="C260" s="1120"/>
      <c r="D260" s="1120"/>
      <c r="E260" s="1120"/>
      <c r="F260" s="1120"/>
      <c r="G260" s="1120"/>
      <c r="H260" s="1120"/>
      <c r="I260" s="1120"/>
      <c r="J260" s="1120"/>
      <c r="K260" s="1120"/>
      <c r="L260" s="1120"/>
      <c r="M260" s="1120"/>
      <c r="N260" s="1120"/>
      <c r="O260" s="1120"/>
      <c r="P260" s="1120"/>
      <c r="Q260" s="1120"/>
      <c r="R260" s="1120"/>
      <c r="S260" s="1120"/>
      <c r="T260" s="1120"/>
      <c r="U260" s="1120"/>
      <c r="V260" s="1120"/>
      <c r="W260" s="1120"/>
      <c r="X260" s="1120"/>
      <c r="Y260" s="1120"/>
      <c r="Z260" s="1120"/>
      <c r="AA260" s="1120"/>
      <c r="AB260" s="1120"/>
      <c r="AC260" s="1120"/>
      <c r="AD260" s="1120"/>
      <c r="AE260" s="1120"/>
      <c r="AF260" s="1120"/>
      <c r="AG260" s="1120"/>
      <c r="AH260" s="1120"/>
      <c r="AI260" s="1120"/>
    </row>
    <row r="261" spans="1:35" ht="15.75" customHeight="1">
      <c r="A261" s="1120"/>
      <c r="B261" s="1120"/>
      <c r="C261" s="1120"/>
      <c r="D261" s="1120"/>
      <c r="E261" s="1120"/>
      <c r="F261" s="1120"/>
      <c r="G261" s="1120"/>
      <c r="H261" s="1120"/>
      <c r="I261" s="1120"/>
      <c r="J261" s="1120"/>
      <c r="K261" s="1120"/>
      <c r="L261" s="1120"/>
      <c r="M261" s="1120"/>
      <c r="N261" s="1120"/>
      <c r="O261" s="1120"/>
      <c r="P261" s="1120"/>
      <c r="Q261" s="1120"/>
      <c r="R261" s="1120"/>
      <c r="S261" s="1120"/>
      <c r="T261" s="1120"/>
      <c r="U261" s="1120"/>
      <c r="V261" s="1120"/>
      <c r="W261" s="1120"/>
      <c r="X261" s="1120"/>
      <c r="Y261" s="1120"/>
      <c r="Z261" s="1120"/>
      <c r="AA261" s="1120"/>
      <c r="AB261" s="1120"/>
      <c r="AC261" s="1120"/>
      <c r="AD261" s="1120"/>
      <c r="AE261" s="1120"/>
      <c r="AF261" s="1120"/>
      <c r="AG261" s="1120"/>
      <c r="AH261" s="1120"/>
      <c r="AI261" s="1120"/>
    </row>
    <row r="262" spans="1:35" ht="15.75" customHeight="1">
      <c r="A262" s="1120"/>
      <c r="B262" s="1120"/>
      <c r="C262" s="1120"/>
      <c r="D262" s="1120"/>
      <c r="E262" s="1120"/>
      <c r="F262" s="1120"/>
      <c r="G262" s="1120"/>
      <c r="H262" s="1120"/>
      <c r="I262" s="1120"/>
      <c r="J262" s="1120"/>
      <c r="K262" s="1120"/>
      <c r="L262" s="1120"/>
      <c r="M262" s="1120"/>
      <c r="N262" s="1120"/>
      <c r="O262" s="1120"/>
      <c r="P262" s="1120"/>
      <c r="Q262" s="1120"/>
      <c r="R262" s="1120"/>
      <c r="S262" s="1120"/>
      <c r="T262" s="1120"/>
      <c r="U262" s="1120"/>
      <c r="V262" s="1120"/>
      <c r="W262" s="1120"/>
      <c r="X262" s="1120"/>
      <c r="Y262" s="1120"/>
      <c r="Z262" s="1120"/>
      <c r="AA262" s="1120"/>
      <c r="AB262" s="1120"/>
      <c r="AC262" s="1120"/>
      <c r="AD262" s="1120"/>
      <c r="AE262" s="1120"/>
      <c r="AF262" s="1120"/>
      <c r="AG262" s="1120"/>
      <c r="AH262" s="1120"/>
      <c r="AI262" s="1120"/>
    </row>
    <row r="263" spans="1:35" ht="15.75" customHeight="1">
      <c r="A263" s="1120"/>
      <c r="B263" s="1120"/>
      <c r="C263" s="1120"/>
      <c r="D263" s="1120"/>
      <c r="E263" s="1120"/>
      <c r="F263" s="1120"/>
      <c r="G263" s="1120"/>
      <c r="H263" s="1120"/>
      <c r="I263" s="1120"/>
      <c r="J263" s="1120"/>
      <c r="K263" s="1120"/>
      <c r="L263" s="1120"/>
      <c r="M263" s="1120"/>
      <c r="N263" s="1120"/>
      <c r="O263" s="1120"/>
      <c r="P263" s="1120"/>
      <c r="Q263" s="1120"/>
      <c r="R263" s="1120"/>
      <c r="S263" s="1120"/>
      <c r="T263" s="1120"/>
      <c r="U263" s="1120"/>
      <c r="V263" s="1120"/>
      <c r="W263" s="1120"/>
      <c r="X263" s="1120"/>
      <c r="Y263" s="1120"/>
      <c r="Z263" s="1120"/>
      <c r="AA263" s="1120"/>
      <c r="AB263" s="1120"/>
      <c r="AC263" s="1120"/>
      <c r="AD263" s="1120"/>
      <c r="AE263" s="1120"/>
      <c r="AF263" s="1120"/>
      <c r="AG263" s="1120"/>
      <c r="AH263" s="1120"/>
      <c r="AI263" s="1120"/>
    </row>
    <row r="264" spans="1:35" ht="15.75" customHeight="1">
      <c r="A264" s="1120"/>
      <c r="B264" s="1120"/>
      <c r="C264" s="1120"/>
      <c r="D264" s="1120"/>
      <c r="E264" s="1120"/>
      <c r="F264" s="1120"/>
      <c r="G264" s="1120"/>
      <c r="H264" s="1120"/>
      <c r="I264" s="1120"/>
      <c r="J264" s="1120"/>
      <c r="K264" s="1120"/>
      <c r="L264" s="1120"/>
      <c r="M264" s="1120"/>
      <c r="N264" s="1120"/>
      <c r="O264" s="1120"/>
      <c r="P264" s="1120"/>
      <c r="Q264" s="1120"/>
      <c r="R264" s="1120"/>
      <c r="S264" s="1120"/>
      <c r="T264" s="1120"/>
      <c r="U264" s="1120"/>
      <c r="V264" s="1120"/>
      <c r="W264" s="1120"/>
      <c r="X264" s="1120"/>
      <c r="Y264" s="1120"/>
      <c r="Z264" s="1120"/>
      <c r="AA264" s="1120"/>
      <c r="AB264" s="1120"/>
      <c r="AC264" s="1120"/>
      <c r="AD264" s="1120"/>
      <c r="AE264" s="1120"/>
      <c r="AF264" s="1120"/>
      <c r="AG264" s="1120"/>
      <c r="AH264" s="1120"/>
      <c r="AI264" s="1120"/>
    </row>
    <row r="265" spans="1:35" ht="15.75" customHeight="1">
      <c r="A265" s="1120"/>
      <c r="B265" s="1120"/>
      <c r="C265" s="1120"/>
      <c r="D265" s="1120"/>
      <c r="E265" s="1120"/>
      <c r="F265" s="1120"/>
      <c r="G265" s="1120"/>
      <c r="H265" s="1120"/>
      <c r="I265" s="1120"/>
      <c r="J265" s="1120"/>
      <c r="K265" s="1120"/>
      <c r="L265" s="1120"/>
      <c r="M265" s="1120"/>
      <c r="N265" s="1120"/>
      <c r="O265" s="1120"/>
      <c r="P265" s="1120"/>
      <c r="Q265" s="1120"/>
      <c r="R265" s="1120"/>
      <c r="S265" s="1120"/>
      <c r="T265" s="1120"/>
      <c r="U265" s="1120"/>
      <c r="V265" s="1120"/>
      <c r="W265" s="1120"/>
      <c r="X265" s="1120"/>
      <c r="Y265" s="1120"/>
      <c r="Z265" s="1120"/>
      <c r="AA265" s="1120"/>
      <c r="AB265" s="1120"/>
      <c r="AC265" s="1120"/>
      <c r="AD265" s="1120"/>
      <c r="AE265" s="1120"/>
      <c r="AF265" s="1120"/>
      <c r="AG265" s="1120"/>
      <c r="AH265" s="1120"/>
      <c r="AI265" s="1120"/>
    </row>
    <row r="266" spans="1:35" ht="15.75" customHeight="1">
      <c r="A266" s="1120"/>
      <c r="B266" s="1120"/>
      <c r="C266" s="1120"/>
      <c r="D266" s="1120"/>
      <c r="E266" s="1120"/>
      <c r="F266" s="1120"/>
      <c r="G266" s="1120"/>
      <c r="H266" s="1120"/>
      <c r="I266" s="1120"/>
      <c r="J266" s="1120"/>
      <c r="K266" s="1120"/>
      <c r="L266" s="1120"/>
      <c r="M266" s="1120"/>
      <c r="N266" s="1120"/>
      <c r="O266" s="1120"/>
      <c r="P266" s="1120"/>
      <c r="Q266" s="1120"/>
      <c r="R266" s="1120"/>
      <c r="S266" s="1120"/>
      <c r="T266" s="1120"/>
      <c r="U266" s="1120"/>
      <c r="V266" s="1120"/>
      <c r="W266" s="1120"/>
      <c r="X266" s="1120"/>
      <c r="Y266" s="1120"/>
      <c r="Z266" s="1120"/>
      <c r="AA266" s="1120"/>
      <c r="AB266" s="1120"/>
      <c r="AC266" s="1120"/>
      <c r="AD266" s="1120"/>
      <c r="AE266" s="1120"/>
      <c r="AF266" s="1120"/>
      <c r="AG266" s="1120"/>
      <c r="AH266" s="1120"/>
      <c r="AI266" s="1120"/>
    </row>
    <row r="267" spans="1:35" ht="15.75" customHeight="1">
      <c r="A267" s="1120"/>
      <c r="B267" s="1120"/>
      <c r="C267" s="1120"/>
      <c r="D267" s="1120"/>
      <c r="E267" s="1120"/>
      <c r="F267" s="1120"/>
      <c r="G267" s="1120"/>
      <c r="H267" s="1120"/>
      <c r="I267" s="1120"/>
      <c r="J267" s="1120"/>
      <c r="K267" s="1120"/>
      <c r="L267" s="1120"/>
      <c r="M267" s="1120"/>
      <c r="N267" s="1120"/>
      <c r="O267" s="1120"/>
      <c r="P267" s="1120"/>
      <c r="Q267" s="1120"/>
      <c r="R267" s="1120"/>
      <c r="S267" s="1120"/>
      <c r="T267" s="1120"/>
      <c r="U267" s="1120"/>
      <c r="V267" s="1120"/>
      <c r="W267" s="1120"/>
      <c r="X267" s="1120"/>
      <c r="Y267" s="1120"/>
      <c r="Z267" s="1120"/>
      <c r="AA267" s="1120"/>
      <c r="AB267" s="1120"/>
      <c r="AC267" s="1120"/>
      <c r="AD267" s="1120"/>
      <c r="AE267" s="1120"/>
      <c r="AF267" s="1120"/>
      <c r="AG267" s="1120"/>
      <c r="AH267" s="1120"/>
      <c r="AI267" s="1120"/>
    </row>
    <row r="268" spans="1:35" ht="15.75" customHeight="1">
      <c r="A268" s="1120"/>
      <c r="B268" s="1120"/>
      <c r="C268" s="1120"/>
      <c r="D268" s="1120"/>
      <c r="E268" s="1120"/>
      <c r="F268" s="1120"/>
      <c r="G268" s="1120"/>
      <c r="H268" s="1120"/>
      <c r="I268" s="1120"/>
      <c r="J268" s="1120"/>
      <c r="K268" s="1120"/>
      <c r="L268" s="1120"/>
      <c r="M268" s="1120"/>
      <c r="N268" s="1120"/>
      <c r="O268" s="1120"/>
      <c r="P268" s="1120"/>
      <c r="Q268" s="1120"/>
      <c r="R268" s="1120"/>
      <c r="S268" s="1120"/>
      <c r="T268" s="1120"/>
      <c r="U268" s="1120"/>
      <c r="V268" s="1120"/>
      <c r="W268" s="1120"/>
      <c r="X268" s="1120"/>
      <c r="Y268" s="1120"/>
      <c r="Z268" s="1120"/>
      <c r="AA268" s="1120"/>
      <c r="AB268" s="1120"/>
      <c r="AC268" s="1120"/>
      <c r="AD268" s="1120"/>
      <c r="AE268" s="1120"/>
      <c r="AF268" s="1120"/>
      <c r="AG268" s="1120"/>
      <c r="AH268" s="1120"/>
      <c r="AI268" s="1120"/>
    </row>
    <row r="269" spans="1:35" ht="15.75" customHeight="1">
      <c r="A269" s="1120"/>
      <c r="B269" s="1120"/>
      <c r="C269" s="1120"/>
      <c r="D269" s="1120"/>
      <c r="E269" s="1120"/>
      <c r="F269" s="1120"/>
      <c r="G269" s="1120"/>
      <c r="H269" s="1120"/>
      <c r="I269" s="1120"/>
      <c r="J269" s="1120"/>
      <c r="K269" s="1120"/>
      <c r="L269" s="1120"/>
      <c r="M269" s="1120"/>
      <c r="N269" s="1120"/>
      <c r="O269" s="1120"/>
      <c r="P269" s="1120"/>
      <c r="Q269" s="1120"/>
      <c r="R269" s="1120"/>
      <c r="S269" s="1120"/>
      <c r="T269" s="1120"/>
      <c r="U269" s="1120"/>
      <c r="V269" s="1120"/>
      <c r="W269" s="1120"/>
      <c r="X269" s="1120"/>
      <c r="Y269" s="1120"/>
      <c r="Z269" s="1120"/>
      <c r="AA269" s="1120"/>
      <c r="AB269" s="1120"/>
      <c r="AC269" s="1120"/>
      <c r="AD269" s="1120"/>
      <c r="AE269" s="1120"/>
      <c r="AF269" s="1120"/>
      <c r="AG269" s="1120"/>
      <c r="AH269" s="1120"/>
      <c r="AI269" s="1120"/>
    </row>
    <row r="270" spans="1:35" ht="15.75" customHeight="1">
      <c r="A270" s="1120"/>
      <c r="B270" s="1120"/>
      <c r="C270" s="1120"/>
      <c r="D270" s="1120"/>
      <c r="E270" s="1120"/>
      <c r="F270" s="1120"/>
      <c r="G270" s="1120"/>
      <c r="H270" s="1120"/>
      <c r="I270" s="1120"/>
      <c r="J270" s="1120"/>
      <c r="K270" s="1120"/>
      <c r="L270" s="1120"/>
      <c r="M270" s="1120"/>
      <c r="N270" s="1120"/>
      <c r="O270" s="1120"/>
      <c r="P270" s="1120"/>
      <c r="Q270" s="1120"/>
      <c r="R270" s="1120"/>
      <c r="S270" s="1120"/>
      <c r="T270" s="1120"/>
      <c r="U270" s="1120"/>
      <c r="V270" s="1120"/>
      <c r="W270" s="1120"/>
      <c r="X270" s="1120"/>
      <c r="Y270" s="1120"/>
      <c r="Z270" s="1120"/>
      <c r="AA270" s="1120"/>
      <c r="AB270" s="1120"/>
      <c r="AC270" s="1120"/>
      <c r="AD270" s="1120"/>
      <c r="AE270" s="1120"/>
      <c r="AF270" s="1120"/>
      <c r="AG270" s="1120"/>
      <c r="AH270" s="1120"/>
      <c r="AI270" s="1120"/>
    </row>
    <row r="271" spans="1:35" ht="15.75" customHeight="1">
      <c r="A271" s="1120"/>
      <c r="B271" s="1120"/>
      <c r="C271" s="1120"/>
      <c r="D271" s="1120"/>
      <c r="E271" s="1120"/>
      <c r="F271" s="1120"/>
      <c r="G271" s="1120"/>
      <c r="H271" s="1120"/>
      <c r="I271" s="1120"/>
      <c r="J271" s="1120"/>
      <c r="K271" s="1120"/>
      <c r="L271" s="1120"/>
      <c r="M271" s="1120"/>
      <c r="N271" s="1120"/>
      <c r="O271" s="1120"/>
      <c r="P271" s="1120"/>
      <c r="Q271" s="1120"/>
      <c r="R271" s="1120"/>
      <c r="S271" s="1120"/>
      <c r="T271" s="1120"/>
      <c r="U271" s="1120"/>
      <c r="V271" s="1120"/>
      <c r="W271" s="1120"/>
      <c r="X271" s="1120"/>
      <c r="Y271" s="1120"/>
      <c r="Z271" s="1120"/>
      <c r="AA271" s="1120"/>
      <c r="AB271" s="1120"/>
      <c r="AC271" s="1120"/>
      <c r="AD271" s="1120"/>
      <c r="AE271" s="1120"/>
      <c r="AF271" s="1120"/>
      <c r="AG271" s="1120"/>
      <c r="AH271" s="1120"/>
      <c r="AI271" s="1120"/>
    </row>
    <row r="272" spans="1:35" ht="15.75" customHeight="1">
      <c r="A272" s="1120"/>
      <c r="B272" s="1120"/>
      <c r="C272" s="1120"/>
      <c r="D272" s="1120"/>
      <c r="E272" s="1120"/>
      <c r="F272" s="1120"/>
      <c r="G272" s="1120"/>
      <c r="H272" s="1120"/>
      <c r="I272" s="1120"/>
      <c r="J272" s="1120"/>
      <c r="K272" s="1120"/>
      <c r="L272" s="1120"/>
      <c r="M272" s="1120"/>
      <c r="N272" s="1120"/>
      <c r="O272" s="1120"/>
      <c r="P272" s="1120"/>
      <c r="Q272" s="1120"/>
      <c r="R272" s="1120"/>
      <c r="S272" s="1120"/>
      <c r="T272" s="1120"/>
      <c r="U272" s="1120"/>
      <c r="V272" s="1120"/>
      <c r="W272" s="1120"/>
      <c r="X272" s="1120"/>
      <c r="Y272" s="1120"/>
      <c r="Z272" s="1120"/>
      <c r="AA272" s="1120"/>
      <c r="AB272" s="1120"/>
      <c r="AC272" s="1120"/>
      <c r="AD272" s="1120"/>
      <c r="AE272" s="1120"/>
      <c r="AF272" s="1120"/>
      <c r="AG272" s="1120"/>
      <c r="AH272" s="1120"/>
      <c r="AI272" s="1120"/>
    </row>
    <row r="273" spans="1:35" ht="15.75" customHeight="1">
      <c r="A273" s="1120"/>
      <c r="B273" s="1120"/>
      <c r="C273" s="1120"/>
      <c r="D273" s="1120"/>
      <c r="E273" s="1120"/>
      <c r="F273" s="1120"/>
      <c r="G273" s="1120"/>
      <c r="H273" s="1120"/>
      <c r="I273" s="1120"/>
      <c r="J273" s="1120"/>
      <c r="K273" s="1120"/>
      <c r="L273" s="1120"/>
      <c r="M273" s="1120"/>
      <c r="N273" s="1120"/>
      <c r="O273" s="1120"/>
      <c r="P273" s="1120"/>
      <c r="Q273" s="1120"/>
      <c r="R273" s="1120"/>
      <c r="S273" s="1120"/>
      <c r="T273" s="1120"/>
      <c r="U273" s="1120"/>
      <c r="V273" s="1120"/>
      <c r="W273" s="1120"/>
      <c r="X273" s="1120"/>
      <c r="Y273" s="1120"/>
      <c r="Z273" s="1120"/>
      <c r="AA273" s="1120"/>
      <c r="AB273" s="1120"/>
      <c r="AC273" s="1120"/>
      <c r="AD273" s="1120"/>
      <c r="AE273" s="1120"/>
      <c r="AF273" s="1120"/>
      <c r="AG273" s="1120"/>
      <c r="AH273" s="1120"/>
      <c r="AI273" s="1120"/>
    </row>
    <row r="274" spans="1:35" ht="15.75" customHeight="1">
      <c r="A274" s="1120"/>
      <c r="B274" s="1120"/>
      <c r="C274" s="1120"/>
      <c r="D274" s="1120"/>
      <c r="E274" s="1120"/>
      <c r="F274" s="1120"/>
      <c r="G274" s="1120"/>
      <c r="H274" s="1120"/>
      <c r="I274" s="1120"/>
      <c r="J274" s="1120"/>
      <c r="K274" s="1120"/>
      <c r="L274" s="1120"/>
      <c r="M274" s="1120"/>
      <c r="N274" s="1120"/>
      <c r="O274" s="1120"/>
      <c r="P274" s="1120"/>
      <c r="Q274" s="1120"/>
      <c r="R274" s="1120"/>
      <c r="S274" s="1120"/>
      <c r="T274" s="1120"/>
      <c r="U274" s="1120"/>
      <c r="V274" s="1120"/>
      <c r="W274" s="1120"/>
      <c r="X274" s="1120"/>
      <c r="Y274" s="1120"/>
      <c r="Z274" s="1120"/>
      <c r="AA274" s="1120"/>
      <c r="AB274" s="1120"/>
      <c r="AC274" s="1120"/>
      <c r="AD274" s="1120"/>
      <c r="AE274" s="1120"/>
      <c r="AF274" s="1120"/>
      <c r="AG274" s="1120"/>
      <c r="AH274" s="1120"/>
      <c r="AI274" s="1120"/>
    </row>
    <row r="275" spans="1:35" ht="15.75" customHeight="1">
      <c r="A275" s="1120"/>
      <c r="B275" s="1120"/>
      <c r="C275" s="1120"/>
      <c r="D275" s="1120"/>
      <c r="E275" s="1120"/>
      <c r="F275" s="1120"/>
      <c r="G275" s="1120"/>
      <c r="H275" s="1120"/>
      <c r="I275" s="1120"/>
      <c r="J275" s="1120"/>
      <c r="K275" s="1120"/>
      <c r="L275" s="1120"/>
      <c r="M275" s="1120"/>
      <c r="N275" s="1120"/>
      <c r="O275" s="1120"/>
      <c r="P275" s="1120"/>
      <c r="Q275" s="1120"/>
      <c r="R275" s="1120"/>
      <c r="S275" s="1120"/>
      <c r="T275" s="1120"/>
      <c r="U275" s="1120"/>
      <c r="V275" s="1120"/>
      <c r="W275" s="1120"/>
      <c r="X275" s="1120"/>
      <c r="Y275" s="1120"/>
      <c r="Z275" s="1120"/>
      <c r="AA275" s="1120"/>
      <c r="AB275" s="1120"/>
      <c r="AC275" s="1120"/>
      <c r="AD275" s="1120"/>
      <c r="AE275" s="1120"/>
      <c r="AF275" s="1120"/>
      <c r="AG275" s="1120"/>
      <c r="AH275" s="1120"/>
      <c r="AI275" s="1120"/>
    </row>
    <row r="276" spans="1:35" ht="15.75" customHeight="1">
      <c r="A276" s="1120"/>
      <c r="B276" s="1120"/>
      <c r="C276" s="1120"/>
      <c r="D276" s="1120"/>
      <c r="E276" s="1120"/>
      <c r="F276" s="1120"/>
      <c r="G276" s="1120"/>
      <c r="H276" s="1120"/>
      <c r="I276" s="1120"/>
      <c r="J276" s="1120"/>
      <c r="K276" s="1120"/>
      <c r="L276" s="1120"/>
      <c r="M276" s="1120"/>
      <c r="N276" s="1120"/>
      <c r="O276" s="1120"/>
      <c r="P276" s="1120"/>
      <c r="Q276" s="1120"/>
      <c r="R276" s="1120"/>
      <c r="S276" s="1120"/>
      <c r="T276" s="1120"/>
      <c r="U276" s="1120"/>
      <c r="V276" s="1120"/>
      <c r="W276" s="1120"/>
      <c r="X276" s="1120"/>
      <c r="Y276" s="1120"/>
      <c r="Z276" s="1120"/>
      <c r="AA276" s="1120"/>
      <c r="AB276" s="1120"/>
      <c r="AC276" s="1120"/>
      <c r="AD276" s="1120"/>
      <c r="AE276" s="1120"/>
      <c r="AF276" s="1120"/>
      <c r="AG276" s="1120"/>
      <c r="AH276" s="1120"/>
      <c r="AI276" s="1120"/>
    </row>
    <row r="277" spans="1:35" ht="15.75" customHeight="1">
      <c r="A277" s="1120"/>
      <c r="B277" s="1120"/>
      <c r="C277" s="1120"/>
      <c r="D277" s="1120"/>
      <c r="E277" s="1120"/>
      <c r="F277" s="1120"/>
      <c r="G277" s="1120"/>
      <c r="H277" s="1120"/>
      <c r="I277" s="1120"/>
      <c r="J277" s="1120"/>
      <c r="K277" s="1120"/>
      <c r="L277" s="1120"/>
      <c r="M277" s="1120"/>
      <c r="N277" s="1120"/>
      <c r="O277" s="1120"/>
      <c r="P277" s="1120"/>
      <c r="Q277" s="1120"/>
      <c r="R277" s="1120"/>
      <c r="S277" s="1120"/>
      <c r="T277" s="1120"/>
      <c r="U277" s="1120"/>
      <c r="V277" s="1120"/>
      <c r="W277" s="1120"/>
      <c r="X277" s="1120"/>
      <c r="Y277" s="1120"/>
      <c r="Z277" s="1120"/>
      <c r="AA277" s="1120"/>
      <c r="AB277" s="1120"/>
      <c r="AC277" s="1120"/>
      <c r="AD277" s="1120"/>
      <c r="AE277" s="1120"/>
      <c r="AF277" s="1120"/>
      <c r="AG277" s="1120"/>
      <c r="AH277" s="1120"/>
      <c r="AI277" s="1120"/>
    </row>
    <row r="278" spans="1:35" ht="15.75" customHeight="1">
      <c r="A278" s="1120"/>
      <c r="B278" s="1120"/>
      <c r="C278" s="1120"/>
      <c r="D278" s="1120"/>
      <c r="E278" s="1120"/>
      <c r="F278" s="1120"/>
      <c r="G278" s="1120"/>
      <c r="H278" s="1120"/>
      <c r="I278" s="1120"/>
      <c r="J278" s="1120"/>
      <c r="K278" s="1120"/>
      <c r="L278" s="1120"/>
      <c r="M278" s="1120"/>
      <c r="N278" s="1120"/>
      <c r="O278" s="1120"/>
      <c r="P278" s="1120"/>
      <c r="Q278" s="1120"/>
      <c r="R278" s="1120"/>
      <c r="S278" s="1120"/>
      <c r="T278" s="1120"/>
      <c r="U278" s="1120"/>
      <c r="V278" s="1120"/>
      <c r="W278" s="1120"/>
      <c r="X278" s="1120"/>
      <c r="Y278" s="1120"/>
      <c r="Z278" s="1120"/>
      <c r="AA278" s="1120"/>
      <c r="AB278" s="1120"/>
      <c r="AC278" s="1120"/>
      <c r="AD278" s="1120"/>
      <c r="AE278" s="1120"/>
      <c r="AF278" s="1120"/>
      <c r="AG278" s="1120"/>
      <c r="AH278" s="1120"/>
      <c r="AI278" s="1120"/>
    </row>
    <row r="279" spans="1:35" ht="15.75" customHeight="1">
      <c r="A279" s="1120"/>
      <c r="B279" s="1120"/>
      <c r="C279" s="1120"/>
      <c r="D279" s="1120"/>
      <c r="E279" s="1120"/>
      <c r="F279" s="1120"/>
      <c r="G279" s="1120"/>
      <c r="H279" s="1120"/>
      <c r="I279" s="1120"/>
      <c r="J279" s="1120"/>
      <c r="K279" s="1120"/>
      <c r="L279" s="1120"/>
      <c r="M279" s="1120"/>
      <c r="N279" s="1120"/>
      <c r="O279" s="1120"/>
      <c r="P279" s="1120"/>
      <c r="Q279" s="1120"/>
      <c r="R279" s="1120"/>
      <c r="S279" s="1120"/>
      <c r="T279" s="1120"/>
      <c r="U279" s="1120"/>
      <c r="V279" s="1120"/>
      <c r="W279" s="1120"/>
      <c r="X279" s="1120"/>
      <c r="Y279" s="1120"/>
      <c r="Z279" s="1120"/>
      <c r="AA279" s="1120"/>
      <c r="AB279" s="1120"/>
      <c r="AC279" s="1120"/>
      <c r="AD279" s="1120"/>
      <c r="AE279" s="1120"/>
      <c r="AF279" s="1120"/>
      <c r="AG279" s="1120"/>
      <c r="AH279" s="1120"/>
      <c r="AI279" s="1120"/>
    </row>
    <row r="280" spans="1:35" ht="15.75" customHeight="1">
      <c r="A280" s="1120"/>
      <c r="B280" s="1120"/>
      <c r="C280" s="1120"/>
      <c r="D280" s="1120"/>
      <c r="E280" s="1120"/>
      <c r="F280" s="1120"/>
      <c r="G280" s="1120"/>
      <c r="H280" s="1120"/>
      <c r="I280" s="1120"/>
      <c r="J280" s="1120"/>
      <c r="K280" s="1120"/>
      <c r="L280" s="1120"/>
      <c r="M280" s="1120"/>
      <c r="N280" s="1120"/>
      <c r="O280" s="1120"/>
      <c r="P280" s="1120"/>
      <c r="Q280" s="1120"/>
      <c r="R280" s="1120"/>
      <c r="S280" s="1120"/>
      <c r="T280" s="1120"/>
      <c r="U280" s="1120"/>
      <c r="V280" s="1120"/>
      <c r="W280" s="1120"/>
      <c r="X280" s="1120"/>
      <c r="Y280" s="1120"/>
      <c r="Z280" s="1120"/>
      <c r="AA280" s="1120"/>
      <c r="AB280" s="1120"/>
      <c r="AC280" s="1120"/>
      <c r="AD280" s="1120"/>
      <c r="AE280" s="1120"/>
      <c r="AF280" s="1120"/>
      <c r="AG280" s="1120"/>
      <c r="AH280" s="1120"/>
      <c r="AI280" s="1120"/>
    </row>
    <row r="281" spans="1:35" ht="15.75" customHeight="1">
      <c r="A281" s="1120"/>
      <c r="B281" s="1120"/>
      <c r="C281" s="1120"/>
      <c r="D281" s="1120"/>
      <c r="E281" s="1120"/>
      <c r="F281" s="1120"/>
      <c r="G281" s="1120"/>
      <c r="H281" s="1120"/>
      <c r="I281" s="1120"/>
      <c r="J281" s="1120"/>
      <c r="K281" s="1120"/>
      <c r="L281" s="1120"/>
      <c r="M281" s="1120"/>
      <c r="N281" s="1120"/>
      <c r="O281" s="1120"/>
      <c r="P281" s="1120"/>
      <c r="Q281" s="1120"/>
      <c r="R281" s="1120"/>
      <c r="S281" s="1120"/>
      <c r="T281" s="1120"/>
      <c r="U281" s="1120"/>
      <c r="V281" s="1120"/>
      <c r="W281" s="1120"/>
      <c r="X281" s="1120"/>
      <c r="Y281" s="1120"/>
      <c r="Z281" s="1120"/>
      <c r="AA281" s="1120"/>
      <c r="AB281" s="1120"/>
      <c r="AC281" s="1120"/>
      <c r="AD281" s="1120"/>
      <c r="AE281" s="1120"/>
      <c r="AF281" s="1120"/>
      <c r="AG281" s="1120"/>
      <c r="AH281" s="1120"/>
      <c r="AI281" s="1120"/>
    </row>
    <row r="282" spans="1:35" ht="15.75" customHeight="1">
      <c r="A282" s="1120"/>
      <c r="B282" s="1120"/>
      <c r="C282" s="1120"/>
      <c r="D282" s="1120"/>
      <c r="E282" s="1120"/>
      <c r="F282" s="1120"/>
      <c r="G282" s="1120"/>
      <c r="H282" s="1120"/>
      <c r="I282" s="1120"/>
      <c r="J282" s="1120"/>
      <c r="K282" s="1120"/>
      <c r="L282" s="1120"/>
      <c r="M282" s="1120"/>
      <c r="N282" s="1120"/>
      <c r="O282" s="1120"/>
      <c r="P282" s="1120"/>
      <c r="Q282" s="1120"/>
      <c r="R282" s="1120"/>
      <c r="S282" s="1120"/>
      <c r="T282" s="1120"/>
      <c r="U282" s="1120"/>
      <c r="V282" s="1120"/>
      <c r="W282" s="1120"/>
      <c r="X282" s="1120"/>
      <c r="Y282" s="1120"/>
      <c r="Z282" s="1120"/>
      <c r="AA282" s="1120"/>
      <c r="AB282" s="1120"/>
      <c r="AC282" s="1120"/>
      <c r="AD282" s="1120"/>
      <c r="AE282" s="1120"/>
      <c r="AF282" s="1120"/>
      <c r="AG282" s="1120"/>
      <c r="AH282" s="1120"/>
      <c r="AI282" s="1120"/>
    </row>
    <row r="283" spans="1:35" ht="15.75" customHeight="1">
      <c r="A283" s="1120"/>
      <c r="B283" s="1120"/>
      <c r="C283" s="1120"/>
      <c r="D283" s="1120"/>
      <c r="E283" s="1120"/>
      <c r="F283" s="1120"/>
      <c r="G283" s="1120"/>
      <c r="H283" s="1120"/>
      <c r="I283" s="1120"/>
      <c r="J283" s="1120"/>
      <c r="K283" s="1120"/>
      <c r="L283" s="1120"/>
      <c r="M283" s="1120"/>
      <c r="N283" s="1120"/>
      <c r="O283" s="1120"/>
      <c r="P283" s="1120"/>
      <c r="Q283" s="1120"/>
      <c r="R283" s="1120"/>
      <c r="S283" s="1120"/>
      <c r="T283" s="1120"/>
      <c r="U283" s="1120"/>
      <c r="V283" s="1120"/>
      <c r="W283" s="1120"/>
      <c r="X283" s="1120"/>
      <c r="Y283" s="1120"/>
      <c r="Z283" s="1120"/>
      <c r="AA283" s="1120"/>
      <c r="AB283" s="1120"/>
      <c r="AC283" s="1120"/>
      <c r="AD283" s="1120"/>
      <c r="AE283" s="1120"/>
      <c r="AF283" s="1120"/>
      <c r="AG283" s="1120"/>
      <c r="AH283" s="1120"/>
      <c r="AI283" s="1120"/>
    </row>
    <row r="284" spans="1:35" ht="15.75" customHeight="1">
      <c r="A284" s="1120"/>
      <c r="B284" s="1120"/>
      <c r="C284" s="1120"/>
      <c r="D284" s="1120"/>
      <c r="E284" s="1120"/>
      <c r="F284" s="1120"/>
      <c r="G284" s="1120"/>
      <c r="H284" s="1120"/>
      <c r="I284" s="1120"/>
      <c r="J284" s="1120"/>
      <c r="K284" s="1120"/>
      <c r="L284" s="1120"/>
      <c r="M284" s="1120"/>
      <c r="N284" s="1120"/>
      <c r="O284" s="1120"/>
      <c r="P284" s="1120"/>
      <c r="Q284" s="1120"/>
      <c r="R284" s="1120"/>
      <c r="S284" s="1120"/>
      <c r="T284" s="1120"/>
      <c r="U284" s="1120"/>
      <c r="V284" s="1120"/>
      <c r="W284" s="1120"/>
      <c r="X284" s="1120"/>
      <c r="Y284" s="1120"/>
      <c r="Z284" s="1120"/>
      <c r="AA284" s="1120"/>
      <c r="AB284" s="1120"/>
      <c r="AC284" s="1120"/>
      <c r="AD284" s="1120"/>
      <c r="AE284" s="1120"/>
      <c r="AF284" s="1120"/>
      <c r="AG284" s="1120"/>
      <c r="AH284" s="1120"/>
      <c r="AI284" s="1120"/>
    </row>
    <row r="285" spans="1:35" ht="15.75" customHeight="1">
      <c r="A285" s="1120"/>
      <c r="B285" s="1120"/>
      <c r="C285" s="1120"/>
      <c r="D285" s="1120"/>
      <c r="E285" s="1120"/>
      <c r="F285" s="1120"/>
      <c r="G285" s="1120"/>
      <c r="H285" s="1120"/>
      <c r="I285" s="1120"/>
      <c r="J285" s="1120"/>
      <c r="K285" s="1120"/>
      <c r="L285" s="1120"/>
      <c r="M285" s="1120"/>
      <c r="N285" s="1120"/>
      <c r="O285" s="1120"/>
      <c r="P285" s="1120"/>
      <c r="Q285" s="1120"/>
      <c r="R285" s="1120"/>
      <c r="S285" s="1120"/>
      <c r="T285" s="1120"/>
      <c r="U285" s="1120"/>
      <c r="V285" s="1120"/>
      <c r="W285" s="1120"/>
      <c r="X285" s="1120"/>
      <c r="Y285" s="1120"/>
      <c r="Z285" s="1120"/>
      <c r="AA285" s="1120"/>
      <c r="AB285" s="1120"/>
      <c r="AC285" s="1120"/>
      <c r="AD285" s="1120"/>
      <c r="AE285" s="1120"/>
      <c r="AF285" s="1120"/>
      <c r="AG285" s="1120"/>
      <c r="AH285" s="1120"/>
      <c r="AI285" s="1120"/>
    </row>
    <row r="286" spans="1:35" ht="15.75" customHeight="1">
      <c r="A286" s="1120"/>
      <c r="B286" s="1120"/>
      <c r="C286" s="1120"/>
      <c r="D286" s="1120"/>
      <c r="E286" s="1120"/>
      <c r="F286" s="1120"/>
      <c r="G286" s="1120"/>
      <c r="H286" s="1120"/>
      <c r="I286" s="1120"/>
      <c r="J286" s="1120"/>
      <c r="K286" s="1120"/>
      <c r="L286" s="1120"/>
      <c r="M286" s="1120"/>
      <c r="N286" s="1120"/>
      <c r="O286" s="1120"/>
      <c r="P286" s="1120"/>
      <c r="Q286" s="1120"/>
      <c r="R286" s="1120"/>
      <c r="S286" s="1120"/>
      <c r="T286" s="1120"/>
      <c r="U286" s="1120"/>
      <c r="V286" s="1120"/>
      <c r="W286" s="1120"/>
      <c r="X286" s="1120"/>
      <c r="Y286" s="1120"/>
      <c r="Z286" s="1120"/>
      <c r="AA286" s="1120"/>
      <c r="AB286" s="1120"/>
      <c r="AC286" s="1120"/>
      <c r="AD286" s="1120"/>
      <c r="AE286" s="1120"/>
      <c r="AF286" s="1120"/>
      <c r="AG286" s="1120"/>
      <c r="AH286" s="1120"/>
      <c r="AI286" s="1120"/>
    </row>
    <row r="287" spans="1:35" ht="15.75" customHeight="1">
      <c r="A287" s="1120"/>
      <c r="B287" s="1120"/>
      <c r="C287" s="1120"/>
      <c r="D287" s="1120"/>
      <c r="E287" s="1120"/>
      <c r="F287" s="1120"/>
      <c r="G287" s="1120"/>
      <c r="H287" s="1120"/>
      <c r="I287" s="1120"/>
      <c r="J287" s="1120"/>
      <c r="K287" s="1120"/>
      <c r="L287" s="1120"/>
      <c r="M287" s="1120"/>
      <c r="N287" s="1120"/>
      <c r="O287" s="1120"/>
      <c r="P287" s="1120"/>
      <c r="Q287" s="1120"/>
      <c r="R287" s="1120"/>
      <c r="S287" s="1120"/>
      <c r="T287" s="1120"/>
      <c r="U287" s="1120"/>
      <c r="V287" s="1120"/>
      <c r="W287" s="1120"/>
      <c r="X287" s="1120"/>
      <c r="Y287" s="1120"/>
      <c r="Z287" s="1120"/>
      <c r="AA287" s="1120"/>
      <c r="AB287" s="1120"/>
      <c r="AC287" s="1120"/>
      <c r="AD287" s="1120"/>
      <c r="AE287" s="1120"/>
      <c r="AF287" s="1120"/>
      <c r="AG287" s="1120"/>
      <c r="AH287" s="1120"/>
      <c r="AI287" s="1120"/>
    </row>
    <row r="288" spans="1:35" ht="15.75" customHeight="1">
      <c r="A288" s="1120"/>
      <c r="B288" s="1120"/>
      <c r="C288" s="1120"/>
      <c r="D288" s="1120"/>
      <c r="E288" s="1120"/>
      <c r="F288" s="1120"/>
      <c r="G288" s="1120"/>
      <c r="H288" s="1120"/>
      <c r="I288" s="1120"/>
      <c r="J288" s="1120"/>
      <c r="K288" s="1120"/>
      <c r="L288" s="1120"/>
      <c r="M288" s="1120"/>
      <c r="N288" s="1120"/>
      <c r="O288" s="1120"/>
      <c r="P288" s="1120"/>
      <c r="Q288" s="1120"/>
      <c r="R288" s="1120"/>
      <c r="S288" s="1120"/>
      <c r="T288" s="1120"/>
      <c r="U288" s="1120"/>
      <c r="V288" s="1120"/>
      <c r="W288" s="1120"/>
      <c r="X288" s="1120"/>
      <c r="Y288" s="1120"/>
      <c r="Z288" s="1120"/>
      <c r="AA288" s="1120"/>
      <c r="AB288" s="1120"/>
      <c r="AC288" s="1120"/>
      <c r="AD288" s="1120"/>
      <c r="AE288" s="1120"/>
      <c r="AF288" s="1120"/>
      <c r="AG288" s="1120"/>
      <c r="AH288" s="1120"/>
      <c r="AI288" s="1120"/>
    </row>
    <row r="289" spans="1:35" ht="15.75" customHeight="1">
      <c r="A289" s="1120"/>
      <c r="B289" s="1120"/>
      <c r="C289" s="1120"/>
      <c r="D289" s="1120"/>
      <c r="E289" s="1120"/>
      <c r="F289" s="1120"/>
      <c r="G289" s="1120"/>
      <c r="H289" s="1120"/>
      <c r="I289" s="1120"/>
      <c r="J289" s="1120"/>
      <c r="K289" s="1120"/>
      <c r="L289" s="1120"/>
      <c r="M289" s="1120"/>
      <c r="N289" s="1120"/>
      <c r="O289" s="1120"/>
      <c r="P289" s="1120"/>
      <c r="Q289" s="1120"/>
      <c r="R289" s="1120"/>
      <c r="S289" s="1120"/>
      <c r="T289" s="1120"/>
      <c r="U289" s="1120"/>
      <c r="V289" s="1120"/>
      <c r="W289" s="1120"/>
      <c r="X289" s="1120"/>
      <c r="Y289" s="1120"/>
      <c r="Z289" s="1120"/>
      <c r="AA289" s="1120"/>
      <c r="AB289" s="1120"/>
      <c r="AC289" s="1120"/>
      <c r="AD289" s="1120"/>
      <c r="AE289" s="1120"/>
      <c r="AF289" s="1120"/>
      <c r="AG289" s="1120"/>
      <c r="AH289" s="1120"/>
      <c r="AI289" s="1120"/>
    </row>
    <row r="290" spans="1:35" ht="15.75" customHeight="1">
      <c r="A290" s="1120"/>
      <c r="B290" s="1120"/>
      <c r="C290" s="1120"/>
      <c r="D290" s="1120"/>
      <c r="E290" s="1120"/>
      <c r="F290" s="1120"/>
      <c r="G290" s="1120"/>
      <c r="H290" s="1120"/>
      <c r="I290" s="1120"/>
      <c r="J290" s="1120"/>
      <c r="K290" s="1120"/>
      <c r="L290" s="1120"/>
      <c r="M290" s="1120"/>
      <c r="N290" s="1120"/>
      <c r="O290" s="1120"/>
      <c r="P290" s="1120"/>
      <c r="Q290" s="1120"/>
      <c r="R290" s="1120"/>
      <c r="S290" s="1120"/>
      <c r="T290" s="1120"/>
      <c r="U290" s="1120"/>
      <c r="V290" s="1120"/>
      <c r="W290" s="1120"/>
      <c r="X290" s="1120"/>
      <c r="Y290" s="1120"/>
      <c r="Z290" s="1120"/>
      <c r="AA290" s="1120"/>
      <c r="AB290" s="1120"/>
      <c r="AC290" s="1120"/>
      <c r="AD290" s="1120"/>
      <c r="AE290" s="1120"/>
      <c r="AF290" s="1120"/>
      <c r="AG290" s="1120"/>
      <c r="AH290" s="1120"/>
      <c r="AI290" s="1120"/>
    </row>
    <row r="291" spans="1:35" ht="15.75" customHeight="1">
      <c r="A291" s="1120"/>
      <c r="B291" s="1120"/>
      <c r="C291" s="1120"/>
      <c r="D291" s="1120"/>
      <c r="E291" s="1120"/>
      <c r="F291" s="1120"/>
      <c r="G291" s="1120"/>
      <c r="H291" s="1120"/>
      <c r="I291" s="1120"/>
      <c r="J291" s="1120"/>
      <c r="K291" s="1120"/>
      <c r="L291" s="1120"/>
      <c r="M291" s="1120"/>
      <c r="N291" s="1120"/>
      <c r="O291" s="1120"/>
      <c r="P291" s="1120"/>
      <c r="Q291" s="1120"/>
      <c r="R291" s="1120"/>
      <c r="S291" s="1120"/>
      <c r="T291" s="1120"/>
      <c r="U291" s="1120"/>
      <c r="V291" s="1120"/>
      <c r="W291" s="1120"/>
      <c r="X291" s="1120"/>
      <c r="Y291" s="1120"/>
      <c r="Z291" s="1120"/>
      <c r="AA291" s="1120"/>
      <c r="AB291" s="1120"/>
      <c r="AC291" s="1120"/>
      <c r="AD291" s="1120"/>
      <c r="AE291" s="1120"/>
      <c r="AF291" s="1120"/>
      <c r="AG291" s="1120"/>
      <c r="AH291" s="1120"/>
      <c r="AI291" s="1120"/>
    </row>
    <row r="292" spans="1:35" ht="15.75" customHeight="1">
      <c r="A292" s="1120"/>
      <c r="B292" s="1120"/>
      <c r="C292" s="1120"/>
      <c r="D292" s="1120"/>
      <c r="E292" s="1120"/>
      <c r="F292" s="1120"/>
      <c r="G292" s="1120"/>
      <c r="H292" s="1120"/>
      <c r="I292" s="1120"/>
      <c r="J292" s="1120"/>
      <c r="K292" s="1120"/>
      <c r="L292" s="1120"/>
      <c r="M292" s="1120"/>
      <c r="N292" s="1120"/>
      <c r="O292" s="1120"/>
      <c r="P292" s="1120"/>
      <c r="Q292" s="1120"/>
      <c r="R292" s="1120"/>
      <c r="S292" s="1120"/>
      <c r="T292" s="1120"/>
      <c r="U292" s="1120"/>
      <c r="V292" s="1120"/>
      <c r="W292" s="1120"/>
      <c r="X292" s="1120"/>
      <c r="Y292" s="1120"/>
      <c r="Z292" s="1120"/>
      <c r="AA292" s="1120"/>
      <c r="AB292" s="1120"/>
      <c r="AC292" s="1120"/>
      <c r="AD292" s="1120"/>
      <c r="AE292" s="1120"/>
      <c r="AF292" s="1120"/>
      <c r="AG292" s="1120"/>
      <c r="AH292" s="1120"/>
      <c r="AI292" s="1120"/>
    </row>
    <row r="293" spans="1:35" ht="15.75" customHeight="1">
      <c r="A293" s="1120"/>
      <c r="B293" s="1120"/>
      <c r="C293" s="1120"/>
      <c r="D293" s="1120"/>
      <c r="E293" s="1120"/>
      <c r="F293" s="1120"/>
      <c r="G293" s="1120"/>
      <c r="H293" s="1120"/>
      <c r="I293" s="1120"/>
      <c r="J293" s="1120"/>
      <c r="K293" s="1120"/>
      <c r="L293" s="1120"/>
      <c r="M293" s="1120"/>
      <c r="N293" s="1120"/>
      <c r="O293" s="1120"/>
      <c r="P293" s="1120"/>
      <c r="Q293" s="1120"/>
      <c r="R293" s="1120"/>
      <c r="S293" s="1120"/>
      <c r="T293" s="1120"/>
      <c r="U293" s="1120"/>
      <c r="V293" s="1120"/>
      <c r="W293" s="1120"/>
      <c r="X293" s="1120"/>
      <c r="Y293" s="1120"/>
      <c r="Z293" s="1120"/>
      <c r="AA293" s="1120"/>
      <c r="AB293" s="1120"/>
      <c r="AC293" s="1120"/>
      <c r="AD293" s="1120"/>
      <c r="AE293" s="1120"/>
      <c r="AF293" s="1120"/>
      <c r="AG293" s="1120"/>
      <c r="AH293" s="1120"/>
      <c r="AI293" s="1120"/>
    </row>
    <row r="294" spans="1:35" ht="15.75" customHeight="1">
      <c r="A294" s="1120"/>
      <c r="B294" s="1120"/>
      <c r="C294" s="1120"/>
      <c r="D294" s="1120"/>
      <c r="E294" s="1120"/>
      <c r="F294" s="1120"/>
      <c r="G294" s="1120"/>
      <c r="H294" s="1120"/>
      <c r="I294" s="1120"/>
      <c r="J294" s="1120"/>
      <c r="K294" s="1120"/>
      <c r="L294" s="1120"/>
      <c r="M294" s="1120"/>
      <c r="N294" s="1120"/>
      <c r="O294" s="1120"/>
      <c r="P294" s="1120"/>
      <c r="Q294" s="1120"/>
      <c r="R294" s="1120"/>
      <c r="S294" s="1120"/>
      <c r="T294" s="1120"/>
      <c r="U294" s="1120"/>
      <c r="V294" s="1120"/>
      <c r="W294" s="1120"/>
      <c r="X294" s="1120"/>
      <c r="Y294" s="1120"/>
      <c r="Z294" s="1120"/>
      <c r="AA294" s="1120"/>
      <c r="AB294" s="1120"/>
      <c r="AC294" s="1120"/>
      <c r="AD294" s="1120"/>
      <c r="AE294" s="1120"/>
      <c r="AF294" s="1120"/>
      <c r="AG294" s="1120"/>
      <c r="AH294" s="1120"/>
      <c r="AI294" s="1120"/>
    </row>
    <row r="295" spans="1:35" ht="15.75" customHeight="1">
      <c r="A295" s="1120"/>
      <c r="B295" s="1120"/>
      <c r="C295" s="1120"/>
      <c r="D295" s="1120"/>
      <c r="E295" s="1120"/>
      <c r="F295" s="1120"/>
      <c r="G295" s="1120"/>
      <c r="H295" s="1120"/>
      <c r="I295" s="1120"/>
      <c r="J295" s="1120"/>
      <c r="K295" s="1120"/>
      <c r="L295" s="1120"/>
      <c r="M295" s="1120"/>
      <c r="N295" s="1120"/>
      <c r="O295" s="1120"/>
      <c r="P295" s="1120"/>
      <c r="Q295" s="1120"/>
      <c r="R295" s="1120"/>
      <c r="S295" s="1120"/>
      <c r="T295" s="1120"/>
      <c r="U295" s="1120"/>
      <c r="V295" s="1120"/>
      <c r="W295" s="1120"/>
      <c r="X295" s="1120"/>
      <c r="Y295" s="1120"/>
      <c r="Z295" s="1120"/>
      <c r="AA295" s="1120"/>
      <c r="AB295" s="1120"/>
      <c r="AC295" s="1120"/>
      <c r="AD295" s="1120"/>
      <c r="AE295" s="1120"/>
      <c r="AF295" s="1120"/>
      <c r="AG295" s="1120"/>
      <c r="AH295" s="1120"/>
      <c r="AI295" s="1120"/>
    </row>
    <row r="296" spans="1:35" ht="15.75" customHeight="1">
      <c r="A296" s="1120"/>
      <c r="B296" s="1120"/>
      <c r="C296" s="1120"/>
      <c r="D296" s="1120"/>
      <c r="E296" s="1120"/>
      <c r="F296" s="1120"/>
      <c r="G296" s="1120"/>
      <c r="H296" s="1120"/>
      <c r="I296" s="1120"/>
      <c r="J296" s="1120"/>
      <c r="K296" s="1120"/>
      <c r="L296" s="1120"/>
      <c r="M296" s="1120"/>
      <c r="N296" s="1120"/>
      <c r="O296" s="1120"/>
      <c r="P296" s="1120"/>
      <c r="Q296" s="1120"/>
      <c r="R296" s="1120"/>
      <c r="S296" s="1120"/>
      <c r="T296" s="1120"/>
      <c r="U296" s="1120"/>
      <c r="V296" s="1120"/>
      <c r="W296" s="1120"/>
      <c r="X296" s="1120"/>
      <c r="Y296" s="1120"/>
      <c r="Z296" s="1120"/>
      <c r="AA296" s="1120"/>
      <c r="AB296" s="1120"/>
      <c r="AC296" s="1120"/>
      <c r="AD296" s="1120"/>
      <c r="AE296" s="1120"/>
      <c r="AF296" s="1120"/>
      <c r="AG296" s="1120"/>
      <c r="AH296" s="1120"/>
      <c r="AI296" s="1120"/>
    </row>
    <row r="297" spans="1:35" ht="15.75" customHeight="1">
      <c r="A297" s="1120"/>
      <c r="B297" s="1120"/>
      <c r="C297" s="1120"/>
      <c r="D297" s="1120"/>
      <c r="E297" s="1120"/>
      <c r="F297" s="1120"/>
      <c r="G297" s="1120"/>
      <c r="H297" s="1120"/>
      <c r="I297" s="1120"/>
      <c r="J297" s="1120"/>
      <c r="K297" s="1120"/>
      <c r="L297" s="1120"/>
      <c r="M297" s="1120"/>
      <c r="N297" s="1120"/>
      <c r="O297" s="1120"/>
      <c r="P297" s="1120"/>
      <c r="Q297" s="1120"/>
      <c r="R297" s="1120"/>
      <c r="S297" s="1120"/>
      <c r="T297" s="1120"/>
      <c r="U297" s="1120"/>
      <c r="V297" s="1120"/>
      <c r="W297" s="1120"/>
      <c r="X297" s="1120"/>
      <c r="Y297" s="1120"/>
      <c r="Z297" s="1120"/>
      <c r="AA297" s="1120"/>
      <c r="AB297" s="1120"/>
      <c r="AC297" s="1120"/>
      <c r="AD297" s="1120"/>
      <c r="AE297" s="1120"/>
      <c r="AF297" s="1120"/>
      <c r="AG297" s="1120"/>
      <c r="AH297" s="1120"/>
      <c r="AI297" s="1120"/>
    </row>
    <row r="298" spans="1:35" ht="15.75" customHeight="1">
      <c r="A298" s="1120"/>
      <c r="B298" s="1120"/>
      <c r="C298" s="1120"/>
      <c r="D298" s="1120"/>
      <c r="E298" s="1120"/>
      <c r="F298" s="1120"/>
      <c r="G298" s="1120"/>
      <c r="H298" s="1120"/>
      <c r="I298" s="1120"/>
      <c r="J298" s="1120"/>
      <c r="K298" s="1120"/>
      <c r="L298" s="1120"/>
      <c r="M298" s="1120"/>
      <c r="N298" s="1120"/>
      <c r="O298" s="1120"/>
      <c r="P298" s="1120"/>
      <c r="Q298" s="1120"/>
      <c r="R298" s="1120"/>
      <c r="S298" s="1120"/>
      <c r="T298" s="1120"/>
      <c r="U298" s="1120"/>
      <c r="V298" s="1120"/>
      <c r="W298" s="1120"/>
      <c r="X298" s="1120"/>
      <c r="Y298" s="1120"/>
      <c r="Z298" s="1120"/>
      <c r="AA298" s="1120"/>
      <c r="AB298" s="1120"/>
      <c r="AC298" s="1120"/>
      <c r="AD298" s="1120"/>
      <c r="AE298" s="1120"/>
      <c r="AF298" s="1120"/>
      <c r="AG298" s="1120"/>
      <c r="AH298" s="1120"/>
      <c r="AI298" s="1120"/>
    </row>
    <row r="299" spans="1:35" ht="15.75" customHeight="1">
      <c r="A299" s="1120"/>
      <c r="B299" s="1120"/>
      <c r="C299" s="1120"/>
      <c r="D299" s="1120"/>
      <c r="E299" s="1120"/>
      <c r="F299" s="1120"/>
      <c r="G299" s="1120"/>
      <c r="H299" s="1120"/>
      <c r="I299" s="1120"/>
      <c r="J299" s="1120"/>
      <c r="K299" s="1120"/>
      <c r="L299" s="1120"/>
      <c r="M299" s="1120"/>
      <c r="N299" s="1120"/>
      <c r="O299" s="1120"/>
      <c r="P299" s="1120"/>
      <c r="Q299" s="1120"/>
      <c r="R299" s="1120"/>
      <c r="S299" s="1120"/>
      <c r="T299" s="1120"/>
      <c r="U299" s="1120"/>
      <c r="V299" s="1120"/>
      <c r="W299" s="1120"/>
      <c r="X299" s="1120"/>
      <c r="Y299" s="1120"/>
      <c r="Z299" s="1120"/>
      <c r="AA299" s="1120"/>
      <c r="AB299" s="1120"/>
      <c r="AC299" s="1120"/>
      <c r="AD299" s="1120"/>
      <c r="AE299" s="1120"/>
      <c r="AF299" s="1120"/>
      <c r="AG299" s="1120"/>
      <c r="AH299" s="1120"/>
      <c r="AI299" s="1120"/>
    </row>
    <row r="300" spans="1:35" ht="15.75" customHeight="1">
      <c r="A300" s="1120"/>
      <c r="B300" s="1120"/>
      <c r="C300" s="1120"/>
      <c r="D300" s="1120"/>
      <c r="E300" s="1120"/>
      <c r="F300" s="1120"/>
      <c r="G300" s="1120"/>
      <c r="H300" s="1120"/>
      <c r="I300" s="1120"/>
      <c r="J300" s="1120"/>
      <c r="K300" s="1120"/>
      <c r="L300" s="1120"/>
      <c r="M300" s="1120"/>
      <c r="N300" s="1120"/>
      <c r="O300" s="1120"/>
      <c r="P300" s="1120"/>
      <c r="Q300" s="1120"/>
      <c r="R300" s="1120"/>
      <c r="S300" s="1120"/>
      <c r="T300" s="1120"/>
      <c r="U300" s="1120"/>
      <c r="V300" s="1120"/>
      <c r="W300" s="1120"/>
      <c r="X300" s="1120"/>
      <c r="Y300" s="1120"/>
      <c r="Z300" s="1120"/>
      <c r="AA300" s="1120"/>
      <c r="AB300" s="1120"/>
      <c r="AC300" s="1120"/>
      <c r="AD300" s="1120"/>
      <c r="AE300" s="1120"/>
      <c r="AF300" s="1120"/>
      <c r="AG300" s="1120"/>
      <c r="AH300" s="1120"/>
      <c r="AI300" s="1120"/>
    </row>
    <row r="301" spans="1:35" ht="15.75" customHeight="1">
      <c r="A301" s="1120"/>
      <c r="B301" s="1120"/>
      <c r="C301" s="1120"/>
      <c r="D301" s="1120"/>
      <c r="E301" s="1120"/>
      <c r="F301" s="1120"/>
      <c r="G301" s="1120"/>
      <c r="H301" s="1120"/>
      <c r="I301" s="1120"/>
      <c r="J301" s="1120"/>
      <c r="K301" s="1120"/>
      <c r="L301" s="1120"/>
      <c r="M301" s="1120"/>
      <c r="N301" s="1120"/>
      <c r="O301" s="1120"/>
      <c r="P301" s="1120"/>
      <c r="Q301" s="1120"/>
      <c r="R301" s="1120"/>
      <c r="S301" s="1120"/>
      <c r="T301" s="1120"/>
      <c r="U301" s="1120"/>
      <c r="V301" s="1120"/>
      <c r="W301" s="1120"/>
      <c r="X301" s="1120"/>
      <c r="Y301" s="1120"/>
      <c r="Z301" s="1120"/>
      <c r="AA301" s="1120"/>
      <c r="AB301" s="1120"/>
      <c r="AC301" s="1120"/>
      <c r="AD301" s="1120"/>
      <c r="AE301" s="1120"/>
      <c r="AF301" s="1120"/>
      <c r="AG301" s="1120"/>
      <c r="AH301" s="1120"/>
      <c r="AI301" s="1120"/>
    </row>
    <row r="302" spans="1:35" ht="15.75" customHeight="1">
      <c r="A302" s="1120"/>
      <c r="B302" s="1120"/>
      <c r="C302" s="1120"/>
      <c r="D302" s="1120"/>
      <c r="E302" s="1120"/>
      <c r="F302" s="1120"/>
      <c r="G302" s="1120"/>
      <c r="H302" s="1120"/>
      <c r="I302" s="1120"/>
      <c r="J302" s="1120"/>
      <c r="K302" s="1120"/>
      <c r="L302" s="1120"/>
      <c r="M302" s="1120"/>
      <c r="N302" s="1120"/>
      <c r="O302" s="1120"/>
      <c r="P302" s="1120"/>
      <c r="Q302" s="1120"/>
      <c r="R302" s="1120"/>
      <c r="S302" s="1120"/>
      <c r="T302" s="1120"/>
      <c r="U302" s="1120"/>
      <c r="V302" s="1120"/>
      <c r="W302" s="1120"/>
      <c r="X302" s="1120"/>
      <c r="Y302" s="1120"/>
      <c r="Z302" s="1120"/>
      <c r="AA302" s="1120"/>
      <c r="AB302" s="1120"/>
      <c r="AC302" s="1120"/>
      <c r="AD302" s="1120"/>
      <c r="AE302" s="1120"/>
      <c r="AF302" s="1120"/>
      <c r="AG302" s="1120"/>
      <c r="AH302" s="1120"/>
      <c r="AI302" s="1120"/>
    </row>
    <row r="303" spans="1:35" ht="15.75" customHeight="1">
      <c r="A303" s="1120"/>
      <c r="B303" s="1120"/>
      <c r="C303" s="1120"/>
      <c r="D303" s="1120"/>
      <c r="E303" s="1120"/>
      <c r="F303" s="1120"/>
      <c r="G303" s="1120"/>
      <c r="H303" s="1120"/>
      <c r="I303" s="1120"/>
      <c r="J303" s="1120"/>
      <c r="K303" s="1120"/>
      <c r="L303" s="1120"/>
      <c r="M303" s="1120"/>
      <c r="N303" s="1120"/>
      <c r="O303" s="1120"/>
      <c r="P303" s="1120"/>
      <c r="Q303" s="1120"/>
      <c r="R303" s="1120"/>
      <c r="S303" s="1120"/>
      <c r="T303" s="1120"/>
      <c r="U303" s="1120"/>
      <c r="V303" s="1120"/>
      <c r="W303" s="1120"/>
      <c r="X303" s="1120"/>
      <c r="Y303" s="1120"/>
      <c r="Z303" s="1120"/>
      <c r="AA303" s="1120"/>
      <c r="AB303" s="1120"/>
      <c r="AC303" s="1120"/>
      <c r="AD303" s="1120"/>
      <c r="AE303" s="1120"/>
      <c r="AF303" s="1120"/>
      <c r="AG303" s="1120"/>
      <c r="AH303" s="1120"/>
      <c r="AI303" s="1120"/>
    </row>
    <row r="304" spans="1:35" ht="15.75" customHeight="1">
      <c r="A304" s="1120"/>
      <c r="B304" s="1120"/>
      <c r="C304" s="1120"/>
      <c r="D304" s="1120"/>
      <c r="E304" s="1120"/>
      <c r="F304" s="1120"/>
      <c r="G304" s="1120"/>
      <c r="H304" s="1120"/>
      <c r="I304" s="1120"/>
      <c r="J304" s="1120"/>
      <c r="K304" s="1120"/>
      <c r="L304" s="1120"/>
      <c r="M304" s="1120"/>
      <c r="N304" s="1120"/>
      <c r="O304" s="1120"/>
      <c r="P304" s="1120"/>
      <c r="Q304" s="1120"/>
      <c r="R304" s="1120"/>
      <c r="S304" s="1120"/>
      <c r="T304" s="1120"/>
      <c r="U304" s="1120"/>
      <c r="V304" s="1120"/>
      <c r="W304" s="1120"/>
      <c r="X304" s="1120"/>
      <c r="Y304" s="1120"/>
      <c r="Z304" s="1120"/>
      <c r="AA304" s="1120"/>
      <c r="AB304" s="1120"/>
      <c r="AC304" s="1120"/>
      <c r="AD304" s="1120"/>
      <c r="AE304" s="1120"/>
      <c r="AF304" s="1120"/>
      <c r="AG304" s="1120"/>
      <c r="AH304" s="1120"/>
      <c r="AI304" s="1120"/>
    </row>
    <row r="305" spans="1:35" ht="15.75" customHeight="1">
      <c r="A305" s="1120"/>
      <c r="B305" s="1120"/>
      <c r="C305" s="1120"/>
      <c r="D305" s="1120"/>
      <c r="E305" s="1120"/>
      <c r="F305" s="1120"/>
      <c r="G305" s="1120"/>
      <c r="H305" s="1120"/>
      <c r="I305" s="1120"/>
      <c r="J305" s="1120"/>
      <c r="K305" s="1120"/>
      <c r="L305" s="1120"/>
      <c r="M305" s="1120"/>
      <c r="N305" s="1120"/>
      <c r="O305" s="1120"/>
      <c r="P305" s="1120"/>
      <c r="Q305" s="1120"/>
      <c r="R305" s="1120"/>
      <c r="S305" s="1120"/>
      <c r="T305" s="1120"/>
      <c r="U305" s="1120"/>
      <c r="V305" s="1120"/>
      <c r="W305" s="1120"/>
      <c r="X305" s="1120"/>
      <c r="Y305" s="1120"/>
      <c r="Z305" s="1120"/>
      <c r="AA305" s="1120"/>
      <c r="AB305" s="1120"/>
      <c r="AC305" s="1120"/>
      <c r="AD305" s="1120"/>
      <c r="AE305" s="1120"/>
      <c r="AF305" s="1120"/>
      <c r="AG305" s="1120"/>
      <c r="AH305" s="1120"/>
      <c r="AI305" s="1120"/>
    </row>
    <row r="306" spans="1:35" ht="15.75" customHeight="1">
      <c r="A306" s="1120"/>
      <c r="B306" s="1120"/>
      <c r="C306" s="1120"/>
      <c r="D306" s="1120"/>
      <c r="E306" s="1120"/>
      <c r="F306" s="1120"/>
      <c r="G306" s="1120"/>
      <c r="H306" s="1120"/>
      <c r="I306" s="1120"/>
      <c r="J306" s="1120"/>
      <c r="K306" s="1120"/>
      <c r="L306" s="1120"/>
      <c r="M306" s="1120"/>
      <c r="N306" s="1120"/>
      <c r="O306" s="1120"/>
      <c r="P306" s="1120"/>
      <c r="Q306" s="1120"/>
      <c r="R306" s="1120"/>
      <c r="S306" s="1120"/>
      <c r="T306" s="1120"/>
      <c r="U306" s="1120"/>
      <c r="V306" s="1120"/>
      <c r="W306" s="1120"/>
      <c r="X306" s="1120"/>
      <c r="Y306" s="1120"/>
      <c r="Z306" s="1120"/>
      <c r="AA306" s="1120"/>
      <c r="AB306" s="1120"/>
      <c r="AC306" s="1120"/>
      <c r="AD306" s="1120"/>
      <c r="AE306" s="1120"/>
      <c r="AF306" s="1120"/>
      <c r="AG306" s="1120"/>
      <c r="AH306" s="1120"/>
      <c r="AI306" s="1120"/>
    </row>
    <row r="307" spans="1:35" ht="15.75" customHeight="1">
      <c r="A307" s="1120"/>
      <c r="B307" s="1120"/>
      <c r="C307" s="1120"/>
      <c r="D307" s="1120"/>
      <c r="E307" s="1120"/>
      <c r="F307" s="1120"/>
      <c r="G307" s="1120"/>
      <c r="H307" s="1120"/>
      <c r="I307" s="1120"/>
      <c r="J307" s="1120"/>
      <c r="K307" s="1120"/>
      <c r="L307" s="1120"/>
      <c r="M307" s="1120"/>
      <c r="N307" s="1120"/>
      <c r="O307" s="1120"/>
      <c r="P307" s="1120"/>
      <c r="Q307" s="1120"/>
      <c r="R307" s="1120"/>
      <c r="S307" s="1120"/>
      <c r="T307" s="1120"/>
      <c r="U307" s="1120"/>
      <c r="V307" s="1120"/>
      <c r="W307" s="1120"/>
      <c r="X307" s="1120"/>
      <c r="Y307" s="1120"/>
      <c r="Z307" s="1120"/>
      <c r="AA307" s="1120"/>
      <c r="AB307" s="1120"/>
      <c r="AC307" s="1120"/>
      <c r="AD307" s="1120"/>
      <c r="AE307" s="1120"/>
      <c r="AF307" s="1120"/>
      <c r="AG307" s="1120"/>
      <c r="AH307" s="1120"/>
      <c r="AI307" s="1120"/>
    </row>
    <row r="308" spans="1:35" ht="15.75" customHeight="1">
      <c r="A308" s="1120"/>
      <c r="B308" s="1120"/>
      <c r="C308" s="1120"/>
      <c r="D308" s="1120"/>
      <c r="E308" s="1120"/>
      <c r="F308" s="1120"/>
      <c r="G308" s="1120"/>
      <c r="H308" s="1120"/>
      <c r="I308" s="1120"/>
      <c r="J308" s="1120"/>
      <c r="K308" s="1120"/>
      <c r="L308" s="1120"/>
      <c r="M308" s="1120"/>
      <c r="N308" s="1120"/>
      <c r="O308" s="1120"/>
      <c r="P308" s="1120"/>
      <c r="Q308" s="1120"/>
      <c r="R308" s="1120"/>
      <c r="S308" s="1120"/>
      <c r="T308" s="1120"/>
      <c r="U308" s="1120"/>
      <c r="V308" s="1120"/>
      <c r="W308" s="1120"/>
      <c r="X308" s="1120"/>
      <c r="Y308" s="1120"/>
      <c r="Z308" s="1120"/>
      <c r="AA308" s="1120"/>
      <c r="AB308" s="1120"/>
      <c r="AC308" s="1120"/>
      <c r="AD308" s="1120"/>
      <c r="AE308" s="1120"/>
      <c r="AF308" s="1120"/>
      <c r="AG308" s="1120"/>
      <c r="AH308" s="1120"/>
      <c r="AI308" s="1120"/>
    </row>
    <row r="309" spans="1:35" ht="15.75" customHeight="1">
      <c r="A309" s="1120"/>
      <c r="B309" s="1120"/>
      <c r="C309" s="1120"/>
      <c r="D309" s="1120"/>
      <c r="E309" s="1120"/>
      <c r="F309" s="1120"/>
      <c r="G309" s="1120"/>
      <c r="H309" s="1120"/>
      <c r="I309" s="1120"/>
      <c r="J309" s="1120"/>
      <c r="K309" s="1120"/>
      <c r="L309" s="1120"/>
      <c r="M309" s="1120"/>
      <c r="N309" s="1120"/>
      <c r="O309" s="1120"/>
      <c r="P309" s="1120"/>
      <c r="Q309" s="1120"/>
      <c r="R309" s="1120"/>
      <c r="S309" s="1120"/>
      <c r="T309" s="1120"/>
      <c r="U309" s="1120"/>
      <c r="V309" s="1120"/>
      <c r="W309" s="1120"/>
      <c r="X309" s="1120"/>
      <c r="Y309" s="1120"/>
      <c r="Z309" s="1120"/>
      <c r="AA309" s="1120"/>
      <c r="AB309" s="1120"/>
      <c r="AC309" s="1120"/>
      <c r="AD309" s="1120"/>
      <c r="AE309" s="1120"/>
      <c r="AF309" s="1120"/>
      <c r="AG309" s="1120"/>
      <c r="AH309" s="1120"/>
      <c r="AI309" s="1120"/>
    </row>
    <row r="310" spans="1:35" ht="15.75" customHeight="1">
      <c r="A310" s="1120"/>
      <c r="B310" s="1120"/>
      <c r="C310" s="1120"/>
      <c r="D310" s="1120"/>
      <c r="E310" s="1120"/>
      <c r="F310" s="1120"/>
      <c r="G310" s="1120"/>
      <c r="H310" s="1120"/>
      <c r="I310" s="1120"/>
      <c r="J310" s="1120"/>
      <c r="K310" s="1120"/>
      <c r="L310" s="1120"/>
      <c r="M310" s="1120"/>
      <c r="N310" s="1120"/>
      <c r="O310" s="1120"/>
      <c r="P310" s="1120"/>
      <c r="Q310" s="1120"/>
      <c r="R310" s="1120"/>
      <c r="S310" s="1120"/>
      <c r="T310" s="1120"/>
      <c r="U310" s="1120"/>
      <c r="V310" s="1120"/>
      <c r="W310" s="1120"/>
      <c r="X310" s="1120"/>
      <c r="Y310" s="1120"/>
      <c r="Z310" s="1120"/>
      <c r="AA310" s="1120"/>
      <c r="AB310" s="1120"/>
      <c r="AC310" s="1120"/>
      <c r="AD310" s="1120"/>
      <c r="AE310" s="1120"/>
      <c r="AF310" s="1120"/>
      <c r="AG310" s="1120"/>
      <c r="AH310" s="1120"/>
      <c r="AI310" s="1120"/>
    </row>
    <row r="311" spans="1:35" ht="15.75" customHeight="1">
      <c r="A311" s="1120"/>
      <c r="B311" s="1120"/>
      <c r="C311" s="1120"/>
      <c r="D311" s="1120"/>
      <c r="E311" s="1120"/>
      <c r="F311" s="1120"/>
      <c r="G311" s="1120"/>
      <c r="H311" s="1120"/>
      <c r="I311" s="1120"/>
      <c r="J311" s="1120"/>
      <c r="K311" s="1120"/>
      <c r="L311" s="1120"/>
      <c r="M311" s="1120"/>
      <c r="N311" s="1120"/>
      <c r="O311" s="1120"/>
      <c r="P311" s="1120"/>
      <c r="Q311" s="1120"/>
      <c r="R311" s="1120"/>
      <c r="S311" s="1120"/>
      <c r="T311" s="1120"/>
      <c r="U311" s="1120"/>
      <c r="V311" s="1120"/>
      <c r="W311" s="1120"/>
      <c r="X311" s="1120"/>
      <c r="Y311" s="1120"/>
      <c r="Z311" s="1120"/>
      <c r="AA311" s="1120"/>
      <c r="AB311" s="1120"/>
      <c r="AC311" s="1120"/>
      <c r="AD311" s="1120"/>
      <c r="AE311" s="1120"/>
      <c r="AF311" s="1120"/>
      <c r="AG311" s="1120"/>
      <c r="AH311" s="1120"/>
      <c r="AI311" s="1120"/>
    </row>
    <row r="312" spans="1:35" ht="15.75" customHeight="1">
      <c r="A312" s="1120"/>
      <c r="B312" s="1120"/>
      <c r="C312" s="1120"/>
      <c r="D312" s="1120"/>
      <c r="E312" s="1120"/>
      <c r="F312" s="1120"/>
      <c r="G312" s="1120"/>
      <c r="H312" s="1120"/>
      <c r="I312" s="1120"/>
      <c r="J312" s="1120"/>
      <c r="K312" s="1120"/>
      <c r="L312" s="1120"/>
      <c r="M312" s="1120"/>
      <c r="N312" s="1120"/>
      <c r="O312" s="1120"/>
      <c r="P312" s="1120"/>
      <c r="Q312" s="1120"/>
      <c r="R312" s="1120"/>
      <c r="S312" s="1120"/>
      <c r="T312" s="1120"/>
      <c r="U312" s="1120"/>
      <c r="V312" s="1120"/>
      <c r="W312" s="1120"/>
      <c r="X312" s="1120"/>
      <c r="Y312" s="1120"/>
      <c r="Z312" s="1120"/>
      <c r="AA312" s="1120"/>
      <c r="AB312" s="1120"/>
      <c r="AC312" s="1120"/>
      <c r="AD312" s="1120"/>
      <c r="AE312" s="1120"/>
      <c r="AF312" s="1120"/>
      <c r="AG312" s="1120"/>
      <c r="AH312" s="1120"/>
      <c r="AI312" s="1120"/>
    </row>
    <row r="313" spans="1:35" ht="15.75" customHeight="1">
      <c r="A313" s="1120"/>
      <c r="B313" s="1120"/>
      <c r="C313" s="1120"/>
      <c r="D313" s="1120"/>
      <c r="E313" s="1120"/>
      <c r="F313" s="1120"/>
      <c r="G313" s="1120"/>
      <c r="H313" s="1120"/>
      <c r="I313" s="1120"/>
      <c r="J313" s="1120"/>
      <c r="K313" s="1120"/>
      <c r="L313" s="1120"/>
      <c r="M313" s="1120"/>
      <c r="N313" s="1120"/>
      <c r="O313" s="1120"/>
      <c r="P313" s="1120"/>
      <c r="Q313" s="1120"/>
      <c r="R313" s="1120"/>
      <c r="S313" s="1120"/>
      <c r="T313" s="1120"/>
      <c r="U313" s="1120"/>
      <c r="V313" s="1120"/>
      <c r="W313" s="1120"/>
      <c r="X313" s="1120"/>
      <c r="Y313" s="1120"/>
      <c r="Z313" s="1120"/>
      <c r="AA313" s="1120"/>
      <c r="AB313" s="1120"/>
      <c r="AC313" s="1120"/>
      <c r="AD313" s="1120"/>
      <c r="AE313" s="1120"/>
      <c r="AF313" s="1120"/>
      <c r="AG313" s="1120"/>
      <c r="AH313" s="1120"/>
      <c r="AI313" s="1120"/>
    </row>
    <row r="314" spans="1:35" ht="15.75" customHeight="1">
      <c r="A314" s="1120"/>
      <c r="B314" s="1120"/>
      <c r="C314" s="1120"/>
      <c r="D314" s="1120"/>
      <c r="E314" s="1120"/>
      <c r="F314" s="1120"/>
      <c r="G314" s="1120"/>
      <c r="H314" s="1120"/>
      <c r="I314" s="1120"/>
      <c r="J314" s="1120"/>
      <c r="K314" s="1120"/>
      <c r="L314" s="1120"/>
      <c r="M314" s="1120"/>
      <c r="N314" s="1120"/>
      <c r="O314" s="1120"/>
      <c r="P314" s="1120"/>
      <c r="Q314" s="1120"/>
      <c r="R314" s="1120"/>
      <c r="S314" s="1120"/>
      <c r="T314" s="1120"/>
      <c r="U314" s="1120"/>
      <c r="V314" s="1120"/>
      <c r="W314" s="1120"/>
      <c r="X314" s="1120"/>
      <c r="Y314" s="1120"/>
      <c r="Z314" s="1120"/>
      <c r="AA314" s="1120"/>
      <c r="AB314" s="1120"/>
      <c r="AC314" s="1120"/>
      <c r="AD314" s="1120"/>
      <c r="AE314" s="1120"/>
      <c r="AF314" s="1120"/>
      <c r="AG314" s="1120"/>
      <c r="AH314" s="1120"/>
      <c r="AI314" s="1120"/>
    </row>
    <row r="315" spans="1:35" ht="15.75" customHeight="1">
      <c r="A315" s="1120"/>
      <c r="B315" s="1120"/>
      <c r="C315" s="1120"/>
      <c r="D315" s="1120"/>
      <c r="E315" s="1120"/>
      <c r="F315" s="1120"/>
      <c r="G315" s="1120"/>
      <c r="H315" s="1120"/>
      <c r="I315" s="1120"/>
      <c r="J315" s="1120"/>
      <c r="K315" s="1120"/>
      <c r="L315" s="1120"/>
      <c r="M315" s="1120"/>
      <c r="N315" s="1120"/>
      <c r="O315" s="1120"/>
      <c r="P315" s="1120"/>
      <c r="Q315" s="1120"/>
      <c r="R315" s="1120"/>
      <c r="S315" s="1120"/>
      <c r="T315" s="1120"/>
      <c r="U315" s="1120"/>
      <c r="V315" s="1120"/>
      <c r="W315" s="1120"/>
      <c r="X315" s="1120"/>
      <c r="Y315" s="1120"/>
      <c r="Z315" s="1120"/>
      <c r="AA315" s="1120"/>
      <c r="AB315" s="1120"/>
      <c r="AC315" s="1120"/>
      <c r="AD315" s="1120"/>
      <c r="AE315" s="1120"/>
      <c r="AF315" s="1120"/>
      <c r="AG315" s="1120"/>
      <c r="AH315" s="1120"/>
      <c r="AI315" s="1120"/>
    </row>
    <row r="316" spans="1:35" ht="15.75" customHeight="1">
      <c r="A316" s="1120"/>
      <c r="B316" s="1120"/>
      <c r="C316" s="1120"/>
      <c r="D316" s="1120"/>
      <c r="E316" s="1120"/>
      <c r="F316" s="1120"/>
      <c r="G316" s="1120"/>
      <c r="H316" s="1120"/>
      <c r="I316" s="1120"/>
      <c r="J316" s="1120"/>
      <c r="K316" s="1120"/>
      <c r="L316" s="1120"/>
      <c r="M316" s="1120"/>
      <c r="N316" s="1120"/>
      <c r="O316" s="1120"/>
      <c r="P316" s="1120"/>
      <c r="Q316" s="1120"/>
      <c r="R316" s="1120"/>
      <c r="S316" s="1120"/>
      <c r="T316" s="1120"/>
      <c r="U316" s="1120"/>
      <c r="V316" s="1120"/>
      <c r="W316" s="1120"/>
      <c r="X316" s="1120"/>
      <c r="Y316" s="1120"/>
      <c r="Z316" s="1120"/>
      <c r="AA316" s="1120"/>
      <c r="AB316" s="1120"/>
      <c r="AC316" s="1120"/>
      <c r="AD316" s="1120"/>
      <c r="AE316" s="1120"/>
      <c r="AF316" s="1120"/>
      <c r="AG316" s="1120"/>
      <c r="AH316" s="1120"/>
      <c r="AI316" s="1120"/>
    </row>
    <row r="317" spans="1:35" ht="15.75" customHeight="1">
      <c r="A317" s="1120"/>
      <c r="B317" s="1120"/>
      <c r="C317" s="1120"/>
      <c r="D317" s="1120"/>
      <c r="E317" s="1120"/>
      <c r="F317" s="1120"/>
      <c r="G317" s="1120"/>
      <c r="H317" s="1120"/>
      <c r="I317" s="1120"/>
      <c r="J317" s="1120"/>
      <c r="K317" s="1120"/>
      <c r="L317" s="1120"/>
      <c r="M317" s="1120"/>
      <c r="N317" s="1120"/>
      <c r="O317" s="1120"/>
      <c r="P317" s="1120"/>
      <c r="Q317" s="1120"/>
      <c r="R317" s="1120"/>
      <c r="S317" s="1120"/>
      <c r="T317" s="1120"/>
      <c r="U317" s="1120"/>
      <c r="V317" s="1120"/>
      <c r="W317" s="1120"/>
      <c r="X317" s="1120"/>
      <c r="Y317" s="1120"/>
      <c r="Z317" s="1120"/>
      <c r="AA317" s="1120"/>
      <c r="AB317" s="1120"/>
      <c r="AC317" s="1120"/>
      <c r="AD317" s="1120"/>
      <c r="AE317" s="1120"/>
      <c r="AF317" s="1120"/>
      <c r="AG317" s="1120"/>
      <c r="AH317" s="1120"/>
      <c r="AI317" s="1120"/>
    </row>
    <row r="318" spans="1:35" ht="15.75" customHeight="1">
      <c r="A318" s="1120"/>
      <c r="B318" s="1120"/>
      <c r="C318" s="1120"/>
      <c r="D318" s="1120"/>
      <c r="E318" s="1120"/>
      <c r="F318" s="1120"/>
      <c r="G318" s="1120"/>
      <c r="H318" s="1120"/>
      <c r="I318" s="1120"/>
      <c r="J318" s="1120"/>
      <c r="K318" s="1120"/>
      <c r="L318" s="1120"/>
      <c r="M318" s="1120"/>
      <c r="N318" s="1120"/>
      <c r="O318" s="1120"/>
      <c r="P318" s="1120"/>
      <c r="Q318" s="1120"/>
      <c r="R318" s="1120"/>
      <c r="S318" s="1120"/>
      <c r="T318" s="1120"/>
      <c r="U318" s="1120"/>
      <c r="V318" s="1120"/>
      <c r="W318" s="1120"/>
      <c r="X318" s="1120"/>
      <c r="Y318" s="1120"/>
      <c r="Z318" s="1120"/>
      <c r="AA318" s="1120"/>
      <c r="AB318" s="1120"/>
      <c r="AC318" s="1120"/>
      <c r="AD318" s="1120"/>
      <c r="AE318" s="1120"/>
      <c r="AF318" s="1120"/>
      <c r="AG318" s="1120"/>
      <c r="AH318" s="1120"/>
      <c r="AI318" s="1120"/>
    </row>
    <row r="319" spans="1:35" ht="15.75" customHeight="1">
      <c r="A319" s="1120"/>
      <c r="B319" s="1120"/>
      <c r="C319" s="1120"/>
      <c r="D319" s="1120"/>
      <c r="E319" s="1120"/>
      <c r="F319" s="1120"/>
      <c r="G319" s="1120"/>
      <c r="H319" s="1120"/>
      <c r="I319" s="1120"/>
      <c r="J319" s="1120"/>
      <c r="K319" s="1120"/>
      <c r="L319" s="1120"/>
      <c r="M319" s="1120"/>
      <c r="N319" s="1120"/>
      <c r="O319" s="1120"/>
      <c r="P319" s="1120"/>
      <c r="Q319" s="1120"/>
      <c r="R319" s="1120"/>
      <c r="S319" s="1120"/>
      <c r="T319" s="1120"/>
      <c r="U319" s="1120"/>
      <c r="V319" s="1120"/>
      <c r="W319" s="1120"/>
      <c r="X319" s="1120"/>
      <c r="Y319" s="1120"/>
      <c r="Z319" s="1120"/>
      <c r="AA319" s="1120"/>
      <c r="AB319" s="1120"/>
      <c r="AC319" s="1120"/>
      <c r="AD319" s="1120"/>
      <c r="AE319" s="1120"/>
      <c r="AF319" s="1120"/>
      <c r="AG319" s="1120"/>
      <c r="AH319" s="1120"/>
      <c r="AI319" s="1120"/>
    </row>
    <row r="320" spans="1:35" ht="15.75" customHeight="1">
      <c r="A320" s="1120"/>
      <c r="B320" s="1120"/>
      <c r="C320" s="1120"/>
      <c r="D320" s="1120"/>
      <c r="E320" s="1120"/>
      <c r="F320" s="1120"/>
      <c r="G320" s="1120"/>
      <c r="H320" s="1120"/>
      <c r="I320" s="1120"/>
      <c r="J320" s="1120"/>
      <c r="K320" s="1120"/>
      <c r="L320" s="1120"/>
      <c r="M320" s="1120"/>
      <c r="N320" s="1120"/>
      <c r="O320" s="1120"/>
      <c r="P320" s="1120"/>
      <c r="Q320" s="1120"/>
      <c r="R320" s="1120"/>
      <c r="S320" s="1120"/>
      <c r="T320" s="1120"/>
      <c r="U320" s="1120"/>
      <c r="V320" s="1120"/>
      <c r="W320" s="1120"/>
      <c r="X320" s="1120"/>
      <c r="Y320" s="1120"/>
      <c r="Z320" s="1120"/>
      <c r="AA320" s="1120"/>
      <c r="AB320" s="1120"/>
      <c r="AC320" s="1120"/>
      <c r="AD320" s="1120"/>
      <c r="AE320" s="1120"/>
      <c r="AF320" s="1120"/>
      <c r="AG320" s="1120"/>
      <c r="AH320" s="1120"/>
      <c r="AI320" s="1120"/>
    </row>
    <row r="321" spans="1:35" ht="15.75" customHeight="1">
      <c r="A321" s="1120"/>
      <c r="B321" s="1120"/>
      <c r="C321" s="1120"/>
      <c r="D321" s="1120"/>
      <c r="E321" s="1120"/>
      <c r="F321" s="1120"/>
      <c r="G321" s="1120"/>
      <c r="H321" s="1120"/>
      <c r="I321" s="1120"/>
      <c r="J321" s="1120"/>
      <c r="K321" s="1120"/>
      <c r="L321" s="1120"/>
      <c r="M321" s="1120"/>
      <c r="N321" s="1120"/>
      <c r="O321" s="1120"/>
      <c r="P321" s="1120"/>
      <c r="Q321" s="1120"/>
      <c r="R321" s="1120"/>
      <c r="S321" s="1120"/>
      <c r="T321" s="1120"/>
      <c r="U321" s="1120"/>
      <c r="V321" s="1120"/>
      <c r="W321" s="1120"/>
      <c r="X321" s="1120"/>
      <c r="Y321" s="1120"/>
      <c r="Z321" s="1120"/>
      <c r="AA321" s="1120"/>
      <c r="AB321" s="1120"/>
      <c r="AC321" s="1120"/>
      <c r="AD321" s="1120"/>
      <c r="AE321" s="1120"/>
      <c r="AF321" s="1120"/>
      <c r="AG321" s="1120"/>
      <c r="AH321" s="1120"/>
      <c r="AI321" s="1120"/>
    </row>
    <row r="322" spans="1:35" ht="15.75" customHeight="1">
      <c r="A322" s="1120"/>
      <c r="B322" s="1120"/>
      <c r="C322" s="1120"/>
      <c r="D322" s="1120"/>
      <c r="E322" s="1120"/>
      <c r="F322" s="1120"/>
      <c r="G322" s="1120"/>
      <c r="H322" s="1120"/>
      <c r="I322" s="1120"/>
      <c r="J322" s="1120"/>
      <c r="K322" s="1120"/>
      <c r="L322" s="1120"/>
      <c r="M322" s="1120"/>
      <c r="N322" s="1120"/>
      <c r="O322" s="1120"/>
      <c r="P322" s="1120"/>
      <c r="Q322" s="1120"/>
      <c r="R322" s="1120"/>
      <c r="S322" s="1120"/>
      <c r="T322" s="1120"/>
      <c r="U322" s="1120"/>
      <c r="V322" s="1120"/>
      <c r="W322" s="1120"/>
      <c r="X322" s="1120"/>
      <c r="Y322" s="1120"/>
      <c r="Z322" s="1120"/>
      <c r="AA322" s="1120"/>
      <c r="AB322" s="1120"/>
      <c r="AC322" s="1120"/>
      <c r="AD322" s="1120"/>
      <c r="AE322" s="1120"/>
      <c r="AF322" s="1120"/>
      <c r="AG322" s="1120"/>
      <c r="AH322" s="1120"/>
      <c r="AI322" s="1120"/>
    </row>
    <row r="323" spans="1:35" ht="15.75" customHeight="1">
      <c r="A323" s="1120"/>
      <c r="B323" s="1120"/>
      <c r="C323" s="1120"/>
      <c r="D323" s="1120"/>
      <c r="E323" s="1120"/>
      <c r="F323" s="1120"/>
      <c r="G323" s="1120"/>
      <c r="H323" s="1120"/>
      <c r="I323" s="1120"/>
      <c r="J323" s="1120"/>
      <c r="K323" s="1120"/>
      <c r="L323" s="1120"/>
      <c r="M323" s="1120"/>
      <c r="N323" s="1120"/>
      <c r="O323" s="1120"/>
      <c r="P323" s="1120"/>
      <c r="Q323" s="1120"/>
      <c r="R323" s="1120"/>
      <c r="S323" s="1120"/>
      <c r="T323" s="1120"/>
      <c r="U323" s="1120"/>
      <c r="V323" s="1120"/>
      <c r="W323" s="1120"/>
      <c r="X323" s="1120"/>
      <c r="Y323" s="1120"/>
      <c r="Z323" s="1120"/>
      <c r="AA323" s="1120"/>
      <c r="AB323" s="1120"/>
      <c r="AC323" s="1120"/>
      <c r="AD323" s="1120"/>
      <c r="AE323" s="1120"/>
      <c r="AF323" s="1120"/>
      <c r="AG323" s="1120"/>
      <c r="AH323" s="1120"/>
      <c r="AI323" s="1120"/>
    </row>
    <row r="324" spans="1:35" ht="15.75" customHeight="1">
      <c r="A324" s="1120"/>
      <c r="B324" s="1120"/>
      <c r="C324" s="1120"/>
      <c r="D324" s="1120"/>
      <c r="E324" s="1120"/>
      <c r="F324" s="1120"/>
      <c r="G324" s="1120"/>
      <c r="H324" s="1120"/>
      <c r="I324" s="1120"/>
      <c r="J324" s="1120"/>
      <c r="K324" s="1120"/>
      <c r="L324" s="1120"/>
      <c r="M324" s="1120"/>
      <c r="N324" s="1120"/>
      <c r="O324" s="1120"/>
      <c r="P324" s="1120"/>
      <c r="Q324" s="1120"/>
      <c r="R324" s="1120"/>
      <c r="S324" s="1120"/>
      <c r="T324" s="1120"/>
      <c r="U324" s="1120"/>
      <c r="V324" s="1120"/>
      <c r="W324" s="1120"/>
      <c r="X324" s="1120"/>
      <c r="Y324" s="1120"/>
      <c r="Z324" s="1120"/>
      <c r="AA324" s="1120"/>
      <c r="AB324" s="1120"/>
      <c r="AC324" s="1120"/>
      <c r="AD324" s="1120"/>
      <c r="AE324" s="1120"/>
      <c r="AF324" s="1120"/>
      <c r="AG324" s="1120"/>
      <c r="AH324" s="1120"/>
      <c r="AI324" s="1120"/>
    </row>
    <row r="325" spans="1:35" ht="15.75" customHeight="1">
      <c r="A325" s="1120"/>
      <c r="B325" s="1120"/>
      <c r="C325" s="1120"/>
      <c r="D325" s="1120"/>
      <c r="E325" s="1120"/>
      <c r="F325" s="1120"/>
      <c r="G325" s="1120"/>
      <c r="H325" s="1120"/>
      <c r="I325" s="1120"/>
      <c r="J325" s="1120"/>
      <c r="K325" s="1120"/>
      <c r="L325" s="1120"/>
      <c r="M325" s="1120"/>
      <c r="N325" s="1120"/>
      <c r="O325" s="1120"/>
      <c r="P325" s="1120"/>
      <c r="Q325" s="1120"/>
      <c r="R325" s="1120"/>
      <c r="S325" s="1120"/>
      <c r="T325" s="1120"/>
      <c r="U325" s="1120"/>
      <c r="V325" s="1120"/>
      <c r="W325" s="1120"/>
      <c r="X325" s="1120"/>
      <c r="Y325" s="1120"/>
      <c r="Z325" s="1120"/>
      <c r="AA325" s="1120"/>
      <c r="AB325" s="1120"/>
      <c r="AC325" s="1120"/>
      <c r="AD325" s="1120"/>
      <c r="AE325" s="1120"/>
      <c r="AF325" s="1120"/>
      <c r="AG325" s="1120"/>
      <c r="AH325" s="1120"/>
      <c r="AI325" s="1120"/>
    </row>
    <row r="326" spans="1:35" ht="15.75" customHeight="1">
      <c r="A326" s="1120"/>
      <c r="B326" s="1120"/>
      <c r="C326" s="1120"/>
      <c r="D326" s="1120"/>
      <c r="E326" s="1120"/>
      <c r="F326" s="1120"/>
      <c r="G326" s="1120"/>
      <c r="H326" s="1120"/>
      <c r="I326" s="1120"/>
      <c r="J326" s="1120"/>
      <c r="K326" s="1120"/>
      <c r="L326" s="1120"/>
      <c r="M326" s="1120"/>
      <c r="N326" s="1120"/>
      <c r="O326" s="1120"/>
      <c r="P326" s="1120"/>
      <c r="Q326" s="1120"/>
      <c r="R326" s="1120"/>
      <c r="S326" s="1120"/>
      <c r="T326" s="1120"/>
      <c r="U326" s="1120"/>
      <c r="V326" s="1120"/>
      <c r="W326" s="1120"/>
      <c r="X326" s="1120"/>
      <c r="Y326" s="1120"/>
      <c r="Z326" s="1120"/>
      <c r="AA326" s="1120"/>
      <c r="AB326" s="1120"/>
      <c r="AC326" s="1120"/>
      <c r="AD326" s="1120"/>
      <c r="AE326" s="1120"/>
      <c r="AF326" s="1120"/>
      <c r="AG326" s="1120"/>
      <c r="AH326" s="1120"/>
      <c r="AI326" s="1120"/>
    </row>
    <row r="327" spans="1:35" ht="15.75" customHeight="1">
      <c r="A327" s="1120"/>
      <c r="B327" s="1120"/>
      <c r="C327" s="1120"/>
      <c r="D327" s="1120"/>
      <c r="E327" s="1120"/>
      <c r="F327" s="1120"/>
      <c r="G327" s="1120"/>
      <c r="H327" s="1120"/>
      <c r="I327" s="1120"/>
      <c r="J327" s="1120"/>
      <c r="K327" s="1120"/>
      <c r="L327" s="1120"/>
      <c r="M327" s="1120"/>
      <c r="N327" s="1120"/>
      <c r="O327" s="1120"/>
      <c r="P327" s="1120"/>
      <c r="Q327" s="1120"/>
      <c r="R327" s="1120"/>
      <c r="S327" s="1120"/>
      <c r="T327" s="1120"/>
      <c r="U327" s="1120"/>
      <c r="V327" s="1120"/>
      <c r="W327" s="1120"/>
      <c r="X327" s="1120"/>
      <c r="Y327" s="1120"/>
      <c r="Z327" s="1120"/>
      <c r="AA327" s="1120"/>
      <c r="AB327" s="1120"/>
      <c r="AC327" s="1120"/>
      <c r="AD327" s="1120"/>
      <c r="AE327" s="1120"/>
      <c r="AF327" s="1120"/>
      <c r="AG327" s="1120"/>
      <c r="AH327" s="1120"/>
      <c r="AI327" s="1120"/>
    </row>
    <row r="328" spans="1:35" ht="15.75" customHeight="1">
      <c r="A328" s="1120"/>
      <c r="B328" s="1120"/>
      <c r="C328" s="1120"/>
      <c r="D328" s="1120"/>
      <c r="E328" s="1120"/>
      <c r="F328" s="1120"/>
      <c r="G328" s="1120"/>
      <c r="H328" s="1120"/>
      <c r="I328" s="1120"/>
      <c r="J328" s="1120"/>
      <c r="K328" s="1120"/>
      <c r="L328" s="1120"/>
      <c r="M328" s="1120"/>
      <c r="N328" s="1120"/>
      <c r="O328" s="1120"/>
      <c r="P328" s="1120"/>
      <c r="Q328" s="1120"/>
      <c r="R328" s="1120"/>
      <c r="S328" s="1120"/>
      <c r="T328" s="1120"/>
      <c r="U328" s="1120"/>
      <c r="V328" s="1120"/>
      <c r="W328" s="1120"/>
      <c r="X328" s="1120"/>
      <c r="Y328" s="1120"/>
      <c r="Z328" s="1120"/>
      <c r="AA328" s="1120"/>
      <c r="AB328" s="1120"/>
      <c r="AC328" s="1120"/>
      <c r="AD328" s="1120"/>
      <c r="AE328" s="1120"/>
      <c r="AF328" s="1120"/>
      <c r="AG328" s="1120"/>
      <c r="AH328" s="1120"/>
      <c r="AI328" s="1120"/>
    </row>
    <row r="329" spans="1:35" ht="15.75" customHeight="1">
      <c r="A329" s="1120"/>
      <c r="B329" s="1120"/>
      <c r="C329" s="1120"/>
      <c r="D329" s="1120"/>
      <c r="E329" s="1120"/>
      <c r="F329" s="1120"/>
      <c r="G329" s="1120"/>
      <c r="H329" s="1120"/>
      <c r="I329" s="1120"/>
      <c r="J329" s="1120"/>
      <c r="K329" s="1120"/>
      <c r="L329" s="1120"/>
      <c r="M329" s="1120"/>
      <c r="N329" s="1120"/>
      <c r="O329" s="1120"/>
      <c r="P329" s="1120"/>
      <c r="Q329" s="1120"/>
      <c r="R329" s="1120"/>
      <c r="S329" s="1120"/>
      <c r="T329" s="1120"/>
      <c r="U329" s="1120"/>
      <c r="V329" s="1120"/>
      <c r="W329" s="1120"/>
      <c r="X329" s="1120"/>
      <c r="Y329" s="1120"/>
      <c r="Z329" s="1120"/>
      <c r="AA329" s="1120"/>
      <c r="AB329" s="1120"/>
      <c r="AC329" s="1120"/>
      <c r="AD329" s="1120"/>
      <c r="AE329" s="1120"/>
      <c r="AF329" s="1120"/>
      <c r="AG329" s="1120"/>
      <c r="AH329" s="1120"/>
      <c r="AI329" s="1120"/>
    </row>
    <row r="330" spans="1:35" ht="15.75" customHeight="1">
      <c r="A330" s="1120"/>
      <c r="B330" s="1120"/>
      <c r="C330" s="1120"/>
      <c r="D330" s="1120"/>
      <c r="E330" s="1120"/>
      <c r="F330" s="1120"/>
      <c r="G330" s="1120"/>
      <c r="H330" s="1120"/>
      <c r="I330" s="1120"/>
      <c r="J330" s="1120"/>
      <c r="K330" s="1120"/>
      <c r="L330" s="1120"/>
      <c r="M330" s="1120"/>
      <c r="N330" s="1120"/>
      <c r="O330" s="1120"/>
      <c r="P330" s="1120"/>
      <c r="Q330" s="1120"/>
      <c r="R330" s="1120"/>
      <c r="S330" s="1120"/>
      <c r="T330" s="1120"/>
      <c r="U330" s="1120"/>
      <c r="V330" s="1120"/>
      <c r="W330" s="1120"/>
      <c r="X330" s="1120"/>
      <c r="Y330" s="1120"/>
      <c r="Z330" s="1120"/>
      <c r="AA330" s="1120"/>
      <c r="AB330" s="1120"/>
      <c r="AC330" s="1120"/>
      <c r="AD330" s="1120"/>
      <c r="AE330" s="1120"/>
      <c r="AF330" s="1120"/>
      <c r="AG330" s="1120"/>
      <c r="AH330" s="1120"/>
      <c r="AI330" s="1120"/>
    </row>
    <row r="331" spans="1:35" ht="15.75" customHeight="1">
      <c r="A331" s="1120"/>
      <c r="B331" s="1120"/>
      <c r="C331" s="1120"/>
      <c r="D331" s="1120"/>
      <c r="E331" s="1120"/>
      <c r="F331" s="1120"/>
      <c r="G331" s="1120"/>
      <c r="H331" s="1120"/>
      <c r="I331" s="1120"/>
      <c r="J331" s="1120"/>
      <c r="K331" s="1120"/>
      <c r="L331" s="1120"/>
      <c r="M331" s="1120"/>
      <c r="N331" s="1120"/>
      <c r="O331" s="1120"/>
      <c r="P331" s="1120"/>
      <c r="Q331" s="1120"/>
      <c r="R331" s="1120"/>
      <c r="S331" s="1120"/>
      <c r="T331" s="1120"/>
      <c r="U331" s="1120"/>
      <c r="V331" s="1120"/>
      <c r="W331" s="1120"/>
      <c r="X331" s="1120"/>
      <c r="Y331" s="1120"/>
      <c r="Z331" s="1120"/>
      <c r="AA331" s="1120"/>
      <c r="AB331" s="1120"/>
      <c r="AC331" s="1120"/>
      <c r="AD331" s="1120"/>
      <c r="AE331" s="1120"/>
      <c r="AF331" s="1120"/>
      <c r="AG331" s="1120"/>
      <c r="AH331" s="1120"/>
      <c r="AI331" s="1120"/>
    </row>
    <row r="332" spans="1:35" ht="15.75" customHeight="1">
      <c r="A332" s="1120"/>
      <c r="B332" s="1120"/>
      <c r="C332" s="1120"/>
      <c r="D332" s="1120"/>
      <c r="E332" s="1120"/>
      <c r="F332" s="1120"/>
      <c r="G332" s="1120"/>
      <c r="H332" s="1120"/>
      <c r="I332" s="1120"/>
      <c r="J332" s="1120"/>
      <c r="K332" s="1120"/>
      <c r="L332" s="1120"/>
      <c r="M332" s="1120"/>
      <c r="N332" s="1120"/>
      <c r="O332" s="1120"/>
      <c r="P332" s="1120"/>
      <c r="Q332" s="1120"/>
      <c r="R332" s="1120"/>
      <c r="S332" s="1120"/>
      <c r="T332" s="1120"/>
      <c r="U332" s="1120"/>
      <c r="V332" s="1120"/>
      <c r="W332" s="1120"/>
      <c r="X332" s="1120"/>
      <c r="Y332" s="1120"/>
      <c r="Z332" s="1120"/>
      <c r="AA332" s="1120"/>
      <c r="AB332" s="1120"/>
      <c r="AC332" s="1120"/>
      <c r="AD332" s="1120"/>
      <c r="AE332" s="1120"/>
      <c r="AF332" s="1120"/>
      <c r="AG332" s="1120"/>
      <c r="AH332" s="1120"/>
      <c r="AI332" s="1120"/>
    </row>
    <row r="333" spans="1:35" ht="15.75" customHeight="1">
      <c r="A333" s="1120"/>
      <c r="B333" s="1120"/>
      <c r="C333" s="1120"/>
      <c r="D333" s="1120"/>
      <c r="E333" s="1120"/>
      <c r="F333" s="1120"/>
      <c r="G333" s="1120"/>
      <c r="H333" s="1120"/>
      <c r="I333" s="1120"/>
      <c r="J333" s="1120"/>
      <c r="K333" s="1120"/>
      <c r="L333" s="1120"/>
      <c r="M333" s="1120"/>
      <c r="N333" s="1120"/>
      <c r="O333" s="1120"/>
      <c r="P333" s="1120"/>
      <c r="Q333" s="1120"/>
      <c r="R333" s="1120"/>
      <c r="S333" s="1120"/>
      <c r="T333" s="1120"/>
      <c r="U333" s="1120"/>
      <c r="V333" s="1120"/>
      <c r="W333" s="1120"/>
      <c r="X333" s="1120"/>
      <c r="Y333" s="1120"/>
      <c r="Z333" s="1120"/>
      <c r="AA333" s="1120"/>
      <c r="AB333" s="1120"/>
      <c r="AC333" s="1120"/>
      <c r="AD333" s="1120"/>
      <c r="AE333" s="1120"/>
      <c r="AF333" s="1120"/>
      <c r="AG333" s="1120"/>
      <c r="AH333" s="1120"/>
      <c r="AI333" s="1120"/>
    </row>
    <row r="334" spans="1:35" ht="15.75" customHeight="1">
      <c r="A334" s="1120"/>
      <c r="B334" s="1120"/>
      <c r="C334" s="1120"/>
      <c r="D334" s="1120"/>
      <c r="E334" s="1120"/>
      <c r="F334" s="1120"/>
      <c r="G334" s="1120"/>
      <c r="H334" s="1120"/>
      <c r="I334" s="1120"/>
      <c r="J334" s="1120"/>
      <c r="K334" s="1120"/>
      <c r="L334" s="1120"/>
      <c r="M334" s="1120"/>
      <c r="N334" s="1120"/>
      <c r="O334" s="1120"/>
      <c r="P334" s="1120"/>
      <c r="Q334" s="1120"/>
      <c r="R334" s="1120"/>
      <c r="S334" s="1120"/>
      <c r="T334" s="1120"/>
      <c r="U334" s="1120"/>
      <c r="V334" s="1120"/>
      <c r="W334" s="1120"/>
      <c r="X334" s="1120"/>
      <c r="Y334" s="1120"/>
      <c r="Z334" s="1120"/>
      <c r="AA334" s="1120"/>
      <c r="AB334" s="1120"/>
      <c r="AC334" s="1120"/>
      <c r="AD334" s="1120"/>
      <c r="AE334" s="1120"/>
      <c r="AF334" s="1120"/>
      <c r="AG334" s="1120"/>
      <c r="AH334" s="1120"/>
      <c r="AI334" s="1120"/>
    </row>
    <row r="335" spans="1:35" ht="15.75" customHeight="1">
      <c r="A335" s="1120"/>
      <c r="B335" s="1120"/>
      <c r="C335" s="1120"/>
      <c r="D335" s="1120"/>
      <c r="E335" s="1120"/>
      <c r="F335" s="1120"/>
      <c r="G335" s="1120"/>
      <c r="H335" s="1120"/>
      <c r="I335" s="1120"/>
      <c r="J335" s="1120"/>
      <c r="K335" s="1120"/>
      <c r="L335" s="1120"/>
      <c r="M335" s="1120"/>
      <c r="N335" s="1120"/>
      <c r="O335" s="1120"/>
      <c r="P335" s="1120"/>
      <c r="Q335" s="1120"/>
      <c r="R335" s="1120"/>
      <c r="S335" s="1120"/>
      <c r="T335" s="1120"/>
      <c r="U335" s="1120"/>
      <c r="V335" s="1120"/>
      <c r="W335" s="1120"/>
      <c r="X335" s="1120"/>
      <c r="Y335" s="1120"/>
      <c r="Z335" s="1120"/>
      <c r="AA335" s="1120"/>
      <c r="AB335" s="1120"/>
      <c r="AC335" s="1120"/>
      <c r="AD335" s="1120"/>
      <c r="AE335" s="1120"/>
      <c r="AF335" s="1120"/>
      <c r="AG335" s="1120"/>
      <c r="AH335" s="1120"/>
      <c r="AI335" s="1120"/>
    </row>
    <row r="336" spans="1:35" ht="15.75" customHeight="1">
      <c r="A336" s="1120"/>
      <c r="B336" s="1120"/>
      <c r="C336" s="1120"/>
      <c r="D336" s="1120"/>
      <c r="E336" s="1120"/>
      <c r="F336" s="1120"/>
      <c r="G336" s="1120"/>
      <c r="H336" s="1120"/>
      <c r="I336" s="1120"/>
      <c r="J336" s="1120"/>
      <c r="K336" s="1120"/>
      <c r="L336" s="1120"/>
      <c r="M336" s="1120"/>
      <c r="N336" s="1120"/>
      <c r="O336" s="1120"/>
      <c r="P336" s="1120"/>
      <c r="Q336" s="1120"/>
      <c r="R336" s="1120"/>
      <c r="S336" s="1120"/>
      <c r="T336" s="1120"/>
      <c r="U336" s="1120"/>
      <c r="V336" s="1120"/>
      <c r="W336" s="1120"/>
      <c r="X336" s="1120"/>
      <c r="Y336" s="1120"/>
      <c r="Z336" s="1120"/>
      <c r="AA336" s="1120"/>
      <c r="AB336" s="1120"/>
      <c r="AC336" s="1120"/>
      <c r="AD336" s="1120"/>
      <c r="AE336" s="1120"/>
      <c r="AF336" s="1120"/>
      <c r="AG336" s="1120"/>
      <c r="AH336" s="1120"/>
      <c r="AI336" s="1120"/>
    </row>
    <row r="337" spans="1:35" ht="15.75" customHeight="1">
      <c r="A337" s="1120"/>
      <c r="B337" s="1120"/>
      <c r="C337" s="1120"/>
      <c r="D337" s="1120"/>
      <c r="E337" s="1120"/>
      <c r="F337" s="1120"/>
      <c r="G337" s="1120"/>
      <c r="H337" s="1120"/>
      <c r="I337" s="1120"/>
      <c r="J337" s="1120"/>
      <c r="K337" s="1120"/>
      <c r="L337" s="1120"/>
      <c r="M337" s="1120"/>
      <c r="N337" s="1120"/>
      <c r="O337" s="1120"/>
      <c r="P337" s="1120"/>
      <c r="Q337" s="1120"/>
      <c r="R337" s="1120"/>
      <c r="S337" s="1120"/>
      <c r="T337" s="1120"/>
      <c r="U337" s="1120"/>
      <c r="V337" s="1120"/>
      <c r="W337" s="1120"/>
      <c r="X337" s="1120"/>
      <c r="Y337" s="1120"/>
      <c r="Z337" s="1120"/>
      <c r="AA337" s="1120"/>
      <c r="AB337" s="1120"/>
      <c r="AC337" s="1120"/>
      <c r="AD337" s="1120"/>
      <c r="AE337" s="1120"/>
      <c r="AF337" s="1120"/>
      <c r="AG337" s="1120"/>
      <c r="AH337" s="1120"/>
      <c r="AI337" s="1120"/>
    </row>
    <row r="338" spans="1:35" ht="15.75" customHeight="1">
      <c r="A338" s="1120"/>
      <c r="B338" s="1120"/>
      <c r="C338" s="1120"/>
      <c r="D338" s="1120"/>
      <c r="E338" s="1120"/>
      <c r="F338" s="1120"/>
      <c r="G338" s="1120"/>
      <c r="H338" s="1120"/>
      <c r="I338" s="1120"/>
      <c r="J338" s="1120"/>
      <c r="K338" s="1120"/>
      <c r="L338" s="1120"/>
      <c r="M338" s="1120"/>
      <c r="N338" s="1120"/>
      <c r="O338" s="1120"/>
      <c r="P338" s="1120"/>
      <c r="Q338" s="1120"/>
      <c r="R338" s="1120"/>
      <c r="S338" s="1120"/>
      <c r="T338" s="1120"/>
      <c r="U338" s="1120"/>
      <c r="V338" s="1120"/>
      <c r="W338" s="1120"/>
      <c r="X338" s="1120"/>
      <c r="Y338" s="1120"/>
      <c r="Z338" s="1120"/>
      <c r="AA338" s="1120"/>
      <c r="AB338" s="1120"/>
      <c r="AC338" s="1120"/>
      <c r="AD338" s="1120"/>
      <c r="AE338" s="1120"/>
      <c r="AF338" s="1120"/>
      <c r="AG338" s="1120"/>
      <c r="AH338" s="1120"/>
      <c r="AI338" s="1120"/>
    </row>
    <row r="339" spans="1:35" ht="15.75" customHeight="1">
      <c r="A339" s="1120"/>
      <c r="B339" s="1120"/>
      <c r="C339" s="1120"/>
      <c r="D339" s="1120"/>
      <c r="E339" s="1120"/>
      <c r="F339" s="1120"/>
      <c r="G339" s="1120"/>
      <c r="H339" s="1120"/>
      <c r="I339" s="1120"/>
      <c r="J339" s="1120"/>
      <c r="K339" s="1120"/>
      <c r="L339" s="1120"/>
      <c r="M339" s="1120"/>
      <c r="N339" s="1120"/>
      <c r="O339" s="1120"/>
      <c r="P339" s="1120"/>
      <c r="Q339" s="1120"/>
      <c r="R339" s="1120"/>
      <c r="S339" s="1120"/>
      <c r="T339" s="1120"/>
      <c r="U339" s="1120"/>
      <c r="V339" s="1120"/>
      <c r="W339" s="1120"/>
      <c r="X339" s="1120"/>
      <c r="Y339" s="1120"/>
      <c r="Z339" s="1120"/>
      <c r="AA339" s="1120"/>
      <c r="AB339" s="1120"/>
      <c r="AC339" s="1120"/>
      <c r="AD339" s="1120"/>
      <c r="AE339" s="1120"/>
      <c r="AF339" s="1120"/>
      <c r="AG339" s="1120"/>
      <c r="AH339" s="1120"/>
      <c r="AI339" s="1120"/>
    </row>
    <row r="340" spans="1:35" ht="15.75" customHeight="1">
      <c r="A340" s="1120"/>
      <c r="B340" s="1120"/>
      <c r="C340" s="1120"/>
      <c r="D340" s="1120"/>
      <c r="E340" s="1120"/>
      <c r="F340" s="1120"/>
      <c r="G340" s="1120"/>
      <c r="H340" s="1120"/>
      <c r="I340" s="1120"/>
      <c r="J340" s="1120"/>
      <c r="K340" s="1120"/>
      <c r="L340" s="1120"/>
      <c r="M340" s="1120"/>
      <c r="N340" s="1120"/>
      <c r="O340" s="1120"/>
      <c r="P340" s="1120"/>
      <c r="Q340" s="1120"/>
      <c r="R340" s="1120"/>
      <c r="S340" s="1120"/>
      <c r="T340" s="1120"/>
      <c r="U340" s="1120"/>
      <c r="V340" s="1120"/>
      <c r="W340" s="1120"/>
      <c r="X340" s="1120"/>
      <c r="Y340" s="1120"/>
      <c r="Z340" s="1120"/>
      <c r="AA340" s="1120"/>
      <c r="AB340" s="1120"/>
      <c r="AC340" s="1120"/>
      <c r="AD340" s="1120"/>
      <c r="AE340" s="1120"/>
      <c r="AF340" s="1120"/>
      <c r="AG340" s="1120"/>
      <c r="AH340" s="1120"/>
      <c r="AI340" s="1120"/>
    </row>
    <row r="341" spans="1:35" ht="15.75" customHeight="1">
      <c r="A341" s="1120"/>
      <c r="B341" s="1120"/>
      <c r="C341" s="1120"/>
      <c r="D341" s="1120"/>
      <c r="E341" s="1120"/>
      <c r="F341" s="1120"/>
      <c r="G341" s="1120"/>
      <c r="H341" s="1120"/>
      <c r="I341" s="1120"/>
      <c r="J341" s="1120"/>
      <c r="K341" s="1120"/>
      <c r="L341" s="1120"/>
      <c r="M341" s="1120"/>
      <c r="N341" s="1120"/>
      <c r="O341" s="1120"/>
      <c r="P341" s="1120"/>
      <c r="Q341" s="1120"/>
      <c r="R341" s="1120"/>
      <c r="S341" s="1120"/>
      <c r="T341" s="1120"/>
      <c r="U341" s="1120"/>
      <c r="V341" s="1120"/>
      <c r="W341" s="1120"/>
      <c r="X341" s="1120"/>
      <c r="Y341" s="1120"/>
      <c r="Z341" s="1120"/>
      <c r="AA341" s="1120"/>
      <c r="AB341" s="1120"/>
      <c r="AC341" s="1120"/>
      <c r="AD341" s="1120"/>
      <c r="AE341" s="1120"/>
      <c r="AF341" s="1120"/>
      <c r="AG341" s="1120"/>
      <c r="AH341" s="1120"/>
      <c r="AI341" s="1120"/>
    </row>
    <row r="342" spans="1:35" ht="15.75" customHeight="1">
      <c r="A342" s="1120"/>
      <c r="B342" s="1120"/>
      <c r="C342" s="1120"/>
      <c r="D342" s="1120"/>
      <c r="E342" s="1120"/>
      <c r="F342" s="1120"/>
      <c r="G342" s="1120"/>
      <c r="H342" s="1120"/>
      <c r="I342" s="1120"/>
      <c r="J342" s="1120"/>
      <c r="K342" s="1120"/>
      <c r="L342" s="1120"/>
      <c r="M342" s="1120"/>
      <c r="N342" s="1120"/>
      <c r="O342" s="1120"/>
      <c r="P342" s="1120"/>
      <c r="Q342" s="1120"/>
      <c r="R342" s="1120"/>
      <c r="S342" s="1120"/>
      <c r="T342" s="1120"/>
      <c r="U342" s="1120"/>
      <c r="V342" s="1120"/>
      <c r="W342" s="1120"/>
      <c r="X342" s="1120"/>
      <c r="Y342" s="1120"/>
      <c r="Z342" s="1120"/>
      <c r="AA342" s="1120"/>
      <c r="AB342" s="1120"/>
      <c r="AC342" s="1120"/>
      <c r="AD342" s="1120"/>
      <c r="AE342" s="1120"/>
      <c r="AF342" s="1120"/>
      <c r="AG342" s="1120"/>
      <c r="AH342" s="1120"/>
      <c r="AI342" s="1120"/>
    </row>
    <row r="343" spans="1:35" ht="15.75" customHeight="1">
      <c r="A343" s="1120"/>
      <c r="B343" s="1120"/>
      <c r="C343" s="1120"/>
      <c r="D343" s="1120"/>
      <c r="E343" s="1120"/>
      <c r="F343" s="1120"/>
      <c r="G343" s="1120"/>
      <c r="H343" s="1120"/>
      <c r="I343" s="1120"/>
      <c r="J343" s="1120"/>
      <c r="K343" s="1120"/>
      <c r="L343" s="1120"/>
      <c r="M343" s="1120"/>
      <c r="N343" s="1120"/>
      <c r="O343" s="1120"/>
      <c r="P343" s="1120"/>
      <c r="Q343" s="1120"/>
      <c r="R343" s="1120"/>
      <c r="S343" s="1120"/>
      <c r="T343" s="1120"/>
      <c r="U343" s="1120"/>
      <c r="V343" s="1120"/>
      <c r="W343" s="1120"/>
      <c r="X343" s="1120"/>
      <c r="Y343" s="1120"/>
      <c r="Z343" s="1120"/>
      <c r="AA343" s="1120"/>
      <c r="AB343" s="1120"/>
      <c r="AC343" s="1120"/>
      <c r="AD343" s="1120"/>
      <c r="AE343" s="1120"/>
      <c r="AF343" s="1120"/>
      <c r="AG343" s="1120"/>
      <c r="AH343" s="1120"/>
      <c r="AI343" s="1120"/>
    </row>
    <row r="344" spans="1:35" ht="15.75" customHeight="1">
      <c r="A344" s="1120"/>
      <c r="B344" s="1120"/>
      <c r="C344" s="1120"/>
      <c r="D344" s="1120"/>
      <c r="E344" s="1120"/>
      <c r="F344" s="1120"/>
      <c r="G344" s="1120"/>
      <c r="H344" s="1120"/>
      <c r="I344" s="1120"/>
      <c r="J344" s="1120"/>
      <c r="K344" s="1120"/>
      <c r="L344" s="1120"/>
      <c r="M344" s="1120"/>
      <c r="N344" s="1120"/>
      <c r="O344" s="1120"/>
      <c r="P344" s="1120"/>
      <c r="Q344" s="1120"/>
      <c r="R344" s="1120"/>
      <c r="S344" s="1120"/>
      <c r="T344" s="1120"/>
      <c r="U344" s="1120"/>
      <c r="V344" s="1120"/>
      <c r="W344" s="1120"/>
      <c r="X344" s="1120"/>
      <c r="Y344" s="1120"/>
      <c r="Z344" s="1120"/>
      <c r="AA344" s="1120"/>
      <c r="AB344" s="1120"/>
      <c r="AC344" s="1120"/>
      <c r="AD344" s="1120"/>
      <c r="AE344" s="1120"/>
      <c r="AF344" s="1120"/>
      <c r="AG344" s="1120"/>
      <c r="AH344" s="1120"/>
      <c r="AI344" s="1120"/>
    </row>
    <row r="345" spans="1:35" ht="15.75" customHeight="1">
      <c r="A345" s="1120"/>
      <c r="B345" s="1120"/>
      <c r="C345" s="1120"/>
      <c r="D345" s="1120"/>
      <c r="E345" s="1120"/>
      <c r="F345" s="1120"/>
      <c r="G345" s="1120"/>
      <c r="H345" s="1120"/>
      <c r="I345" s="1120"/>
      <c r="J345" s="1120"/>
      <c r="K345" s="1120"/>
      <c r="L345" s="1120"/>
      <c r="M345" s="1120"/>
      <c r="N345" s="1120"/>
      <c r="O345" s="1120"/>
      <c r="P345" s="1120"/>
      <c r="Q345" s="1120"/>
      <c r="R345" s="1120"/>
      <c r="S345" s="1120"/>
      <c r="T345" s="1120"/>
      <c r="U345" s="1120"/>
      <c r="V345" s="1120"/>
      <c r="W345" s="1120"/>
      <c r="X345" s="1120"/>
      <c r="Y345" s="1120"/>
      <c r="Z345" s="1120"/>
      <c r="AA345" s="1120"/>
      <c r="AB345" s="1120"/>
      <c r="AC345" s="1120"/>
      <c r="AD345" s="1120"/>
      <c r="AE345" s="1120"/>
      <c r="AF345" s="1120"/>
      <c r="AG345" s="1120"/>
      <c r="AH345" s="1120"/>
      <c r="AI345" s="1120"/>
    </row>
    <row r="346" spans="1:35" ht="15.75" customHeight="1">
      <c r="A346" s="1120"/>
      <c r="B346" s="1120"/>
      <c r="C346" s="1120"/>
      <c r="D346" s="1120"/>
      <c r="E346" s="1120"/>
      <c r="F346" s="1120"/>
      <c r="G346" s="1120"/>
      <c r="H346" s="1120"/>
      <c r="I346" s="1120"/>
      <c r="J346" s="1120"/>
      <c r="K346" s="1120"/>
      <c r="L346" s="1120"/>
      <c r="M346" s="1120"/>
      <c r="N346" s="1120"/>
      <c r="O346" s="1120"/>
      <c r="P346" s="1120"/>
      <c r="Q346" s="1120"/>
      <c r="R346" s="1120"/>
      <c r="S346" s="1120"/>
      <c r="T346" s="1120"/>
      <c r="U346" s="1120"/>
      <c r="V346" s="1120"/>
      <c r="W346" s="1120"/>
      <c r="X346" s="1120"/>
      <c r="Y346" s="1120"/>
      <c r="Z346" s="1120"/>
      <c r="AA346" s="1120"/>
      <c r="AB346" s="1120"/>
      <c r="AC346" s="1120"/>
      <c r="AD346" s="1120"/>
      <c r="AE346" s="1120"/>
      <c r="AF346" s="1120"/>
      <c r="AG346" s="1120"/>
      <c r="AH346" s="1120"/>
      <c r="AI346" s="1120"/>
    </row>
    <row r="347" spans="1:35" ht="15.75" customHeight="1">
      <c r="A347" s="1120"/>
      <c r="B347" s="1120"/>
      <c r="C347" s="1120"/>
      <c r="D347" s="1120"/>
      <c r="E347" s="1120"/>
      <c r="F347" s="1120"/>
      <c r="G347" s="1120"/>
      <c r="H347" s="1120"/>
      <c r="I347" s="1120"/>
      <c r="J347" s="1120"/>
      <c r="K347" s="1120"/>
      <c r="L347" s="1120"/>
      <c r="M347" s="1120"/>
      <c r="N347" s="1120"/>
      <c r="O347" s="1120"/>
      <c r="P347" s="1120"/>
      <c r="Q347" s="1120"/>
      <c r="R347" s="1120"/>
      <c r="S347" s="1120"/>
      <c r="T347" s="1120"/>
      <c r="U347" s="1120"/>
      <c r="V347" s="1120"/>
      <c r="W347" s="1120"/>
      <c r="X347" s="1120"/>
      <c r="Y347" s="1120"/>
      <c r="Z347" s="1120"/>
      <c r="AA347" s="1120"/>
      <c r="AB347" s="1120"/>
      <c r="AC347" s="1120"/>
      <c r="AD347" s="1120"/>
      <c r="AE347" s="1120"/>
      <c r="AF347" s="1120"/>
      <c r="AG347" s="1120"/>
      <c r="AH347" s="1120"/>
      <c r="AI347" s="1120"/>
    </row>
    <row r="348" spans="1:35" ht="15.75" customHeight="1">
      <c r="A348" s="1120"/>
      <c r="B348" s="1120"/>
      <c r="C348" s="1120"/>
      <c r="D348" s="1120"/>
      <c r="E348" s="1120"/>
      <c r="F348" s="1120"/>
      <c r="G348" s="1120"/>
      <c r="H348" s="1120"/>
      <c r="I348" s="1120"/>
      <c r="J348" s="1120"/>
      <c r="K348" s="1120"/>
      <c r="L348" s="1120"/>
      <c r="M348" s="1120"/>
      <c r="N348" s="1120"/>
      <c r="O348" s="1120"/>
      <c r="P348" s="1120"/>
      <c r="Q348" s="1120"/>
      <c r="R348" s="1120"/>
      <c r="S348" s="1120"/>
      <c r="T348" s="1120"/>
      <c r="U348" s="1120"/>
      <c r="V348" s="1120"/>
      <c r="W348" s="1120"/>
      <c r="X348" s="1120"/>
      <c r="Y348" s="1120"/>
      <c r="Z348" s="1120"/>
      <c r="AA348" s="1120"/>
      <c r="AB348" s="1120"/>
      <c r="AC348" s="1120"/>
      <c r="AD348" s="1120"/>
      <c r="AE348" s="1120"/>
      <c r="AF348" s="1120"/>
      <c r="AG348" s="1120"/>
      <c r="AH348" s="1120"/>
      <c r="AI348" s="1120"/>
    </row>
    <row r="349" spans="1:35" ht="15.75" customHeight="1">
      <c r="A349" s="1120"/>
      <c r="B349" s="1120"/>
      <c r="C349" s="1120"/>
      <c r="D349" s="1120"/>
      <c r="E349" s="1120"/>
      <c r="F349" s="1120"/>
      <c r="G349" s="1120"/>
      <c r="H349" s="1120"/>
      <c r="I349" s="1120"/>
      <c r="J349" s="1120"/>
      <c r="K349" s="1120"/>
      <c r="L349" s="1120"/>
      <c r="M349" s="1120"/>
      <c r="N349" s="1120"/>
      <c r="O349" s="1120"/>
      <c r="P349" s="1120"/>
      <c r="Q349" s="1120"/>
      <c r="R349" s="1120"/>
      <c r="S349" s="1120"/>
      <c r="T349" s="1120"/>
      <c r="U349" s="1120"/>
      <c r="V349" s="1120"/>
      <c r="W349" s="1120"/>
      <c r="X349" s="1120"/>
      <c r="Y349" s="1120"/>
      <c r="Z349" s="1120"/>
      <c r="AA349" s="1120"/>
      <c r="AB349" s="1120"/>
      <c r="AC349" s="1120"/>
      <c r="AD349" s="1120"/>
      <c r="AE349" s="1120"/>
      <c r="AF349" s="1120"/>
      <c r="AG349" s="1120"/>
      <c r="AH349" s="1120"/>
      <c r="AI349" s="1120"/>
    </row>
    <row r="350" spans="1:35" ht="15.75" customHeight="1">
      <c r="A350" s="1120"/>
      <c r="B350" s="1120"/>
      <c r="C350" s="1120"/>
      <c r="D350" s="1120"/>
      <c r="E350" s="1120"/>
      <c r="F350" s="1120"/>
      <c r="G350" s="1120"/>
      <c r="H350" s="1120"/>
      <c r="I350" s="1120"/>
      <c r="J350" s="1120"/>
      <c r="K350" s="1120"/>
      <c r="L350" s="1120"/>
      <c r="M350" s="1120"/>
      <c r="N350" s="1120"/>
      <c r="O350" s="1120"/>
      <c r="P350" s="1120"/>
      <c r="Q350" s="1120"/>
      <c r="R350" s="1120"/>
      <c r="S350" s="1120"/>
      <c r="T350" s="1120"/>
      <c r="U350" s="1120"/>
      <c r="V350" s="1120"/>
      <c r="W350" s="1120"/>
      <c r="X350" s="1120"/>
      <c r="Y350" s="1120"/>
      <c r="Z350" s="1120"/>
      <c r="AA350" s="1120"/>
      <c r="AB350" s="1120"/>
      <c r="AC350" s="1120"/>
      <c r="AD350" s="1120"/>
      <c r="AE350" s="1120"/>
      <c r="AF350" s="1120"/>
      <c r="AG350" s="1120"/>
      <c r="AH350" s="1120"/>
      <c r="AI350" s="1120"/>
    </row>
    <row r="351" spans="1:35" ht="15.75" customHeight="1">
      <c r="A351" s="1120"/>
      <c r="B351" s="1120"/>
      <c r="C351" s="1120"/>
      <c r="D351" s="1120"/>
      <c r="E351" s="1120"/>
      <c r="F351" s="1120"/>
      <c r="G351" s="1120"/>
      <c r="H351" s="1120"/>
      <c r="I351" s="1120"/>
      <c r="J351" s="1120"/>
      <c r="K351" s="1120"/>
      <c r="L351" s="1120"/>
      <c r="M351" s="1120"/>
      <c r="N351" s="1120"/>
      <c r="O351" s="1120"/>
      <c r="P351" s="1120"/>
      <c r="Q351" s="1120"/>
      <c r="R351" s="1120"/>
      <c r="S351" s="1120"/>
      <c r="T351" s="1120"/>
      <c r="U351" s="1120"/>
      <c r="V351" s="1120"/>
      <c r="W351" s="1120"/>
      <c r="X351" s="1120"/>
      <c r="Y351" s="1120"/>
      <c r="Z351" s="1120"/>
      <c r="AA351" s="1120"/>
      <c r="AB351" s="1120"/>
      <c r="AC351" s="1120"/>
      <c r="AD351" s="1120"/>
      <c r="AE351" s="1120"/>
      <c r="AF351" s="1120"/>
      <c r="AG351" s="1120"/>
      <c r="AH351" s="1120"/>
      <c r="AI351" s="1120"/>
    </row>
    <row r="352" spans="1:35" ht="15.75" customHeight="1">
      <c r="A352" s="1120"/>
      <c r="B352" s="1120"/>
      <c r="C352" s="1120"/>
      <c r="D352" s="1120"/>
      <c r="E352" s="1120"/>
      <c r="F352" s="1120"/>
      <c r="G352" s="1120"/>
      <c r="H352" s="1120"/>
      <c r="I352" s="1120"/>
      <c r="J352" s="1120"/>
      <c r="K352" s="1120"/>
      <c r="L352" s="1120"/>
      <c r="M352" s="1120"/>
      <c r="N352" s="1120"/>
      <c r="O352" s="1120"/>
      <c r="P352" s="1120"/>
      <c r="Q352" s="1120"/>
      <c r="R352" s="1120"/>
      <c r="S352" s="1120"/>
      <c r="T352" s="1120"/>
      <c r="U352" s="1120"/>
      <c r="V352" s="1120"/>
      <c r="W352" s="1120"/>
      <c r="X352" s="1120"/>
      <c r="Y352" s="1120"/>
      <c r="Z352" s="1120"/>
      <c r="AA352" s="1120"/>
      <c r="AB352" s="1120"/>
      <c r="AC352" s="1120"/>
      <c r="AD352" s="1120"/>
      <c r="AE352" s="1120"/>
      <c r="AF352" s="1120"/>
      <c r="AG352" s="1120"/>
      <c r="AH352" s="1120"/>
      <c r="AI352" s="1120"/>
    </row>
    <row r="353" spans="1:35" ht="15.75" customHeight="1">
      <c r="A353" s="1120"/>
      <c r="B353" s="1120"/>
      <c r="C353" s="1120"/>
      <c r="D353" s="1120"/>
      <c r="E353" s="1120"/>
      <c r="F353" s="1120"/>
      <c r="G353" s="1120"/>
      <c r="H353" s="1120"/>
      <c r="I353" s="1120"/>
      <c r="J353" s="1120"/>
      <c r="K353" s="1120"/>
      <c r="L353" s="1120"/>
      <c r="M353" s="1120"/>
      <c r="N353" s="1120"/>
      <c r="O353" s="1120"/>
      <c r="P353" s="1120"/>
      <c r="Q353" s="1120"/>
      <c r="R353" s="1120"/>
      <c r="S353" s="1120"/>
      <c r="T353" s="1120"/>
      <c r="U353" s="1120"/>
      <c r="V353" s="1120"/>
      <c r="W353" s="1120"/>
      <c r="X353" s="1120"/>
      <c r="Y353" s="1120"/>
      <c r="Z353" s="1120"/>
      <c r="AA353" s="1120"/>
      <c r="AB353" s="1120"/>
      <c r="AC353" s="1120"/>
      <c r="AD353" s="1120"/>
      <c r="AE353" s="1120"/>
      <c r="AF353" s="1120"/>
      <c r="AG353" s="1120"/>
      <c r="AH353" s="1120"/>
      <c r="AI353" s="1120"/>
    </row>
    <row r="354" spans="1:35" ht="15.75" customHeight="1">
      <c r="A354" s="1120"/>
      <c r="B354" s="1120"/>
      <c r="C354" s="1120"/>
      <c r="D354" s="1120"/>
      <c r="E354" s="1120"/>
      <c r="F354" s="1120"/>
      <c r="G354" s="1120"/>
      <c r="H354" s="1120"/>
      <c r="I354" s="1120"/>
      <c r="J354" s="1120"/>
      <c r="K354" s="1120"/>
      <c r="L354" s="1120"/>
      <c r="M354" s="1120"/>
      <c r="N354" s="1120"/>
      <c r="O354" s="1120"/>
      <c r="P354" s="1120"/>
      <c r="Q354" s="1120"/>
      <c r="R354" s="1120"/>
      <c r="S354" s="1120"/>
      <c r="T354" s="1120"/>
      <c r="U354" s="1120"/>
      <c r="V354" s="1120"/>
      <c r="W354" s="1120"/>
      <c r="X354" s="1120"/>
      <c r="Y354" s="1120"/>
      <c r="Z354" s="1120"/>
      <c r="AA354" s="1120"/>
      <c r="AB354" s="1120"/>
      <c r="AC354" s="1120"/>
      <c r="AD354" s="1120"/>
      <c r="AE354" s="1120"/>
      <c r="AF354" s="1120"/>
      <c r="AG354" s="1120"/>
      <c r="AH354" s="1120"/>
      <c r="AI354" s="1120"/>
    </row>
    <row r="355" spans="1:35" ht="15.75" customHeight="1">
      <c r="A355" s="1120"/>
      <c r="B355" s="1120"/>
      <c r="C355" s="1120"/>
      <c r="D355" s="1120"/>
      <c r="E355" s="1120"/>
      <c r="F355" s="1120"/>
      <c r="G355" s="1120"/>
      <c r="H355" s="1120"/>
      <c r="I355" s="1120"/>
      <c r="J355" s="1120"/>
      <c r="K355" s="1120"/>
      <c r="L355" s="1120"/>
      <c r="M355" s="1120"/>
      <c r="N355" s="1120"/>
      <c r="O355" s="1120"/>
      <c r="P355" s="1120"/>
      <c r="Q355" s="1120"/>
      <c r="R355" s="1120"/>
      <c r="S355" s="1120"/>
      <c r="T355" s="1120"/>
      <c r="U355" s="1120"/>
      <c r="V355" s="1120"/>
      <c r="W355" s="1120"/>
      <c r="X355" s="1120"/>
      <c r="Y355" s="1120"/>
      <c r="Z355" s="1120"/>
      <c r="AA355" s="1120"/>
      <c r="AB355" s="1120"/>
      <c r="AC355" s="1120"/>
      <c r="AD355" s="1120"/>
      <c r="AE355" s="1120"/>
      <c r="AF355" s="1120"/>
      <c r="AG355" s="1120"/>
      <c r="AH355" s="1120"/>
      <c r="AI355" s="1120"/>
    </row>
    <row r="356" spans="1:35" ht="15.75" customHeight="1">
      <c r="A356" s="1120"/>
      <c r="B356" s="1120"/>
      <c r="C356" s="1120"/>
      <c r="D356" s="1120"/>
      <c r="E356" s="1120"/>
      <c r="F356" s="1120"/>
      <c r="G356" s="1120"/>
      <c r="H356" s="1120"/>
      <c r="I356" s="1120"/>
      <c r="J356" s="1120"/>
      <c r="K356" s="1120"/>
      <c r="L356" s="1120"/>
      <c r="M356" s="1120"/>
      <c r="N356" s="1120"/>
      <c r="O356" s="1120"/>
      <c r="P356" s="1120"/>
      <c r="Q356" s="1120"/>
      <c r="R356" s="1120"/>
      <c r="S356" s="1120"/>
      <c r="T356" s="1120"/>
      <c r="U356" s="1120"/>
      <c r="V356" s="1120"/>
      <c r="W356" s="1120"/>
      <c r="X356" s="1120"/>
      <c r="Y356" s="1120"/>
      <c r="Z356" s="1120"/>
      <c r="AA356" s="1120"/>
      <c r="AB356" s="1120"/>
      <c r="AC356" s="1120"/>
      <c r="AD356" s="1120"/>
      <c r="AE356" s="1120"/>
      <c r="AF356" s="1120"/>
      <c r="AG356" s="1120"/>
      <c r="AH356" s="1120"/>
      <c r="AI356" s="1120"/>
    </row>
    <row r="357" spans="1:35" ht="15.75" customHeight="1">
      <c r="A357" s="1120"/>
      <c r="B357" s="1120"/>
      <c r="C357" s="1120"/>
      <c r="D357" s="1120"/>
      <c r="E357" s="1120"/>
      <c r="F357" s="1120"/>
      <c r="G357" s="1120"/>
      <c r="H357" s="1120"/>
      <c r="I357" s="1120"/>
      <c r="J357" s="1120"/>
      <c r="K357" s="1120"/>
      <c r="L357" s="1120"/>
      <c r="M357" s="1120"/>
      <c r="N357" s="1120"/>
      <c r="O357" s="1120"/>
      <c r="P357" s="1120"/>
      <c r="Q357" s="1120"/>
      <c r="R357" s="1120"/>
      <c r="S357" s="1120"/>
      <c r="T357" s="1120"/>
      <c r="U357" s="1120"/>
      <c r="V357" s="1120"/>
      <c r="W357" s="1120"/>
      <c r="X357" s="1120"/>
      <c r="Y357" s="1120"/>
      <c r="Z357" s="1120"/>
      <c r="AA357" s="1120"/>
      <c r="AB357" s="1120"/>
      <c r="AC357" s="1120"/>
      <c r="AD357" s="1120"/>
      <c r="AE357" s="1120"/>
      <c r="AF357" s="1120"/>
      <c r="AG357" s="1120"/>
      <c r="AH357" s="1120"/>
      <c r="AI357" s="1120"/>
    </row>
    <row r="358" spans="1:35" ht="15.75" customHeight="1">
      <c r="A358" s="1120"/>
      <c r="B358" s="1120"/>
      <c r="C358" s="1120"/>
      <c r="D358" s="1120"/>
      <c r="E358" s="1120"/>
      <c r="F358" s="1120"/>
      <c r="G358" s="1120"/>
      <c r="H358" s="1120"/>
      <c r="I358" s="1120"/>
      <c r="J358" s="1120"/>
      <c r="K358" s="1120"/>
      <c r="L358" s="1120"/>
      <c r="M358" s="1120"/>
      <c r="N358" s="1120"/>
      <c r="O358" s="1120"/>
      <c r="P358" s="1120"/>
      <c r="Q358" s="1120"/>
      <c r="R358" s="1120"/>
      <c r="S358" s="1120"/>
      <c r="T358" s="1120"/>
      <c r="U358" s="1120"/>
      <c r="V358" s="1120"/>
      <c r="W358" s="1120"/>
      <c r="X358" s="1120"/>
      <c r="Y358" s="1120"/>
      <c r="Z358" s="1120"/>
      <c r="AA358" s="1120"/>
      <c r="AB358" s="1120"/>
      <c r="AC358" s="1120"/>
      <c r="AD358" s="1120"/>
      <c r="AE358" s="1120"/>
      <c r="AF358" s="1120"/>
      <c r="AG358" s="1120"/>
      <c r="AH358" s="1120"/>
      <c r="AI358" s="1120"/>
    </row>
    <row r="359" spans="1:35" ht="15.75" customHeight="1">
      <c r="A359" s="1120"/>
      <c r="B359" s="1120"/>
      <c r="C359" s="1120"/>
      <c r="D359" s="1120"/>
      <c r="E359" s="1120"/>
      <c r="F359" s="1120"/>
      <c r="G359" s="1120"/>
      <c r="H359" s="1120"/>
      <c r="I359" s="1120"/>
      <c r="J359" s="1120"/>
      <c r="K359" s="1120"/>
      <c r="L359" s="1120"/>
      <c r="M359" s="1120"/>
      <c r="N359" s="1120"/>
      <c r="O359" s="1120"/>
      <c r="P359" s="1120"/>
      <c r="Q359" s="1120"/>
      <c r="R359" s="1120"/>
      <c r="S359" s="1120"/>
      <c r="T359" s="1120"/>
      <c r="U359" s="1120"/>
      <c r="V359" s="1120"/>
      <c r="W359" s="1120"/>
      <c r="X359" s="1120"/>
      <c r="Y359" s="1120"/>
      <c r="Z359" s="1120"/>
      <c r="AA359" s="1120"/>
      <c r="AB359" s="1120"/>
      <c r="AC359" s="1120"/>
      <c r="AD359" s="1120"/>
      <c r="AE359" s="1120"/>
      <c r="AF359" s="1120"/>
      <c r="AG359" s="1120"/>
      <c r="AH359" s="1120"/>
      <c r="AI359" s="1120"/>
    </row>
    <row r="360" spans="1:35" ht="15.75" customHeight="1">
      <c r="A360" s="1120"/>
      <c r="B360" s="1120"/>
      <c r="C360" s="1120"/>
      <c r="D360" s="1120"/>
      <c r="E360" s="1120"/>
      <c r="F360" s="1120"/>
      <c r="G360" s="1120"/>
      <c r="H360" s="1120"/>
      <c r="I360" s="1120"/>
      <c r="J360" s="1120"/>
      <c r="K360" s="1120"/>
      <c r="L360" s="1120"/>
      <c r="M360" s="1120"/>
      <c r="N360" s="1120"/>
      <c r="O360" s="1120"/>
      <c r="P360" s="1120"/>
      <c r="Q360" s="1120"/>
      <c r="R360" s="1120"/>
      <c r="S360" s="1120"/>
      <c r="T360" s="1120"/>
      <c r="U360" s="1120"/>
      <c r="V360" s="1120"/>
      <c r="W360" s="1120"/>
      <c r="X360" s="1120"/>
      <c r="Y360" s="1120"/>
      <c r="Z360" s="1120"/>
      <c r="AA360" s="1120"/>
      <c r="AB360" s="1120"/>
      <c r="AC360" s="1120"/>
      <c r="AD360" s="1120"/>
      <c r="AE360" s="1120"/>
      <c r="AF360" s="1120"/>
      <c r="AG360" s="1120"/>
      <c r="AH360" s="1120"/>
      <c r="AI360" s="1120"/>
    </row>
    <row r="361" spans="1:35" ht="15.75" customHeight="1">
      <c r="A361" s="1120"/>
      <c r="B361" s="1120"/>
      <c r="C361" s="1120"/>
      <c r="D361" s="1120"/>
      <c r="E361" s="1120"/>
      <c r="F361" s="1120"/>
      <c r="G361" s="1120"/>
      <c r="H361" s="1120"/>
      <c r="I361" s="1120"/>
      <c r="J361" s="1120"/>
      <c r="K361" s="1120"/>
      <c r="L361" s="1120"/>
      <c r="M361" s="1120"/>
      <c r="N361" s="1120"/>
      <c r="O361" s="1120"/>
      <c r="P361" s="1120"/>
      <c r="Q361" s="1120"/>
      <c r="R361" s="1120"/>
      <c r="S361" s="1120"/>
      <c r="T361" s="1120"/>
      <c r="U361" s="1120"/>
      <c r="V361" s="1120"/>
      <c r="W361" s="1120"/>
      <c r="X361" s="1120"/>
      <c r="Y361" s="1120"/>
      <c r="Z361" s="1120"/>
      <c r="AA361" s="1120"/>
      <c r="AB361" s="1120"/>
      <c r="AC361" s="1120"/>
      <c r="AD361" s="1120"/>
      <c r="AE361" s="1120"/>
      <c r="AF361" s="1120"/>
      <c r="AG361" s="1120"/>
      <c r="AH361" s="1120"/>
      <c r="AI361" s="1120"/>
    </row>
    <row r="362" spans="1:35" ht="15.75" customHeight="1">
      <c r="A362" s="1120"/>
      <c r="B362" s="1120"/>
      <c r="C362" s="1120"/>
      <c r="D362" s="1120"/>
      <c r="E362" s="1120"/>
      <c r="F362" s="1120"/>
      <c r="G362" s="1120"/>
      <c r="H362" s="1120"/>
      <c r="I362" s="1120"/>
      <c r="J362" s="1120"/>
      <c r="K362" s="1120"/>
      <c r="L362" s="1120"/>
      <c r="M362" s="1120"/>
      <c r="N362" s="1120"/>
      <c r="O362" s="1120"/>
      <c r="P362" s="1120"/>
      <c r="Q362" s="1120"/>
      <c r="R362" s="1120"/>
      <c r="S362" s="1120"/>
      <c r="T362" s="1120"/>
      <c r="U362" s="1120"/>
      <c r="V362" s="1120"/>
      <c r="W362" s="1120"/>
      <c r="X362" s="1120"/>
      <c r="Y362" s="1120"/>
      <c r="Z362" s="1120"/>
      <c r="AA362" s="1120"/>
      <c r="AB362" s="1120"/>
      <c r="AC362" s="1120"/>
      <c r="AD362" s="1120"/>
      <c r="AE362" s="1120"/>
      <c r="AF362" s="1120"/>
      <c r="AG362" s="1120"/>
      <c r="AH362" s="1120"/>
      <c r="AI362" s="1120"/>
    </row>
    <row r="363" spans="1:35" ht="15.75" customHeight="1">
      <c r="A363" s="1120"/>
      <c r="B363" s="1120"/>
      <c r="C363" s="1120"/>
      <c r="D363" s="1120"/>
      <c r="E363" s="1120"/>
      <c r="F363" s="1120"/>
      <c r="G363" s="1120"/>
      <c r="H363" s="1120"/>
      <c r="I363" s="1120"/>
      <c r="J363" s="1120"/>
      <c r="K363" s="1120"/>
      <c r="L363" s="1120"/>
      <c r="M363" s="1120"/>
      <c r="N363" s="1120"/>
      <c r="O363" s="1120"/>
      <c r="P363" s="1120"/>
      <c r="Q363" s="1120"/>
      <c r="R363" s="1120"/>
      <c r="S363" s="1120"/>
      <c r="T363" s="1120"/>
      <c r="U363" s="1120"/>
      <c r="V363" s="1120"/>
      <c r="W363" s="1120"/>
      <c r="X363" s="1120"/>
      <c r="Y363" s="1120"/>
      <c r="Z363" s="1120"/>
      <c r="AA363" s="1120"/>
      <c r="AB363" s="1120"/>
      <c r="AC363" s="1120"/>
      <c r="AD363" s="1120"/>
      <c r="AE363" s="1120"/>
      <c r="AF363" s="1120"/>
      <c r="AG363" s="1120"/>
      <c r="AH363" s="1120"/>
      <c r="AI363" s="1120"/>
    </row>
    <row r="364" spans="1:35" ht="15.75" customHeight="1">
      <c r="A364" s="1120"/>
      <c r="B364" s="1120"/>
      <c r="C364" s="1120"/>
      <c r="D364" s="1120"/>
      <c r="E364" s="1120"/>
      <c r="F364" s="1120"/>
      <c r="G364" s="1120"/>
      <c r="H364" s="1120"/>
      <c r="I364" s="1120"/>
      <c r="J364" s="1120"/>
      <c r="K364" s="1120"/>
      <c r="L364" s="1120"/>
      <c r="M364" s="1120"/>
      <c r="N364" s="1120"/>
      <c r="O364" s="1120"/>
      <c r="P364" s="1120"/>
      <c r="Q364" s="1120"/>
      <c r="R364" s="1120"/>
      <c r="S364" s="1120"/>
      <c r="T364" s="1120"/>
      <c r="U364" s="1120"/>
      <c r="V364" s="1120"/>
      <c r="W364" s="1120"/>
      <c r="X364" s="1120"/>
      <c r="Y364" s="1120"/>
      <c r="Z364" s="1120"/>
      <c r="AA364" s="1120"/>
      <c r="AB364" s="1120"/>
      <c r="AC364" s="1120"/>
      <c r="AD364" s="1120"/>
      <c r="AE364" s="1120"/>
      <c r="AF364" s="1120"/>
      <c r="AG364" s="1120"/>
      <c r="AH364" s="1120"/>
      <c r="AI364" s="1120"/>
    </row>
    <row r="365" spans="1:35" ht="15.75" customHeight="1">
      <c r="A365" s="1120"/>
      <c r="B365" s="1120"/>
      <c r="C365" s="1120"/>
      <c r="D365" s="1120"/>
      <c r="E365" s="1120"/>
      <c r="F365" s="1120"/>
      <c r="G365" s="1120"/>
      <c r="H365" s="1120"/>
      <c r="I365" s="1120"/>
      <c r="J365" s="1120"/>
      <c r="K365" s="1120"/>
      <c r="L365" s="1120"/>
      <c r="M365" s="1120"/>
      <c r="N365" s="1120"/>
      <c r="O365" s="1120"/>
      <c r="P365" s="1120"/>
      <c r="Q365" s="1120"/>
      <c r="R365" s="1120"/>
      <c r="S365" s="1120"/>
      <c r="T365" s="1120"/>
      <c r="U365" s="1120"/>
      <c r="V365" s="1120"/>
      <c r="W365" s="1120"/>
      <c r="X365" s="1120"/>
      <c r="Y365" s="1120"/>
      <c r="Z365" s="1120"/>
      <c r="AA365" s="1120"/>
      <c r="AB365" s="1120"/>
      <c r="AC365" s="1120"/>
      <c r="AD365" s="1120"/>
      <c r="AE365" s="1120"/>
      <c r="AF365" s="1120"/>
      <c r="AG365" s="1120"/>
      <c r="AH365" s="1120"/>
      <c r="AI365" s="1120"/>
    </row>
    <row r="366" spans="1:35" ht="15.75" customHeight="1">
      <c r="A366" s="1120"/>
      <c r="B366" s="1120"/>
      <c r="C366" s="1120"/>
      <c r="D366" s="1120"/>
      <c r="E366" s="1120"/>
      <c r="F366" s="1120"/>
      <c r="G366" s="1120"/>
      <c r="H366" s="1120"/>
      <c r="I366" s="1120"/>
      <c r="J366" s="1120"/>
      <c r="K366" s="1120"/>
      <c r="L366" s="1120"/>
      <c r="M366" s="1120"/>
      <c r="N366" s="1120"/>
      <c r="O366" s="1120"/>
      <c r="P366" s="1120"/>
      <c r="Q366" s="1120"/>
      <c r="R366" s="1120"/>
      <c r="S366" s="1120"/>
      <c r="T366" s="1120"/>
      <c r="U366" s="1120"/>
      <c r="V366" s="1120"/>
      <c r="W366" s="1120"/>
      <c r="X366" s="1120"/>
      <c r="Y366" s="1120"/>
      <c r="Z366" s="1120"/>
      <c r="AA366" s="1120"/>
      <c r="AB366" s="1120"/>
      <c r="AC366" s="1120"/>
      <c r="AD366" s="1120"/>
      <c r="AE366" s="1120"/>
      <c r="AF366" s="1120"/>
      <c r="AG366" s="1120"/>
      <c r="AH366" s="1120"/>
      <c r="AI366" s="1120"/>
    </row>
    <row r="367" spans="1:35" ht="15.75" customHeight="1">
      <c r="A367" s="1120"/>
      <c r="B367" s="1120"/>
      <c r="C367" s="1120"/>
      <c r="D367" s="1120"/>
      <c r="E367" s="1120"/>
      <c r="F367" s="1120"/>
      <c r="G367" s="1120"/>
      <c r="H367" s="1120"/>
      <c r="I367" s="1120"/>
      <c r="J367" s="1120"/>
      <c r="K367" s="1120"/>
      <c r="L367" s="1120"/>
      <c r="M367" s="1120"/>
      <c r="N367" s="1120"/>
      <c r="O367" s="1120"/>
      <c r="P367" s="1120"/>
      <c r="Q367" s="1120"/>
      <c r="R367" s="1120"/>
      <c r="S367" s="1120"/>
      <c r="T367" s="1120"/>
      <c r="U367" s="1120"/>
      <c r="V367" s="1120"/>
      <c r="W367" s="1120"/>
      <c r="X367" s="1120"/>
      <c r="Y367" s="1120"/>
      <c r="Z367" s="1120"/>
      <c r="AA367" s="1120"/>
      <c r="AB367" s="1120"/>
      <c r="AC367" s="1120"/>
      <c r="AD367" s="1120"/>
      <c r="AE367" s="1120"/>
      <c r="AF367" s="1120"/>
      <c r="AG367" s="1120"/>
      <c r="AH367" s="1120"/>
      <c r="AI367" s="1120"/>
    </row>
    <row r="368" spans="1:35" ht="15.75" customHeight="1">
      <c r="A368" s="1120"/>
      <c r="B368" s="1120"/>
      <c r="C368" s="1120"/>
      <c r="D368" s="1120"/>
      <c r="E368" s="1120"/>
      <c r="F368" s="1120"/>
      <c r="G368" s="1120"/>
      <c r="H368" s="1120"/>
      <c r="I368" s="1120"/>
      <c r="J368" s="1120"/>
      <c r="K368" s="1120"/>
      <c r="L368" s="1120"/>
      <c r="M368" s="1120"/>
      <c r="N368" s="1120"/>
      <c r="O368" s="1120"/>
      <c r="P368" s="1120"/>
      <c r="Q368" s="1120"/>
      <c r="R368" s="1120"/>
      <c r="S368" s="1120"/>
      <c r="T368" s="1120"/>
      <c r="U368" s="1120"/>
      <c r="V368" s="1120"/>
      <c r="W368" s="1120"/>
      <c r="X368" s="1120"/>
      <c r="Y368" s="1120"/>
      <c r="Z368" s="1120"/>
      <c r="AA368" s="1120"/>
      <c r="AB368" s="1120"/>
      <c r="AC368" s="1120"/>
      <c r="AD368" s="1120"/>
      <c r="AE368" s="1120"/>
      <c r="AF368" s="1120"/>
      <c r="AG368" s="1120"/>
      <c r="AH368" s="1120"/>
      <c r="AI368" s="1120"/>
    </row>
    <row r="369" spans="1:35" ht="15.75" customHeight="1">
      <c r="A369" s="1120"/>
      <c r="B369" s="1120"/>
      <c r="C369" s="1120"/>
      <c r="D369" s="1120"/>
      <c r="E369" s="1120"/>
      <c r="F369" s="1120"/>
      <c r="G369" s="1120"/>
      <c r="H369" s="1120"/>
      <c r="I369" s="1120"/>
      <c r="J369" s="1120"/>
      <c r="K369" s="1120"/>
      <c r="L369" s="1120"/>
      <c r="M369" s="1120"/>
      <c r="N369" s="1120"/>
      <c r="O369" s="1120"/>
      <c r="P369" s="1120"/>
      <c r="Q369" s="1120"/>
      <c r="R369" s="1120"/>
      <c r="S369" s="1120"/>
      <c r="T369" s="1120"/>
      <c r="U369" s="1120"/>
      <c r="V369" s="1120"/>
      <c r="W369" s="1120"/>
      <c r="X369" s="1120"/>
      <c r="Y369" s="1120"/>
      <c r="Z369" s="1120"/>
      <c r="AA369" s="1120"/>
      <c r="AB369" s="1120"/>
      <c r="AC369" s="1120"/>
      <c r="AD369" s="1120"/>
      <c r="AE369" s="1120"/>
      <c r="AF369" s="1120"/>
      <c r="AG369" s="1120"/>
      <c r="AH369" s="1120"/>
      <c r="AI369" s="1120"/>
    </row>
    <row r="370" spans="1:35" ht="15.75" customHeight="1">
      <c r="A370" s="1120"/>
      <c r="B370" s="1120"/>
      <c r="C370" s="1120"/>
      <c r="D370" s="1120"/>
      <c r="E370" s="1120"/>
      <c r="F370" s="1120"/>
      <c r="G370" s="1120"/>
      <c r="H370" s="1120"/>
      <c r="I370" s="1120"/>
      <c r="J370" s="1120"/>
      <c r="K370" s="1120"/>
      <c r="L370" s="1120"/>
      <c r="M370" s="1120"/>
      <c r="N370" s="1120"/>
      <c r="O370" s="1120"/>
      <c r="P370" s="1120"/>
      <c r="Q370" s="1120"/>
      <c r="R370" s="1120"/>
      <c r="S370" s="1120"/>
      <c r="T370" s="1120"/>
      <c r="U370" s="1120"/>
      <c r="V370" s="1120"/>
      <c r="W370" s="1120"/>
      <c r="X370" s="1120"/>
      <c r="Y370" s="1120"/>
      <c r="Z370" s="1120"/>
      <c r="AA370" s="1120"/>
      <c r="AB370" s="1120"/>
      <c r="AC370" s="1120"/>
      <c r="AD370" s="1120"/>
      <c r="AE370" s="1120"/>
      <c r="AF370" s="1120"/>
      <c r="AG370" s="1120"/>
      <c r="AH370" s="1120"/>
      <c r="AI370" s="1120"/>
    </row>
    <row r="371" spans="1:35" ht="15.75" customHeight="1">
      <c r="A371" s="1120"/>
      <c r="B371" s="1120"/>
      <c r="C371" s="1120"/>
      <c r="D371" s="1120"/>
      <c r="E371" s="1120"/>
      <c r="F371" s="1120"/>
      <c r="G371" s="1120"/>
      <c r="H371" s="1120"/>
      <c r="I371" s="1120"/>
      <c r="J371" s="1120"/>
      <c r="K371" s="1120"/>
      <c r="L371" s="1120"/>
      <c r="M371" s="1120"/>
      <c r="N371" s="1120"/>
      <c r="O371" s="1120"/>
      <c r="P371" s="1120"/>
      <c r="Q371" s="1120"/>
      <c r="R371" s="1120"/>
      <c r="S371" s="1120"/>
      <c r="T371" s="1120"/>
      <c r="U371" s="1120"/>
      <c r="V371" s="1120"/>
      <c r="W371" s="1120"/>
      <c r="X371" s="1120"/>
      <c r="Y371" s="1120"/>
      <c r="Z371" s="1120"/>
      <c r="AA371" s="1120"/>
      <c r="AB371" s="1120"/>
      <c r="AC371" s="1120"/>
      <c r="AD371" s="1120"/>
      <c r="AE371" s="1120"/>
      <c r="AF371" s="1120"/>
      <c r="AG371" s="1120"/>
      <c r="AH371" s="1120"/>
      <c r="AI371" s="1120"/>
    </row>
    <row r="372" spans="1:35" ht="15.75" customHeight="1">
      <c r="A372" s="1120"/>
      <c r="B372" s="1120"/>
      <c r="C372" s="1120"/>
      <c r="D372" s="1120"/>
      <c r="E372" s="1120"/>
      <c r="F372" s="1120"/>
      <c r="G372" s="1120"/>
      <c r="H372" s="1120"/>
      <c r="I372" s="1120"/>
      <c r="J372" s="1120"/>
      <c r="K372" s="1120"/>
      <c r="L372" s="1120"/>
      <c r="M372" s="1120"/>
      <c r="N372" s="1120"/>
      <c r="O372" s="1120"/>
      <c r="P372" s="1120"/>
      <c r="Q372" s="1120"/>
      <c r="R372" s="1120"/>
      <c r="S372" s="1120"/>
      <c r="T372" s="1120"/>
      <c r="U372" s="1120"/>
      <c r="V372" s="1120"/>
      <c r="W372" s="1120"/>
      <c r="X372" s="1120"/>
      <c r="Y372" s="1120"/>
      <c r="Z372" s="1120"/>
      <c r="AA372" s="1120"/>
      <c r="AB372" s="1120"/>
      <c r="AC372" s="1120"/>
      <c r="AD372" s="1120"/>
      <c r="AE372" s="1120"/>
      <c r="AF372" s="1120"/>
      <c r="AG372" s="1120"/>
      <c r="AH372" s="1120"/>
      <c r="AI372" s="1120"/>
    </row>
    <row r="373" spans="1:35" ht="15.75" customHeight="1">
      <c r="A373" s="1120"/>
      <c r="B373" s="1120"/>
      <c r="C373" s="1120"/>
      <c r="D373" s="1120"/>
      <c r="E373" s="1120"/>
      <c r="F373" s="1120"/>
      <c r="G373" s="1120"/>
      <c r="H373" s="1120"/>
      <c r="I373" s="1120"/>
      <c r="J373" s="1120"/>
      <c r="K373" s="1120"/>
      <c r="L373" s="1120"/>
      <c r="M373" s="1120"/>
      <c r="N373" s="1120"/>
      <c r="O373" s="1120"/>
      <c r="P373" s="1120"/>
      <c r="Q373" s="1120"/>
      <c r="R373" s="1120"/>
      <c r="S373" s="1120"/>
      <c r="T373" s="1120"/>
      <c r="U373" s="1120"/>
      <c r="V373" s="1120"/>
      <c r="W373" s="1120"/>
      <c r="X373" s="1120"/>
      <c r="Y373" s="1120"/>
      <c r="Z373" s="1120"/>
      <c r="AA373" s="1120"/>
      <c r="AB373" s="1120"/>
      <c r="AC373" s="1120"/>
      <c r="AD373" s="1120"/>
      <c r="AE373" s="1120"/>
      <c r="AF373" s="1120"/>
      <c r="AG373" s="1120"/>
      <c r="AH373" s="1120"/>
      <c r="AI373" s="1120"/>
    </row>
    <row r="374" spans="1:35" ht="15.75" customHeight="1">
      <c r="A374" s="1120"/>
      <c r="B374" s="1120"/>
      <c r="C374" s="1120"/>
      <c r="D374" s="1120"/>
      <c r="E374" s="1120"/>
      <c r="F374" s="1120"/>
      <c r="G374" s="1120"/>
      <c r="H374" s="1120"/>
      <c r="I374" s="1120"/>
      <c r="J374" s="1120"/>
      <c r="K374" s="1120"/>
      <c r="L374" s="1120"/>
      <c r="M374" s="1120"/>
      <c r="N374" s="1120"/>
      <c r="O374" s="1120"/>
      <c r="P374" s="1120"/>
      <c r="Q374" s="1120"/>
      <c r="R374" s="1120"/>
      <c r="S374" s="1120"/>
      <c r="T374" s="1120"/>
      <c r="U374" s="1120"/>
      <c r="V374" s="1120"/>
      <c r="W374" s="1120"/>
      <c r="X374" s="1120"/>
      <c r="Y374" s="1120"/>
      <c r="Z374" s="1120"/>
      <c r="AA374" s="1120"/>
      <c r="AB374" s="1120"/>
      <c r="AC374" s="1120"/>
      <c r="AD374" s="1120"/>
      <c r="AE374" s="1120"/>
      <c r="AF374" s="1120"/>
      <c r="AG374" s="1120"/>
      <c r="AH374" s="1120"/>
      <c r="AI374" s="1120"/>
    </row>
    <row r="375" spans="1:35" ht="15.75" customHeight="1">
      <c r="A375" s="1120"/>
      <c r="B375" s="1120"/>
      <c r="C375" s="1120"/>
      <c r="D375" s="1120"/>
      <c r="E375" s="1120"/>
      <c r="F375" s="1120"/>
      <c r="G375" s="1120"/>
      <c r="H375" s="1120"/>
      <c r="I375" s="1120"/>
      <c r="J375" s="1120"/>
      <c r="K375" s="1120"/>
      <c r="L375" s="1120"/>
      <c r="M375" s="1120"/>
      <c r="N375" s="1120"/>
      <c r="O375" s="1120"/>
      <c r="P375" s="1120"/>
      <c r="Q375" s="1120"/>
      <c r="R375" s="1120"/>
      <c r="S375" s="1120"/>
      <c r="T375" s="1120"/>
      <c r="U375" s="1120"/>
      <c r="V375" s="1120"/>
      <c r="W375" s="1120"/>
      <c r="X375" s="1120"/>
      <c r="Y375" s="1120"/>
      <c r="Z375" s="1120"/>
      <c r="AA375" s="1120"/>
      <c r="AB375" s="1120"/>
      <c r="AC375" s="1120"/>
      <c r="AD375" s="1120"/>
      <c r="AE375" s="1120"/>
      <c r="AF375" s="1120"/>
      <c r="AG375" s="1120"/>
      <c r="AH375" s="1120"/>
      <c r="AI375" s="1120"/>
    </row>
    <row r="376" spans="1:35" ht="15.75" customHeight="1">
      <c r="A376" s="1120"/>
      <c r="B376" s="1120"/>
      <c r="C376" s="1120"/>
      <c r="D376" s="1120"/>
      <c r="E376" s="1120"/>
      <c r="F376" s="1120"/>
      <c r="G376" s="1120"/>
      <c r="H376" s="1120"/>
      <c r="I376" s="1120"/>
      <c r="J376" s="1120"/>
      <c r="K376" s="1120"/>
      <c r="L376" s="1120"/>
      <c r="M376" s="1120"/>
      <c r="N376" s="1120"/>
      <c r="O376" s="1120"/>
      <c r="P376" s="1120"/>
      <c r="Q376" s="1120"/>
      <c r="R376" s="1120"/>
      <c r="S376" s="1120"/>
      <c r="T376" s="1120"/>
      <c r="U376" s="1120"/>
      <c r="V376" s="1120"/>
      <c r="W376" s="1120"/>
      <c r="X376" s="1120"/>
      <c r="Y376" s="1120"/>
      <c r="Z376" s="1120"/>
      <c r="AA376" s="1120"/>
      <c r="AB376" s="1120"/>
      <c r="AC376" s="1120"/>
      <c r="AD376" s="1120"/>
      <c r="AE376" s="1120"/>
      <c r="AF376" s="1120"/>
      <c r="AG376" s="1120"/>
      <c r="AH376" s="1120"/>
      <c r="AI376" s="1120"/>
    </row>
    <row r="377" spans="1:35" ht="15.75" customHeight="1">
      <c r="A377" s="1120"/>
      <c r="B377" s="1120"/>
      <c r="C377" s="1120"/>
      <c r="D377" s="1120"/>
      <c r="E377" s="1120"/>
      <c r="F377" s="1120"/>
      <c r="G377" s="1120"/>
      <c r="H377" s="1120"/>
      <c r="I377" s="1120"/>
      <c r="J377" s="1120"/>
      <c r="K377" s="1120"/>
      <c r="L377" s="1120"/>
      <c r="M377" s="1120"/>
      <c r="N377" s="1120"/>
      <c r="O377" s="1120"/>
      <c r="P377" s="1120"/>
      <c r="Q377" s="1120"/>
      <c r="R377" s="1120"/>
      <c r="S377" s="1120"/>
      <c r="T377" s="1120"/>
      <c r="U377" s="1120"/>
      <c r="V377" s="1120"/>
      <c r="W377" s="1120"/>
      <c r="X377" s="1120"/>
      <c r="Y377" s="1120"/>
      <c r="Z377" s="1120"/>
      <c r="AA377" s="1120"/>
      <c r="AB377" s="1120"/>
      <c r="AC377" s="1120"/>
      <c r="AD377" s="1120"/>
      <c r="AE377" s="1120"/>
      <c r="AF377" s="1120"/>
      <c r="AG377" s="1120"/>
      <c r="AH377" s="1120"/>
      <c r="AI377" s="1120"/>
    </row>
    <row r="378" spans="1:35" ht="15.75" customHeight="1">
      <c r="A378" s="1120"/>
      <c r="B378" s="1120"/>
      <c r="C378" s="1120"/>
      <c r="D378" s="1120"/>
      <c r="E378" s="1120"/>
      <c r="F378" s="1120"/>
      <c r="G378" s="1120"/>
      <c r="H378" s="1120"/>
      <c r="I378" s="1120"/>
      <c r="J378" s="1120"/>
      <c r="K378" s="1120"/>
      <c r="L378" s="1120"/>
      <c r="M378" s="1120"/>
      <c r="N378" s="1120"/>
      <c r="O378" s="1120"/>
      <c r="P378" s="1120"/>
      <c r="Q378" s="1120"/>
      <c r="R378" s="1120"/>
      <c r="S378" s="1120"/>
      <c r="T378" s="1120"/>
      <c r="U378" s="1120"/>
      <c r="V378" s="1120"/>
      <c r="W378" s="1120"/>
      <c r="X378" s="1120"/>
      <c r="Y378" s="1120"/>
      <c r="Z378" s="1120"/>
      <c r="AA378" s="1120"/>
      <c r="AB378" s="1120"/>
      <c r="AC378" s="1120"/>
      <c r="AD378" s="1120"/>
      <c r="AE378" s="1120"/>
      <c r="AF378" s="1120"/>
      <c r="AG378" s="1120"/>
      <c r="AH378" s="1120"/>
      <c r="AI378" s="1120"/>
    </row>
    <row r="379" spans="1:35" ht="15.75" customHeight="1">
      <c r="A379" s="1120"/>
      <c r="B379" s="1120"/>
      <c r="C379" s="1120"/>
      <c r="D379" s="1120"/>
      <c r="E379" s="1120"/>
      <c r="F379" s="1120"/>
      <c r="G379" s="1120"/>
      <c r="H379" s="1120"/>
      <c r="I379" s="1120"/>
      <c r="J379" s="1120"/>
      <c r="K379" s="1120"/>
      <c r="L379" s="1120"/>
      <c r="M379" s="1120"/>
      <c r="N379" s="1120"/>
      <c r="O379" s="1120"/>
      <c r="P379" s="1120"/>
      <c r="Q379" s="1120"/>
      <c r="R379" s="1120"/>
      <c r="S379" s="1120"/>
      <c r="T379" s="1120"/>
      <c r="U379" s="1120"/>
      <c r="V379" s="1120"/>
      <c r="W379" s="1120"/>
      <c r="X379" s="1120"/>
      <c r="Y379" s="1120"/>
      <c r="Z379" s="1120"/>
      <c r="AA379" s="1120"/>
      <c r="AB379" s="1120"/>
      <c r="AC379" s="1120"/>
      <c r="AD379" s="1120"/>
      <c r="AE379" s="1120"/>
      <c r="AF379" s="1120"/>
      <c r="AG379" s="1120"/>
      <c r="AH379" s="1120"/>
      <c r="AI379" s="1120"/>
    </row>
    <row r="380" spans="1:35" ht="15.75" customHeight="1">
      <c r="A380" s="1120"/>
      <c r="B380" s="1120"/>
      <c r="C380" s="1120"/>
      <c r="D380" s="1120"/>
      <c r="E380" s="1120"/>
      <c r="F380" s="1120"/>
      <c r="G380" s="1120"/>
      <c r="H380" s="1120"/>
      <c r="I380" s="1120"/>
      <c r="J380" s="1120"/>
      <c r="K380" s="1120"/>
      <c r="L380" s="1120"/>
      <c r="M380" s="1120"/>
      <c r="N380" s="1120"/>
      <c r="O380" s="1120"/>
      <c r="P380" s="1120"/>
      <c r="Q380" s="1120"/>
      <c r="R380" s="1120"/>
      <c r="S380" s="1120"/>
      <c r="T380" s="1120"/>
      <c r="U380" s="1120"/>
      <c r="V380" s="1120"/>
      <c r="W380" s="1120"/>
      <c r="X380" s="1120"/>
      <c r="Y380" s="1120"/>
      <c r="Z380" s="1120"/>
      <c r="AA380" s="1120"/>
      <c r="AB380" s="1120"/>
      <c r="AC380" s="1120"/>
      <c r="AD380" s="1120"/>
      <c r="AE380" s="1120"/>
      <c r="AF380" s="1120"/>
      <c r="AG380" s="1120"/>
      <c r="AH380" s="1120"/>
      <c r="AI380" s="1120"/>
    </row>
    <row r="381" spans="1:35" ht="15.75" customHeight="1">
      <c r="A381" s="1120"/>
      <c r="B381" s="1120"/>
      <c r="C381" s="1120"/>
      <c r="D381" s="1120"/>
      <c r="E381" s="1120"/>
      <c r="F381" s="1120"/>
      <c r="G381" s="1120"/>
      <c r="H381" s="1120"/>
      <c r="I381" s="1120"/>
      <c r="J381" s="1120"/>
      <c r="K381" s="1120"/>
      <c r="L381" s="1120"/>
      <c r="M381" s="1120"/>
      <c r="N381" s="1120"/>
      <c r="O381" s="1120"/>
      <c r="P381" s="1120"/>
      <c r="Q381" s="1120"/>
      <c r="R381" s="1120"/>
      <c r="S381" s="1120"/>
      <c r="T381" s="1120"/>
      <c r="U381" s="1120"/>
      <c r="V381" s="1120"/>
      <c r="W381" s="1120"/>
      <c r="X381" s="1120"/>
      <c r="Y381" s="1120"/>
      <c r="Z381" s="1120"/>
      <c r="AA381" s="1120"/>
      <c r="AB381" s="1120"/>
      <c r="AC381" s="1120"/>
      <c r="AD381" s="1120"/>
      <c r="AE381" s="1120"/>
      <c r="AF381" s="1120"/>
      <c r="AG381" s="1120"/>
      <c r="AH381" s="1120"/>
      <c r="AI381" s="1120"/>
    </row>
    <row r="382" spans="1:35" ht="15.75" customHeight="1">
      <c r="A382" s="1120"/>
      <c r="B382" s="1120"/>
      <c r="C382" s="1120"/>
      <c r="D382" s="1120"/>
      <c r="E382" s="1120"/>
      <c r="F382" s="1120"/>
      <c r="G382" s="1120"/>
      <c r="H382" s="1120"/>
      <c r="I382" s="1120"/>
      <c r="J382" s="1120"/>
      <c r="K382" s="1120"/>
      <c r="L382" s="1120"/>
      <c r="M382" s="1120"/>
      <c r="N382" s="1120"/>
      <c r="O382" s="1120"/>
      <c r="P382" s="1120"/>
      <c r="Q382" s="1120"/>
      <c r="R382" s="1120"/>
      <c r="S382" s="1120"/>
      <c r="T382" s="1120"/>
      <c r="U382" s="1120"/>
      <c r="V382" s="1120"/>
      <c r="W382" s="1120"/>
      <c r="X382" s="1120"/>
      <c r="Y382" s="1120"/>
      <c r="Z382" s="1120"/>
      <c r="AA382" s="1120"/>
      <c r="AB382" s="1120"/>
      <c r="AC382" s="1120"/>
      <c r="AD382" s="1120"/>
      <c r="AE382" s="1120"/>
      <c r="AF382" s="1120"/>
      <c r="AG382" s="1120"/>
      <c r="AH382" s="1120"/>
      <c r="AI382" s="1120"/>
    </row>
    <row r="383" spans="1:35" ht="15.75" customHeight="1">
      <c r="A383" s="1120"/>
      <c r="B383" s="1120"/>
      <c r="C383" s="1120"/>
      <c r="D383" s="1120"/>
      <c r="E383" s="1120"/>
      <c r="F383" s="1120"/>
      <c r="G383" s="1120"/>
      <c r="H383" s="1120"/>
      <c r="I383" s="1120"/>
      <c r="J383" s="1120"/>
      <c r="K383" s="1120"/>
      <c r="L383" s="1120"/>
      <c r="M383" s="1120"/>
      <c r="N383" s="1120"/>
      <c r="O383" s="1120"/>
      <c r="P383" s="1120"/>
      <c r="Q383" s="1120"/>
      <c r="R383" s="1120"/>
      <c r="S383" s="1120"/>
      <c r="T383" s="1120"/>
      <c r="U383" s="1120"/>
      <c r="V383" s="1120"/>
      <c r="W383" s="1120"/>
      <c r="X383" s="1120"/>
      <c r="Y383" s="1120"/>
      <c r="Z383" s="1120"/>
      <c r="AA383" s="1120"/>
      <c r="AB383" s="1120"/>
      <c r="AC383" s="1120"/>
      <c r="AD383" s="1120"/>
      <c r="AE383" s="1120"/>
      <c r="AF383" s="1120"/>
      <c r="AG383" s="1120"/>
      <c r="AH383" s="1120"/>
      <c r="AI383" s="1120"/>
    </row>
    <row r="384" spans="1:35" ht="15.75" customHeight="1">
      <c r="A384" s="1120"/>
      <c r="B384" s="1120"/>
      <c r="C384" s="1120"/>
      <c r="D384" s="1120"/>
      <c r="E384" s="1120"/>
      <c r="F384" s="1120"/>
      <c r="G384" s="1120"/>
      <c r="H384" s="1120"/>
      <c r="I384" s="1120"/>
      <c r="J384" s="1120"/>
      <c r="K384" s="1120"/>
      <c r="L384" s="1120"/>
      <c r="M384" s="1120"/>
      <c r="N384" s="1120"/>
      <c r="O384" s="1120"/>
      <c r="P384" s="1120"/>
      <c r="Q384" s="1120"/>
      <c r="R384" s="1120"/>
      <c r="S384" s="1120"/>
      <c r="T384" s="1120"/>
      <c r="U384" s="1120"/>
      <c r="V384" s="1120"/>
      <c r="W384" s="1120"/>
      <c r="X384" s="1120"/>
      <c r="Y384" s="1120"/>
      <c r="Z384" s="1120"/>
      <c r="AA384" s="1120"/>
      <c r="AB384" s="1120"/>
      <c r="AC384" s="1120"/>
      <c r="AD384" s="1120"/>
      <c r="AE384" s="1120"/>
      <c r="AF384" s="1120"/>
      <c r="AG384" s="1120"/>
      <c r="AH384" s="1120"/>
      <c r="AI384" s="1120"/>
    </row>
    <row r="385" spans="1:35" ht="15.75" customHeight="1">
      <c r="A385" s="1120"/>
      <c r="B385" s="1120"/>
      <c r="C385" s="1120"/>
      <c r="D385" s="1120"/>
      <c r="E385" s="1120"/>
      <c r="F385" s="1120"/>
      <c r="G385" s="1120"/>
      <c r="H385" s="1120"/>
      <c r="I385" s="1120"/>
      <c r="J385" s="1120"/>
      <c r="K385" s="1120"/>
      <c r="L385" s="1120"/>
      <c r="M385" s="1120"/>
      <c r="N385" s="1120"/>
      <c r="O385" s="1120"/>
      <c r="P385" s="1120"/>
      <c r="Q385" s="1120"/>
      <c r="R385" s="1120"/>
      <c r="S385" s="1120"/>
      <c r="T385" s="1120"/>
      <c r="U385" s="1120"/>
      <c r="V385" s="1120"/>
      <c r="W385" s="1120"/>
      <c r="X385" s="1120"/>
      <c r="Y385" s="1120"/>
      <c r="Z385" s="1120"/>
      <c r="AA385" s="1120"/>
      <c r="AB385" s="1120"/>
      <c r="AC385" s="1120"/>
      <c r="AD385" s="1120"/>
      <c r="AE385" s="1120"/>
      <c r="AF385" s="1120"/>
      <c r="AG385" s="1120"/>
      <c r="AH385" s="1120"/>
      <c r="AI385" s="1120"/>
    </row>
    <row r="386" spans="1:35" ht="15.75" customHeight="1">
      <c r="A386" s="1120"/>
      <c r="B386" s="1120"/>
      <c r="C386" s="1120"/>
      <c r="D386" s="1120"/>
      <c r="E386" s="1120"/>
      <c r="F386" s="1120"/>
      <c r="G386" s="1120"/>
      <c r="H386" s="1120"/>
      <c r="I386" s="1120"/>
      <c r="J386" s="1120"/>
      <c r="K386" s="1120"/>
      <c r="L386" s="1120"/>
      <c r="M386" s="1120"/>
      <c r="N386" s="1120"/>
      <c r="O386" s="1120"/>
      <c r="P386" s="1120"/>
      <c r="Q386" s="1120"/>
      <c r="R386" s="1120"/>
      <c r="S386" s="1120"/>
      <c r="T386" s="1120"/>
      <c r="U386" s="1120"/>
      <c r="V386" s="1120"/>
      <c r="W386" s="1120"/>
      <c r="X386" s="1120"/>
      <c r="Y386" s="1120"/>
      <c r="Z386" s="1120"/>
      <c r="AA386" s="1120"/>
      <c r="AB386" s="1120"/>
      <c r="AC386" s="1120"/>
      <c r="AD386" s="1120"/>
      <c r="AE386" s="1120"/>
      <c r="AF386" s="1120"/>
      <c r="AG386" s="1120"/>
      <c r="AH386" s="1120"/>
      <c r="AI386" s="1120"/>
    </row>
    <row r="387" spans="1:35" ht="15.75" customHeight="1">
      <c r="A387" s="1120"/>
      <c r="B387" s="1120"/>
      <c r="C387" s="1120"/>
      <c r="D387" s="1120"/>
      <c r="E387" s="1120"/>
      <c r="F387" s="1120"/>
      <c r="G387" s="1120"/>
      <c r="H387" s="1120"/>
      <c r="I387" s="1120"/>
      <c r="J387" s="1120"/>
      <c r="K387" s="1120"/>
      <c r="L387" s="1120"/>
      <c r="M387" s="1120"/>
      <c r="N387" s="1120"/>
      <c r="O387" s="1120"/>
      <c r="P387" s="1120"/>
      <c r="Q387" s="1120"/>
      <c r="R387" s="1120"/>
      <c r="S387" s="1120"/>
      <c r="T387" s="1120"/>
      <c r="U387" s="1120"/>
      <c r="V387" s="1120"/>
      <c r="W387" s="1120"/>
      <c r="X387" s="1120"/>
      <c r="Y387" s="1120"/>
      <c r="Z387" s="1120"/>
      <c r="AA387" s="1120"/>
      <c r="AB387" s="1120"/>
      <c r="AC387" s="1120"/>
      <c r="AD387" s="1120"/>
      <c r="AE387" s="1120"/>
      <c r="AF387" s="1120"/>
      <c r="AG387" s="1120"/>
      <c r="AH387" s="1120"/>
      <c r="AI387" s="1120"/>
    </row>
    <row r="388" spans="1:35" ht="15.75" customHeight="1">
      <c r="A388" s="1120"/>
      <c r="B388" s="1120"/>
      <c r="C388" s="1120"/>
      <c r="D388" s="1120"/>
      <c r="E388" s="1120"/>
      <c r="F388" s="1120"/>
      <c r="G388" s="1120"/>
      <c r="H388" s="1120"/>
      <c r="I388" s="1120"/>
      <c r="J388" s="1120"/>
      <c r="K388" s="1120"/>
      <c r="L388" s="1120"/>
      <c r="M388" s="1120"/>
      <c r="N388" s="1120"/>
      <c r="O388" s="1120"/>
      <c r="P388" s="1120"/>
      <c r="Q388" s="1120"/>
      <c r="R388" s="1120"/>
      <c r="S388" s="1120"/>
      <c r="T388" s="1120"/>
      <c r="U388" s="1120"/>
      <c r="V388" s="1120"/>
      <c r="W388" s="1120"/>
      <c r="X388" s="1120"/>
      <c r="Y388" s="1120"/>
      <c r="Z388" s="1120"/>
      <c r="AA388" s="1120"/>
      <c r="AB388" s="1120"/>
      <c r="AC388" s="1120"/>
      <c r="AD388" s="1120"/>
      <c r="AE388" s="1120"/>
      <c r="AF388" s="1120"/>
      <c r="AG388" s="1120"/>
      <c r="AH388" s="1120"/>
      <c r="AI388" s="1120"/>
    </row>
    <row r="389" spans="1:35" ht="15.75" customHeight="1">
      <c r="A389" s="1120"/>
      <c r="B389" s="1120"/>
      <c r="C389" s="1120"/>
      <c r="D389" s="1120"/>
      <c r="E389" s="1120"/>
      <c r="F389" s="1120"/>
      <c r="G389" s="1120"/>
      <c r="H389" s="1120"/>
      <c r="I389" s="1120"/>
      <c r="J389" s="1120"/>
      <c r="K389" s="1120"/>
      <c r="L389" s="1120"/>
      <c r="M389" s="1120"/>
      <c r="N389" s="1120"/>
      <c r="O389" s="1120"/>
      <c r="P389" s="1120"/>
      <c r="Q389" s="1120"/>
      <c r="R389" s="1120"/>
      <c r="S389" s="1120"/>
      <c r="T389" s="1120"/>
      <c r="U389" s="1120"/>
      <c r="V389" s="1120"/>
      <c r="W389" s="1120"/>
      <c r="X389" s="1120"/>
      <c r="Y389" s="1120"/>
      <c r="Z389" s="1120"/>
      <c r="AA389" s="1120"/>
      <c r="AB389" s="1120"/>
      <c r="AC389" s="1120"/>
      <c r="AD389" s="1120"/>
      <c r="AE389" s="1120"/>
      <c r="AF389" s="1120"/>
      <c r="AG389" s="1120"/>
      <c r="AH389" s="1120"/>
      <c r="AI389" s="1120"/>
    </row>
    <row r="390" spans="1:35" ht="15.75" customHeight="1">
      <c r="A390" s="1120"/>
      <c r="B390" s="1120"/>
      <c r="C390" s="1120"/>
      <c r="D390" s="1120"/>
      <c r="E390" s="1120"/>
      <c r="F390" s="1120"/>
      <c r="G390" s="1120"/>
      <c r="H390" s="1120"/>
      <c r="I390" s="1120"/>
      <c r="J390" s="1120"/>
      <c r="K390" s="1120"/>
      <c r="L390" s="1120"/>
      <c r="M390" s="1120"/>
      <c r="N390" s="1120"/>
      <c r="O390" s="1120"/>
      <c r="P390" s="1120"/>
      <c r="Q390" s="1120"/>
      <c r="R390" s="1120"/>
      <c r="S390" s="1120"/>
      <c r="T390" s="1120"/>
      <c r="U390" s="1120"/>
      <c r="V390" s="1120"/>
      <c r="W390" s="1120"/>
      <c r="X390" s="1120"/>
      <c r="Y390" s="1120"/>
      <c r="Z390" s="1120"/>
      <c r="AA390" s="1120"/>
      <c r="AB390" s="1120"/>
      <c r="AC390" s="1120"/>
      <c r="AD390" s="1120"/>
      <c r="AE390" s="1120"/>
      <c r="AF390" s="1120"/>
      <c r="AG390" s="1120"/>
      <c r="AH390" s="1120"/>
      <c r="AI390" s="1120"/>
    </row>
    <row r="391" spans="1:35" ht="15.75" customHeight="1">
      <c r="A391" s="1120"/>
      <c r="B391" s="1120"/>
      <c r="C391" s="1120"/>
      <c r="D391" s="1120"/>
      <c r="E391" s="1120"/>
      <c r="F391" s="1120"/>
      <c r="G391" s="1120"/>
      <c r="H391" s="1120"/>
      <c r="I391" s="1120"/>
      <c r="J391" s="1120"/>
      <c r="K391" s="1120"/>
      <c r="L391" s="1120"/>
      <c r="M391" s="1120"/>
      <c r="N391" s="1120"/>
      <c r="O391" s="1120"/>
      <c r="P391" s="1120"/>
      <c r="Q391" s="1120"/>
      <c r="R391" s="1120"/>
      <c r="S391" s="1120"/>
      <c r="T391" s="1120"/>
      <c r="U391" s="1120"/>
      <c r="V391" s="1120"/>
      <c r="W391" s="1120"/>
      <c r="X391" s="1120"/>
      <c r="Y391" s="1120"/>
      <c r="Z391" s="1120"/>
      <c r="AA391" s="1120"/>
      <c r="AB391" s="1120"/>
      <c r="AC391" s="1120"/>
      <c r="AD391" s="1120"/>
      <c r="AE391" s="1120"/>
      <c r="AF391" s="1120"/>
      <c r="AG391" s="1120"/>
      <c r="AH391" s="1120"/>
      <c r="AI391" s="1120"/>
    </row>
    <row r="392" spans="1:35" ht="15.75" customHeight="1">
      <c r="A392" s="1120"/>
      <c r="B392" s="1120"/>
      <c r="C392" s="1120"/>
      <c r="D392" s="1120"/>
      <c r="E392" s="1120"/>
      <c r="F392" s="1120"/>
      <c r="G392" s="1120"/>
      <c r="H392" s="1120"/>
      <c r="I392" s="1120"/>
      <c r="J392" s="1120"/>
      <c r="K392" s="1120"/>
      <c r="L392" s="1120"/>
      <c r="M392" s="1120"/>
      <c r="N392" s="1120"/>
      <c r="O392" s="1120"/>
      <c r="P392" s="1120"/>
      <c r="Q392" s="1120"/>
      <c r="R392" s="1120"/>
      <c r="S392" s="1120"/>
      <c r="T392" s="1120"/>
      <c r="U392" s="1120"/>
      <c r="V392" s="1120"/>
      <c r="W392" s="1120"/>
      <c r="X392" s="1120"/>
      <c r="Y392" s="1120"/>
      <c r="Z392" s="1120"/>
      <c r="AA392" s="1120"/>
      <c r="AB392" s="1120"/>
      <c r="AC392" s="1120"/>
      <c r="AD392" s="1120"/>
      <c r="AE392" s="1120"/>
      <c r="AF392" s="1120"/>
      <c r="AG392" s="1120"/>
      <c r="AH392" s="1120"/>
      <c r="AI392" s="1120"/>
    </row>
    <row r="393" spans="1:35" ht="15.75" customHeight="1">
      <c r="A393" s="1120"/>
      <c r="B393" s="1120"/>
      <c r="C393" s="1120"/>
      <c r="D393" s="1120"/>
      <c r="E393" s="1120"/>
      <c r="F393" s="1120"/>
      <c r="G393" s="1120"/>
      <c r="H393" s="1120"/>
      <c r="I393" s="1120"/>
      <c r="J393" s="1120"/>
      <c r="K393" s="1120"/>
      <c r="L393" s="1120"/>
      <c r="M393" s="1120"/>
      <c r="N393" s="1120"/>
      <c r="O393" s="1120"/>
      <c r="P393" s="1120"/>
      <c r="Q393" s="1120"/>
      <c r="R393" s="1120"/>
      <c r="S393" s="1120"/>
      <c r="T393" s="1120"/>
      <c r="U393" s="1120"/>
      <c r="V393" s="1120"/>
      <c r="W393" s="1120"/>
      <c r="X393" s="1120"/>
      <c r="Y393" s="1120"/>
      <c r="Z393" s="1120"/>
      <c r="AA393" s="1120"/>
      <c r="AB393" s="1120"/>
      <c r="AC393" s="1120"/>
      <c r="AD393" s="1120"/>
      <c r="AE393" s="1120"/>
      <c r="AF393" s="1120"/>
      <c r="AG393" s="1120"/>
      <c r="AH393" s="1120"/>
      <c r="AI393" s="1120"/>
    </row>
    <row r="394" spans="1:35" ht="15.75" customHeight="1">
      <c r="A394" s="1120"/>
      <c r="B394" s="1120"/>
      <c r="C394" s="1120"/>
      <c r="D394" s="1120"/>
      <c r="E394" s="1120"/>
      <c r="F394" s="1120"/>
      <c r="G394" s="1120"/>
      <c r="H394" s="1120"/>
      <c r="I394" s="1120"/>
      <c r="J394" s="1120"/>
      <c r="K394" s="1120"/>
      <c r="L394" s="1120"/>
      <c r="M394" s="1120"/>
      <c r="N394" s="1120"/>
      <c r="O394" s="1120"/>
      <c r="P394" s="1120"/>
      <c r="Q394" s="1120"/>
      <c r="R394" s="1120"/>
      <c r="S394" s="1120"/>
      <c r="T394" s="1120"/>
      <c r="U394" s="1120"/>
      <c r="V394" s="1120"/>
      <c r="W394" s="1120"/>
      <c r="X394" s="1120"/>
      <c r="Y394" s="1120"/>
      <c r="Z394" s="1120"/>
      <c r="AA394" s="1120"/>
      <c r="AB394" s="1120"/>
      <c r="AC394" s="1120"/>
      <c r="AD394" s="1120"/>
      <c r="AE394" s="1120"/>
      <c r="AF394" s="1120"/>
      <c r="AG394" s="1120"/>
      <c r="AH394" s="1120"/>
      <c r="AI394" s="1120"/>
    </row>
    <row r="395" spans="1:35" ht="15.75" customHeight="1">
      <c r="A395" s="1120"/>
      <c r="B395" s="1120"/>
      <c r="C395" s="1120"/>
      <c r="D395" s="1120"/>
      <c r="E395" s="1120"/>
      <c r="F395" s="1120"/>
      <c r="G395" s="1120"/>
      <c r="H395" s="1120"/>
      <c r="I395" s="1120"/>
      <c r="J395" s="1120"/>
      <c r="K395" s="1120"/>
      <c r="L395" s="1120"/>
      <c r="M395" s="1120"/>
      <c r="N395" s="1120"/>
      <c r="O395" s="1120"/>
      <c r="P395" s="1120"/>
      <c r="Q395" s="1120"/>
      <c r="R395" s="1120"/>
      <c r="S395" s="1120"/>
      <c r="T395" s="1120"/>
      <c r="U395" s="1120"/>
      <c r="V395" s="1120"/>
      <c r="W395" s="1120"/>
      <c r="X395" s="1120"/>
      <c r="Y395" s="1120"/>
      <c r="Z395" s="1120"/>
      <c r="AA395" s="1120"/>
      <c r="AB395" s="1120"/>
      <c r="AC395" s="1120"/>
      <c r="AD395" s="1120"/>
      <c r="AE395" s="1120"/>
      <c r="AF395" s="1120"/>
      <c r="AG395" s="1120"/>
      <c r="AH395" s="1120"/>
      <c r="AI395" s="1120"/>
    </row>
    <row r="396" spans="1:35" ht="15.75" customHeight="1">
      <c r="A396" s="1120"/>
      <c r="B396" s="1120"/>
      <c r="C396" s="1120"/>
      <c r="D396" s="1120"/>
      <c r="E396" s="1120"/>
      <c r="F396" s="1120"/>
      <c r="G396" s="1120"/>
      <c r="H396" s="1120"/>
      <c r="I396" s="1120"/>
      <c r="J396" s="1120"/>
      <c r="K396" s="1120"/>
      <c r="L396" s="1120"/>
      <c r="M396" s="1120"/>
      <c r="N396" s="1120"/>
      <c r="O396" s="1120"/>
      <c r="P396" s="1120"/>
      <c r="Q396" s="1120"/>
      <c r="R396" s="1120"/>
      <c r="S396" s="1120"/>
      <c r="T396" s="1120"/>
      <c r="U396" s="1120"/>
      <c r="V396" s="1120"/>
      <c r="W396" s="1120"/>
      <c r="X396" s="1120"/>
      <c r="Y396" s="1120"/>
      <c r="Z396" s="1120"/>
      <c r="AA396" s="1120"/>
      <c r="AB396" s="1120"/>
      <c r="AC396" s="1120"/>
      <c r="AD396" s="1120"/>
      <c r="AE396" s="1120"/>
      <c r="AF396" s="1120"/>
      <c r="AG396" s="1120"/>
      <c r="AH396" s="1120"/>
      <c r="AI396" s="1120"/>
    </row>
    <row r="397" spans="1:35" ht="15.75" customHeight="1">
      <c r="A397" s="1120"/>
      <c r="B397" s="1120"/>
      <c r="C397" s="1120"/>
      <c r="D397" s="1120"/>
      <c r="E397" s="1120"/>
      <c r="F397" s="1120"/>
      <c r="G397" s="1120"/>
      <c r="H397" s="1120"/>
      <c r="I397" s="1120"/>
      <c r="J397" s="1120"/>
      <c r="K397" s="1120"/>
      <c r="L397" s="1120"/>
      <c r="M397" s="1120"/>
      <c r="N397" s="1120"/>
      <c r="O397" s="1120"/>
      <c r="P397" s="1120"/>
      <c r="Q397" s="1120"/>
      <c r="R397" s="1120"/>
      <c r="S397" s="1120"/>
      <c r="T397" s="1120"/>
      <c r="U397" s="1120"/>
      <c r="V397" s="1120"/>
      <c r="W397" s="1120"/>
      <c r="X397" s="1120"/>
      <c r="Y397" s="1120"/>
      <c r="Z397" s="1120"/>
      <c r="AA397" s="1120"/>
      <c r="AB397" s="1120"/>
      <c r="AC397" s="1120"/>
      <c r="AD397" s="1120"/>
      <c r="AE397" s="1120"/>
      <c r="AF397" s="1120"/>
      <c r="AG397" s="1120"/>
      <c r="AH397" s="1120"/>
      <c r="AI397" s="1120"/>
    </row>
    <row r="398" spans="1:35" ht="15.75" customHeight="1">
      <c r="A398" s="1120"/>
      <c r="B398" s="1120"/>
      <c r="C398" s="1120"/>
      <c r="D398" s="1120"/>
      <c r="E398" s="1120"/>
      <c r="F398" s="1120"/>
      <c r="G398" s="1120"/>
      <c r="H398" s="1120"/>
      <c r="I398" s="1120"/>
      <c r="J398" s="1120"/>
      <c r="K398" s="1120"/>
      <c r="L398" s="1120"/>
      <c r="M398" s="1120"/>
      <c r="N398" s="1120"/>
      <c r="O398" s="1120"/>
      <c r="P398" s="1120"/>
      <c r="Q398" s="1120"/>
      <c r="R398" s="1120"/>
      <c r="S398" s="1120"/>
      <c r="T398" s="1120"/>
      <c r="U398" s="1120"/>
      <c r="V398" s="1120"/>
      <c r="W398" s="1120"/>
      <c r="X398" s="1120"/>
      <c r="Y398" s="1120"/>
      <c r="Z398" s="1120"/>
      <c r="AA398" s="1120"/>
      <c r="AB398" s="1120"/>
      <c r="AC398" s="1120"/>
      <c r="AD398" s="1120"/>
      <c r="AE398" s="1120"/>
      <c r="AF398" s="1120"/>
      <c r="AG398" s="1120"/>
      <c r="AH398" s="1120"/>
      <c r="AI398" s="1120"/>
    </row>
    <row r="399" spans="1:35" ht="15.75" customHeight="1">
      <c r="A399" s="1120"/>
      <c r="B399" s="1120"/>
      <c r="C399" s="1120"/>
      <c r="D399" s="1120"/>
      <c r="E399" s="1120"/>
      <c r="F399" s="1120"/>
      <c r="G399" s="1120"/>
      <c r="H399" s="1120"/>
      <c r="I399" s="1120"/>
      <c r="J399" s="1120"/>
      <c r="K399" s="1120"/>
      <c r="L399" s="1120"/>
      <c r="M399" s="1120"/>
      <c r="N399" s="1120"/>
      <c r="O399" s="1120"/>
      <c r="P399" s="1120"/>
      <c r="Q399" s="1120"/>
      <c r="R399" s="1120"/>
      <c r="S399" s="1120"/>
      <c r="T399" s="1120"/>
      <c r="U399" s="1120"/>
      <c r="V399" s="1120"/>
      <c r="W399" s="1120"/>
      <c r="X399" s="1120"/>
      <c r="Y399" s="1120"/>
      <c r="Z399" s="1120"/>
      <c r="AA399" s="1120"/>
      <c r="AB399" s="1120"/>
      <c r="AC399" s="1120"/>
      <c r="AD399" s="1120"/>
      <c r="AE399" s="1120"/>
      <c r="AF399" s="1120"/>
      <c r="AG399" s="1120"/>
      <c r="AH399" s="1120"/>
      <c r="AI399" s="1120"/>
    </row>
    <row r="400" spans="1:35" ht="15.75" customHeight="1">
      <c r="A400" s="1120"/>
      <c r="B400" s="1120"/>
      <c r="C400" s="1120"/>
      <c r="D400" s="1120"/>
      <c r="E400" s="1120"/>
      <c r="F400" s="1120"/>
      <c r="G400" s="1120"/>
      <c r="H400" s="1120"/>
      <c r="I400" s="1120"/>
      <c r="J400" s="1120"/>
      <c r="K400" s="1120"/>
      <c r="L400" s="1120"/>
      <c r="M400" s="1120"/>
      <c r="N400" s="1120"/>
      <c r="O400" s="1120"/>
      <c r="P400" s="1120"/>
      <c r="Q400" s="1120"/>
      <c r="R400" s="1120"/>
      <c r="S400" s="1120"/>
      <c r="T400" s="1120"/>
      <c r="U400" s="1120"/>
      <c r="V400" s="1120"/>
      <c r="W400" s="1120"/>
      <c r="X400" s="1120"/>
      <c r="Y400" s="1120"/>
      <c r="Z400" s="1120"/>
      <c r="AA400" s="1120"/>
      <c r="AB400" s="1120"/>
      <c r="AC400" s="1120"/>
      <c r="AD400" s="1120"/>
      <c r="AE400" s="1120"/>
      <c r="AF400" s="1120"/>
      <c r="AG400" s="1120"/>
      <c r="AH400" s="1120"/>
      <c r="AI400" s="1120"/>
    </row>
    <row r="401" spans="1:35" ht="15.75" customHeight="1">
      <c r="A401" s="1120"/>
      <c r="B401" s="1120"/>
      <c r="C401" s="1120"/>
      <c r="D401" s="1120"/>
      <c r="E401" s="1120"/>
      <c r="F401" s="1120"/>
      <c r="G401" s="1120"/>
      <c r="H401" s="1120"/>
      <c r="I401" s="1120"/>
      <c r="J401" s="1120"/>
      <c r="K401" s="1120"/>
      <c r="L401" s="1120"/>
      <c r="M401" s="1120"/>
      <c r="N401" s="1120"/>
      <c r="O401" s="1120"/>
      <c r="P401" s="1120"/>
      <c r="Q401" s="1120"/>
      <c r="R401" s="1120"/>
      <c r="S401" s="1120"/>
      <c r="T401" s="1120"/>
      <c r="U401" s="1120"/>
      <c r="V401" s="1120"/>
      <c r="W401" s="1120"/>
      <c r="X401" s="1120"/>
      <c r="Y401" s="1120"/>
      <c r="Z401" s="1120"/>
      <c r="AA401" s="1120"/>
      <c r="AB401" s="1120"/>
      <c r="AC401" s="1120"/>
      <c r="AD401" s="1120"/>
      <c r="AE401" s="1120"/>
      <c r="AF401" s="1120"/>
      <c r="AG401" s="1120"/>
      <c r="AH401" s="1120"/>
      <c r="AI401" s="1120"/>
    </row>
    <row r="402" spans="1:35" ht="15.75" customHeight="1">
      <c r="A402" s="1120"/>
      <c r="B402" s="1120"/>
      <c r="C402" s="1120"/>
      <c r="D402" s="1120"/>
      <c r="E402" s="1120"/>
      <c r="F402" s="1120"/>
      <c r="G402" s="1120"/>
      <c r="H402" s="1120"/>
      <c r="I402" s="1120"/>
      <c r="J402" s="1120"/>
      <c r="K402" s="1120"/>
      <c r="L402" s="1120"/>
      <c r="M402" s="1120"/>
      <c r="N402" s="1120"/>
      <c r="O402" s="1120"/>
      <c r="P402" s="1120"/>
      <c r="Q402" s="1120"/>
      <c r="R402" s="1120"/>
      <c r="S402" s="1120"/>
      <c r="T402" s="1120"/>
      <c r="U402" s="1120"/>
      <c r="V402" s="1120"/>
      <c r="W402" s="1120"/>
      <c r="X402" s="1120"/>
      <c r="Y402" s="1120"/>
      <c r="Z402" s="1120"/>
      <c r="AA402" s="1120"/>
      <c r="AB402" s="1120"/>
      <c r="AC402" s="1120"/>
      <c r="AD402" s="1120"/>
      <c r="AE402" s="1120"/>
      <c r="AF402" s="1120"/>
      <c r="AG402" s="1120"/>
      <c r="AH402" s="1120"/>
      <c r="AI402" s="1120"/>
    </row>
    <row r="403" spans="1:35" ht="15.75" customHeight="1">
      <c r="A403" s="1120"/>
      <c r="B403" s="1120"/>
      <c r="C403" s="1120"/>
      <c r="D403" s="1120"/>
      <c r="E403" s="1120"/>
      <c r="F403" s="1120"/>
      <c r="G403" s="1120"/>
      <c r="H403" s="1120"/>
      <c r="I403" s="1120"/>
      <c r="J403" s="1120"/>
      <c r="K403" s="1120"/>
      <c r="L403" s="1120"/>
      <c r="M403" s="1120"/>
      <c r="N403" s="1120"/>
      <c r="O403" s="1120"/>
      <c r="P403" s="1120"/>
      <c r="Q403" s="1120"/>
      <c r="R403" s="1120"/>
      <c r="S403" s="1120"/>
      <c r="T403" s="1120"/>
      <c r="U403" s="1120"/>
      <c r="V403" s="1120"/>
      <c r="W403" s="1120"/>
      <c r="X403" s="1120"/>
      <c r="Y403" s="1120"/>
      <c r="Z403" s="1120"/>
      <c r="AA403" s="1120"/>
      <c r="AB403" s="1120"/>
      <c r="AC403" s="1120"/>
      <c r="AD403" s="1120"/>
      <c r="AE403" s="1120"/>
      <c r="AF403" s="1120"/>
      <c r="AG403" s="1120"/>
      <c r="AH403" s="1120"/>
      <c r="AI403" s="1120"/>
    </row>
    <row r="404" spans="1:35" ht="15.75" customHeight="1">
      <c r="A404" s="1120"/>
      <c r="B404" s="1120"/>
      <c r="C404" s="1120"/>
      <c r="D404" s="1120"/>
      <c r="E404" s="1120"/>
      <c r="F404" s="1120"/>
      <c r="G404" s="1120"/>
      <c r="H404" s="1120"/>
      <c r="I404" s="1120"/>
      <c r="J404" s="1120"/>
      <c r="K404" s="1120"/>
      <c r="L404" s="1120"/>
      <c r="M404" s="1120"/>
      <c r="N404" s="1120"/>
      <c r="O404" s="1120"/>
      <c r="P404" s="1120"/>
      <c r="Q404" s="1120"/>
      <c r="R404" s="1120"/>
      <c r="S404" s="1120"/>
      <c r="T404" s="1120"/>
      <c r="U404" s="1120"/>
      <c r="V404" s="1120"/>
      <c r="W404" s="1120"/>
      <c r="X404" s="1120"/>
      <c r="Y404" s="1120"/>
      <c r="Z404" s="1120"/>
      <c r="AA404" s="1120"/>
      <c r="AB404" s="1120"/>
      <c r="AC404" s="1120"/>
      <c r="AD404" s="1120"/>
      <c r="AE404" s="1120"/>
      <c r="AF404" s="1120"/>
      <c r="AG404" s="1120"/>
      <c r="AH404" s="1120"/>
      <c r="AI404" s="1120"/>
    </row>
    <row r="405" spans="1:35" ht="15.75" customHeight="1">
      <c r="A405" s="1120"/>
      <c r="B405" s="1120"/>
      <c r="C405" s="1120"/>
      <c r="D405" s="1120"/>
      <c r="E405" s="1120"/>
      <c r="F405" s="1120"/>
      <c r="G405" s="1120"/>
      <c r="H405" s="1120"/>
      <c r="I405" s="1120"/>
      <c r="J405" s="1120"/>
      <c r="K405" s="1120"/>
      <c r="L405" s="1120"/>
      <c r="M405" s="1120"/>
      <c r="N405" s="1120"/>
      <c r="O405" s="1120"/>
      <c r="P405" s="1120"/>
      <c r="Q405" s="1120"/>
      <c r="R405" s="1120"/>
      <c r="S405" s="1120"/>
      <c r="T405" s="1120"/>
      <c r="U405" s="1120"/>
      <c r="V405" s="1120"/>
      <c r="W405" s="1120"/>
      <c r="X405" s="1120"/>
      <c r="Y405" s="1120"/>
      <c r="Z405" s="1120"/>
      <c r="AA405" s="1120"/>
      <c r="AB405" s="1120"/>
      <c r="AC405" s="1120"/>
      <c r="AD405" s="1120"/>
      <c r="AE405" s="1120"/>
      <c r="AF405" s="1120"/>
      <c r="AG405" s="1120"/>
      <c r="AH405" s="1120"/>
      <c r="AI405" s="1120"/>
    </row>
    <row r="406" spans="1:35" ht="15.75" customHeight="1">
      <c r="A406" s="1120"/>
      <c r="B406" s="1120"/>
      <c r="C406" s="1120"/>
      <c r="D406" s="1120"/>
      <c r="E406" s="1120"/>
      <c r="F406" s="1120"/>
      <c r="G406" s="1120"/>
      <c r="H406" s="1120"/>
      <c r="I406" s="1120"/>
      <c r="J406" s="1120"/>
      <c r="K406" s="1120"/>
      <c r="L406" s="1120"/>
      <c r="M406" s="1120"/>
      <c r="N406" s="1120"/>
      <c r="O406" s="1120"/>
      <c r="P406" s="1120"/>
      <c r="Q406" s="1120"/>
      <c r="R406" s="1120"/>
      <c r="S406" s="1120"/>
      <c r="T406" s="1120"/>
      <c r="U406" s="1120"/>
      <c r="V406" s="1120"/>
      <c r="W406" s="1120"/>
      <c r="X406" s="1120"/>
      <c r="Y406" s="1120"/>
      <c r="Z406" s="1120"/>
      <c r="AA406" s="1120"/>
      <c r="AB406" s="1120"/>
      <c r="AC406" s="1120"/>
      <c r="AD406" s="1120"/>
      <c r="AE406" s="1120"/>
      <c r="AF406" s="1120"/>
      <c r="AG406" s="1120"/>
      <c r="AH406" s="1120"/>
      <c r="AI406" s="1120"/>
    </row>
    <row r="407" spans="1:35" ht="15.75" customHeight="1">
      <c r="A407" s="1120"/>
      <c r="B407" s="1120"/>
      <c r="C407" s="1120"/>
      <c r="D407" s="1120"/>
      <c r="E407" s="1120"/>
      <c r="F407" s="1120"/>
      <c r="G407" s="1120"/>
      <c r="H407" s="1120"/>
      <c r="I407" s="1120"/>
      <c r="J407" s="1120"/>
      <c r="K407" s="1120"/>
      <c r="L407" s="1120"/>
      <c r="M407" s="1120"/>
      <c r="N407" s="1120"/>
      <c r="O407" s="1120"/>
      <c r="P407" s="1120"/>
      <c r="Q407" s="1120"/>
      <c r="R407" s="1120"/>
      <c r="S407" s="1120"/>
      <c r="T407" s="1120"/>
      <c r="U407" s="1120"/>
      <c r="V407" s="1120"/>
      <c r="W407" s="1120"/>
      <c r="X407" s="1120"/>
      <c r="Y407" s="1120"/>
      <c r="Z407" s="1120"/>
      <c r="AA407" s="1120"/>
      <c r="AB407" s="1120"/>
      <c r="AC407" s="1120"/>
      <c r="AD407" s="1120"/>
      <c r="AE407" s="1120"/>
      <c r="AF407" s="1120"/>
      <c r="AG407" s="1120"/>
      <c r="AH407" s="1120"/>
      <c r="AI407" s="1120"/>
    </row>
    <row r="408" spans="1:35" ht="15.75" customHeight="1">
      <c r="A408" s="1120"/>
      <c r="B408" s="1120"/>
      <c r="C408" s="1120"/>
      <c r="D408" s="1120"/>
      <c r="E408" s="1120"/>
      <c r="F408" s="1120"/>
      <c r="G408" s="1120"/>
      <c r="H408" s="1120"/>
      <c r="I408" s="1120"/>
      <c r="J408" s="1120"/>
      <c r="K408" s="1120"/>
      <c r="L408" s="1120"/>
      <c r="M408" s="1120"/>
      <c r="N408" s="1120"/>
      <c r="O408" s="1120"/>
      <c r="P408" s="1120"/>
      <c r="Q408" s="1120"/>
      <c r="R408" s="1120"/>
      <c r="S408" s="1120"/>
      <c r="T408" s="1120"/>
      <c r="U408" s="1120"/>
      <c r="V408" s="1120"/>
      <c r="W408" s="1120"/>
      <c r="X408" s="1120"/>
      <c r="Y408" s="1120"/>
      <c r="Z408" s="1120"/>
      <c r="AA408" s="1120"/>
      <c r="AB408" s="1120"/>
      <c r="AC408" s="1120"/>
      <c r="AD408" s="1120"/>
      <c r="AE408" s="1120"/>
      <c r="AF408" s="1120"/>
      <c r="AG408" s="1120"/>
      <c r="AH408" s="1120"/>
      <c r="AI408" s="1120"/>
    </row>
    <row r="409" spans="1:35" ht="15.75" customHeight="1">
      <c r="A409" s="1120"/>
      <c r="B409" s="1120"/>
      <c r="C409" s="1120"/>
      <c r="D409" s="1120"/>
      <c r="E409" s="1120"/>
      <c r="F409" s="1120"/>
      <c r="G409" s="1120"/>
      <c r="H409" s="1120"/>
      <c r="I409" s="1120"/>
      <c r="J409" s="1120"/>
      <c r="K409" s="1120"/>
      <c r="L409" s="1120"/>
      <c r="M409" s="1120"/>
      <c r="N409" s="1120"/>
      <c r="O409" s="1120"/>
      <c r="P409" s="1120"/>
      <c r="Q409" s="1120"/>
      <c r="R409" s="1120"/>
      <c r="S409" s="1120"/>
      <c r="T409" s="1120"/>
      <c r="U409" s="1120"/>
      <c r="V409" s="1120"/>
      <c r="W409" s="1120"/>
      <c r="X409" s="1120"/>
      <c r="Y409" s="1120"/>
      <c r="Z409" s="1120"/>
      <c r="AA409" s="1120"/>
      <c r="AB409" s="1120"/>
      <c r="AC409" s="1120"/>
      <c r="AD409" s="1120"/>
      <c r="AE409" s="1120"/>
      <c r="AF409" s="1120"/>
      <c r="AG409" s="1120"/>
      <c r="AH409" s="1120"/>
      <c r="AI409" s="1120"/>
    </row>
    <row r="410" spans="1:35" ht="15.75" customHeight="1">
      <c r="A410" s="1120"/>
      <c r="B410" s="1120"/>
      <c r="C410" s="1120"/>
      <c r="D410" s="1120"/>
      <c r="E410" s="1120"/>
      <c r="F410" s="1120"/>
      <c r="G410" s="1120"/>
      <c r="H410" s="1120"/>
      <c r="I410" s="1120"/>
      <c r="J410" s="1120"/>
      <c r="K410" s="1120"/>
      <c r="L410" s="1120"/>
      <c r="M410" s="1120"/>
      <c r="N410" s="1120"/>
      <c r="O410" s="1120"/>
      <c r="P410" s="1120"/>
      <c r="Q410" s="1120"/>
      <c r="R410" s="1120"/>
      <c r="S410" s="1120"/>
      <c r="T410" s="1120"/>
      <c r="U410" s="1120"/>
      <c r="V410" s="1120"/>
      <c r="W410" s="1120"/>
      <c r="X410" s="1120"/>
      <c r="Y410" s="1120"/>
      <c r="Z410" s="1120"/>
      <c r="AA410" s="1120"/>
      <c r="AB410" s="1120"/>
      <c r="AC410" s="1120"/>
      <c r="AD410" s="1120"/>
      <c r="AE410" s="1120"/>
      <c r="AF410" s="1120"/>
      <c r="AG410" s="1120"/>
      <c r="AH410" s="1120"/>
      <c r="AI410" s="1120"/>
    </row>
    <row r="411" spans="1:35" ht="15.75" customHeight="1">
      <c r="A411" s="1120"/>
      <c r="B411" s="1120"/>
      <c r="C411" s="1120"/>
      <c r="D411" s="1120"/>
      <c r="E411" s="1120"/>
      <c r="F411" s="1120"/>
      <c r="G411" s="1120"/>
      <c r="H411" s="1120"/>
      <c r="I411" s="1120"/>
      <c r="J411" s="1120"/>
      <c r="K411" s="1120"/>
      <c r="L411" s="1120"/>
      <c r="M411" s="1120"/>
      <c r="N411" s="1120"/>
      <c r="O411" s="1120"/>
      <c r="P411" s="1120"/>
      <c r="Q411" s="1120"/>
      <c r="R411" s="1120"/>
      <c r="S411" s="1120"/>
      <c r="T411" s="1120"/>
      <c r="U411" s="1120"/>
      <c r="V411" s="1120"/>
      <c r="W411" s="1120"/>
      <c r="X411" s="1120"/>
      <c r="Y411" s="1120"/>
      <c r="Z411" s="1120"/>
      <c r="AA411" s="1120"/>
      <c r="AB411" s="1120"/>
      <c r="AC411" s="1120"/>
      <c r="AD411" s="1120"/>
      <c r="AE411" s="1120"/>
      <c r="AF411" s="1120"/>
      <c r="AG411" s="1120"/>
      <c r="AH411" s="1120"/>
      <c r="AI411" s="1120"/>
    </row>
    <row r="412" spans="1:35" ht="15.75" customHeight="1">
      <c r="A412" s="1120"/>
      <c r="B412" s="1120"/>
      <c r="C412" s="1120"/>
      <c r="D412" s="1120"/>
      <c r="E412" s="1120"/>
      <c r="F412" s="1120"/>
      <c r="G412" s="1120"/>
      <c r="H412" s="1120"/>
      <c r="I412" s="1120"/>
      <c r="J412" s="1120"/>
      <c r="K412" s="1120"/>
      <c r="L412" s="1120"/>
      <c r="M412" s="1120"/>
      <c r="N412" s="1120"/>
      <c r="O412" s="1120"/>
      <c r="P412" s="1120"/>
      <c r="Q412" s="1120"/>
      <c r="R412" s="1120"/>
      <c r="S412" s="1120"/>
      <c r="T412" s="1120"/>
      <c r="U412" s="1120"/>
      <c r="V412" s="1120"/>
      <c r="W412" s="1120"/>
      <c r="X412" s="1120"/>
      <c r="Y412" s="1120"/>
      <c r="Z412" s="1120"/>
      <c r="AA412" s="1120"/>
      <c r="AB412" s="1120"/>
      <c r="AC412" s="1120"/>
      <c r="AD412" s="1120"/>
      <c r="AE412" s="1120"/>
      <c r="AF412" s="1120"/>
      <c r="AG412" s="1120"/>
      <c r="AH412" s="1120"/>
      <c r="AI412" s="1120"/>
    </row>
    <row r="413" spans="1:35" ht="15.75" customHeight="1">
      <c r="A413" s="1120"/>
      <c r="B413" s="1120"/>
      <c r="C413" s="1120"/>
      <c r="D413" s="1120"/>
      <c r="E413" s="1120"/>
      <c r="F413" s="1120"/>
      <c r="G413" s="1120"/>
      <c r="H413" s="1120"/>
      <c r="I413" s="1120"/>
      <c r="J413" s="1120"/>
      <c r="K413" s="1120"/>
      <c r="L413" s="1120"/>
      <c r="M413" s="1120"/>
      <c r="N413" s="1120"/>
      <c r="O413" s="1120"/>
      <c r="P413" s="1120"/>
      <c r="Q413" s="1120"/>
      <c r="R413" s="1120"/>
      <c r="S413" s="1120"/>
      <c r="T413" s="1120"/>
      <c r="U413" s="1120"/>
      <c r="V413" s="1120"/>
      <c r="W413" s="1120"/>
      <c r="X413" s="1120"/>
      <c r="Y413" s="1120"/>
      <c r="Z413" s="1120"/>
      <c r="AA413" s="1120"/>
      <c r="AB413" s="1120"/>
      <c r="AC413" s="1120"/>
      <c r="AD413" s="1120"/>
      <c r="AE413" s="1120"/>
      <c r="AF413" s="1120"/>
      <c r="AG413" s="1120"/>
      <c r="AH413" s="1120"/>
      <c r="AI413" s="1120"/>
    </row>
    <row r="414" spans="1:35" ht="15.75" customHeight="1">
      <c r="A414" s="1120"/>
      <c r="B414" s="1120"/>
      <c r="C414" s="1120"/>
      <c r="D414" s="1120"/>
      <c r="E414" s="1120"/>
      <c r="F414" s="1120"/>
      <c r="G414" s="1120"/>
      <c r="H414" s="1120"/>
      <c r="I414" s="1120"/>
      <c r="J414" s="1120"/>
      <c r="K414" s="1120"/>
      <c r="L414" s="1120"/>
      <c r="M414" s="1120"/>
      <c r="N414" s="1120"/>
      <c r="O414" s="1120"/>
      <c r="P414" s="1120"/>
      <c r="Q414" s="1120"/>
      <c r="R414" s="1120"/>
      <c r="S414" s="1120"/>
      <c r="T414" s="1120"/>
      <c r="U414" s="1120"/>
      <c r="V414" s="1120"/>
      <c r="W414" s="1120"/>
      <c r="X414" s="1120"/>
      <c r="Y414" s="1120"/>
      <c r="Z414" s="1120"/>
      <c r="AA414" s="1120"/>
      <c r="AB414" s="1120"/>
      <c r="AC414" s="1120"/>
      <c r="AD414" s="1120"/>
      <c r="AE414" s="1120"/>
      <c r="AF414" s="1120"/>
      <c r="AG414" s="1120"/>
      <c r="AH414" s="1120"/>
      <c r="AI414" s="1120"/>
    </row>
    <row r="415" spans="1:35" ht="15.75" customHeight="1">
      <c r="A415" s="1120"/>
      <c r="B415" s="1120"/>
      <c r="C415" s="1120"/>
      <c r="D415" s="1120"/>
      <c r="E415" s="1120"/>
      <c r="F415" s="1120"/>
      <c r="G415" s="1120"/>
      <c r="H415" s="1120"/>
      <c r="I415" s="1120"/>
      <c r="J415" s="1120"/>
      <c r="K415" s="1120"/>
      <c r="L415" s="1120"/>
      <c r="M415" s="1120"/>
      <c r="N415" s="1120"/>
      <c r="O415" s="1120"/>
      <c r="P415" s="1120"/>
      <c r="Q415" s="1120"/>
      <c r="R415" s="1120"/>
      <c r="S415" s="1120"/>
      <c r="T415" s="1120"/>
      <c r="U415" s="1120"/>
      <c r="V415" s="1120"/>
      <c r="W415" s="1120"/>
      <c r="X415" s="1120"/>
      <c r="Y415" s="1120"/>
      <c r="Z415" s="1120"/>
      <c r="AA415" s="1120"/>
      <c r="AB415" s="1120"/>
      <c r="AC415" s="1120"/>
      <c r="AD415" s="1120"/>
      <c r="AE415" s="1120"/>
      <c r="AF415" s="1120"/>
      <c r="AG415" s="1120"/>
      <c r="AH415" s="1120"/>
      <c r="AI415" s="1120"/>
    </row>
    <row r="416" spans="1:35" ht="15.75" customHeight="1">
      <c r="A416" s="1120"/>
      <c r="B416" s="1120"/>
      <c r="C416" s="1120"/>
      <c r="D416" s="1120"/>
      <c r="E416" s="1120"/>
      <c r="F416" s="1120"/>
      <c r="G416" s="1120"/>
      <c r="H416" s="1120"/>
      <c r="I416" s="1120"/>
      <c r="J416" s="1120"/>
      <c r="K416" s="1120"/>
      <c r="L416" s="1120"/>
      <c r="M416" s="1120"/>
      <c r="N416" s="1120"/>
      <c r="O416" s="1120"/>
      <c r="P416" s="1120"/>
      <c r="Q416" s="1120"/>
      <c r="R416" s="1120"/>
      <c r="S416" s="1120"/>
      <c r="T416" s="1120"/>
      <c r="U416" s="1120"/>
      <c r="V416" s="1120"/>
      <c r="W416" s="1120"/>
      <c r="X416" s="1120"/>
      <c r="Y416" s="1120"/>
      <c r="Z416" s="1120"/>
      <c r="AA416" s="1120"/>
      <c r="AB416" s="1120"/>
      <c r="AC416" s="1120"/>
      <c r="AD416" s="1120"/>
      <c r="AE416" s="1120"/>
      <c r="AF416" s="1120"/>
      <c r="AG416" s="1120"/>
      <c r="AH416" s="1120"/>
      <c r="AI416" s="1120"/>
    </row>
    <row r="417" spans="1:35" ht="15.75" customHeight="1">
      <c r="A417" s="1120"/>
      <c r="B417" s="1120"/>
      <c r="C417" s="1120"/>
      <c r="D417" s="1120"/>
      <c r="E417" s="1120"/>
      <c r="F417" s="1120"/>
      <c r="G417" s="1120"/>
      <c r="H417" s="1120"/>
      <c r="I417" s="1120"/>
      <c r="J417" s="1120"/>
      <c r="K417" s="1120"/>
      <c r="L417" s="1120"/>
      <c r="M417" s="1120"/>
      <c r="N417" s="1120"/>
      <c r="O417" s="1120"/>
      <c r="P417" s="1120"/>
      <c r="Q417" s="1120"/>
      <c r="R417" s="1120"/>
      <c r="S417" s="1120"/>
      <c r="T417" s="1120"/>
      <c r="U417" s="1120"/>
      <c r="V417" s="1120"/>
      <c r="W417" s="1120"/>
      <c r="X417" s="1120"/>
      <c r="Y417" s="1120"/>
      <c r="Z417" s="1120"/>
      <c r="AA417" s="1120"/>
      <c r="AB417" s="1120"/>
      <c r="AC417" s="1120"/>
      <c r="AD417" s="1120"/>
      <c r="AE417" s="1120"/>
      <c r="AF417" s="1120"/>
      <c r="AG417" s="1120"/>
      <c r="AH417" s="1120"/>
      <c r="AI417" s="1120"/>
    </row>
    <row r="418" spans="1:35" ht="15.75" customHeight="1">
      <c r="A418" s="1120"/>
      <c r="B418" s="1120"/>
      <c r="C418" s="1120"/>
      <c r="D418" s="1120"/>
      <c r="E418" s="1120"/>
      <c r="F418" s="1120"/>
      <c r="G418" s="1120"/>
      <c r="H418" s="1120"/>
      <c r="I418" s="1120"/>
      <c r="J418" s="1120"/>
      <c r="K418" s="1120"/>
      <c r="L418" s="1120"/>
      <c r="M418" s="1120"/>
      <c r="N418" s="1120"/>
      <c r="O418" s="1120"/>
      <c r="P418" s="1120"/>
      <c r="Q418" s="1120"/>
      <c r="R418" s="1120"/>
      <c r="S418" s="1120"/>
      <c r="T418" s="1120"/>
      <c r="U418" s="1120"/>
      <c r="V418" s="1120"/>
      <c r="W418" s="1120"/>
      <c r="X418" s="1120"/>
      <c r="Y418" s="1120"/>
      <c r="Z418" s="1120"/>
      <c r="AA418" s="1120"/>
      <c r="AB418" s="1120"/>
      <c r="AC418" s="1120"/>
      <c r="AD418" s="1120"/>
      <c r="AE418" s="1120"/>
      <c r="AF418" s="1120"/>
      <c r="AG418" s="1120"/>
      <c r="AH418" s="1120"/>
      <c r="AI418" s="1120"/>
    </row>
    <row r="419" spans="1:35" ht="15.75" customHeight="1">
      <c r="A419" s="1120"/>
      <c r="B419" s="1120"/>
      <c r="C419" s="1120"/>
      <c r="D419" s="1120"/>
      <c r="E419" s="1120"/>
      <c r="F419" s="1120"/>
      <c r="G419" s="1120"/>
      <c r="H419" s="1120"/>
      <c r="I419" s="1120"/>
      <c r="J419" s="1120"/>
      <c r="K419" s="1120"/>
      <c r="L419" s="1120"/>
      <c r="M419" s="1120"/>
      <c r="N419" s="1120"/>
      <c r="O419" s="1120"/>
      <c r="P419" s="1120"/>
      <c r="Q419" s="1120"/>
      <c r="R419" s="1120"/>
      <c r="S419" s="1120"/>
      <c r="T419" s="1120"/>
      <c r="U419" s="1120"/>
      <c r="V419" s="1120"/>
      <c r="W419" s="1120"/>
      <c r="X419" s="1120"/>
      <c r="Y419" s="1120"/>
      <c r="Z419" s="1120"/>
      <c r="AA419" s="1120"/>
      <c r="AB419" s="1120"/>
      <c r="AC419" s="1120"/>
      <c r="AD419" s="1120"/>
      <c r="AE419" s="1120"/>
      <c r="AF419" s="1120"/>
      <c r="AG419" s="1120"/>
      <c r="AH419" s="1120"/>
      <c r="AI419" s="1120"/>
    </row>
    <row r="420" spans="1:35" ht="15.75" customHeight="1">
      <c r="A420" s="1120"/>
      <c r="B420" s="1120"/>
      <c r="C420" s="1120"/>
      <c r="D420" s="1120"/>
      <c r="E420" s="1120"/>
      <c r="F420" s="1120"/>
      <c r="G420" s="1120"/>
      <c r="H420" s="1120"/>
      <c r="I420" s="1120"/>
      <c r="J420" s="1120"/>
      <c r="K420" s="1120"/>
      <c r="L420" s="1120"/>
      <c r="M420" s="1120"/>
      <c r="N420" s="1120"/>
      <c r="O420" s="1120"/>
      <c r="P420" s="1120"/>
      <c r="Q420" s="1120"/>
      <c r="R420" s="1120"/>
      <c r="S420" s="1120"/>
      <c r="T420" s="1120"/>
      <c r="U420" s="1120"/>
      <c r="V420" s="1120"/>
      <c r="W420" s="1120"/>
      <c r="X420" s="1120"/>
      <c r="Y420" s="1120"/>
      <c r="Z420" s="1120"/>
      <c r="AA420" s="1120"/>
      <c r="AB420" s="1120"/>
      <c r="AC420" s="1120"/>
      <c r="AD420" s="1120"/>
      <c r="AE420" s="1120"/>
      <c r="AF420" s="1120"/>
      <c r="AG420" s="1120"/>
      <c r="AH420" s="1120"/>
      <c r="AI420" s="1120"/>
    </row>
    <row r="421" spans="1:35" ht="15.75" customHeight="1">
      <c r="A421" s="1120"/>
      <c r="B421" s="1120"/>
      <c r="C421" s="1120"/>
      <c r="D421" s="1120"/>
      <c r="E421" s="1120"/>
      <c r="F421" s="1120"/>
      <c r="G421" s="1120"/>
      <c r="H421" s="1120"/>
      <c r="I421" s="1120"/>
      <c r="J421" s="1120"/>
      <c r="K421" s="1120"/>
      <c r="L421" s="1120"/>
      <c r="M421" s="1120"/>
      <c r="N421" s="1120"/>
      <c r="O421" s="1120"/>
      <c r="P421" s="1120"/>
      <c r="Q421" s="1120"/>
      <c r="R421" s="1120"/>
      <c r="S421" s="1120"/>
      <c r="T421" s="1120"/>
      <c r="U421" s="1120"/>
      <c r="V421" s="1120"/>
      <c r="W421" s="1120"/>
      <c r="X421" s="1120"/>
      <c r="Y421" s="1120"/>
      <c r="Z421" s="1120"/>
      <c r="AA421" s="1120"/>
      <c r="AB421" s="1120"/>
      <c r="AC421" s="1120"/>
      <c r="AD421" s="1120"/>
      <c r="AE421" s="1120"/>
      <c r="AF421" s="1120"/>
      <c r="AG421" s="1120"/>
      <c r="AH421" s="1120"/>
      <c r="AI421" s="1120"/>
    </row>
    <row r="422" spans="1:35" ht="15.75" customHeight="1">
      <c r="A422" s="1120"/>
      <c r="B422" s="1120"/>
      <c r="C422" s="1120"/>
      <c r="D422" s="1120"/>
      <c r="E422" s="1120"/>
      <c r="F422" s="1120"/>
      <c r="G422" s="1120"/>
      <c r="H422" s="1120"/>
      <c r="I422" s="1120"/>
      <c r="J422" s="1120"/>
      <c r="K422" s="1120"/>
      <c r="L422" s="1120"/>
      <c r="M422" s="1120"/>
      <c r="N422" s="1120"/>
      <c r="O422" s="1120"/>
      <c r="P422" s="1120"/>
      <c r="Q422" s="1120"/>
      <c r="R422" s="1120"/>
      <c r="S422" s="1120"/>
      <c r="T422" s="1120"/>
      <c r="U422" s="1120"/>
      <c r="V422" s="1120"/>
      <c r="W422" s="1120"/>
      <c r="X422" s="1120"/>
      <c r="Y422" s="1120"/>
      <c r="Z422" s="1120"/>
      <c r="AA422" s="1120"/>
      <c r="AB422" s="1120"/>
      <c r="AC422" s="1120"/>
      <c r="AD422" s="1120"/>
      <c r="AE422" s="1120"/>
      <c r="AF422" s="1120"/>
      <c r="AG422" s="1120"/>
      <c r="AH422" s="1120"/>
      <c r="AI422" s="1120"/>
    </row>
    <row r="423" spans="1:35" ht="15.75" customHeight="1">
      <c r="A423" s="1120"/>
      <c r="B423" s="1120"/>
      <c r="C423" s="1120"/>
      <c r="D423" s="1120"/>
      <c r="E423" s="1120"/>
      <c r="F423" s="1120"/>
      <c r="G423" s="1120"/>
      <c r="H423" s="1120"/>
      <c r="I423" s="1120"/>
      <c r="J423" s="1120"/>
      <c r="K423" s="1120"/>
      <c r="L423" s="1120"/>
      <c r="M423" s="1120"/>
      <c r="N423" s="1120"/>
      <c r="O423" s="1120"/>
      <c r="P423" s="1120"/>
      <c r="Q423" s="1120"/>
      <c r="R423" s="1120"/>
      <c r="S423" s="1120"/>
      <c r="T423" s="1120"/>
      <c r="U423" s="1120"/>
      <c r="V423" s="1120"/>
      <c r="W423" s="1120"/>
      <c r="X423" s="1120"/>
      <c r="Y423" s="1120"/>
      <c r="Z423" s="1120"/>
      <c r="AA423" s="1120"/>
      <c r="AB423" s="1120"/>
      <c r="AC423" s="1120"/>
      <c r="AD423" s="1120"/>
      <c r="AE423" s="1120"/>
      <c r="AF423" s="1120"/>
      <c r="AG423" s="1120"/>
      <c r="AH423" s="1120"/>
      <c r="AI423" s="1120"/>
    </row>
    <row r="424" spans="1:35" ht="15.75" customHeight="1">
      <c r="A424" s="1120"/>
      <c r="B424" s="1120"/>
      <c r="C424" s="1120"/>
      <c r="D424" s="1120"/>
      <c r="E424" s="1120"/>
      <c r="F424" s="1120"/>
      <c r="G424" s="1120"/>
      <c r="H424" s="1120"/>
      <c r="I424" s="1120"/>
      <c r="J424" s="1120"/>
      <c r="K424" s="1120"/>
      <c r="L424" s="1120"/>
      <c r="M424" s="1120"/>
      <c r="N424" s="1120"/>
      <c r="O424" s="1120"/>
      <c r="P424" s="1120"/>
      <c r="Q424" s="1120"/>
      <c r="R424" s="1120"/>
      <c r="S424" s="1120"/>
      <c r="T424" s="1120"/>
      <c r="U424" s="1120"/>
      <c r="V424" s="1120"/>
      <c r="W424" s="1120"/>
      <c r="X424" s="1120"/>
      <c r="Y424" s="1120"/>
      <c r="Z424" s="1120"/>
      <c r="AA424" s="1120"/>
      <c r="AB424" s="1120"/>
      <c r="AC424" s="1120"/>
      <c r="AD424" s="1120"/>
      <c r="AE424" s="1120"/>
      <c r="AF424" s="1120"/>
      <c r="AG424" s="1120"/>
      <c r="AH424" s="1120"/>
      <c r="AI424" s="1120"/>
    </row>
    <row r="425" spans="1:35" ht="15.75" customHeight="1">
      <c r="A425" s="1120"/>
      <c r="B425" s="1120"/>
      <c r="C425" s="1120"/>
      <c r="D425" s="1120"/>
      <c r="E425" s="1120"/>
      <c r="F425" s="1120"/>
      <c r="G425" s="1120"/>
      <c r="H425" s="1120"/>
      <c r="I425" s="1120"/>
      <c r="J425" s="1120"/>
      <c r="K425" s="1120"/>
      <c r="L425" s="1120"/>
      <c r="M425" s="1120"/>
      <c r="N425" s="1120"/>
      <c r="O425" s="1120"/>
      <c r="P425" s="1120"/>
      <c r="Q425" s="1120"/>
      <c r="R425" s="1120"/>
      <c r="S425" s="1120"/>
      <c r="T425" s="1120"/>
      <c r="U425" s="1120"/>
      <c r="V425" s="1120"/>
      <c r="W425" s="1120"/>
      <c r="X425" s="1120"/>
      <c r="Y425" s="1120"/>
      <c r="Z425" s="1120"/>
      <c r="AA425" s="1120"/>
      <c r="AB425" s="1120"/>
      <c r="AC425" s="1120"/>
      <c r="AD425" s="1120"/>
      <c r="AE425" s="1120"/>
      <c r="AF425" s="1120"/>
      <c r="AG425" s="1120"/>
      <c r="AH425" s="1120"/>
      <c r="AI425" s="1120"/>
    </row>
    <row r="426" spans="1:35" ht="15.75" customHeight="1">
      <c r="A426" s="1120"/>
      <c r="B426" s="1120"/>
      <c r="C426" s="1120"/>
      <c r="D426" s="1120"/>
      <c r="E426" s="1120"/>
      <c r="F426" s="1120"/>
      <c r="G426" s="1120"/>
      <c r="H426" s="1120"/>
      <c r="I426" s="1120"/>
      <c r="J426" s="1120"/>
      <c r="K426" s="1120"/>
      <c r="L426" s="1120"/>
      <c r="M426" s="1120"/>
      <c r="N426" s="1120"/>
      <c r="O426" s="1120"/>
      <c r="P426" s="1120"/>
      <c r="Q426" s="1120"/>
      <c r="R426" s="1120"/>
      <c r="S426" s="1120"/>
      <c r="T426" s="1120"/>
      <c r="U426" s="1120"/>
      <c r="V426" s="1120"/>
      <c r="W426" s="1120"/>
      <c r="X426" s="1120"/>
      <c r="Y426" s="1120"/>
      <c r="Z426" s="1120"/>
      <c r="AA426" s="1120"/>
      <c r="AB426" s="1120"/>
      <c r="AC426" s="1120"/>
      <c r="AD426" s="1120"/>
      <c r="AE426" s="1120"/>
      <c r="AF426" s="1120"/>
      <c r="AG426" s="1120"/>
      <c r="AH426" s="1120"/>
      <c r="AI426" s="1120"/>
    </row>
    <row r="427" spans="1:35" ht="15.75" customHeight="1">
      <c r="A427" s="1120"/>
      <c r="B427" s="1120"/>
      <c r="C427" s="1120"/>
      <c r="D427" s="1120"/>
      <c r="E427" s="1120"/>
      <c r="F427" s="1120"/>
      <c r="G427" s="1120"/>
      <c r="H427" s="1120"/>
      <c r="I427" s="1120"/>
      <c r="J427" s="1120"/>
      <c r="K427" s="1120"/>
      <c r="L427" s="1120"/>
      <c r="M427" s="1120"/>
      <c r="N427" s="1120"/>
      <c r="O427" s="1120"/>
      <c r="P427" s="1120"/>
      <c r="Q427" s="1120"/>
      <c r="R427" s="1120"/>
      <c r="S427" s="1120"/>
      <c r="T427" s="1120"/>
      <c r="U427" s="1120"/>
      <c r="V427" s="1120"/>
      <c r="W427" s="1120"/>
      <c r="X427" s="1120"/>
      <c r="Y427" s="1120"/>
      <c r="Z427" s="1120"/>
      <c r="AA427" s="1120"/>
      <c r="AB427" s="1120"/>
      <c r="AC427" s="1120"/>
      <c r="AD427" s="1120"/>
      <c r="AE427" s="1120"/>
      <c r="AF427" s="1120"/>
      <c r="AG427" s="1120"/>
      <c r="AH427" s="1120"/>
      <c r="AI427" s="1120"/>
    </row>
    <row r="428" spans="1:35" ht="15.75" customHeight="1">
      <c r="A428" s="1120"/>
      <c r="B428" s="1120"/>
      <c r="C428" s="1120"/>
      <c r="D428" s="1120"/>
      <c r="E428" s="1120"/>
      <c r="F428" s="1120"/>
      <c r="G428" s="1120"/>
      <c r="H428" s="1120"/>
      <c r="I428" s="1120"/>
      <c r="J428" s="1120"/>
      <c r="K428" s="1120"/>
      <c r="L428" s="1120"/>
      <c r="M428" s="1120"/>
      <c r="N428" s="1120"/>
      <c r="O428" s="1120"/>
      <c r="P428" s="1120"/>
      <c r="Q428" s="1120"/>
      <c r="R428" s="1120"/>
      <c r="S428" s="1120"/>
      <c r="T428" s="1120"/>
      <c r="U428" s="1120"/>
      <c r="V428" s="1120"/>
      <c r="W428" s="1120"/>
      <c r="X428" s="1120"/>
      <c r="Y428" s="1120"/>
      <c r="Z428" s="1120"/>
      <c r="AA428" s="1120"/>
      <c r="AB428" s="1120"/>
      <c r="AC428" s="1120"/>
      <c r="AD428" s="1120"/>
      <c r="AE428" s="1120"/>
      <c r="AF428" s="1120"/>
      <c r="AG428" s="1120"/>
      <c r="AH428" s="1120"/>
      <c r="AI428" s="1120"/>
    </row>
    <row r="429" spans="1:35" ht="15.75" customHeight="1">
      <c r="A429" s="1120"/>
      <c r="B429" s="1120"/>
      <c r="C429" s="1120"/>
      <c r="D429" s="1120"/>
      <c r="E429" s="1120"/>
      <c r="F429" s="1120"/>
      <c r="G429" s="1120"/>
      <c r="H429" s="1120"/>
      <c r="I429" s="1120"/>
      <c r="J429" s="1120"/>
      <c r="K429" s="1120"/>
      <c r="L429" s="1120"/>
      <c r="M429" s="1120"/>
      <c r="N429" s="1120"/>
      <c r="O429" s="1120"/>
      <c r="P429" s="1120"/>
      <c r="Q429" s="1120"/>
      <c r="R429" s="1120"/>
      <c r="S429" s="1120"/>
      <c r="T429" s="1120"/>
      <c r="U429" s="1120"/>
      <c r="V429" s="1120"/>
      <c r="W429" s="1120"/>
      <c r="X429" s="1120"/>
      <c r="Y429" s="1120"/>
      <c r="Z429" s="1120"/>
      <c r="AA429" s="1120"/>
      <c r="AB429" s="1120"/>
      <c r="AC429" s="1120"/>
      <c r="AD429" s="1120"/>
      <c r="AE429" s="1120"/>
      <c r="AF429" s="1120"/>
      <c r="AG429" s="1120"/>
      <c r="AH429" s="1120"/>
      <c r="AI429" s="1120"/>
    </row>
    <row r="430" spans="1:35" ht="15.75" customHeight="1">
      <c r="A430" s="1120"/>
      <c r="B430" s="1120"/>
      <c r="C430" s="1120"/>
      <c r="D430" s="1120"/>
      <c r="E430" s="1120"/>
      <c r="F430" s="1120"/>
      <c r="G430" s="1120"/>
      <c r="H430" s="1120"/>
      <c r="I430" s="1120"/>
      <c r="J430" s="1120"/>
      <c r="K430" s="1120"/>
      <c r="L430" s="1120"/>
      <c r="M430" s="1120"/>
      <c r="N430" s="1120"/>
      <c r="O430" s="1120"/>
      <c r="P430" s="1120"/>
      <c r="Q430" s="1120"/>
      <c r="R430" s="1120"/>
      <c r="S430" s="1120"/>
      <c r="T430" s="1120"/>
      <c r="U430" s="1120"/>
      <c r="V430" s="1120"/>
      <c r="W430" s="1120"/>
      <c r="X430" s="1120"/>
      <c r="Y430" s="1120"/>
      <c r="Z430" s="1120"/>
      <c r="AA430" s="1120"/>
      <c r="AB430" s="1120"/>
      <c r="AC430" s="1120"/>
      <c r="AD430" s="1120"/>
      <c r="AE430" s="1120"/>
      <c r="AF430" s="1120"/>
      <c r="AG430" s="1120"/>
      <c r="AH430" s="1120"/>
      <c r="AI430" s="1120"/>
    </row>
    <row r="431" spans="1:35" ht="15.75" customHeight="1">
      <c r="A431" s="1120"/>
      <c r="B431" s="1120"/>
      <c r="C431" s="1120"/>
      <c r="D431" s="1120"/>
      <c r="E431" s="1120"/>
      <c r="F431" s="1120"/>
      <c r="G431" s="1120"/>
      <c r="H431" s="1120"/>
      <c r="I431" s="1120"/>
      <c r="J431" s="1120"/>
      <c r="K431" s="1120"/>
      <c r="L431" s="1120"/>
      <c r="M431" s="1120"/>
      <c r="N431" s="1120"/>
      <c r="O431" s="1120"/>
      <c r="P431" s="1120"/>
      <c r="Q431" s="1120"/>
      <c r="R431" s="1120"/>
      <c r="S431" s="1120"/>
      <c r="T431" s="1120"/>
      <c r="U431" s="1120"/>
      <c r="V431" s="1120"/>
      <c r="W431" s="1120"/>
      <c r="X431" s="1120"/>
      <c r="Y431" s="1120"/>
      <c r="Z431" s="1120"/>
      <c r="AA431" s="1120"/>
      <c r="AB431" s="1120"/>
      <c r="AC431" s="1120"/>
      <c r="AD431" s="1120"/>
      <c r="AE431" s="1120"/>
      <c r="AF431" s="1120"/>
      <c r="AG431" s="1120"/>
      <c r="AH431" s="1120"/>
      <c r="AI431" s="1120"/>
    </row>
    <row r="432" spans="1:35" ht="15.75" customHeight="1">
      <c r="A432" s="1120"/>
      <c r="B432" s="1120"/>
      <c r="C432" s="1120"/>
      <c r="D432" s="1120"/>
      <c r="E432" s="1120"/>
      <c r="F432" s="1120"/>
      <c r="G432" s="1120"/>
      <c r="H432" s="1120"/>
      <c r="I432" s="1120"/>
      <c r="J432" s="1120"/>
      <c r="K432" s="1120"/>
      <c r="L432" s="1120"/>
      <c r="M432" s="1120"/>
      <c r="N432" s="1120"/>
      <c r="O432" s="1120"/>
      <c r="P432" s="1120"/>
      <c r="Q432" s="1120"/>
      <c r="R432" s="1120"/>
      <c r="S432" s="1120"/>
      <c r="T432" s="1120"/>
      <c r="U432" s="1120"/>
      <c r="V432" s="1120"/>
      <c r="W432" s="1120"/>
      <c r="X432" s="1120"/>
      <c r="Y432" s="1120"/>
      <c r="Z432" s="1120"/>
      <c r="AA432" s="1120"/>
      <c r="AB432" s="1120"/>
      <c r="AC432" s="1120"/>
      <c r="AD432" s="1120"/>
      <c r="AE432" s="1120"/>
      <c r="AF432" s="1120"/>
      <c r="AG432" s="1120"/>
      <c r="AH432" s="1120"/>
      <c r="AI432" s="1120"/>
    </row>
    <row r="433" spans="1:35" ht="15.75" customHeight="1">
      <c r="A433" s="1120"/>
      <c r="B433" s="1120"/>
      <c r="C433" s="1120"/>
      <c r="D433" s="1120"/>
      <c r="E433" s="1120"/>
      <c r="F433" s="1120"/>
      <c r="G433" s="1120"/>
      <c r="H433" s="1120"/>
      <c r="I433" s="1120"/>
      <c r="J433" s="1120"/>
      <c r="K433" s="1120"/>
      <c r="L433" s="1120"/>
      <c r="M433" s="1120"/>
      <c r="N433" s="1120"/>
      <c r="O433" s="1120"/>
      <c r="P433" s="1120"/>
      <c r="Q433" s="1120"/>
      <c r="R433" s="1120"/>
      <c r="S433" s="1120"/>
      <c r="T433" s="1120"/>
      <c r="U433" s="1120"/>
      <c r="V433" s="1120"/>
      <c r="W433" s="1120"/>
      <c r="X433" s="1120"/>
      <c r="Y433" s="1120"/>
      <c r="Z433" s="1120"/>
      <c r="AA433" s="1120"/>
      <c r="AB433" s="1120"/>
      <c r="AC433" s="1120"/>
      <c r="AD433" s="1120"/>
      <c r="AE433" s="1120"/>
      <c r="AF433" s="1120"/>
      <c r="AG433" s="1120"/>
      <c r="AH433" s="1120"/>
      <c r="AI433" s="1120"/>
    </row>
    <row r="434" spans="1:35" ht="15.75" customHeight="1">
      <c r="A434" s="1120"/>
      <c r="B434" s="1120"/>
      <c r="C434" s="1120"/>
      <c r="D434" s="1120"/>
      <c r="E434" s="1120"/>
      <c r="F434" s="1120"/>
      <c r="G434" s="1120"/>
      <c r="H434" s="1120"/>
      <c r="I434" s="1120"/>
      <c r="J434" s="1120"/>
      <c r="K434" s="1120"/>
      <c r="L434" s="1120"/>
      <c r="M434" s="1120"/>
      <c r="N434" s="1120"/>
      <c r="O434" s="1120"/>
      <c r="P434" s="1120"/>
      <c r="Q434" s="1120"/>
      <c r="R434" s="1120"/>
      <c r="S434" s="1120"/>
      <c r="T434" s="1120"/>
      <c r="U434" s="1120"/>
      <c r="V434" s="1120"/>
      <c r="W434" s="1120"/>
      <c r="X434" s="1120"/>
      <c r="Y434" s="1120"/>
      <c r="Z434" s="1120"/>
      <c r="AA434" s="1120"/>
      <c r="AB434" s="1120"/>
      <c r="AC434" s="1120"/>
      <c r="AD434" s="1120"/>
      <c r="AE434" s="1120"/>
      <c r="AF434" s="1120"/>
      <c r="AG434" s="1120"/>
      <c r="AH434" s="1120"/>
      <c r="AI434" s="1120"/>
    </row>
    <row r="435" spans="1:35" ht="15.75" customHeight="1">
      <c r="A435" s="1120"/>
      <c r="B435" s="1120"/>
      <c r="C435" s="1120"/>
      <c r="D435" s="1120"/>
      <c r="E435" s="1120"/>
      <c r="F435" s="1120"/>
      <c r="G435" s="1120"/>
      <c r="H435" s="1120"/>
      <c r="I435" s="1120"/>
      <c r="J435" s="1120"/>
      <c r="K435" s="1120"/>
      <c r="L435" s="1120"/>
      <c r="M435" s="1120"/>
      <c r="N435" s="1120"/>
      <c r="O435" s="1120"/>
      <c r="P435" s="1120"/>
      <c r="Q435" s="1120"/>
      <c r="R435" s="1120"/>
      <c r="S435" s="1120"/>
      <c r="T435" s="1120"/>
      <c r="U435" s="1120"/>
      <c r="V435" s="1120"/>
      <c r="W435" s="1120"/>
      <c r="X435" s="1120"/>
      <c r="Y435" s="1120"/>
      <c r="Z435" s="1120"/>
      <c r="AA435" s="1120"/>
      <c r="AB435" s="1120"/>
      <c r="AC435" s="1120"/>
      <c r="AD435" s="1120"/>
      <c r="AE435" s="1120"/>
      <c r="AF435" s="1120"/>
      <c r="AG435" s="1120"/>
      <c r="AH435" s="1120"/>
      <c r="AI435" s="1120"/>
    </row>
    <row r="436" spans="1:35" ht="15.75" customHeight="1">
      <c r="A436" s="1120"/>
      <c r="B436" s="1120"/>
      <c r="C436" s="1120"/>
      <c r="D436" s="1120"/>
      <c r="E436" s="1120"/>
      <c r="F436" s="1120"/>
      <c r="G436" s="1120"/>
      <c r="H436" s="1120"/>
      <c r="I436" s="1120"/>
      <c r="J436" s="1120"/>
      <c r="K436" s="1120"/>
      <c r="L436" s="1120"/>
      <c r="M436" s="1120"/>
      <c r="N436" s="1120"/>
      <c r="O436" s="1120"/>
      <c r="P436" s="1120"/>
      <c r="Q436" s="1120"/>
      <c r="R436" s="1120"/>
      <c r="S436" s="1120"/>
      <c r="T436" s="1120"/>
      <c r="U436" s="1120"/>
      <c r="V436" s="1120"/>
      <c r="W436" s="1120"/>
      <c r="X436" s="1120"/>
      <c r="Y436" s="1120"/>
      <c r="Z436" s="1120"/>
      <c r="AA436" s="1120"/>
      <c r="AB436" s="1120"/>
      <c r="AC436" s="1120"/>
      <c r="AD436" s="1120"/>
      <c r="AE436" s="1120"/>
      <c r="AF436" s="1120"/>
      <c r="AG436" s="1120"/>
      <c r="AH436" s="1120"/>
      <c r="AI436" s="1120"/>
    </row>
    <row r="437" spans="1:35" ht="15.75" customHeight="1">
      <c r="A437" s="1120"/>
      <c r="B437" s="1120"/>
      <c r="C437" s="1120"/>
      <c r="D437" s="1120"/>
      <c r="E437" s="1120"/>
      <c r="F437" s="1120"/>
      <c r="G437" s="1120"/>
      <c r="H437" s="1120"/>
      <c r="I437" s="1120"/>
      <c r="J437" s="1120"/>
      <c r="K437" s="1120"/>
      <c r="L437" s="1120"/>
      <c r="M437" s="1120"/>
      <c r="N437" s="1120"/>
      <c r="O437" s="1120"/>
      <c r="P437" s="1120"/>
      <c r="Q437" s="1120"/>
      <c r="R437" s="1120"/>
      <c r="S437" s="1120"/>
      <c r="T437" s="1120"/>
      <c r="U437" s="1120"/>
      <c r="V437" s="1120"/>
      <c r="W437" s="1120"/>
      <c r="X437" s="1120"/>
      <c r="Y437" s="1120"/>
      <c r="Z437" s="1120"/>
      <c r="AA437" s="1120"/>
      <c r="AB437" s="1120"/>
      <c r="AC437" s="1120"/>
      <c r="AD437" s="1120"/>
      <c r="AE437" s="1120"/>
      <c r="AF437" s="1120"/>
      <c r="AG437" s="1120"/>
      <c r="AH437" s="1120"/>
      <c r="AI437" s="1120"/>
    </row>
    <row r="438" spans="1:35" ht="15.75" customHeight="1">
      <c r="A438" s="1120"/>
      <c r="B438" s="1120"/>
      <c r="C438" s="1120"/>
      <c r="D438" s="1120"/>
      <c r="E438" s="1120"/>
      <c r="F438" s="1120"/>
      <c r="G438" s="1120"/>
      <c r="H438" s="1120"/>
      <c r="I438" s="1120"/>
      <c r="J438" s="1120"/>
      <c r="K438" s="1120"/>
      <c r="L438" s="1120"/>
      <c r="M438" s="1120"/>
      <c r="N438" s="1120"/>
      <c r="O438" s="1120"/>
      <c r="P438" s="1120"/>
      <c r="Q438" s="1120"/>
      <c r="R438" s="1120"/>
      <c r="S438" s="1120"/>
      <c r="T438" s="1120"/>
      <c r="U438" s="1120"/>
      <c r="V438" s="1120"/>
      <c r="W438" s="1120"/>
      <c r="X438" s="1120"/>
      <c r="Y438" s="1120"/>
      <c r="Z438" s="1120"/>
      <c r="AA438" s="1120"/>
      <c r="AB438" s="1120"/>
      <c r="AC438" s="1120"/>
      <c r="AD438" s="1120"/>
      <c r="AE438" s="1120"/>
      <c r="AF438" s="1120"/>
      <c r="AG438" s="1120"/>
      <c r="AH438" s="1120"/>
      <c r="AI438" s="1120"/>
    </row>
    <row r="439" spans="1:35" ht="15.75" customHeight="1">
      <c r="A439" s="1120"/>
      <c r="B439" s="1120"/>
      <c r="C439" s="1120"/>
      <c r="D439" s="1120"/>
      <c r="E439" s="1120"/>
      <c r="F439" s="1120"/>
      <c r="G439" s="1120"/>
      <c r="H439" s="1120"/>
      <c r="I439" s="1120"/>
      <c r="J439" s="1120"/>
      <c r="K439" s="1120"/>
      <c r="L439" s="1120"/>
      <c r="M439" s="1120"/>
      <c r="N439" s="1120"/>
      <c r="O439" s="1120"/>
      <c r="P439" s="1120"/>
      <c r="Q439" s="1120"/>
      <c r="R439" s="1120"/>
      <c r="S439" s="1120"/>
      <c r="T439" s="1120"/>
      <c r="U439" s="1120"/>
      <c r="V439" s="1120"/>
      <c r="W439" s="1120"/>
      <c r="X439" s="1120"/>
      <c r="Y439" s="1120"/>
      <c r="Z439" s="1120"/>
      <c r="AA439" s="1120"/>
      <c r="AB439" s="1120"/>
      <c r="AC439" s="1120"/>
      <c r="AD439" s="1120"/>
      <c r="AE439" s="1120"/>
      <c r="AF439" s="1120"/>
      <c r="AG439" s="1120"/>
      <c r="AH439" s="1120"/>
      <c r="AI439" s="1120"/>
    </row>
    <row r="440" spans="1:35" ht="15.75" customHeight="1">
      <c r="A440" s="1120"/>
      <c r="B440" s="1120"/>
      <c r="C440" s="1120"/>
      <c r="D440" s="1120"/>
      <c r="E440" s="1120"/>
      <c r="F440" s="1120"/>
      <c r="G440" s="1120"/>
      <c r="H440" s="1120"/>
      <c r="I440" s="1120"/>
      <c r="J440" s="1120"/>
      <c r="K440" s="1120"/>
      <c r="L440" s="1120"/>
      <c r="M440" s="1120"/>
      <c r="N440" s="1120"/>
      <c r="O440" s="1120"/>
      <c r="P440" s="1120"/>
      <c r="Q440" s="1120"/>
      <c r="R440" s="1120"/>
      <c r="S440" s="1120"/>
      <c r="T440" s="1120"/>
      <c r="U440" s="1120"/>
      <c r="V440" s="1120"/>
      <c r="W440" s="1120"/>
      <c r="X440" s="1120"/>
      <c r="Y440" s="1120"/>
      <c r="Z440" s="1120"/>
      <c r="AA440" s="1120"/>
      <c r="AB440" s="1120"/>
      <c r="AC440" s="1120"/>
      <c r="AD440" s="1120"/>
      <c r="AE440" s="1120"/>
      <c r="AF440" s="1120"/>
      <c r="AG440" s="1120"/>
      <c r="AH440" s="1120"/>
      <c r="AI440" s="1120"/>
    </row>
    <row r="441" spans="1:35" ht="15.75" customHeight="1">
      <c r="A441" s="1120"/>
      <c r="B441" s="1120"/>
      <c r="C441" s="1120"/>
      <c r="D441" s="1120"/>
      <c r="E441" s="1120"/>
      <c r="F441" s="1120"/>
      <c r="G441" s="1120"/>
      <c r="H441" s="1120"/>
      <c r="I441" s="1120"/>
      <c r="J441" s="1120"/>
      <c r="K441" s="1120"/>
      <c r="L441" s="1120"/>
      <c r="M441" s="1120"/>
      <c r="N441" s="1120"/>
      <c r="O441" s="1120"/>
      <c r="P441" s="1120"/>
      <c r="Q441" s="1120"/>
      <c r="R441" s="1120"/>
      <c r="S441" s="1120"/>
      <c r="T441" s="1120"/>
      <c r="U441" s="1120"/>
      <c r="V441" s="1120"/>
      <c r="W441" s="1120"/>
      <c r="X441" s="1120"/>
      <c r="Y441" s="1120"/>
      <c r="Z441" s="1120"/>
      <c r="AA441" s="1120"/>
      <c r="AB441" s="1120"/>
      <c r="AC441" s="1120"/>
      <c r="AD441" s="1120"/>
      <c r="AE441" s="1120"/>
      <c r="AF441" s="1120"/>
      <c r="AG441" s="1120"/>
      <c r="AH441" s="1120"/>
      <c r="AI441" s="1120"/>
    </row>
    <row r="442" spans="1:35" ht="15.75" customHeight="1">
      <c r="A442" s="1120"/>
      <c r="B442" s="1120"/>
      <c r="C442" s="1120"/>
      <c r="D442" s="1120"/>
      <c r="E442" s="1120"/>
      <c r="F442" s="1120"/>
      <c r="G442" s="1120"/>
      <c r="H442" s="1120"/>
      <c r="I442" s="1120"/>
      <c r="J442" s="1120"/>
      <c r="K442" s="1120"/>
      <c r="L442" s="1120"/>
      <c r="M442" s="1120"/>
      <c r="N442" s="1120"/>
      <c r="O442" s="1120"/>
      <c r="P442" s="1120"/>
      <c r="Q442" s="1120"/>
      <c r="R442" s="1120"/>
      <c r="S442" s="1120"/>
      <c r="T442" s="1120"/>
      <c r="U442" s="1120"/>
      <c r="V442" s="1120"/>
      <c r="W442" s="1120"/>
      <c r="X442" s="1120"/>
      <c r="Y442" s="1120"/>
      <c r="Z442" s="1120"/>
      <c r="AA442" s="1120"/>
      <c r="AB442" s="1120"/>
      <c r="AC442" s="1120"/>
      <c r="AD442" s="1120"/>
      <c r="AE442" s="1120"/>
      <c r="AF442" s="1120"/>
      <c r="AG442" s="1120"/>
      <c r="AH442" s="1120"/>
      <c r="AI442" s="1120"/>
    </row>
    <row r="443" spans="1:35" ht="15.75" customHeight="1">
      <c r="A443" s="1120"/>
      <c r="B443" s="1120"/>
      <c r="C443" s="1120"/>
      <c r="D443" s="1120"/>
      <c r="E443" s="1120"/>
      <c r="F443" s="1120"/>
      <c r="G443" s="1120"/>
      <c r="H443" s="1120"/>
      <c r="I443" s="1120"/>
      <c r="J443" s="1120"/>
      <c r="K443" s="1120"/>
      <c r="L443" s="1120"/>
      <c r="M443" s="1120"/>
      <c r="N443" s="1120"/>
      <c r="O443" s="1120"/>
      <c r="P443" s="1120"/>
      <c r="Q443" s="1120"/>
      <c r="R443" s="1120"/>
      <c r="S443" s="1120"/>
      <c r="T443" s="1120"/>
      <c r="U443" s="1120"/>
      <c r="V443" s="1120"/>
      <c r="W443" s="1120"/>
      <c r="X443" s="1120"/>
      <c r="Y443" s="1120"/>
      <c r="Z443" s="1120"/>
      <c r="AA443" s="1120"/>
      <c r="AB443" s="1120"/>
      <c r="AC443" s="1120"/>
      <c r="AD443" s="1120"/>
      <c r="AE443" s="1120"/>
      <c r="AF443" s="1120"/>
      <c r="AG443" s="1120"/>
      <c r="AH443" s="1120"/>
      <c r="AI443" s="1120"/>
    </row>
    <row r="444" spans="1:35" ht="15.75" customHeight="1">
      <c r="A444" s="1120"/>
      <c r="B444" s="1120"/>
      <c r="C444" s="1120"/>
      <c r="D444" s="1120"/>
      <c r="E444" s="1120"/>
      <c r="F444" s="1120"/>
      <c r="G444" s="1120"/>
      <c r="H444" s="1120"/>
      <c r="I444" s="1120"/>
      <c r="J444" s="1120"/>
      <c r="K444" s="1120"/>
      <c r="L444" s="1120"/>
      <c r="M444" s="1120"/>
      <c r="N444" s="1120"/>
      <c r="O444" s="1120"/>
      <c r="P444" s="1120"/>
      <c r="Q444" s="1120"/>
      <c r="R444" s="1120"/>
      <c r="S444" s="1120"/>
      <c r="T444" s="1120"/>
      <c r="U444" s="1120"/>
      <c r="V444" s="1120"/>
      <c r="W444" s="1120"/>
      <c r="X444" s="1120"/>
      <c r="Y444" s="1120"/>
      <c r="Z444" s="1120"/>
      <c r="AA444" s="1120"/>
      <c r="AB444" s="1120"/>
      <c r="AC444" s="1120"/>
      <c r="AD444" s="1120"/>
      <c r="AE444" s="1120"/>
      <c r="AF444" s="1120"/>
      <c r="AG444" s="1120"/>
      <c r="AH444" s="1120"/>
      <c r="AI444" s="1120"/>
    </row>
    <row r="445" spans="1:35" ht="15.75" customHeight="1">
      <c r="A445" s="1120"/>
      <c r="B445" s="1120"/>
      <c r="C445" s="1120"/>
      <c r="D445" s="1120"/>
      <c r="E445" s="1120"/>
      <c r="F445" s="1120"/>
      <c r="G445" s="1120"/>
      <c r="H445" s="1120"/>
      <c r="I445" s="1120"/>
      <c r="J445" s="1120"/>
      <c r="K445" s="1120"/>
      <c r="L445" s="1120"/>
      <c r="M445" s="1120"/>
      <c r="N445" s="1120"/>
      <c r="O445" s="1120"/>
      <c r="P445" s="1120"/>
      <c r="Q445" s="1120"/>
      <c r="R445" s="1120"/>
      <c r="S445" s="1120"/>
      <c r="T445" s="1120"/>
      <c r="U445" s="1120"/>
      <c r="V445" s="1120"/>
      <c r="W445" s="1120"/>
      <c r="X445" s="1120"/>
      <c r="Y445" s="1120"/>
      <c r="Z445" s="1120"/>
      <c r="AA445" s="1120"/>
      <c r="AB445" s="1120"/>
      <c r="AC445" s="1120"/>
      <c r="AD445" s="1120"/>
      <c r="AE445" s="1120"/>
      <c r="AF445" s="1120"/>
      <c r="AG445" s="1120"/>
      <c r="AH445" s="1120"/>
      <c r="AI445" s="1120"/>
    </row>
    <row r="446" spans="1:35" ht="15.75" customHeight="1">
      <c r="A446" s="1120"/>
      <c r="B446" s="1120"/>
      <c r="C446" s="1120"/>
      <c r="D446" s="1120"/>
      <c r="E446" s="1120"/>
      <c r="F446" s="1120"/>
      <c r="G446" s="1120"/>
      <c r="H446" s="1120"/>
      <c r="I446" s="1120"/>
      <c r="J446" s="1120"/>
      <c r="K446" s="1120"/>
      <c r="L446" s="1120"/>
      <c r="M446" s="1120"/>
      <c r="N446" s="1120"/>
      <c r="O446" s="1120"/>
      <c r="P446" s="1120"/>
      <c r="Q446" s="1120"/>
      <c r="R446" s="1120"/>
      <c r="S446" s="1120"/>
      <c r="T446" s="1120"/>
      <c r="U446" s="1120"/>
      <c r="V446" s="1120"/>
      <c r="W446" s="1120"/>
      <c r="X446" s="1120"/>
      <c r="Y446" s="1120"/>
      <c r="Z446" s="1120"/>
      <c r="AA446" s="1120"/>
      <c r="AB446" s="1120"/>
      <c r="AC446" s="1120"/>
      <c r="AD446" s="1120"/>
      <c r="AE446" s="1120"/>
      <c r="AF446" s="1120"/>
      <c r="AG446" s="1120"/>
      <c r="AH446" s="1120"/>
      <c r="AI446" s="1120"/>
    </row>
    <row r="447" spans="1:35" ht="15.75" customHeight="1">
      <c r="A447" s="1120"/>
      <c r="B447" s="1120"/>
      <c r="C447" s="1120"/>
      <c r="D447" s="1120"/>
      <c r="E447" s="1120"/>
      <c r="F447" s="1120"/>
      <c r="G447" s="1120"/>
      <c r="H447" s="1120"/>
      <c r="I447" s="1120"/>
      <c r="J447" s="1120"/>
      <c r="K447" s="1120"/>
      <c r="L447" s="1120"/>
      <c r="M447" s="1120"/>
      <c r="N447" s="1120"/>
      <c r="O447" s="1120"/>
      <c r="P447" s="1120"/>
      <c r="Q447" s="1120"/>
      <c r="R447" s="1120"/>
      <c r="S447" s="1120"/>
      <c r="T447" s="1120"/>
      <c r="U447" s="1120"/>
      <c r="V447" s="1120"/>
      <c r="W447" s="1120"/>
      <c r="X447" s="1120"/>
      <c r="Y447" s="1120"/>
      <c r="Z447" s="1120"/>
      <c r="AA447" s="1120"/>
      <c r="AB447" s="1120"/>
      <c r="AC447" s="1120"/>
      <c r="AD447" s="1120"/>
      <c r="AE447" s="1120"/>
      <c r="AF447" s="1120"/>
      <c r="AG447" s="1120"/>
      <c r="AH447" s="1120"/>
      <c r="AI447" s="1120"/>
    </row>
    <row r="448" spans="1:35" ht="15.75" customHeight="1">
      <c r="A448" s="1120"/>
      <c r="B448" s="1120"/>
      <c r="C448" s="1120"/>
      <c r="D448" s="1120"/>
      <c r="E448" s="1120"/>
      <c r="F448" s="1120"/>
      <c r="G448" s="1120"/>
      <c r="H448" s="1120"/>
      <c r="I448" s="1120"/>
      <c r="J448" s="1120"/>
      <c r="K448" s="1120"/>
      <c r="L448" s="1120"/>
      <c r="M448" s="1120"/>
      <c r="N448" s="1120"/>
      <c r="O448" s="1120"/>
      <c r="P448" s="1120"/>
      <c r="Q448" s="1120"/>
      <c r="R448" s="1120"/>
      <c r="S448" s="1120"/>
      <c r="T448" s="1120"/>
      <c r="U448" s="1120"/>
      <c r="V448" s="1120"/>
      <c r="W448" s="1120"/>
      <c r="X448" s="1120"/>
      <c r="Y448" s="1120"/>
      <c r="Z448" s="1120"/>
      <c r="AA448" s="1120"/>
      <c r="AB448" s="1120"/>
      <c r="AC448" s="1120"/>
      <c r="AD448" s="1120"/>
      <c r="AE448" s="1120"/>
      <c r="AF448" s="1120"/>
      <c r="AG448" s="1120"/>
      <c r="AH448" s="1120"/>
      <c r="AI448" s="1120"/>
    </row>
    <row r="449" spans="1:35" ht="15.75" customHeight="1">
      <c r="A449" s="1120"/>
      <c r="B449" s="1120"/>
      <c r="C449" s="1120"/>
      <c r="D449" s="1120"/>
      <c r="E449" s="1120"/>
      <c r="F449" s="1120"/>
      <c r="G449" s="1120"/>
      <c r="H449" s="1120"/>
      <c r="I449" s="1120"/>
      <c r="J449" s="1120"/>
      <c r="K449" s="1120"/>
      <c r="L449" s="1120"/>
      <c r="M449" s="1120"/>
      <c r="N449" s="1120"/>
      <c r="O449" s="1120"/>
      <c r="P449" s="1120"/>
      <c r="Q449" s="1120"/>
      <c r="R449" s="1120"/>
      <c r="S449" s="1120"/>
      <c r="T449" s="1120"/>
      <c r="U449" s="1120"/>
      <c r="V449" s="1120"/>
      <c r="W449" s="1120"/>
      <c r="X449" s="1120"/>
      <c r="Y449" s="1120"/>
      <c r="Z449" s="1120"/>
      <c r="AA449" s="1120"/>
      <c r="AB449" s="1120"/>
      <c r="AC449" s="1120"/>
      <c r="AD449" s="1120"/>
      <c r="AE449" s="1120"/>
      <c r="AF449" s="1120"/>
      <c r="AG449" s="1120"/>
      <c r="AH449" s="1120"/>
      <c r="AI449" s="1120"/>
    </row>
    <row r="450" spans="1:35" ht="15.75" customHeight="1">
      <c r="A450" s="1120"/>
      <c r="B450" s="1120"/>
      <c r="C450" s="1120"/>
      <c r="D450" s="1120"/>
      <c r="E450" s="1120"/>
      <c r="F450" s="1120"/>
      <c r="G450" s="1120"/>
      <c r="H450" s="1120"/>
      <c r="I450" s="1120"/>
      <c r="J450" s="1120"/>
      <c r="K450" s="1120"/>
      <c r="L450" s="1120"/>
      <c r="M450" s="1120"/>
      <c r="N450" s="1120"/>
      <c r="O450" s="1120"/>
      <c r="P450" s="1120"/>
      <c r="Q450" s="1120"/>
      <c r="R450" s="1120"/>
      <c r="S450" s="1120"/>
      <c r="T450" s="1120"/>
      <c r="U450" s="1120"/>
      <c r="V450" s="1120"/>
      <c r="W450" s="1120"/>
      <c r="X450" s="1120"/>
      <c r="Y450" s="1120"/>
      <c r="Z450" s="1120"/>
      <c r="AA450" s="1120"/>
      <c r="AB450" s="1120"/>
      <c r="AC450" s="1120"/>
      <c r="AD450" s="1120"/>
      <c r="AE450" s="1120"/>
      <c r="AF450" s="1120"/>
      <c r="AG450" s="1120"/>
      <c r="AH450" s="1120"/>
      <c r="AI450" s="1120"/>
    </row>
    <row r="451" spans="1:35" ht="15.75" customHeight="1">
      <c r="A451" s="1120"/>
      <c r="B451" s="1120"/>
      <c r="C451" s="1120"/>
      <c r="D451" s="1120"/>
      <c r="E451" s="1120"/>
      <c r="F451" s="1120"/>
      <c r="G451" s="1120"/>
      <c r="H451" s="1120"/>
      <c r="I451" s="1120"/>
      <c r="J451" s="1120"/>
      <c r="K451" s="1120"/>
      <c r="L451" s="1120"/>
      <c r="M451" s="1120"/>
      <c r="N451" s="1120"/>
      <c r="O451" s="1120"/>
      <c r="P451" s="1120"/>
      <c r="Q451" s="1120"/>
      <c r="R451" s="1120"/>
      <c r="S451" s="1120"/>
      <c r="T451" s="1120"/>
      <c r="U451" s="1120"/>
      <c r="V451" s="1120"/>
      <c r="W451" s="1120"/>
      <c r="X451" s="1120"/>
      <c r="Y451" s="1120"/>
      <c r="Z451" s="1120"/>
      <c r="AA451" s="1120"/>
      <c r="AB451" s="1120"/>
      <c r="AC451" s="1120"/>
      <c r="AD451" s="1120"/>
      <c r="AE451" s="1120"/>
      <c r="AF451" s="1120"/>
      <c r="AG451" s="1120"/>
      <c r="AH451" s="1120"/>
      <c r="AI451" s="1120"/>
    </row>
    <row r="452" spans="1:35" ht="15.75" customHeight="1">
      <c r="A452" s="1120"/>
      <c r="B452" s="1120"/>
      <c r="C452" s="1120"/>
      <c r="D452" s="1120"/>
      <c r="E452" s="1120"/>
      <c r="F452" s="1120"/>
      <c r="G452" s="1120"/>
      <c r="H452" s="1120"/>
      <c r="I452" s="1120"/>
      <c r="J452" s="1120"/>
      <c r="K452" s="1120"/>
      <c r="L452" s="1120"/>
      <c r="M452" s="1120"/>
      <c r="N452" s="1120"/>
      <c r="O452" s="1120"/>
      <c r="P452" s="1120"/>
      <c r="Q452" s="1120"/>
      <c r="R452" s="1120"/>
      <c r="S452" s="1120"/>
      <c r="T452" s="1120"/>
      <c r="U452" s="1120"/>
      <c r="V452" s="1120"/>
      <c r="W452" s="1120"/>
      <c r="X452" s="1120"/>
      <c r="Y452" s="1120"/>
      <c r="Z452" s="1120"/>
      <c r="AA452" s="1120"/>
      <c r="AB452" s="1120"/>
      <c r="AC452" s="1120"/>
      <c r="AD452" s="1120"/>
      <c r="AE452" s="1120"/>
      <c r="AF452" s="1120"/>
      <c r="AG452" s="1120"/>
      <c r="AH452" s="1120"/>
      <c r="AI452" s="1120"/>
    </row>
    <row r="453" spans="1:35" ht="15.75" customHeight="1">
      <c r="A453" s="1120"/>
      <c r="B453" s="1120"/>
      <c r="C453" s="1120"/>
      <c r="D453" s="1120"/>
      <c r="E453" s="1120"/>
      <c r="F453" s="1120"/>
      <c r="G453" s="1120"/>
      <c r="H453" s="1120"/>
      <c r="I453" s="1120"/>
      <c r="J453" s="1120"/>
      <c r="K453" s="1120"/>
      <c r="L453" s="1120"/>
      <c r="M453" s="1120"/>
      <c r="N453" s="1120"/>
      <c r="O453" s="1120"/>
      <c r="P453" s="1120"/>
      <c r="Q453" s="1120"/>
      <c r="R453" s="1120"/>
      <c r="S453" s="1120"/>
      <c r="T453" s="1120"/>
      <c r="U453" s="1120"/>
      <c r="V453" s="1120"/>
      <c r="W453" s="1120"/>
      <c r="X453" s="1120"/>
      <c r="Y453" s="1120"/>
      <c r="Z453" s="1120"/>
      <c r="AA453" s="1120"/>
      <c r="AB453" s="1120"/>
      <c r="AC453" s="1120"/>
      <c r="AD453" s="1120"/>
      <c r="AE453" s="1120"/>
      <c r="AF453" s="1120"/>
      <c r="AG453" s="1120"/>
      <c r="AH453" s="1120"/>
      <c r="AI453" s="1120"/>
    </row>
    <row r="454" spans="1:35" ht="15.75" customHeight="1">
      <c r="A454" s="1120"/>
      <c r="B454" s="1120"/>
      <c r="C454" s="1120"/>
      <c r="D454" s="1120"/>
      <c r="E454" s="1120"/>
      <c r="F454" s="1120"/>
      <c r="G454" s="1120"/>
      <c r="H454" s="1120"/>
      <c r="I454" s="1120"/>
      <c r="J454" s="1120"/>
      <c r="K454" s="1120"/>
      <c r="L454" s="1120"/>
      <c r="M454" s="1120"/>
      <c r="N454" s="1120"/>
      <c r="O454" s="1120"/>
      <c r="P454" s="1120"/>
      <c r="Q454" s="1120"/>
      <c r="R454" s="1120"/>
      <c r="S454" s="1120"/>
      <c r="T454" s="1120"/>
      <c r="U454" s="1120"/>
      <c r="V454" s="1120"/>
      <c r="W454" s="1120"/>
      <c r="X454" s="1120"/>
      <c r="Y454" s="1120"/>
      <c r="Z454" s="1120"/>
      <c r="AA454" s="1120"/>
      <c r="AB454" s="1120"/>
      <c r="AC454" s="1120"/>
      <c r="AD454" s="1120"/>
      <c r="AE454" s="1120"/>
      <c r="AF454" s="1120"/>
      <c r="AG454" s="1120"/>
      <c r="AH454" s="1120"/>
      <c r="AI454" s="1120"/>
    </row>
    <row r="455" spans="1:35" ht="15.75" customHeight="1">
      <c r="A455" s="1120"/>
      <c r="B455" s="1120"/>
      <c r="C455" s="1120"/>
      <c r="D455" s="1120"/>
      <c r="E455" s="1120"/>
      <c r="F455" s="1120"/>
      <c r="G455" s="1120"/>
      <c r="H455" s="1120"/>
      <c r="I455" s="1120"/>
      <c r="J455" s="1120"/>
      <c r="K455" s="1120"/>
      <c r="L455" s="1120"/>
      <c r="M455" s="1120"/>
      <c r="N455" s="1120"/>
      <c r="O455" s="1120"/>
      <c r="P455" s="1120"/>
      <c r="Q455" s="1120"/>
      <c r="R455" s="1120"/>
      <c r="S455" s="1120"/>
      <c r="T455" s="1120"/>
      <c r="U455" s="1120"/>
      <c r="V455" s="1120"/>
      <c r="W455" s="1120"/>
      <c r="X455" s="1120"/>
      <c r="Y455" s="1120"/>
      <c r="Z455" s="1120"/>
      <c r="AA455" s="1120"/>
      <c r="AB455" s="1120"/>
      <c r="AC455" s="1120"/>
      <c r="AD455" s="1120"/>
      <c r="AE455" s="1120"/>
      <c r="AF455" s="1120"/>
      <c r="AG455" s="1120"/>
      <c r="AH455" s="1120"/>
      <c r="AI455" s="1120"/>
    </row>
    <row r="456" spans="1:35" ht="15.75" customHeight="1">
      <c r="A456" s="1120"/>
      <c r="B456" s="1120"/>
      <c r="C456" s="1120"/>
      <c r="D456" s="1120"/>
      <c r="E456" s="1120"/>
      <c r="F456" s="1120"/>
      <c r="G456" s="1120"/>
      <c r="H456" s="1120"/>
      <c r="I456" s="1120"/>
      <c r="J456" s="1120"/>
      <c r="K456" s="1120"/>
      <c r="L456" s="1120"/>
      <c r="M456" s="1120"/>
      <c r="N456" s="1120"/>
      <c r="O456" s="1120"/>
      <c r="P456" s="1120"/>
      <c r="Q456" s="1120"/>
      <c r="R456" s="1120"/>
      <c r="S456" s="1120"/>
      <c r="T456" s="1120"/>
      <c r="U456" s="1120"/>
      <c r="V456" s="1120"/>
      <c r="W456" s="1120"/>
      <c r="X456" s="1120"/>
      <c r="Y456" s="1120"/>
      <c r="Z456" s="1120"/>
      <c r="AA456" s="1120"/>
      <c r="AB456" s="1120"/>
      <c r="AC456" s="1120"/>
      <c r="AD456" s="1120"/>
      <c r="AE456" s="1120"/>
      <c r="AF456" s="1120"/>
      <c r="AG456" s="1120"/>
      <c r="AH456" s="1120"/>
      <c r="AI456" s="1120"/>
    </row>
    <row r="457" spans="1:35" ht="15.75" customHeight="1">
      <c r="A457" s="1120"/>
      <c r="B457" s="1120"/>
      <c r="C457" s="1120"/>
      <c r="D457" s="1120"/>
      <c r="E457" s="1120"/>
      <c r="F457" s="1120"/>
      <c r="G457" s="1120"/>
      <c r="H457" s="1120"/>
      <c r="I457" s="1120"/>
      <c r="J457" s="1120"/>
      <c r="K457" s="1120"/>
      <c r="L457" s="1120"/>
      <c r="M457" s="1120"/>
      <c r="N457" s="1120"/>
      <c r="O457" s="1120"/>
      <c r="P457" s="1120"/>
      <c r="Q457" s="1120"/>
      <c r="R457" s="1120"/>
      <c r="S457" s="1120"/>
      <c r="T457" s="1120"/>
      <c r="U457" s="1120"/>
      <c r="V457" s="1120"/>
      <c r="W457" s="1120"/>
      <c r="X457" s="1120"/>
      <c r="Y457" s="1120"/>
      <c r="Z457" s="1120"/>
      <c r="AA457" s="1120"/>
      <c r="AB457" s="1120"/>
      <c r="AC457" s="1120"/>
      <c r="AD457" s="1120"/>
      <c r="AE457" s="1120"/>
      <c r="AF457" s="1120"/>
      <c r="AG457" s="1120"/>
      <c r="AH457" s="1120"/>
      <c r="AI457" s="1120"/>
    </row>
    <row r="458" spans="1:35" ht="15.75" customHeight="1">
      <c r="A458" s="1120"/>
      <c r="B458" s="1120"/>
      <c r="C458" s="1120"/>
      <c r="D458" s="1120"/>
      <c r="E458" s="1120"/>
      <c r="F458" s="1120"/>
      <c r="G458" s="1120"/>
      <c r="H458" s="1120"/>
      <c r="I458" s="1120"/>
      <c r="J458" s="1120"/>
      <c r="K458" s="1120"/>
      <c r="L458" s="1120"/>
      <c r="M458" s="1120"/>
      <c r="N458" s="1120"/>
      <c r="O458" s="1120"/>
      <c r="P458" s="1120"/>
      <c r="Q458" s="1120"/>
      <c r="R458" s="1120"/>
      <c r="S458" s="1120"/>
      <c r="T458" s="1120"/>
      <c r="U458" s="1120"/>
      <c r="V458" s="1120"/>
      <c r="W458" s="1120"/>
      <c r="X458" s="1120"/>
      <c r="Y458" s="1120"/>
      <c r="Z458" s="1120"/>
      <c r="AA458" s="1120"/>
      <c r="AB458" s="1120"/>
      <c r="AC458" s="1120"/>
      <c r="AD458" s="1120"/>
      <c r="AE458" s="1120"/>
      <c r="AF458" s="1120"/>
      <c r="AG458" s="1120"/>
      <c r="AH458" s="1120"/>
      <c r="AI458" s="1120"/>
    </row>
    <row r="459" spans="1:35" ht="15.75" customHeight="1">
      <c r="A459" s="1120"/>
      <c r="B459" s="1120"/>
      <c r="C459" s="1120"/>
      <c r="D459" s="1120"/>
      <c r="E459" s="1120"/>
      <c r="F459" s="1120"/>
      <c r="G459" s="1120"/>
      <c r="H459" s="1120"/>
      <c r="I459" s="1120"/>
      <c r="J459" s="1120"/>
      <c r="K459" s="1120"/>
      <c r="L459" s="1120"/>
      <c r="M459" s="1120"/>
      <c r="N459" s="1120"/>
      <c r="O459" s="1120"/>
      <c r="P459" s="1120"/>
      <c r="Q459" s="1120"/>
      <c r="R459" s="1120"/>
      <c r="S459" s="1120"/>
      <c r="T459" s="1120"/>
      <c r="U459" s="1120"/>
      <c r="V459" s="1120"/>
      <c r="W459" s="1120"/>
      <c r="X459" s="1120"/>
      <c r="Y459" s="1120"/>
      <c r="Z459" s="1120"/>
      <c r="AA459" s="1120"/>
      <c r="AB459" s="1120"/>
      <c r="AC459" s="1120"/>
      <c r="AD459" s="1120"/>
      <c r="AE459" s="1120"/>
      <c r="AF459" s="1120"/>
      <c r="AG459" s="1120"/>
      <c r="AH459" s="1120"/>
      <c r="AI459" s="1120"/>
    </row>
    <row r="460" spans="1:35" ht="15.75" customHeight="1">
      <c r="A460" s="1120"/>
      <c r="B460" s="1120"/>
      <c r="C460" s="1120"/>
      <c r="D460" s="1120"/>
      <c r="E460" s="1120"/>
      <c r="F460" s="1120"/>
      <c r="G460" s="1120"/>
      <c r="H460" s="1120"/>
      <c r="I460" s="1120"/>
      <c r="J460" s="1120"/>
      <c r="K460" s="1120"/>
      <c r="L460" s="1120"/>
      <c r="M460" s="1120"/>
      <c r="N460" s="1120"/>
      <c r="O460" s="1120"/>
      <c r="P460" s="1120"/>
      <c r="Q460" s="1120"/>
      <c r="R460" s="1120"/>
      <c r="S460" s="1120"/>
      <c r="T460" s="1120"/>
      <c r="U460" s="1120"/>
      <c r="V460" s="1120"/>
      <c r="W460" s="1120"/>
      <c r="X460" s="1120"/>
      <c r="Y460" s="1120"/>
      <c r="Z460" s="1120"/>
      <c r="AA460" s="1120"/>
      <c r="AB460" s="1120"/>
      <c r="AC460" s="1120"/>
      <c r="AD460" s="1120"/>
      <c r="AE460" s="1120"/>
      <c r="AF460" s="1120"/>
      <c r="AG460" s="1120"/>
      <c r="AH460" s="1120"/>
      <c r="AI460" s="1120"/>
    </row>
    <row r="461" spans="1:35" ht="15.75" customHeight="1">
      <c r="A461" s="1120"/>
      <c r="B461" s="1120"/>
      <c r="C461" s="1120"/>
      <c r="D461" s="1120"/>
      <c r="E461" s="1120"/>
      <c r="F461" s="1120"/>
      <c r="G461" s="1120"/>
      <c r="H461" s="1120"/>
      <c r="I461" s="1120"/>
      <c r="J461" s="1120"/>
      <c r="K461" s="1120"/>
      <c r="L461" s="1120"/>
      <c r="M461" s="1120"/>
      <c r="N461" s="1120"/>
      <c r="O461" s="1120"/>
      <c r="P461" s="1120"/>
      <c r="Q461" s="1120"/>
      <c r="R461" s="1120"/>
      <c r="S461" s="1120"/>
      <c r="T461" s="1120"/>
      <c r="U461" s="1120"/>
      <c r="V461" s="1120"/>
      <c r="W461" s="1120"/>
      <c r="X461" s="1120"/>
      <c r="Y461" s="1120"/>
      <c r="Z461" s="1120"/>
      <c r="AA461" s="1120"/>
      <c r="AB461" s="1120"/>
      <c r="AC461" s="1120"/>
      <c r="AD461" s="1120"/>
      <c r="AE461" s="1120"/>
      <c r="AF461" s="1120"/>
      <c r="AG461" s="1120"/>
      <c r="AH461" s="1120"/>
      <c r="AI461" s="1120"/>
    </row>
    <row r="462" spans="1:35" ht="15.75" customHeight="1">
      <c r="A462" s="1120"/>
      <c r="B462" s="1120"/>
      <c r="C462" s="1120"/>
      <c r="D462" s="1120"/>
      <c r="E462" s="1120"/>
      <c r="F462" s="1120"/>
      <c r="G462" s="1120"/>
      <c r="H462" s="1120"/>
      <c r="I462" s="1120"/>
      <c r="J462" s="1120"/>
      <c r="K462" s="1120"/>
      <c r="L462" s="1120"/>
      <c r="M462" s="1120"/>
      <c r="N462" s="1120"/>
      <c r="O462" s="1120"/>
      <c r="P462" s="1120"/>
      <c r="Q462" s="1120"/>
      <c r="R462" s="1120"/>
      <c r="S462" s="1120"/>
      <c r="T462" s="1120"/>
      <c r="U462" s="1120"/>
      <c r="V462" s="1120"/>
      <c r="W462" s="1120"/>
      <c r="X462" s="1120"/>
      <c r="Y462" s="1120"/>
      <c r="Z462" s="1120"/>
      <c r="AA462" s="1120"/>
      <c r="AB462" s="1120"/>
      <c r="AC462" s="1120"/>
      <c r="AD462" s="1120"/>
      <c r="AE462" s="1120"/>
      <c r="AF462" s="1120"/>
      <c r="AG462" s="1120"/>
      <c r="AH462" s="1120"/>
      <c r="AI462" s="1120"/>
    </row>
  </sheetData>
  <mergeCells count="210">
    <mergeCell ref="AB19:AD19"/>
    <mergeCell ref="AE19:AH19"/>
    <mergeCell ref="B35:J35"/>
    <mergeCell ref="B36:J36"/>
    <mergeCell ref="U15:W16"/>
    <mergeCell ref="X15:AA16"/>
    <mergeCell ref="C21:I21"/>
    <mergeCell ref="C17:C18"/>
    <mergeCell ref="C19:C20"/>
    <mergeCell ref="B17:B21"/>
    <mergeCell ref="D17:I17"/>
    <mergeCell ref="D18:I18"/>
    <mergeCell ref="D19:I19"/>
    <mergeCell ref="D20:I20"/>
    <mergeCell ref="J19:M19"/>
    <mergeCell ref="N19:P19"/>
    <mergeCell ref="Q19:T19"/>
    <mergeCell ref="U19:W19"/>
    <mergeCell ref="X19:AA19"/>
    <mergeCell ref="J17:M17"/>
    <mergeCell ref="N17:P17"/>
    <mergeCell ref="Q17:T17"/>
    <mergeCell ref="U17:W17"/>
    <mergeCell ref="X17:AA17"/>
    <mergeCell ref="D10:X11"/>
    <mergeCell ref="E12:X12"/>
    <mergeCell ref="A1:X1"/>
    <mergeCell ref="Y1:AI1"/>
    <mergeCell ref="C3:J3"/>
    <mergeCell ref="C5:X5"/>
    <mergeCell ref="C8:X8"/>
    <mergeCell ref="U13:AA13"/>
    <mergeCell ref="AB13:AH13"/>
    <mergeCell ref="Y7:AI10"/>
    <mergeCell ref="N14:T14"/>
    <mergeCell ref="U14:AA14"/>
    <mergeCell ref="AB14:AH14"/>
    <mergeCell ref="B14:M14"/>
    <mergeCell ref="B13:M13"/>
    <mergeCell ref="N13:T13"/>
    <mergeCell ref="AB15:AD16"/>
    <mergeCell ref="AE15:AH16"/>
    <mergeCell ref="J15:M16"/>
    <mergeCell ref="N15:P16"/>
    <mergeCell ref="Q15:T16"/>
    <mergeCell ref="B15:I16"/>
    <mergeCell ref="AB17:AD17"/>
    <mergeCell ref="AE17:AH17"/>
    <mergeCell ref="J18:M18"/>
    <mergeCell ref="N18:P18"/>
    <mergeCell ref="Q18:T18"/>
    <mergeCell ref="U18:W18"/>
    <mergeCell ref="X18:AA18"/>
    <mergeCell ref="AB18:AD18"/>
    <mergeCell ref="AE18:AH18"/>
    <mergeCell ref="J21:M21"/>
    <mergeCell ref="N21:P21"/>
    <mergeCell ref="Q21:T21"/>
    <mergeCell ref="U21:W21"/>
    <mergeCell ref="X21:AA21"/>
    <mergeCell ref="AB21:AD21"/>
    <mergeCell ref="AE21:AH21"/>
    <mergeCell ref="J20:M20"/>
    <mergeCell ref="N20:P20"/>
    <mergeCell ref="Q20:T20"/>
    <mergeCell ref="U20:W20"/>
    <mergeCell ref="X20:AA20"/>
    <mergeCell ref="AB20:AD20"/>
    <mergeCell ref="AE20:AH20"/>
    <mergeCell ref="AB22:AD22"/>
    <mergeCell ref="AE22:AH22"/>
    <mergeCell ref="B24:M24"/>
    <mergeCell ref="N24:T24"/>
    <mergeCell ref="U24:AA24"/>
    <mergeCell ref="AB24:AH24"/>
    <mergeCell ref="N22:P22"/>
    <mergeCell ref="Q22:T22"/>
    <mergeCell ref="U22:W22"/>
    <mergeCell ref="X22:AA22"/>
    <mergeCell ref="B22:M22"/>
    <mergeCell ref="U25:AA25"/>
    <mergeCell ref="AB25:AH25"/>
    <mergeCell ref="B26:I27"/>
    <mergeCell ref="J26:M27"/>
    <mergeCell ref="N26:P27"/>
    <mergeCell ref="Q26:T27"/>
    <mergeCell ref="U26:W27"/>
    <mergeCell ref="X26:AA27"/>
    <mergeCell ref="AB26:AD27"/>
    <mergeCell ref="AE26:AH27"/>
    <mergeCell ref="D30:I30"/>
    <mergeCell ref="J30:M30"/>
    <mergeCell ref="N30:P30"/>
    <mergeCell ref="D31:I31"/>
    <mergeCell ref="J31:M31"/>
    <mergeCell ref="N31:P31"/>
    <mergeCell ref="C32:I32"/>
    <mergeCell ref="B25:M25"/>
    <mergeCell ref="N25:T25"/>
    <mergeCell ref="Q29:T29"/>
    <mergeCell ref="Q31:T31"/>
    <mergeCell ref="B28:B32"/>
    <mergeCell ref="C28:C29"/>
    <mergeCell ref="D28:I28"/>
    <mergeCell ref="J28:M28"/>
    <mergeCell ref="N28:P28"/>
    <mergeCell ref="D29:I29"/>
    <mergeCell ref="J29:M29"/>
    <mergeCell ref="N29:P29"/>
    <mergeCell ref="C30:C31"/>
    <mergeCell ref="U29:W29"/>
    <mergeCell ref="X29:AA29"/>
    <mergeCell ref="AB29:AD29"/>
    <mergeCell ref="AE29:AH29"/>
    <mergeCell ref="Q28:T28"/>
    <mergeCell ref="U28:W28"/>
    <mergeCell ref="X28:AA28"/>
    <mergeCell ref="AB28:AD28"/>
    <mergeCell ref="AE28:AH28"/>
    <mergeCell ref="K35:P35"/>
    <mergeCell ref="K36:P36"/>
    <mergeCell ref="Q35:V35"/>
    <mergeCell ref="U31:W31"/>
    <mergeCell ref="X31:AA31"/>
    <mergeCell ref="AB31:AD31"/>
    <mergeCell ref="AE31:AH31"/>
    <mergeCell ref="Q30:T30"/>
    <mergeCell ref="U30:W30"/>
    <mergeCell ref="X30:AA30"/>
    <mergeCell ref="AB30:AD30"/>
    <mergeCell ref="AE30:AH30"/>
    <mergeCell ref="Q36:V36"/>
    <mergeCell ref="W35:AB35"/>
    <mergeCell ref="W36:AB36"/>
    <mergeCell ref="AC35:AH35"/>
    <mergeCell ref="AC36:AH36"/>
    <mergeCell ref="AB32:AD32"/>
    <mergeCell ref="AE32:AH32"/>
    <mergeCell ref="N33:P33"/>
    <mergeCell ref="Q33:T33"/>
    <mergeCell ref="U33:W33"/>
    <mergeCell ref="X33:AA33"/>
    <mergeCell ref="AB33:AD33"/>
    <mergeCell ref="AE33:AH33"/>
    <mergeCell ref="J32:M32"/>
    <mergeCell ref="N32:P32"/>
    <mergeCell ref="Q32:T32"/>
    <mergeCell ref="U32:W32"/>
    <mergeCell ref="X32:AA32"/>
    <mergeCell ref="B33:M33"/>
    <mergeCell ref="AE43:AH43"/>
    <mergeCell ref="K43:L43"/>
    <mergeCell ref="M43:P43"/>
    <mergeCell ref="Q43:R43"/>
    <mergeCell ref="S43:V43"/>
    <mergeCell ref="W43:X43"/>
    <mergeCell ref="AE41:AH41"/>
    <mergeCell ref="AE42:AH42"/>
    <mergeCell ref="M41:P41"/>
    <mergeCell ref="Q41:R41"/>
    <mergeCell ref="Y43:AB43"/>
    <mergeCell ref="AC43:AD43"/>
    <mergeCell ref="S42:V42"/>
    <mergeCell ref="W42:X42"/>
    <mergeCell ref="Y42:AB42"/>
    <mergeCell ref="AC42:AD42"/>
    <mergeCell ref="Y37:AB38"/>
    <mergeCell ref="AE39:AH39"/>
    <mergeCell ref="G37:J38"/>
    <mergeCell ref="K37:L38"/>
    <mergeCell ref="M37:P38"/>
    <mergeCell ref="Q37:R38"/>
    <mergeCell ref="S37:V38"/>
    <mergeCell ref="Q40:R40"/>
    <mergeCell ref="S40:V40"/>
    <mergeCell ref="W40:X40"/>
    <mergeCell ref="Y40:AB40"/>
    <mergeCell ref="AC40:AD40"/>
    <mergeCell ref="M40:P40"/>
    <mergeCell ref="Q39:R39"/>
    <mergeCell ref="S39:V39"/>
    <mergeCell ref="W39:X39"/>
    <mergeCell ref="Y39:AB39"/>
    <mergeCell ref="AC39:AD39"/>
    <mergeCell ref="G40:J40"/>
    <mergeCell ref="K40:L40"/>
    <mergeCell ref="W37:X38"/>
    <mergeCell ref="K39:L39"/>
    <mergeCell ref="M39:P39"/>
    <mergeCell ref="AC37:AD38"/>
    <mergeCell ref="AE37:AH38"/>
    <mergeCell ref="W41:X41"/>
    <mergeCell ref="K41:L41"/>
    <mergeCell ref="AE40:AH40"/>
    <mergeCell ref="B43:J43"/>
    <mergeCell ref="Y41:AB41"/>
    <mergeCell ref="AC41:AD41"/>
    <mergeCell ref="G42:J42"/>
    <mergeCell ref="K42:L42"/>
    <mergeCell ref="M42:P42"/>
    <mergeCell ref="Q42:R42"/>
    <mergeCell ref="B37:F38"/>
    <mergeCell ref="C39:F39"/>
    <mergeCell ref="C40:F40"/>
    <mergeCell ref="B39:B42"/>
    <mergeCell ref="G39:J39"/>
    <mergeCell ref="C41:F41"/>
    <mergeCell ref="C42:F42"/>
    <mergeCell ref="G41:J41"/>
    <mergeCell ref="S41:V41"/>
  </mergeCells>
  <phoneticPr fontId="1"/>
  <dataValidations count="1">
    <dataValidation type="list" allowBlank="1" showInputMessage="1" showErrorMessage="1" sqref="P6 T6">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92D050"/>
  </sheetPr>
  <dimension ref="A1:BM331"/>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65"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497"/>
      <c r="B2" s="498"/>
      <c r="C2" s="498"/>
      <c r="D2" s="498"/>
      <c r="E2" s="498"/>
      <c r="F2" s="498"/>
      <c r="G2" s="498"/>
      <c r="H2" s="498"/>
      <c r="I2" s="498"/>
      <c r="J2" s="498"/>
      <c r="K2" s="498"/>
      <c r="L2" s="498"/>
      <c r="M2" s="498"/>
      <c r="N2" s="498"/>
      <c r="O2" s="498"/>
      <c r="P2" s="498"/>
      <c r="Q2" s="498"/>
      <c r="R2" s="498"/>
      <c r="S2" s="498"/>
      <c r="T2" s="498"/>
      <c r="U2" s="498"/>
      <c r="V2" s="498"/>
      <c r="W2" s="498"/>
      <c r="X2" s="499"/>
      <c r="Y2" s="500"/>
      <c r="Z2" s="498"/>
      <c r="AA2" s="498"/>
      <c r="AB2" s="498"/>
      <c r="AC2" s="498"/>
      <c r="AD2" s="498"/>
      <c r="AE2" s="498"/>
      <c r="AF2" s="498"/>
      <c r="AG2" s="498"/>
      <c r="AH2" s="498"/>
      <c r="AI2" s="501"/>
    </row>
    <row r="3" spans="1:65" ht="17.100000000000001" customHeight="1">
      <c r="A3" s="502"/>
      <c r="B3" s="1467" t="s">
        <v>842</v>
      </c>
      <c r="C3" s="1467"/>
      <c r="D3" s="1467"/>
      <c r="E3" s="1467"/>
      <c r="F3" s="1467"/>
      <c r="G3" s="1467"/>
      <c r="H3" s="1467"/>
      <c r="I3" s="1467"/>
      <c r="J3" s="1467"/>
      <c r="K3" s="1756"/>
      <c r="L3" s="1757"/>
      <c r="M3" s="1757"/>
      <c r="N3" s="1757"/>
      <c r="O3" s="1757"/>
      <c r="P3" s="1758"/>
      <c r="Q3" s="1756"/>
      <c r="R3" s="1757"/>
      <c r="S3" s="1757"/>
      <c r="T3" s="1757"/>
      <c r="U3" s="1757"/>
      <c r="V3" s="1758"/>
      <c r="W3" s="1756"/>
      <c r="X3" s="1757"/>
      <c r="Y3" s="1757"/>
      <c r="Z3" s="1757"/>
      <c r="AA3" s="1757"/>
      <c r="AB3" s="1758"/>
      <c r="AC3" s="1756"/>
      <c r="AD3" s="1757"/>
      <c r="AE3" s="1757"/>
      <c r="AF3" s="1757"/>
      <c r="AG3" s="1757"/>
      <c r="AH3" s="1758"/>
      <c r="AI3" s="503"/>
      <c r="AJ3" s="123"/>
      <c r="AK3" s="1145"/>
      <c r="AL3" s="1145"/>
      <c r="AM3" s="1145"/>
      <c r="AN3" s="1145"/>
      <c r="AO3" s="1145"/>
      <c r="AP3" s="1145"/>
      <c r="AQ3" s="1145"/>
      <c r="AR3" s="1145"/>
      <c r="AS3" s="1145"/>
      <c r="AT3" s="1145"/>
      <c r="AU3" s="1145"/>
      <c r="AV3" s="1145"/>
      <c r="AW3" s="1145"/>
      <c r="AX3" s="1145"/>
      <c r="AY3" s="1145"/>
      <c r="AZ3" s="1145"/>
      <c r="BA3" s="1145"/>
      <c r="BB3" s="1145"/>
      <c r="BC3" s="1145"/>
      <c r="BD3" s="1145"/>
      <c r="BE3" s="1145"/>
      <c r="BF3" s="1145"/>
      <c r="BG3" s="1145"/>
      <c r="BH3" s="1145"/>
      <c r="BI3" s="1145"/>
      <c r="BJ3" s="1145"/>
      <c r="BK3" s="1145"/>
      <c r="BL3" s="1145"/>
      <c r="BM3" s="1145"/>
    </row>
    <row r="4" spans="1:65" ht="17.100000000000001" customHeight="1">
      <c r="A4" s="502"/>
      <c r="B4" s="1467" t="s">
        <v>829</v>
      </c>
      <c r="C4" s="1467"/>
      <c r="D4" s="1467"/>
      <c r="E4" s="1467"/>
      <c r="F4" s="1467"/>
      <c r="G4" s="1467"/>
      <c r="H4" s="1467"/>
      <c r="I4" s="1467"/>
      <c r="J4" s="1467"/>
      <c r="K4" s="1756"/>
      <c r="L4" s="1757"/>
      <c r="M4" s="1757"/>
      <c r="N4" s="1757"/>
      <c r="O4" s="1757"/>
      <c r="P4" s="1758"/>
      <c r="Q4" s="1756"/>
      <c r="R4" s="1757"/>
      <c r="S4" s="1757"/>
      <c r="T4" s="1757"/>
      <c r="U4" s="1757"/>
      <c r="V4" s="1758"/>
      <c r="W4" s="1756"/>
      <c r="X4" s="1757"/>
      <c r="Y4" s="1757"/>
      <c r="Z4" s="1757"/>
      <c r="AA4" s="1757"/>
      <c r="AB4" s="1758"/>
      <c r="AC4" s="1756"/>
      <c r="AD4" s="1757"/>
      <c r="AE4" s="1757"/>
      <c r="AF4" s="1757"/>
      <c r="AG4" s="1757"/>
      <c r="AH4" s="1758"/>
      <c r="AI4" s="503"/>
      <c r="AK4" s="1145"/>
      <c r="AL4" s="1145"/>
      <c r="AM4" s="1145"/>
      <c r="AN4" s="1145"/>
      <c r="AO4" s="1145"/>
      <c r="AP4" s="1145"/>
      <c r="AQ4" s="1145"/>
      <c r="AR4" s="1145"/>
      <c r="AS4" s="1145"/>
      <c r="AT4" s="1145"/>
      <c r="AU4" s="1145"/>
      <c r="AV4" s="1145"/>
      <c r="AW4" s="1145"/>
      <c r="AX4" s="1145"/>
      <c r="AY4" s="1145"/>
      <c r="AZ4" s="1145"/>
      <c r="BA4" s="1145"/>
      <c r="BB4" s="1145"/>
      <c r="BC4" s="1145"/>
      <c r="BD4" s="1145"/>
      <c r="BE4" s="1145"/>
      <c r="BF4" s="1145"/>
      <c r="BG4" s="1145"/>
      <c r="BH4" s="1145"/>
      <c r="BI4" s="1145"/>
      <c r="BJ4" s="1145"/>
      <c r="BK4" s="1145"/>
      <c r="BL4" s="1145"/>
      <c r="BM4" s="1145"/>
    </row>
    <row r="5" spans="1:65" ht="15.75" customHeight="1">
      <c r="A5" s="502"/>
      <c r="B5" s="1467" t="s">
        <v>830</v>
      </c>
      <c r="C5" s="1467"/>
      <c r="D5" s="1467"/>
      <c r="E5" s="1467"/>
      <c r="F5" s="1467"/>
      <c r="G5" s="2683" t="s">
        <v>2075</v>
      </c>
      <c r="H5" s="2684"/>
      <c r="I5" s="2684"/>
      <c r="J5" s="2685"/>
      <c r="K5" s="2689" t="s">
        <v>835</v>
      </c>
      <c r="L5" s="2689"/>
      <c r="M5" s="2689" t="s">
        <v>834</v>
      </c>
      <c r="N5" s="2689"/>
      <c r="O5" s="2689"/>
      <c r="P5" s="2689"/>
      <c r="Q5" s="2689" t="s">
        <v>835</v>
      </c>
      <c r="R5" s="2689"/>
      <c r="S5" s="2689" t="s">
        <v>834</v>
      </c>
      <c r="T5" s="2689"/>
      <c r="U5" s="2689"/>
      <c r="V5" s="2689"/>
      <c r="W5" s="2689" t="s">
        <v>835</v>
      </c>
      <c r="X5" s="2689"/>
      <c r="Y5" s="2689" t="s">
        <v>834</v>
      </c>
      <c r="Z5" s="2689"/>
      <c r="AA5" s="2689"/>
      <c r="AB5" s="2689"/>
      <c r="AC5" s="2689" t="s">
        <v>835</v>
      </c>
      <c r="AD5" s="2689"/>
      <c r="AE5" s="2689" t="s">
        <v>834</v>
      </c>
      <c r="AF5" s="2689"/>
      <c r="AG5" s="2689"/>
      <c r="AH5" s="2689"/>
      <c r="AI5" s="503"/>
      <c r="AK5" s="1145"/>
      <c r="AL5" s="1145"/>
      <c r="AM5" s="1145"/>
      <c r="AN5" s="1145"/>
      <c r="AO5" s="1145"/>
      <c r="AP5" s="1145"/>
      <c r="AQ5" s="1145"/>
      <c r="AR5" s="1145"/>
      <c r="AS5" s="1145"/>
      <c r="AT5" s="1145"/>
      <c r="AU5" s="1145"/>
      <c r="AV5" s="1145"/>
      <c r="AW5" s="1145"/>
      <c r="AX5" s="1145"/>
      <c r="AY5" s="1145"/>
      <c r="AZ5" s="1145"/>
      <c r="BA5" s="1145"/>
      <c r="BB5" s="1145"/>
      <c r="BC5" s="1145"/>
      <c r="BD5" s="1145"/>
      <c r="BE5" s="1145"/>
      <c r="BF5" s="1145"/>
      <c r="BG5" s="1145"/>
      <c r="BH5" s="1145"/>
      <c r="BI5" s="1145"/>
      <c r="BJ5" s="1145"/>
      <c r="BK5" s="1145"/>
      <c r="BL5" s="1145"/>
      <c r="BM5" s="1145"/>
    </row>
    <row r="6" spans="1:65" ht="15.75" customHeight="1">
      <c r="A6" s="502"/>
      <c r="B6" s="1467"/>
      <c r="C6" s="1467"/>
      <c r="D6" s="1467"/>
      <c r="E6" s="1467"/>
      <c r="F6" s="1467"/>
      <c r="G6" s="2686"/>
      <c r="H6" s="2687"/>
      <c r="I6" s="2687"/>
      <c r="J6" s="2688"/>
      <c r="K6" s="2689"/>
      <c r="L6" s="2689"/>
      <c r="M6" s="2689"/>
      <c r="N6" s="2689"/>
      <c r="O6" s="2689"/>
      <c r="P6" s="2689"/>
      <c r="Q6" s="2689"/>
      <c r="R6" s="2689"/>
      <c r="S6" s="2689"/>
      <c r="T6" s="2689"/>
      <c r="U6" s="2689"/>
      <c r="V6" s="2689"/>
      <c r="W6" s="2689"/>
      <c r="X6" s="2689"/>
      <c r="Y6" s="2689"/>
      <c r="Z6" s="2689"/>
      <c r="AA6" s="2689"/>
      <c r="AB6" s="2689"/>
      <c r="AC6" s="2689"/>
      <c r="AD6" s="2689"/>
      <c r="AE6" s="2689"/>
      <c r="AF6" s="2689"/>
      <c r="AG6" s="2689"/>
      <c r="AH6" s="2689"/>
      <c r="AI6" s="503"/>
      <c r="AK6" s="1145"/>
      <c r="AL6" s="1145"/>
      <c r="AM6" s="1145"/>
      <c r="AN6" s="1145"/>
      <c r="AO6" s="1145"/>
      <c r="AP6" s="1145"/>
      <c r="AQ6" s="1145"/>
      <c r="AR6" s="1145"/>
      <c r="AS6" s="1145"/>
      <c r="AT6" s="1145"/>
      <c r="AU6" s="1145"/>
      <c r="AV6" s="1145"/>
      <c r="AW6" s="1145"/>
      <c r="AX6" s="1145"/>
      <c r="AY6" s="1145"/>
      <c r="AZ6" s="1145"/>
      <c r="BA6" s="1145"/>
      <c r="BB6" s="1145"/>
      <c r="BC6" s="1145"/>
      <c r="BD6" s="1145"/>
      <c r="BE6" s="1145"/>
      <c r="BF6" s="1145"/>
      <c r="BG6" s="1145"/>
      <c r="BH6" s="1145"/>
      <c r="BI6" s="1145"/>
      <c r="BJ6" s="1145"/>
      <c r="BK6" s="1145"/>
      <c r="BL6" s="1145"/>
      <c r="BM6" s="1145"/>
    </row>
    <row r="7" spans="1:65" ht="15.75" customHeight="1">
      <c r="A7" s="502"/>
      <c r="B7" s="2138" t="s">
        <v>839</v>
      </c>
      <c r="C7" s="1467" t="s">
        <v>846</v>
      </c>
      <c r="D7" s="1467"/>
      <c r="E7" s="1467"/>
      <c r="F7" s="1467"/>
      <c r="G7" s="2713">
        <v>1.98</v>
      </c>
      <c r="H7" s="2713"/>
      <c r="I7" s="2713"/>
      <c r="J7" s="2713"/>
      <c r="K7" s="2682"/>
      <c r="L7" s="2682"/>
      <c r="M7" s="2681" t="str">
        <f>IF(G7*K7=0,"",G7*K7)</f>
        <v/>
      </c>
      <c r="N7" s="2681"/>
      <c r="O7" s="2681"/>
      <c r="P7" s="2681"/>
      <c r="Q7" s="2682"/>
      <c r="R7" s="2682"/>
      <c r="S7" s="2681" t="str">
        <f>IF(G7*Q7=0,"",G7*Q7)</f>
        <v/>
      </c>
      <c r="T7" s="2681"/>
      <c r="U7" s="2681"/>
      <c r="V7" s="2681"/>
      <c r="W7" s="2682"/>
      <c r="X7" s="2682"/>
      <c r="Y7" s="2681" t="str">
        <f>IF(G7*W7=0,"",G7*W7)</f>
        <v/>
      </c>
      <c r="Z7" s="2681"/>
      <c r="AA7" s="2681"/>
      <c r="AB7" s="2681"/>
      <c r="AC7" s="2682"/>
      <c r="AD7" s="2682"/>
      <c r="AE7" s="2681" t="str">
        <f>IF(G7*AC7=0,"",G7*AC7)</f>
        <v/>
      </c>
      <c r="AF7" s="2681"/>
      <c r="AG7" s="2681"/>
      <c r="AH7" s="2681"/>
      <c r="AI7" s="503"/>
      <c r="AK7" s="1145"/>
      <c r="AL7" s="1145"/>
      <c r="AM7" s="1145"/>
      <c r="AN7" s="1145"/>
      <c r="AO7" s="1145"/>
      <c r="AP7" s="1145"/>
      <c r="AQ7" s="1145"/>
      <c r="AR7" s="1145"/>
      <c r="AS7" s="1145"/>
      <c r="AT7" s="1145"/>
      <c r="AU7" s="1145"/>
      <c r="AV7" s="1145"/>
      <c r="AW7" s="1145"/>
      <c r="AX7" s="1145"/>
      <c r="AY7" s="1145"/>
      <c r="AZ7" s="1145"/>
      <c r="BA7" s="1145"/>
      <c r="BB7" s="1145"/>
      <c r="BC7" s="1145"/>
      <c r="BD7" s="1145"/>
      <c r="BE7" s="1145"/>
      <c r="BF7" s="1145"/>
      <c r="BG7" s="1145"/>
      <c r="BH7" s="1145"/>
      <c r="BI7" s="1145"/>
      <c r="BJ7" s="1145"/>
      <c r="BK7" s="1145"/>
      <c r="BL7" s="1145"/>
      <c r="BM7" s="1145"/>
    </row>
    <row r="8" spans="1:65" ht="15.75" customHeight="1">
      <c r="A8" s="502"/>
      <c r="B8" s="2138"/>
      <c r="C8" s="1467" t="s">
        <v>843</v>
      </c>
      <c r="D8" s="1467"/>
      <c r="E8" s="1467"/>
      <c r="F8" s="1467"/>
      <c r="G8" s="2713">
        <v>1.98</v>
      </c>
      <c r="H8" s="2713"/>
      <c r="I8" s="2713"/>
      <c r="J8" s="2713"/>
      <c r="K8" s="2682"/>
      <c r="L8" s="2682"/>
      <c r="M8" s="2681" t="str">
        <f>IF(G8*K8=0,"",G8*K8)</f>
        <v/>
      </c>
      <c r="N8" s="2681"/>
      <c r="O8" s="2681"/>
      <c r="P8" s="2681"/>
      <c r="Q8" s="2682"/>
      <c r="R8" s="2682"/>
      <c r="S8" s="2681" t="str">
        <f>IF(G8*Q8=0,"",G8*Q8)</f>
        <v/>
      </c>
      <c r="T8" s="2681"/>
      <c r="U8" s="2681"/>
      <c r="V8" s="2681"/>
      <c r="W8" s="2682"/>
      <c r="X8" s="2682"/>
      <c r="Y8" s="2681" t="str">
        <f>IF(G8*W8=0,"",G8*W8)</f>
        <v/>
      </c>
      <c r="Z8" s="2681"/>
      <c r="AA8" s="2681"/>
      <c r="AB8" s="2681"/>
      <c r="AC8" s="2682"/>
      <c r="AD8" s="2682"/>
      <c r="AE8" s="2681" t="str">
        <f>IF(G8*AC8=0,"",G8*AC8)</f>
        <v/>
      </c>
      <c r="AF8" s="2681"/>
      <c r="AG8" s="2681"/>
      <c r="AH8" s="2681"/>
      <c r="AI8" s="503"/>
      <c r="AK8" s="1145"/>
      <c r="AL8" s="1145"/>
      <c r="AM8" s="1145"/>
      <c r="AN8" s="1145"/>
      <c r="AO8" s="1145"/>
      <c r="AP8" s="1145"/>
      <c r="AQ8" s="1145"/>
      <c r="AR8" s="1145"/>
      <c r="AS8" s="1145"/>
      <c r="AT8" s="1145"/>
      <c r="AU8" s="1145"/>
      <c r="AV8" s="1145"/>
      <c r="AW8" s="1145"/>
      <c r="AX8" s="1145"/>
      <c r="AY8" s="1145"/>
      <c r="AZ8" s="1145"/>
      <c r="BA8" s="1145"/>
      <c r="BB8" s="1145"/>
      <c r="BC8" s="1145"/>
      <c r="BD8" s="1145"/>
      <c r="BE8" s="1145"/>
      <c r="BF8" s="1145"/>
      <c r="BG8" s="1145"/>
      <c r="BH8" s="1145"/>
      <c r="BI8" s="1145"/>
      <c r="BJ8" s="1145"/>
      <c r="BK8" s="1145"/>
      <c r="BL8" s="1145"/>
      <c r="BM8" s="1145"/>
    </row>
    <row r="9" spans="1:65" ht="15.75" customHeight="1">
      <c r="A9" s="502"/>
      <c r="B9" s="2138"/>
      <c r="C9" s="1467" t="s">
        <v>844</v>
      </c>
      <c r="D9" s="1467"/>
      <c r="E9" s="1467"/>
      <c r="F9" s="1467"/>
      <c r="G9" s="2713">
        <v>1.98</v>
      </c>
      <c r="H9" s="2713"/>
      <c r="I9" s="2713"/>
      <c r="J9" s="2713"/>
      <c r="K9" s="2682"/>
      <c r="L9" s="2682"/>
      <c r="M9" s="2681" t="str">
        <f>IF(G9*K9=0,"",G9*K9)</f>
        <v/>
      </c>
      <c r="N9" s="2681"/>
      <c r="O9" s="2681"/>
      <c r="P9" s="2681"/>
      <c r="Q9" s="2682"/>
      <c r="R9" s="2682"/>
      <c r="S9" s="2681" t="str">
        <f>IF(G9*Q9=0,"",G9*Q9)</f>
        <v/>
      </c>
      <c r="T9" s="2681"/>
      <c r="U9" s="2681"/>
      <c r="V9" s="2681"/>
      <c r="W9" s="2682"/>
      <c r="X9" s="2682"/>
      <c r="Y9" s="2681" t="str">
        <f>IF(G9*W9=0,"",G9*W9)</f>
        <v/>
      </c>
      <c r="Z9" s="2681"/>
      <c r="AA9" s="2681"/>
      <c r="AB9" s="2681"/>
      <c r="AC9" s="2682"/>
      <c r="AD9" s="2682"/>
      <c r="AE9" s="2681" t="str">
        <f>IF(G9*AC9=0,"",G9*AC9)</f>
        <v/>
      </c>
      <c r="AF9" s="2681"/>
      <c r="AG9" s="2681"/>
      <c r="AH9" s="2681"/>
      <c r="AI9" s="503"/>
      <c r="AK9" s="1145"/>
      <c r="AL9" s="1145"/>
      <c r="AM9" s="1145"/>
      <c r="AN9" s="1145"/>
      <c r="AO9" s="1145"/>
      <c r="AP9" s="1145"/>
      <c r="AQ9" s="1145"/>
      <c r="AR9" s="1145"/>
      <c r="AS9" s="1145"/>
      <c r="AT9" s="1145"/>
      <c r="AU9" s="1145"/>
      <c r="AV9" s="1145"/>
      <c r="AW9" s="1145"/>
      <c r="AX9" s="1145"/>
      <c r="AY9" s="1145"/>
      <c r="AZ9" s="1145"/>
      <c r="BA9" s="1145"/>
      <c r="BB9" s="1145"/>
      <c r="BC9" s="1145"/>
      <c r="BD9" s="1145"/>
      <c r="BE9" s="1145"/>
      <c r="BF9" s="1145"/>
      <c r="BG9" s="1145"/>
      <c r="BH9" s="1145"/>
      <c r="BI9" s="1145"/>
      <c r="BJ9" s="1145"/>
      <c r="BK9" s="1145"/>
      <c r="BL9" s="1145"/>
      <c r="BM9" s="1145"/>
    </row>
    <row r="10" spans="1:65" ht="15.75" customHeight="1">
      <c r="A10" s="502"/>
      <c r="B10" s="2138"/>
      <c r="C10" s="1467" t="s">
        <v>845</v>
      </c>
      <c r="D10" s="1467"/>
      <c r="E10" s="1467"/>
      <c r="F10" s="1467"/>
      <c r="G10" s="2713">
        <v>1.98</v>
      </c>
      <c r="H10" s="2713"/>
      <c r="I10" s="2713"/>
      <c r="J10" s="2713"/>
      <c r="K10" s="2682"/>
      <c r="L10" s="2682"/>
      <c r="M10" s="2681" t="str">
        <f>IF(G10*K10=0,"",G10*K10)</f>
        <v/>
      </c>
      <c r="N10" s="2681"/>
      <c r="O10" s="2681"/>
      <c r="P10" s="2681"/>
      <c r="Q10" s="2682"/>
      <c r="R10" s="2682"/>
      <c r="S10" s="2681" t="str">
        <f>IF(G10*Q10=0,"",G10*Q10)</f>
        <v/>
      </c>
      <c r="T10" s="2681"/>
      <c r="U10" s="2681"/>
      <c r="V10" s="2681"/>
      <c r="W10" s="2682"/>
      <c r="X10" s="2682"/>
      <c r="Y10" s="2681" t="str">
        <f>IF(G10*W10=0,"",G10*W10)</f>
        <v/>
      </c>
      <c r="Z10" s="2681"/>
      <c r="AA10" s="2681"/>
      <c r="AB10" s="2681"/>
      <c r="AC10" s="2682"/>
      <c r="AD10" s="2682"/>
      <c r="AE10" s="2681" t="str">
        <f>IF(G10*AC10=0,"",G10*AC10)</f>
        <v/>
      </c>
      <c r="AF10" s="2681"/>
      <c r="AG10" s="2681"/>
      <c r="AH10" s="2681"/>
      <c r="AI10" s="503"/>
      <c r="AK10" s="1145"/>
      <c r="AL10" s="1145"/>
      <c r="AM10" s="1145"/>
      <c r="AN10" s="1145"/>
      <c r="AO10" s="1145"/>
      <c r="AP10" s="1145"/>
      <c r="AQ10" s="1145"/>
      <c r="AR10" s="1145"/>
      <c r="AS10" s="1145"/>
      <c r="AT10" s="1145"/>
      <c r="AU10" s="1145"/>
      <c r="AV10" s="1145"/>
      <c r="AW10" s="1145"/>
      <c r="AX10" s="1145"/>
      <c r="AY10" s="1145"/>
      <c r="AZ10" s="1145"/>
      <c r="BA10" s="1145"/>
      <c r="BB10" s="1145"/>
      <c r="BC10" s="1145"/>
      <c r="BD10" s="1145"/>
      <c r="BE10" s="1145"/>
      <c r="BF10" s="1145"/>
      <c r="BG10" s="1145"/>
      <c r="BH10" s="1145"/>
      <c r="BI10" s="1145"/>
      <c r="BJ10" s="1145"/>
      <c r="BK10" s="1145"/>
      <c r="BL10" s="1145"/>
      <c r="BM10" s="1145"/>
    </row>
    <row r="11" spans="1:65" ht="15.75" customHeight="1">
      <c r="A11" s="502"/>
      <c r="B11" s="1467" t="s">
        <v>833</v>
      </c>
      <c r="C11" s="1467"/>
      <c r="D11" s="1467"/>
      <c r="E11" s="1467"/>
      <c r="F11" s="1467"/>
      <c r="G11" s="1467"/>
      <c r="H11" s="1467"/>
      <c r="I11" s="1467"/>
      <c r="J11" s="1467"/>
      <c r="K11" s="2171">
        <f>SUM(K7:L10)</f>
        <v>0</v>
      </c>
      <c r="L11" s="2171"/>
      <c r="M11" s="2681">
        <f>SUM(M7:P10)</f>
        <v>0</v>
      </c>
      <c r="N11" s="2681"/>
      <c r="O11" s="2681"/>
      <c r="P11" s="2681"/>
      <c r="Q11" s="2171">
        <f>SUM(Q7:R10)</f>
        <v>0</v>
      </c>
      <c r="R11" s="2171"/>
      <c r="S11" s="2681">
        <f>SUM(S7:V10)</f>
        <v>0</v>
      </c>
      <c r="T11" s="2681"/>
      <c r="U11" s="2681"/>
      <c r="V11" s="2681"/>
      <c r="W11" s="2171">
        <f>SUM(W7:X10)</f>
        <v>0</v>
      </c>
      <c r="X11" s="2171"/>
      <c r="Y11" s="2681">
        <f>SUM(Y7:AB10)</f>
        <v>0</v>
      </c>
      <c r="Z11" s="2681"/>
      <c r="AA11" s="2681"/>
      <c r="AB11" s="2681"/>
      <c r="AC11" s="2171">
        <f>SUM(AC7:AD10)</f>
        <v>0</v>
      </c>
      <c r="AD11" s="2171"/>
      <c r="AE11" s="2681">
        <f>SUM(AE7:AH10)</f>
        <v>0</v>
      </c>
      <c r="AF11" s="2681"/>
      <c r="AG11" s="2681"/>
      <c r="AH11" s="2681"/>
      <c r="AI11" s="503"/>
      <c r="AJ11" s="1120"/>
      <c r="AK11" s="1145"/>
      <c r="AL11" s="1145"/>
      <c r="AM11" s="1145"/>
      <c r="AN11" s="1145"/>
      <c r="AO11" s="1145"/>
      <c r="AP11" s="1145"/>
      <c r="AQ11" s="1145"/>
      <c r="AR11" s="1145"/>
      <c r="AS11" s="1145"/>
      <c r="AT11" s="1145"/>
      <c r="AU11" s="1145"/>
      <c r="AV11" s="1145"/>
      <c r="AW11" s="1145"/>
      <c r="AX11" s="1145"/>
      <c r="AY11" s="1145"/>
      <c r="AZ11" s="1145"/>
      <c r="BA11" s="1145"/>
      <c r="BB11" s="1145"/>
      <c r="BC11" s="1145"/>
      <c r="BD11" s="1145"/>
      <c r="BE11" s="1145"/>
      <c r="BF11" s="1145"/>
      <c r="BG11" s="1145"/>
      <c r="BH11" s="1145"/>
      <c r="BI11" s="1145"/>
      <c r="BJ11" s="1145"/>
      <c r="BK11" s="1145"/>
      <c r="BL11" s="1145"/>
      <c r="BM11" s="1145"/>
    </row>
    <row r="12" spans="1:65" ht="8.85" customHeight="1">
      <c r="A12" s="430"/>
      <c r="B12" s="1058"/>
      <c r="C12" s="1058"/>
      <c r="D12" s="1058"/>
      <c r="E12" s="1058"/>
      <c r="F12" s="1058"/>
      <c r="G12" s="1058"/>
      <c r="H12" s="1058"/>
      <c r="I12" s="1058"/>
      <c r="J12" s="1058"/>
      <c r="K12" s="1107"/>
      <c r="L12" s="1107"/>
      <c r="M12" s="1107"/>
      <c r="N12" s="1107"/>
      <c r="O12" s="1107"/>
      <c r="P12" s="1107"/>
      <c r="Q12" s="1107"/>
      <c r="R12" s="1107"/>
      <c r="S12" s="1107"/>
      <c r="T12" s="1107"/>
      <c r="U12" s="1107"/>
      <c r="V12" s="1107"/>
      <c r="W12" s="1107"/>
      <c r="X12" s="242"/>
      <c r="Y12" s="243"/>
      <c r="Z12" s="1107"/>
      <c r="AA12" s="1107"/>
      <c r="AB12" s="1107"/>
      <c r="AC12" s="1107"/>
      <c r="AD12" s="1107"/>
      <c r="AE12" s="1107"/>
      <c r="AF12" s="1107"/>
      <c r="AG12" s="1107"/>
      <c r="AH12" s="1107"/>
      <c r="AI12" s="1074"/>
      <c r="AJ12" s="1120"/>
      <c r="AK12" s="1145"/>
      <c r="AL12" s="1145"/>
      <c r="AM12" s="1145"/>
      <c r="AN12" s="1145"/>
      <c r="AO12" s="1145"/>
      <c r="AP12" s="1145"/>
      <c r="AQ12" s="1145"/>
      <c r="AR12" s="1145"/>
      <c r="AS12" s="1145"/>
      <c r="AT12" s="1145"/>
      <c r="AU12" s="1145"/>
      <c r="AV12" s="1145"/>
      <c r="AW12" s="1145"/>
      <c r="AX12" s="1145"/>
      <c r="AY12" s="1145"/>
      <c r="AZ12" s="1145"/>
      <c r="BA12" s="1145"/>
      <c r="BB12" s="1145"/>
      <c r="BC12" s="1145"/>
      <c r="BD12" s="1145"/>
      <c r="BE12" s="1145"/>
      <c r="BF12" s="1145"/>
      <c r="BG12" s="1145"/>
      <c r="BH12" s="1145"/>
      <c r="BI12" s="1145"/>
      <c r="BJ12" s="1145"/>
      <c r="BK12" s="1145"/>
      <c r="BL12" s="1145"/>
      <c r="BM12" s="1145"/>
    </row>
    <row r="13" spans="1:65" ht="19.7" customHeight="1">
      <c r="A13" s="504"/>
      <c r="B13" s="1530" t="s">
        <v>1332</v>
      </c>
      <c r="C13" s="1644"/>
      <c r="D13" s="1644"/>
      <c r="E13" s="1644"/>
      <c r="F13" s="1644"/>
      <c r="G13" s="1644"/>
      <c r="H13" s="1644"/>
      <c r="I13" s="1644"/>
      <c r="J13" s="1644"/>
      <c r="K13" s="1644"/>
      <c r="L13" s="1644"/>
      <c r="M13" s="1644"/>
      <c r="N13" s="1644"/>
      <c r="O13" s="1589"/>
      <c r="P13" s="1589"/>
      <c r="Q13" s="1589"/>
      <c r="R13" s="1589"/>
      <c r="S13" s="1589"/>
      <c r="T13" s="1589"/>
      <c r="U13" s="1589"/>
      <c r="V13" s="1589"/>
      <c r="W13" s="1589"/>
      <c r="X13" s="1058"/>
      <c r="Y13" s="430"/>
      <c r="Z13" s="1058"/>
      <c r="AA13" s="1058"/>
      <c r="AB13" s="1058"/>
      <c r="AC13" s="1058"/>
      <c r="AD13" s="1058"/>
      <c r="AE13" s="1058"/>
      <c r="AF13" s="1058"/>
      <c r="AG13" s="1058"/>
      <c r="AH13" s="1058"/>
      <c r="AI13" s="1074"/>
      <c r="AJ13" s="1120"/>
      <c r="AK13" s="1145"/>
      <c r="AL13" s="1145"/>
      <c r="AM13" s="1145"/>
      <c r="AN13" s="1145"/>
      <c r="AO13" s="1145"/>
      <c r="AP13" s="1145"/>
      <c r="AQ13" s="1145"/>
      <c r="AR13" s="1145"/>
      <c r="AS13" s="1145"/>
      <c r="AT13" s="1145"/>
      <c r="AU13" s="1145"/>
      <c r="AV13" s="1145"/>
      <c r="AW13" s="1145"/>
      <c r="AX13" s="1145"/>
      <c r="AY13" s="1145"/>
      <c r="AZ13" s="1145"/>
      <c r="BA13" s="1145"/>
      <c r="BB13" s="1145"/>
      <c r="BC13" s="1145"/>
      <c r="BD13" s="1145"/>
      <c r="BE13" s="1145"/>
      <c r="BF13" s="1145"/>
      <c r="BG13" s="1145"/>
      <c r="BH13" s="1145"/>
      <c r="BI13" s="1145"/>
      <c r="BJ13" s="1145"/>
      <c r="BK13" s="1145"/>
      <c r="BL13" s="1145"/>
      <c r="BM13" s="1145"/>
    </row>
    <row r="14" spans="1:65" ht="28.35" customHeight="1">
      <c r="A14" s="237"/>
      <c r="B14" s="1598" t="s">
        <v>852</v>
      </c>
      <c r="C14" s="1598"/>
      <c r="D14" s="1598"/>
      <c r="E14" s="1598"/>
      <c r="F14" s="1598"/>
      <c r="G14" s="1598"/>
      <c r="H14" s="1598"/>
      <c r="I14" s="1598"/>
      <c r="J14" s="1599"/>
      <c r="K14" s="1468" t="s">
        <v>849</v>
      </c>
      <c r="L14" s="1468"/>
      <c r="M14" s="1468"/>
      <c r="N14" s="1468"/>
      <c r="O14" s="1468" t="s">
        <v>851</v>
      </c>
      <c r="P14" s="1467"/>
      <c r="Q14" s="1467"/>
      <c r="R14" s="1467"/>
      <c r="S14" s="1468" t="s">
        <v>850</v>
      </c>
      <c r="T14" s="1467"/>
      <c r="U14" s="1467"/>
      <c r="V14" s="1467"/>
      <c r="W14" s="1467"/>
      <c r="X14" s="1058"/>
      <c r="Y14" s="430"/>
      <c r="Z14" s="1058"/>
      <c r="AA14" s="1058"/>
      <c r="AB14" s="1058"/>
      <c r="AC14" s="1058"/>
      <c r="AD14" s="1058"/>
      <c r="AE14" s="1058"/>
      <c r="AF14" s="1058"/>
      <c r="AG14" s="1058"/>
      <c r="AH14" s="1058"/>
      <c r="AI14" s="1074"/>
      <c r="AJ14" s="1120"/>
    </row>
    <row r="15" spans="1:65" ht="19.7" customHeight="1">
      <c r="A15" s="504"/>
      <c r="B15" s="1530" t="s">
        <v>847</v>
      </c>
      <c r="C15" s="1644"/>
      <c r="D15" s="1644"/>
      <c r="E15" s="1644"/>
      <c r="F15" s="1644"/>
      <c r="G15" s="1467" t="s">
        <v>848</v>
      </c>
      <c r="H15" s="1467"/>
      <c r="I15" s="1467"/>
      <c r="J15" s="1467"/>
      <c r="K15" s="2710">
        <v>3.3</v>
      </c>
      <c r="L15" s="2710"/>
      <c r="M15" s="2710"/>
      <c r="N15" s="2710"/>
      <c r="O15" s="2711"/>
      <c r="P15" s="2711"/>
      <c r="Q15" s="2711"/>
      <c r="R15" s="2711"/>
      <c r="S15" s="2712" t="str">
        <f>IF(K15*O15=0,"",K15*O15)</f>
        <v/>
      </c>
      <c r="T15" s="2712"/>
      <c r="U15" s="2712"/>
      <c r="V15" s="2712"/>
      <c r="W15" s="2712"/>
      <c r="X15" s="1058"/>
      <c r="Y15" s="430"/>
      <c r="Z15" s="1058"/>
      <c r="AA15" s="1058"/>
      <c r="AB15" s="1058"/>
      <c r="AC15" s="1058"/>
      <c r="AD15" s="1058"/>
      <c r="AE15" s="1058"/>
      <c r="AF15" s="1058"/>
      <c r="AG15" s="1058"/>
      <c r="AH15" s="1058"/>
      <c r="AI15" s="1074"/>
    </row>
    <row r="16" spans="1:65" ht="8.85" customHeight="1">
      <c r="A16" s="430"/>
      <c r="B16" s="1058"/>
      <c r="C16" s="1058"/>
      <c r="D16" s="1058"/>
      <c r="E16" s="1058"/>
      <c r="F16" s="1058"/>
      <c r="G16" s="1058"/>
      <c r="H16" s="1058"/>
      <c r="I16" s="1058"/>
      <c r="J16" s="1058"/>
      <c r="K16" s="1058"/>
      <c r="L16" s="1058"/>
      <c r="M16" s="1058"/>
      <c r="N16" s="1058"/>
      <c r="O16" s="1058"/>
      <c r="P16" s="1058"/>
      <c r="Q16" s="1058"/>
      <c r="R16" s="1058"/>
      <c r="S16" s="1058"/>
      <c r="T16" s="1058"/>
      <c r="U16" s="1058"/>
      <c r="V16" s="1058"/>
      <c r="W16" s="1058"/>
      <c r="X16" s="1058"/>
      <c r="Y16" s="1553" t="s">
        <v>2259</v>
      </c>
      <c r="Z16" s="1554"/>
      <c r="AA16" s="1554"/>
      <c r="AB16" s="1554"/>
      <c r="AC16" s="1554"/>
      <c r="AD16" s="1554"/>
      <c r="AE16" s="1554"/>
      <c r="AF16" s="1554"/>
      <c r="AG16" s="1554"/>
      <c r="AH16" s="1554"/>
      <c r="AI16" s="1555"/>
    </row>
    <row r="17" spans="1:65" ht="15.75" customHeight="1">
      <c r="A17" s="430"/>
      <c r="B17" s="1058"/>
      <c r="C17" s="1058" t="s">
        <v>115</v>
      </c>
      <c r="D17" s="1499" t="s">
        <v>853</v>
      </c>
      <c r="E17" s="1499"/>
      <c r="F17" s="1499"/>
      <c r="G17" s="1499"/>
      <c r="H17" s="1499"/>
      <c r="I17" s="1499"/>
      <c r="J17" s="1499"/>
      <c r="K17" s="1499"/>
      <c r="L17" s="1499"/>
      <c r="M17" s="1499"/>
      <c r="N17" s="1499"/>
      <c r="O17" s="1499"/>
      <c r="P17" s="1499"/>
      <c r="Q17" s="1499"/>
      <c r="R17" s="1499"/>
      <c r="S17" s="1499"/>
      <c r="T17" s="1499"/>
      <c r="U17" s="1499"/>
      <c r="V17" s="1499"/>
      <c r="W17" s="1499"/>
      <c r="X17" s="1671"/>
      <c r="Y17" s="1553"/>
      <c r="Z17" s="1554"/>
      <c r="AA17" s="1554"/>
      <c r="AB17" s="1554"/>
      <c r="AC17" s="1554"/>
      <c r="AD17" s="1554"/>
      <c r="AE17" s="1554"/>
      <c r="AF17" s="1554"/>
      <c r="AG17" s="1554"/>
      <c r="AH17" s="1554"/>
      <c r="AI17" s="1555"/>
      <c r="AJ17" s="123"/>
      <c r="AK17" s="1491"/>
      <c r="AL17" s="1491"/>
      <c r="AM17" s="1491"/>
      <c r="AN17" s="1491"/>
      <c r="AO17" s="1491"/>
      <c r="AP17" s="1491"/>
      <c r="AQ17" s="1491"/>
      <c r="AR17" s="1491"/>
      <c r="AS17" s="1491"/>
      <c r="AT17" s="1491"/>
      <c r="AU17" s="1491"/>
      <c r="AV17" s="1491"/>
      <c r="AW17" s="1491"/>
      <c r="AX17" s="1491"/>
      <c r="AY17" s="1491"/>
      <c r="AZ17" s="1491"/>
      <c r="BA17" s="1491"/>
      <c r="BB17" s="1491"/>
      <c r="BC17" s="1491"/>
      <c r="BD17" s="1491"/>
      <c r="BE17" s="1491"/>
      <c r="BF17" s="1491"/>
      <c r="BG17" s="1491"/>
      <c r="BH17" s="1491"/>
      <c r="BI17" s="1491"/>
      <c r="BJ17" s="1491"/>
      <c r="BK17" s="1491"/>
      <c r="BL17" s="1491"/>
      <c r="BM17" s="1491"/>
    </row>
    <row r="18" spans="1:65" ht="4.5" customHeight="1">
      <c r="A18" s="430"/>
      <c r="B18" s="1058"/>
      <c r="C18" s="1058"/>
      <c r="D18" s="1058"/>
      <c r="E18" s="1058"/>
      <c r="F18" s="1058"/>
      <c r="G18" s="1058"/>
      <c r="H18" s="1058"/>
      <c r="I18" s="1058"/>
      <c r="J18" s="1058"/>
      <c r="K18" s="1058"/>
      <c r="L18" s="1058"/>
      <c r="M18" s="1058"/>
      <c r="N18" s="1058"/>
      <c r="O18" s="1058"/>
      <c r="P18" s="1058"/>
      <c r="Q18" s="1058"/>
      <c r="R18" s="1058"/>
      <c r="S18" s="1058"/>
      <c r="T18" s="1058"/>
      <c r="U18" s="1058"/>
      <c r="V18" s="1058"/>
      <c r="W18" s="1058"/>
      <c r="X18" s="1058"/>
      <c r="Y18" s="1553"/>
      <c r="Z18" s="1554"/>
      <c r="AA18" s="1554"/>
      <c r="AB18" s="1554"/>
      <c r="AC18" s="1554"/>
      <c r="AD18" s="1554"/>
      <c r="AE18" s="1554"/>
      <c r="AF18" s="1554"/>
      <c r="AG18" s="1554"/>
      <c r="AH18" s="1554"/>
      <c r="AI18" s="1555"/>
      <c r="AJ18" s="127"/>
      <c r="AK18" s="1491"/>
      <c r="AL18" s="1491"/>
      <c r="AM18" s="1491"/>
      <c r="AN18" s="1491"/>
      <c r="AO18" s="1491"/>
      <c r="AP18" s="1491"/>
      <c r="AQ18" s="1491"/>
      <c r="AR18" s="1491"/>
      <c r="AS18" s="1491"/>
      <c r="AT18" s="1491"/>
      <c r="AU18" s="1491"/>
      <c r="AV18" s="1491"/>
      <c r="AW18" s="1491"/>
      <c r="AX18" s="1491"/>
      <c r="AY18" s="1491"/>
      <c r="AZ18" s="1491"/>
      <c r="BA18" s="1491"/>
      <c r="BB18" s="1491"/>
      <c r="BC18" s="1491"/>
      <c r="BD18" s="1491"/>
      <c r="BE18" s="1491"/>
      <c r="BF18" s="1491"/>
      <c r="BG18" s="1491"/>
      <c r="BH18" s="1491"/>
      <c r="BI18" s="1491"/>
      <c r="BJ18" s="1491"/>
      <c r="BK18" s="1491"/>
      <c r="BL18" s="1491"/>
      <c r="BM18" s="1491"/>
    </row>
    <row r="19" spans="1:65" ht="15.75" customHeight="1">
      <c r="A19" s="430"/>
      <c r="B19" s="1058"/>
      <c r="C19" s="1058"/>
      <c r="D19" s="1499" t="s">
        <v>854</v>
      </c>
      <c r="E19" s="1499"/>
      <c r="F19" s="1499"/>
      <c r="G19" s="1499"/>
      <c r="H19" s="1499"/>
      <c r="I19" s="1499"/>
      <c r="J19" s="1499"/>
      <c r="K19" s="1499"/>
      <c r="L19" s="1499"/>
      <c r="M19" s="1499"/>
      <c r="N19" s="1499"/>
      <c r="O19" s="1499"/>
      <c r="P19" s="1499"/>
      <c r="Q19" s="1499"/>
      <c r="R19" s="1499"/>
      <c r="S19" s="1499"/>
      <c r="T19" s="1499"/>
      <c r="U19" s="1499"/>
      <c r="V19" s="1499"/>
      <c r="W19" s="1499"/>
      <c r="X19" s="1671"/>
      <c r="Y19" s="1553"/>
      <c r="Z19" s="1554"/>
      <c r="AA19" s="1554"/>
      <c r="AB19" s="1554"/>
      <c r="AC19" s="1554"/>
      <c r="AD19" s="1554"/>
      <c r="AE19" s="1554"/>
      <c r="AF19" s="1554"/>
      <c r="AG19" s="1554"/>
      <c r="AH19" s="1554"/>
      <c r="AI19" s="1555"/>
      <c r="AJ19" s="127"/>
      <c r="AK19" s="1491"/>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row>
    <row r="20" spans="1:65" ht="15.75" customHeight="1">
      <c r="A20" s="430"/>
      <c r="B20" s="1058"/>
      <c r="C20" s="1058"/>
      <c r="D20" s="1058"/>
      <c r="E20" s="1131" t="s">
        <v>134</v>
      </c>
      <c r="F20" s="1058" t="s">
        <v>855</v>
      </c>
      <c r="G20" s="1058"/>
      <c r="H20" s="1058"/>
      <c r="I20" s="1058"/>
      <c r="J20" s="1131" t="s">
        <v>134</v>
      </c>
      <c r="K20" s="1058" t="s">
        <v>856</v>
      </c>
      <c r="L20" s="1058"/>
      <c r="M20" s="1058"/>
      <c r="N20" s="1058"/>
      <c r="O20" s="1131" t="s">
        <v>134</v>
      </c>
      <c r="P20" s="1058" t="s">
        <v>857</v>
      </c>
      <c r="Q20" s="1058"/>
      <c r="R20" s="1058"/>
      <c r="S20" s="1058"/>
      <c r="T20" s="1058"/>
      <c r="U20" s="1058"/>
      <c r="V20" s="1058"/>
      <c r="W20" s="1058"/>
      <c r="X20" s="1058"/>
      <c r="Y20" s="1553"/>
      <c r="Z20" s="1554"/>
      <c r="AA20" s="1554"/>
      <c r="AB20" s="1554"/>
      <c r="AC20" s="1554"/>
      <c r="AD20" s="1554"/>
      <c r="AE20" s="1554"/>
      <c r="AF20" s="1554"/>
      <c r="AG20" s="1554"/>
      <c r="AH20" s="1554"/>
      <c r="AI20" s="1555"/>
      <c r="AJ20" s="127"/>
      <c r="AK20" s="1491"/>
      <c r="AL20" s="1491"/>
      <c r="AM20" s="1491"/>
      <c r="AN20" s="1491"/>
      <c r="AO20" s="1491"/>
      <c r="AP20" s="1491"/>
      <c r="AQ20" s="1491"/>
      <c r="AR20" s="1491"/>
      <c r="AS20" s="1491"/>
      <c r="AT20" s="1491"/>
      <c r="AU20" s="1491"/>
      <c r="AV20" s="1491"/>
      <c r="AW20" s="1491"/>
      <c r="AX20" s="1491"/>
      <c r="AY20" s="1491"/>
      <c r="AZ20" s="1491"/>
      <c r="BA20" s="1491"/>
      <c r="BB20" s="1491"/>
      <c r="BC20" s="1491"/>
      <c r="BD20" s="1491"/>
      <c r="BE20" s="1491"/>
      <c r="BF20" s="1491"/>
      <c r="BG20" s="1491"/>
      <c r="BH20" s="1491"/>
      <c r="BI20" s="1491"/>
      <c r="BJ20" s="1491"/>
      <c r="BK20" s="1491"/>
      <c r="BL20" s="1491"/>
      <c r="BM20" s="1491"/>
    </row>
    <row r="21" spans="1:65" ht="4.5" customHeight="1">
      <c r="A21" s="430"/>
      <c r="B21" s="1058"/>
      <c r="C21" s="1058"/>
      <c r="D21" s="1058"/>
      <c r="E21" s="1058"/>
      <c r="F21" s="1058"/>
      <c r="G21" s="1058"/>
      <c r="H21" s="1058"/>
      <c r="I21" s="1058"/>
      <c r="J21" s="1058"/>
      <c r="K21" s="1058"/>
      <c r="L21" s="1058"/>
      <c r="M21" s="1058"/>
      <c r="N21" s="1058"/>
      <c r="O21" s="1058"/>
      <c r="P21" s="1058"/>
      <c r="Q21" s="1058"/>
      <c r="R21" s="1058"/>
      <c r="S21" s="1058"/>
      <c r="T21" s="1058"/>
      <c r="U21" s="1058"/>
      <c r="V21" s="1058"/>
      <c r="W21" s="1058"/>
      <c r="X21" s="1058"/>
      <c r="Y21" s="1553"/>
      <c r="Z21" s="1554"/>
      <c r="AA21" s="1554"/>
      <c r="AB21" s="1554"/>
      <c r="AC21" s="1554"/>
      <c r="AD21" s="1554"/>
      <c r="AE21" s="1554"/>
      <c r="AF21" s="1554"/>
      <c r="AG21" s="1554"/>
      <c r="AH21" s="1554"/>
      <c r="AI21" s="1555"/>
      <c r="AK21" s="1145"/>
      <c r="AL21" s="1145"/>
      <c r="AM21" s="1145"/>
      <c r="AN21" s="1145"/>
      <c r="AO21" s="1145"/>
      <c r="AP21" s="1145"/>
      <c r="AQ21" s="1145"/>
      <c r="AR21" s="1145"/>
      <c r="AS21" s="1145"/>
      <c r="AT21" s="1145"/>
      <c r="AU21" s="1145"/>
      <c r="AV21" s="1145"/>
      <c r="AW21" s="1145"/>
      <c r="AX21" s="1145"/>
      <c r="AY21" s="1145"/>
      <c r="AZ21" s="1145"/>
      <c r="BA21" s="1145"/>
      <c r="BB21" s="1145"/>
      <c r="BC21" s="1145"/>
      <c r="BD21" s="1145"/>
      <c r="BE21" s="1145"/>
      <c r="BF21" s="1145"/>
      <c r="BG21" s="1145"/>
      <c r="BH21" s="1145"/>
      <c r="BI21" s="1145"/>
      <c r="BJ21" s="1145"/>
      <c r="BK21" s="1145"/>
      <c r="BL21" s="1145"/>
      <c r="BM21" s="1145"/>
    </row>
    <row r="22" spans="1:65" ht="15.75" customHeight="1">
      <c r="A22" s="430"/>
      <c r="B22" s="1058"/>
      <c r="C22" s="1058"/>
      <c r="D22" s="1499" t="s">
        <v>858</v>
      </c>
      <c r="E22" s="1499"/>
      <c r="F22" s="1499"/>
      <c r="G22" s="1499"/>
      <c r="H22" s="1499"/>
      <c r="I22" s="1499"/>
      <c r="J22" s="1499"/>
      <c r="K22" s="1499"/>
      <c r="L22" s="1499"/>
      <c r="M22" s="1499"/>
      <c r="N22" s="1499"/>
      <c r="O22" s="1499"/>
      <c r="P22" s="1499"/>
      <c r="Q22" s="1499"/>
      <c r="R22" s="1499"/>
      <c r="S22" s="1499"/>
      <c r="T22" s="1499"/>
      <c r="U22" s="1499"/>
      <c r="V22" s="1499"/>
      <c r="W22" s="1499"/>
      <c r="X22" s="1671"/>
      <c r="Y22" s="1553"/>
      <c r="Z22" s="1554"/>
      <c r="AA22" s="1554"/>
      <c r="AB22" s="1554"/>
      <c r="AC22" s="1554"/>
      <c r="AD22" s="1554"/>
      <c r="AE22" s="1554"/>
      <c r="AF22" s="1554"/>
      <c r="AG22" s="1554"/>
      <c r="AH22" s="1554"/>
      <c r="AI22" s="1555"/>
      <c r="AK22" s="1145"/>
      <c r="AL22" s="1145"/>
      <c r="AM22" s="1145"/>
      <c r="AN22" s="1145"/>
      <c r="AO22" s="1145"/>
      <c r="AP22" s="1145"/>
      <c r="AQ22" s="1145"/>
      <c r="AR22" s="1145"/>
      <c r="AS22" s="1145"/>
      <c r="AT22" s="1145"/>
      <c r="AU22" s="1145"/>
      <c r="AV22" s="1145"/>
      <c r="AW22" s="1145"/>
      <c r="AX22" s="1145"/>
      <c r="AY22" s="1145"/>
      <c r="AZ22" s="1145"/>
      <c r="BA22" s="1145"/>
      <c r="BB22" s="1145"/>
      <c r="BC22" s="1145"/>
      <c r="BD22" s="1145"/>
      <c r="BE22" s="1145"/>
      <c r="BF22" s="1145"/>
      <c r="BG22" s="1145"/>
      <c r="BH22" s="1145"/>
      <c r="BI22" s="1145"/>
      <c r="BJ22" s="1145"/>
      <c r="BK22" s="1145"/>
      <c r="BL22" s="1145"/>
      <c r="BM22" s="1145"/>
    </row>
    <row r="23" spans="1:65" ht="15.75" customHeight="1">
      <c r="A23" s="430"/>
      <c r="B23" s="1058"/>
      <c r="C23" s="1058"/>
      <c r="D23" s="1058"/>
      <c r="E23" s="1131" t="s">
        <v>134</v>
      </c>
      <c r="F23" s="1058" t="s">
        <v>856</v>
      </c>
      <c r="G23" s="1058"/>
      <c r="H23" s="1058"/>
      <c r="I23" s="1058"/>
      <c r="J23" s="1131" t="s">
        <v>134</v>
      </c>
      <c r="K23" s="1058" t="s">
        <v>857</v>
      </c>
      <c r="L23" s="1058"/>
      <c r="M23" s="1058"/>
      <c r="N23" s="1058"/>
      <c r="O23" s="1058"/>
      <c r="P23" s="1058"/>
      <c r="Q23" s="1058"/>
      <c r="R23" s="1058"/>
      <c r="S23" s="1058"/>
      <c r="T23" s="1058"/>
      <c r="U23" s="1058"/>
      <c r="V23" s="1058"/>
      <c r="W23" s="1058"/>
      <c r="X23" s="1058"/>
      <c r="Y23" s="1553"/>
      <c r="Z23" s="1554"/>
      <c r="AA23" s="1554"/>
      <c r="AB23" s="1554"/>
      <c r="AC23" s="1554"/>
      <c r="AD23" s="1554"/>
      <c r="AE23" s="1554"/>
      <c r="AF23" s="1554"/>
      <c r="AG23" s="1554"/>
      <c r="AH23" s="1554"/>
      <c r="AI23" s="1555"/>
      <c r="AK23" s="1145"/>
      <c r="AL23" s="1145"/>
      <c r="AM23" s="1145"/>
      <c r="AN23" s="1145"/>
      <c r="AO23" s="1145"/>
      <c r="AP23" s="1145"/>
      <c r="AQ23" s="1145"/>
      <c r="AR23" s="1145"/>
      <c r="AS23" s="1145"/>
      <c r="AT23" s="1145"/>
      <c r="AU23" s="1145"/>
      <c r="AV23" s="1145"/>
      <c r="AW23" s="1145"/>
      <c r="AX23" s="1145"/>
      <c r="AY23" s="1145"/>
      <c r="AZ23" s="1145"/>
      <c r="BA23" s="1145"/>
      <c r="BB23" s="1145"/>
      <c r="BC23" s="1145"/>
      <c r="BD23" s="1145"/>
      <c r="BE23" s="1145"/>
      <c r="BF23" s="1145"/>
      <c r="BG23" s="1145"/>
      <c r="BH23" s="1145"/>
      <c r="BI23" s="1145"/>
      <c r="BJ23" s="1145"/>
      <c r="BK23" s="1145"/>
      <c r="BL23" s="1145"/>
      <c r="BM23" s="1145"/>
    </row>
    <row r="24" spans="1:65" ht="4.5" customHeight="1">
      <c r="A24" s="430"/>
      <c r="B24" s="1058"/>
      <c r="C24" s="1058"/>
      <c r="D24" s="1058"/>
      <c r="E24" s="1058"/>
      <c r="F24" s="1058"/>
      <c r="G24" s="1058"/>
      <c r="H24" s="1058"/>
      <c r="I24" s="1058"/>
      <c r="J24" s="1058"/>
      <c r="K24" s="1058"/>
      <c r="L24" s="1058"/>
      <c r="M24" s="1058"/>
      <c r="N24" s="1058"/>
      <c r="O24" s="1058"/>
      <c r="P24" s="1058"/>
      <c r="Q24" s="1058"/>
      <c r="R24" s="1058"/>
      <c r="S24" s="1058"/>
      <c r="T24" s="1058"/>
      <c r="U24" s="1058"/>
      <c r="V24" s="1058"/>
      <c r="W24" s="1058"/>
      <c r="X24" s="1058"/>
      <c r="Y24" s="1553"/>
      <c r="Z24" s="1554"/>
      <c r="AA24" s="1554"/>
      <c r="AB24" s="1554"/>
      <c r="AC24" s="1554"/>
      <c r="AD24" s="1554"/>
      <c r="AE24" s="1554"/>
      <c r="AF24" s="1554"/>
      <c r="AG24" s="1554"/>
      <c r="AH24" s="1554"/>
      <c r="AI24" s="1555"/>
      <c r="AK24" s="1145"/>
      <c r="AL24" s="1145"/>
      <c r="AM24" s="1145"/>
      <c r="AN24" s="1145"/>
      <c r="AO24" s="1145"/>
      <c r="AP24" s="1145"/>
      <c r="AQ24" s="1145"/>
      <c r="AR24" s="1145"/>
      <c r="AS24" s="1145"/>
      <c r="AT24" s="1145"/>
      <c r="AU24" s="1145"/>
      <c r="AV24" s="1145"/>
      <c r="AW24" s="1145"/>
      <c r="AX24" s="1145"/>
      <c r="AY24" s="1145"/>
      <c r="AZ24" s="1145"/>
      <c r="BA24" s="1145"/>
      <c r="BB24" s="1145"/>
      <c r="BC24" s="1145"/>
      <c r="BD24" s="1145"/>
      <c r="BE24" s="1145"/>
      <c r="BF24" s="1145"/>
      <c r="BG24" s="1145"/>
      <c r="BH24" s="1145"/>
      <c r="BI24" s="1145"/>
      <c r="BJ24" s="1145"/>
      <c r="BK24" s="1145"/>
      <c r="BL24" s="1145"/>
      <c r="BM24" s="1145"/>
    </row>
    <row r="25" spans="1:65" ht="15.75" customHeight="1">
      <c r="A25" s="430"/>
      <c r="B25" s="1058" t="s">
        <v>825</v>
      </c>
      <c r="C25" s="1499" t="s">
        <v>859</v>
      </c>
      <c r="D25" s="1499"/>
      <c r="E25" s="1499"/>
      <c r="F25" s="1499"/>
      <c r="G25" s="1499"/>
      <c r="H25" s="1499"/>
      <c r="I25" s="1499"/>
      <c r="J25" s="1499"/>
      <c r="K25" s="1499"/>
      <c r="L25" s="1499"/>
      <c r="M25" s="1499"/>
      <c r="N25" s="1499"/>
      <c r="O25" s="1499"/>
      <c r="P25" s="1499"/>
      <c r="Q25" s="1499"/>
      <c r="R25" s="1499"/>
      <c r="S25" s="1499"/>
      <c r="T25" s="1499"/>
      <c r="U25" s="1499"/>
      <c r="V25" s="1499"/>
      <c r="W25" s="1499"/>
      <c r="X25" s="1671"/>
      <c r="Y25" s="430"/>
      <c r="Z25" s="1058"/>
      <c r="AA25" s="1058"/>
      <c r="AB25" s="1058"/>
      <c r="AC25" s="1058"/>
      <c r="AD25" s="1058"/>
      <c r="AE25" s="1058"/>
      <c r="AF25" s="1058"/>
      <c r="AG25" s="1058"/>
      <c r="AH25" s="1058"/>
      <c r="AI25" s="1074"/>
      <c r="AJ25" s="1120"/>
      <c r="AK25" s="1145"/>
      <c r="AL25" s="1145"/>
      <c r="AM25" s="1145"/>
      <c r="AN25" s="1145"/>
      <c r="AO25" s="1145"/>
      <c r="AP25" s="1145"/>
      <c r="AQ25" s="1145"/>
      <c r="AR25" s="1145"/>
      <c r="AS25" s="1145"/>
      <c r="AT25" s="1145"/>
      <c r="AU25" s="1145"/>
      <c r="AV25" s="1145"/>
      <c r="AW25" s="1145"/>
      <c r="AX25" s="1145"/>
      <c r="AY25" s="1145"/>
      <c r="AZ25" s="1145"/>
      <c r="BA25" s="1145"/>
      <c r="BB25" s="1145"/>
      <c r="BC25" s="1145"/>
      <c r="BD25" s="1145"/>
      <c r="BE25" s="1145"/>
      <c r="BF25" s="1145"/>
      <c r="BG25" s="1145"/>
      <c r="BH25" s="1145"/>
      <c r="BI25" s="1145"/>
      <c r="BJ25" s="1145"/>
      <c r="BK25" s="1145"/>
      <c r="BL25" s="1145"/>
      <c r="BM25" s="1145"/>
    </row>
    <row r="26" spans="1:65" ht="15.75" customHeight="1">
      <c r="A26" s="430"/>
      <c r="B26" s="1058"/>
      <c r="C26" s="1058"/>
      <c r="D26" s="1058"/>
      <c r="E26" s="1058"/>
      <c r="F26" s="1058"/>
      <c r="G26" s="1058"/>
      <c r="H26" s="1058"/>
      <c r="I26" s="1058"/>
      <c r="J26" s="1058"/>
      <c r="K26" s="1058"/>
      <c r="L26" s="1058"/>
      <c r="M26" s="1058"/>
      <c r="N26" s="1058"/>
      <c r="O26" s="1058"/>
      <c r="P26" s="1131" t="s">
        <v>134</v>
      </c>
      <c r="Q26" s="1107" t="s">
        <v>8</v>
      </c>
      <c r="R26" s="1107"/>
      <c r="S26" s="1107"/>
      <c r="T26" s="1131" t="s">
        <v>134</v>
      </c>
      <c r="U26" s="256" t="s">
        <v>9</v>
      </c>
      <c r="V26" s="1058"/>
      <c r="W26" s="1058"/>
      <c r="X26" s="1058"/>
      <c r="Y26" s="1553" t="s">
        <v>1177</v>
      </c>
      <c r="Z26" s="1554"/>
      <c r="AA26" s="1554"/>
      <c r="AB26" s="1554"/>
      <c r="AC26" s="1554"/>
      <c r="AD26" s="1554"/>
      <c r="AE26" s="1554"/>
      <c r="AF26" s="1554"/>
      <c r="AG26" s="1554"/>
      <c r="AH26" s="1554"/>
      <c r="AI26" s="1555"/>
      <c r="AJ26" s="1120"/>
      <c r="AK26" s="1145"/>
      <c r="AL26" s="1145"/>
      <c r="AM26" s="1145"/>
      <c r="AN26" s="1145"/>
      <c r="AO26" s="1145"/>
      <c r="AP26" s="1145"/>
      <c r="AQ26" s="1145"/>
      <c r="AR26" s="1145"/>
      <c r="AS26" s="1145"/>
      <c r="AT26" s="1145"/>
      <c r="AU26" s="1145"/>
      <c r="AV26" s="1145"/>
      <c r="AW26" s="1145"/>
      <c r="AX26" s="1145"/>
      <c r="AY26" s="1145"/>
      <c r="AZ26" s="1145"/>
      <c r="BA26" s="1145"/>
      <c r="BB26" s="1145"/>
      <c r="BC26" s="1145"/>
      <c r="BD26" s="1145"/>
      <c r="BE26" s="1145"/>
      <c r="BF26" s="1145"/>
      <c r="BG26" s="1145"/>
      <c r="BH26" s="1145"/>
      <c r="BI26" s="1145"/>
      <c r="BJ26" s="1145"/>
      <c r="BK26" s="1145"/>
      <c r="BL26" s="1145"/>
      <c r="BM26" s="1145"/>
    </row>
    <row r="27" spans="1:65" ht="4.5" customHeight="1">
      <c r="A27" s="430"/>
      <c r="B27" s="1058"/>
      <c r="C27" s="1058"/>
      <c r="D27" s="1058"/>
      <c r="E27" s="1058"/>
      <c r="F27" s="1058"/>
      <c r="G27" s="1058"/>
      <c r="H27" s="1058"/>
      <c r="I27" s="1058"/>
      <c r="J27" s="1058"/>
      <c r="K27" s="1058"/>
      <c r="L27" s="1058"/>
      <c r="M27" s="1058"/>
      <c r="N27" s="1058"/>
      <c r="O27" s="1058"/>
      <c r="P27" s="1058"/>
      <c r="Q27" s="1058"/>
      <c r="R27" s="1058"/>
      <c r="S27" s="1058"/>
      <c r="T27" s="1058"/>
      <c r="U27" s="1058"/>
      <c r="V27" s="1058"/>
      <c r="W27" s="1058"/>
      <c r="X27" s="1058"/>
      <c r="Y27" s="1553"/>
      <c r="Z27" s="1554"/>
      <c r="AA27" s="1554"/>
      <c r="AB27" s="1554"/>
      <c r="AC27" s="1554"/>
      <c r="AD27" s="1554"/>
      <c r="AE27" s="1554"/>
      <c r="AF27" s="1554"/>
      <c r="AG27" s="1554"/>
      <c r="AH27" s="1554"/>
      <c r="AI27" s="1555"/>
      <c r="AJ27" s="1120"/>
      <c r="AK27" s="1145"/>
      <c r="AL27" s="1145"/>
      <c r="AM27" s="1145"/>
      <c r="AN27" s="1145"/>
      <c r="AO27" s="1145"/>
      <c r="AP27" s="1145"/>
      <c r="AQ27" s="1145"/>
      <c r="AR27" s="1145"/>
      <c r="AS27" s="1145"/>
      <c r="AT27" s="1145"/>
      <c r="AU27" s="1145"/>
      <c r="AV27" s="1145"/>
      <c r="AW27" s="1145"/>
      <c r="AX27" s="1145"/>
      <c r="AY27" s="1145"/>
      <c r="AZ27" s="1145"/>
      <c r="BA27" s="1145"/>
      <c r="BB27" s="1145"/>
      <c r="BC27" s="1145"/>
      <c r="BD27" s="1145"/>
      <c r="BE27" s="1145"/>
      <c r="BF27" s="1145"/>
      <c r="BG27" s="1145"/>
      <c r="BH27" s="1145"/>
      <c r="BI27" s="1145"/>
      <c r="BJ27" s="1145"/>
      <c r="BK27" s="1145"/>
      <c r="BL27" s="1145"/>
      <c r="BM27" s="1145"/>
    </row>
    <row r="28" spans="1:65" ht="15.75" customHeight="1">
      <c r="A28" s="430"/>
      <c r="B28" s="1058"/>
      <c r="C28" s="1058" t="s">
        <v>802</v>
      </c>
      <c r="D28" s="1499" t="s">
        <v>860</v>
      </c>
      <c r="E28" s="1499"/>
      <c r="F28" s="1499"/>
      <c r="G28" s="1499"/>
      <c r="H28" s="1499"/>
      <c r="I28" s="1499"/>
      <c r="J28" s="1499"/>
      <c r="K28" s="1499"/>
      <c r="L28" s="1499"/>
      <c r="M28" s="1499"/>
      <c r="N28" s="1499"/>
      <c r="O28" s="1499"/>
      <c r="P28" s="1499"/>
      <c r="Q28" s="1499"/>
      <c r="R28" s="1499"/>
      <c r="S28" s="1499"/>
      <c r="T28" s="1499"/>
      <c r="U28" s="1499"/>
      <c r="V28" s="1499"/>
      <c r="W28" s="1499"/>
      <c r="X28" s="1671"/>
      <c r="Y28" s="1553"/>
      <c r="Z28" s="1554"/>
      <c r="AA28" s="1554"/>
      <c r="AB28" s="1554"/>
      <c r="AC28" s="1554"/>
      <c r="AD28" s="1554"/>
      <c r="AE28" s="1554"/>
      <c r="AF28" s="1554"/>
      <c r="AG28" s="1554"/>
      <c r="AH28" s="1554"/>
      <c r="AI28" s="1555"/>
    </row>
    <row r="29" spans="1:65" ht="15.75" customHeight="1">
      <c r="A29" s="430"/>
      <c r="B29" s="1058"/>
      <c r="C29" s="1058"/>
      <c r="D29" s="1656"/>
      <c r="E29" s="1657"/>
      <c r="F29" s="1657"/>
      <c r="G29" s="1657"/>
      <c r="H29" s="1657"/>
      <c r="I29" s="1657"/>
      <c r="J29" s="1657"/>
      <c r="K29" s="1657"/>
      <c r="L29" s="1657"/>
      <c r="M29" s="1657"/>
      <c r="N29" s="1657"/>
      <c r="O29" s="1657"/>
      <c r="P29" s="1657"/>
      <c r="Q29" s="1657"/>
      <c r="R29" s="1657"/>
      <c r="S29" s="1657"/>
      <c r="T29" s="1657"/>
      <c r="U29" s="1657"/>
      <c r="V29" s="1657"/>
      <c r="W29" s="1658"/>
      <c r="X29" s="1058"/>
      <c r="Y29" s="430"/>
      <c r="Z29" s="1058"/>
      <c r="AA29" s="1058"/>
      <c r="AB29" s="1058"/>
      <c r="AC29" s="1058"/>
      <c r="AD29" s="1058"/>
      <c r="AE29" s="1058"/>
      <c r="AF29" s="1058"/>
      <c r="AG29" s="1058"/>
      <c r="AH29" s="1058"/>
      <c r="AI29" s="1074"/>
    </row>
    <row r="30" spans="1:65" ht="15.75" customHeight="1">
      <c r="A30" s="430"/>
      <c r="B30" s="1058"/>
      <c r="C30" s="1058"/>
      <c r="D30" s="1662"/>
      <c r="E30" s="1663"/>
      <c r="F30" s="1663"/>
      <c r="G30" s="1663"/>
      <c r="H30" s="1663"/>
      <c r="I30" s="1663"/>
      <c r="J30" s="1663"/>
      <c r="K30" s="1663"/>
      <c r="L30" s="1663"/>
      <c r="M30" s="1663"/>
      <c r="N30" s="1663"/>
      <c r="O30" s="1663"/>
      <c r="P30" s="1663"/>
      <c r="Q30" s="1663"/>
      <c r="R30" s="1663"/>
      <c r="S30" s="1663"/>
      <c r="T30" s="1663"/>
      <c r="U30" s="1663"/>
      <c r="V30" s="1663"/>
      <c r="W30" s="1664"/>
      <c r="X30" s="1058"/>
      <c r="Y30" s="430"/>
      <c r="Z30" s="1058"/>
      <c r="AA30" s="1058"/>
      <c r="AB30" s="1058"/>
      <c r="AC30" s="1058"/>
      <c r="AD30" s="1058"/>
      <c r="AE30" s="1058"/>
      <c r="AF30" s="1058"/>
      <c r="AG30" s="1058"/>
      <c r="AH30" s="1058"/>
      <c r="AI30" s="1074"/>
    </row>
    <row r="31" spans="1:65" ht="4.5" customHeight="1">
      <c r="A31" s="430"/>
      <c r="B31" s="1058"/>
      <c r="C31" s="1058"/>
      <c r="D31" s="1058"/>
      <c r="E31" s="1058"/>
      <c r="F31" s="1058"/>
      <c r="G31" s="1058"/>
      <c r="H31" s="1058"/>
      <c r="I31" s="1058"/>
      <c r="J31" s="1058"/>
      <c r="K31" s="1058"/>
      <c r="L31" s="1058"/>
      <c r="M31" s="1058"/>
      <c r="N31" s="1058"/>
      <c r="O31" s="1058"/>
      <c r="P31" s="1058"/>
      <c r="Q31" s="1058"/>
      <c r="R31" s="1058"/>
      <c r="S31" s="1058"/>
      <c r="T31" s="1058"/>
      <c r="U31" s="1058"/>
      <c r="V31" s="1058"/>
      <c r="W31" s="1058"/>
      <c r="X31" s="1058"/>
      <c r="Y31" s="430"/>
      <c r="Z31" s="1058"/>
      <c r="AA31" s="1058"/>
      <c r="AB31" s="1058"/>
      <c r="AC31" s="1058"/>
      <c r="AD31" s="1058"/>
      <c r="AE31" s="1058"/>
      <c r="AF31" s="1058"/>
      <c r="AG31" s="1058"/>
      <c r="AH31" s="1058"/>
      <c r="AI31" s="1074"/>
    </row>
    <row r="32" spans="1:65" ht="13.5" customHeight="1">
      <c r="A32" s="430"/>
      <c r="B32" s="1058"/>
      <c r="C32" s="1058" t="s">
        <v>802</v>
      </c>
      <c r="D32" s="1499" t="s">
        <v>2635</v>
      </c>
      <c r="E32" s="1499"/>
      <c r="F32" s="1499"/>
      <c r="G32" s="1499"/>
      <c r="H32" s="1499"/>
      <c r="I32" s="1499"/>
      <c r="J32" s="1499"/>
      <c r="K32" s="1499"/>
      <c r="L32" s="1499"/>
      <c r="M32" s="1499"/>
      <c r="N32" s="1499"/>
      <c r="O32" s="1499"/>
      <c r="P32" s="1499"/>
      <c r="Q32" s="1499"/>
      <c r="R32" s="1499"/>
      <c r="S32" s="1499"/>
      <c r="T32" s="1499"/>
      <c r="U32" s="1499"/>
      <c r="V32" s="1499"/>
      <c r="W32" s="1499"/>
      <c r="X32" s="1671"/>
      <c r="Y32" s="430"/>
      <c r="Z32" s="1058"/>
      <c r="AA32" s="1058"/>
      <c r="AB32" s="1058"/>
      <c r="AC32" s="1058"/>
      <c r="AD32" s="1058"/>
      <c r="AE32" s="1058"/>
      <c r="AF32" s="1058"/>
      <c r="AG32" s="1058"/>
      <c r="AH32" s="1058"/>
      <c r="AI32" s="1074"/>
    </row>
    <row r="33" spans="1:35" ht="13.5" customHeight="1">
      <c r="A33" s="430"/>
      <c r="B33" s="1058"/>
      <c r="C33" s="1058"/>
      <c r="D33" s="1058"/>
      <c r="E33" s="1058"/>
      <c r="F33" s="1058"/>
      <c r="G33" s="1058"/>
      <c r="H33" s="1058"/>
      <c r="I33" s="1058"/>
      <c r="J33" s="1058"/>
      <c r="K33" s="1058"/>
      <c r="L33" s="1058"/>
      <c r="M33" s="1058"/>
      <c r="N33" s="1058"/>
      <c r="O33" s="1058"/>
      <c r="P33" s="1131" t="s">
        <v>134</v>
      </c>
      <c r="Q33" s="1107" t="s">
        <v>8</v>
      </c>
      <c r="R33" s="1107"/>
      <c r="S33" s="1107"/>
      <c r="T33" s="1131" t="s">
        <v>134</v>
      </c>
      <c r="U33" s="256" t="s">
        <v>9</v>
      </c>
      <c r="V33" s="1058"/>
      <c r="W33" s="1058"/>
      <c r="X33" s="1058"/>
      <c r="Y33" s="430"/>
      <c r="Z33" s="1058"/>
      <c r="AA33" s="1058"/>
      <c r="AB33" s="1058"/>
      <c r="AC33" s="1058"/>
      <c r="AD33" s="1058"/>
      <c r="AE33" s="1058"/>
      <c r="AF33" s="1058"/>
      <c r="AG33" s="1058"/>
      <c r="AH33" s="1058"/>
      <c r="AI33" s="1074"/>
    </row>
    <row r="34" spans="1:35" ht="4.5" customHeight="1">
      <c r="A34" s="430"/>
      <c r="B34" s="1058"/>
      <c r="C34" s="1058"/>
      <c r="D34" s="1058"/>
      <c r="E34" s="1058"/>
      <c r="F34" s="1058"/>
      <c r="G34" s="1058"/>
      <c r="H34" s="1058"/>
      <c r="I34" s="1058"/>
      <c r="J34" s="1058"/>
      <c r="K34" s="1058"/>
      <c r="L34" s="1058"/>
      <c r="M34" s="1058"/>
      <c r="N34" s="1058"/>
      <c r="O34" s="1058"/>
      <c r="P34" s="1058"/>
      <c r="Q34" s="1058"/>
      <c r="R34" s="1058"/>
      <c r="S34" s="1058"/>
      <c r="T34" s="1058"/>
      <c r="U34" s="1058"/>
      <c r="V34" s="1058"/>
      <c r="W34" s="1058"/>
      <c r="X34" s="1058"/>
      <c r="Y34" s="430"/>
      <c r="Z34" s="1058"/>
      <c r="AA34" s="1058"/>
      <c r="AB34" s="1058"/>
      <c r="AC34" s="1058"/>
      <c r="AD34" s="1058"/>
      <c r="AE34" s="1058"/>
      <c r="AF34" s="1058"/>
      <c r="AG34" s="1058"/>
      <c r="AH34" s="1058"/>
      <c r="AI34" s="1074"/>
    </row>
    <row r="35" spans="1:35" ht="13.5" customHeight="1">
      <c r="A35" s="430"/>
      <c r="B35" s="1058" t="s">
        <v>825</v>
      </c>
      <c r="C35" s="1499" t="s">
        <v>861</v>
      </c>
      <c r="D35" s="1499"/>
      <c r="E35" s="1499"/>
      <c r="F35" s="1499"/>
      <c r="G35" s="1499"/>
      <c r="H35" s="1499"/>
      <c r="I35" s="1499"/>
      <c r="J35" s="1499"/>
      <c r="K35" s="1499"/>
      <c r="L35" s="1499"/>
      <c r="M35" s="1499"/>
      <c r="N35" s="1499"/>
      <c r="O35" s="1499"/>
      <c r="P35" s="1499"/>
      <c r="Q35" s="1499"/>
      <c r="R35" s="1499"/>
      <c r="S35" s="1499"/>
      <c r="T35" s="1499"/>
      <c r="U35" s="1499"/>
      <c r="V35" s="1499"/>
      <c r="W35" s="1499"/>
      <c r="X35" s="1058"/>
      <c r="Y35" s="430"/>
      <c r="Z35" s="1058"/>
      <c r="AA35" s="1058"/>
      <c r="AB35" s="1058"/>
      <c r="AC35" s="1058"/>
      <c r="AD35" s="1058"/>
      <c r="AE35" s="1058"/>
      <c r="AF35" s="1058"/>
      <c r="AG35" s="1058"/>
      <c r="AH35" s="1058"/>
      <c r="AI35" s="1074"/>
    </row>
    <row r="36" spans="1:35" ht="13.5" customHeight="1">
      <c r="A36" s="430"/>
      <c r="B36" s="1058"/>
      <c r="C36" s="1058"/>
      <c r="D36" s="1058"/>
      <c r="E36" s="1058"/>
      <c r="F36" s="1058"/>
      <c r="G36" s="1058"/>
      <c r="H36" s="1058"/>
      <c r="I36" s="1058"/>
      <c r="J36" s="1058"/>
      <c r="K36" s="1058"/>
      <c r="L36" s="1058"/>
      <c r="M36" s="1058"/>
      <c r="N36" s="1058"/>
      <c r="O36" s="1058"/>
      <c r="P36" s="1131" t="s">
        <v>134</v>
      </c>
      <c r="Q36" s="1107" t="s">
        <v>32</v>
      </c>
      <c r="R36" s="1107"/>
      <c r="S36" s="1107"/>
      <c r="T36" s="1131" t="s">
        <v>134</v>
      </c>
      <c r="U36" s="256" t="s">
        <v>34</v>
      </c>
      <c r="V36" s="1058"/>
      <c r="W36" s="1058"/>
      <c r="X36" s="1058"/>
      <c r="Y36" s="430"/>
      <c r="Z36" s="1058"/>
      <c r="AA36" s="1058"/>
      <c r="AB36" s="1058"/>
      <c r="AC36" s="1058"/>
      <c r="AD36" s="1058"/>
      <c r="AE36" s="1058"/>
      <c r="AF36" s="1058"/>
      <c r="AG36" s="1058"/>
      <c r="AH36" s="1058"/>
      <c r="AI36" s="1074"/>
    </row>
    <row r="37" spans="1:35" ht="4.5" customHeight="1">
      <c r="A37" s="430"/>
      <c r="B37" s="1058"/>
      <c r="C37" s="1058"/>
      <c r="D37" s="1058"/>
      <c r="E37" s="1058"/>
      <c r="F37" s="1058"/>
      <c r="G37" s="1058"/>
      <c r="H37" s="1058"/>
      <c r="I37" s="1058"/>
      <c r="J37" s="1058"/>
      <c r="K37" s="1058"/>
      <c r="L37" s="1058"/>
      <c r="M37" s="1058"/>
      <c r="N37" s="1058"/>
      <c r="O37" s="1058"/>
      <c r="P37" s="1058"/>
      <c r="Q37" s="1058"/>
      <c r="R37" s="1058"/>
      <c r="S37" s="1058"/>
      <c r="T37" s="1058"/>
      <c r="U37" s="1058"/>
      <c r="V37" s="1058"/>
      <c r="W37" s="1058"/>
      <c r="X37" s="1058"/>
      <c r="Y37" s="430"/>
      <c r="Z37" s="1058"/>
      <c r="AA37" s="1058"/>
      <c r="AB37" s="1058"/>
      <c r="AC37" s="1058"/>
      <c r="AD37" s="1058"/>
      <c r="AE37" s="1058"/>
      <c r="AF37" s="1058"/>
      <c r="AG37" s="1058"/>
      <c r="AH37" s="1058"/>
      <c r="AI37" s="1074"/>
    </row>
    <row r="38" spans="1:35" ht="13.5" customHeight="1">
      <c r="A38" s="430"/>
      <c r="B38" s="1058"/>
      <c r="C38" s="1058" t="s">
        <v>802</v>
      </c>
      <c r="D38" s="1499" t="s">
        <v>862</v>
      </c>
      <c r="E38" s="1499"/>
      <c r="F38" s="1499"/>
      <c r="G38" s="1499"/>
      <c r="H38" s="1499"/>
      <c r="I38" s="1499"/>
      <c r="J38" s="1499"/>
      <c r="K38" s="1499"/>
      <c r="L38" s="1499"/>
      <c r="M38" s="1499"/>
      <c r="N38" s="1499"/>
      <c r="O38" s="1499"/>
      <c r="P38" s="1499"/>
      <c r="Q38" s="1499"/>
      <c r="R38" s="1499"/>
      <c r="S38" s="1499"/>
      <c r="T38" s="1499"/>
      <c r="U38" s="1499"/>
      <c r="V38" s="1499"/>
      <c r="W38" s="1499"/>
      <c r="X38" s="1671"/>
      <c r="Y38" s="430"/>
      <c r="Z38" s="1058"/>
      <c r="AA38" s="1058"/>
      <c r="AB38" s="1058"/>
      <c r="AC38" s="1058"/>
      <c r="AD38" s="1058"/>
      <c r="AE38" s="1058"/>
      <c r="AF38" s="1058"/>
      <c r="AG38" s="1058"/>
      <c r="AH38" s="1058"/>
      <c r="AI38" s="1074"/>
    </row>
    <row r="39" spans="1:35" ht="15.75" customHeight="1">
      <c r="A39" s="430"/>
      <c r="B39" s="1058"/>
      <c r="C39" s="1058"/>
      <c r="D39" s="1656"/>
      <c r="E39" s="1657"/>
      <c r="F39" s="1657"/>
      <c r="G39" s="1657"/>
      <c r="H39" s="1657"/>
      <c r="I39" s="1657"/>
      <c r="J39" s="1657"/>
      <c r="K39" s="1657"/>
      <c r="L39" s="1657"/>
      <c r="M39" s="1657"/>
      <c r="N39" s="1657"/>
      <c r="O39" s="1657"/>
      <c r="P39" s="1657"/>
      <c r="Q39" s="1657"/>
      <c r="R39" s="1657"/>
      <c r="S39" s="1657"/>
      <c r="T39" s="1657"/>
      <c r="U39" s="1657"/>
      <c r="V39" s="1657"/>
      <c r="W39" s="1658"/>
      <c r="X39" s="1058"/>
      <c r="Y39" s="430"/>
      <c r="Z39" s="1058"/>
      <c r="AA39" s="1058"/>
      <c r="AB39" s="1058"/>
      <c r="AC39" s="1058"/>
      <c r="AD39" s="1058"/>
      <c r="AE39" s="1058"/>
      <c r="AF39" s="1058"/>
      <c r="AG39" s="1058"/>
      <c r="AH39" s="1058"/>
      <c r="AI39" s="1074"/>
    </row>
    <row r="40" spans="1:35" ht="15.75" customHeight="1">
      <c r="A40" s="430"/>
      <c r="B40" s="1058"/>
      <c r="C40" s="1058"/>
      <c r="D40" s="1662"/>
      <c r="E40" s="1663"/>
      <c r="F40" s="1663"/>
      <c r="G40" s="1663"/>
      <c r="H40" s="1663"/>
      <c r="I40" s="1663"/>
      <c r="J40" s="1663"/>
      <c r="K40" s="1663"/>
      <c r="L40" s="1663"/>
      <c r="M40" s="1663"/>
      <c r="N40" s="1663"/>
      <c r="O40" s="1663"/>
      <c r="P40" s="1663"/>
      <c r="Q40" s="1663"/>
      <c r="R40" s="1663"/>
      <c r="S40" s="1663"/>
      <c r="T40" s="1663"/>
      <c r="U40" s="1663"/>
      <c r="V40" s="1663"/>
      <c r="W40" s="1664"/>
      <c r="X40" s="1058"/>
      <c r="Y40" s="430"/>
      <c r="Z40" s="1058"/>
      <c r="AA40" s="1058"/>
      <c r="AB40" s="1058"/>
      <c r="AC40" s="1058"/>
      <c r="AD40" s="1058"/>
      <c r="AE40" s="1058"/>
      <c r="AF40" s="1058"/>
      <c r="AG40" s="1058"/>
      <c r="AH40" s="1058"/>
      <c r="AI40" s="1074"/>
    </row>
    <row r="41" spans="1:35" ht="4.5" customHeight="1">
      <c r="A41" s="430"/>
      <c r="B41" s="1058"/>
      <c r="C41" s="1058"/>
      <c r="D41" s="1058"/>
      <c r="E41" s="1058"/>
      <c r="F41" s="1058"/>
      <c r="G41" s="1058"/>
      <c r="H41" s="1058"/>
      <c r="I41" s="1058"/>
      <c r="J41" s="1058"/>
      <c r="K41" s="1058"/>
      <c r="L41" s="1058"/>
      <c r="M41" s="1058"/>
      <c r="N41" s="1058"/>
      <c r="O41" s="1058"/>
      <c r="P41" s="1058"/>
      <c r="Q41" s="1058"/>
      <c r="R41" s="1058"/>
      <c r="S41" s="1058"/>
      <c r="T41" s="1058"/>
      <c r="U41" s="1058"/>
      <c r="V41" s="1058"/>
      <c r="W41" s="1058"/>
      <c r="X41" s="1058"/>
      <c r="Y41" s="430"/>
      <c r="Z41" s="1058"/>
      <c r="AA41" s="1058"/>
      <c r="AB41" s="1058"/>
      <c r="AC41" s="1058"/>
      <c r="AD41" s="1058"/>
      <c r="AE41" s="1058"/>
      <c r="AF41" s="1058"/>
      <c r="AG41" s="1058"/>
      <c r="AH41" s="1058"/>
      <c r="AI41" s="1074"/>
    </row>
    <row r="42" spans="1:35" ht="13.5" customHeight="1">
      <c r="A42" s="430"/>
      <c r="B42" s="1058" t="s">
        <v>825</v>
      </c>
      <c r="C42" s="1499" t="s">
        <v>863</v>
      </c>
      <c r="D42" s="1499"/>
      <c r="E42" s="1499"/>
      <c r="F42" s="1499"/>
      <c r="G42" s="1499"/>
      <c r="H42" s="1499"/>
      <c r="I42" s="1499"/>
      <c r="J42" s="1499"/>
      <c r="K42" s="1499"/>
      <c r="L42" s="1499"/>
      <c r="M42" s="1499"/>
      <c r="N42" s="1499"/>
      <c r="O42" s="1499"/>
      <c r="P42" s="1499"/>
      <c r="Q42" s="1499"/>
      <c r="R42" s="1499"/>
      <c r="S42" s="1499"/>
      <c r="T42" s="1499"/>
      <c r="U42" s="1499"/>
      <c r="V42" s="1499"/>
      <c r="W42" s="1499"/>
      <c r="X42" s="1499"/>
      <c r="Y42" s="430"/>
      <c r="Z42" s="1058"/>
      <c r="AA42" s="1058"/>
      <c r="AB42" s="1058"/>
      <c r="AC42" s="1058"/>
      <c r="AD42" s="1058"/>
      <c r="AE42" s="1058"/>
      <c r="AF42" s="1058"/>
      <c r="AG42" s="1058"/>
      <c r="AH42" s="1058"/>
      <c r="AI42" s="1074"/>
    </row>
    <row r="43" spans="1:35" ht="13.5" customHeight="1">
      <c r="A43" s="430"/>
      <c r="B43" s="1058"/>
      <c r="C43" s="1058"/>
      <c r="D43" s="1058"/>
      <c r="E43" s="1058"/>
      <c r="F43" s="1058"/>
      <c r="G43" s="1058"/>
      <c r="H43" s="1058"/>
      <c r="I43" s="1058"/>
      <c r="J43" s="1058"/>
      <c r="K43" s="1058"/>
      <c r="L43" s="1058"/>
      <c r="M43" s="1058"/>
      <c r="N43" s="1058"/>
      <c r="O43" s="1058"/>
      <c r="P43" s="1131" t="s">
        <v>134</v>
      </c>
      <c r="Q43" s="1107" t="s">
        <v>32</v>
      </c>
      <c r="R43" s="1107"/>
      <c r="S43" s="1107"/>
      <c r="T43" s="1131" t="s">
        <v>134</v>
      </c>
      <c r="U43" s="256" t="s">
        <v>34</v>
      </c>
      <c r="V43" s="1058"/>
      <c r="W43" s="1058"/>
      <c r="X43" s="1058"/>
      <c r="Y43" s="430"/>
      <c r="Z43" s="1058"/>
      <c r="AA43" s="1058"/>
      <c r="AB43" s="1058"/>
      <c r="AC43" s="1058"/>
      <c r="AD43" s="1058"/>
      <c r="AE43" s="1058"/>
      <c r="AF43" s="1058"/>
      <c r="AG43" s="1058"/>
      <c r="AH43" s="1058"/>
      <c r="AI43" s="1074"/>
    </row>
    <row r="44" spans="1:35" ht="4.5" customHeight="1">
      <c r="A44" s="430"/>
      <c r="B44" s="1058"/>
      <c r="C44" s="1058"/>
      <c r="D44" s="1058"/>
      <c r="E44" s="1058"/>
      <c r="F44" s="1058"/>
      <c r="G44" s="1058"/>
      <c r="H44" s="1058"/>
      <c r="I44" s="1058"/>
      <c r="J44" s="1058"/>
      <c r="K44" s="1058"/>
      <c r="L44" s="1058"/>
      <c r="M44" s="1058"/>
      <c r="N44" s="1058"/>
      <c r="O44" s="1058"/>
      <c r="W44" s="1058"/>
      <c r="X44" s="1058"/>
      <c r="Y44" s="430"/>
      <c r="Z44" s="1058"/>
      <c r="AA44" s="1058"/>
      <c r="AB44" s="1058"/>
      <c r="AC44" s="1058"/>
      <c r="AD44" s="1058"/>
      <c r="AE44" s="1058"/>
      <c r="AF44" s="1058"/>
      <c r="AG44" s="1058"/>
      <c r="AH44" s="1058"/>
      <c r="AI44" s="1074"/>
    </row>
    <row r="45" spans="1:35" ht="13.5" customHeight="1">
      <c r="A45" s="430"/>
      <c r="B45" s="1058"/>
      <c r="C45" s="1107" t="s">
        <v>2712</v>
      </c>
      <c r="D45" s="1107" t="s">
        <v>2713</v>
      </c>
      <c r="E45" s="1107"/>
      <c r="F45" s="1107"/>
      <c r="G45" s="1107"/>
      <c r="H45" s="1107"/>
      <c r="I45" s="1107"/>
      <c r="J45" s="1107"/>
      <c r="K45" s="1107"/>
      <c r="L45" s="1107"/>
      <c r="M45" s="1107"/>
      <c r="N45" s="1058"/>
      <c r="O45" s="1058"/>
      <c r="P45" s="1131" t="s">
        <v>134</v>
      </c>
      <c r="Q45" s="1107" t="s">
        <v>32</v>
      </c>
      <c r="R45" s="1107"/>
      <c r="S45" s="1107"/>
      <c r="T45" s="1131" t="s">
        <v>134</v>
      </c>
      <c r="U45" s="256" t="s">
        <v>34</v>
      </c>
      <c r="V45" s="1058"/>
      <c r="W45" s="1058"/>
      <c r="X45" s="1058"/>
      <c r="Y45" s="430"/>
      <c r="Z45" s="1058"/>
      <c r="AA45" s="1058"/>
      <c r="AB45" s="1058"/>
      <c r="AC45" s="1058"/>
      <c r="AD45" s="1058"/>
      <c r="AE45" s="1058"/>
      <c r="AF45" s="1058"/>
      <c r="AG45" s="1058"/>
      <c r="AH45" s="1058"/>
      <c r="AI45" s="1074"/>
    </row>
    <row r="46" spans="1:35" ht="4.5" customHeight="1">
      <c r="A46" s="430"/>
      <c r="B46" s="1058"/>
      <c r="C46" s="1058"/>
      <c r="D46" s="1058"/>
      <c r="E46" s="1058"/>
      <c r="F46" s="1058"/>
      <c r="G46" s="1058"/>
      <c r="H46" s="1058"/>
      <c r="I46" s="1058"/>
      <c r="J46" s="1058"/>
      <c r="K46" s="1058"/>
      <c r="L46" s="1058"/>
      <c r="M46" s="1058"/>
      <c r="N46" s="1058"/>
      <c r="O46" s="1058"/>
      <c r="P46" s="1058"/>
      <c r="Q46" s="1058"/>
      <c r="R46" s="1058"/>
      <c r="S46" s="1058"/>
      <c r="T46" s="1058"/>
      <c r="U46" s="1058"/>
      <c r="V46" s="1058"/>
      <c r="W46" s="1058"/>
      <c r="X46" s="1058"/>
      <c r="Y46" s="430"/>
      <c r="Z46" s="1058"/>
      <c r="AA46" s="1058"/>
      <c r="AB46" s="1058"/>
      <c r="AC46" s="1058"/>
      <c r="AD46" s="1058"/>
      <c r="AE46" s="1058"/>
      <c r="AF46" s="1058"/>
      <c r="AG46" s="1058"/>
      <c r="AH46" s="1058"/>
      <c r="AI46" s="1074"/>
    </row>
    <row r="47" spans="1:35" ht="13.5" customHeight="1">
      <c r="A47" s="430"/>
      <c r="B47" s="1058" t="s">
        <v>825</v>
      </c>
      <c r="C47" s="1499" t="s">
        <v>864</v>
      </c>
      <c r="D47" s="1499"/>
      <c r="E47" s="1499"/>
      <c r="F47" s="1499"/>
      <c r="G47" s="1499"/>
      <c r="H47" s="1499"/>
      <c r="I47" s="1499"/>
      <c r="J47" s="1499"/>
      <c r="K47" s="1499"/>
      <c r="L47" s="1499"/>
      <c r="M47" s="1499"/>
      <c r="N47" s="1058"/>
      <c r="O47" s="1058"/>
      <c r="P47" s="1131" t="s">
        <v>134</v>
      </c>
      <c r="Q47" s="1107" t="s">
        <v>32</v>
      </c>
      <c r="R47" s="1107"/>
      <c r="S47" s="1107"/>
      <c r="T47" s="1131" t="s">
        <v>134</v>
      </c>
      <c r="U47" s="256" t="s">
        <v>34</v>
      </c>
      <c r="V47" s="1058"/>
      <c r="W47" s="1058"/>
      <c r="X47" s="1058"/>
      <c r="Y47" s="430"/>
      <c r="Z47" s="1058"/>
      <c r="AA47" s="1058"/>
      <c r="AB47" s="1058"/>
      <c r="AC47" s="1058"/>
      <c r="AD47" s="1058"/>
      <c r="AE47" s="1058"/>
      <c r="AF47" s="1058"/>
      <c r="AG47" s="1058"/>
      <c r="AH47" s="1058"/>
      <c r="AI47" s="1074"/>
    </row>
    <row r="48" spans="1:35" ht="4.5" customHeight="1">
      <c r="A48" s="430"/>
      <c r="B48" s="1058"/>
      <c r="C48" s="1058"/>
      <c r="D48" s="1058"/>
      <c r="E48" s="1058"/>
      <c r="F48" s="1058"/>
      <c r="G48" s="1058"/>
      <c r="H48" s="1058"/>
      <c r="I48" s="1058"/>
      <c r="J48" s="1058"/>
      <c r="K48" s="1058"/>
      <c r="L48" s="1058"/>
      <c r="M48" s="1058"/>
      <c r="N48" s="1058"/>
      <c r="O48" s="1058"/>
      <c r="P48" s="1058"/>
      <c r="Q48" s="1058"/>
      <c r="R48" s="1058"/>
      <c r="S48" s="1058"/>
      <c r="T48" s="1058"/>
      <c r="U48" s="1058"/>
      <c r="V48" s="1058"/>
      <c r="W48" s="1058"/>
      <c r="X48" s="1058"/>
      <c r="Y48" s="430"/>
      <c r="Z48" s="1058"/>
      <c r="AA48" s="1058"/>
      <c r="AB48" s="1058"/>
      <c r="AC48" s="1058"/>
      <c r="AD48" s="1058"/>
      <c r="AE48" s="1058"/>
      <c r="AF48" s="1058"/>
      <c r="AG48" s="1058"/>
      <c r="AH48" s="1058"/>
      <c r="AI48" s="1074"/>
    </row>
    <row r="49" spans="1:35" ht="15.75" customHeight="1">
      <c r="A49" s="430"/>
      <c r="B49" s="1058"/>
      <c r="C49" s="1058" t="s">
        <v>802</v>
      </c>
      <c r="D49" s="1499" t="s">
        <v>865</v>
      </c>
      <c r="E49" s="1499"/>
      <c r="F49" s="1499"/>
      <c r="G49" s="1499"/>
      <c r="H49" s="1499"/>
      <c r="I49" s="1499"/>
      <c r="J49" s="1499"/>
      <c r="K49" s="1499"/>
      <c r="L49" s="1499"/>
      <c r="M49" s="1499"/>
      <c r="N49" s="1499"/>
      <c r="O49" s="1499"/>
      <c r="P49" s="1499"/>
      <c r="Q49" s="1499"/>
      <c r="R49" s="1499"/>
      <c r="S49" s="1499"/>
      <c r="T49" s="1499"/>
      <c r="U49" s="1499"/>
      <c r="V49" s="1499"/>
      <c r="W49" s="1499"/>
      <c r="X49" s="1499"/>
      <c r="Y49" s="430"/>
      <c r="Z49" s="1058"/>
      <c r="AA49" s="1058"/>
      <c r="AB49" s="1058"/>
      <c r="AC49" s="1058"/>
      <c r="AD49" s="1058"/>
      <c r="AE49" s="1058"/>
      <c r="AF49" s="1058"/>
      <c r="AG49" s="1058"/>
      <c r="AH49" s="1058"/>
      <c r="AI49" s="1074"/>
    </row>
    <row r="50" spans="1:35" ht="15.75" customHeight="1">
      <c r="A50" s="430"/>
      <c r="B50" s="1058"/>
      <c r="C50" s="1058"/>
      <c r="D50" s="1656"/>
      <c r="E50" s="1657"/>
      <c r="F50" s="1657"/>
      <c r="G50" s="1657"/>
      <c r="H50" s="1657"/>
      <c r="I50" s="1657"/>
      <c r="J50" s="1657"/>
      <c r="K50" s="1657"/>
      <c r="L50" s="1657"/>
      <c r="M50" s="1657"/>
      <c r="N50" s="1657"/>
      <c r="O50" s="1657"/>
      <c r="P50" s="1657"/>
      <c r="Q50" s="1657"/>
      <c r="R50" s="1657"/>
      <c r="S50" s="1657"/>
      <c r="T50" s="1657"/>
      <c r="U50" s="1657"/>
      <c r="V50" s="1657"/>
      <c r="W50" s="1658"/>
      <c r="X50" s="1058"/>
      <c r="Y50" s="430"/>
      <c r="Z50" s="1058"/>
      <c r="AA50" s="1058"/>
      <c r="AB50" s="1058"/>
      <c r="AC50" s="1058"/>
      <c r="AD50" s="1058"/>
      <c r="AE50" s="1058"/>
      <c r="AF50" s="1058"/>
      <c r="AG50" s="1058"/>
      <c r="AH50" s="1058"/>
      <c r="AI50" s="1074"/>
    </row>
    <row r="51" spans="1:35" ht="15.75" customHeight="1">
      <c r="A51" s="430"/>
      <c r="B51" s="1058"/>
      <c r="C51" s="1058"/>
      <c r="D51" s="1662"/>
      <c r="E51" s="1663"/>
      <c r="F51" s="1663"/>
      <c r="G51" s="1663"/>
      <c r="H51" s="1663"/>
      <c r="I51" s="1663"/>
      <c r="J51" s="1663"/>
      <c r="K51" s="1663"/>
      <c r="L51" s="1663"/>
      <c r="M51" s="1663"/>
      <c r="N51" s="1663"/>
      <c r="O51" s="1663"/>
      <c r="P51" s="1663"/>
      <c r="Q51" s="1663"/>
      <c r="R51" s="1663"/>
      <c r="S51" s="1663"/>
      <c r="T51" s="1663"/>
      <c r="U51" s="1663"/>
      <c r="V51" s="1663"/>
      <c r="W51" s="1664"/>
      <c r="X51" s="1058"/>
      <c r="Y51" s="1553" t="s">
        <v>2260</v>
      </c>
      <c r="Z51" s="1554"/>
      <c r="AA51" s="1554"/>
      <c r="AB51" s="1554"/>
      <c r="AC51" s="1554"/>
      <c r="AD51" s="1554"/>
      <c r="AE51" s="1554"/>
      <c r="AF51" s="1554"/>
      <c r="AG51" s="1554"/>
      <c r="AH51" s="1554"/>
      <c r="AI51" s="1555"/>
    </row>
    <row r="52" spans="1:35" ht="4.5" customHeight="1">
      <c r="A52" s="430"/>
      <c r="B52" s="1058"/>
      <c r="C52" s="1058"/>
      <c r="D52" s="429"/>
      <c r="E52" s="429"/>
      <c r="F52" s="429"/>
      <c r="G52" s="429"/>
      <c r="H52" s="429"/>
      <c r="I52" s="429"/>
      <c r="J52" s="429"/>
      <c r="K52" s="429"/>
      <c r="L52" s="429"/>
      <c r="M52" s="429"/>
      <c r="N52" s="429"/>
      <c r="O52" s="429"/>
      <c r="P52" s="429"/>
      <c r="Q52" s="429"/>
      <c r="R52" s="429"/>
      <c r="S52" s="429"/>
      <c r="T52" s="429"/>
      <c r="U52" s="429"/>
      <c r="V52" s="429"/>
      <c r="W52" s="429"/>
      <c r="X52" s="1058"/>
      <c r="Y52" s="1553"/>
      <c r="Z52" s="1554"/>
      <c r="AA52" s="1554"/>
      <c r="AB52" s="1554"/>
      <c r="AC52" s="1554"/>
      <c r="AD52" s="1554"/>
      <c r="AE52" s="1554"/>
      <c r="AF52" s="1554"/>
      <c r="AG52" s="1554"/>
      <c r="AH52" s="1554"/>
      <c r="AI52" s="1555"/>
    </row>
    <row r="53" spans="1:35" ht="13.5" customHeight="1">
      <c r="A53" s="208"/>
      <c r="B53" s="1107" t="s">
        <v>95</v>
      </c>
      <c r="C53" s="1498" t="s">
        <v>2700</v>
      </c>
      <c r="D53" s="1498"/>
      <c r="E53" s="1498"/>
      <c r="F53" s="1498"/>
      <c r="G53" s="1498"/>
      <c r="H53" s="1498"/>
      <c r="I53" s="1498"/>
      <c r="J53" s="1498"/>
      <c r="K53" s="1498"/>
      <c r="L53" s="1498"/>
      <c r="M53" s="1498"/>
      <c r="N53" s="1498"/>
      <c r="O53" s="1498"/>
      <c r="P53" s="1498"/>
      <c r="Q53" s="1498"/>
      <c r="R53" s="1498"/>
      <c r="S53" s="1498"/>
      <c r="T53" s="1498"/>
      <c r="U53" s="1498"/>
      <c r="V53" s="1498"/>
      <c r="W53" s="1498"/>
      <c r="X53" s="1665"/>
      <c r="Y53" s="1553"/>
      <c r="Z53" s="1554"/>
      <c r="AA53" s="1554"/>
      <c r="AB53" s="1554"/>
      <c r="AC53" s="1554"/>
      <c r="AD53" s="1554"/>
      <c r="AE53" s="1554"/>
      <c r="AF53" s="1554"/>
      <c r="AG53" s="1554"/>
      <c r="AH53" s="1554"/>
      <c r="AI53" s="1555"/>
    </row>
    <row r="54" spans="1:35" ht="13.5" customHeight="1">
      <c r="A54" s="208"/>
      <c r="B54" s="1107"/>
      <c r="C54" s="1498"/>
      <c r="D54" s="1498"/>
      <c r="E54" s="1498"/>
      <c r="F54" s="1498"/>
      <c r="G54" s="1498"/>
      <c r="H54" s="1498"/>
      <c r="I54" s="1498"/>
      <c r="J54" s="1498"/>
      <c r="K54" s="1498"/>
      <c r="L54" s="1498"/>
      <c r="M54" s="1498"/>
      <c r="N54" s="1498"/>
      <c r="O54" s="1498"/>
      <c r="P54" s="1498"/>
      <c r="Q54" s="1498"/>
      <c r="R54" s="1498"/>
      <c r="S54" s="1498"/>
      <c r="T54" s="1498"/>
      <c r="U54" s="1498"/>
      <c r="V54" s="1498"/>
      <c r="W54" s="1498"/>
      <c r="X54" s="1665"/>
      <c r="Y54" s="1553"/>
      <c r="Z54" s="1554"/>
      <c r="AA54" s="1554"/>
      <c r="AB54" s="1554"/>
      <c r="AC54" s="1554"/>
      <c r="AD54" s="1554"/>
      <c r="AE54" s="1554"/>
      <c r="AF54" s="1554"/>
      <c r="AG54" s="1554"/>
      <c r="AH54" s="1554"/>
      <c r="AI54" s="1555"/>
    </row>
    <row r="55" spans="1:35" ht="14.1" customHeight="1">
      <c r="A55" s="208"/>
      <c r="B55" s="1107"/>
      <c r="C55" s="1107"/>
      <c r="D55" s="1107"/>
      <c r="E55" s="1107"/>
      <c r="F55" s="1107"/>
      <c r="G55" s="1107"/>
      <c r="H55" s="1107"/>
      <c r="I55" s="1107"/>
      <c r="J55" s="1107"/>
      <c r="K55" s="1107"/>
      <c r="L55" s="1107"/>
      <c r="M55" s="1107"/>
      <c r="N55" s="1107"/>
      <c r="O55" s="1107"/>
      <c r="P55" s="1131" t="s">
        <v>134</v>
      </c>
      <c r="Q55" s="1107" t="s">
        <v>8</v>
      </c>
      <c r="R55" s="1107"/>
      <c r="S55" s="1107"/>
      <c r="T55" s="1131" t="s">
        <v>134</v>
      </c>
      <c r="U55" s="256" t="s">
        <v>9</v>
      </c>
      <c r="V55" s="1107"/>
      <c r="W55" s="1107"/>
      <c r="X55" s="1107"/>
      <c r="Y55" s="1512" t="s">
        <v>2699</v>
      </c>
      <c r="Z55" s="1513"/>
      <c r="AA55" s="1513"/>
      <c r="AB55" s="1513"/>
      <c r="AC55" s="1513"/>
      <c r="AD55" s="1513"/>
      <c r="AE55" s="1513"/>
      <c r="AF55" s="1513"/>
      <c r="AG55" s="1513"/>
      <c r="AH55" s="1513"/>
      <c r="AI55" s="1514"/>
    </row>
    <row r="56" spans="1:35" ht="4.5" customHeight="1">
      <c r="A56" s="208"/>
      <c r="B56" s="1107"/>
      <c r="C56" s="1107"/>
      <c r="D56" s="1107"/>
      <c r="E56" s="1107"/>
      <c r="F56" s="1107"/>
      <c r="G56" s="1107"/>
      <c r="H56" s="1107"/>
      <c r="I56" s="1107"/>
      <c r="J56" s="1107"/>
      <c r="K56" s="1107"/>
      <c r="L56" s="1107"/>
      <c r="M56" s="1107"/>
      <c r="N56" s="1107"/>
      <c r="O56" s="1107"/>
      <c r="P56" s="1107"/>
      <c r="Q56" s="1107"/>
      <c r="R56" s="1107"/>
      <c r="S56" s="1107"/>
      <c r="T56" s="1107"/>
      <c r="U56" s="1107"/>
      <c r="V56" s="1107"/>
      <c r="W56" s="1107"/>
      <c r="X56" s="1107"/>
      <c r="Y56" s="1512"/>
      <c r="Z56" s="1513"/>
      <c r="AA56" s="1513"/>
      <c r="AB56" s="1513"/>
      <c r="AC56" s="1513"/>
      <c r="AD56" s="1513"/>
      <c r="AE56" s="1513"/>
      <c r="AF56" s="1513"/>
      <c r="AG56" s="1513"/>
      <c r="AH56" s="1513"/>
      <c r="AI56" s="1514"/>
    </row>
    <row r="57" spans="1:35" ht="14.1" customHeight="1">
      <c r="A57" s="208"/>
      <c r="B57" s="1107"/>
      <c r="C57" s="1107" t="s">
        <v>115</v>
      </c>
      <c r="D57" s="1499" t="s">
        <v>2701</v>
      </c>
      <c r="E57" s="1499"/>
      <c r="F57" s="1499"/>
      <c r="G57" s="1499"/>
      <c r="H57" s="1499"/>
      <c r="I57" s="1499"/>
      <c r="J57" s="1499"/>
      <c r="K57" s="1499"/>
      <c r="L57" s="1499"/>
      <c r="M57" s="1499"/>
      <c r="N57" s="1499"/>
      <c r="O57" s="1107"/>
      <c r="P57" s="1131" t="s">
        <v>134</v>
      </c>
      <c r="Q57" s="1107" t="s">
        <v>32</v>
      </c>
      <c r="R57" s="1107"/>
      <c r="S57" s="1107"/>
      <c r="T57" s="1131" t="s">
        <v>134</v>
      </c>
      <c r="U57" s="256" t="s">
        <v>34</v>
      </c>
      <c r="V57" s="1107"/>
      <c r="W57" s="1107"/>
      <c r="X57" s="1107"/>
      <c r="Y57" s="1512"/>
      <c r="Z57" s="1513"/>
      <c r="AA57" s="1513"/>
      <c r="AB57" s="1513"/>
      <c r="AC57" s="1513"/>
      <c r="AD57" s="1513"/>
      <c r="AE57" s="1513"/>
      <c r="AF57" s="1513"/>
      <c r="AG57" s="1513"/>
      <c r="AH57" s="1513"/>
      <c r="AI57" s="1514"/>
    </row>
    <row r="58" spans="1:35" ht="4.5" customHeight="1">
      <c r="A58" s="208"/>
      <c r="B58" s="1107"/>
      <c r="C58" s="1107"/>
      <c r="D58" s="1107"/>
      <c r="E58" s="1107"/>
      <c r="F58" s="1107"/>
      <c r="G58" s="1107"/>
      <c r="H58" s="1107"/>
      <c r="I58" s="1107"/>
      <c r="J58" s="1107"/>
      <c r="K58" s="1107"/>
      <c r="L58" s="1107"/>
      <c r="M58" s="1107"/>
      <c r="N58" s="1107"/>
      <c r="O58" s="1107"/>
      <c r="P58" s="1107"/>
      <c r="Q58" s="1107"/>
      <c r="R58" s="1107"/>
      <c r="S58" s="1107"/>
      <c r="T58" s="1107"/>
      <c r="U58" s="1107"/>
      <c r="V58" s="1107"/>
      <c r="W58" s="1107"/>
      <c r="X58" s="1107"/>
      <c r="Y58" s="1512"/>
      <c r="Z58" s="1513"/>
      <c r="AA58" s="1513"/>
      <c r="AB58" s="1513"/>
      <c r="AC58" s="1513"/>
      <c r="AD58" s="1513"/>
      <c r="AE58" s="1513"/>
      <c r="AF58" s="1513"/>
      <c r="AG58" s="1513"/>
      <c r="AH58" s="1513"/>
      <c r="AI58" s="1514"/>
    </row>
    <row r="59" spans="1:35" ht="14.1" customHeight="1">
      <c r="A59" s="208"/>
      <c r="B59" s="1107"/>
      <c r="C59" s="1107" t="s">
        <v>115</v>
      </c>
      <c r="D59" s="1499" t="s">
        <v>2702</v>
      </c>
      <c r="E59" s="1499"/>
      <c r="F59" s="1499"/>
      <c r="G59" s="1499"/>
      <c r="H59" s="1499"/>
      <c r="I59" s="1499"/>
      <c r="J59" s="1499"/>
      <c r="K59" s="1499"/>
      <c r="L59" s="1499"/>
      <c r="M59" s="1499"/>
      <c r="N59" s="1499"/>
      <c r="O59" s="1499"/>
      <c r="P59" s="1499"/>
      <c r="Q59" s="1499"/>
      <c r="R59" s="1499"/>
      <c r="S59" s="1499"/>
      <c r="T59" s="1499"/>
      <c r="U59" s="1499"/>
      <c r="V59" s="1499"/>
      <c r="W59" s="1499"/>
      <c r="X59" s="1671"/>
      <c r="Y59" s="1512"/>
      <c r="Z59" s="1513"/>
      <c r="AA59" s="1513"/>
      <c r="AB59" s="1513"/>
      <c r="AC59" s="1513"/>
      <c r="AD59" s="1513"/>
      <c r="AE59" s="1513"/>
      <c r="AF59" s="1513"/>
      <c r="AG59" s="1513"/>
      <c r="AH59" s="1513"/>
      <c r="AI59" s="1514"/>
    </row>
    <row r="60" spans="1:35" ht="15.75" customHeight="1">
      <c r="A60" s="208"/>
      <c r="B60" s="1107"/>
      <c r="C60" s="1107"/>
      <c r="D60" s="1656"/>
      <c r="E60" s="1657"/>
      <c r="F60" s="1657"/>
      <c r="G60" s="1657"/>
      <c r="H60" s="1657"/>
      <c r="I60" s="1657"/>
      <c r="J60" s="1657"/>
      <c r="K60" s="1657"/>
      <c r="L60" s="1657"/>
      <c r="M60" s="1657"/>
      <c r="N60" s="1657"/>
      <c r="O60" s="1657"/>
      <c r="P60" s="1657"/>
      <c r="Q60" s="1657"/>
      <c r="R60" s="1657"/>
      <c r="S60" s="1657"/>
      <c r="T60" s="1657"/>
      <c r="U60" s="1657"/>
      <c r="V60" s="1657"/>
      <c r="W60" s="1658"/>
      <c r="X60" s="1107"/>
      <c r="Y60" s="1512"/>
      <c r="Z60" s="1513"/>
      <c r="AA60" s="1513"/>
      <c r="AB60" s="1513"/>
      <c r="AC60" s="1513"/>
      <c r="AD60" s="1513"/>
      <c r="AE60" s="1513"/>
      <c r="AF60" s="1513"/>
      <c r="AG60" s="1513"/>
      <c r="AH60" s="1513"/>
      <c r="AI60" s="1514"/>
    </row>
    <row r="61" spans="1:35" ht="15.75" customHeight="1">
      <c r="A61" s="208"/>
      <c r="B61" s="1107"/>
      <c r="C61" s="1107"/>
      <c r="D61" s="1662"/>
      <c r="E61" s="1663"/>
      <c r="F61" s="1663"/>
      <c r="G61" s="1663"/>
      <c r="H61" s="1663"/>
      <c r="I61" s="1663"/>
      <c r="J61" s="1663"/>
      <c r="K61" s="1663"/>
      <c r="L61" s="1663"/>
      <c r="M61" s="1663"/>
      <c r="N61" s="1663"/>
      <c r="O61" s="1663"/>
      <c r="P61" s="1663"/>
      <c r="Q61" s="1663"/>
      <c r="R61" s="1663"/>
      <c r="S61" s="1663"/>
      <c r="T61" s="1663"/>
      <c r="U61" s="1663"/>
      <c r="V61" s="1663"/>
      <c r="W61" s="1664"/>
      <c r="X61" s="1107"/>
      <c r="Y61" s="1512"/>
      <c r="Z61" s="1513"/>
      <c r="AA61" s="1513"/>
      <c r="AB61" s="1513"/>
      <c r="AC61" s="1513"/>
      <c r="AD61" s="1513"/>
      <c r="AE61" s="1513"/>
      <c r="AF61" s="1513"/>
      <c r="AG61" s="1513"/>
      <c r="AH61" s="1513"/>
      <c r="AI61" s="1514"/>
    </row>
    <row r="62" spans="1:35" ht="15.75" customHeight="1">
      <c r="A62" s="430"/>
      <c r="B62" s="1058"/>
      <c r="C62" s="1058"/>
      <c r="D62" s="429"/>
      <c r="E62" s="429"/>
      <c r="F62" s="429"/>
      <c r="G62" s="429"/>
      <c r="H62" s="429"/>
      <c r="I62" s="429"/>
      <c r="J62" s="429"/>
      <c r="K62" s="429"/>
      <c r="L62" s="429"/>
      <c r="M62" s="429"/>
      <c r="N62" s="429"/>
      <c r="O62" s="429"/>
      <c r="P62" s="429"/>
      <c r="Q62" s="429"/>
      <c r="R62" s="429"/>
      <c r="S62" s="429"/>
      <c r="T62" s="429"/>
      <c r="U62" s="429"/>
      <c r="V62" s="429"/>
      <c r="W62" s="429"/>
      <c r="X62" s="1058"/>
      <c r="Y62" s="1512"/>
      <c r="Z62" s="1513"/>
      <c r="AA62" s="1513"/>
      <c r="AB62" s="1513"/>
      <c r="AC62" s="1513"/>
      <c r="AD62" s="1513"/>
      <c r="AE62" s="1513"/>
      <c r="AF62" s="1513"/>
      <c r="AG62" s="1513"/>
      <c r="AH62" s="1513"/>
      <c r="AI62" s="1514"/>
    </row>
    <row r="63" spans="1:35" ht="15.75" customHeight="1">
      <c r="A63" s="505"/>
      <c r="B63" s="1111"/>
      <c r="C63" s="1111"/>
      <c r="D63" s="1111"/>
      <c r="E63" s="1111"/>
      <c r="F63" s="1111"/>
      <c r="G63" s="1111"/>
      <c r="H63" s="1111"/>
      <c r="I63" s="1111"/>
      <c r="J63" s="1111"/>
      <c r="K63" s="1111"/>
      <c r="L63" s="1111"/>
      <c r="M63" s="1111"/>
      <c r="N63" s="1111"/>
      <c r="O63" s="1111"/>
      <c r="P63" s="1111"/>
      <c r="Q63" s="1111"/>
      <c r="R63" s="1111"/>
      <c r="S63" s="1111"/>
      <c r="T63" s="1111"/>
      <c r="U63" s="1111"/>
      <c r="V63" s="1111"/>
      <c r="W63" s="1111"/>
      <c r="X63" s="1111"/>
      <c r="Y63" s="2707"/>
      <c r="Z63" s="2708"/>
      <c r="AA63" s="2708"/>
      <c r="AB63" s="2708"/>
      <c r="AC63" s="2708"/>
      <c r="AD63" s="2708"/>
      <c r="AE63" s="2708"/>
      <c r="AF63" s="2708"/>
      <c r="AG63" s="2708"/>
      <c r="AH63" s="2708"/>
      <c r="AI63" s="2709"/>
    </row>
    <row r="64" spans="1:35" ht="15.75" customHeight="1">
      <c r="A64" s="1101"/>
      <c r="B64" s="1101"/>
      <c r="C64" s="1101"/>
      <c r="D64" s="1101"/>
      <c r="E64" s="1101"/>
      <c r="F64" s="1101"/>
      <c r="G64" s="1101"/>
      <c r="H64" s="1101"/>
      <c r="I64" s="1101"/>
      <c r="J64" s="1101"/>
      <c r="K64" s="1101"/>
      <c r="L64" s="1101"/>
      <c r="M64" s="1101"/>
      <c r="N64" s="1101"/>
      <c r="O64" s="1101"/>
      <c r="P64" s="1101"/>
      <c r="Q64" s="1101"/>
      <c r="R64" s="1101"/>
      <c r="S64" s="1101"/>
      <c r="T64" s="1101"/>
      <c r="U64" s="1101"/>
      <c r="V64" s="1101"/>
      <c r="W64" s="1101"/>
      <c r="X64" s="1101"/>
      <c r="Y64" s="1101"/>
      <c r="Z64" s="1101"/>
      <c r="AA64" s="1101"/>
      <c r="AB64" s="1101"/>
      <c r="AC64" s="1101"/>
      <c r="AD64" s="1101"/>
      <c r="AE64" s="1101"/>
      <c r="AF64" s="1101"/>
      <c r="AG64" s="1101"/>
      <c r="AH64" s="1101"/>
      <c r="AI64" s="1101"/>
    </row>
    <row r="65" spans="1:35" ht="15.75" customHeight="1">
      <c r="A65" s="1101"/>
      <c r="B65" s="1101"/>
      <c r="C65" s="1101"/>
      <c r="D65" s="1101"/>
      <c r="E65" s="1101"/>
      <c r="F65" s="1101"/>
      <c r="G65" s="1101"/>
      <c r="H65" s="1101"/>
      <c r="I65" s="1101"/>
      <c r="J65" s="1101"/>
      <c r="K65" s="1101"/>
      <c r="L65" s="1101"/>
      <c r="M65" s="1101"/>
      <c r="N65" s="1101"/>
      <c r="O65" s="1101"/>
      <c r="P65" s="1101"/>
      <c r="Q65" s="1101"/>
      <c r="R65" s="1101"/>
      <c r="S65" s="1101"/>
      <c r="T65" s="1101"/>
      <c r="U65" s="1101"/>
      <c r="V65" s="1101"/>
      <c r="W65" s="1101"/>
      <c r="X65" s="1101"/>
      <c r="Y65" s="1101"/>
      <c r="Z65" s="1101"/>
      <c r="AA65" s="1101"/>
      <c r="AB65" s="1101"/>
      <c r="AC65" s="1101"/>
      <c r="AD65" s="1101"/>
      <c r="AE65" s="1101"/>
      <c r="AF65" s="1101"/>
      <c r="AG65" s="1101"/>
      <c r="AH65" s="1101"/>
      <c r="AI65" s="1101"/>
    </row>
    <row r="66" spans="1:35" ht="15.75" customHeight="1">
      <c r="A66" s="1101"/>
      <c r="B66" s="1101"/>
      <c r="C66" s="1101"/>
      <c r="D66" s="1101"/>
      <c r="E66" s="1101"/>
      <c r="F66" s="1101"/>
      <c r="G66" s="1101"/>
      <c r="H66" s="1101"/>
      <c r="I66" s="1101"/>
      <c r="J66" s="1101"/>
      <c r="K66" s="1101"/>
      <c r="L66" s="1101"/>
      <c r="M66" s="1101"/>
      <c r="N66" s="1101"/>
      <c r="O66" s="1101"/>
      <c r="P66" s="1101"/>
      <c r="Q66" s="1101"/>
      <c r="R66" s="1101"/>
      <c r="S66" s="1101"/>
      <c r="T66" s="1101"/>
      <c r="U66" s="1101"/>
      <c r="V66" s="1101"/>
      <c r="W66" s="1101"/>
      <c r="X66" s="1101"/>
      <c r="Y66" s="1101"/>
      <c r="Z66" s="1101"/>
      <c r="AA66" s="1101"/>
      <c r="AB66" s="1101"/>
      <c r="AC66" s="1101"/>
      <c r="AD66" s="1101"/>
      <c r="AE66" s="1101"/>
      <c r="AF66" s="1101"/>
      <c r="AG66" s="1101"/>
      <c r="AH66" s="1101"/>
      <c r="AI66" s="1101"/>
    </row>
    <row r="67" spans="1:35" ht="15.75" customHeight="1">
      <c r="A67" s="1101"/>
      <c r="B67" s="1101"/>
      <c r="C67" s="1101"/>
      <c r="D67" s="1101"/>
      <c r="E67" s="1101"/>
      <c r="F67" s="1101"/>
      <c r="G67" s="1101"/>
      <c r="H67" s="1101"/>
      <c r="I67" s="1101"/>
      <c r="J67" s="1101"/>
      <c r="K67" s="1101"/>
      <c r="L67" s="1101"/>
      <c r="M67" s="1101"/>
      <c r="N67" s="1101"/>
      <c r="O67" s="1101"/>
      <c r="P67" s="1101"/>
      <c r="Q67" s="1101"/>
      <c r="R67" s="1101"/>
      <c r="S67" s="1101"/>
      <c r="T67" s="1101"/>
      <c r="U67" s="1101"/>
      <c r="V67" s="1101"/>
      <c r="W67" s="1101"/>
      <c r="X67" s="1101"/>
      <c r="Y67" s="1101"/>
      <c r="Z67" s="1101"/>
      <c r="AA67" s="1101"/>
      <c r="AB67" s="1101"/>
      <c r="AC67" s="1101"/>
      <c r="AD67" s="1101"/>
      <c r="AE67" s="1101"/>
      <c r="AF67" s="1101"/>
      <c r="AG67" s="1101"/>
      <c r="AH67" s="1101"/>
      <c r="AI67" s="1101"/>
    </row>
    <row r="68" spans="1:35" ht="15.75" customHeight="1">
      <c r="A68" s="1101"/>
      <c r="B68" s="1101"/>
      <c r="C68" s="1101"/>
      <c r="D68" s="1101"/>
      <c r="E68" s="1101"/>
      <c r="F68" s="1101"/>
      <c r="G68" s="1101"/>
      <c r="H68" s="1101"/>
      <c r="I68" s="1101"/>
      <c r="J68" s="1101"/>
      <c r="K68" s="1101"/>
      <c r="L68" s="1101"/>
      <c r="M68" s="1101"/>
      <c r="N68" s="1101"/>
      <c r="O68" s="1101"/>
      <c r="P68" s="1101"/>
      <c r="Q68" s="1101"/>
      <c r="R68" s="1101"/>
      <c r="S68" s="1101"/>
      <c r="T68" s="1101"/>
      <c r="U68" s="1101"/>
      <c r="V68" s="1101"/>
      <c r="W68" s="1101"/>
      <c r="X68" s="1101"/>
      <c r="Y68" s="1101"/>
      <c r="Z68" s="1101"/>
      <c r="AA68" s="1101"/>
      <c r="AB68" s="1101"/>
      <c r="AC68" s="1101"/>
      <c r="AD68" s="1101"/>
      <c r="AE68" s="1101"/>
      <c r="AF68" s="1101"/>
      <c r="AG68" s="1101"/>
      <c r="AH68" s="1101"/>
      <c r="AI68" s="1101"/>
    </row>
    <row r="69" spans="1:35" ht="15.75" customHeight="1">
      <c r="A69" s="1101"/>
      <c r="B69" s="1101"/>
      <c r="C69" s="1101"/>
      <c r="D69" s="1101"/>
      <c r="E69" s="1101"/>
      <c r="F69" s="1101"/>
      <c r="G69" s="1101"/>
      <c r="H69" s="1101"/>
      <c r="I69" s="1101"/>
      <c r="J69" s="1101"/>
      <c r="K69" s="1101"/>
      <c r="L69" s="1101"/>
      <c r="M69" s="1101"/>
      <c r="N69" s="1101"/>
      <c r="O69" s="1101"/>
      <c r="P69" s="1101"/>
      <c r="Q69" s="1101"/>
      <c r="R69" s="1101"/>
      <c r="S69" s="1101"/>
      <c r="T69" s="1101"/>
      <c r="U69" s="1101"/>
      <c r="V69" s="1101"/>
      <c r="W69" s="1101"/>
      <c r="X69" s="1101"/>
      <c r="Y69" s="1101"/>
      <c r="Z69" s="1101"/>
      <c r="AA69" s="1101"/>
      <c r="AB69" s="1101"/>
      <c r="AC69" s="1101"/>
      <c r="AD69" s="1101"/>
      <c r="AE69" s="1101"/>
      <c r="AF69" s="1101"/>
      <c r="AG69" s="1101"/>
      <c r="AH69" s="1101"/>
      <c r="AI69" s="1101"/>
    </row>
    <row r="70" spans="1:35" ht="15.75" customHeight="1">
      <c r="A70" s="1101"/>
      <c r="B70" s="1101"/>
      <c r="C70" s="1101"/>
      <c r="D70" s="1101"/>
      <c r="E70" s="1101"/>
      <c r="F70" s="1101"/>
      <c r="G70" s="1101"/>
      <c r="H70" s="1101"/>
      <c r="I70" s="1101"/>
      <c r="J70" s="1101"/>
      <c r="K70" s="1101"/>
      <c r="L70" s="1101"/>
      <c r="M70" s="1101"/>
      <c r="N70" s="1101"/>
      <c r="O70" s="1101"/>
      <c r="P70" s="1101"/>
      <c r="Q70" s="1101"/>
      <c r="R70" s="1101"/>
      <c r="S70" s="1101"/>
      <c r="T70" s="1101"/>
      <c r="U70" s="1101"/>
      <c r="V70" s="1101"/>
      <c r="W70" s="1101"/>
      <c r="X70" s="1101"/>
      <c r="Y70" s="1101"/>
      <c r="Z70" s="1101"/>
      <c r="AA70" s="1101"/>
      <c r="AB70" s="1101"/>
      <c r="AC70" s="1101"/>
      <c r="AD70" s="1101"/>
      <c r="AE70" s="1101"/>
      <c r="AF70" s="1101"/>
      <c r="AG70" s="1101"/>
      <c r="AH70" s="1101"/>
      <c r="AI70" s="1101"/>
    </row>
    <row r="71" spans="1:35" ht="15.75" customHeight="1">
      <c r="A71" s="1101"/>
      <c r="B71" s="1101"/>
      <c r="C71" s="1101"/>
      <c r="D71" s="1101"/>
      <c r="E71" s="1101"/>
      <c r="F71" s="1101"/>
      <c r="G71" s="1101"/>
      <c r="H71" s="1101"/>
      <c r="I71" s="1101"/>
      <c r="J71" s="1101"/>
      <c r="K71" s="1101"/>
      <c r="L71" s="1101"/>
      <c r="M71" s="1101"/>
      <c r="N71" s="1101"/>
      <c r="O71" s="1101"/>
      <c r="P71" s="1101"/>
      <c r="Q71" s="1101"/>
      <c r="R71" s="1101"/>
      <c r="S71" s="1101"/>
      <c r="T71" s="1101"/>
      <c r="U71" s="1101"/>
      <c r="V71" s="1101"/>
      <c r="W71" s="1101"/>
      <c r="X71" s="1101"/>
      <c r="Y71" s="1101"/>
      <c r="Z71" s="1101"/>
      <c r="AA71" s="1101"/>
      <c r="AB71" s="1101"/>
      <c r="AC71" s="1101"/>
      <c r="AD71" s="1101"/>
      <c r="AE71" s="1101"/>
      <c r="AF71" s="1101"/>
      <c r="AG71" s="1101"/>
      <c r="AH71" s="1101"/>
      <c r="AI71" s="1101"/>
    </row>
    <row r="72" spans="1:35" ht="15.75" customHeight="1">
      <c r="A72" s="1101"/>
      <c r="B72" s="1101"/>
      <c r="C72" s="1101"/>
      <c r="D72" s="1101"/>
      <c r="E72" s="1101"/>
      <c r="F72" s="1101"/>
      <c r="G72" s="1101"/>
      <c r="H72" s="1101"/>
      <c r="I72" s="1101"/>
      <c r="J72" s="1101"/>
      <c r="K72" s="1101"/>
      <c r="L72" s="1101"/>
      <c r="M72" s="1101"/>
      <c r="N72" s="1101"/>
      <c r="O72" s="1101"/>
      <c r="P72" s="1101"/>
      <c r="Q72" s="1101"/>
      <c r="R72" s="1101"/>
      <c r="S72" s="1101"/>
      <c r="T72" s="1101"/>
      <c r="U72" s="1101"/>
      <c r="V72" s="1101"/>
      <c r="W72" s="1101"/>
      <c r="X72" s="1101"/>
      <c r="Y72" s="1101"/>
      <c r="Z72" s="1101"/>
      <c r="AA72" s="1101"/>
      <c r="AB72" s="1101"/>
      <c r="AC72" s="1101"/>
      <c r="AD72" s="1101"/>
      <c r="AE72" s="1101"/>
      <c r="AF72" s="1101"/>
      <c r="AG72" s="1101"/>
      <c r="AH72" s="1101"/>
      <c r="AI72" s="1101"/>
    </row>
    <row r="73" spans="1:35" ht="15.75" customHeight="1">
      <c r="A73" s="1101"/>
      <c r="B73" s="1101"/>
      <c r="C73" s="1101"/>
      <c r="D73" s="1101"/>
      <c r="E73" s="1101"/>
      <c r="F73" s="1101"/>
      <c r="G73" s="1101"/>
      <c r="H73" s="1101"/>
      <c r="I73" s="1101"/>
      <c r="J73" s="1101"/>
      <c r="K73" s="1101"/>
      <c r="L73" s="1101"/>
      <c r="M73" s="1101"/>
      <c r="N73" s="1101"/>
      <c r="O73" s="1101"/>
      <c r="P73" s="1101"/>
      <c r="Q73" s="1101"/>
      <c r="R73" s="1101"/>
      <c r="S73" s="1101"/>
      <c r="T73" s="1101"/>
      <c r="U73" s="1101"/>
      <c r="V73" s="1101"/>
      <c r="W73" s="1101"/>
      <c r="X73" s="1101"/>
      <c r="Y73" s="1101"/>
      <c r="Z73" s="1101"/>
      <c r="AA73" s="1101"/>
      <c r="AB73" s="1101"/>
      <c r="AC73" s="1101"/>
      <c r="AD73" s="1101"/>
      <c r="AE73" s="1101"/>
      <c r="AF73" s="1101"/>
      <c r="AG73" s="1101"/>
      <c r="AH73" s="1101"/>
      <c r="AI73" s="1101"/>
    </row>
    <row r="74" spans="1:35" ht="15.75" customHeight="1">
      <c r="A74" s="1101"/>
      <c r="B74" s="1101"/>
      <c r="C74" s="1101"/>
      <c r="D74" s="1101"/>
      <c r="E74" s="1101"/>
      <c r="F74" s="1101"/>
      <c r="G74" s="1101"/>
      <c r="H74" s="1101"/>
      <c r="I74" s="1101"/>
      <c r="J74" s="1101"/>
      <c r="K74" s="1101"/>
      <c r="L74" s="1101"/>
      <c r="M74" s="1101"/>
      <c r="N74" s="1101"/>
      <c r="O74" s="1101"/>
      <c r="P74" s="1101"/>
      <c r="Q74" s="1101"/>
      <c r="R74" s="1101"/>
      <c r="S74" s="1101"/>
      <c r="T74" s="1101"/>
      <c r="U74" s="1101"/>
      <c r="V74" s="1101"/>
      <c r="W74" s="1101"/>
      <c r="X74" s="1101"/>
      <c r="Y74" s="1101"/>
      <c r="Z74" s="1101"/>
      <c r="AA74" s="1101"/>
      <c r="AB74" s="1101"/>
      <c r="AC74" s="1101"/>
      <c r="AD74" s="1101"/>
      <c r="AE74" s="1101"/>
      <c r="AF74" s="1101"/>
      <c r="AG74" s="1101"/>
      <c r="AH74" s="1101"/>
      <c r="AI74" s="1101"/>
    </row>
    <row r="75" spans="1:35" ht="15.75" customHeight="1">
      <c r="A75" s="1101"/>
      <c r="B75" s="1101"/>
      <c r="C75" s="1101"/>
      <c r="D75" s="1101"/>
      <c r="E75" s="1101"/>
      <c r="F75" s="1101"/>
      <c r="G75" s="1101"/>
      <c r="H75" s="1101"/>
      <c r="I75" s="1101"/>
      <c r="J75" s="1101"/>
      <c r="K75" s="1101"/>
      <c r="L75" s="1101"/>
      <c r="M75" s="1101"/>
      <c r="N75" s="1101"/>
      <c r="O75" s="1101"/>
      <c r="P75" s="1101"/>
      <c r="Q75" s="1101"/>
      <c r="R75" s="1101"/>
      <c r="S75" s="1101"/>
      <c r="T75" s="1101"/>
      <c r="U75" s="1101"/>
      <c r="V75" s="1101"/>
      <c r="W75" s="1101"/>
      <c r="X75" s="1101"/>
      <c r="Y75" s="1101"/>
      <c r="Z75" s="1101"/>
      <c r="AA75" s="1101"/>
      <c r="AB75" s="1101"/>
      <c r="AC75" s="1101"/>
      <c r="AD75" s="1101"/>
      <c r="AE75" s="1101"/>
      <c r="AF75" s="1101"/>
      <c r="AG75" s="1101"/>
      <c r="AH75" s="1101"/>
      <c r="AI75" s="1101"/>
    </row>
    <row r="76" spans="1:35" ht="15.75" customHeight="1">
      <c r="A76" s="1101"/>
      <c r="B76" s="1101"/>
      <c r="C76" s="1101"/>
      <c r="D76" s="1101"/>
      <c r="E76" s="1101"/>
      <c r="F76" s="1101"/>
      <c r="G76" s="1101"/>
      <c r="H76" s="1101"/>
      <c r="I76" s="1101"/>
      <c r="J76" s="1101"/>
      <c r="K76" s="1101"/>
      <c r="L76" s="1101"/>
      <c r="M76" s="1101"/>
      <c r="N76" s="1101"/>
      <c r="O76" s="1101"/>
      <c r="P76" s="1101"/>
      <c r="Q76" s="1101"/>
      <c r="R76" s="1101"/>
      <c r="S76" s="1101"/>
      <c r="T76" s="1101"/>
      <c r="U76" s="1101"/>
      <c r="V76" s="1101"/>
      <c r="W76" s="1101"/>
      <c r="X76" s="1101"/>
      <c r="Y76" s="1101"/>
      <c r="Z76" s="1101"/>
      <c r="AA76" s="1101"/>
      <c r="AB76" s="1101"/>
      <c r="AC76" s="1101"/>
      <c r="AD76" s="1101"/>
      <c r="AE76" s="1101"/>
      <c r="AF76" s="1101"/>
      <c r="AG76" s="1101"/>
      <c r="AH76" s="1101"/>
      <c r="AI76" s="1101"/>
    </row>
    <row r="77" spans="1:35" ht="15.75" customHeight="1">
      <c r="A77" s="1101"/>
      <c r="B77" s="1101"/>
      <c r="C77" s="1101"/>
      <c r="D77" s="1101"/>
      <c r="E77" s="1101"/>
      <c r="F77" s="1101"/>
      <c r="G77" s="1101"/>
      <c r="H77" s="1101"/>
      <c r="I77" s="1101"/>
      <c r="J77" s="1101"/>
      <c r="K77" s="1101"/>
      <c r="L77" s="1101"/>
      <c r="M77" s="1101"/>
      <c r="N77" s="1101"/>
      <c r="O77" s="1101"/>
      <c r="P77" s="1101"/>
      <c r="Q77" s="1101"/>
      <c r="R77" s="1101"/>
      <c r="S77" s="1101"/>
      <c r="T77" s="1101"/>
      <c r="U77" s="1101"/>
      <c r="V77" s="1101"/>
      <c r="W77" s="1101"/>
      <c r="X77" s="1101"/>
      <c r="Y77" s="1101"/>
      <c r="Z77" s="1101"/>
      <c r="AA77" s="1101"/>
      <c r="AB77" s="1101"/>
      <c r="AC77" s="1101"/>
      <c r="AD77" s="1101"/>
      <c r="AE77" s="1101"/>
      <c r="AF77" s="1101"/>
      <c r="AG77" s="1101"/>
      <c r="AH77" s="1101"/>
      <c r="AI77" s="1101"/>
    </row>
    <row r="78" spans="1:35" ht="15.75" customHeight="1">
      <c r="A78" s="1101"/>
      <c r="B78" s="1101"/>
      <c r="C78" s="1101"/>
      <c r="D78" s="1101"/>
      <c r="E78" s="1101"/>
      <c r="F78" s="1101"/>
      <c r="G78" s="1101"/>
      <c r="H78" s="1101"/>
      <c r="I78" s="1101"/>
      <c r="J78" s="1101"/>
      <c r="K78" s="1101"/>
      <c r="L78" s="1101"/>
      <c r="M78" s="1101"/>
      <c r="N78" s="1101"/>
      <c r="O78" s="1101"/>
      <c r="P78" s="1101"/>
      <c r="Q78" s="1101"/>
      <c r="R78" s="1101"/>
      <c r="S78" s="1101"/>
      <c r="T78" s="1101"/>
      <c r="U78" s="1101"/>
      <c r="V78" s="1101"/>
      <c r="W78" s="1101"/>
      <c r="X78" s="1101"/>
      <c r="Y78" s="1101"/>
      <c r="Z78" s="1101"/>
      <c r="AA78" s="1101"/>
      <c r="AB78" s="1101"/>
      <c r="AC78" s="1101"/>
      <c r="AD78" s="1101"/>
      <c r="AE78" s="1101"/>
      <c r="AF78" s="1101"/>
      <c r="AG78" s="1101"/>
      <c r="AH78" s="1101"/>
      <c r="AI78" s="1101"/>
    </row>
    <row r="79" spans="1:35" ht="15.75" customHeight="1">
      <c r="A79" s="1101"/>
      <c r="B79" s="1101"/>
      <c r="C79" s="1101"/>
      <c r="D79" s="1101"/>
      <c r="E79" s="1101"/>
      <c r="F79" s="1101"/>
      <c r="G79" s="1101"/>
      <c r="H79" s="1101"/>
      <c r="I79" s="1101"/>
      <c r="J79" s="1101"/>
      <c r="K79" s="1101"/>
      <c r="L79" s="1101"/>
      <c r="M79" s="1101"/>
      <c r="N79" s="1101"/>
      <c r="O79" s="1101"/>
      <c r="P79" s="1101"/>
      <c r="Q79" s="1101"/>
      <c r="R79" s="1101"/>
      <c r="S79" s="1101"/>
      <c r="T79" s="1101"/>
      <c r="U79" s="1101"/>
      <c r="V79" s="1101"/>
      <c r="W79" s="1101"/>
      <c r="X79" s="1101"/>
      <c r="Y79" s="1101"/>
      <c r="Z79" s="1101"/>
      <c r="AA79" s="1101"/>
      <c r="AB79" s="1101"/>
      <c r="AC79" s="1101"/>
      <c r="AD79" s="1101"/>
      <c r="AE79" s="1101"/>
      <c r="AF79" s="1101"/>
      <c r="AG79" s="1101"/>
      <c r="AH79" s="1101"/>
      <c r="AI79" s="1101"/>
    </row>
    <row r="80" spans="1:35" ht="15.75" customHeight="1">
      <c r="A80" s="1101"/>
      <c r="B80" s="1101"/>
      <c r="C80" s="1101"/>
      <c r="D80" s="1101"/>
      <c r="E80" s="1101"/>
      <c r="F80" s="1101"/>
      <c r="G80" s="1101"/>
      <c r="H80" s="1101"/>
      <c r="I80" s="1101"/>
      <c r="J80" s="1101"/>
      <c r="K80" s="1101"/>
      <c r="L80" s="1101"/>
      <c r="M80" s="1101"/>
      <c r="N80" s="1101"/>
      <c r="O80" s="1101"/>
      <c r="P80" s="1101"/>
      <c r="Q80" s="1101"/>
      <c r="R80" s="1101"/>
      <c r="S80" s="1101"/>
      <c r="T80" s="1101"/>
      <c r="U80" s="1101"/>
      <c r="V80" s="1101"/>
      <c r="W80" s="1101"/>
      <c r="X80" s="1101"/>
      <c r="Y80" s="1101"/>
      <c r="Z80" s="1101"/>
      <c r="AA80" s="1101"/>
      <c r="AB80" s="1101"/>
      <c r="AC80" s="1101"/>
      <c r="AD80" s="1101"/>
      <c r="AE80" s="1101"/>
      <c r="AF80" s="1101"/>
      <c r="AG80" s="1101"/>
      <c r="AH80" s="1101"/>
      <c r="AI80" s="1101"/>
    </row>
    <row r="81" spans="1:35" ht="15.75" customHeight="1">
      <c r="A81" s="1101"/>
      <c r="B81" s="1101"/>
      <c r="C81" s="1101"/>
      <c r="D81" s="1101"/>
      <c r="E81" s="1101"/>
      <c r="F81" s="1101"/>
      <c r="G81" s="1101"/>
      <c r="H81" s="1101"/>
      <c r="I81" s="1101"/>
      <c r="J81" s="1101"/>
      <c r="K81" s="1101"/>
      <c r="L81" s="1101"/>
      <c r="M81" s="1101"/>
      <c r="N81" s="1101"/>
      <c r="O81" s="1101"/>
      <c r="P81" s="1101"/>
      <c r="Q81" s="1101"/>
      <c r="R81" s="1101"/>
      <c r="S81" s="1101"/>
      <c r="T81" s="1101"/>
      <c r="U81" s="1101"/>
      <c r="V81" s="1101"/>
      <c r="W81" s="1101"/>
      <c r="X81" s="1101"/>
      <c r="Y81" s="1101"/>
      <c r="Z81" s="1101"/>
      <c r="AA81" s="1101"/>
      <c r="AB81" s="1101"/>
      <c r="AC81" s="1101"/>
      <c r="AD81" s="1101"/>
      <c r="AE81" s="1101"/>
      <c r="AF81" s="1101"/>
      <c r="AG81" s="1101"/>
      <c r="AH81" s="1101"/>
      <c r="AI81" s="1101"/>
    </row>
    <row r="82" spans="1:35" ht="15.75" customHeight="1">
      <c r="A82" s="1101"/>
      <c r="B82" s="1101"/>
      <c r="C82" s="1101"/>
      <c r="D82" s="1101"/>
      <c r="E82" s="1101"/>
      <c r="F82" s="1101"/>
      <c r="G82" s="1101"/>
      <c r="H82" s="1101"/>
      <c r="I82" s="1101"/>
      <c r="J82" s="1101"/>
      <c r="K82" s="1101"/>
      <c r="L82" s="1101"/>
      <c r="M82" s="1101"/>
      <c r="N82" s="1101"/>
      <c r="O82" s="1101"/>
      <c r="P82" s="1101"/>
      <c r="Q82" s="1101"/>
      <c r="R82" s="1101"/>
      <c r="S82" s="1101"/>
      <c r="T82" s="1101"/>
      <c r="U82" s="1101"/>
      <c r="V82" s="1101"/>
      <c r="W82" s="1101"/>
      <c r="X82" s="1101"/>
      <c r="Y82" s="1101"/>
      <c r="Z82" s="1101"/>
      <c r="AA82" s="1101"/>
      <c r="AB82" s="1101"/>
      <c r="AC82" s="1101"/>
      <c r="AD82" s="1101"/>
      <c r="AE82" s="1101"/>
      <c r="AF82" s="1101"/>
      <c r="AG82" s="1101"/>
      <c r="AH82" s="1101"/>
      <c r="AI82" s="1101"/>
    </row>
    <row r="83" spans="1:35" ht="15.75" customHeight="1">
      <c r="A83" s="1101"/>
      <c r="B83" s="1101"/>
      <c r="C83" s="1101"/>
      <c r="D83" s="1101"/>
      <c r="E83" s="1101"/>
      <c r="F83" s="1101"/>
      <c r="G83" s="1101"/>
      <c r="H83" s="1101"/>
      <c r="I83" s="1101"/>
      <c r="J83" s="1101"/>
      <c r="K83" s="1101"/>
      <c r="L83" s="1101"/>
      <c r="M83" s="1101"/>
      <c r="N83" s="1101"/>
      <c r="O83" s="1101"/>
      <c r="P83" s="1101"/>
      <c r="Q83" s="1101"/>
      <c r="R83" s="1101"/>
      <c r="S83" s="1101"/>
      <c r="T83" s="1101"/>
      <c r="U83" s="1101"/>
      <c r="V83" s="1101"/>
      <c r="W83" s="1101"/>
      <c r="X83" s="1101"/>
      <c r="Y83" s="1101"/>
      <c r="Z83" s="1101"/>
      <c r="AA83" s="1101"/>
      <c r="AB83" s="1101"/>
      <c r="AC83" s="1101"/>
      <c r="AD83" s="1101"/>
      <c r="AE83" s="1101"/>
      <c r="AF83" s="1101"/>
      <c r="AG83" s="1101"/>
      <c r="AH83" s="1101"/>
      <c r="AI83" s="1101"/>
    </row>
    <row r="84" spans="1:35" ht="15.75" customHeight="1">
      <c r="A84" s="1101"/>
      <c r="B84" s="1101"/>
      <c r="C84" s="1101"/>
      <c r="D84" s="1101"/>
      <c r="E84" s="1101"/>
      <c r="F84" s="1101"/>
      <c r="G84" s="1101"/>
      <c r="H84" s="1101"/>
      <c r="I84" s="1101"/>
      <c r="J84" s="1101"/>
      <c r="K84" s="1101"/>
      <c r="L84" s="1101"/>
      <c r="M84" s="1101"/>
      <c r="N84" s="1101"/>
      <c r="O84" s="1101"/>
      <c r="P84" s="1101"/>
      <c r="Q84" s="1101"/>
      <c r="R84" s="1101"/>
      <c r="S84" s="1101"/>
      <c r="T84" s="1101"/>
      <c r="U84" s="1101"/>
      <c r="V84" s="1101"/>
      <c r="W84" s="1101"/>
      <c r="X84" s="1101"/>
      <c r="Y84" s="1101"/>
      <c r="Z84" s="1101"/>
      <c r="AA84" s="1101"/>
      <c r="AB84" s="1101"/>
      <c r="AC84" s="1101"/>
      <c r="AD84" s="1101"/>
      <c r="AE84" s="1101"/>
      <c r="AF84" s="1101"/>
      <c r="AG84" s="1101"/>
      <c r="AH84" s="1101"/>
      <c r="AI84" s="1101"/>
    </row>
    <row r="85" spans="1:35" ht="15.75" customHeight="1">
      <c r="A85" s="1101"/>
      <c r="B85" s="1101"/>
      <c r="C85" s="1101"/>
      <c r="D85" s="1101"/>
      <c r="E85" s="1101"/>
      <c r="F85" s="1101"/>
      <c r="G85" s="1101"/>
      <c r="H85" s="1101"/>
      <c r="I85" s="1101"/>
      <c r="J85" s="1101"/>
      <c r="K85" s="1101"/>
      <c r="L85" s="1101"/>
      <c r="M85" s="1101"/>
      <c r="N85" s="1101"/>
      <c r="O85" s="1101"/>
      <c r="P85" s="1101"/>
      <c r="Q85" s="1101"/>
      <c r="R85" s="1101"/>
      <c r="S85" s="1101"/>
      <c r="T85" s="1101"/>
      <c r="U85" s="1101"/>
      <c r="V85" s="1101"/>
      <c r="W85" s="1101"/>
      <c r="X85" s="1101"/>
      <c r="Y85" s="1101"/>
      <c r="Z85" s="1101"/>
      <c r="AA85" s="1101"/>
      <c r="AB85" s="1101"/>
      <c r="AC85" s="1101"/>
      <c r="AD85" s="1101"/>
      <c r="AE85" s="1101"/>
      <c r="AF85" s="1101"/>
      <c r="AG85" s="1101"/>
      <c r="AH85" s="1101"/>
      <c r="AI85" s="1101"/>
    </row>
    <row r="86" spans="1:35" ht="15.75" customHeight="1">
      <c r="A86" s="1101"/>
      <c r="B86" s="1101"/>
      <c r="C86" s="1101"/>
      <c r="D86" s="1101"/>
      <c r="E86" s="1101"/>
      <c r="F86" s="1101"/>
      <c r="G86" s="1101"/>
      <c r="H86" s="1101"/>
      <c r="I86" s="1101"/>
      <c r="J86" s="1101"/>
      <c r="K86" s="1101"/>
      <c r="L86" s="1101"/>
      <c r="M86" s="1101"/>
      <c r="N86" s="1101"/>
      <c r="O86" s="1101"/>
      <c r="P86" s="1101"/>
      <c r="Q86" s="1101"/>
      <c r="R86" s="1101"/>
      <c r="S86" s="1101"/>
      <c r="T86" s="1101"/>
      <c r="U86" s="1101"/>
      <c r="V86" s="1101"/>
      <c r="W86" s="1101"/>
      <c r="X86" s="1101"/>
      <c r="Y86" s="1101"/>
      <c r="Z86" s="1101"/>
      <c r="AA86" s="1101"/>
      <c r="AB86" s="1101"/>
      <c r="AC86" s="1101"/>
      <c r="AD86" s="1101"/>
      <c r="AE86" s="1101"/>
      <c r="AF86" s="1101"/>
      <c r="AG86" s="1101"/>
      <c r="AH86" s="1101"/>
      <c r="AI86" s="1101"/>
    </row>
    <row r="87" spans="1:35" ht="15.75" customHeight="1">
      <c r="A87" s="1101"/>
      <c r="B87" s="1101"/>
      <c r="C87" s="1101"/>
      <c r="D87" s="1101"/>
      <c r="E87" s="1101"/>
      <c r="F87" s="1101"/>
      <c r="G87" s="1101"/>
      <c r="H87" s="1101"/>
      <c r="I87" s="1101"/>
      <c r="J87" s="1101"/>
      <c r="K87" s="1101"/>
      <c r="L87" s="1101"/>
      <c r="M87" s="1101"/>
      <c r="N87" s="1101"/>
      <c r="O87" s="1101"/>
      <c r="P87" s="1101"/>
      <c r="Q87" s="1101"/>
      <c r="R87" s="1101"/>
      <c r="S87" s="1101"/>
      <c r="T87" s="1101"/>
      <c r="U87" s="1101"/>
      <c r="V87" s="1101"/>
      <c r="W87" s="1101"/>
      <c r="X87" s="1101"/>
      <c r="Y87" s="1101"/>
      <c r="Z87" s="1101"/>
      <c r="AA87" s="1101"/>
      <c r="AB87" s="1101"/>
      <c r="AC87" s="1101"/>
      <c r="AD87" s="1101"/>
      <c r="AE87" s="1101"/>
      <c r="AF87" s="1101"/>
      <c r="AG87" s="1101"/>
      <c r="AH87" s="1101"/>
      <c r="AI87" s="1101"/>
    </row>
    <row r="88" spans="1:35" ht="15.75" customHeight="1">
      <c r="A88" s="1101"/>
      <c r="B88" s="1101"/>
      <c r="C88" s="1101"/>
      <c r="D88" s="1101"/>
      <c r="E88" s="1101"/>
      <c r="F88" s="1101"/>
      <c r="G88" s="1101"/>
      <c r="H88" s="1101"/>
      <c r="I88" s="1101"/>
      <c r="J88" s="1101"/>
      <c r="K88" s="1101"/>
      <c r="L88" s="1101"/>
      <c r="M88" s="1101"/>
      <c r="N88" s="1101"/>
      <c r="O88" s="1101"/>
      <c r="P88" s="1101"/>
      <c r="Q88" s="1101"/>
      <c r="R88" s="1101"/>
      <c r="S88" s="1101"/>
      <c r="T88" s="1101"/>
      <c r="U88" s="1101"/>
      <c r="V88" s="1101"/>
      <c r="W88" s="1101"/>
      <c r="X88" s="1101"/>
      <c r="Y88" s="1101"/>
      <c r="Z88" s="1101"/>
      <c r="AA88" s="1101"/>
      <c r="AB88" s="1101"/>
      <c r="AC88" s="1101"/>
      <c r="AD88" s="1101"/>
      <c r="AE88" s="1101"/>
      <c r="AF88" s="1101"/>
      <c r="AG88" s="1101"/>
      <c r="AH88" s="1101"/>
      <c r="AI88" s="1101"/>
    </row>
    <row r="89" spans="1:35" ht="15.75" customHeight="1">
      <c r="A89" s="1101"/>
      <c r="B89" s="1101"/>
      <c r="C89" s="1101"/>
      <c r="D89" s="1101"/>
      <c r="E89" s="1101"/>
      <c r="F89" s="1101"/>
      <c r="G89" s="1101"/>
      <c r="H89" s="1101"/>
      <c r="I89" s="1101"/>
      <c r="J89" s="1101"/>
      <c r="K89" s="1101"/>
      <c r="L89" s="1101"/>
      <c r="M89" s="1101"/>
      <c r="N89" s="1101"/>
      <c r="O89" s="1101"/>
      <c r="P89" s="1101"/>
      <c r="Q89" s="1101"/>
      <c r="R89" s="1101"/>
      <c r="S89" s="1101"/>
      <c r="T89" s="1101"/>
      <c r="U89" s="1101"/>
      <c r="V89" s="1101"/>
      <c r="W89" s="1101"/>
      <c r="X89" s="1101"/>
      <c r="Y89" s="1101"/>
      <c r="Z89" s="1101"/>
      <c r="AA89" s="1101"/>
      <c r="AB89" s="1101"/>
      <c r="AC89" s="1101"/>
      <c r="AD89" s="1101"/>
      <c r="AE89" s="1101"/>
      <c r="AF89" s="1101"/>
      <c r="AG89" s="1101"/>
      <c r="AH89" s="1101"/>
      <c r="AI89" s="1101"/>
    </row>
    <row r="90" spans="1:35" ht="15.75" customHeight="1">
      <c r="A90" s="1101"/>
      <c r="B90" s="1101"/>
      <c r="C90" s="1101"/>
      <c r="D90" s="1101"/>
      <c r="E90" s="1101"/>
      <c r="F90" s="1101"/>
      <c r="G90" s="1101"/>
      <c r="H90" s="1101"/>
      <c r="I90" s="1101"/>
      <c r="J90" s="1101"/>
      <c r="K90" s="1101"/>
      <c r="L90" s="1101"/>
      <c r="M90" s="1101"/>
      <c r="N90" s="1101"/>
      <c r="O90" s="1101"/>
      <c r="P90" s="1101"/>
      <c r="Q90" s="1101"/>
      <c r="R90" s="1101"/>
      <c r="S90" s="1101"/>
      <c r="T90" s="1101"/>
      <c r="U90" s="1101"/>
      <c r="V90" s="1101"/>
      <c r="W90" s="1101"/>
      <c r="X90" s="1101"/>
      <c r="Y90" s="1101"/>
      <c r="Z90" s="1101"/>
      <c r="AA90" s="1101"/>
      <c r="AB90" s="1101"/>
      <c r="AC90" s="1101"/>
      <c r="AD90" s="1101"/>
      <c r="AE90" s="1101"/>
      <c r="AF90" s="1101"/>
      <c r="AG90" s="1101"/>
      <c r="AH90" s="1101"/>
      <c r="AI90" s="1101"/>
    </row>
    <row r="91" spans="1:35" ht="15.75" customHeight="1">
      <c r="A91" s="1101"/>
      <c r="B91" s="1101"/>
      <c r="C91" s="1101"/>
      <c r="D91" s="1101"/>
      <c r="E91" s="1101"/>
      <c r="F91" s="1101"/>
      <c r="G91" s="1101"/>
      <c r="H91" s="1101"/>
      <c r="I91" s="1101"/>
      <c r="J91" s="1101"/>
      <c r="K91" s="1101"/>
      <c r="L91" s="1101"/>
      <c r="M91" s="1101"/>
      <c r="N91" s="1101"/>
      <c r="O91" s="1101"/>
      <c r="P91" s="1101"/>
      <c r="Q91" s="1101"/>
      <c r="R91" s="1101"/>
      <c r="S91" s="1101"/>
      <c r="T91" s="1101"/>
      <c r="U91" s="1101"/>
      <c r="V91" s="1101"/>
      <c r="W91" s="1101"/>
      <c r="X91" s="1101"/>
      <c r="Y91" s="1101"/>
      <c r="Z91" s="1101"/>
      <c r="AA91" s="1101"/>
      <c r="AB91" s="1101"/>
      <c r="AC91" s="1101"/>
      <c r="AD91" s="1101"/>
      <c r="AE91" s="1101"/>
      <c r="AF91" s="1101"/>
      <c r="AG91" s="1101"/>
      <c r="AH91" s="1101"/>
      <c r="AI91" s="1101"/>
    </row>
    <row r="92" spans="1:35" ht="15.75" customHeight="1">
      <c r="A92" s="1101"/>
      <c r="B92" s="1101"/>
      <c r="C92" s="1101"/>
      <c r="D92" s="1101"/>
      <c r="E92" s="1101"/>
      <c r="F92" s="1101"/>
      <c r="G92" s="1101"/>
      <c r="H92" s="1101"/>
      <c r="I92" s="1101"/>
      <c r="J92" s="1101"/>
      <c r="K92" s="1101"/>
      <c r="L92" s="1101"/>
      <c r="M92" s="1101"/>
      <c r="N92" s="1101"/>
      <c r="O92" s="1101"/>
      <c r="P92" s="1101"/>
      <c r="Q92" s="1101"/>
      <c r="R92" s="1101"/>
      <c r="S92" s="1101"/>
      <c r="T92" s="1101"/>
      <c r="U92" s="1101"/>
      <c r="V92" s="1101"/>
      <c r="W92" s="1101"/>
      <c r="X92" s="1101"/>
      <c r="Y92" s="1101"/>
      <c r="Z92" s="1101"/>
      <c r="AA92" s="1101"/>
      <c r="AB92" s="1101"/>
      <c r="AC92" s="1101"/>
      <c r="AD92" s="1101"/>
      <c r="AE92" s="1101"/>
      <c r="AF92" s="1101"/>
      <c r="AG92" s="1101"/>
      <c r="AH92" s="1101"/>
      <c r="AI92" s="1101"/>
    </row>
    <row r="93" spans="1:35" ht="15.75" customHeight="1">
      <c r="A93" s="1101"/>
      <c r="B93" s="1101"/>
      <c r="C93" s="1101"/>
      <c r="D93" s="1101"/>
      <c r="E93" s="1101"/>
      <c r="F93" s="1101"/>
      <c r="G93" s="1101"/>
      <c r="H93" s="1101"/>
      <c r="I93" s="1101"/>
      <c r="J93" s="1101"/>
      <c r="K93" s="1101"/>
      <c r="L93" s="1101"/>
      <c r="M93" s="1101"/>
      <c r="N93" s="1101"/>
      <c r="O93" s="1101"/>
      <c r="P93" s="1101"/>
      <c r="Q93" s="1101"/>
      <c r="R93" s="1101"/>
      <c r="S93" s="1101"/>
      <c r="T93" s="1101"/>
      <c r="U93" s="1101"/>
      <c r="V93" s="1101"/>
      <c r="W93" s="1101"/>
      <c r="X93" s="1101"/>
      <c r="Y93" s="1101"/>
      <c r="Z93" s="1101"/>
      <c r="AA93" s="1101"/>
      <c r="AB93" s="1101"/>
      <c r="AC93" s="1101"/>
      <c r="AD93" s="1101"/>
      <c r="AE93" s="1101"/>
      <c r="AF93" s="1101"/>
      <c r="AG93" s="1101"/>
      <c r="AH93" s="1101"/>
      <c r="AI93" s="1101"/>
    </row>
    <row r="94" spans="1:35" ht="15.75" customHeight="1">
      <c r="A94" s="1101"/>
      <c r="B94" s="1101"/>
      <c r="C94" s="1101"/>
      <c r="D94" s="1101"/>
      <c r="E94" s="1101"/>
      <c r="F94" s="1101"/>
      <c r="G94" s="1101"/>
      <c r="H94" s="1101"/>
      <c r="I94" s="1101"/>
      <c r="J94" s="1101"/>
      <c r="K94" s="1101"/>
      <c r="L94" s="1101"/>
      <c r="M94" s="1101"/>
      <c r="N94" s="1101"/>
      <c r="O94" s="1101"/>
      <c r="P94" s="1101"/>
      <c r="Q94" s="1101"/>
      <c r="R94" s="1101"/>
      <c r="S94" s="1101"/>
      <c r="T94" s="1101"/>
      <c r="U94" s="1101"/>
      <c r="V94" s="1101"/>
      <c r="W94" s="1101"/>
      <c r="X94" s="1101"/>
      <c r="Y94" s="1101"/>
      <c r="Z94" s="1101"/>
      <c r="AA94" s="1101"/>
      <c r="AB94" s="1101"/>
      <c r="AC94" s="1101"/>
      <c r="AD94" s="1101"/>
      <c r="AE94" s="1101"/>
      <c r="AF94" s="1101"/>
      <c r="AG94" s="1101"/>
      <c r="AH94" s="1101"/>
      <c r="AI94" s="1101"/>
    </row>
    <row r="95" spans="1:35" ht="15.75" customHeight="1">
      <c r="A95" s="1101"/>
      <c r="B95" s="1101"/>
      <c r="C95" s="1101"/>
      <c r="D95" s="1101"/>
      <c r="E95" s="1101"/>
      <c r="F95" s="1101"/>
      <c r="G95" s="1101"/>
      <c r="H95" s="1101"/>
      <c r="I95" s="1101"/>
      <c r="J95" s="1101"/>
      <c r="K95" s="1101"/>
      <c r="L95" s="1101"/>
      <c r="M95" s="1101"/>
      <c r="N95" s="1101"/>
      <c r="O95" s="1101"/>
      <c r="P95" s="1101"/>
      <c r="Q95" s="1101"/>
      <c r="R95" s="1101"/>
      <c r="S95" s="1101"/>
      <c r="T95" s="1101"/>
      <c r="U95" s="1101"/>
      <c r="V95" s="1101"/>
      <c r="W95" s="1101"/>
      <c r="X95" s="1101"/>
      <c r="Y95" s="1101"/>
      <c r="Z95" s="1101"/>
      <c r="AA95" s="1101"/>
      <c r="AB95" s="1101"/>
      <c r="AC95" s="1101"/>
      <c r="AD95" s="1101"/>
      <c r="AE95" s="1101"/>
      <c r="AF95" s="1101"/>
      <c r="AG95" s="1101"/>
      <c r="AH95" s="1101"/>
      <c r="AI95" s="1101"/>
    </row>
    <row r="96" spans="1:35" ht="15.75" customHeight="1">
      <c r="A96" s="1101"/>
      <c r="B96" s="1101"/>
      <c r="C96" s="1101"/>
      <c r="D96" s="1101"/>
      <c r="E96" s="1101"/>
      <c r="F96" s="1101"/>
      <c r="G96" s="1101"/>
      <c r="H96" s="1101"/>
      <c r="I96" s="1101"/>
      <c r="J96" s="1101"/>
      <c r="K96" s="1101"/>
      <c r="L96" s="1101"/>
      <c r="M96" s="1101"/>
      <c r="N96" s="1101"/>
      <c r="O96" s="1101"/>
      <c r="P96" s="1101"/>
      <c r="Q96" s="1101"/>
      <c r="R96" s="1101"/>
      <c r="S96" s="1101"/>
      <c r="T96" s="1101"/>
      <c r="U96" s="1101"/>
      <c r="V96" s="1101"/>
      <c r="W96" s="1101"/>
      <c r="X96" s="1101"/>
      <c r="Y96" s="1101"/>
      <c r="Z96" s="1101"/>
      <c r="AA96" s="1101"/>
      <c r="AB96" s="1101"/>
      <c r="AC96" s="1101"/>
      <c r="AD96" s="1101"/>
      <c r="AE96" s="1101"/>
      <c r="AF96" s="1101"/>
      <c r="AG96" s="1101"/>
      <c r="AH96" s="1101"/>
      <c r="AI96" s="1101"/>
    </row>
    <row r="97" spans="1:35" ht="15.75" customHeight="1">
      <c r="A97" s="1101"/>
      <c r="B97" s="1101"/>
      <c r="C97" s="1101"/>
      <c r="D97" s="1101"/>
      <c r="E97" s="1101"/>
      <c r="F97" s="1101"/>
      <c r="G97" s="1101"/>
      <c r="H97" s="1101"/>
      <c r="I97" s="1101"/>
      <c r="J97" s="1101"/>
      <c r="K97" s="1101"/>
      <c r="L97" s="1101"/>
      <c r="M97" s="1101"/>
      <c r="N97" s="1101"/>
      <c r="O97" s="1101"/>
      <c r="P97" s="1101"/>
      <c r="Q97" s="1101"/>
      <c r="R97" s="1101"/>
      <c r="S97" s="1101"/>
      <c r="T97" s="1101"/>
      <c r="U97" s="1101"/>
      <c r="V97" s="1101"/>
      <c r="W97" s="1101"/>
      <c r="X97" s="1101"/>
      <c r="Y97" s="1101"/>
      <c r="Z97" s="1101"/>
      <c r="AA97" s="1101"/>
      <c r="AB97" s="1101"/>
      <c r="AC97" s="1101"/>
      <c r="AD97" s="1101"/>
      <c r="AE97" s="1101"/>
      <c r="AF97" s="1101"/>
      <c r="AG97" s="1101"/>
      <c r="AH97" s="1101"/>
      <c r="AI97" s="1101"/>
    </row>
    <row r="98" spans="1:35" ht="15.75" customHeight="1">
      <c r="A98" s="1101"/>
      <c r="B98" s="1101"/>
      <c r="C98" s="1101"/>
      <c r="D98" s="1101"/>
      <c r="E98" s="1101"/>
      <c r="F98" s="1101"/>
      <c r="G98" s="1101"/>
      <c r="H98" s="1101"/>
      <c r="I98" s="1101"/>
      <c r="J98" s="1101"/>
      <c r="K98" s="1101"/>
      <c r="L98" s="1101"/>
      <c r="M98" s="1101"/>
      <c r="N98" s="1101"/>
      <c r="O98" s="1101"/>
      <c r="P98" s="1101"/>
      <c r="Q98" s="1101"/>
      <c r="R98" s="1101"/>
      <c r="S98" s="1101"/>
      <c r="T98" s="1101"/>
      <c r="U98" s="1101"/>
      <c r="V98" s="1101"/>
      <c r="W98" s="1101"/>
      <c r="X98" s="1101"/>
      <c r="Y98" s="1101"/>
      <c r="Z98" s="1101"/>
      <c r="AA98" s="1101"/>
      <c r="AB98" s="1101"/>
      <c r="AC98" s="1101"/>
      <c r="AD98" s="1101"/>
      <c r="AE98" s="1101"/>
      <c r="AF98" s="1101"/>
      <c r="AG98" s="1101"/>
      <c r="AH98" s="1101"/>
      <c r="AI98" s="1101"/>
    </row>
    <row r="99" spans="1:35" ht="15.75" customHeight="1">
      <c r="A99" s="1101"/>
      <c r="B99" s="1101"/>
      <c r="C99" s="1101"/>
      <c r="D99" s="1101"/>
      <c r="E99" s="1101"/>
      <c r="F99" s="1101"/>
      <c r="G99" s="1101"/>
      <c r="H99" s="1101"/>
      <c r="I99" s="1101"/>
      <c r="J99" s="1101"/>
      <c r="K99" s="1101"/>
      <c r="L99" s="1101"/>
      <c r="M99" s="1101"/>
      <c r="N99" s="1101"/>
      <c r="O99" s="1101"/>
      <c r="P99" s="1101"/>
      <c r="Q99" s="1101"/>
      <c r="R99" s="1101"/>
      <c r="S99" s="1101"/>
      <c r="T99" s="1101"/>
      <c r="U99" s="1101"/>
      <c r="V99" s="1101"/>
      <c r="W99" s="1101"/>
      <c r="X99" s="1101"/>
      <c r="Y99" s="1101"/>
      <c r="Z99" s="1101"/>
      <c r="AA99" s="1101"/>
      <c r="AB99" s="1101"/>
      <c r="AC99" s="1101"/>
      <c r="AD99" s="1101"/>
      <c r="AE99" s="1101"/>
      <c r="AF99" s="1101"/>
      <c r="AG99" s="1101"/>
      <c r="AH99" s="1101"/>
      <c r="AI99" s="1101"/>
    </row>
    <row r="100" spans="1:35" ht="15.75" customHeight="1">
      <c r="A100" s="1101"/>
      <c r="B100" s="1101"/>
      <c r="C100" s="1101"/>
      <c r="D100" s="1101"/>
      <c r="E100" s="1101"/>
      <c r="F100" s="1101"/>
      <c r="G100" s="1101"/>
      <c r="H100" s="1101"/>
      <c r="I100" s="1101"/>
      <c r="J100" s="1101"/>
      <c r="K100" s="1101"/>
      <c r="L100" s="1101"/>
      <c r="M100" s="1101"/>
      <c r="N100" s="1101"/>
      <c r="O100" s="1101"/>
      <c r="P100" s="1101"/>
      <c r="Q100" s="1101"/>
      <c r="R100" s="1101"/>
      <c r="S100" s="1101"/>
      <c r="T100" s="1101"/>
      <c r="U100" s="1101"/>
      <c r="V100" s="1101"/>
      <c r="W100" s="1101"/>
      <c r="X100" s="1101"/>
      <c r="Y100" s="1101"/>
      <c r="Z100" s="1101"/>
      <c r="AA100" s="1101"/>
      <c r="AB100" s="1101"/>
      <c r="AC100" s="1101"/>
      <c r="AD100" s="1101"/>
      <c r="AE100" s="1101"/>
      <c r="AF100" s="1101"/>
      <c r="AG100" s="1101"/>
      <c r="AH100" s="1101"/>
      <c r="AI100" s="1101"/>
    </row>
    <row r="101" spans="1:35" ht="15.75" customHeight="1">
      <c r="A101" s="1101"/>
      <c r="B101" s="1101"/>
      <c r="C101" s="1101"/>
      <c r="D101" s="1101"/>
      <c r="E101" s="1101"/>
      <c r="F101" s="1101"/>
      <c r="G101" s="1101"/>
      <c r="H101" s="1101"/>
      <c r="I101" s="1101"/>
      <c r="J101" s="1101"/>
      <c r="K101" s="1101"/>
      <c r="L101" s="1101"/>
      <c r="M101" s="1101"/>
      <c r="N101" s="1101"/>
      <c r="O101" s="1101"/>
      <c r="P101" s="1101"/>
      <c r="Q101" s="1101"/>
      <c r="R101" s="1101"/>
      <c r="S101" s="1101"/>
      <c r="T101" s="1101"/>
      <c r="U101" s="1101"/>
      <c r="V101" s="1101"/>
      <c r="W101" s="1101"/>
      <c r="X101" s="1101"/>
      <c r="Y101" s="1101"/>
      <c r="Z101" s="1101"/>
      <c r="AA101" s="1101"/>
      <c r="AB101" s="1101"/>
      <c r="AC101" s="1101"/>
      <c r="AD101" s="1101"/>
      <c r="AE101" s="1101"/>
      <c r="AF101" s="1101"/>
      <c r="AG101" s="1101"/>
      <c r="AH101" s="1101"/>
      <c r="AI101" s="1101"/>
    </row>
    <row r="102" spans="1:35" ht="15.75" customHeight="1">
      <c r="A102" s="1101"/>
      <c r="B102" s="1101"/>
      <c r="C102" s="1101"/>
      <c r="D102" s="1101"/>
      <c r="E102" s="1101"/>
      <c r="F102" s="1101"/>
      <c r="G102" s="1101"/>
      <c r="H102" s="1101"/>
      <c r="I102" s="1101"/>
      <c r="J102" s="1101"/>
      <c r="K102" s="1101"/>
      <c r="L102" s="1101"/>
      <c r="M102" s="1101"/>
      <c r="N102" s="1101"/>
      <c r="O102" s="1101"/>
      <c r="P102" s="1101"/>
      <c r="Q102" s="1101"/>
      <c r="R102" s="1101"/>
      <c r="S102" s="1101"/>
      <c r="T102" s="1101"/>
      <c r="U102" s="1101"/>
      <c r="V102" s="1101"/>
      <c r="W102" s="1101"/>
      <c r="X102" s="1101"/>
      <c r="Y102" s="1101"/>
      <c r="Z102" s="1101"/>
      <c r="AA102" s="1101"/>
      <c r="AB102" s="1101"/>
      <c r="AC102" s="1101"/>
      <c r="AD102" s="1101"/>
      <c r="AE102" s="1101"/>
      <c r="AF102" s="1101"/>
      <c r="AG102" s="1101"/>
      <c r="AH102" s="1101"/>
      <c r="AI102" s="1101"/>
    </row>
    <row r="103" spans="1:35" ht="15.75" customHeight="1">
      <c r="A103" s="1101"/>
      <c r="B103" s="1101"/>
      <c r="C103" s="1101"/>
      <c r="D103" s="1101"/>
      <c r="E103" s="1101"/>
      <c r="F103" s="1101"/>
      <c r="G103" s="1101"/>
      <c r="H103" s="1101"/>
      <c r="I103" s="1101"/>
      <c r="J103" s="1101"/>
      <c r="K103" s="1101"/>
      <c r="L103" s="1101"/>
      <c r="M103" s="1101"/>
      <c r="N103" s="1101"/>
      <c r="O103" s="1101"/>
      <c r="P103" s="1101"/>
      <c r="Q103" s="1101"/>
      <c r="R103" s="1101"/>
      <c r="S103" s="1101"/>
      <c r="T103" s="1101"/>
      <c r="U103" s="1101"/>
      <c r="V103" s="1101"/>
      <c r="W103" s="1101"/>
      <c r="X103" s="1101"/>
      <c r="Y103" s="1101"/>
      <c r="Z103" s="1101"/>
      <c r="AA103" s="1101"/>
      <c r="AB103" s="1101"/>
      <c r="AC103" s="1101"/>
      <c r="AD103" s="1101"/>
      <c r="AE103" s="1101"/>
      <c r="AF103" s="1101"/>
      <c r="AG103" s="1101"/>
      <c r="AH103" s="1101"/>
      <c r="AI103" s="1101"/>
    </row>
    <row r="104" spans="1:35" ht="15.75" customHeight="1">
      <c r="A104" s="1101"/>
      <c r="B104" s="1101"/>
      <c r="C104" s="1101"/>
      <c r="D104" s="1101"/>
      <c r="E104" s="1101"/>
      <c r="F104" s="1101"/>
      <c r="G104" s="1101"/>
      <c r="H104" s="1101"/>
      <c r="I104" s="1101"/>
      <c r="J104" s="1101"/>
      <c r="K104" s="1101"/>
      <c r="L104" s="1101"/>
      <c r="M104" s="1101"/>
      <c r="N104" s="1101"/>
      <c r="O104" s="1101"/>
      <c r="P104" s="1101"/>
      <c r="Q104" s="1101"/>
      <c r="R104" s="1101"/>
      <c r="S104" s="1101"/>
      <c r="T104" s="1101"/>
      <c r="U104" s="1101"/>
      <c r="V104" s="1101"/>
      <c r="W104" s="1101"/>
      <c r="X104" s="1101"/>
      <c r="Y104" s="1101"/>
      <c r="Z104" s="1101"/>
      <c r="AA104" s="1101"/>
      <c r="AB104" s="1101"/>
      <c r="AC104" s="1101"/>
      <c r="AD104" s="1101"/>
      <c r="AE104" s="1101"/>
      <c r="AF104" s="1101"/>
      <c r="AG104" s="1101"/>
      <c r="AH104" s="1101"/>
      <c r="AI104" s="1101"/>
    </row>
    <row r="105" spans="1:35" ht="15.75" customHeight="1">
      <c r="A105" s="1101"/>
      <c r="B105" s="1101"/>
      <c r="C105" s="1101"/>
      <c r="D105" s="1101"/>
      <c r="E105" s="1101"/>
      <c r="F105" s="1101"/>
      <c r="G105" s="1101"/>
      <c r="H105" s="1101"/>
      <c r="I105" s="1101"/>
      <c r="J105" s="1101"/>
      <c r="K105" s="1101"/>
      <c r="L105" s="1101"/>
      <c r="M105" s="1101"/>
      <c r="N105" s="1101"/>
      <c r="O105" s="1101"/>
      <c r="P105" s="1101"/>
      <c r="Q105" s="1101"/>
      <c r="R105" s="1101"/>
      <c r="S105" s="1101"/>
      <c r="T105" s="1101"/>
      <c r="U105" s="1101"/>
      <c r="V105" s="1101"/>
      <c r="W105" s="1101"/>
      <c r="X105" s="1101"/>
      <c r="Y105" s="1101"/>
      <c r="Z105" s="1101"/>
      <c r="AA105" s="1101"/>
      <c r="AB105" s="1101"/>
      <c r="AC105" s="1101"/>
      <c r="AD105" s="1101"/>
      <c r="AE105" s="1101"/>
      <c r="AF105" s="1101"/>
      <c r="AG105" s="1101"/>
      <c r="AH105" s="1101"/>
      <c r="AI105" s="1101"/>
    </row>
    <row r="106" spans="1:35" ht="15.75" customHeight="1">
      <c r="A106" s="1101"/>
      <c r="B106" s="1101"/>
      <c r="C106" s="1101"/>
      <c r="D106" s="1101"/>
      <c r="E106" s="1101"/>
      <c r="F106" s="1101"/>
      <c r="G106" s="1101"/>
      <c r="H106" s="1101"/>
      <c r="I106" s="1101"/>
      <c r="J106" s="1101"/>
      <c r="K106" s="1101"/>
      <c r="L106" s="1101"/>
      <c r="M106" s="1101"/>
      <c r="N106" s="1101"/>
      <c r="O106" s="1101"/>
      <c r="P106" s="1101"/>
      <c r="Q106" s="1101"/>
      <c r="R106" s="1101"/>
      <c r="S106" s="1101"/>
      <c r="T106" s="1101"/>
      <c r="U106" s="1101"/>
      <c r="V106" s="1101"/>
      <c r="W106" s="1101"/>
      <c r="X106" s="1101"/>
      <c r="Y106" s="1101"/>
      <c r="Z106" s="1101"/>
      <c r="AA106" s="1101"/>
      <c r="AB106" s="1101"/>
      <c r="AC106" s="1101"/>
      <c r="AD106" s="1101"/>
      <c r="AE106" s="1101"/>
      <c r="AF106" s="1101"/>
      <c r="AG106" s="1101"/>
      <c r="AH106" s="1101"/>
      <c r="AI106" s="1101"/>
    </row>
    <row r="107" spans="1:35" ht="15.75" customHeight="1">
      <c r="A107" s="1101"/>
      <c r="B107" s="1101"/>
      <c r="C107" s="1101"/>
      <c r="D107" s="1101"/>
      <c r="E107" s="1101"/>
      <c r="F107" s="1101"/>
      <c r="G107" s="1101"/>
      <c r="H107" s="1101"/>
      <c r="I107" s="1101"/>
      <c r="J107" s="1101"/>
      <c r="K107" s="1101"/>
      <c r="L107" s="1101"/>
      <c r="M107" s="1101"/>
      <c r="N107" s="1101"/>
      <c r="O107" s="1101"/>
      <c r="P107" s="1101"/>
      <c r="Q107" s="1101"/>
      <c r="R107" s="1101"/>
      <c r="S107" s="1101"/>
      <c r="T107" s="1101"/>
      <c r="U107" s="1101"/>
      <c r="V107" s="1101"/>
      <c r="W107" s="1101"/>
      <c r="X107" s="1101"/>
      <c r="Y107" s="1101"/>
      <c r="Z107" s="1101"/>
      <c r="AA107" s="1101"/>
      <c r="AB107" s="1101"/>
      <c r="AC107" s="1101"/>
      <c r="AD107" s="1101"/>
      <c r="AE107" s="1101"/>
      <c r="AF107" s="1101"/>
      <c r="AG107" s="1101"/>
      <c r="AH107" s="1101"/>
      <c r="AI107" s="1101"/>
    </row>
    <row r="108" spans="1:35" ht="15.75" customHeight="1">
      <c r="A108" s="1101"/>
      <c r="B108" s="1101"/>
      <c r="C108" s="1101"/>
      <c r="D108" s="1101"/>
      <c r="E108" s="1101"/>
      <c r="F108" s="1101"/>
      <c r="G108" s="1101"/>
      <c r="H108" s="1101"/>
      <c r="I108" s="1101"/>
      <c r="J108" s="1101"/>
      <c r="K108" s="1101"/>
      <c r="L108" s="1101"/>
      <c r="M108" s="1101"/>
      <c r="N108" s="1101"/>
      <c r="O108" s="1101"/>
      <c r="P108" s="1101"/>
      <c r="Q108" s="1101"/>
      <c r="R108" s="1101"/>
      <c r="S108" s="1101"/>
      <c r="T108" s="1101"/>
      <c r="U108" s="1101"/>
      <c r="V108" s="1101"/>
      <c r="W108" s="1101"/>
      <c r="X108" s="1101"/>
      <c r="Y108" s="1101"/>
      <c r="Z108" s="1101"/>
      <c r="AA108" s="1101"/>
      <c r="AB108" s="1101"/>
      <c r="AC108" s="1101"/>
      <c r="AD108" s="1101"/>
      <c r="AE108" s="1101"/>
      <c r="AF108" s="1101"/>
      <c r="AG108" s="1101"/>
      <c r="AH108" s="1101"/>
      <c r="AI108" s="1101"/>
    </row>
    <row r="109" spans="1:35" ht="15.75" customHeight="1">
      <c r="A109" s="1101"/>
      <c r="B109" s="1101"/>
      <c r="C109" s="1101"/>
      <c r="D109" s="1101"/>
      <c r="E109" s="1101"/>
      <c r="F109" s="1101"/>
      <c r="G109" s="1101"/>
      <c r="H109" s="1101"/>
      <c r="I109" s="1101"/>
      <c r="J109" s="1101"/>
      <c r="K109" s="1101"/>
      <c r="L109" s="1101"/>
      <c r="M109" s="1101"/>
      <c r="N109" s="1101"/>
      <c r="O109" s="1101"/>
      <c r="P109" s="1101"/>
      <c r="Q109" s="1101"/>
      <c r="R109" s="1101"/>
      <c r="S109" s="1101"/>
      <c r="T109" s="1101"/>
      <c r="U109" s="1101"/>
      <c r="V109" s="1101"/>
      <c r="W109" s="1101"/>
      <c r="X109" s="1101"/>
      <c r="Y109" s="1101"/>
      <c r="Z109" s="1101"/>
      <c r="AA109" s="1101"/>
      <c r="AB109" s="1101"/>
      <c r="AC109" s="1101"/>
      <c r="AD109" s="1101"/>
      <c r="AE109" s="1101"/>
      <c r="AF109" s="1101"/>
      <c r="AG109" s="1101"/>
      <c r="AH109" s="1101"/>
      <c r="AI109" s="1101"/>
    </row>
    <row r="110" spans="1:35" ht="15.75" customHeight="1">
      <c r="A110" s="1101"/>
      <c r="B110" s="1101"/>
      <c r="C110" s="1101"/>
      <c r="D110" s="1101"/>
      <c r="E110" s="1101"/>
      <c r="F110" s="1101"/>
      <c r="G110" s="1101"/>
      <c r="H110" s="1101"/>
      <c r="I110" s="1101"/>
      <c r="J110" s="1101"/>
      <c r="K110" s="1101"/>
      <c r="L110" s="1101"/>
      <c r="M110" s="1101"/>
      <c r="N110" s="1101"/>
      <c r="O110" s="1101"/>
      <c r="P110" s="1101"/>
      <c r="Q110" s="1101"/>
      <c r="R110" s="1101"/>
      <c r="S110" s="1101"/>
      <c r="T110" s="1101"/>
      <c r="U110" s="1101"/>
      <c r="V110" s="1101"/>
      <c r="W110" s="1101"/>
      <c r="X110" s="1101"/>
      <c r="Y110" s="1101"/>
      <c r="Z110" s="1101"/>
      <c r="AA110" s="1101"/>
      <c r="AB110" s="1101"/>
      <c r="AC110" s="1101"/>
      <c r="AD110" s="1101"/>
      <c r="AE110" s="1101"/>
      <c r="AF110" s="1101"/>
      <c r="AG110" s="1101"/>
      <c r="AH110" s="1101"/>
      <c r="AI110" s="1101"/>
    </row>
    <row r="111" spans="1:35" ht="15.75" customHeight="1">
      <c r="A111" s="1101"/>
      <c r="B111" s="1101"/>
      <c r="C111" s="1101"/>
      <c r="D111" s="1101"/>
      <c r="E111" s="1101"/>
      <c r="F111" s="1101"/>
      <c r="G111" s="1101"/>
      <c r="H111" s="1101"/>
      <c r="I111" s="1101"/>
      <c r="J111" s="1101"/>
      <c r="K111" s="1101"/>
      <c r="L111" s="1101"/>
      <c r="M111" s="1101"/>
      <c r="N111" s="1101"/>
      <c r="O111" s="1101"/>
      <c r="P111" s="1101"/>
      <c r="Q111" s="1101"/>
      <c r="R111" s="1101"/>
      <c r="S111" s="1101"/>
      <c r="T111" s="1101"/>
      <c r="U111" s="1101"/>
      <c r="V111" s="1101"/>
      <c r="W111" s="1101"/>
      <c r="X111" s="1101"/>
      <c r="Y111" s="1101"/>
      <c r="Z111" s="1101"/>
      <c r="AA111" s="1101"/>
      <c r="AB111" s="1101"/>
      <c r="AC111" s="1101"/>
      <c r="AD111" s="1101"/>
      <c r="AE111" s="1101"/>
      <c r="AF111" s="1101"/>
      <c r="AG111" s="1101"/>
      <c r="AH111" s="1101"/>
      <c r="AI111" s="1101"/>
    </row>
    <row r="112" spans="1:35" ht="15.75" customHeight="1">
      <c r="A112" s="1101"/>
      <c r="B112" s="1101"/>
      <c r="C112" s="1101"/>
      <c r="D112" s="1101"/>
      <c r="E112" s="1101"/>
      <c r="F112" s="1101"/>
      <c r="G112" s="1101"/>
      <c r="H112" s="1101"/>
      <c r="I112" s="1101"/>
      <c r="J112" s="1101"/>
      <c r="K112" s="1101"/>
      <c r="L112" s="1101"/>
      <c r="M112" s="1101"/>
      <c r="N112" s="1101"/>
      <c r="O112" s="1101"/>
      <c r="P112" s="1101"/>
      <c r="Q112" s="1101"/>
      <c r="R112" s="1101"/>
      <c r="S112" s="1101"/>
      <c r="T112" s="1101"/>
      <c r="U112" s="1101"/>
      <c r="V112" s="1101"/>
      <c r="W112" s="1101"/>
      <c r="X112" s="1101"/>
      <c r="Y112" s="1101"/>
      <c r="Z112" s="1101"/>
      <c r="AA112" s="1101"/>
      <c r="AB112" s="1101"/>
      <c r="AC112" s="1101"/>
      <c r="AD112" s="1101"/>
      <c r="AE112" s="1101"/>
      <c r="AF112" s="1101"/>
      <c r="AG112" s="1101"/>
      <c r="AH112" s="1101"/>
      <c r="AI112" s="1101"/>
    </row>
    <row r="113" spans="1:35" ht="15.75" customHeight="1">
      <c r="A113" s="1101"/>
      <c r="B113" s="1101"/>
      <c r="C113" s="1101"/>
      <c r="D113" s="1101"/>
      <c r="E113" s="1101"/>
      <c r="F113" s="1101"/>
      <c r="G113" s="1101"/>
      <c r="H113" s="1101"/>
      <c r="I113" s="1101"/>
      <c r="J113" s="1101"/>
      <c r="K113" s="1101"/>
      <c r="L113" s="1101"/>
      <c r="M113" s="1101"/>
      <c r="N113" s="1101"/>
      <c r="O113" s="1101"/>
      <c r="P113" s="1101"/>
      <c r="Q113" s="1101"/>
      <c r="R113" s="1101"/>
      <c r="S113" s="1101"/>
      <c r="T113" s="1101"/>
      <c r="U113" s="1101"/>
      <c r="V113" s="1101"/>
      <c r="W113" s="1101"/>
      <c r="X113" s="1101"/>
      <c r="Y113" s="1101"/>
      <c r="Z113" s="1101"/>
      <c r="AA113" s="1101"/>
      <c r="AB113" s="1101"/>
      <c r="AC113" s="1101"/>
      <c r="AD113" s="1101"/>
      <c r="AE113" s="1101"/>
      <c r="AF113" s="1101"/>
      <c r="AG113" s="1101"/>
      <c r="AH113" s="1101"/>
      <c r="AI113" s="1101"/>
    </row>
    <row r="114" spans="1:35" ht="15.75" customHeight="1">
      <c r="A114" s="1101"/>
      <c r="B114" s="1101"/>
      <c r="C114" s="1101"/>
      <c r="D114" s="1101"/>
      <c r="E114" s="1101"/>
      <c r="F114" s="1101"/>
      <c r="G114" s="1101"/>
      <c r="H114" s="1101"/>
      <c r="I114" s="1101"/>
      <c r="J114" s="1101"/>
      <c r="K114" s="1101"/>
      <c r="L114" s="1101"/>
      <c r="M114" s="1101"/>
      <c r="N114" s="1101"/>
      <c r="O114" s="1101"/>
      <c r="P114" s="1101"/>
      <c r="Q114" s="1101"/>
      <c r="R114" s="1101"/>
      <c r="S114" s="1101"/>
      <c r="T114" s="1101"/>
      <c r="U114" s="1101"/>
      <c r="V114" s="1101"/>
      <c r="W114" s="1101"/>
      <c r="X114" s="1101"/>
      <c r="Y114" s="1101"/>
      <c r="Z114" s="1101"/>
      <c r="AA114" s="1101"/>
      <c r="AB114" s="1101"/>
      <c r="AC114" s="1101"/>
      <c r="AD114" s="1101"/>
      <c r="AE114" s="1101"/>
      <c r="AF114" s="1101"/>
      <c r="AG114" s="1101"/>
      <c r="AH114" s="1101"/>
      <c r="AI114" s="1101"/>
    </row>
    <row r="115" spans="1:35" ht="15.75" customHeight="1">
      <c r="A115" s="1101"/>
      <c r="B115" s="1101"/>
      <c r="C115" s="1101"/>
      <c r="D115" s="1101"/>
      <c r="E115" s="1101"/>
      <c r="F115" s="1101"/>
      <c r="G115" s="1101"/>
      <c r="H115" s="1101"/>
      <c r="I115" s="1101"/>
      <c r="J115" s="1101"/>
      <c r="K115" s="1101"/>
      <c r="L115" s="1101"/>
      <c r="M115" s="1101"/>
      <c r="N115" s="1101"/>
      <c r="O115" s="1101"/>
      <c r="P115" s="1101"/>
      <c r="Q115" s="1101"/>
      <c r="R115" s="1101"/>
      <c r="S115" s="1101"/>
      <c r="T115" s="1101"/>
      <c r="U115" s="1101"/>
      <c r="V115" s="1101"/>
      <c r="W115" s="1101"/>
      <c r="X115" s="1101"/>
      <c r="Y115" s="1101"/>
      <c r="Z115" s="1101"/>
      <c r="AA115" s="1101"/>
      <c r="AB115" s="1101"/>
      <c r="AC115" s="1101"/>
      <c r="AD115" s="1101"/>
      <c r="AE115" s="1101"/>
      <c r="AF115" s="1101"/>
      <c r="AG115" s="1101"/>
      <c r="AH115" s="1101"/>
      <c r="AI115" s="1101"/>
    </row>
    <row r="116" spans="1:35" ht="15.75" customHeight="1">
      <c r="A116" s="1101"/>
      <c r="B116" s="1101"/>
      <c r="C116" s="1101"/>
      <c r="D116" s="1101"/>
      <c r="E116" s="1101"/>
      <c r="F116" s="1101"/>
      <c r="G116" s="1101"/>
      <c r="H116" s="1101"/>
      <c r="I116" s="1101"/>
      <c r="J116" s="1101"/>
      <c r="K116" s="1101"/>
      <c r="L116" s="1101"/>
      <c r="M116" s="1101"/>
      <c r="N116" s="1101"/>
      <c r="O116" s="1101"/>
      <c r="P116" s="1101"/>
      <c r="Q116" s="1101"/>
      <c r="R116" s="1101"/>
      <c r="S116" s="1101"/>
      <c r="T116" s="1101"/>
      <c r="U116" s="1101"/>
      <c r="V116" s="1101"/>
      <c r="W116" s="1101"/>
      <c r="X116" s="1101"/>
      <c r="Y116" s="1101"/>
      <c r="Z116" s="1101"/>
      <c r="AA116" s="1101"/>
      <c r="AB116" s="1101"/>
      <c r="AC116" s="1101"/>
      <c r="AD116" s="1101"/>
      <c r="AE116" s="1101"/>
      <c r="AF116" s="1101"/>
      <c r="AG116" s="1101"/>
      <c r="AH116" s="1101"/>
      <c r="AI116" s="1101"/>
    </row>
    <row r="117" spans="1:35" ht="15.75" customHeight="1">
      <c r="A117" s="1101"/>
      <c r="B117" s="1101"/>
      <c r="C117" s="1101"/>
      <c r="D117" s="1101"/>
      <c r="E117" s="1101"/>
      <c r="F117" s="1101"/>
      <c r="G117" s="1101"/>
      <c r="H117" s="1101"/>
      <c r="I117" s="1101"/>
      <c r="J117" s="1101"/>
      <c r="K117" s="1101"/>
      <c r="L117" s="1101"/>
      <c r="M117" s="1101"/>
      <c r="N117" s="1101"/>
      <c r="O117" s="1101"/>
      <c r="P117" s="1101"/>
      <c r="Q117" s="1101"/>
      <c r="R117" s="1101"/>
      <c r="S117" s="1101"/>
      <c r="T117" s="1101"/>
      <c r="U117" s="1101"/>
      <c r="V117" s="1101"/>
      <c r="W117" s="1101"/>
      <c r="X117" s="1101"/>
      <c r="Y117" s="1101"/>
      <c r="Z117" s="1101"/>
      <c r="AA117" s="1101"/>
      <c r="AB117" s="1101"/>
      <c r="AC117" s="1101"/>
      <c r="AD117" s="1101"/>
      <c r="AE117" s="1101"/>
      <c r="AF117" s="1101"/>
      <c r="AG117" s="1101"/>
      <c r="AH117" s="1101"/>
      <c r="AI117" s="1101"/>
    </row>
    <row r="118" spans="1:35" ht="15.75" customHeight="1">
      <c r="A118" s="1101"/>
      <c r="B118" s="1101"/>
      <c r="C118" s="1101"/>
      <c r="D118" s="1101"/>
      <c r="E118" s="1101"/>
      <c r="F118" s="1101"/>
      <c r="G118" s="1101"/>
      <c r="H118" s="1101"/>
      <c r="I118" s="1101"/>
      <c r="J118" s="1101"/>
      <c r="K118" s="1101"/>
      <c r="L118" s="1101"/>
      <c r="M118" s="1101"/>
      <c r="N118" s="1101"/>
      <c r="O118" s="1101"/>
      <c r="P118" s="1101"/>
      <c r="Q118" s="1101"/>
      <c r="R118" s="1101"/>
      <c r="S118" s="1101"/>
      <c r="T118" s="1101"/>
      <c r="U118" s="1101"/>
      <c r="V118" s="1101"/>
      <c r="W118" s="1101"/>
      <c r="X118" s="1101"/>
      <c r="Y118" s="1101"/>
      <c r="Z118" s="1101"/>
      <c r="AA118" s="1101"/>
      <c r="AB118" s="1101"/>
      <c r="AC118" s="1101"/>
      <c r="AD118" s="1101"/>
      <c r="AE118" s="1101"/>
      <c r="AF118" s="1101"/>
      <c r="AG118" s="1101"/>
      <c r="AH118" s="1101"/>
      <c r="AI118" s="1101"/>
    </row>
    <row r="119" spans="1:35" ht="15.75" customHeight="1">
      <c r="A119" s="1101"/>
      <c r="B119" s="1101"/>
      <c r="C119" s="1101"/>
      <c r="D119" s="1101"/>
      <c r="E119" s="1101"/>
      <c r="F119" s="1101"/>
      <c r="G119" s="1101"/>
      <c r="H119" s="1101"/>
      <c r="I119" s="1101"/>
      <c r="J119" s="1101"/>
      <c r="K119" s="1101"/>
      <c r="L119" s="1101"/>
      <c r="M119" s="1101"/>
      <c r="N119" s="1101"/>
      <c r="O119" s="1101"/>
      <c r="P119" s="1101"/>
      <c r="Q119" s="1101"/>
      <c r="R119" s="1101"/>
      <c r="S119" s="1101"/>
      <c r="T119" s="1101"/>
      <c r="U119" s="1101"/>
      <c r="V119" s="1101"/>
      <c r="W119" s="1101"/>
      <c r="X119" s="1101"/>
      <c r="Y119" s="1101"/>
      <c r="Z119" s="1101"/>
      <c r="AA119" s="1101"/>
      <c r="AB119" s="1101"/>
      <c r="AC119" s="1101"/>
      <c r="AD119" s="1101"/>
      <c r="AE119" s="1101"/>
      <c r="AF119" s="1101"/>
      <c r="AG119" s="1101"/>
      <c r="AH119" s="1101"/>
      <c r="AI119" s="1101"/>
    </row>
    <row r="120" spans="1:35" ht="15.75" customHeight="1">
      <c r="A120" s="1101"/>
      <c r="B120" s="1101"/>
      <c r="C120" s="1101"/>
      <c r="D120" s="1101"/>
      <c r="E120" s="1101"/>
      <c r="F120" s="1101"/>
      <c r="G120" s="1101"/>
      <c r="H120" s="1101"/>
      <c r="I120" s="1101"/>
      <c r="J120" s="1101"/>
      <c r="K120" s="1101"/>
      <c r="L120" s="1101"/>
      <c r="M120" s="1101"/>
      <c r="N120" s="1101"/>
      <c r="O120" s="1101"/>
      <c r="P120" s="1101"/>
      <c r="Q120" s="1101"/>
      <c r="R120" s="1101"/>
      <c r="S120" s="1101"/>
      <c r="T120" s="1101"/>
      <c r="U120" s="1101"/>
      <c r="V120" s="1101"/>
      <c r="W120" s="1101"/>
      <c r="X120" s="1101"/>
      <c r="Y120" s="1101"/>
      <c r="Z120" s="1101"/>
      <c r="AA120" s="1101"/>
      <c r="AB120" s="1101"/>
      <c r="AC120" s="1101"/>
      <c r="AD120" s="1101"/>
      <c r="AE120" s="1101"/>
      <c r="AF120" s="1101"/>
      <c r="AG120" s="1101"/>
      <c r="AH120" s="1101"/>
      <c r="AI120" s="1101"/>
    </row>
    <row r="121" spans="1:35" ht="15.75" customHeight="1">
      <c r="A121" s="1101"/>
      <c r="B121" s="1101"/>
      <c r="C121" s="1101"/>
      <c r="D121" s="1101"/>
      <c r="E121" s="1101"/>
      <c r="F121" s="1101"/>
      <c r="G121" s="1101"/>
      <c r="H121" s="1101"/>
      <c r="I121" s="1101"/>
      <c r="J121" s="1101"/>
      <c r="K121" s="1101"/>
      <c r="L121" s="1101"/>
      <c r="M121" s="1101"/>
      <c r="N121" s="1101"/>
      <c r="O121" s="1101"/>
      <c r="P121" s="1101"/>
      <c r="Q121" s="1101"/>
      <c r="R121" s="1101"/>
      <c r="S121" s="1101"/>
      <c r="T121" s="1101"/>
      <c r="U121" s="1101"/>
      <c r="V121" s="1101"/>
      <c r="W121" s="1101"/>
      <c r="X121" s="1101"/>
      <c r="Y121" s="1101"/>
      <c r="Z121" s="1101"/>
      <c r="AA121" s="1101"/>
      <c r="AB121" s="1101"/>
      <c r="AC121" s="1101"/>
      <c r="AD121" s="1101"/>
      <c r="AE121" s="1101"/>
      <c r="AF121" s="1101"/>
      <c r="AG121" s="1101"/>
      <c r="AH121" s="1101"/>
      <c r="AI121" s="1101"/>
    </row>
    <row r="122" spans="1:35" ht="15.75" customHeight="1">
      <c r="A122" s="1101"/>
      <c r="B122" s="1101"/>
      <c r="C122" s="1101"/>
      <c r="D122" s="1101"/>
      <c r="E122" s="1101"/>
      <c r="F122" s="1101"/>
      <c r="G122" s="1101"/>
      <c r="H122" s="1101"/>
      <c r="I122" s="1101"/>
      <c r="J122" s="1101"/>
      <c r="K122" s="1101"/>
      <c r="L122" s="1101"/>
      <c r="M122" s="1101"/>
      <c r="N122" s="1101"/>
      <c r="O122" s="1101"/>
      <c r="P122" s="1101"/>
      <c r="Q122" s="1101"/>
      <c r="R122" s="1101"/>
      <c r="S122" s="1101"/>
      <c r="T122" s="1101"/>
      <c r="U122" s="1101"/>
      <c r="V122" s="1101"/>
      <c r="W122" s="1101"/>
      <c r="X122" s="1101"/>
      <c r="Y122" s="1101"/>
      <c r="Z122" s="1101"/>
      <c r="AA122" s="1101"/>
      <c r="AB122" s="1101"/>
      <c r="AC122" s="1101"/>
      <c r="AD122" s="1101"/>
      <c r="AE122" s="1101"/>
      <c r="AF122" s="1101"/>
      <c r="AG122" s="1101"/>
      <c r="AH122" s="1101"/>
      <c r="AI122" s="1101"/>
    </row>
    <row r="123" spans="1:35" ht="15.75" customHeight="1">
      <c r="A123" s="1101"/>
      <c r="B123" s="1101"/>
      <c r="C123" s="1101"/>
      <c r="D123" s="1101"/>
      <c r="E123" s="1101"/>
      <c r="F123" s="1101"/>
      <c r="G123" s="1101"/>
      <c r="H123" s="1101"/>
      <c r="I123" s="1101"/>
      <c r="J123" s="1101"/>
      <c r="K123" s="1101"/>
      <c r="L123" s="1101"/>
      <c r="M123" s="1101"/>
      <c r="N123" s="1101"/>
      <c r="O123" s="1101"/>
      <c r="P123" s="1101"/>
      <c r="Q123" s="1101"/>
      <c r="R123" s="1101"/>
      <c r="S123" s="1101"/>
      <c r="T123" s="1101"/>
      <c r="U123" s="1101"/>
      <c r="V123" s="1101"/>
      <c r="W123" s="1101"/>
      <c r="X123" s="1101"/>
      <c r="Y123" s="1101"/>
      <c r="Z123" s="1101"/>
      <c r="AA123" s="1101"/>
      <c r="AB123" s="1101"/>
      <c r="AC123" s="1101"/>
      <c r="AD123" s="1101"/>
      <c r="AE123" s="1101"/>
      <c r="AF123" s="1101"/>
      <c r="AG123" s="1101"/>
      <c r="AH123" s="1101"/>
      <c r="AI123" s="1101"/>
    </row>
    <row r="124" spans="1:35" ht="15.75" customHeight="1">
      <c r="A124" s="1101"/>
      <c r="B124" s="1101"/>
      <c r="C124" s="1101"/>
      <c r="D124" s="1101"/>
      <c r="E124" s="1101"/>
      <c r="F124" s="1101"/>
      <c r="G124" s="1101"/>
      <c r="H124" s="1101"/>
      <c r="I124" s="1101"/>
      <c r="J124" s="1101"/>
      <c r="K124" s="1101"/>
      <c r="L124" s="1101"/>
      <c r="M124" s="1101"/>
      <c r="N124" s="1101"/>
      <c r="O124" s="1101"/>
      <c r="P124" s="1101"/>
      <c r="Q124" s="1101"/>
      <c r="R124" s="1101"/>
      <c r="S124" s="1101"/>
      <c r="T124" s="1101"/>
      <c r="U124" s="1101"/>
      <c r="V124" s="1101"/>
      <c r="W124" s="1101"/>
      <c r="X124" s="1101"/>
      <c r="Y124" s="1101"/>
      <c r="Z124" s="1101"/>
      <c r="AA124" s="1101"/>
      <c r="AB124" s="1101"/>
      <c r="AC124" s="1101"/>
      <c r="AD124" s="1101"/>
      <c r="AE124" s="1101"/>
      <c r="AF124" s="1101"/>
      <c r="AG124" s="1101"/>
      <c r="AH124" s="1101"/>
      <c r="AI124" s="1101"/>
    </row>
    <row r="125" spans="1:35" ht="15.75" customHeight="1">
      <c r="A125" s="1101"/>
      <c r="B125" s="1101"/>
      <c r="C125" s="1101"/>
      <c r="D125" s="1101"/>
      <c r="E125" s="1101"/>
      <c r="F125" s="1101"/>
      <c r="G125" s="1101"/>
      <c r="H125" s="1101"/>
      <c r="I125" s="1101"/>
      <c r="J125" s="1101"/>
      <c r="K125" s="1101"/>
      <c r="L125" s="1101"/>
      <c r="M125" s="1101"/>
      <c r="N125" s="1101"/>
      <c r="O125" s="1101"/>
      <c r="P125" s="1101"/>
      <c r="Q125" s="1101"/>
      <c r="R125" s="1101"/>
      <c r="S125" s="1101"/>
      <c r="T125" s="1101"/>
      <c r="U125" s="1101"/>
      <c r="V125" s="1101"/>
      <c r="W125" s="1101"/>
      <c r="X125" s="1101"/>
      <c r="Y125" s="1101"/>
      <c r="Z125" s="1101"/>
      <c r="AA125" s="1101"/>
      <c r="AB125" s="1101"/>
      <c r="AC125" s="1101"/>
      <c r="AD125" s="1101"/>
      <c r="AE125" s="1101"/>
      <c r="AF125" s="1101"/>
      <c r="AG125" s="1101"/>
      <c r="AH125" s="1101"/>
      <c r="AI125" s="1101"/>
    </row>
    <row r="126" spans="1:35" ht="15.75" customHeight="1">
      <c r="A126" s="1101"/>
      <c r="B126" s="1101"/>
      <c r="C126" s="1101"/>
      <c r="D126" s="1101"/>
      <c r="E126" s="1101"/>
      <c r="F126" s="1101"/>
      <c r="G126" s="1101"/>
      <c r="H126" s="1101"/>
      <c r="I126" s="1101"/>
      <c r="J126" s="1101"/>
      <c r="K126" s="1101"/>
      <c r="L126" s="1101"/>
      <c r="M126" s="1101"/>
      <c r="N126" s="1101"/>
      <c r="O126" s="1101"/>
      <c r="P126" s="1101"/>
      <c r="Q126" s="1101"/>
      <c r="R126" s="1101"/>
      <c r="S126" s="1101"/>
      <c r="T126" s="1101"/>
      <c r="U126" s="1101"/>
      <c r="V126" s="1101"/>
      <c r="W126" s="1101"/>
      <c r="X126" s="1101"/>
      <c r="Y126" s="1101"/>
      <c r="Z126" s="1101"/>
      <c r="AA126" s="1101"/>
      <c r="AB126" s="1101"/>
      <c r="AC126" s="1101"/>
      <c r="AD126" s="1101"/>
      <c r="AE126" s="1101"/>
      <c r="AF126" s="1101"/>
      <c r="AG126" s="1101"/>
      <c r="AH126" s="1101"/>
      <c r="AI126" s="1101"/>
    </row>
    <row r="127" spans="1:35" ht="15.75" customHeight="1">
      <c r="A127" s="1101"/>
      <c r="B127" s="1101"/>
      <c r="C127" s="1101"/>
      <c r="D127" s="1101"/>
      <c r="E127" s="1101"/>
      <c r="F127" s="1101"/>
      <c r="G127" s="1101"/>
      <c r="H127" s="1101"/>
      <c r="I127" s="1101"/>
      <c r="J127" s="1101"/>
      <c r="K127" s="1101"/>
      <c r="L127" s="1101"/>
      <c r="M127" s="1101"/>
      <c r="N127" s="1101"/>
      <c r="O127" s="1101"/>
      <c r="P127" s="1101"/>
      <c r="Q127" s="1101"/>
      <c r="R127" s="1101"/>
      <c r="S127" s="1101"/>
      <c r="T127" s="1101"/>
      <c r="U127" s="1101"/>
      <c r="V127" s="1101"/>
      <c r="W127" s="1101"/>
      <c r="X127" s="1101"/>
      <c r="Y127" s="1101"/>
      <c r="Z127" s="1101"/>
      <c r="AA127" s="1101"/>
      <c r="AB127" s="1101"/>
      <c r="AC127" s="1101"/>
      <c r="AD127" s="1101"/>
      <c r="AE127" s="1101"/>
      <c r="AF127" s="1101"/>
      <c r="AG127" s="1101"/>
      <c r="AH127" s="1101"/>
      <c r="AI127" s="1101"/>
    </row>
    <row r="128" spans="1:35" ht="15.75" customHeight="1">
      <c r="A128" s="1101"/>
      <c r="B128" s="1101"/>
      <c r="C128" s="1101"/>
      <c r="D128" s="1101"/>
      <c r="E128" s="1101"/>
      <c r="F128" s="1101"/>
      <c r="G128" s="1101"/>
      <c r="H128" s="1101"/>
      <c r="I128" s="1101"/>
      <c r="J128" s="1101"/>
      <c r="K128" s="1101"/>
      <c r="L128" s="1101"/>
      <c r="M128" s="1101"/>
      <c r="N128" s="1101"/>
      <c r="O128" s="1101"/>
      <c r="P128" s="1101"/>
      <c r="Q128" s="1101"/>
      <c r="R128" s="1101"/>
      <c r="S128" s="1101"/>
      <c r="T128" s="1101"/>
      <c r="U128" s="1101"/>
      <c r="V128" s="1101"/>
      <c r="W128" s="1101"/>
      <c r="X128" s="1101"/>
      <c r="Y128" s="1101"/>
      <c r="Z128" s="1101"/>
      <c r="AA128" s="1101"/>
      <c r="AB128" s="1101"/>
      <c r="AC128" s="1101"/>
      <c r="AD128" s="1101"/>
      <c r="AE128" s="1101"/>
      <c r="AF128" s="1101"/>
      <c r="AG128" s="1101"/>
      <c r="AH128" s="1101"/>
      <c r="AI128" s="1101"/>
    </row>
    <row r="129" spans="1:35" ht="15.75" customHeight="1">
      <c r="A129" s="1101"/>
      <c r="B129" s="1101"/>
      <c r="C129" s="1101"/>
      <c r="D129" s="1101"/>
      <c r="E129" s="1101"/>
      <c r="F129" s="1101"/>
      <c r="G129" s="1101"/>
      <c r="H129" s="1101"/>
      <c r="I129" s="1101"/>
      <c r="J129" s="1101"/>
      <c r="K129" s="1101"/>
      <c r="L129" s="1101"/>
      <c r="M129" s="1101"/>
      <c r="N129" s="1101"/>
      <c r="O129" s="1101"/>
      <c r="P129" s="1101"/>
      <c r="Q129" s="1101"/>
      <c r="R129" s="1101"/>
      <c r="S129" s="1101"/>
      <c r="T129" s="1101"/>
      <c r="U129" s="1101"/>
      <c r="V129" s="1101"/>
      <c r="W129" s="1101"/>
      <c r="X129" s="1101"/>
      <c r="Y129" s="1101"/>
      <c r="Z129" s="1101"/>
      <c r="AA129" s="1101"/>
      <c r="AB129" s="1101"/>
      <c r="AC129" s="1101"/>
      <c r="AD129" s="1101"/>
      <c r="AE129" s="1101"/>
      <c r="AF129" s="1101"/>
      <c r="AG129" s="1101"/>
      <c r="AH129" s="1101"/>
      <c r="AI129" s="1101"/>
    </row>
    <row r="130" spans="1:35" ht="15.75" customHeight="1">
      <c r="A130" s="1101"/>
      <c r="B130" s="1101"/>
      <c r="C130" s="1101"/>
      <c r="D130" s="1101"/>
      <c r="E130" s="1101"/>
      <c r="F130" s="1101"/>
      <c r="G130" s="1101"/>
      <c r="H130" s="1101"/>
      <c r="I130" s="1101"/>
      <c r="J130" s="1101"/>
      <c r="K130" s="1101"/>
      <c r="L130" s="1101"/>
      <c r="M130" s="1101"/>
      <c r="N130" s="1101"/>
      <c r="O130" s="1101"/>
      <c r="P130" s="1101"/>
      <c r="Q130" s="1101"/>
      <c r="R130" s="1101"/>
      <c r="S130" s="1101"/>
      <c r="T130" s="1101"/>
      <c r="U130" s="1101"/>
      <c r="V130" s="1101"/>
      <c r="W130" s="1101"/>
      <c r="X130" s="1101"/>
      <c r="Y130" s="1101"/>
      <c r="Z130" s="1101"/>
      <c r="AA130" s="1101"/>
      <c r="AB130" s="1101"/>
      <c r="AC130" s="1101"/>
      <c r="AD130" s="1101"/>
      <c r="AE130" s="1101"/>
      <c r="AF130" s="1101"/>
      <c r="AG130" s="1101"/>
      <c r="AH130" s="1101"/>
      <c r="AI130" s="1101"/>
    </row>
    <row r="131" spans="1:35" ht="15.75" customHeight="1">
      <c r="A131" s="1101"/>
      <c r="B131" s="1101"/>
      <c r="C131" s="1101"/>
      <c r="D131" s="1101"/>
      <c r="E131" s="1101"/>
      <c r="F131" s="1101"/>
      <c r="G131" s="1101"/>
      <c r="H131" s="1101"/>
      <c r="I131" s="1101"/>
      <c r="J131" s="1101"/>
      <c r="K131" s="1101"/>
      <c r="L131" s="1101"/>
      <c r="M131" s="1101"/>
      <c r="N131" s="1101"/>
      <c r="O131" s="1101"/>
      <c r="P131" s="1101"/>
      <c r="Q131" s="1101"/>
      <c r="R131" s="1101"/>
      <c r="S131" s="1101"/>
      <c r="T131" s="1101"/>
      <c r="U131" s="1101"/>
      <c r="V131" s="1101"/>
      <c r="W131" s="1101"/>
      <c r="X131" s="1101"/>
      <c r="Y131" s="1101"/>
      <c r="Z131" s="1101"/>
      <c r="AA131" s="1101"/>
      <c r="AB131" s="1101"/>
      <c r="AC131" s="1101"/>
      <c r="AD131" s="1101"/>
      <c r="AE131" s="1101"/>
      <c r="AF131" s="1101"/>
      <c r="AG131" s="1101"/>
      <c r="AH131" s="1101"/>
      <c r="AI131" s="1101"/>
    </row>
    <row r="132" spans="1:35" ht="15.75" customHeight="1">
      <c r="A132" s="1101"/>
      <c r="B132" s="1101"/>
      <c r="C132" s="1101"/>
      <c r="D132" s="1101"/>
      <c r="E132" s="1101"/>
      <c r="F132" s="1101"/>
      <c r="G132" s="1101"/>
      <c r="H132" s="1101"/>
      <c r="I132" s="1101"/>
      <c r="J132" s="1101"/>
      <c r="K132" s="1101"/>
      <c r="L132" s="1101"/>
      <c r="M132" s="1101"/>
      <c r="N132" s="1101"/>
      <c r="O132" s="1101"/>
      <c r="P132" s="1101"/>
      <c r="Q132" s="1101"/>
      <c r="R132" s="1101"/>
      <c r="S132" s="1101"/>
      <c r="T132" s="1101"/>
      <c r="U132" s="1101"/>
      <c r="V132" s="1101"/>
      <c r="W132" s="1101"/>
      <c r="X132" s="1101"/>
      <c r="Y132" s="1101"/>
      <c r="Z132" s="1101"/>
      <c r="AA132" s="1101"/>
      <c r="AB132" s="1101"/>
      <c r="AC132" s="1101"/>
      <c r="AD132" s="1101"/>
      <c r="AE132" s="1101"/>
      <c r="AF132" s="1101"/>
      <c r="AG132" s="1101"/>
      <c r="AH132" s="1101"/>
      <c r="AI132" s="1101"/>
    </row>
    <row r="133" spans="1:35" ht="15.75" customHeight="1">
      <c r="A133" s="1101"/>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101"/>
      <c r="W133" s="1101"/>
      <c r="X133" s="1101"/>
      <c r="Y133" s="1101"/>
      <c r="Z133" s="1101"/>
      <c r="AA133" s="1101"/>
      <c r="AB133" s="1101"/>
      <c r="AC133" s="1101"/>
      <c r="AD133" s="1101"/>
      <c r="AE133" s="1101"/>
      <c r="AF133" s="1101"/>
      <c r="AG133" s="1101"/>
      <c r="AH133" s="1101"/>
      <c r="AI133" s="1101"/>
    </row>
    <row r="134" spans="1:35" ht="15.75" customHeight="1">
      <c r="A134" s="1101"/>
      <c r="B134" s="1101"/>
      <c r="C134" s="1101"/>
      <c r="D134" s="1101"/>
      <c r="E134" s="1101"/>
      <c r="F134" s="1101"/>
      <c r="G134" s="1101"/>
      <c r="H134" s="1101"/>
      <c r="I134" s="1101"/>
      <c r="J134" s="1101"/>
      <c r="K134" s="1101"/>
      <c r="L134" s="1101"/>
      <c r="M134" s="1101"/>
      <c r="N134" s="1101"/>
      <c r="O134" s="1101"/>
      <c r="P134" s="1101"/>
      <c r="Q134" s="1101"/>
      <c r="R134" s="1101"/>
      <c r="S134" s="1101"/>
      <c r="T134" s="1101"/>
      <c r="U134" s="1101"/>
      <c r="V134" s="1101"/>
      <c r="W134" s="1101"/>
      <c r="X134" s="1101"/>
      <c r="Y134" s="1101"/>
      <c r="Z134" s="1101"/>
      <c r="AA134" s="1101"/>
      <c r="AB134" s="1101"/>
      <c r="AC134" s="1101"/>
      <c r="AD134" s="1101"/>
      <c r="AE134" s="1101"/>
      <c r="AF134" s="1101"/>
      <c r="AG134" s="1101"/>
      <c r="AH134" s="1101"/>
      <c r="AI134" s="1101"/>
    </row>
    <row r="135" spans="1:35" ht="15.75" customHeight="1">
      <c r="A135" s="1101"/>
      <c r="B135" s="1101"/>
      <c r="C135" s="1101"/>
      <c r="D135" s="1101"/>
      <c r="E135" s="1101"/>
      <c r="F135" s="1101"/>
      <c r="G135" s="1101"/>
      <c r="H135" s="1101"/>
      <c r="I135" s="1101"/>
      <c r="J135" s="1101"/>
      <c r="K135" s="1101"/>
      <c r="L135" s="1101"/>
      <c r="M135" s="1101"/>
      <c r="N135" s="1101"/>
      <c r="O135" s="1101"/>
      <c r="P135" s="1101"/>
      <c r="Q135" s="1101"/>
      <c r="R135" s="1101"/>
      <c r="S135" s="1101"/>
      <c r="T135" s="1101"/>
      <c r="U135" s="1101"/>
      <c r="V135" s="1101"/>
      <c r="W135" s="1101"/>
      <c r="X135" s="1101"/>
      <c r="Y135" s="1101"/>
      <c r="Z135" s="1101"/>
      <c r="AA135" s="1101"/>
      <c r="AB135" s="1101"/>
      <c r="AC135" s="1101"/>
      <c r="AD135" s="1101"/>
      <c r="AE135" s="1101"/>
      <c r="AF135" s="1101"/>
      <c r="AG135" s="1101"/>
      <c r="AH135" s="1101"/>
      <c r="AI135" s="1101"/>
    </row>
    <row r="136" spans="1:35" ht="15.75" customHeight="1">
      <c r="A136" s="1101"/>
      <c r="B136" s="1101"/>
      <c r="C136" s="1101"/>
      <c r="D136" s="1101"/>
      <c r="E136" s="1101"/>
      <c r="F136" s="1101"/>
      <c r="G136" s="1101"/>
      <c r="H136" s="1101"/>
      <c r="I136" s="1101"/>
      <c r="J136" s="1101"/>
      <c r="K136" s="1101"/>
      <c r="L136" s="1101"/>
      <c r="M136" s="1101"/>
      <c r="N136" s="1101"/>
      <c r="O136" s="1101"/>
      <c r="P136" s="1101"/>
      <c r="Q136" s="1101"/>
      <c r="R136" s="1101"/>
      <c r="S136" s="1101"/>
      <c r="T136" s="1101"/>
      <c r="U136" s="1101"/>
      <c r="V136" s="1101"/>
      <c r="W136" s="1101"/>
      <c r="X136" s="1101"/>
      <c r="Y136" s="1101"/>
      <c r="Z136" s="1101"/>
      <c r="AA136" s="1101"/>
      <c r="AB136" s="1101"/>
      <c r="AC136" s="1101"/>
      <c r="AD136" s="1101"/>
      <c r="AE136" s="1101"/>
      <c r="AF136" s="1101"/>
      <c r="AG136" s="1101"/>
      <c r="AH136" s="1101"/>
      <c r="AI136" s="1101"/>
    </row>
    <row r="137" spans="1:35" ht="15.75" customHeight="1">
      <c r="A137" s="1101"/>
      <c r="B137" s="1101"/>
      <c r="C137" s="1101"/>
      <c r="D137" s="1101"/>
      <c r="E137" s="1101"/>
      <c r="F137" s="1101"/>
      <c r="G137" s="1101"/>
      <c r="H137" s="1101"/>
      <c r="I137" s="1101"/>
      <c r="J137" s="1101"/>
      <c r="K137" s="1101"/>
      <c r="L137" s="1101"/>
      <c r="M137" s="1101"/>
      <c r="N137" s="1101"/>
      <c r="O137" s="1101"/>
      <c r="P137" s="1101"/>
      <c r="Q137" s="1101"/>
      <c r="R137" s="1101"/>
      <c r="S137" s="1101"/>
      <c r="T137" s="1101"/>
      <c r="U137" s="1101"/>
      <c r="V137" s="1101"/>
      <c r="W137" s="1101"/>
      <c r="X137" s="1101"/>
      <c r="Y137" s="1101"/>
      <c r="Z137" s="1101"/>
      <c r="AA137" s="1101"/>
      <c r="AB137" s="1101"/>
      <c r="AC137" s="1101"/>
      <c r="AD137" s="1101"/>
      <c r="AE137" s="1101"/>
      <c r="AF137" s="1101"/>
      <c r="AG137" s="1101"/>
      <c r="AH137" s="1101"/>
      <c r="AI137" s="1101"/>
    </row>
    <row r="138" spans="1:35" ht="15.75" customHeight="1">
      <c r="A138" s="1101"/>
      <c r="B138" s="1101"/>
      <c r="C138" s="1101"/>
      <c r="D138" s="1101"/>
      <c r="E138" s="1101"/>
      <c r="F138" s="1101"/>
      <c r="G138" s="1101"/>
      <c r="H138" s="1101"/>
      <c r="I138" s="1101"/>
      <c r="J138" s="1101"/>
      <c r="K138" s="1101"/>
      <c r="L138" s="1101"/>
      <c r="M138" s="1101"/>
      <c r="N138" s="1101"/>
      <c r="O138" s="1101"/>
      <c r="P138" s="1101"/>
      <c r="Q138" s="1101"/>
      <c r="R138" s="1101"/>
      <c r="S138" s="1101"/>
      <c r="T138" s="1101"/>
      <c r="U138" s="1101"/>
      <c r="V138" s="1101"/>
      <c r="W138" s="1101"/>
      <c r="X138" s="1101"/>
      <c r="Y138" s="1101"/>
      <c r="Z138" s="1101"/>
      <c r="AA138" s="1101"/>
      <c r="AB138" s="1101"/>
      <c r="AC138" s="1101"/>
      <c r="AD138" s="1101"/>
      <c r="AE138" s="1101"/>
      <c r="AF138" s="1101"/>
      <c r="AG138" s="1101"/>
      <c r="AH138" s="1101"/>
      <c r="AI138" s="1101"/>
    </row>
    <row r="139" spans="1:35" ht="15.75" customHeight="1">
      <c r="A139" s="1101"/>
      <c r="B139" s="1101"/>
      <c r="C139" s="1101"/>
      <c r="D139" s="1101"/>
      <c r="E139" s="1101"/>
      <c r="F139" s="1101"/>
      <c r="G139" s="1101"/>
      <c r="H139" s="1101"/>
      <c r="I139" s="1101"/>
      <c r="J139" s="1101"/>
      <c r="K139" s="1101"/>
      <c r="L139" s="1101"/>
      <c r="M139" s="1101"/>
      <c r="N139" s="1101"/>
      <c r="O139" s="1101"/>
      <c r="P139" s="1101"/>
      <c r="Q139" s="1101"/>
      <c r="R139" s="1101"/>
      <c r="S139" s="1101"/>
      <c r="T139" s="1101"/>
      <c r="U139" s="1101"/>
      <c r="V139" s="1101"/>
      <c r="W139" s="1101"/>
      <c r="X139" s="1101"/>
      <c r="Y139" s="1101"/>
      <c r="Z139" s="1101"/>
      <c r="AA139" s="1101"/>
      <c r="AB139" s="1101"/>
      <c r="AC139" s="1101"/>
      <c r="AD139" s="1101"/>
      <c r="AE139" s="1101"/>
      <c r="AF139" s="1101"/>
      <c r="AG139" s="1101"/>
      <c r="AH139" s="1101"/>
      <c r="AI139" s="1101"/>
    </row>
    <row r="140" spans="1:35" ht="15.75" customHeight="1">
      <c r="A140" s="1101"/>
      <c r="B140" s="1101"/>
      <c r="C140" s="1101"/>
      <c r="D140" s="1101"/>
      <c r="E140" s="1101"/>
      <c r="F140" s="1101"/>
      <c r="G140" s="1101"/>
      <c r="H140" s="1101"/>
      <c r="I140" s="1101"/>
      <c r="J140" s="1101"/>
      <c r="K140" s="1101"/>
      <c r="L140" s="1101"/>
      <c r="M140" s="1101"/>
      <c r="N140" s="1101"/>
      <c r="O140" s="1101"/>
      <c r="P140" s="1101"/>
      <c r="Q140" s="1101"/>
      <c r="R140" s="1101"/>
      <c r="S140" s="1101"/>
      <c r="T140" s="1101"/>
      <c r="U140" s="1101"/>
      <c r="V140" s="1101"/>
      <c r="W140" s="1101"/>
      <c r="X140" s="1101"/>
      <c r="Y140" s="1101"/>
      <c r="Z140" s="1101"/>
      <c r="AA140" s="1101"/>
      <c r="AB140" s="1101"/>
      <c r="AC140" s="1101"/>
      <c r="AD140" s="1101"/>
      <c r="AE140" s="1101"/>
      <c r="AF140" s="1101"/>
      <c r="AG140" s="1101"/>
      <c r="AH140" s="1101"/>
      <c r="AI140" s="1101"/>
    </row>
    <row r="141" spans="1:35" ht="15.75" customHeight="1">
      <c r="A141" s="1101"/>
      <c r="B141" s="1101"/>
      <c r="C141" s="1101"/>
      <c r="D141" s="1101"/>
      <c r="E141" s="1101"/>
      <c r="F141" s="1101"/>
      <c r="G141" s="1101"/>
      <c r="H141" s="1101"/>
      <c r="I141" s="1101"/>
      <c r="J141" s="1101"/>
      <c r="K141" s="1101"/>
      <c r="L141" s="1101"/>
      <c r="M141" s="1101"/>
      <c r="N141" s="1101"/>
      <c r="O141" s="1101"/>
      <c r="P141" s="1101"/>
      <c r="Q141" s="1101"/>
      <c r="R141" s="1101"/>
      <c r="S141" s="1101"/>
      <c r="T141" s="1101"/>
      <c r="U141" s="1101"/>
      <c r="V141" s="1101"/>
      <c r="W141" s="1101"/>
      <c r="X141" s="1101"/>
      <c r="Y141" s="1101"/>
      <c r="Z141" s="1101"/>
      <c r="AA141" s="1101"/>
      <c r="AB141" s="1101"/>
      <c r="AC141" s="1101"/>
      <c r="AD141" s="1101"/>
      <c r="AE141" s="1101"/>
      <c r="AF141" s="1101"/>
      <c r="AG141" s="1101"/>
      <c r="AH141" s="1101"/>
      <c r="AI141" s="1101"/>
    </row>
    <row r="142" spans="1:35" ht="15.75" customHeight="1">
      <c r="A142" s="1101"/>
      <c r="B142" s="1101"/>
      <c r="C142" s="1101"/>
      <c r="D142" s="1101"/>
      <c r="E142" s="1101"/>
      <c r="F142" s="1101"/>
      <c r="G142" s="1101"/>
      <c r="H142" s="1101"/>
      <c r="I142" s="1101"/>
      <c r="J142" s="1101"/>
      <c r="K142" s="1101"/>
      <c r="L142" s="1101"/>
      <c r="M142" s="1101"/>
      <c r="N142" s="1101"/>
      <c r="O142" s="1101"/>
      <c r="P142" s="1101"/>
      <c r="Q142" s="1101"/>
      <c r="R142" s="1101"/>
      <c r="S142" s="1101"/>
      <c r="T142" s="1101"/>
      <c r="U142" s="1101"/>
      <c r="V142" s="1101"/>
      <c r="W142" s="1101"/>
      <c r="X142" s="1101"/>
      <c r="Y142" s="1101"/>
      <c r="Z142" s="1101"/>
      <c r="AA142" s="1101"/>
      <c r="AB142" s="1101"/>
      <c r="AC142" s="1101"/>
      <c r="AD142" s="1101"/>
      <c r="AE142" s="1101"/>
      <c r="AF142" s="1101"/>
      <c r="AG142" s="1101"/>
      <c r="AH142" s="1101"/>
      <c r="AI142" s="1101"/>
    </row>
    <row r="143" spans="1:35" ht="15.75" customHeight="1">
      <c r="A143" s="1101"/>
      <c r="B143" s="1101"/>
      <c r="C143" s="1101"/>
      <c r="D143" s="1101"/>
      <c r="E143" s="1101"/>
      <c r="F143" s="1101"/>
      <c r="G143" s="1101"/>
      <c r="H143" s="1101"/>
      <c r="I143" s="1101"/>
      <c r="J143" s="1101"/>
      <c r="K143" s="1101"/>
      <c r="L143" s="1101"/>
      <c r="M143" s="1101"/>
      <c r="N143" s="1101"/>
      <c r="O143" s="1101"/>
      <c r="P143" s="1101"/>
      <c r="Q143" s="1101"/>
      <c r="R143" s="1101"/>
      <c r="S143" s="1101"/>
      <c r="T143" s="1101"/>
      <c r="U143" s="1101"/>
      <c r="V143" s="1101"/>
      <c r="W143" s="1101"/>
      <c r="X143" s="1101"/>
      <c r="Y143" s="1101"/>
      <c r="Z143" s="1101"/>
      <c r="AA143" s="1101"/>
      <c r="AB143" s="1101"/>
      <c r="AC143" s="1101"/>
      <c r="AD143" s="1101"/>
      <c r="AE143" s="1101"/>
      <c r="AF143" s="1101"/>
      <c r="AG143" s="1101"/>
      <c r="AH143" s="1101"/>
      <c r="AI143" s="1101"/>
    </row>
    <row r="144" spans="1:35" ht="15.75" customHeight="1">
      <c r="A144" s="1101"/>
      <c r="B144" s="1101"/>
      <c r="C144" s="1101"/>
      <c r="D144" s="1101"/>
      <c r="E144" s="1101"/>
      <c r="F144" s="1101"/>
      <c r="G144" s="1101"/>
      <c r="H144" s="1101"/>
      <c r="I144" s="1101"/>
      <c r="J144" s="1101"/>
      <c r="K144" s="1101"/>
      <c r="L144" s="1101"/>
      <c r="M144" s="1101"/>
      <c r="N144" s="1101"/>
      <c r="O144" s="1101"/>
      <c r="P144" s="1101"/>
      <c r="Q144" s="1101"/>
      <c r="R144" s="1101"/>
      <c r="S144" s="1101"/>
      <c r="T144" s="1101"/>
      <c r="U144" s="1101"/>
      <c r="V144" s="1101"/>
      <c r="W144" s="1101"/>
      <c r="X144" s="1101"/>
      <c r="Y144" s="1101"/>
      <c r="Z144" s="1101"/>
      <c r="AA144" s="1101"/>
      <c r="AB144" s="1101"/>
      <c r="AC144" s="1101"/>
      <c r="AD144" s="1101"/>
      <c r="AE144" s="1101"/>
      <c r="AF144" s="1101"/>
      <c r="AG144" s="1101"/>
      <c r="AH144" s="1101"/>
      <c r="AI144" s="1101"/>
    </row>
    <row r="145" spans="1:35" ht="15.75" customHeight="1">
      <c r="A145" s="1101"/>
      <c r="B145" s="1101"/>
      <c r="C145" s="1101"/>
      <c r="D145" s="1101"/>
      <c r="E145" s="1101"/>
      <c r="F145" s="1101"/>
      <c r="G145" s="1101"/>
      <c r="H145" s="1101"/>
      <c r="I145" s="1101"/>
      <c r="J145" s="1101"/>
      <c r="K145" s="1101"/>
      <c r="L145" s="1101"/>
      <c r="M145" s="1101"/>
      <c r="N145" s="1101"/>
      <c r="O145" s="1101"/>
      <c r="P145" s="1101"/>
      <c r="Q145" s="1101"/>
      <c r="R145" s="1101"/>
      <c r="S145" s="1101"/>
      <c r="T145" s="1101"/>
      <c r="U145" s="1101"/>
      <c r="V145" s="1101"/>
      <c r="W145" s="1101"/>
      <c r="X145" s="1101"/>
      <c r="Y145" s="1101"/>
      <c r="Z145" s="1101"/>
      <c r="AA145" s="1101"/>
      <c r="AB145" s="1101"/>
      <c r="AC145" s="1101"/>
      <c r="AD145" s="1101"/>
      <c r="AE145" s="1101"/>
      <c r="AF145" s="1101"/>
      <c r="AG145" s="1101"/>
      <c r="AH145" s="1101"/>
      <c r="AI145" s="1101"/>
    </row>
    <row r="146" spans="1:35" ht="15.75" customHeight="1">
      <c r="A146" s="1101"/>
      <c r="B146" s="1101"/>
      <c r="C146" s="1101"/>
      <c r="D146" s="1101"/>
      <c r="E146" s="1101"/>
      <c r="F146" s="1101"/>
      <c r="G146" s="1101"/>
      <c r="H146" s="1101"/>
      <c r="I146" s="1101"/>
      <c r="J146" s="1101"/>
      <c r="K146" s="1101"/>
      <c r="L146" s="1101"/>
      <c r="M146" s="1101"/>
      <c r="N146" s="1101"/>
      <c r="O146" s="1101"/>
      <c r="P146" s="1101"/>
      <c r="Q146" s="1101"/>
      <c r="R146" s="1101"/>
      <c r="S146" s="1101"/>
      <c r="T146" s="1101"/>
      <c r="U146" s="1101"/>
      <c r="V146" s="1101"/>
      <c r="W146" s="1101"/>
      <c r="X146" s="1101"/>
      <c r="Y146" s="1101"/>
      <c r="Z146" s="1101"/>
      <c r="AA146" s="1101"/>
      <c r="AB146" s="1101"/>
      <c r="AC146" s="1101"/>
      <c r="AD146" s="1101"/>
      <c r="AE146" s="1101"/>
      <c r="AF146" s="1101"/>
      <c r="AG146" s="1101"/>
      <c r="AH146" s="1101"/>
      <c r="AI146" s="1101"/>
    </row>
    <row r="147" spans="1:35" ht="15.75" customHeight="1">
      <c r="A147" s="1101"/>
      <c r="B147" s="1101"/>
      <c r="C147" s="1101"/>
      <c r="D147" s="1101"/>
      <c r="E147" s="1101"/>
      <c r="F147" s="1101"/>
      <c r="G147" s="1101"/>
      <c r="H147" s="1101"/>
      <c r="I147" s="1101"/>
      <c r="J147" s="1101"/>
      <c r="K147" s="1101"/>
      <c r="L147" s="1101"/>
      <c r="M147" s="1101"/>
      <c r="N147" s="1101"/>
      <c r="O147" s="1101"/>
      <c r="P147" s="1101"/>
      <c r="Q147" s="1101"/>
      <c r="R147" s="1101"/>
      <c r="S147" s="1101"/>
      <c r="T147" s="1101"/>
      <c r="U147" s="1101"/>
      <c r="V147" s="1101"/>
      <c r="W147" s="1101"/>
      <c r="X147" s="1101"/>
      <c r="Y147" s="1101"/>
      <c r="Z147" s="1101"/>
      <c r="AA147" s="1101"/>
      <c r="AB147" s="1101"/>
      <c r="AC147" s="1101"/>
      <c r="AD147" s="1101"/>
      <c r="AE147" s="1101"/>
      <c r="AF147" s="1101"/>
      <c r="AG147" s="1101"/>
      <c r="AH147" s="1101"/>
      <c r="AI147" s="1101"/>
    </row>
    <row r="148" spans="1:35" ht="15.75" customHeight="1">
      <c r="A148" s="1101"/>
      <c r="B148" s="1101"/>
      <c r="C148" s="1101"/>
      <c r="D148" s="1101"/>
      <c r="E148" s="1101"/>
      <c r="F148" s="1101"/>
      <c r="G148" s="1101"/>
      <c r="H148" s="1101"/>
      <c r="I148" s="1101"/>
      <c r="J148" s="1101"/>
      <c r="K148" s="1101"/>
      <c r="L148" s="1101"/>
      <c r="M148" s="1101"/>
      <c r="N148" s="1101"/>
      <c r="O148" s="1101"/>
      <c r="P148" s="1101"/>
      <c r="Q148" s="1101"/>
      <c r="R148" s="1101"/>
      <c r="S148" s="1101"/>
      <c r="T148" s="1101"/>
      <c r="U148" s="1101"/>
      <c r="V148" s="1101"/>
      <c r="W148" s="1101"/>
      <c r="X148" s="1101"/>
      <c r="Y148" s="1101"/>
      <c r="Z148" s="1101"/>
      <c r="AA148" s="1101"/>
      <c r="AB148" s="1101"/>
      <c r="AC148" s="1101"/>
      <c r="AD148" s="1101"/>
      <c r="AE148" s="1101"/>
      <c r="AF148" s="1101"/>
      <c r="AG148" s="1101"/>
      <c r="AH148" s="1101"/>
      <c r="AI148" s="1101"/>
    </row>
    <row r="149" spans="1:35" ht="15.75" customHeight="1">
      <c r="A149" s="1101"/>
      <c r="B149" s="1101"/>
      <c r="C149" s="1101"/>
      <c r="D149" s="1101"/>
      <c r="E149" s="1101"/>
      <c r="F149" s="1101"/>
      <c r="G149" s="1101"/>
      <c r="H149" s="1101"/>
      <c r="I149" s="1101"/>
      <c r="J149" s="1101"/>
      <c r="K149" s="1101"/>
      <c r="L149" s="1101"/>
      <c r="M149" s="1101"/>
      <c r="N149" s="1101"/>
      <c r="O149" s="1101"/>
      <c r="P149" s="1101"/>
      <c r="Q149" s="1101"/>
      <c r="R149" s="1101"/>
      <c r="S149" s="1101"/>
      <c r="T149" s="1101"/>
      <c r="U149" s="1101"/>
      <c r="V149" s="1101"/>
      <c r="W149" s="1101"/>
      <c r="X149" s="1101"/>
      <c r="Y149" s="1101"/>
      <c r="Z149" s="1101"/>
      <c r="AA149" s="1101"/>
      <c r="AB149" s="1101"/>
      <c r="AC149" s="1101"/>
      <c r="AD149" s="1101"/>
      <c r="AE149" s="1101"/>
      <c r="AF149" s="1101"/>
      <c r="AG149" s="1101"/>
      <c r="AH149" s="1101"/>
      <c r="AI149" s="1101"/>
    </row>
    <row r="150" spans="1:35" ht="15.75" customHeight="1">
      <c r="A150" s="1101"/>
      <c r="B150" s="1101"/>
      <c r="C150" s="1101"/>
      <c r="D150" s="1101"/>
      <c r="E150" s="1101"/>
      <c r="F150" s="1101"/>
      <c r="G150" s="1101"/>
      <c r="H150" s="1101"/>
      <c r="I150" s="1101"/>
      <c r="J150" s="1101"/>
      <c r="K150" s="1101"/>
      <c r="L150" s="1101"/>
      <c r="M150" s="1101"/>
      <c r="N150" s="1101"/>
      <c r="O150" s="1101"/>
      <c r="P150" s="1101"/>
      <c r="Q150" s="1101"/>
      <c r="R150" s="1101"/>
      <c r="S150" s="1101"/>
      <c r="T150" s="1101"/>
      <c r="U150" s="1101"/>
      <c r="V150" s="1101"/>
      <c r="W150" s="1101"/>
      <c r="X150" s="1101"/>
      <c r="Y150" s="1101"/>
      <c r="Z150" s="1101"/>
      <c r="AA150" s="1101"/>
      <c r="AB150" s="1101"/>
      <c r="AC150" s="1101"/>
      <c r="AD150" s="1101"/>
      <c r="AE150" s="1101"/>
      <c r="AF150" s="1101"/>
      <c r="AG150" s="1101"/>
      <c r="AH150" s="1101"/>
      <c r="AI150" s="1101"/>
    </row>
    <row r="151" spans="1:35" ht="15.75" customHeight="1">
      <c r="A151" s="1101"/>
      <c r="B151" s="1101"/>
      <c r="C151" s="1101"/>
      <c r="D151" s="1101"/>
      <c r="E151" s="1101"/>
      <c r="F151" s="1101"/>
      <c r="G151" s="1101"/>
      <c r="H151" s="1101"/>
      <c r="I151" s="1101"/>
      <c r="J151" s="1101"/>
      <c r="K151" s="1101"/>
      <c r="L151" s="1101"/>
      <c r="M151" s="1101"/>
      <c r="N151" s="1101"/>
      <c r="O151" s="1101"/>
      <c r="P151" s="1101"/>
      <c r="Q151" s="1101"/>
      <c r="R151" s="1101"/>
      <c r="S151" s="1101"/>
      <c r="T151" s="1101"/>
      <c r="U151" s="1101"/>
      <c r="V151" s="1101"/>
      <c r="W151" s="1101"/>
      <c r="X151" s="1101"/>
      <c r="Y151" s="1101"/>
      <c r="Z151" s="1101"/>
      <c r="AA151" s="1101"/>
      <c r="AB151" s="1101"/>
      <c r="AC151" s="1101"/>
      <c r="AD151" s="1101"/>
      <c r="AE151" s="1101"/>
      <c r="AF151" s="1101"/>
      <c r="AG151" s="1101"/>
      <c r="AH151" s="1101"/>
      <c r="AI151" s="1101"/>
    </row>
    <row r="152" spans="1:35" ht="15.75" customHeight="1">
      <c r="A152" s="1101"/>
      <c r="B152" s="1101"/>
      <c r="C152" s="1101"/>
      <c r="D152" s="1101"/>
      <c r="E152" s="1101"/>
      <c r="F152" s="1101"/>
      <c r="G152" s="1101"/>
      <c r="H152" s="1101"/>
      <c r="I152" s="1101"/>
      <c r="J152" s="1101"/>
      <c r="K152" s="1101"/>
      <c r="L152" s="1101"/>
      <c r="M152" s="1101"/>
      <c r="N152" s="1101"/>
      <c r="O152" s="1101"/>
      <c r="P152" s="1101"/>
      <c r="Q152" s="1101"/>
      <c r="R152" s="1101"/>
      <c r="S152" s="1101"/>
      <c r="T152" s="1101"/>
      <c r="U152" s="1101"/>
      <c r="V152" s="1101"/>
      <c r="W152" s="1101"/>
      <c r="X152" s="1101"/>
      <c r="Y152" s="1101"/>
      <c r="Z152" s="1101"/>
      <c r="AA152" s="1101"/>
      <c r="AB152" s="1101"/>
      <c r="AC152" s="1101"/>
      <c r="AD152" s="1101"/>
      <c r="AE152" s="1101"/>
      <c r="AF152" s="1101"/>
      <c r="AG152" s="1101"/>
      <c r="AH152" s="1101"/>
      <c r="AI152" s="1101"/>
    </row>
    <row r="153" spans="1:35" ht="15.75" customHeight="1">
      <c r="A153" s="1101"/>
      <c r="B153" s="1101"/>
      <c r="C153" s="1101"/>
      <c r="D153" s="1101"/>
      <c r="E153" s="1101"/>
      <c r="F153" s="1101"/>
      <c r="G153" s="1101"/>
      <c r="H153" s="1101"/>
      <c r="I153" s="1101"/>
      <c r="J153" s="1101"/>
      <c r="K153" s="1101"/>
      <c r="L153" s="1101"/>
      <c r="M153" s="1101"/>
      <c r="N153" s="1101"/>
      <c r="O153" s="1101"/>
      <c r="P153" s="1101"/>
      <c r="Q153" s="1101"/>
      <c r="R153" s="1101"/>
      <c r="S153" s="1101"/>
      <c r="T153" s="1101"/>
      <c r="U153" s="1101"/>
      <c r="V153" s="1101"/>
      <c r="W153" s="1101"/>
      <c r="X153" s="1101"/>
      <c r="Y153" s="1101"/>
      <c r="Z153" s="1101"/>
      <c r="AA153" s="1101"/>
      <c r="AB153" s="1101"/>
      <c r="AC153" s="1101"/>
      <c r="AD153" s="1101"/>
      <c r="AE153" s="1101"/>
      <c r="AF153" s="1101"/>
      <c r="AG153" s="1101"/>
      <c r="AH153" s="1101"/>
      <c r="AI153" s="1101"/>
    </row>
    <row r="154" spans="1:35" ht="15.75" customHeight="1">
      <c r="A154" s="1101"/>
      <c r="B154" s="1101"/>
      <c r="C154" s="1101"/>
      <c r="D154" s="1101"/>
      <c r="E154" s="1101"/>
      <c r="F154" s="1101"/>
      <c r="G154" s="1101"/>
      <c r="H154" s="1101"/>
      <c r="I154" s="1101"/>
      <c r="J154" s="1101"/>
      <c r="K154" s="1101"/>
      <c r="L154" s="1101"/>
      <c r="M154" s="1101"/>
      <c r="N154" s="1101"/>
      <c r="O154" s="1101"/>
      <c r="P154" s="1101"/>
      <c r="Q154" s="1101"/>
      <c r="R154" s="1101"/>
      <c r="S154" s="1101"/>
      <c r="T154" s="1101"/>
      <c r="U154" s="1101"/>
      <c r="V154" s="1101"/>
      <c r="W154" s="1101"/>
      <c r="X154" s="1101"/>
      <c r="Y154" s="1101"/>
      <c r="Z154" s="1101"/>
      <c r="AA154" s="1101"/>
      <c r="AB154" s="1101"/>
      <c r="AC154" s="1101"/>
      <c r="AD154" s="1101"/>
      <c r="AE154" s="1101"/>
      <c r="AF154" s="1101"/>
      <c r="AG154" s="1101"/>
      <c r="AH154" s="1101"/>
      <c r="AI154" s="1101"/>
    </row>
    <row r="155" spans="1:35" ht="15.75" customHeight="1">
      <c r="A155" s="1101"/>
      <c r="B155" s="1101"/>
      <c r="C155" s="1101"/>
      <c r="D155" s="1101"/>
      <c r="E155" s="1101"/>
      <c r="F155" s="1101"/>
      <c r="G155" s="1101"/>
      <c r="H155" s="1101"/>
      <c r="I155" s="1101"/>
      <c r="J155" s="1101"/>
      <c r="K155" s="1101"/>
      <c r="L155" s="1101"/>
      <c r="M155" s="1101"/>
      <c r="N155" s="1101"/>
      <c r="O155" s="1101"/>
      <c r="P155" s="1101"/>
      <c r="Q155" s="1101"/>
      <c r="R155" s="1101"/>
      <c r="S155" s="1101"/>
      <c r="T155" s="1101"/>
      <c r="U155" s="1101"/>
      <c r="V155" s="1101"/>
      <c r="W155" s="1101"/>
      <c r="X155" s="1101"/>
      <c r="Y155" s="1101"/>
      <c r="Z155" s="1101"/>
      <c r="AA155" s="1101"/>
      <c r="AB155" s="1101"/>
      <c r="AC155" s="1101"/>
      <c r="AD155" s="1101"/>
      <c r="AE155" s="1101"/>
      <c r="AF155" s="1101"/>
      <c r="AG155" s="1101"/>
      <c r="AH155" s="1101"/>
      <c r="AI155" s="1101"/>
    </row>
    <row r="156" spans="1:35" ht="15.75" customHeight="1">
      <c r="A156" s="1101"/>
      <c r="B156" s="1101"/>
      <c r="C156" s="1101"/>
      <c r="D156" s="1101"/>
      <c r="E156" s="1101"/>
      <c r="F156" s="1101"/>
      <c r="G156" s="1101"/>
      <c r="H156" s="1101"/>
      <c r="I156" s="1101"/>
      <c r="J156" s="1101"/>
      <c r="K156" s="1101"/>
      <c r="L156" s="1101"/>
      <c r="M156" s="1101"/>
      <c r="N156" s="1101"/>
      <c r="O156" s="1101"/>
      <c r="P156" s="1101"/>
      <c r="Q156" s="1101"/>
      <c r="R156" s="1101"/>
      <c r="S156" s="1101"/>
      <c r="T156" s="1101"/>
      <c r="U156" s="1101"/>
      <c r="V156" s="1101"/>
      <c r="W156" s="1101"/>
      <c r="X156" s="1101"/>
      <c r="Y156" s="1101"/>
      <c r="Z156" s="1101"/>
      <c r="AA156" s="1101"/>
      <c r="AB156" s="1101"/>
      <c r="AC156" s="1101"/>
      <c r="AD156" s="1101"/>
      <c r="AE156" s="1101"/>
      <c r="AF156" s="1101"/>
      <c r="AG156" s="1101"/>
      <c r="AH156" s="1101"/>
      <c r="AI156" s="1101"/>
    </row>
    <row r="157" spans="1:35" ht="15.75" customHeight="1">
      <c r="A157" s="1101"/>
      <c r="B157" s="1101"/>
      <c r="C157" s="1101"/>
      <c r="D157" s="1101"/>
      <c r="E157" s="1101"/>
      <c r="F157" s="1101"/>
      <c r="G157" s="1101"/>
      <c r="H157" s="1101"/>
      <c r="I157" s="1101"/>
      <c r="J157" s="1101"/>
      <c r="K157" s="1101"/>
      <c r="L157" s="1101"/>
      <c r="M157" s="1101"/>
      <c r="N157" s="1101"/>
      <c r="O157" s="1101"/>
      <c r="P157" s="1101"/>
      <c r="Q157" s="1101"/>
      <c r="R157" s="1101"/>
      <c r="S157" s="1101"/>
      <c r="T157" s="1101"/>
      <c r="U157" s="1101"/>
      <c r="V157" s="1101"/>
      <c r="W157" s="1101"/>
      <c r="X157" s="1101"/>
      <c r="Y157" s="1101"/>
      <c r="Z157" s="1101"/>
      <c r="AA157" s="1101"/>
      <c r="AB157" s="1101"/>
      <c r="AC157" s="1101"/>
      <c r="AD157" s="1101"/>
      <c r="AE157" s="1101"/>
      <c r="AF157" s="1101"/>
      <c r="AG157" s="1101"/>
      <c r="AH157" s="1101"/>
      <c r="AI157" s="1101"/>
    </row>
    <row r="158" spans="1:35" ht="15.75" customHeight="1">
      <c r="A158" s="1101"/>
      <c r="B158" s="1101"/>
      <c r="C158" s="1101"/>
      <c r="D158" s="1101"/>
      <c r="E158" s="1101"/>
      <c r="F158" s="1101"/>
      <c r="G158" s="1101"/>
      <c r="H158" s="1101"/>
      <c r="I158" s="1101"/>
      <c r="J158" s="1101"/>
      <c r="K158" s="1101"/>
      <c r="L158" s="1101"/>
      <c r="M158" s="1101"/>
      <c r="N158" s="1101"/>
      <c r="O158" s="1101"/>
      <c r="P158" s="1101"/>
      <c r="Q158" s="1101"/>
      <c r="R158" s="1101"/>
      <c r="S158" s="1101"/>
      <c r="T158" s="1101"/>
      <c r="U158" s="1101"/>
      <c r="V158" s="1101"/>
      <c r="W158" s="1101"/>
      <c r="X158" s="1101"/>
      <c r="Y158" s="1101"/>
      <c r="Z158" s="1101"/>
      <c r="AA158" s="1101"/>
      <c r="AB158" s="1101"/>
      <c r="AC158" s="1101"/>
      <c r="AD158" s="1101"/>
      <c r="AE158" s="1101"/>
      <c r="AF158" s="1101"/>
      <c r="AG158" s="1101"/>
      <c r="AH158" s="1101"/>
      <c r="AI158" s="1101"/>
    </row>
    <row r="159" spans="1:35" ht="15.75" customHeight="1">
      <c r="A159" s="1101"/>
      <c r="B159" s="1101"/>
      <c r="C159" s="1101"/>
      <c r="D159" s="1101"/>
      <c r="E159" s="1101"/>
      <c r="F159" s="1101"/>
      <c r="G159" s="1101"/>
      <c r="H159" s="1101"/>
      <c r="I159" s="1101"/>
      <c r="J159" s="1101"/>
      <c r="K159" s="1101"/>
      <c r="L159" s="1101"/>
      <c r="M159" s="1101"/>
      <c r="N159" s="1101"/>
      <c r="O159" s="1101"/>
      <c r="P159" s="1101"/>
      <c r="Q159" s="1101"/>
      <c r="R159" s="1101"/>
      <c r="S159" s="1101"/>
      <c r="T159" s="1101"/>
      <c r="U159" s="1101"/>
      <c r="V159" s="1101"/>
      <c r="W159" s="1101"/>
      <c r="X159" s="1101"/>
      <c r="Y159" s="1101"/>
      <c r="Z159" s="1101"/>
      <c r="AA159" s="1101"/>
      <c r="AB159" s="1101"/>
      <c r="AC159" s="1101"/>
      <c r="AD159" s="1101"/>
      <c r="AE159" s="1101"/>
      <c r="AF159" s="1101"/>
      <c r="AG159" s="1101"/>
      <c r="AH159" s="1101"/>
      <c r="AI159" s="1101"/>
    </row>
    <row r="160" spans="1:35" ht="15.75" customHeight="1">
      <c r="A160" s="1101"/>
      <c r="B160" s="1101"/>
      <c r="C160" s="1101"/>
      <c r="D160" s="1101"/>
      <c r="E160" s="1101"/>
      <c r="F160" s="1101"/>
      <c r="G160" s="1101"/>
      <c r="H160" s="1101"/>
      <c r="I160" s="1101"/>
      <c r="J160" s="1101"/>
      <c r="K160" s="1101"/>
      <c r="L160" s="1101"/>
      <c r="M160" s="1101"/>
      <c r="N160" s="1101"/>
      <c r="O160" s="1101"/>
      <c r="P160" s="1101"/>
      <c r="Q160" s="1101"/>
      <c r="R160" s="1101"/>
      <c r="S160" s="1101"/>
      <c r="T160" s="1101"/>
      <c r="U160" s="1101"/>
      <c r="V160" s="1101"/>
      <c r="W160" s="1101"/>
      <c r="X160" s="1101"/>
      <c r="Y160" s="1101"/>
      <c r="Z160" s="1101"/>
      <c r="AA160" s="1101"/>
      <c r="AB160" s="1101"/>
      <c r="AC160" s="1101"/>
      <c r="AD160" s="1101"/>
      <c r="AE160" s="1101"/>
      <c r="AF160" s="1101"/>
      <c r="AG160" s="1101"/>
      <c r="AH160" s="1101"/>
      <c r="AI160" s="1101"/>
    </row>
    <row r="161" spans="1:35" ht="15.75" customHeight="1">
      <c r="A161" s="1101"/>
      <c r="B161" s="1101"/>
      <c r="C161" s="1101"/>
      <c r="D161" s="1101"/>
      <c r="E161" s="1101"/>
      <c r="F161" s="1101"/>
      <c r="G161" s="1101"/>
      <c r="H161" s="1101"/>
      <c r="I161" s="1101"/>
      <c r="J161" s="1101"/>
      <c r="K161" s="1101"/>
      <c r="L161" s="1101"/>
      <c r="M161" s="1101"/>
      <c r="N161" s="1101"/>
      <c r="O161" s="1101"/>
      <c r="P161" s="1101"/>
      <c r="Q161" s="1101"/>
      <c r="R161" s="1101"/>
      <c r="S161" s="1101"/>
      <c r="T161" s="1101"/>
      <c r="U161" s="1101"/>
      <c r="V161" s="1101"/>
      <c r="W161" s="1101"/>
      <c r="X161" s="1101"/>
      <c r="Y161" s="1101"/>
      <c r="Z161" s="1101"/>
      <c r="AA161" s="1101"/>
      <c r="AB161" s="1101"/>
      <c r="AC161" s="1101"/>
      <c r="AD161" s="1101"/>
      <c r="AE161" s="1101"/>
      <c r="AF161" s="1101"/>
      <c r="AG161" s="1101"/>
      <c r="AH161" s="1101"/>
      <c r="AI161" s="1101"/>
    </row>
    <row r="162" spans="1:35" ht="15.75" customHeight="1">
      <c r="A162" s="1101"/>
      <c r="B162" s="1101"/>
      <c r="C162" s="1101"/>
      <c r="D162" s="1101"/>
      <c r="E162" s="1101"/>
      <c r="F162" s="1101"/>
      <c r="G162" s="1101"/>
      <c r="H162" s="1101"/>
      <c r="I162" s="1101"/>
      <c r="J162" s="1101"/>
      <c r="K162" s="1101"/>
      <c r="L162" s="1101"/>
      <c r="M162" s="1101"/>
      <c r="N162" s="1101"/>
      <c r="O162" s="1101"/>
      <c r="P162" s="1101"/>
      <c r="Q162" s="1101"/>
      <c r="R162" s="1101"/>
      <c r="S162" s="1101"/>
      <c r="T162" s="1101"/>
      <c r="U162" s="1101"/>
      <c r="V162" s="1101"/>
      <c r="W162" s="1101"/>
      <c r="X162" s="1101"/>
      <c r="Y162" s="1101"/>
      <c r="Z162" s="1101"/>
      <c r="AA162" s="1101"/>
      <c r="AB162" s="1101"/>
      <c r="AC162" s="1101"/>
      <c r="AD162" s="1101"/>
      <c r="AE162" s="1101"/>
      <c r="AF162" s="1101"/>
      <c r="AG162" s="1101"/>
      <c r="AH162" s="1101"/>
      <c r="AI162" s="1101"/>
    </row>
    <row r="163" spans="1:35" ht="15.75" customHeight="1">
      <c r="A163" s="1101"/>
      <c r="B163" s="1101"/>
      <c r="C163" s="1101"/>
      <c r="D163" s="1101"/>
      <c r="E163" s="1101"/>
      <c r="F163" s="1101"/>
      <c r="G163" s="1101"/>
      <c r="H163" s="1101"/>
      <c r="I163" s="1101"/>
      <c r="J163" s="1101"/>
      <c r="K163" s="1101"/>
      <c r="L163" s="1101"/>
      <c r="M163" s="1101"/>
      <c r="N163" s="1101"/>
      <c r="O163" s="1101"/>
      <c r="P163" s="1101"/>
      <c r="Q163" s="1101"/>
      <c r="R163" s="1101"/>
      <c r="S163" s="1101"/>
      <c r="T163" s="1101"/>
      <c r="U163" s="1101"/>
      <c r="V163" s="1101"/>
      <c r="W163" s="1101"/>
      <c r="X163" s="1101"/>
      <c r="Y163" s="1101"/>
      <c r="Z163" s="1101"/>
      <c r="AA163" s="1101"/>
      <c r="AB163" s="1101"/>
      <c r="AC163" s="1101"/>
      <c r="AD163" s="1101"/>
      <c r="AE163" s="1101"/>
      <c r="AF163" s="1101"/>
      <c r="AG163" s="1101"/>
      <c r="AH163" s="1101"/>
      <c r="AI163" s="1101"/>
    </row>
    <row r="164" spans="1:35" ht="15.75" customHeight="1">
      <c r="A164" s="1101"/>
      <c r="B164" s="1101"/>
      <c r="C164" s="1101"/>
      <c r="D164" s="1101"/>
      <c r="E164" s="1101"/>
      <c r="F164" s="1101"/>
      <c r="G164" s="1101"/>
      <c r="H164" s="1101"/>
      <c r="I164" s="1101"/>
      <c r="J164" s="1101"/>
      <c r="K164" s="1101"/>
      <c r="L164" s="1101"/>
      <c r="M164" s="1101"/>
      <c r="N164" s="1101"/>
      <c r="O164" s="1101"/>
      <c r="P164" s="1101"/>
      <c r="Q164" s="1101"/>
      <c r="R164" s="1101"/>
      <c r="S164" s="1101"/>
      <c r="T164" s="1101"/>
      <c r="U164" s="1101"/>
      <c r="V164" s="1101"/>
      <c r="W164" s="1101"/>
      <c r="X164" s="1101"/>
      <c r="Y164" s="1101"/>
      <c r="Z164" s="1101"/>
      <c r="AA164" s="1101"/>
      <c r="AB164" s="1101"/>
      <c r="AC164" s="1101"/>
      <c r="AD164" s="1101"/>
      <c r="AE164" s="1101"/>
      <c r="AF164" s="1101"/>
      <c r="AG164" s="1101"/>
      <c r="AH164" s="1101"/>
      <c r="AI164" s="1101"/>
    </row>
    <row r="165" spans="1:35" ht="15.75" customHeight="1">
      <c r="A165" s="1101"/>
      <c r="B165" s="1101"/>
      <c r="C165" s="1101"/>
      <c r="D165" s="1101"/>
      <c r="E165" s="1101"/>
      <c r="F165" s="1101"/>
      <c r="G165" s="1101"/>
      <c r="H165" s="1101"/>
      <c r="I165" s="1101"/>
      <c r="J165" s="1101"/>
      <c r="K165" s="1101"/>
      <c r="L165" s="1101"/>
      <c r="M165" s="1101"/>
      <c r="N165" s="1101"/>
      <c r="O165" s="1101"/>
      <c r="P165" s="1101"/>
      <c r="Q165" s="1101"/>
      <c r="R165" s="1101"/>
      <c r="S165" s="1101"/>
      <c r="T165" s="1101"/>
      <c r="U165" s="1101"/>
      <c r="V165" s="1101"/>
      <c r="W165" s="1101"/>
      <c r="X165" s="1101"/>
      <c r="Y165" s="1101"/>
      <c r="Z165" s="1101"/>
      <c r="AA165" s="1101"/>
      <c r="AB165" s="1101"/>
      <c r="AC165" s="1101"/>
      <c r="AD165" s="1101"/>
      <c r="AE165" s="1101"/>
      <c r="AF165" s="1101"/>
      <c r="AG165" s="1101"/>
      <c r="AH165" s="1101"/>
      <c r="AI165" s="1101"/>
    </row>
    <row r="166" spans="1:35" ht="15.75" customHeight="1">
      <c r="A166" s="1101"/>
      <c r="B166" s="1101"/>
      <c r="C166" s="1101"/>
      <c r="D166" s="1101"/>
      <c r="E166" s="1101"/>
      <c r="F166" s="1101"/>
      <c r="G166" s="1101"/>
      <c r="H166" s="1101"/>
      <c r="I166" s="1101"/>
      <c r="J166" s="1101"/>
      <c r="K166" s="1101"/>
      <c r="L166" s="1101"/>
      <c r="M166" s="1101"/>
      <c r="N166" s="1101"/>
      <c r="O166" s="1101"/>
      <c r="P166" s="1101"/>
      <c r="Q166" s="1101"/>
      <c r="R166" s="1101"/>
      <c r="S166" s="1101"/>
      <c r="T166" s="1101"/>
      <c r="U166" s="1101"/>
      <c r="V166" s="1101"/>
      <c r="W166" s="1101"/>
      <c r="X166" s="1101"/>
      <c r="Y166" s="1101"/>
      <c r="Z166" s="1101"/>
      <c r="AA166" s="1101"/>
      <c r="AB166" s="1101"/>
      <c r="AC166" s="1101"/>
      <c r="AD166" s="1101"/>
      <c r="AE166" s="1101"/>
      <c r="AF166" s="1101"/>
      <c r="AG166" s="1101"/>
      <c r="AH166" s="1101"/>
      <c r="AI166" s="1101"/>
    </row>
    <row r="167" spans="1:35" ht="15.75" customHeight="1">
      <c r="A167" s="1101"/>
      <c r="B167" s="1101"/>
      <c r="C167" s="1101"/>
      <c r="D167" s="1101"/>
      <c r="E167" s="1101"/>
      <c r="F167" s="1101"/>
      <c r="G167" s="1101"/>
      <c r="H167" s="1101"/>
      <c r="I167" s="1101"/>
      <c r="J167" s="1101"/>
      <c r="K167" s="1101"/>
      <c r="L167" s="1101"/>
      <c r="M167" s="1101"/>
      <c r="N167" s="1101"/>
      <c r="O167" s="1101"/>
      <c r="P167" s="1101"/>
      <c r="Q167" s="1101"/>
      <c r="R167" s="1101"/>
      <c r="S167" s="1101"/>
      <c r="T167" s="1101"/>
      <c r="U167" s="1101"/>
      <c r="V167" s="1101"/>
      <c r="W167" s="1101"/>
      <c r="X167" s="1101"/>
      <c r="Y167" s="1101"/>
      <c r="Z167" s="1101"/>
      <c r="AA167" s="1101"/>
      <c r="AB167" s="1101"/>
      <c r="AC167" s="1101"/>
      <c r="AD167" s="1101"/>
      <c r="AE167" s="1101"/>
      <c r="AF167" s="1101"/>
      <c r="AG167" s="1101"/>
      <c r="AH167" s="1101"/>
      <c r="AI167" s="1101"/>
    </row>
    <row r="168" spans="1:35" ht="15.75" customHeight="1">
      <c r="A168" s="1101"/>
      <c r="B168" s="1101"/>
      <c r="C168" s="1101"/>
      <c r="D168" s="1101"/>
      <c r="E168" s="1101"/>
      <c r="F168" s="1101"/>
      <c r="G168" s="1101"/>
      <c r="H168" s="1101"/>
      <c r="I168" s="1101"/>
      <c r="J168" s="1101"/>
      <c r="K168" s="1101"/>
      <c r="L168" s="1101"/>
      <c r="M168" s="1101"/>
      <c r="N168" s="1101"/>
      <c r="O168" s="1101"/>
      <c r="P168" s="1101"/>
      <c r="Q168" s="1101"/>
      <c r="R168" s="1101"/>
      <c r="S168" s="1101"/>
      <c r="T168" s="1101"/>
      <c r="U168" s="1101"/>
      <c r="V168" s="1101"/>
      <c r="W168" s="1101"/>
      <c r="X168" s="1101"/>
      <c r="Y168" s="1101"/>
      <c r="Z168" s="1101"/>
      <c r="AA168" s="1101"/>
      <c r="AB168" s="1101"/>
      <c r="AC168" s="1101"/>
      <c r="AD168" s="1101"/>
      <c r="AE168" s="1101"/>
      <c r="AF168" s="1101"/>
      <c r="AG168" s="1101"/>
      <c r="AH168" s="1101"/>
      <c r="AI168" s="1101"/>
    </row>
    <row r="169" spans="1:35" ht="15.75" customHeight="1">
      <c r="A169" s="1101"/>
      <c r="B169" s="1101"/>
      <c r="C169" s="1101"/>
      <c r="D169" s="1101"/>
      <c r="E169" s="1101"/>
      <c r="F169" s="1101"/>
      <c r="G169" s="1101"/>
      <c r="H169" s="1101"/>
      <c r="I169" s="1101"/>
      <c r="J169" s="1101"/>
      <c r="K169" s="1101"/>
      <c r="L169" s="1101"/>
      <c r="M169" s="1101"/>
      <c r="N169" s="1101"/>
      <c r="O169" s="1101"/>
      <c r="P169" s="1101"/>
      <c r="Q169" s="1101"/>
      <c r="R169" s="1101"/>
      <c r="S169" s="1101"/>
      <c r="T169" s="1101"/>
      <c r="U169" s="1101"/>
      <c r="V169" s="1101"/>
      <c r="W169" s="1101"/>
      <c r="X169" s="1101"/>
      <c r="Y169" s="1101"/>
      <c r="Z169" s="1101"/>
      <c r="AA169" s="1101"/>
      <c r="AB169" s="1101"/>
      <c r="AC169" s="1101"/>
      <c r="AD169" s="1101"/>
      <c r="AE169" s="1101"/>
      <c r="AF169" s="1101"/>
      <c r="AG169" s="1101"/>
      <c r="AH169" s="1101"/>
      <c r="AI169" s="1101"/>
    </row>
    <row r="170" spans="1:35" ht="15.75" customHeight="1">
      <c r="A170" s="1101"/>
      <c r="B170" s="1101"/>
      <c r="C170" s="1101"/>
      <c r="D170" s="1101"/>
      <c r="E170" s="1101"/>
      <c r="F170" s="1101"/>
      <c r="G170" s="1101"/>
      <c r="H170" s="1101"/>
      <c r="I170" s="1101"/>
      <c r="J170" s="1101"/>
      <c r="K170" s="1101"/>
      <c r="L170" s="1101"/>
      <c r="M170" s="1101"/>
      <c r="N170" s="1101"/>
      <c r="O170" s="1101"/>
      <c r="P170" s="1101"/>
      <c r="Q170" s="1101"/>
      <c r="R170" s="1101"/>
      <c r="S170" s="1101"/>
      <c r="T170" s="1101"/>
      <c r="U170" s="1101"/>
      <c r="V170" s="1101"/>
      <c r="W170" s="1101"/>
      <c r="X170" s="1101"/>
      <c r="Y170" s="1101"/>
      <c r="Z170" s="1101"/>
      <c r="AA170" s="1101"/>
      <c r="AB170" s="1101"/>
      <c r="AC170" s="1101"/>
      <c r="AD170" s="1101"/>
      <c r="AE170" s="1101"/>
      <c r="AF170" s="1101"/>
      <c r="AG170" s="1101"/>
      <c r="AH170" s="1101"/>
      <c r="AI170" s="1101"/>
    </row>
    <row r="171" spans="1:35" ht="15.75" customHeight="1">
      <c r="A171" s="1101"/>
      <c r="B171" s="1101"/>
      <c r="C171" s="1101"/>
      <c r="D171" s="1101"/>
      <c r="E171" s="1101"/>
      <c r="F171" s="1101"/>
      <c r="G171" s="1101"/>
      <c r="H171" s="1101"/>
      <c r="I171" s="1101"/>
      <c r="J171" s="1101"/>
      <c r="K171" s="1101"/>
      <c r="L171" s="1101"/>
      <c r="M171" s="1101"/>
      <c r="N171" s="1101"/>
      <c r="O171" s="1101"/>
      <c r="P171" s="1101"/>
      <c r="Q171" s="1101"/>
      <c r="R171" s="1101"/>
      <c r="S171" s="1101"/>
      <c r="T171" s="1101"/>
      <c r="U171" s="1101"/>
      <c r="V171" s="1101"/>
      <c r="W171" s="1101"/>
      <c r="X171" s="1101"/>
      <c r="Y171" s="1101"/>
      <c r="Z171" s="1101"/>
      <c r="AA171" s="1101"/>
      <c r="AB171" s="1101"/>
      <c r="AC171" s="1101"/>
      <c r="AD171" s="1101"/>
      <c r="AE171" s="1101"/>
      <c r="AF171" s="1101"/>
      <c r="AG171" s="1101"/>
      <c r="AH171" s="1101"/>
      <c r="AI171" s="1101"/>
    </row>
    <row r="172" spans="1:35" ht="15.75" customHeight="1">
      <c r="A172" s="1101"/>
      <c r="B172" s="1101"/>
      <c r="C172" s="1101"/>
      <c r="D172" s="1101"/>
      <c r="E172" s="1101"/>
      <c r="F172" s="1101"/>
      <c r="G172" s="1101"/>
      <c r="H172" s="1101"/>
      <c r="I172" s="1101"/>
      <c r="J172" s="1101"/>
      <c r="K172" s="1101"/>
      <c r="L172" s="1101"/>
      <c r="M172" s="1101"/>
      <c r="N172" s="1101"/>
      <c r="O172" s="1101"/>
      <c r="P172" s="1101"/>
      <c r="Q172" s="1101"/>
      <c r="R172" s="1101"/>
      <c r="S172" s="1101"/>
      <c r="T172" s="1101"/>
      <c r="U172" s="1101"/>
      <c r="V172" s="1101"/>
      <c r="W172" s="1101"/>
      <c r="X172" s="1101"/>
      <c r="Y172" s="1101"/>
      <c r="Z172" s="1101"/>
      <c r="AA172" s="1101"/>
      <c r="AB172" s="1101"/>
      <c r="AC172" s="1101"/>
      <c r="AD172" s="1101"/>
      <c r="AE172" s="1101"/>
      <c r="AF172" s="1101"/>
      <c r="AG172" s="1101"/>
      <c r="AH172" s="1101"/>
      <c r="AI172" s="1101"/>
    </row>
    <row r="173" spans="1:35" ht="15.75" customHeight="1">
      <c r="A173" s="1101"/>
      <c r="B173" s="1101"/>
      <c r="C173" s="1101"/>
      <c r="D173" s="1101"/>
      <c r="E173" s="1101"/>
      <c r="F173" s="1101"/>
      <c r="G173" s="1101"/>
      <c r="H173" s="1101"/>
      <c r="I173" s="1101"/>
      <c r="J173" s="1101"/>
      <c r="K173" s="1101"/>
      <c r="L173" s="1101"/>
      <c r="M173" s="1101"/>
      <c r="N173" s="1101"/>
      <c r="O173" s="1101"/>
      <c r="P173" s="1101"/>
      <c r="Q173" s="1101"/>
      <c r="R173" s="1101"/>
      <c r="S173" s="1101"/>
      <c r="T173" s="1101"/>
      <c r="U173" s="1101"/>
      <c r="V173" s="1101"/>
      <c r="W173" s="1101"/>
      <c r="X173" s="1101"/>
      <c r="Y173" s="1101"/>
      <c r="Z173" s="1101"/>
      <c r="AA173" s="1101"/>
      <c r="AB173" s="1101"/>
      <c r="AC173" s="1101"/>
      <c r="AD173" s="1101"/>
      <c r="AE173" s="1101"/>
      <c r="AF173" s="1101"/>
      <c r="AG173" s="1101"/>
      <c r="AH173" s="1101"/>
      <c r="AI173" s="1101"/>
    </row>
    <row r="174" spans="1:35" ht="15.75" customHeight="1">
      <c r="A174" s="1101"/>
      <c r="B174" s="1101"/>
      <c r="C174" s="1101"/>
      <c r="D174" s="1101"/>
      <c r="E174" s="1101"/>
      <c r="F174" s="1101"/>
      <c r="G174" s="1101"/>
      <c r="H174" s="1101"/>
      <c r="I174" s="1101"/>
      <c r="J174" s="1101"/>
      <c r="K174" s="1101"/>
      <c r="L174" s="1101"/>
      <c r="M174" s="1101"/>
      <c r="N174" s="1101"/>
      <c r="O174" s="1101"/>
      <c r="P174" s="1101"/>
      <c r="Q174" s="1101"/>
      <c r="R174" s="1101"/>
      <c r="S174" s="1101"/>
      <c r="T174" s="1101"/>
      <c r="U174" s="1101"/>
      <c r="V174" s="1101"/>
      <c r="W174" s="1101"/>
      <c r="X174" s="1101"/>
      <c r="Y174" s="1101"/>
      <c r="Z174" s="1101"/>
      <c r="AA174" s="1101"/>
      <c r="AB174" s="1101"/>
      <c r="AC174" s="1101"/>
      <c r="AD174" s="1101"/>
      <c r="AE174" s="1101"/>
      <c r="AF174" s="1101"/>
      <c r="AG174" s="1101"/>
      <c r="AH174" s="1101"/>
      <c r="AI174" s="1101"/>
    </row>
    <row r="175" spans="1:35" ht="15.75" customHeight="1">
      <c r="A175" s="1101"/>
      <c r="B175" s="1101"/>
      <c r="C175" s="1101"/>
      <c r="D175" s="1101"/>
      <c r="E175" s="1101"/>
      <c r="F175" s="1101"/>
      <c r="G175" s="1101"/>
      <c r="H175" s="1101"/>
      <c r="I175" s="1101"/>
      <c r="J175" s="1101"/>
      <c r="K175" s="1101"/>
      <c r="L175" s="1101"/>
      <c r="M175" s="1101"/>
      <c r="N175" s="1101"/>
      <c r="O175" s="1101"/>
      <c r="P175" s="1101"/>
      <c r="Q175" s="1101"/>
      <c r="R175" s="1101"/>
      <c r="S175" s="1101"/>
      <c r="T175" s="1101"/>
      <c r="U175" s="1101"/>
      <c r="V175" s="1101"/>
      <c r="W175" s="1101"/>
      <c r="X175" s="1101"/>
      <c r="Y175" s="1101"/>
      <c r="Z175" s="1101"/>
      <c r="AA175" s="1101"/>
      <c r="AB175" s="1101"/>
      <c r="AC175" s="1101"/>
      <c r="AD175" s="1101"/>
      <c r="AE175" s="1101"/>
      <c r="AF175" s="1101"/>
      <c r="AG175" s="1101"/>
      <c r="AH175" s="1101"/>
      <c r="AI175" s="1101"/>
    </row>
    <row r="176" spans="1:35" ht="15.75" customHeight="1">
      <c r="A176" s="1101"/>
      <c r="B176" s="1101"/>
      <c r="C176" s="1101"/>
      <c r="D176" s="1101"/>
      <c r="E176" s="1101"/>
      <c r="F176" s="1101"/>
      <c r="G176" s="1101"/>
      <c r="H176" s="1101"/>
      <c r="I176" s="1101"/>
      <c r="J176" s="1101"/>
      <c r="K176" s="1101"/>
      <c r="L176" s="1101"/>
      <c r="M176" s="1101"/>
      <c r="N176" s="1101"/>
      <c r="O176" s="1101"/>
      <c r="P176" s="1101"/>
      <c r="Q176" s="1101"/>
      <c r="R176" s="1101"/>
      <c r="S176" s="1101"/>
      <c r="T176" s="1101"/>
      <c r="U176" s="1101"/>
      <c r="V176" s="1101"/>
      <c r="W176" s="1101"/>
      <c r="X176" s="1101"/>
      <c r="Y176" s="1101"/>
      <c r="Z176" s="1101"/>
      <c r="AA176" s="1101"/>
      <c r="AB176" s="1101"/>
      <c r="AC176" s="1101"/>
      <c r="AD176" s="1101"/>
      <c r="AE176" s="1101"/>
      <c r="AF176" s="1101"/>
      <c r="AG176" s="1101"/>
      <c r="AH176" s="1101"/>
      <c r="AI176" s="1101"/>
    </row>
    <row r="177" spans="1:35" ht="15.75" customHeight="1">
      <c r="A177" s="1101"/>
      <c r="B177" s="1101"/>
      <c r="C177" s="1101"/>
      <c r="D177" s="1101"/>
      <c r="E177" s="1101"/>
      <c r="F177" s="1101"/>
      <c r="G177" s="1101"/>
      <c r="H177" s="1101"/>
      <c r="I177" s="1101"/>
      <c r="J177" s="1101"/>
      <c r="K177" s="1101"/>
      <c r="L177" s="1101"/>
      <c r="M177" s="1101"/>
      <c r="N177" s="1101"/>
      <c r="O177" s="1101"/>
      <c r="P177" s="1101"/>
      <c r="Q177" s="1101"/>
      <c r="R177" s="1101"/>
      <c r="S177" s="1101"/>
      <c r="T177" s="1101"/>
      <c r="U177" s="1101"/>
      <c r="V177" s="1101"/>
      <c r="W177" s="1101"/>
      <c r="X177" s="1101"/>
      <c r="Y177" s="1101"/>
      <c r="Z177" s="1101"/>
      <c r="AA177" s="1101"/>
      <c r="AB177" s="1101"/>
      <c r="AC177" s="1101"/>
      <c r="AD177" s="1101"/>
      <c r="AE177" s="1101"/>
      <c r="AF177" s="1101"/>
      <c r="AG177" s="1101"/>
      <c r="AH177" s="1101"/>
      <c r="AI177" s="1101"/>
    </row>
    <row r="178" spans="1:35" ht="15.75" customHeight="1">
      <c r="A178" s="1101"/>
      <c r="B178" s="1101"/>
      <c r="C178" s="1101"/>
      <c r="D178" s="1101"/>
      <c r="E178" s="1101"/>
      <c r="F178" s="1101"/>
      <c r="G178" s="1101"/>
      <c r="H178" s="1101"/>
      <c r="I178" s="1101"/>
      <c r="J178" s="1101"/>
      <c r="K178" s="1101"/>
      <c r="L178" s="1101"/>
      <c r="M178" s="1101"/>
      <c r="N178" s="1101"/>
      <c r="O178" s="1101"/>
      <c r="P178" s="1101"/>
      <c r="Q178" s="1101"/>
      <c r="R178" s="1101"/>
      <c r="S178" s="1101"/>
      <c r="T178" s="1101"/>
      <c r="U178" s="1101"/>
      <c r="V178" s="1101"/>
      <c r="W178" s="1101"/>
      <c r="X178" s="1101"/>
      <c r="Y178" s="1101"/>
      <c r="Z178" s="1101"/>
      <c r="AA178" s="1101"/>
      <c r="AB178" s="1101"/>
      <c r="AC178" s="1101"/>
      <c r="AD178" s="1101"/>
      <c r="AE178" s="1101"/>
      <c r="AF178" s="1101"/>
      <c r="AG178" s="1101"/>
      <c r="AH178" s="1101"/>
      <c r="AI178" s="1101"/>
    </row>
    <row r="179" spans="1:35" ht="15.75" customHeight="1">
      <c r="A179" s="1101"/>
      <c r="B179" s="1101"/>
      <c r="C179" s="1101"/>
      <c r="D179" s="1101"/>
      <c r="E179" s="1101"/>
      <c r="F179" s="1101"/>
      <c r="G179" s="1101"/>
      <c r="H179" s="1101"/>
      <c r="I179" s="1101"/>
      <c r="J179" s="1101"/>
      <c r="K179" s="1101"/>
      <c r="L179" s="1101"/>
      <c r="M179" s="1101"/>
      <c r="N179" s="1101"/>
      <c r="O179" s="1101"/>
      <c r="P179" s="1101"/>
      <c r="Q179" s="1101"/>
      <c r="R179" s="1101"/>
      <c r="S179" s="1101"/>
      <c r="T179" s="1101"/>
      <c r="U179" s="1101"/>
      <c r="V179" s="1101"/>
      <c r="W179" s="1101"/>
      <c r="X179" s="1101"/>
      <c r="Y179" s="1101"/>
      <c r="Z179" s="1101"/>
      <c r="AA179" s="1101"/>
      <c r="AB179" s="1101"/>
      <c r="AC179" s="1101"/>
      <c r="AD179" s="1101"/>
      <c r="AE179" s="1101"/>
      <c r="AF179" s="1101"/>
      <c r="AG179" s="1101"/>
      <c r="AH179" s="1101"/>
      <c r="AI179" s="1101"/>
    </row>
    <row r="180" spans="1:35" ht="15.75" customHeight="1">
      <c r="A180" s="1101"/>
      <c r="B180" s="1101"/>
      <c r="C180" s="1101"/>
      <c r="D180" s="1101"/>
      <c r="E180" s="1101"/>
      <c r="F180" s="1101"/>
      <c r="G180" s="1101"/>
      <c r="H180" s="1101"/>
      <c r="I180" s="1101"/>
      <c r="J180" s="1101"/>
      <c r="K180" s="1101"/>
      <c r="L180" s="1101"/>
      <c r="M180" s="1101"/>
      <c r="N180" s="1101"/>
      <c r="O180" s="1101"/>
      <c r="P180" s="1101"/>
      <c r="Q180" s="1101"/>
      <c r="R180" s="1101"/>
      <c r="S180" s="1101"/>
      <c r="T180" s="1101"/>
      <c r="U180" s="1101"/>
      <c r="V180" s="1101"/>
      <c r="W180" s="1101"/>
      <c r="X180" s="1101"/>
      <c r="Y180" s="1101"/>
      <c r="Z180" s="1101"/>
      <c r="AA180" s="1101"/>
      <c r="AB180" s="1101"/>
      <c r="AC180" s="1101"/>
      <c r="AD180" s="1101"/>
      <c r="AE180" s="1101"/>
      <c r="AF180" s="1101"/>
      <c r="AG180" s="1101"/>
      <c r="AH180" s="1101"/>
      <c r="AI180" s="1101"/>
    </row>
    <row r="181" spans="1:35" ht="15.75" customHeight="1">
      <c r="A181" s="1101"/>
      <c r="B181" s="1101"/>
      <c r="C181" s="1101"/>
      <c r="D181" s="1101"/>
      <c r="E181" s="1101"/>
      <c r="F181" s="1101"/>
      <c r="G181" s="1101"/>
      <c r="H181" s="1101"/>
      <c r="I181" s="1101"/>
      <c r="J181" s="1101"/>
      <c r="K181" s="1101"/>
      <c r="L181" s="1101"/>
      <c r="M181" s="1101"/>
      <c r="N181" s="1101"/>
      <c r="O181" s="1101"/>
      <c r="P181" s="1101"/>
      <c r="Q181" s="1101"/>
      <c r="R181" s="1101"/>
      <c r="S181" s="1101"/>
      <c r="T181" s="1101"/>
      <c r="U181" s="1101"/>
      <c r="V181" s="1101"/>
      <c r="W181" s="1101"/>
      <c r="X181" s="1101"/>
      <c r="Y181" s="1101"/>
      <c r="Z181" s="1101"/>
      <c r="AA181" s="1101"/>
      <c r="AB181" s="1101"/>
      <c r="AC181" s="1101"/>
      <c r="AD181" s="1101"/>
      <c r="AE181" s="1101"/>
      <c r="AF181" s="1101"/>
      <c r="AG181" s="1101"/>
      <c r="AH181" s="1101"/>
      <c r="AI181" s="1101"/>
    </row>
    <row r="182" spans="1:35" ht="15.75" customHeight="1">
      <c r="A182" s="1101"/>
      <c r="B182" s="1101"/>
      <c r="C182" s="1101"/>
      <c r="D182" s="1101"/>
      <c r="E182" s="1101"/>
      <c r="F182" s="1101"/>
      <c r="G182" s="1101"/>
      <c r="H182" s="1101"/>
      <c r="I182" s="1101"/>
      <c r="J182" s="1101"/>
      <c r="K182" s="1101"/>
      <c r="L182" s="1101"/>
      <c r="M182" s="1101"/>
      <c r="N182" s="1101"/>
      <c r="O182" s="1101"/>
      <c r="P182" s="1101"/>
      <c r="Q182" s="1101"/>
      <c r="R182" s="1101"/>
      <c r="S182" s="1101"/>
      <c r="T182" s="1101"/>
      <c r="U182" s="1101"/>
      <c r="V182" s="1101"/>
      <c r="W182" s="1101"/>
      <c r="X182" s="1101"/>
      <c r="Y182" s="1101"/>
      <c r="Z182" s="1101"/>
      <c r="AA182" s="1101"/>
      <c r="AB182" s="1101"/>
      <c r="AC182" s="1101"/>
      <c r="AD182" s="1101"/>
      <c r="AE182" s="1101"/>
      <c r="AF182" s="1101"/>
      <c r="AG182" s="1101"/>
      <c r="AH182" s="1101"/>
      <c r="AI182" s="1101"/>
    </row>
    <row r="183" spans="1:35" ht="15.75" customHeight="1">
      <c r="A183" s="1101"/>
      <c r="B183" s="1101"/>
      <c r="C183" s="1101"/>
      <c r="D183" s="1101"/>
      <c r="E183" s="1101"/>
      <c r="F183" s="1101"/>
      <c r="G183" s="1101"/>
      <c r="H183" s="1101"/>
      <c r="I183" s="1101"/>
      <c r="J183" s="1101"/>
      <c r="K183" s="1101"/>
      <c r="L183" s="1101"/>
      <c r="M183" s="1101"/>
      <c r="N183" s="1101"/>
      <c r="O183" s="1101"/>
      <c r="P183" s="1101"/>
      <c r="Q183" s="1101"/>
      <c r="R183" s="1101"/>
      <c r="S183" s="1101"/>
      <c r="T183" s="1101"/>
      <c r="U183" s="1101"/>
      <c r="V183" s="1101"/>
      <c r="W183" s="1101"/>
      <c r="X183" s="1101"/>
      <c r="Y183" s="1101"/>
      <c r="Z183" s="1101"/>
      <c r="AA183" s="1101"/>
      <c r="AB183" s="1101"/>
      <c r="AC183" s="1101"/>
      <c r="AD183" s="1101"/>
      <c r="AE183" s="1101"/>
      <c r="AF183" s="1101"/>
      <c r="AG183" s="1101"/>
      <c r="AH183" s="1101"/>
      <c r="AI183" s="1101"/>
    </row>
    <row r="184" spans="1:35" ht="15.75" customHeight="1">
      <c r="A184" s="1101"/>
      <c r="B184" s="1101"/>
      <c r="C184" s="1101"/>
      <c r="D184" s="1101"/>
      <c r="E184" s="1101"/>
      <c r="F184" s="1101"/>
      <c r="G184" s="1101"/>
      <c r="H184" s="1101"/>
      <c r="I184" s="1101"/>
      <c r="J184" s="1101"/>
      <c r="K184" s="1101"/>
      <c r="L184" s="1101"/>
      <c r="M184" s="1101"/>
      <c r="N184" s="1101"/>
      <c r="O184" s="1101"/>
      <c r="P184" s="1101"/>
      <c r="Q184" s="1101"/>
      <c r="R184" s="1101"/>
      <c r="S184" s="1101"/>
      <c r="T184" s="1101"/>
      <c r="U184" s="1101"/>
      <c r="V184" s="1101"/>
      <c r="W184" s="1101"/>
      <c r="X184" s="1101"/>
      <c r="Y184" s="1101"/>
      <c r="Z184" s="1101"/>
      <c r="AA184" s="1101"/>
      <c r="AB184" s="1101"/>
      <c r="AC184" s="1101"/>
      <c r="AD184" s="1101"/>
      <c r="AE184" s="1101"/>
      <c r="AF184" s="1101"/>
      <c r="AG184" s="1101"/>
      <c r="AH184" s="1101"/>
      <c r="AI184" s="1101"/>
    </row>
    <row r="185" spans="1:35" ht="15.75" customHeight="1">
      <c r="A185" s="1101"/>
      <c r="B185" s="1101"/>
      <c r="C185" s="1101"/>
      <c r="D185" s="1101"/>
      <c r="E185" s="1101"/>
      <c r="F185" s="1101"/>
      <c r="G185" s="1101"/>
      <c r="H185" s="1101"/>
      <c r="I185" s="1101"/>
      <c r="J185" s="1101"/>
      <c r="K185" s="1101"/>
      <c r="L185" s="1101"/>
      <c r="M185" s="1101"/>
      <c r="N185" s="1101"/>
      <c r="O185" s="1101"/>
      <c r="P185" s="1101"/>
      <c r="Q185" s="1101"/>
      <c r="R185" s="1101"/>
      <c r="S185" s="1101"/>
      <c r="T185" s="1101"/>
      <c r="U185" s="1101"/>
      <c r="V185" s="1101"/>
      <c r="W185" s="1101"/>
      <c r="X185" s="1101"/>
      <c r="Y185" s="1101"/>
      <c r="Z185" s="1101"/>
      <c r="AA185" s="1101"/>
      <c r="AB185" s="1101"/>
      <c r="AC185" s="1101"/>
      <c r="AD185" s="1101"/>
      <c r="AE185" s="1101"/>
      <c r="AF185" s="1101"/>
      <c r="AG185" s="1101"/>
      <c r="AH185" s="1101"/>
      <c r="AI185" s="1101"/>
    </row>
    <row r="186" spans="1:35" ht="15.75" customHeight="1">
      <c r="A186" s="1101"/>
      <c r="B186" s="1101"/>
      <c r="C186" s="1101"/>
      <c r="D186" s="1101"/>
      <c r="E186" s="1101"/>
      <c r="F186" s="1101"/>
      <c r="G186" s="1101"/>
      <c r="H186" s="1101"/>
      <c r="I186" s="1101"/>
      <c r="J186" s="1101"/>
      <c r="K186" s="1101"/>
      <c r="L186" s="1101"/>
      <c r="M186" s="1101"/>
      <c r="N186" s="1101"/>
      <c r="O186" s="1101"/>
      <c r="P186" s="1101"/>
      <c r="Q186" s="1101"/>
      <c r="R186" s="1101"/>
      <c r="S186" s="1101"/>
      <c r="T186" s="1101"/>
      <c r="U186" s="1101"/>
      <c r="V186" s="1101"/>
      <c r="W186" s="1101"/>
      <c r="X186" s="1101"/>
      <c r="Y186" s="1101"/>
      <c r="Z186" s="1101"/>
      <c r="AA186" s="1101"/>
      <c r="AB186" s="1101"/>
      <c r="AC186" s="1101"/>
      <c r="AD186" s="1101"/>
      <c r="AE186" s="1101"/>
      <c r="AF186" s="1101"/>
      <c r="AG186" s="1101"/>
      <c r="AH186" s="1101"/>
      <c r="AI186" s="1101"/>
    </row>
    <row r="187" spans="1:35" ht="15.75" customHeight="1">
      <c r="A187" s="1101"/>
      <c r="B187" s="1101"/>
      <c r="C187" s="1101"/>
      <c r="D187" s="1101"/>
      <c r="E187" s="1101"/>
      <c r="F187" s="1101"/>
      <c r="G187" s="1101"/>
      <c r="H187" s="1101"/>
      <c r="I187" s="1101"/>
      <c r="J187" s="1101"/>
      <c r="K187" s="1101"/>
      <c r="L187" s="1101"/>
      <c r="M187" s="1101"/>
      <c r="N187" s="1101"/>
      <c r="O187" s="1101"/>
      <c r="P187" s="1101"/>
      <c r="Q187" s="1101"/>
      <c r="R187" s="1101"/>
      <c r="S187" s="1101"/>
      <c r="T187" s="1101"/>
      <c r="U187" s="1101"/>
      <c r="V187" s="1101"/>
      <c r="W187" s="1101"/>
      <c r="X187" s="1101"/>
      <c r="Y187" s="1101"/>
      <c r="Z187" s="1101"/>
      <c r="AA187" s="1101"/>
      <c r="AB187" s="1101"/>
      <c r="AC187" s="1101"/>
      <c r="AD187" s="1101"/>
      <c r="AE187" s="1101"/>
      <c r="AF187" s="1101"/>
      <c r="AG187" s="1101"/>
      <c r="AH187" s="1101"/>
      <c r="AI187" s="1101"/>
    </row>
    <row r="188" spans="1:35" ht="15.75" customHeight="1">
      <c r="A188" s="1101"/>
      <c r="B188" s="1101"/>
      <c r="C188" s="1101"/>
      <c r="D188" s="1101"/>
      <c r="E188" s="1101"/>
      <c r="F188" s="1101"/>
      <c r="G188" s="1101"/>
      <c r="H188" s="1101"/>
      <c r="I188" s="1101"/>
      <c r="J188" s="1101"/>
      <c r="K188" s="1101"/>
      <c r="L188" s="1101"/>
      <c r="M188" s="1101"/>
      <c r="N188" s="1101"/>
      <c r="O188" s="1101"/>
      <c r="P188" s="1101"/>
      <c r="Q188" s="1101"/>
      <c r="R188" s="1101"/>
      <c r="S188" s="1101"/>
      <c r="T188" s="1101"/>
      <c r="U188" s="1101"/>
      <c r="V188" s="1101"/>
      <c r="W188" s="1101"/>
      <c r="X188" s="1101"/>
      <c r="Y188" s="1101"/>
      <c r="Z188" s="1101"/>
      <c r="AA188" s="1101"/>
      <c r="AB188" s="1101"/>
      <c r="AC188" s="1101"/>
      <c r="AD188" s="1101"/>
      <c r="AE188" s="1101"/>
      <c r="AF188" s="1101"/>
      <c r="AG188" s="1101"/>
      <c r="AH188" s="1101"/>
      <c r="AI188" s="1101"/>
    </row>
    <row r="189" spans="1:35" ht="15.75" customHeight="1">
      <c r="A189" s="1101"/>
      <c r="B189" s="1101"/>
      <c r="C189" s="1101"/>
      <c r="D189" s="1101"/>
      <c r="E189" s="1101"/>
      <c r="F189" s="1101"/>
      <c r="G189" s="1101"/>
      <c r="H189" s="1101"/>
      <c r="I189" s="1101"/>
      <c r="J189" s="1101"/>
      <c r="K189" s="1101"/>
      <c r="L189" s="1101"/>
      <c r="M189" s="1101"/>
      <c r="N189" s="1101"/>
      <c r="O189" s="1101"/>
      <c r="P189" s="1101"/>
      <c r="Q189" s="1101"/>
      <c r="R189" s="1101"/>
      <c r="S189" s="1101"/>
      <c r="T189" s="1101"/>
      <c r="U189" s="1101"/>
      <c r="V189" s="1101"/>
      <c r="W189" s="1101"/>
      <c r="X189" s="1101"/>
      <c r="Y189" s="1101"/>
      <c r="Z189" s="1101"/>
      <c r="AA189" s="1101"/>
      <c r="AB189" s="1101"/>
      <c r="AC189" s="1101"/>
      <c r="AD189" s="1101"/>
      <c r="AE189" s="1101"/>
      <c r="AF189" s="1101"/>
      <c r="AG189" s="1101"/>
      <c r="AH189" s="1101"/>
      <c r="AI189" s="1101"/>
    </row>
    <row r="190" spans="1:35" ht="15.75" customHeight="1">
      <c r="A190" s="1101"/>
      <c r="B190" s="1101"/>
      <c r="C190" s="1101"/>
      <c r="D190" s="1101"/>
      <c r="E190" s="1101"/>
      <c r="F190" s="1101"/>
      <c r="G190" s="1101"/>
      <c r="H190" s="1101"/>
      <c r="I190" s="1101"/>
      <c r="J190" s="1101"/>
      <c r="K190" s="1101"/>
      <c r="L190" s="1101"/>
      <c r="M190" s="1101"/>
      <c r="N190" s="1101"/>
      <c r="O190" s="1101"/>
      <c r="P190" s="1101"/>
      <c r="Q190" s="1101"/>
      <c r="R190" s="1101"/>
      <c r="S190" s="1101"/>
      <c r="T190" s="1101"/>
      <c r="U190" s="1101"/>
      <c r="V190" s="1101"/>
      <c r="W190" s="1101"/>
      <c r="X190" s="1101"/>
      <c r="Y190" s="1101"/>
      <c r="Z190" s="1101"/>
      <c r="AA190" s="1101"/>
      <c r="AB190" s="1101"/>
      <c r="AC190" s="1101"/>
      <c r="AD190" s="1101"/>
      <c r="AE190" s="1101"/>
      <c r="AF190" s="1101"/>
      <c r="AG190" s="1101"/>
      <c r="AH190" s="1101"/>
      <c r="AI190" s="1101"/>
    </row>
    <row r="191" spans="1:35" ht="15.75" customHeight="1">
      <c r="A191" s="1101"/>
      <c r="B191" s="1101"/>
      <c r="C191" s="1101"/>
      <c r="D191" s="1101"/>
      <c r="E191" s="1101"/>
      <c r="F191" s="1101"/>
      <c r="G191" s="1101"/>
      <c r="H191" s="1101"/>
      <c r="I191" s="1101"/>
      <c r="J191" s="1101"/>
      <c r="K191" s="1101"/>
      <c r="L191" s="1101"/>
      <c r="M191" s="1101"/>
      <c r="N191" s="1101"/>
      <c r="O191" s="1101"/>
      <c r="P191" s="1101"/>
      <c r="Q191" s="1101"/>
      <c r="R191" s="1101"/>
      <c r="S191" s="1101"/>
      <c r="T191" s="1101"/>
      <c r="U191" s="1101"/>
      <c r="V191" s="1101"/>
      <c r="W191" s="1101"/>
      <c r="X191" s="1101"/>
      <c r="Y191" s="1101"/>
      <c r="Z191" s="1101"/>
      <c r="AA191" s="1101"/>
      <c r="AB191" s="1101"/>
      <c r="AC191" s="1101"/>
      <c r="AD191" s="1101"/>
      <c r="AE191" s="1101"/>
      <c r="AF191" s="1101"/>
      <c r="AG191" s="1101"/>
      <c r="AH191" s="1101"/>
      <c r="AI191" s="1101"/>
    </row>
    <row r="192" spans="1:35" ht="15.75" customHeight="1">
      <c r="A192" s="1101"/>
      <c r="B192" s="1101"/>
      <c r="C192" s="1101"/>
      <c r="D192" s="1101"/>
      <c r="E192" s="1101"/>
      <c r="F192" s="1101"/>
      <c r="G192" s="1101"/>
      <c r="H192" s="1101"/>
      <c r="I192" s="1101"/>
      <c r="J192" s="1101"/>
      <c r="K192" s="1101"/>
      <c r="L192" s="1101"/>
      <c r="M192" s="1101"/>
      <c r="N192" s="1101"/>
      <c r="O192" s="1101"/>
      <c r="P192" s="1101"/>
      <c r="Q192" s="1101"/>
      <c r="R192" s="1101"/>
      <c r="S192" s="1101"/>
      <c r="T192" s="1101"/>
      <c r="U192" s="1101"/>
      <c r="V192" s="1101"/>
      <c r="W192" s="1101"/>
      <c r="X192" s="1101"/>
      <c r="Y192" s="1101"/>
      <c r="Z192" s="1101"/>
      <c r="AA192" s="1101"/>
      <c r="AB192" s="1101"/>
      <c r="AC192" s="1101"/>
      <c r="AD192" s="1101"/>
      <c r="AE192" s="1101"/>
      <c r="AF192" s="1101"/>
      <c r="AG192" s="1101"/>
      <c r="AH192" s="1101"/>
      <c r="AI192" s="1101"/>
    </row>
    <row r="193" spans="1:35" ht="15.75" customHeight="1">
      <c r="A193" s="1101"/>
      <c r="B193" s="1101"/>
      <c r="C193" s="1101"/>
      <c r="D193" s="1101"/>
      <c r="E193" s="1101"/>
      <c r="F193" s="1101"/>
      <c r="G193" s="1101"/>
      <c r="H193" s="1101"/>
      <c r="I193" s="1101"/>
      <c r="J193" s="1101"/>
      <c r="K193" s="1101"/>
      <c r="L193" s="1101"/>
      <c r="M193" s="1101"/>
      <c r="N193" s="1101"/>
      <c r="O193" s="1101"/>
      <c r="P193" s="1101"/>
      <c r="Q193" s="1101"/>
      <c r="R193" s="1101"/>
      <c r="S193" s="1101"/>
      <c r="T193" s="1101"/>
      <c r="U193" s="1101"/>
      <c r="V193" s="1101"/>
      <c r="W193" s="1101"/>
      <c r="X193" s="1101"/>
      <c r="Y193" s="1101"/>
      <c r="Z193" s="1101"/>
      <c r="AA193" s="1101"/>
      <c r="AB193" s="1101"/>
      <c r="AC193" s="1101"/>
      <c r="AD193" s="1101"/>
      <c r="AE193" s="1101"/>
      <c r="AF193" s="1101"/>
      <c r="AG193" s="1101"/>
      <c r="AH193" s="1101"/>
      <c r="AI193" s="1101"/>
    </row>
    <row r="194" spans="1:35" ht="15.75" customHeight="1">
      <c r="A194" s="1101"/>
      <c r="B194" s="1101"/>
      <c r="C194" s="1101"/>
      <c r="D194" s="1101"/>
      <c r="E194" s="1101"/>
      <c r="F194" s="1101"/>
      <c r="G194" s="1101"/>
      <c r="H194" s="1101"/>
      <c r="I194" s="1101"/>
      <c r="J194" s="1101"/>
      <c r="K194" s="1101"/>
      <c r="L194" s="1101"/>
      <c r="M194" s="1101"/>
      <c r="N194" s="1101"/>
      <c r="O194" s="1101"/>
      <c r="P194" s="1101"/>
      <c r="Q194" s="1101"/>
      <c r="R194" s="1101"/>
      <c r="S194" s="1101"/>
      <c r="T194" s="1101"/>
      <c r="U194" s="1101"/>
      <c r="V194" s="1101"/>
      <c r="W194" s="1101"/>
      <c r="X194" s="1101"/>
      <c r="Y194" s="1101"/>
      <c r="Z194" s="1101"/>
      <c r="AA194" s="1101"/>
      <c r="AB194" s="1101"/>
      <c r="AC194" s="1101"/>
      <c r="AD194" s="1101"/>
      <c r="AE194" s="1101"/>
      <c r="AF194" s="1101"/>
      <c r="AG194" s="1101"/>
      <c r="AH194" s="1101"/>
      <c r="AI194" s="1101"/>
    </row>
    <row r="195" spans="1:35" ht="15.75" customHeight="1">
      <c r="A195" s="1101"/>
      <c r="B195" s="1101"/>
      <c r="C195" s="1101"/>
      <c r="D195" s="1101"/>
      <c r="E195" s="1101"/>
      <c r="F195" s="1101"/>
      <c r="G195" s="1101"/>
      <c r="H195" s="1101"/>
      <c r="I195" s="1101"/>
      <c r="J195" s="1101"/>
      <c r="K195" s="1101"/>
      <c r="L195" s="1101"/>
      <c r="M195" s="1101"/>
      <c r="N195" s="1101"/>
      <c r="O195" s="1101"/>
      <c r="P195" s="1101"/>
      <c r="Q195" s="1101"/>
      <c r="R195" s="1101"/>
      <c r="S195" s="1101"/>
      <c r="T195" s="1101"/>
      <c r="U195" s="1101"/>
      <c r="V195" s="1101"/>
      <c r="W195" s="1101"/>
      <c r="X195" s="1101"/>
      <c r="Y195" s="1101"/>
      <c r="Z195" s="1101"/>
      <c r="AA195" s="1101"/>
      <c r="AB195" s="1101"/>
      <c r="AC195" s="1101"/>
      <c r="AD195" s="1101"/>
      <c r="AE195" s="1101"/>
      <c r="AF195" s="1101"/>
      <c r="AG195" s="1101"/>
      <c r="AH195" s="1101"/>
      <c r="AI195" s="1101"/>
    </row>
    <row r="196" spans="1:35" ht="15.75" customHeight="1">
      <c r="A196" s="1101"/>
      <c r="B196" s="1101"/>
      <c r="C196" s="1101"/>
      <c r="D196" s="1101"/>
      <c r="E196" s="1101"/>
      <c r="F196" s="1101"/>
      <c r="G196" s="1101"/>
      <c r="H196" s="1101"/>
      <c r="I196" s="1101"/>
      <c r="J196" s="1101"/>
      <c r="K196" s="1101"/>
      <c r="L196" s="1101"/>
      <c r="M196" s="1101"/>
      <c r="N196" s="1101"/>
      <c r="O196" s="1101"/>
      <c r="P196" s="1101"/>
      <c r="Q196" s="1101"/>
      <c r="R196" s="1101"/>
      <c r="S196" s="1101"/>
      <c r="T196" s="1101"/>
      <c r="U196" s="1101"/>
      <c r="V196" s="1101"/>
      <c r="W196" s="1101"/>
      <c r="X196" s="1101"/>
      <c r="Y196" s="1101"/>
      <c r="Z196" s="1101"/>
      <c r="AA196" s="1101"/>
      <c r="AB196" s="1101"/>
      <c r="AC196" s="1101"/>
      <c r="AD196" s="1101"/>
      <c r="AE196" s="1101"/>
      <c r="AF196" s="1101"/>
      <c r="AG196" s="1101"/>
      <c r="AH196" s="1101"/>
      <c r="AI196" s="1101"/>
    </row>
    <row r="197" spans="1:35" ht="15.75" customHeight="1">
      <c r="A197" s="1101"/>
      <c r="B197" s="1101"/>
      <c r="C197" s="1101"/>
      <c r="D197" s="1101"/>
      <c r="E197" s="1101"/>
      <c r="F197" s="1101"/>
      <c r="G197" s="1101"/>
      <c r="H197" s="1101"/>
      <c r="I197" s="1101"/>
      <c r="J197" s="1101"/>
      <c r="K197" s="1101"/>
      <c r="L197" s="1101"/>
      <c r="M197" s="1101"/>
      <c r="N197" s="1101"/>
      <c r="O197" s="1101"/>
      <c r="P197" s="1101"/>
      <c r="Q197" s="1101"/>
      <c r="R197" s="1101"/>
      <c r="S197" s="1101"/>
      <c r="T197" s="1101"/>
      <c r="U197" s="1101"/>
      <c r="V197" s="1101"/>
      <c r="W197" s="1101"/>
      <c r="X197" s="1101"/>
      <c r="Y197" s="1101"/>
      <c r="Z197" s="1101"/>
      <c r="AA197" s="1101"/>
      <c r="AB197" s="1101"/>
      <c r="AC197" s="1101"/>
      <c r="AD197" s="1101"/>
      <c r="AE197" s="1101"/>
      <c r="AF197" s="1101"/>
      <c r="AG197" s="1101"/>
      <c r="AH197" s="1101"/>
      <c r="AI197" s="1101"/>
    </row>
    <row r="198" spans="1:35" ht="15.75" customHeight="1">
      <c r="A198" s="1101"/>
      <c r="B198" s="1101"/>
      <c r="C198" s="1101"/>
      <c r="D198" s="1101"/>
      <c r="E198" s="1101"/>
      <c r="F198" s="1101"/>
      <c r="G198" s="1101"/>
      <c r="H198" s="1101"/>
      <c r="I198" s="1101"/>
      <c r="J198" s="1101"/>
      <c r="K198" s="1101"/>
      <c r="L198" s="1101"/>
      <c r="M198" s="1101"/>
      <c r="N198" s="1101"/>
      <c r="O198" s="1101"/>
      <c r="P198" s="1101"/>
      <c r="Q198" s="1101"/>
      <c r="R198" s="1101"/>
      <c r="S198" s="1101"/>
      <c r="T198" s="1101"/>
      <c r="U198" s="1101"/>
      <c r="V198" s="1101"/>
      <c r="W198" s="1101"/>
      <c r="X198" s="1101"/>
      <c r="Y198" s="1101"/>
      <c r="Z198" s="1101"/>
      <c r="AA198" s="1101"/>
      <c r="AB198" s="1101"/>
      <c r="AC198" s="1101"/>
      <c r="AD198" s="1101"/>
      <c r="AE198" s="1101"/>
      <c r="AF198" s="1101"/>
      <c r="AG198" s="1101"/>
      <c r="AH198" s="1101"/>
      <c r="AI198" s="1101"/>
    </row>
    <row r="199" spans="1:35" ht="15.75" customHeight="1">
      <c r="A199" s="1101"/>
      <c r="B199" s="1101"/>
      <c r="C199" s="1101"/>
      <c r="D199" s="1101"/>
      <c r="E199" s="1101"/>
      <c r="F199" s="1101"/>
      <c r="G199" s="1101"/>
      <c r="H199" s="1101"/>
      <c r="I199" s="1101"/>
      <c r="J199" s="1101"/>
      <c r="K199" s="1101"/>
      <c r="L199" s="1101"/>
      <c r="M199" s="1101"/>
      <c r="N199" s="1101"/>
      <c r="O199" s="1101"/>
      <c r="P199" s="1101"/>
      <c r="Q199" s="1101"/>
      <c r="R199" s="1101"/>
      <c r="S199" s="1101"/>
      <c r="T199" s="1101"/>
      <c r="U199" s="1101"/>
      <c r="V199" s="1101"/>
      <c r="W199" s="1101"/>
      <c r="X199" s="1101"/>
      <c r="Y199" s="1101"/>
      <c r="Z199" s="1101"/>
      <c r="AA199" s="1101"/>
      <c r="AB199" s="1101"/>
      <c r="AC199" s="1101"/>
      <c r="AD199" s="1101"/>
      <c r="AE199" s="1101"/>
      <c r="AF199" s="1101"/>
      <c r="AG199" s="1101"/>
      <c r="AH199" s="1101"/>
      <c r="AI199" s="1101"/>
    </row>
    <row r="200" spans="1:35" ht="15.75" customHeight="1">
      <c r="A200" s="1101"/>
      <c r="B200" s="1101"/>
      <c r="C200" s="1101"/>
      <c r="D200" s="1101"/>
      <c r="E200" s="1101"/>
      <c r="F200" s="1101"/>
      <c r="G200" s="1101"/>
      <c r="H200" s="1101"/>
      <c r="I200" s="1101"/>
      <c r="J200" s="1101"/>
      <c r="K200" s="1101"/>
      <c r="L200" s="1101"/>
      <c r="M200" s="1101"/>
      <c r="N200" s="1101"/>
      <c r="O200" s="1101"/>
      <c r="P200" s="1101"/>
      <c r="Q200" s="1101"/>
      <c r="R200" s="1101"/>
      <c r="S200" s="1101"/>
      <c r="T200" s="1101"/>
      <c r="U200" s="1101"/>
      <c r="V200" s="1101"/>
      <c r="W200" s="1101"/>
      <c r="X200" s="1101"/>
      <c r="Y200" s="1101"/>
      <c r="Z200" s="1101"/>
      <c r="AA200" s="1101"/>
      <c r="AB200" s="1101"/>
      <c r="AC200" s="1101"/>
      <c r="AD200" s="1101"/>
      <c r="AE200" s="1101"/>
      <c r="AF200" s="1101"/>
      <c r="AG200" s="1101"/>
      <c r="AH200" s="1101"/>
      <c r="AI200" s="1101"/>
    </row>
    <row r="201" spans="1:35" ht="15.75" customHeight="1">
      <c r="A201" s="1101"/>
      <c r="B201" s="1101"/>
      <c r="C201" s="1101"/>
      <c r="D201" s="1101"/>
      <c r="E201" s="1101"/>
      <c r="F201" s="1101"/>
      <c r="G201" s="1101"/>
      <c r="H201" s="1101"/>
      <c r="I201" s="1101"/>
      <c r="J201" s="1101"/>
      <c r="K201" s="1101"/>
      <c r="L201" s="1101"/>
      <c r="M201" s="1101"/>
      <c r="N201" s="1101"/>
      <c r="O201" s="1101"/>
      <c r="P201" s="1101"/>
      <c r="Q201" s="1101"/>
      <c r="R201" s="1101"/>
      <c r="S201" s="1101"/>
      <c r="T201" s="1101"/>
      <c r="U201" s="1101"/>
      <c r="V201" s="1101"/>
      <c r="W201" s="1101"/>
      <c r="X201" s="1101"/>
      <c r="Y201" s="1101"/>
      <c r="Z201" s="1101"/>
      <c r="AA201" s="1101"/>
      <c r="AB201" s="1101"/>
      <c r="AC201" s="1101"/>
      <c r="AD201" s="1101"/>
      <c r="AE201" s="1101"/>
      <c r="AF201" s="1101"/>
      <c r="AG201" s="1101"/>
      <c r="AH201" s="1101"/>
      <c r="AI201" s="1101"/>
    </row>
    <row r="202" spans="1:35" ht="15.75" customHeight="1">
      <c r="A202" s="1101"/>
      <c r="B202" s="1101"/>
      <c r="C202" s="1101"/>
      <c r="D202" s="1101"/>
      <c r="E202" s="1101"/>
      <c r="F202" s="1101"/>
      <c r="G202" s="1101"/>
      <c r="H202" s="1101"/>
      <c r="I202" s="1101"/>
      <c r="J202" s="1101"/>
      <c r="K202" s="1101"/>
      <c r="L202" s="1101"/>
      <c r="M202" s="1101"/>
      <c r="N202" s="1101"/>
      <c r="O202" s="1101"/>
      <c r="P202" s="1101"/>
      <c r="Q202" s="1101"/>
      <c r="R202" s="1101"/>
      <c r="S202" s="1101"/>
      <c r="T202" s="1101"/>
      <c r="U202" s="1101"/>
      <c r="V202" s="1101"/>
      <c r="W202" s="1101"/>
      <c r="X202" s="1101"/>
      <c r="Y202" s="1101"/>
      <c r="Z202" s="1101"/>
      <c r="AA202" s="1101"/>
      <c r="AB202" s="1101"/>
      <c r="AC202" s="1101"/>
      <c r="AD202" s="1101"/>
      <c r="AE202" s="1101"/>
      <c r="AF202" s="1101"/>
      <c r="AG202" s="1101"/>
      <c r="AH202" s="1101"/>
      <c r="AI202" s="1101"/>
    </row>
    <row r="203" spans="1:35" ht="15.75" customHeight="1">
      <c r="A203" s="1101"/>
      <c r="B203" s="1101"/>
      <c r="C203" s="1101"/>
      <c r="D203" s="1101"/>
      <c r="E203" s="1101"/>
      <c r="F203" s="1101"/>
      <c r="G203" s="1101"/>
      <c r="H203" s="1101"/>
      <c r="I203" s="1101"/>
      <c r="J203" s="1101"/>
      <c r="K203" s="1101"/>
      <c r="L203" s="1101"/>
      <c r="M203" s="1101"/>
      <c r="N203" s="1101"/>
      <c r="O203" s="1101"/>
      <c r="P203" s="1101"/>
      <c r="Q203" s="1101"/>
      <c r="R203" s="1101"/>
      <c r="S203" s="1101"/>
      <c r="T203" s="1101"/>
      <c r="U203" s="1101"/>
      <c r="V203" s="1101"/>
      <c r="W203" s="1101"/>
      <c r="X203" s="1101"/>
      <c r="Y203" s="1101"/>
      <c r="Z203" s="1101"/>
      <c r="AA203" s="1101"/>
      <c r="AB203" s="1101"/>
      <c r="AC203" s="1101"/>
      <c r="AD203" s="1101"/>
      <c r="AE203" s="1101"/>
      <c r="AF203" s="1101"/>
      <c r="AG203" s="1101"/>
      <c r="AH203" s="1101"/>
      <c r="AI203" s="1101"/>
    </row>
    <row r="204" spans="1:35" ht="15.75" customHeight="1">
      <c r="A204" s="1101"/>
      <c r="B204" s="1101"/>
      <c r="C204" s="1101"/>
      <c r="D204" s="1101"/>
      <c r="E204" s="1101"/>
      <c r="F204" s="1101"/>
      <c r="G204" s="1101"/>
      <c r="H204" s="1101"/>
      <c r="I204" s="1101"/>
      <c r="J204" s="1101"/>
      <c r="K204" s="1101"/>
      <c r="L204" s="1101"/>
      <c r="M204" s="1101"/>
      <c r="N204" s="1101"/>
      <c r="O204" s="1101"/>
      <c r="P204" s="1101"/>
      <c r="Q204" s="1101"/>
      <c r="R204" s="1101"/>
      <c r="S204" s="1101"/>
      <c r="T204" s="1101"/>
      <c r="U204" s="1101"/>
      <c r="V204" s="1101"/>
      <c r="W204" s="1101"/>
      <c r="X204" s="1101"/>
      <c r="Y204" s="1101"/>
      <c r="Z204" s="1101"/>
      <c r="AA204" s="1101"/>
      <c r="AB204" s="1101"/>
      <c r="AC204" s="1101"/>
      <c r="AD204" s="1101"/>
      <c r="AE204" s="1101"/>
      <c r="AF204" s="1101"/>
      <c r="AG204" s="1101"/>
      <c r="AH204" s="1101"/>
      <c r="AI204" s="1101"/>
    </row>
    <row r="205" spans="1:35" ht="15.75" customHeight="1">
      <c r="A205" s="1101"/>
      <c r="B205" s="1101"/>
      <c r="C205" s="1101"/>
      <c r="D205" s="1101"/>
      <c r="E205" s="1101"/>
      <c r="F205" s="1101"/>
      <c r="G205" s="1101"/>
      <c r="H205" s="1101"/>
      <c r="I205" s="1101"/>
      <c r="J205" s="1101"/>
      <c r="K205" s="1101"/>
      <c r="L205" s="1101"/>
      <c r="M205" s="1101"/>
      <c r="N205" s="1101"/>
      <c r="O205" s="1101"/>
      <c r="P205" s="1101"/>
      <c r="Q205" s="1101"/>
      <c r="R205" s="1101"/>
      <c r="S205" s="1101"/>
      <c r="T205" s="1101"/>
      <c r="U205" s="1101"/>
      <c r="V205" s="1101"/>
      <c r="W205" s="1101"/>
      <c r="X205" s="1101"/>
      <c r="Y205" s="1101"/>
      <c r="Z205" s="1101"/>
      <c r="AA205" s="1101"/>
      <c r="AB205" s="1101"/>
      <c r="AC205" s="1101"/>
      <c r="AD205" s="1101"/>
      <c r="AE205" s="1101"/>
      <c r="AF205" s="1101"/>
      <c r="AG205" s="1101"/>
      <c r="AH205" s="1101"/>
      <c r="AI205" s="1101"/>
    </row>
    <row r="206" spans="1:35" ht="15.75" customHeight="1">
      <c r="A206" s="1101"/>
      <c r="B206" s="1101"/>
      <c r="C206" s="1101"/>
      <c r="D206" s="1101"/>
      <c r="E206" s="1101"/>
      <c r="F206" s="1101"/>
      <c r="G206" s="1101"/>
      <c r="H206" s="1101"/>
      <c r="I206" s="1101"/>
      <c r="J206" s="1101"/>
      <c r="K206" s="1101"/>
      <c r="L206" s="1101"/>
      <c r="M206" s="1101"/>
      <c r="N206" s="1101"/>
      <c r="O206" s="1101"/>
      <c r="P206" s="1101"/>
      <c r="Q206" s="1101"/>
      <c r="R206" s="1101"/>
      <c r="S206" s="1101"/>
      <c r="T206" s="1101"/>
      <c r="U206" s="1101"/>
      <c r="V206" s="1101"/>
      <c r="W206" s="1101"/>
      <c r="X206" s="1101"/>
      <c r="Y206" s="1101"/>
      <c r="Z206" s="1101"/>
      <c r="AA206" s="1101"/>
      <c r="AB206" s="1101"/>
      <c r="AC206" s="1101"/>
      <c r="AD206" s="1101"/>
      <c r="AE206" s="1101"/>
      <c r="AF206" s="1101"/>
      <c r="AG206" s="1101"/>
      <c r="AH206" s="1101"/>
      <c r="AI206" s="1101"/>
    </row>
    <row r="207" spans="1:35" ht="15.75" customHeight="1">
      <c r="A207" s="1101"/>
      <c r="B207" s="1101"/>
      <c r="C207" s="1101"/>
      <c r="D207" s="1101"/>
      <c r="E207" s="1101"/>
      <c r="F207" s="1101"/>
      <c r="G207" s="1101"/>
      <c r="H207" s="1101"/>
      <c r="I207" s="1101"/>
      <c r="J207" s="1101"/>
      <c r="K207" s="1101"/>
      <c r="L207" s="1101"/>
      <c r="M207" s="1101"/>
      <c r="N207" s="1101"/>
      <c r="O207" s="1101"/>
      <c r="P207" s="1101"/>
      <c r="Q207" s="1101"/>
      <c r="R207" s="1101"/>
      <c r="S207" s="1101"/>
      <c r="T207" s="1101"/>
      <c r="U207" s="1101"/>
      <c r="V207" s="1101"/>
      <c r="W207" s="1101"/>
      <c r="X207" s="1101"/>
      <c r="Y207" s="1101"/>
      <c r="Z207" s="1101"/>
      <c r="AA207" s="1101"/>
      <c r="AB207" s="1101"/>
      <c r="AC207" s="1101"/>
      <c r="AD207" s="1101"/>
      <c r="AE207" s="1101"/>
      <c r="AF207" s="1101"/>
      <c r="AG207" s="1101"/>
      <c r="AH207" s="1101"/>
      <c r="AI207" s="1101"/>
    </row>
    <row r="208" spans="1:35" ht="15.75" customHeight="1">
      <c r="A208" s="1101"/>
      <c r="B208" s="1101"/>
      <c r="C208" s="1101"/>
      <c r="D208" s="1101"/>
      <c r="E208" s="1101"/>
      <c r="F208" s="1101"/>
      <c r="G208" s="1101"/>
      <c r="H208" s="1101"/>
      <c r="I208" s="1101"/>
      <c r="J208" s="1101"/>
      <c r="K208" s="1101"/>
      <c r="L208" s="1101"/>
      <c r="M208" s="1101"/>
      <c r="N208" s="1101"/>
      <c r="O208" s="1101"/>
      <c r="P208" s="1101"/>
      <c r="Q208" s="1101"/>
      <c r="R208" s="1101"/>
      <c r="S208" s="1101"/>
      <c r="T208" s="1101"/>
      <c r="U208" s="1101"/>
      <c r="V208" s="1101"/>
      <c r="W208" s="1101"/>
      <c r="X208" s="1101"/>
      <c r="Y208" s="1101"/>
      <c r="Z208" s="1101"/>
      <c r="AA208" s="1101"/>
      <c r="AB208" s="1101"/>
      <c r="AC208" s="1101"/>
      <c r="AD208" s="1101"/>
      <c r="AE208" s="1101"/>
      <c r="AF208" s="1101"/>
      <c r="AG208" s="1101"/>
      <c r="AH208" s="1101"/>
      <c r="AI208" s="1101"/>
    </row>
    <row r="209" spans="1:35" ht="15.75" customHeight="1">
      <c r="A209" s="1101"/>
      <c r="B209" s="1101"/>
      <c r="C209" s="1101"/>
      <c r="D209" s="1101"/>
      <c r="E209" s="1101"/>
      <c r="F209" s="1101"/>
      <c r="G209" s="1101"/>
      <c r="H209" s="1101"/>
      <c r="I209" s="1101"/>
      <c r="J209" s="1101"/>
      <c r="K209" s="1101"/>
      <c r="L209" s="1101"/>
      <c r="M209" s="1101"/>
      <c r="N209" s="1101"/>
      <c r="O209" s="1101"/>
      <c r="P209" s="1101"/>
      <c r="Q209" s="1101"/>
      <c r="R209" s="1101"/>
      <c r="S209" s="1101"/>
      <c r="T209" s="1101"/>
      <c r="U209" s="1101"/>
      <c r="V209" s="1101"/>
      <c r="W209" s="1101"/>
      <c r="X209" s="1101"/>
      <c r="Y209" s="1101"/>
      <c r="Z209" s="1101"/>
      <c r="AA209" s="1101"/>
      <c r="AB209" s="1101"/>
      <c r="AC209" s="1101"/>
      <c r="AD209" s="1101"/>
      <c r="AE209" s="1101"/>
      <c r="AF209" s="1101"/>
      <c r="AG209" s="1101"/>
      <c r="AH209" s="1101"/>
      <c r="AI209" s="1101"/>
    </row>
    <row r="210" spans="1:35" ht="15.75" customHeight="1">
      <c r="A210" s="1101"/>
      <c r="B210" s="1101"/>
      <c r="C210" s="1101"/>
      <c r="D210" s="1101"/>
      <c r="E210" s="1101"/>
      <c r="F210" s="1101"/>
      <c r="G210" s="1101"/>
      <c r="H210" s="1101"/>
      <c r="I210" s="1101"/>
      <c r="J210" s="1101"/>
      <c r="K210" s="1101"/>
      <c r="L210" s="1101"/>
      <c r="M210" s="1101"/>
      <c r="N210" s="1101"/>
      <c r="O210" s="1101"/>
      <c r="P210" s="1101"/>
      <c r="Q210" s="1101"/>
      <c r="R210" s="1101"/>
      <c r="S210" s="1101"/>
      <c r="T210" s="1101"/>
      <c r="U210" s="1101"/>
      <c r="V210" s="1101"/>
      <c r="W210" s="1101"/>
      <c r="X210" s="1101"/>
      <c r="Y210" s="1101"/>
      <c r="Z210" s="1101"/>
      <c r="AA210" s="1101"/>
      <c r="AB210" s="1101"/>
      <c r="AC210" s="1101"/>
      <c r="AD210" s="1101"/>
      <c r="AE210" s="1101"/>
      <c r="AF210" s="1101"/>
      <c r="AG210" s="1101"/>
      <c r="AH210" s="1101"/>
      <c r="AI210" s="1101"/>
    </row>
    <row r="211" spans="1:35" ht="15.75" customHeight="1">
      <c r="A211" s="1101"/>
      <c r="B211" s="1101"/>
      <c r="C211" s="1101"/>
      <c r="D211" s="1101"/>
      <c r="E211" s="1101"/>
      <c r="F211" s="1101"/>
      <c r="G211" s="1101"/>
      <c r="H211" s="1101"/>
      <c r="I211" s="1101"/>
      <c r="J211" s="1101"/>
      <c r="K211" s="1101"/>
      <c r="L211" s="1101"/>
      <c r="M211" s="1101"/>
      <c r="N211" s="1101"/>
      <c r="O211" s="1101"/>
      <c r="P211" s="1101"/>
      <c r="Q211" s="1101"/>
      <c r="R211" s="1101"/>
      <c r="S211" s="1101"/>
      <c r="T211" s="1101"/>
      <c r="U211" s="1101"/>
      <c r="V211" s="1101"/>
      <c r="W211" s="1101"/>
      <c r="X211" s="1101"/>
      <c r="Y211" s="1101"/>
      <c r="Z211" s="1101"/>
      <c r="AA211" s="1101"/>
      <c r="AB211" s="1101"/>
      <c r="AC211" s="1101"/>
      <c r="AD211" s="1101"/>
      <c r="AE211" s="1101"/>
      <c r="AF211" s="1101"/>
      <c r="AG211" s="1101"/>
      <c r="AH211" s="1101"/>
      <c r="AI211" s="1101"/>
    </row>
    <row r="212" spans="1:35" ht="15.75" customHeight="1">
      <c r="A212" s="1101"/>
      <c r="B212" s="1101"/>
      <c r="C212" s="1101"/>
      <c r="D212" s="1101"/>
      <c r="E212" s="1101"/>
      <c r="F212" s="1101"/>
      <c r="G212" s="1101"/>
      <c r="H212" s="1101"/>
      <c r="I212" s="1101"/>
      <c r="J212" s="1101"/>
      <c r="K212" s="1101"/>
      <c r="L212" s="1101"/>
      <c r="M212" s="1101"/>
      <c r="N212" s="1101"/>
      <c r="O212" s="1101"/>
      <c r="P212" s="1101"/>
      <c r="Q212" s="1101"/>
      <c r="R212" s="1101"/>
      <c r="S212" s="1101"/>
      <c r="T212" s="1101"/>
      <c r="U212" s="1101"/>
      <c r="V212" s="1101"/>
      <c r="W212" s="1101"/>
      <c r="X212" s="1101"/>
      <c r="Y212" s="1101"/>
      <c r="Z212" s="1101"/>
      <c r="AA212" s="1101"/>
      <c r="AB212" s="1101"/>
      <c r="AC212" s="1101"/>
      <c r="AD212" s="1101"/>
      <c r="AE212" s="1101"/>
      <c r="AF212" s="1101"/>
      <c r="AG212" s="1101"/>
      <c r="AH212" s="1101"/>
      <c r="AI212" s="1101"/>
    </row>
    <row r="213" spans="1:35" ht="15.75" customHeight="1">
      <c r="A213" s="1101"/>
      <c r="B213" s="1101"/>
      <c r="C213" s="1101"/>
      <c r="D213" s="1101"/>
      <c r="E213" s="1101"/>
      <c r="F213" s="1101"/>
      <c r="G213" s="1101"/>
      <c r="H213" s="1101"/>
      <c r="I213" s="1101"/>
      <c r="J213" s="1101"/>
      <c r="K213" s="1101"/>
      <c r="L213" s="1101"/>
      <c r="M213" s="1101"/>
      <c r="N213" s="1101"/>
      <c r="O213" s="1101"/>
      <c r="P213" s="1101"/>
      <c r="Q213" s="1101"/>
      <c r="R213" s="1101"/>
      <c r="S213" s="1101"/>
      <c r="T213" s="1101"/>
      <c r="U213" s="1101"/>
      <c r="V213" s="1101"/>
      <c r="W213" s="1101"/>
      <c r="X213" s="1101"/>
      <c r="Y213" s="1101"/>
      <c r="Z213" s="1101"/>
      <c r="AA213" s="1101"/>
      <c r="AB213" s="1101"/>
      <c r="AC213" s="1101"/>
      <c r="AD213" s="1101"/>
      <c r="AE213" s="1101"/>
      <c r="AF213" s="1101"/>
      <c r="AG213" s="1101"/>
      <c r="AH213" s="1101"/>
      <c r="AI213" s="1101"/>
    </row>
    <row r="214" spans="1:35" ht="15.75" customHeight="1">
      <c r="A214" s="1101"/>
      <c r="B214" s="1101"/>
      <c r="C214" s="1101"/>
      <c r="D214" s="1101"/>
      <c r="E214" s="1101"/>
      <c r="F214" s="1101"/>
      <c r="G214" s="1101"/>
      <c r="H214" s="1101"/>
      <c r="I214" s="1101"/>
      <c r="J214" s="1101"/>
      <c r="K214" s="1101"/>
      <c r="L214" s="1101"/>
      <c r="M214" s="1101"/>
      <c r="N214" s="1101"/>
      <c r="O214" s="1101"/>
      <c r="P214" s="1101"/>
      <c r="Q214" s="1101"/>
      <c r="R214" s="1101"/>
      <c r="S214" s="1101"/>
      <c r="T214" s="1101"/>
      <c r="U214" s="1101"/>
      <c r="V214" s="1101"/>
      <c r="W214" s="1101"/>
      <c r="X214" s="1101"/>
      <c r="Y214" s="1101"/>
      <c r="Z214" s="1101"/>
      <c r="AA214" s="1101"/>
      <c r="AB214" s="1101"/>
      <c r="AC214" s="1101"/>
      <c r="AD214" s="1101"/>
      <c r="AE214" s="1101"/>
      <c r="AF214" s="1101"/>
      <c r="AG214" s="1101"/>
      <c r="AH214" s="1101"/>
      <c r="AI214" s="1101"/>
    </row>
    <row r="215" spans="1:35" ht="15.75" customHeight="1">
      <c r="A215" s="1101"/>
      <c r="B215" s="1101"/>
      <c r="C215" s="1101"/>
      <c r="D215" s="1101"/>
      <c r="E215" s="1101"/>
      <c r="F215" s="1101"/>
      <c r="G215" s="1101"/>
      <c r="H215" s="1101"/>
      <c r="I215" s="1101"/>
      <c r="J215" s="1101"/>
      <c r="K215" s="1101"/>
      <c r="L215" s="1101"/>
      <c r="M215" s="1101"/>
      <c r="N215" s="1101"/>
      <c r="O215" s="1101"/>
      <c r="P215" s="1101"/>
      <c r="Q215" s="1101"/>
      <c r="R215" s="1101"/>
      <c r="S215" s="1101"/>
      <c r="T215" s="1101"/>
      <c r="U215" s="1101"/>
      <c r="V215" s="1101"/>
      <c r="W215" s="1101"/>
      <c r="X215" s="1101"/>
      <c r="Y215" s="1101"/>
      <c r="Z215" s="1101"/>
      <c r="AA215" s="1101"/>
      <c r="AB215" s="1101"/>
      <c r="AC215" s="1101"/>
      <c r="AD215" s="1101"/>
      <c r="AE215" s="1101"/>
      <c r="AF215" s="1101"/>
      <c r="AG215" s="1101"/>
      <c r="AH215" s="1101"/>
      <c r="AI215" s="1101"/>
    </row>
    <row r="216" spans="1:35" ht="15.75" customHeight="1">
      <c r="A216" s="1101"/>
      <c r="B216" s="1101"/>
      <c r="C216" s="1101"/>
      <c r="D216" s="1101"/>
      <c r="E216" s="1101"/>
      <c r="F216" s="1101"/>
      <c r="G216" s="1101"/>
      <c r="H216" s="1101"/>
      <c r="I216" s="1101"/>
      <c r="J216" s="1101"/>
      <c r="K216" s="1101"/>
      <c r="L216" s="1101"/>
      <c r="M216" s="1101"/>
      <c r="N216" s="1101"/>
      <c r="O216" s="1101"/>
      <c r="P216" s="1101"/>
      <c r="Q216" s="1101"/>
      <c r="R216" s="1101"/>
      <c r="S216" s="1101"/>
      <c r="T216" s="1101"/>
      <c r="U216" s="1101"/>
      <c r="V216" s="1101"/>
      <c r="W216" s="1101"/>
      <c r="X216" s="1101"/>
      <c r="Y216" s="1101"/>
      <c r="Z216" s="1101"/>
      <c r="AA216" s="1101"/>
      <c r="AB216" s="1101"/>
      <c r="AC216" s="1101"/>
      <c r="AD216" s="1101"/>
      <c r="AE216" s="1101"/>
      <c r="AF216" s="1101"/>
      <c r="AG216" s="1101"/>
      <c r="AH216" s="1101"/>
      <c r="AI216" s="1101"/>
    </row>
    <row r="217" spans="1:35" ht="15.75" customHeight="1">
      <c r="A217" s="1101"/>
      <c r="B217" s="1101"/>
      <c r="C217" s="1101"/>
      <c r="D217" s="1101"/>
      <c r="E217" s="1101"/>
      <c r="F217" s="1101"/>
      <c r="G217" s="1101"/>
      <c r="H217" s="1101"/>
      <c r="I217" s="1101"/>
      <c r="J217" s="1101"/>
      <c r="K217" s="1101"/>
      <c r="L217" s="1101"/>
      <c r="M217" s="1101"/>
      <c r="N217" s="1101"/>
      <c r="O217" s="1101"/>
      <c r="P217" s="1101"/>
      <c r="Q217" s="1101"/>
      <c r="R217" s="1101"/>
      <c r="S217" s="1101"/>
      <c r="T217" s="1101"/>
      <c r="U217" s="1101"/>
      <c r="V217" s="1101"/>
      <c r="W217" s="1101"/>
      <c r="X217" s="1101"/>
      <c r="Y217" s="1101"/>
      <c r="Z217" s="1101"/>
      <c r="AA217" s="1101"/>
      <c r="AB217" s="1101"/>
      <c r="AC217" s="1101"/>
      <c r="AD217" s="1101"/>
      <c r="AE217" s="1101"/>
      <c r="AF217" s="1101"/>
      <c r="AG217" s="1101"/>
      <c r="AH217" s="1101"/>
      <c r="AI217" s="1101"/>
    </row>
    <row r="218" spans="1:35" ht="15.75" customHeight="1">
      <c r="A218" s="1101"/>
      <c r="B218" s="1101"/>
      <c r="C218" s="1101"/>
      <c r="D218" s="1101"/>
      <c r="E218" s="1101"/>
      <c r="F218" s="1101"/>
      <c r="G218" s="1101"/>
      <c r="H218" s="1101"/>
      <c r="I218" s="1101"/>
      <c r="J218" s="1101"/>
      <c r="K218" s="1101"/>
      <c r="L218" s="1101"/>
      <c r="M218" s="1101"/>
      <c r="N218" s="1101"/>
      <c r="O218" s="1101"/>
      <c r="P218" s="1101"/>
      <c r="Q218" s="1101"/>
      <c r="R218" s="1101"/>
      <c r="S218" s="1101"/>
      <c r="T218" s="1101"/>
      <c r="U218" s="1101"/>
      <c r="V218" s="1101"/>
      <c r="W218" s="1101"/>
      <c r="X218" s="1101"/>
      <c r="Y218" s="1101"/>
      <c r="Z218" s="1101"/>
      <c r="AA218" s="1101"/>
      <c r="AB218" s="1101"/>
      <c r="AC218" s="1101"/>
      <c r="AD218" s="1101"/>
      <c r="AE218" s="1101"/>
      <c r="AF218" s="1101"/>
      <c r="AG218" s="1101"/>
      <c r="AH218" s="1101"/>
      <c r="AI218" s="1101"/>
    </row>
    <row r="219" spans="1:35" ht="15.75" customHeight="1">
      <c r="A219" s="1101"/>
      <c r="B219" s="1101"/>
      <c r="C219" s="1101"/>
      <c r="D219" s="1101"/>
      <c r="E219" s="1101"/>
      <c r="F219" s="1101"/>
      <c r="G219" s="1101"/>
      <c r="H219" s="1101"/>
      <c r="I219" s="1101"/>
      <c r="J219" s="1101"/>
      <c r="K219" s="1101"/>
      <c r="L219" s="1101"/>
      <c r="M219" s="1101"/>
      <c r="N219" s="1101"/>
      <c r="O219" s="1101"/>
      <c r="P219" s="1101"/>
      <c r="Q219" s="1101"/>
      <c r="R219" s="1101"/>
      <c r="S219" s="1101"/>
      <c r="T219" s="1101"/>
      <c r="U219" s="1101"/>
      <c r="V219" s="1101"/>
      <c r="W219" s="1101"/>
      <c r="X219" s="1101"/>
      <c r="Y219" s="1101"/>
      <c r="Z219" s="1101"/>
      <c r="AA219" s="1101"/>
      <c r="AB219" s="1101"/>
      <c r="AC219" s="1101"/>
      <c r="AD219" s="1101"/>
      <c r="AE219" s="1101"/>
      <c r="AF219" s="1101"/>
      <c r="AG219" s="1101"/>
      <c r="AH219" s="1101"/>
      <c r="AI219" s="1101"/>
    </row>
    <row r="220" spans="1:35" ht="15.75" customHeight="1">
      <c r="A220" s="1101"/>
      <c r="B220" s="1101"/>
      <c r="C220" s="1101"/>
      <c r="D220" s="1101"/>
      <c r="E220" s="1101"/>
      <c r="F220" s="1101"/>
      <c r="G220" s="1101"/>
      <c r="H220" s="1101"/>
      <c r="I220" s="1101"/>
      <c r="J220" s="1101"/>
      <c r="K220" s="1101"/>
      <c r="L220" s="1101"/>
      <c r="M220" s="1101"/>
      <c r="N220" s="1101"/>
      <c r="O220" s="1101"/>
      <c r="P220" s="1101"/>
      <c r="Q220" s="1101"/>
      <c r="R220" s="1101"/>
      <c r="S220" s="1101"/>
      <c r="T220" s="1101"/>
      <c r="U220" s="1101"/>
      <c r="V220" s="1101"/>
      <c r="W220" s="1101"/>
      <c r="X220" s="1101"/>
      <c r="Y220" s="1101"/>
      <c r="Z220" s="1101"/>
      <c r="AA220" s="1101"/>
      <c r="AB220" s="1101"/>
      <c r="AC220" s="1101"/>
      <c r="AD220" s="1101"/>
      <c r="AE220" s="1101"/>
      <c r="AF220" s="1101"/>
      <c r="AG220" s="1101"/>
      <c r="AH220" s="1101"/>
      <c r="AI220" s="1101"/>
    </row>
    <row r="221" spans="1:35" ht="15.75" customHeight="1">
      <c r="A221" s="1101"/>
      <c r="B221" s="1101"/>
      <c r="C221" s="1101"/>
      <c r="D221" s="1101"/>
      <c r="E221" s="1101"/>
      <c r="F221" s="1101"/>
      <c r="G221" s="1101"/>
      <c r="H221" s="1101"/>
      <c r="I221" s="1101"/>
      <c r="J221" s="1101"/>
      <c r="K221" s="1101"/>
      <c r="L221" s="1101"/>
      <c r="M221" s="1101"/>
      <c r="N221" s="1101"/>
      <c r="O221" s="1101"/>
      <c r="P221" s="1101"/>
      <c r="Q221" s="1101"/>
      <c r="R221" s="1101"/>
      <c r="S221" s="1101"/>
      <c r="T221" s="1101"/>
      <c r="U221" s="1101"/>
      <c r="V221" s="1101"/>
      <c r="W221" s="1101"/>
      <c r="X221" s="1101"/>
      <c r="Y221" s="1101"/>
      <c r="Z221" s="1101"/>
      <c r="AA221" s="1101"/>
      <c r="AB221" s="1101"/>
      <c r="AC221" s="1101"/>
      <c r="AD221" s="1101"/>
      <c r="AE221" s="1101"/>
      <c r="AF221" s="1101"/>
      <c r="AG221" s="1101"/>
      <c r="AH221" s="1101"/>
      <c r="AI221" s="1101"/>
    </row>
    <row r="222" spans="1:35" ht="15.75" customHeight="1">
      <c r="A222" s="1101"/>
      <c r="B222" s="1101"/>
      <c r="C222" s="1101"/>
      <c r="D222" s="1101"/>
      <c r="E222" s="1101"/>
      <c r="F222" s="1101"/>
      <c r="G222" s="1101"/>
      <c r="H222" s="1101"/>
      <c r="I222" s="1101"/>
      <c r="J222" s="1101"/>
      <c r="K222" s="1101"/>
      <c r="L222" s="1101"/>
      <c r="M222" s="1101"/>
      <c r="N222" s="1101"/>
      <c r="O222" s="1101"/>
      <c r="P222" s="1101"/>
      <c r="Q222" s="1101"/>
      <c r="R222" s="1101"/>
      <c r="S222" s="1101"/>
      <c r="T222" s="1101"/>
      <c r="U222" s="1101"/>
      <c r="V222" s="1101"/>
      <c r="W222" s="1101"/>
      <c r="X222" s="1101"/>
      <c r="Y222" s="1101"/>
      <c r="Z222" s="1101"/>
      <c r="AA222" s="1101"/>
      <c r="AB222" s="1101"/>
      <c r="AC222" s="1101"/>
      <c r="AD222" s="1101"/>
      <c r="AE222" s="1101"/>
      <c r="AF222" s="1101"/>
      <c r="AG222" s="1101"/>
      <c r="AH222" s="1101"/>
      <c r="AI222" s="1101"/>
    </row>
    <row r="223" spans="1:35" ht="15.75" customHeight="1">
      <c r="A223" s="1101"/>
      <c r="B223" s="1101"/>
      <c r="C223" s="1101"/>
      <c r="D223" s="1101"/>
      <c r="E223" s="1101"/>
      <c r="F223" s="1101"/>
      <c r="G223" s="1101"/>
      <c r="H223" s="1101"/>
      <c r="I223" s="1101"/>
      <c r="J223" s="1101"/>
      <c r="K223" s="1101"/>
      <c r="L223" s="1101"/>
      <c r="M223" s="1101"/>
      <c r="N223" s="1101"/>
      <c r="O223" s="1101"/>
      <c r="P223" s="1101"/>
      <c r="Q223" s="1101"/>
      <c r="R223" s="1101"/>
      <c r="S223" s="1101"/>
      <c r="T223" s="1101"/>
      <c r="U223" s="1101"/>
      <c r="V223" s="1101"/>
      <c r="W223" s="1101"/>
      <c r="X223" s="1101"/>
      <c r="Y223" s="1101"/>
      <c r="Z223" s="1101"/>
      <c r="AA223" s="1101"/>
      <c r="AB223" s="1101"/>
      <c r="AC223" s="1101"/>
      <c r="AD223" s="1101"/>
      <c r="AE223" s="1101"/>
      <c r="AF223" s="1101"/>
      <c r="AG223" s="1101"/>
      <c r="AH223" s="1101"/>
      <c r="AI223" s="1101"/>
    </row>
    <row r="224" spans="1:35" ht="15.75" customHeight="1">
      <c r="A224" s="1101"/>
      <c r="B224" s="1101"/>
      <c r="C224" s="1101"/>
      <c r="D224" s="1101"/>
      <c r="E224" s="1101"/>
      <c r="F224" s="1101"/>
      <c r="G224" s="1101"/>
      <c r="H224" s="1101"/>
      <c r="I224" s="1101"/>
      <c r="J224" s="1101"/>
      <c r="K224" s="1101"/>
      <c r="L224" s="1101"/>
      <c r="M224" s="1101"/>
      <c r="N224" s="1101"/>
      <c r="O224" s="1101"/>
      <c r="P224" s="1101"/>
      <c r="Q224" s="1101"/>
      <c r="R224" s="1101"/>
      <c r="S224" s="1101"/>
      <c r="T224" s="1101"/>
      <c r="U224" s="1101"/>
      <c r="V224" s="1101"/>
      <c r="W224" s="1101"/>
      <c r="X224" s="1101"/>
      <c r="Y224" s="1101"/>
      <c r="Z224" s="1101"/>
      <c r="AA224" s="1101"/>
      <c r="AB224" s="1101"/>
      <c r="AC224" s="1101"/>
      <c r="AD224" s="1101"/>
      <c r="AE224" s="1101"/>
      <c r="AF224" s="1101"/>
      <c r="AG224" s="1101"/>
      <c r="AH224" s="1101"/>
      <c r="AI224" s="1101"/>
    </row>
    <row r="225" spans="1:35" ht="15.75" customHeight="1">
      <c r="A225" s="1101"/>
      <c r="B225" s="1101"/>
      <c r="C225" s="1101"/>
      <c r="D225" s="1101"/>
      <c r="E225" s="1101"/>
      <c r="F225" s="1101"/>
      <c r="G225" s="1101"/>
      <c r="H225" s="1101"/>
      <c r="I225" s="1101"/>
      <c r="J225" s="1101"/>
      <c r="K225" s="1101"/>
      <c r="L225" s="1101"/>
      <c r="M225" s="1101"/>
      <c r="N225" s="1101"/>
      <c r="O225" s="1101"/>
      <c r="P225" s="1101"/>
      <c r="Q225" s="1101"/>
      <c r="R225" s="1101"/>
      <c r="S225" s="1101"/>
      <c r="T225" s="1101"/>
      <c r="U225" s="1101"/>
      <c r="V225" s="1101"/>
      <c r="W225" s="1101"/>
      <c r="X225" s="1101"/>
      <c r="Y225" s="1101"/>
      <c r="Z225" s="1101"/>
      <c r="AA225" s="1101"/>
      <c r="AB225" s="1101"/>
      <c r="AC225" s="1101"/>
      <c r="AD225" s="1101"/>
      <c r="AE225" s="1101"/>
      <c r="AF225" s="1101"/>
      <c r="AG225" s="1101"/>
      <c r="AH225" s="1101"/>
      <c r="AI225" s="1101"/>
    </row>
    <row r="226" spans="1:35" ht="15.75" customHeight="1">
      <c r="A226" s="1101"/>
      <c r="B226" s="1101"/>
      <c r="C226" s="1101"/>
      <c r="D226" s="1101"/>
      <c r="E226" s="1101"/>
      <c r="F226" s="1101"/>
      <c r="G226" s="1101"/>
      <c r="H226" s="1101"/>
      <c r="I226" s="1101"/>
      <c r="J226" s="1101"/>
      <c r="K226" s="1101"/>
      <c r="L226" s="1101"/>
      <c r="M226" s="1101"/>
      <c r="N226" s="1101"/>
      <c r="O226" s="1101"/>
      <c r="P226" s="1101"/>
      <c r="Q226" s="1101"/>
      <c r="R226" s="1101"/>
      <c r="S226" s="1101"/>
      <c r="T226" s="1101"/>
      <c r="U226" s="1101"/>
      <c r="V226" s="1101"/>
      <c r="W226" s="1101"/>
      <c r="X226" s="1101"/>
      <c r="Y226" s="1101"/>
      <c r="Z226" s="1101"/>
      <c r="AA226" s="1101"/>
      <c r="AB226" s="1101"/>
      <c r="AC226" s="1101"/>
      <c r="AD226" s="1101"/>
      <c r="AE226" s="1101"/>
      <c r="AF226" s="1101"/>
      <c r="AG226" s="1101"/>
      <c r="AH226" s="1101"/>
      <c r="AI226" s="1101"/>
    </row>
    <row r="227" spans="1:35" ht="15.75" customHeight="1">
      <c r="A227" s="1101"/>
      <c r="B227" s="1101"/>
      <c r="C227" s="1101"/>
      <c r="D227" s="1101"/>
      <c r="E227" s="1101"/>
      <c r="F227" s="1101"/>
      <c r="G227" s="1101"/>
      <c r="H227" s="1101"/>
      <c r="I227" s="1101"/>
      <c r="J227" s="1101"/>
      <c r="K227" s="1101"/>
      <c r="L227" s="1101"/>
      <c r="M227" s="1101"/>
      <c r="N227" s="1101"/>
      <c r="O227" s="1101"/>
      <c r="P227" s="1101"/>
      <c r="Q227" s="1101"/>
      <c r="R227" s="1101"/>
      <c r="S227" s="1101"/>
      <c r="T227" s="1101"/>
      <c r="U227" s="1101"/>
      <c r="V227" s="1101"/>
      <c r="W227" s="1101"/>
      <c r="X227" s="1101"/>
      <c r="Y227" s="1101"/>
      <c r="Z227" s="1101"/>
      <c r="AA227" s="1101"/>
      <c r="AB227" s="1101"/>
      <c r="AC227" s="1101"/>
      <c r="AD227" s="1101"/>
      <c r="AE227" s="1101"/>
      <c r="AF227" s="1101"/>
      <c r="AG227" s="1101"/>
      <c r="AH227" s="1101"/>
      <c r="AI227" s="1101"/>
    </row>
    <row r="228" spans="1:35" ht="15.75" customHeight="1">
      <c r="A228" s="1101"/>
      <c r="B228" s="1101"/>
      <c r="C228" s="1101"/>
      <c r="D228" s="1101"/>
      <c r="E228" s="1101"/>
      <c r="F228" s="1101"/>
      <c r="G228" s="1101"/>
      <c r="H228" s="1101"/>
      <c r="I228" s="1101"/>
      <c r="J228" s="1101"/>
      <c r="K228" s="1101"/>
      <c r="L228" s="1101"/>
      <c r="M228" s="1101"/>
      <c r="N228" s="1101"/>
      <c r="O228" s="1101"/>
      <c r="P228" s="1101"/>
      <c r="Q228" s="1101"/>
      <c r="R228" s="1101"/>
      <c r="S228" s="1101"/>
      <c r="T228" s="1101"/>
      <c r="U228" s="1101"/>
      <c r="V228" s="1101"/>
      <c r="W228" s="1101"/>
      <c r="X228" s="1101"/>
      <c r="Y228" s="1101"/>
      <c r="Z228" s="1101"/>
      <c r="AA228" s="1101"/>
      <c r="AB228" s="1101"/>
      <c r="AC228" s="1101"/>
      <c r="AD228" s="1101"/>
      <c r="AE228" s="1101"/>
      <c r="AF228" s="1101"/>
      <c r="AG228" s="1101"/>
      <c r="AH228" s="1101"/>
      <c r="AI228" s="1101"/>
    </row>
    <row r="229" spans="1:35" ht="15.75" customHeight="1">
      <c r="A229" s="1101"/>
      <c r="B229" s="1101"/>
      <c r="C229" s="1101"/>
      <c r="D229" s="1101"/>
      <c r="E229" s="1101"/>
      <c r="F229" s="1101"/>
      <c r="G229" s="1101"/>
      <c r="H229" s="1101"/>
      <c r="I229" s="1101"/>
      <c r="J229" s="1101"/>
      <c r="K229" s="1101"/>
      <c r="L229" s="1101"/>
      <c r="M229" s="1101"/>
      <c r="N229" s="1101"/>
      <c r="O229" s="1101"/>
      <c r="P229" s="1101"/>
      <c r="Q229" s="1101"/>
      <c r="R229" s="1101"/>
      <c r="S229" s="1101"/>
      <c r="T229" s="1101"/>
      <c r="U229" s="1101"/>
      <c r="V229" s="1101"/>
      <c r="W229" s="1101"/>
      <c r="X229" s="1101"/>
      <c r="Y229" s="1101"/>
      <c r="Z229" s="1101"/>
      <c r="AA229" s="1101"/>
      <c r="AB229" s="1101"/>
      <c r="AC229" s="1101"/>
      <c r="AD229" s="1101"/>
      <c r="AE229" s="1101"/>
      <c r="AF229" s="1101"/>
      <c r="AG229" s="1101"/>
      <c r="AH229" s="1101"/>
      <c r="AI229" s="1101"/>
    </row>
    <row r="230" spans="1:35" ht="15.75" customHeight="1">
      <c r="A230" s="1101"/>
      <c r="B230" s="1101"/>
      <c r="C230" s="1101"/>
      <c r="D230" s="1101"/>
      <c r="E230" s="1101"/>
      <c r="F230" s="1101"/>
      <c r="G230" s="1101"/>
      <c r="H230" s="1101"/>
      <c r="I230" s="1101"/>
      <c r="J230" s="1101"/>
      <c r="K230" s="1101"/>
      <c r="L230" s="1101"/>
      <c r="M230" s="1101"/>
      <c r="N230" s="1101"/>
      <c r="O230" s="1101"/>
      <c r="P230" s="1101"/>
      <c r="Q230" s="1101"/>
      <c r="R230" s="1101"/>
      <c r="S230" s="1101"/>
      <c r="T230" s="1101"/>
      <c r="U230" s="1101"/>
      <c r="V230" s="1101"/>
      <c r="W230" s="1101"/>
      <c r="X230" s="1101"/>
      <c r="Y230" s="1101"/>
      <c r="Z230" s="1101"/>
      <c r="AA230" s="1101"/>
      <c r="AB230" s="1101"/>
      <c r="AC230" s="1101"/>
      <c r="AD230" s="1101"/>
      <c r="AE230" s="1101"/>
      <c r="AF230" s="1101"/>
      <c r="AG230" s="1101"/>
      <c r="AH230" s="1101"/>
      <c r="AI230" s="1101"/>
    </row>
    <row r="231" spans="1:35" ht="15.75" customHeight="1">
      <c r="A231" s="1101"/>
      <c r="B231" s="1101"/>
      <c r="C231" s="1101"/>
      <c r="D231" s="1101"/>
      <c r="E231" s="1101"/>
      <c r="F231" s="1101"/>
      <c r="G231" s="1101"/>
      <c r="H231" s="1101"/>
      <c r="I231" s="1101"/>
      <c r="J231" s="1101"/>
      <c r="K231" s="1101"/>
      <c r="L231" s="1101"/>
      <c r="M231" s="1101"/>
      <c r="N231" s="1101"/>
      <c r="O231" s="1101"/>
      <c r="P231" s="1101"/>
      <c r="Q231" s="1101"/>
      <c r="R231" s="1101"/>
      <c r="S231" s="1101"/>
      <c r="T231" s="1101"/>
      <c r="U231" s="1101"/>
      <c r="V231" s="1101"/>
      <c r="W231" s="1101"/>
      <c r="X231" s="1101"/>
      <c r="Y231" s="1101"/>
      <c r="Z231" s="1101"/>
      <c r="AA231" s="1101"/>
      <c r="AB231" s="1101"/>
      <c r="AC231" s="1101"/>
      <c r="AD231" s="1101"/>
      <c r="AE231" s="1101"/>
      <c r="AF231" s="1101"/>
      <c r="AG231" s="1101"/>
      <c r="AH231" s="1101"/>
      <c r="AI231" s="1101"/>
    </row>
    <row r="232" spans="1:35" ht="15.75" customHeight="1">
      <c r="A232" s="1101"/>
      <c r="B232" s="1101"/>
      <c r="C232" s="1101"/>
      <c r="D232" s="1101"/>
      <c r="E232" s="1101"/>
      <c r="F232" s="1101"/>
      <c r="G232" s="1101"/>
      <c r="H232" s="1101"/>
      <c r="I232" s="1101"/>
      <c r="J232" s="1101"/>
      <c r="K232" s="1101"/>
      <c r="L232" s="1101"/>
      <c r="M232" s="1101"/>
      <c r="N232" s="1101"/>
      <c r="O232" s="1101"/>
      <c r="P232" s="1101"/>
      <c r="Q232" s="1101"/>
      <c r="R232" s="1101"/>
      <c r="S232" s="1101"/>
      <c r="T232" s="1101"/>
      <c r="U232" s="1101"/>
      <c r="V232" s="1101"/>
      <c r="W232" s="1101"/>
      <c r="X232" s="1101"/>
      <c r="Y232" s="1101"/>
      <c r="Z232" s="1101"/>
      <c r="AA232" s="1101"/>
      <c r="AB232" s="1101"/>
      <c r="AC232" s="1101"/>
      <c r="AD232" s="1101"/>
      <c r="AE232" s="1101"/>
      <c r="AF232" s="1101"/>
      <c r="AG232" s="1101"/>
      <c r="AH232" s="1101"/>
      <c r="AI232" s="1101"/>
    </row>
    <row r="233" spans="1:35" ht="15.75" customHeight="1">
      <c r="A233" s="1101"/>
      <c r="B233" s="1101"/>
      <c r="C233" s="1101"/>
      <c r="D233" s="1101"/>
      <c r="E233" s="1101"/>
      <c r="F233" s="1101"/>
      <c r="G233" s="1101"/>
      <c r="H233" s="1101"/>
      <c r="I233" s="1101"/>
      <c r="J233" s="1101"/>
      <c r="K233" s="1101"/>
      <c r="L233" s="1101"/>
      <c r="M233" s="1101"/>
      <c r="N233" s="1101"/>
      <c r="O233" s="1101"/>
      <c r="P233" s="1101"/>
      <c r="Q233" s="1101"/>
      <c r="R233" s="1101"/>
      <c r="S233" s="1101"/>
      <c r="T233" s="1101"/>
      <c r="U233" s="1101"/>
      <c r="V233" s="1101"/>
      <c r="W233" s="1101"/>
      <c r="X233" s="1101"/>
      <c r="Y233" s="1101"/>
      <c r="Z233" s="1101"/>
      <c r="AA233" s="1101"/>
      <c r="AB233" s="1101"/>
      <c r="AC233" s="1101"/>
      <c r="AD233" s="1101"/>
      <c r="AE233" s="1101"/>
      <c r="AF233" s="1101"/>
      <c r="AG233" s="1101"/>
      <c r="AH233" s="1101"/>
      <c r="AI233" s="1101"/>
    </row>
    <row r="234" spans="1:35" ht="15.75" customHeight="1">
      <c r="A234" s="1101"/>
      <c r="B234" s="1101"/>
      <c r="C234" s="1101"/>
      <c r="D234" s="1101"/>
      <c r="E234" s="1101"/>
      <c r="F234" s="1101"/>
      <c r="G234" s="1101"/>
      <c r="H234" s="1101"/>
      <c r="I234" s="1101"/>
      <c r="J234" s="1101"/>
      <c r="K234" s="1101"/>
      <c r="L234" s="1101"/>
      <c r="M234" s="1101"/>
      <c r="N234" s="1101"/>
      <c r="O234" s="1101"/>
      <c r="P234" s="1101"/>
      <c r="Q234" s="1101"/>
      <c r="R234" s="1101"/>
      <c r="S234" s="1101"/>
      <c r="T234" s="1101"/>
      <c r="U234" s="1101"/>
      <c r="V234" s="1101"/>
      <c r="W234" s="1101"/>
      <c r="X234" s="1101"/>
      <c r="Y234" s="1101"/>
      <c r="Z234" s="1101"/>
      <c r="AA234" s="1101"/>
      <c r="AB234" s="1101"/>
      <c r="AC234" s="1101"/>
      <c r="AD234" s="1101"/>
      <c r="AE234" s="1101"/>
      <c r="AF234" s="1101"/>
      <c r="AG234" s="1101"/>
      <c r="AH234" s="1101"/>
      <c r="AI234" s="1101"/>
    </row>
    <row r="235" spans="1:35" ht="15.75" customHeight="1">
      <c r="A235" s="1101"/>
      <c r="B235" s="1101"/>
      <c r="C235" s="1101"/>
      <c r="D235" s="1101"/>
      <c r="E235" s="1101"/>
      <c r="F235" s="1101"/>
      <c r="G235" s="1101"/>
      <c r="H235" s="1101"/>
      <c r="I235" s="1101"/>
      <c r="J235" s="1101"/>
      <c r="K235" s="1101"/>
      <c r="L235" s="1101"/>
      <c r="M235" s="1101"/>
      <c r="N235" s="1101"/>
      <c r="O235" s="1101"/>
      <c r="P235" s="1101"/>
      <c r="Q235" s="1101"/>
      <c r="R235" s="1101"/>
      <c r="S235" s="1101"/>
      <c r="T235" s="1101"/>
      <c r="U235" s="1101"/>
      <c r="V235" s="1101"/>
      <c r="W235" s="1101"/>
      <c r="X235" s="1101"/>
      <c r="Y235" s="1101"/>
      <c r="Z235" s="1101"/>
      <c r="AA235" s="1101"/>
      <c r="AB235" s="1101"/>
      <c r="AC235" s="1101"/>
      <c r="AD235" s="1101"/>
      <c r="AE235" s="1101"/>
      <c r="AF235" s="1101"/>
      <c r="AG235" s="1101"/>
      <c r="AH235" s="1101"/>
      <c r="AI235" s="1101"/>
    </row>
    <row r="236" spans="1:35" ht="15.75" customHeight="1">
      <c r="A236" s="1101"/>
      <c r="B236" s="1101"/>
      <c r="C236" s="1101"/>
      <c r="D236" s="1101"/>
      <c r="E236" s="1101"/>
      <c r="F236" s="1101"/>
      <c r="G236" s="1101"/>
      <c r="H236" s="1101"/>
      <c r="I236" s="1101"/>
      <c r="J236" s="1101"/>
      <c r="K236" s="1101"/>
      <c r="L236" s="1101"/>
      <c r="M236" s="1101"/>
      <c r="N236" s="1101"/>
      <c r="O236" s="1101"/>
      <c r="P236" s="1101"/>
      <c r="Q236" s="1101"/>
      <c r="R236" s="1101"/>
      <c r="S236" s="1101"/>
      <c r="T236" s="1101"/>
      <c r="U236" s="1101"/>
      <c r="V236" s="1101"/>
      <c r="W236" s="1101"/>
      <c r="X236" s="1101"/>
      <c r="Y236" s="1101"/>
      <c r="Z236" s="1101"/>
      <c r="AA236" s="1101"/>
      <c r="AB236" s="1101"/>
      <c r="AC236" s="1101"/>
      <c r="AD236" s="1101"/>
      <c r="AE236" s="1101"/>
      <c r="AF236" s="1101"/>
      <c r="AG236" s="1101"/>
      <c r="AH236" s="1101"/>
      <c r="AI236" s="1101"/>
    </row>
    <row r="237" spans="1:35" ht="15.75" customHeight="1">
      <c r="A237" s="1101"/>
      <c r="B237" s="1101"/>
      <c r="C237" s="1101"/>
      <c r="D237" s="1101"/>
      <c r="E237" s="1101"/>
      <c r="F237" s="1101"/>
      <c r="G237" s="1101"/>
      <c r="H237" s="1101"/>
      <c r="I237" s="1101"/>
      <c r="J237" s="1101"/>
      <c r="K237" s="1101"/>
      <c r="L237" s="1101"/>
      <c r="M237" s="1101"/>
      <c r="N237" s="1101"/>
      <c r="O237" s="1101"/>
      <c r="P237" s="1101"/>
      <c r="Q237" s="1101"/>
      <c r="R237" s="1101"/>
      <c r="S237" s="1101"/>
      <c r="T237" s="1101"/>
      <c r="U237" s="1101"/>
      <c r="V237" s="1101"/>
      <c r="W237" s="1101"/>
      <c r="X237" s="1101"/>
      <c r="Y237" s="1101"/>
      <c r="Z237" s="1101"/>
      <c r="AA237" s="1101"/>
      <c r="AB237" s="1101"/>
      <c r="AC237" s="1101"/>
      <c r="AD237" s="1101"/>
      <c r="AE237" s="1101"/>
      <c r="AF237" s="1101"/>
      <c r="AG237" s="1101"/>
      <c r="AH237" s="1101"/>
      <c r="AI237" s="1101"/>
    </row>
    <row r="238" spans="1:35" ht="15.75" customHeight="1">
      <c r="A238" s="1101"/>
      <c r="B238" s="1101"/>
      <c r="C238" s="1101"/>
      <c r="D238" s="1101"/>
      <c r="E238" s="1101"/>
      <c r="F238" s="1101"/>
      <c r="G238" s="1101"/>
      <c r="H238" s="1101"/>
      <c r="I238" s="1101"/>
      <c r="J238" s="1101"/>
      <c r="K238" s="1101"/>
      <c r="L238" s="1101"/>
      <c r="M238" s="1101"/>
      <c r="N238" s="1101"/>
      <c r="O238" s="1101"/>
      <c r="P238" s="1101"/>
      <c r="Q238" s="1101"/>
      <c r="R238" s="1101"/>
      <c r="S238" s="1101"/>
      <c r="T238" s="1101"/>
      <c r="U238" s="1101"/>
      <c r="V238" s="1101"/>
      <c r="W238" s="1101"/>
      <c r="X238" s="1101"/>
      <c r="Y238" s="1101"/>
      <c r="Z238" s="1101"/>
      <c r="AA238" s="1101"/>
      <c r="AB238" s="1101"/>
      <c r="AC238" s="1101"/>
      <c r="AD238" s="1101"/>
      <c r="AE238" s="1101"/>
      <c r="AF238" s="1101"/>
      <c r="AG238" s="1101"/>
      <c r="AH238" s="1101"/>
      <c r="AI238" s="1101"/>
    </row>
    <row r="239" spans="1:35" ht="15.75" customHeight="1">
      <c r="A239" s="1101"/>
      <c r="B239" s="1101"/>
      <c r="C239" s="1101"/>
      <c r="D239" s="1101"/>
      <c r="E239" s="1101"/>
      <c r="F239" s="1101"/>
      <c r="G239" s="1101"/>
      <c r="H239" s="1101"/>
      <c r="I239" s="1101"/>
      <c r="J239" s="1101"/>
      <c r="K239" s="1101"/>
      <c r="L239" s="1101"/>
      <c r="M239" s="1101"/>
      <c r="N239" s="1101"/>
      <c r="O239" s="1101"/>
      <c r="P239" s="1101"/>
      <c r="Q239" s="1101"/>
      <c r="R239" s="1101"/>
      <c r="S239" s="1101"/>
      <c r="T239" s="1101"/>
      <c r="U239" s="1101"/>
      <c r="V239" s="1101"/>
      <c r="W239" s="1101"/>
      <c r="X239" s="1101"/>
      <c r="Y239" s="1101"/>
      <c r="Z239" s="1101"/>
      <c r="AA239" s="1101"/>
      <c r="AB239" s="1101"/>
      <c r="AC239" s="1101"/>
      <c r="AD239" s="1101"/>
      <c r="AE239" s="1101"/>
      <c r="AF239" s="1101"/>
      <c r="AG239" s="1101"/>
      <c r="AH239" s="1101"/>
      <c r="AI239" s="1101"/>
    </row>
    <row r="240" spans="1:35" ht="15.75" customHeight="1">
      <c r="A240" s="1101"/>
      <c r="B240" s="1101"/>
      <c r="C240" s="1101"/>
      <c r="D240" s="1101"/>
      <c r="E240" s="1101"/>
      <c r="F240" s="1101"/>
      <c r="G240" s="1101"/>
      <c r="H240" s="1101"/>
      <c r="I240" s="1101"/>
      <c r="J240" s="1101"/>
      <c r="K240" s="1101"/>
      <c r="L240" s="1101"/>
      <c r="M240" s="1101"/>
      <c r="N240" s="1101"/>
      <c r="O240" s="1101"/>
      <c r="P240" s="1101"/>
      <c r="Q240" s="1101"/>
      <c r="R240" s="1101"/>
      <c r="S240" s="1101"/>
      <c r="T240" s="1101"/>
      <c r="U240" s="1101"/>
      <c r="V240" s="1101"/>
      <c r="W240" s="1101"/>
      <c r="X240" s="1101"/>
      <c r="Y240" s="1101"/>
      <c r="Z240" s="1101"/>
      <c r="AA240" s="1101"/>
      <c r="AB240" s="1101"/>
      <c r="AC240" s="1101"/>
      <c r="AD240" s="1101"/>
      <c r="AE240" s="1101"/>
      <c r="AF240" s="1101"/>
      <c r="AG240" s="1101"/>
      <c r="AH240" s="1101"/>
      <c r="AI240" s="1101"/>
    </row>
    <row r="241" spans="1:35" ht="15.75" customHeight="1">
      <c r="A241" s="1101"/>
      <c r="B241" s="1101"/>
      <c r="C241" s="1101"/>
      <c r="D241" s="1101"/>
      <c r="E241" s="1101"/>
      <c r="F241" s="1101"/>
      <c r="G241" s="1101"/>
      <c r="H241" s="1101"/>
      <c r="I241" s="1101"/>
      <c r="J241" s="1101"/>
      <c r="K241" s="1101"/>
      <c r="L241" s="1101"/>
      <c r="M241" s="1101"/>
      <c r="N241" s="1101"/>
      <c r="O241" s="1101"/>
      <c r="P241" s="1101"/>
      <c r="Q241" s="1101"/>
      <c r="R241" s="1101"/>
      <c r="S241" s="1101"/>
      <c r="T241" s="1101"/>
      <c r="U241" s="1101"/>
      <c r="V241" s="1101"/>
      <c r="W241" s="1101"/>
      <c r="X241" s="1101"/>
      <c r="Y241" s="1101"/>
      <c r="Z241" s="1101"/>
      <c r="AA241" s="1101"/>
      <c r="AB241" s="1101"/>
      <c r="AC241" s="1101"/>
      <c r="AD241" s="1101"/>
      <c r="AE241" s="1101"/>
      <c r="AF241" s="1101"/>
      <c r="AG241" s="1101"/>
      <c r="AH241" s="1101"/>
      <c r="AI241" s="1101"/>
    </row>
    <row r="242" spans="1:35" ht="15.75" customHeight="1">
      <c r="A242" s="1101"/>
      <c r="B242" s="1101"/>
      <c r="C242" s="1101"/>
      <c r="D242" s="1101"/>
      <c r="E242" s="1101"/>
      <c r="F242" s="1101"/>
      <c r="G242" s="1101"/>
      <c r="H242" s="1101"/>
      <c r="I242" s="1101"/>
      <c r="J242" s="1101"/>
      <c r="K242" s="1101"/>
      <c r="L242" s="1101"/>
      <c r="M242" s="1101"/>
      <c r="N242" s="1101"/>
      <c r="O242" s="1101"/>
      <c r="P242" s="1101"/>
      <c r="Q242" s="1101"/>
      <c r="R242" s="1101"/>
      <c r="S242" s="1101"/>
      <c r="T242" s="1101"/>
      <c r="U242" s="1101"/>
      <c r="V242" s="1101"/>
      <c r="W242" s="1101"/>
      <c r="X242" s="1101"/>
      <c r="Y242" s="1101"/>
      <c r="Z242" s="1101"/>
      <c r="AA242" s="1101"/>
      <c r="AB242" s="1101"/>
      <c r="AC242" s="1101"/>
      <c r="AD242" s="1101"/>
      <c r="AE242" s="1101"/>
      <c r="AF242" s="1101"/>
      <c r="AG242" s="1101"/>
      <c r="AH242" s="1101"/>
      <c r="AI242" s="1101"/>
    </row>
    <row r="243" spans="1:35" ht="15.75" customHeight="1">
      <c r="A243" s="1101"/>
      <c r="B243" s="1101"/>
      <c r="C243" s="1101"/>
      <c r="D243" s="1101"/>
      <c r="E243" s="1101"/>
      <c r="F243" s="1101"/>
      <c r="G243" s="1101"/>
      <c r="H243" s="1101"/>
      <c r="I243" s="1101"/>
      <c r="J243" s="1101"/>
      <c r="K243" s="1101"/>
      <c r="L243" s="1101"/>
      <c r="M243" s="1101"/>
      <c r="N243" s="1101"/>
      <c r="O243" s="1101"/>
      <c r="P243" s="1101"/>
      <c r="Q243" s="1101"/>
      <c r="R243" s="1101"/>
      <c r="S243" s="1101"/>
      <c r="T243" s="1101"/>
      <c r="U243" s="1101"/>
      <c r="V243" s="1101"/>
      <c r="W243" s="1101"/>
      <c r="X243" s="1101"/>
      <c r="Y243" s="1101"/>
      <c r="Z243" s="1101"/>
      <c r="AA243" s="1101"/>
      <c r="AB243" s="1101"/>
      <c r="AC243" s="1101"/>
      <c r="AD243" s="1101"/>
      <c r="AE243" s="1101"/>
      <c r="AF243" s="1101"/>
      <c r="AG243" s="1101"/>
      <c r="AH243" s="1101"/>
      <c r="AI243" s="1101"/>
    </row>
    <row r="244" spans="1:35" ht="15.75" customHeight="1">
      <c r="A244" s="1101"/>
      <c r="B244" s="1101"/>
      <c r="C244" s="1101"/>
      <c r="D244" s="1101"/>
      <c r="E244" s="1101"/>
      <c r="F244" s="1101"/>
      <c r="G244" s="1101"/>
      <c r="H244" s="1101"/>
      <c r="I244" s="1101"/>
      <c r="J244" s="1101"/>
      <c r="K244" s="1101"/>
      <c r="L244" s="1101"/>
      <c r="M244" s="1101"/>
      <c r="N244" s="1101"/>
      <c r="O244" s="1101"/>
      <c r="P244" s="1101"/>
      <c r="Q244" s="1101"/>
      <c r="R244" s="1101"/>
      <c r="S244" s="1101"/>
      <c r="T244" s="1101"/>
      <c r="U244" s="1101"/>
      <c r="V244" s="1101"/>
      <c r="W244" s="1101"/>
      <c r="X244" s="1101"/>
      <c r="Y244" s="1101"/>
      <c r="Z244" s="1101"/>
      <c r="AA244" s="1101"/>
      <c r="AB244" s="1101"/>
      <c r="AC244" s="1101"/>
      <c r="AD244" s="1101"/>
      <c r="AE244" s="1101"/>
      <c r="AF244" s="1101"/>
      <c r="AG244" s="1101"/>
      <c r="AH244" s="1101"/>
      <c r="AI244" s="1101"/>
    </row>
    <row r="245" spans="1:35" ht="15.75" customHeight="1">
      <c r="A245" s="1101"/>
      <c r="B245" s="1101"/>
      <c r="C245" s="1101"/>
      <c r="D245" s="1101"/>
      <c r="E245" s="1101"/>
      <c r="F245" s="1101"/>
      <c r="G245" s="1101"/>
      <c r="H245" s="1101"/>
      <c r="I245" s="1101"/>
      <c r="J245" s="1101"/>
      <c r="K245" s="1101"/>
      <c r="L245" s="1101"/>
      <c r="M245" s="1101"/>
      <c r="N245" s="1101"/>
      <c r="O245" s="1101"/>
      <c r="P245" s="1101"/>
      <c r="Q245" s="1101"/>
      <c r="R245" s="1101"/>
      <c r="S245" s="1101"/>
      <c r="T245" s="1101"/>
      <c r="U245" s="1101"/>
      <c r="V245" s="1101"/>
      <c r="W245" s="1101"/>
      <c r="X245" s="1101"/>
      <c r="Y245" s="1101"/>
      <c r="Z245" s="1101"/>
      <c r="AA245" s="1101"/>
      <c r="AB245" s="1101"/>
      <c r="AC245" s="1101"/>
      <c r="AD245" s="1101"/>
      <c r="AE245" s="1101"/>
      <c r="AF245" s="1101"/>
      <c r="AG245" s="1101"/>
      <c r="AH245" s="1101"/>
      <c r="AI245" s="1101"/>
    </row>
    <row r="246" spans="1:35" ht="15.75" customHeight="1">
      <c r="A246" s="1101"/>
      <c r="B246" s="1101"/>
      <c r="C246" s="1101"/>
      <c r="D246" s="1101"/>
      <c r="E246" s="1101"/>
      <c r="F246" s="1101"/>
      <c r="G246" s="1101"/>
      <c r="H246" s="1101"/>
      <c r="I246" s="1101"/>
      <c r="J246" s="1101"/>
      <c r="K246" s="1101"/>
      <c r="L246" s="1101"/>
      <c r="M246" s="1101"/>
      <c r="N246" s="1101"/>
      <c r="O246" s="1101"/>
      <c r="P246" s="1101"/>
      <c r="Q246" s="1101"/>
      <c r="R246" s="1101"/>
      <c r="S246" s="1101"/>
      <c r="T246" s="1101"/>
      <c r="U246" s="1101"/>
      <c r="V246" s="1101"/>
      <c r="W246" s="1101"/>
      <c r="X246" s="1101"/>
      <c r="Y246" s="1101"/>
      <c r="Z246" s="1101"/>
      <c r="AA246" s="1101"/>
      <c r="AB246" s="1101"/>
      <c r="AC246" s="1101"/>
      <c r="AD246" s="1101"/>
      <c r="AE246" s="1101"/>
      <c r="AF246" s="1101"/>
      <c r="AG246" s="1101"/>
      <c r="AH246" s="1101"/>
      <c r="AI246" s="1101"/>
    </row>
    <row r="247" spans="1:35" ht="15.75" customHeight="1">
      <c r="A247" s="1101"/>
      <c r="B247" s="1101"/>
      <c r="C247" s="1101"/>
      <c r="D247" s="1101"/>
      <c r="E247" s="1101"/>
      <c r="F247" s="1101"/>
      <c r="G247" s="1101"/>
      <c r="H247" s="1101"/>
      <c r="I247" s="1101"/>
      <c r="J247" s="1101"/>
      <c r="K247" s="1101"/>
      <c r="L247" s="1101"/>
      <c r="M247" s="1101"/>
      <c r="N247" s="1101"/>
      <c r="O247" s="1101"/>
      <c r="P247" s="1101"/>
      <c r="Q247" s="1101"/>
      <c r="R247" s="1101"/>
      <c r="S247" s="1101"/>
      <c r="T247" s="1101"/>
      <c r="U247" s="1101"/>
      <c r="V247" s="1101"/>
      <c r="W247" s="1101"/>
      <c r="X247" s="1101"/>
      <c r="Y247" s="1101"/>
      <c r="Z247" s="1101"/>
      <c r="AA247" s="1101"/>
      <c r="AB247" s="1101"/>
      <c r="AC247" s="1101"/>
      <c r="AD247" s="1101"/>
      <c r="AE247" s="1101"/>
      <c r="AF247" s="1101"/>
      <c r="AG247" s="1101"/>
      <c r="AH247" s="1101"/>
      <c r="AI247" s="1101"/>
    </row>
    <row r="248" spans="1:35" ht="15.75" customHeight="1">
      <c r="A248" s="1101"/>
      <c r="B248" s="1101"/>
      <c r="C248" s="1101"/>
      <c r="D248" s="1101"/>
      <c r="E248" s="1101"/>
      <c r="F248" s="1101"/>
      <c r="G248" s="1101"/>
      <c r="H248" s="1101"/>
      <c r="I248" s="1101"/>
      <c r="J248" s="1101"/>
      <c r="K248" s="1101"/>
      <c r="L248" s="1101"/>
      <c r="M248" s="1101"/>
      <c r="N248" s="1101"/>
      <c r="O248" s="1101"/>
      <c r="P248" s="1101"/>
      <c r="Q248" s="1101"/>
      <c r="R248" s="1101"/>
      <c r="S248" s="1101"/>
      <c r="T248" s="1101"/>
      <c r="U248" s="1101"/>
      <c r="V248" s="1101"/>
      <c r="W248" s="1101"/>
      <c r="X248" s="1101"/>
      <c r="Y248" s="1101"/>
      <c r="Z248" s="1101"/>
      <c r="AA248" s="1101"/>
      <c r="AB248" s="1101"/>
      <c r="AC248" s="1101"/>
      <c r="AD248" s="1101"/>
      <c r="AE248" s="1101"/>
      <c r="AF248" s="1101"/>
      <c r="AG248" s="1101"/>
      <c r="AH248" s="1101"/>
      <c r="AI248" s="1101"/>
    </row>
    <row r="249" spans="1:35" ht="15.75" customHeight="1">
      <c r="A249" s="1101"/>
      <c r="B249" s="1101"/>
      <c r="C249" s="1101"/>
      <c r="D249" s="1101"/>
      <c r="E249" s="1101"/>
      <c r="F249" s="1101"/>
      <c r="G249" s="1101"/>
      <c r="H249" s="1101"/>
      <c r="I249" s="1101"/>
      <c r="J249" s="1101"/>
      <c r="K249" s="1101"/>
      <c r="L249" s="1101"/>
      <c r="M249" s="1101"/>
      <c r="N249" s="1101"/>
      <c r="O249" s="1101"/>
      <c r="P249" s="1101"/>
      <c r="Q249" s="1101"/>
      <c r="R249" s="1101"/>
      <c r="S249" s="1101"/>
      <c r="T249" s="1101"/>
      <c r="U249" s="1101"/>
      <c r="V249" s="1101"/>
      <c r="W249" s="1101"/>
      <c r="X249" s="1101"/>
      <c r="Y249" s="1101"/>
      <c r="Z249" s="1101"/>
      <c r="AA249" s="1101"/>
      <c r="AB249" s="1101"/>
      <c r="AC249" s="1101"/>
      <c r="AD249" s="1101"/>
      <c r="AE249" s="1101"/>
      <c r="AF249" s="1101"/>
      <c r="AG249" s="1101"/>
      <c r="AH249" s="1101"/>
      <c r="AI249" s="1101"/>
    </row>
    <row r="250" spans="1:35" ht="15.75" customHeight="1">
      <c r="A250" s="1101"/>
      <c r="B250" s="1101"/>
      <c r="C250" s="1101"/>
      <c r="D250" s="1101"/>
      <c r="E250" s="1101"/>
      <c r="F250" s="1101"/>
      <c r="G250" s="1101"/>
      <c r="H250" s="1101"/>
      <c r="I250" s="1101"/>
      <c r="J250" s="1101"/>
      <c r="K250" s="1101"/>
      <c r="L250" s="1101"/>
      <c r="M250" s="1101"/>
      <c r="N250" s="1101"/>
      <c r="O250" s="1101"/>
      <c r="P250" s="1101"/>
      <c r="Q250" s="1101"/>
      <c r="R250" s="1101"/>
      <c r="S250" s="1101"/>
      <c r="T250" s="1101"/>
      <c r="U250" s="1101"/>
      <c r="V250" s="1101"/>
      <c r="W250" s="1101"/>
      <c r="X250" s="1101"/>
      <c r="Y250" s="1101"/>
      <c r="Z250" s="1101"/>
      <c r="AA250" s="1101"/>
      <c r="AB250" s="1101"/>
      <c r="AC250" s="1101"/>
      <c r="AD250" s="1101"/>
      <c r="AE250" s="1101"/>
      <c r="AF250" s="1101"/>
      <c r="AG250" s="1101"/>
      <c r="AH250" s="1101"/>
      <c r="AI250" s="1101"/>
    </row>
    <row r="251" spans="1:35" ht="15.75" customHeight="1">
      <c r="A251" s="1101"/>
      <c r="B251" s="1101"/>
      <c r="C251" s="1101"/>
      <c r="D251" s="1101"/>
      <c r="E251" s="1101"/>
      <c r="F251" s="1101"/>
      <c r="G251" s="1101"/>
      <c r="H251" s="1101"/>
      <c r="I251" s="1101"/>
      <c r="J251" s="1101"/>
      <c r="K251" s="1101"/>
      <c r="L251" s="1101"/>
      <c r="M251" s="1101"/>
      <c r="N251" s="1101"/>
      <c r="O251" s="1101"/>
      <c r="P251" s="1101"/>
      <c r="Q251" s="1101"/>
      <c r="R251" s="1101"/>
      <c r="S251" s="1101"/>
      <c r="T251" s="1101"/>
      <c r="U251" s="1101"/>
      <c r="V251" s="1101"/>
      <c r="W251" s="1101"/>
      <c r="X251" s="1101"/>
      <c r="Y251" s="1101"/>
      <c r="Z251" s="1101"/>
      <c r="AA251" s="1101"/>
      <c r="AB251" s="1101"/>
      <c r="AC251" s="1101"/>
      <c r="AD251" s="1101"/>
      <c r="AE251" s="1101"/>
      <c r="AF251" s="1101"/>
      <c r="AG251" s="1101"/>
      <c r="AH251" s="1101"/>
      <c r="AI251" s="1101"/>
    </row>
    <row r="252" spans="1:35" ht="15.75" customHeight="1">
      <c r="A252" s="1101"/>
      <c r="B252" s="1101"/>
      <c r="C252" s="1101"/>
      <c r="D252" s="1101"/>
      <c r="E252" s="1101"/>
      <c r="F252" s="1101"/>
      <c r="G252" s="1101"/>
      <c r="H252" s="1101"/>
      <c r="I252" s="1101"/>
      <c r="J252" s="1101"/>
      <c r="K252" s="1101"/>
      <c r="L252" s="1101"/>
      <c r="M252" s="1101"/>
      <c r="N252" s="1101"/>
      <c r="O252" s="1101"/>
      <c r="P252" s="1101"/>
      <c r="Q252" s="1101"/>
      <c r="R252" s="1101"/>
      <c r="S252" s="1101"/>
      <c r="T252" s="1101"/>
      <c r="U252" s="1101"/>
      <c r="V252" s="1101"/>
      <c r="W252" s="1101"/>
      <c r="X252" s="1101"/>
      <c r="Y252" s="1101"/>
      <c r="Z252" s="1101"/>
      <c r="AA252" s="1101"/>
      <c r="AB252" s="1101"/>
      <c r="AC252" s="1101"/>
      <c r="AD252" s="1101"/>
      <c r="AE252" s="1101"/>
      <c r="AF252" s="1101"/>
      <c r="AG252" s="1101"/>
      <c r="AH252" s="1101"/>
      <c r="AI252" s="1101"/>
    </row>
    <row r="253" spans="1:35" ht="15.75" customHeight="1">
      <c r="A253" s="1101"/>
      <c r="B253" s="1101"/>
      <c r="C253" s="1101"/>
      <c r="D253" s="1101"/>
      <c r="E253" s="1101"/>
      <c r="F253" s="1101"/>
      <c r="G253" s="1101"/>
      <c r="H253" s="1101"/>
      <c r="I253" s="1101"/>
      <c r="J253" s="1101"/>
      <c r="K253" s="1101"/>
      <c r="L253" s="1101"/>
      <c r="M253" s="1101"/>
      <c r="N253" s="1101"/>
      <c r="O253" s="1101"/>
      <c r="P253" s="1101"/>
      <c r="Q253" s="1101"/>
      <c r="R253" s="1101"/>
      <c r="S253" s="1101"/>
      <c r="T253" s="1101"/>
      <c r="U253" s="1101"/>
      <c r="V253" s="1101"/>
      <c r="W253" s="1101"/>
      <c r="X253" s="1101"/>
      <c r="Y253" s="1101"/>
      <c r="Z253" s="1101"/>
      <c r="AA253" s="1101"/>
      <c r="AB253" s="1101"/>
      <c r="AC253" s="1101"/>
      <c r="AD253" s="1101"/>
      <c r="AE253" s="1101"/>
      <c r="AF253" s="1101"/>
      <c r="AG253" s="1101"/>
      <c r="AH253" s="1101"/>
      <c r="AI253" s="1101"/>
    </row>
    <row r="254" spans="1:35" ht="15.75" customHeight="1">
      <c r="A254" s="1101"/>
      <c r="B254" s="1101"/>
      <c r="C254" s="1101"/>
      <c r="D254" s="1101"/>
      <c r="E254" s="1101"/>
      <c r="F254" s="1101"/>
      <c r="G254" s="1101"/>
      <c r="H254" s="1101"/>
      <c r="I254" s="1101"/>
      <c r="J254" s="1101"/>
      <c r="K254" s="1101"/>
      <c r="L254" s="1101"/>
      <c r="M254" s="1101"/>
      <c r="N254" s="1101"/>
      <c r="O254" s="1101"/>
      <c r="P254" s="1101"/>
      <c r="Q254" s="1101"/>
      <c r="R254" s="1101"/>
      <c r="S254" s="1101"/>
      <c r="T254" s="1101"/>
      <c r="U254" s="1101"/>
      <c r="V254" s="1101"/>
      <c r="W254" s="1101"/>
      <c r="X254" s="1101"/>
      <c r="Y254" s="1101"/>
      <c r="Z254" s="1101"/>
      <c r="AA254" s="1101"/>
      <c r="AB254" s="1101"/>
      <c r="AC254" s="1101"/>
      <c r="AD254" s="1101"/>
      <c r="AE254" s="1101"/>
      <c r="AF254" s="1101"/>
      <c r="AG254" s="1101"/>
      <c r="AH254" s="1101"/>
      <c r="AI254" s="1101"/>
    </row>
    <row r="255" spans="1:35" ht="15.75" customHeight="1">
      <c r="A255" s="1101"/>
      <c r="B255" s="1101"/>
      <c r="C255" s="1101"/>
      <c r="D255" s="1101"/>
      <c r="E255" s="1101"/>
      <c r="F255" s="1101"/>
      <c r="G255" s="1101"/>
      <c r="H255" s="1101"/>
      <c r="I255" s="1101"/>
      <c r="J255" s="1101"/>
      <c r="K255" s="1101"/>
      <c r="L255" s="1101"/>
      <c r="M255" s="1101"/>
      <c r="N255" s="1101"/>
      <c r="O255" s="1101"/>
      <c r="P255" s="1101"/>
      <c r="Q255" s="1101"/>
      <c r="R255" s="1101"/>
      <c r="S255" s="1101"/>
      <c r="T255" s="1101"/>
      <c r="U255" s="1101"/>
      <c r="V255" s="1101"/>
      <c r="W255" s="1101"/>
      <c r="X255" s="1101"/>
      <c r="Y255" s="1101"/>
      <c r="Z255" s="1101"/>
      <c r="AA255" s="1101"/>
      <c r="AB255" s="1101"/>
      <c r="AC255" s="1101"/>
      <c r="AD255" s="1101"/>
      <c r="AE255" s="1101"/>
      <c r="AF255" s="1101"/>
      <c r="AG255" s="1101"/>
      <c r="AH255" s="1101"/>
      <c r="AI255" s="1101"/>
    </row>
    <row r="256" spans="1:35" ht="15.75" customHeight="1">
      <c r="A256" s="1101"/>
      <c r="B256" s="1101"/>
      <c r="C256" s="1101"/>
      <c r="D256" s="1101"/>
      <c r="E256" s="1101"/>
      <c r="F256" s="1101"/>
      <c r="G256" s="1101"/>
      <c r="H256" s="1101"/>
      <c r="I256" s="1101"/>
      <c r="J256" s="1101"/>
      <c r="K256" s="1101"/>
      <c r="L256" s="1101"/>
      <c r="M256" s="1101"/>
      <c r="N256" s="1101"/>
      <c r="O256" s="1101"/>
      <c r="P256" s="1101"/>
      <c r="Q256" s="1101"/>
      <c r="R256" s="1101"/>
      <c r="S256" s="1101"/>
      <c r="T256" s="1101"/>
      <c r="U256" s="1101"/>
      <c r="V256" s="1101"/>
      <c r="W256" s="1101"/>
      <c r="X256" s="1101"/>
      <c r="Y256" s="1101"/>
      <c r="Z256" s="1101"/>
      <c r="AA256" s="1101"/>
      <c r="AB256" s="1101"/>
      <c r="AC256" s="1101"/>
      <c r="AD256" s="1101"/>
      <c r="AE256" s="1101"/>
      <c r="AF256" s="1101"/>
      <c r="AG256" s="1101"/>
      <c r="AH256" s="1101"/>
      <c r="AI256" s="1101"/>
    </row>
    <row r="257" spans="1:35" ht="15.75" customHeight="1">
      <c r="A257" s="1101"/>
      <c r="B257" s="1101"/>
      <c r="C257" s="1101"/>
      <c r="D257" s="1101"/>
      <c r="E257" s="1101"/>
      <c r="F257" s="1101"/>
      <c r="G257" s="1101"/>
      <c r="H257" s="1101"/>
      <c r="I257" s="1101"/>
      <c r="J257" s="1101"/>
      <c r="K257" s="1101"/>
      <c r="L257" s="1101"/>
      <c r="M257" s="1101"/>
      <c r="N257" s="1101"/>
      <c r="O257" s="1101"/>
      <c r="P257" s="1101"/>
      <c r="Q257" s="1101"/>
      <c r="R257" s="1101"/>
      <c r="S257" s="1101"/>
      <c r="T257" s="1101"/>
      <c r="U257" s="1101"/>
      <c r="V257" s="1101"/>
      <c r="W257" s="1101"/>
      <c r="X257" s="1101"/>
      <c r="Y257" s="1101"/>
      <c r="Z257" s="1101"/>
      <c r="AA257" s="1101"/>
      <c r="AB257" s="1101"/>
      <c r="AC257" s="1101"/>
      <c r="AD257" s="1101"/>
      <c r="AE257" s="1101"/>
      <c r="AF257" s="1101"/>
      <c r="AG257" s="1101"/>
      <c r="AH257" s="1101"/>
      <c r="AI257" s="1101"/>
    </row>
    <row r="258" spans="1:35" ht="15.75" customHeight="1">
      <c r="A258" s="1101"/>
      <c r="B258" s="1101"/>
      <c r="C258" s="1101"/>
      <c r="D258" s="1101"/>
      <c r="E258" s="1101"/>
      <c r="F258" s="1101"/>
      <c r="G258" s="1101"/>
      <c r="H258" s="1101"/>
      <c r="I258" s="1101"/>
      <c r="J258" s="1101"/>
      <c r="K258" s="1101"/>
      <c r="L258" s="1101"/>
      <c r="M258" s="1101"/>
      <c r="N258" s="1101"/>
      <c r="O258" s="1101"/>
      <c r="P258" s="1101"/>
      <c r="Q258" s="1101"/>
      <c r="R258" s="1101"/>
      <c r="S258" s="1101"/>
      <c r="T258" s="1101"/>
      <c r="U258" s="1101"/>
      <c r="V258" s="1101"/>
      <c r="W258" s="1101"/>
      <c r="X258" s="1101"/>
      <c r="Y258" s="1101"/>
      <c r="Z258" s="1101"/>
      <c r="AA258" s="1101"/>
      <c r="AB258" s="1101"/>
      <c r="AC258" s="1101"/>
      <c r="AD258" s="1101"/>
      <c r="AE258" s="1101"/>
      <c r="AF258" s="1101"/>
      <c r="AG258" s="1101"/>
      <c r="AH258" s="1101"/>
      <c r="AI258" s="1101"/>
    </row>
    <row r="259" spans="1:35" ht="15.75" customHeight="1">
      <c r="A259" s="1101"/>
      <c r="B259" s="1101"/>
      <c r="C259" s="1101"/>
      <c r="D259" s="1101"/>
      <c r="E259" s="1101"/>
      <c r="F259" s="1101"/>
      <c r="G259" s="1101"/>
      <c r="H259" s="1101"/>
      <c r="I259" s="1101"/>
      <c r="J259" s="1101"/>
      <c r="K259" s="1101"/>
      <c r="L259" s="1101"/>
      <c r="M259" s="1101"/>
      <c r="N259" s="1101"/>
      <c r="O259" s="1101"/>
      <c r="P259" s="1101"/>
      <c r="Q259" s="1101"/>
      <c r="R259" s="1101"/>
      <c r="S259" s="1101"/>
      <c r="T259" s="1101"/>
      <c r="U259" s="1101"/>
      <c r="V259" s="1101"/>
      <c r="W259" s="1101"/>
      <c r="X259" s="1101"/>
      <c r="Y259" s="1101"/>
      <c r="Z259" s="1101"/>
      <c r="AA259" s="1101"/>
      <c r="AB259" s="1101"/>
      <c r="AC259" s="1101"/>
      <c r="AD259" s="1101"/>
      <c r="AE259" s="1101"/>
      <c r="AF259" s="1101"/>
      <c r="AG259" s="1101"/>
      <c r="AH259" s="1101"/>
      <c r="AI259" s="1101"/>
    </row>
    <row r="260" spans="1:35" ht="15.75" customHeight="1">
      <c r="A260" s="1101"/>
      <c r="B260" s="1101"/>
      <c r="C260" s="1101"/>
      <c r="D260" s="1101"/>
      <c r="E260" s="1101"/>
      <c r="F260" s="1101"/>
      <c r="G260" s="1101"/>
      <c r="H260" s="1101"/>
      <c r="I260" s="1101"/>
      <c r="J260" s="1101"/>
      <c r="K260" s="1101"/>
      <c r="L260" s="1101"/>
      <c r="M260" s="1101"/>
      <c r="N260" s="1101"/>
      <c r="O260" s="1101"/>
      <c r="P260" s="1101"/>
      <c r="Q260" s="1101"/>
      <c r="R260" s="1101"/>
      <c r="S260" s="1101"/>
      <c r="T260" s="1101"/>
      <c r="U260" s="1101"/>
      <c r="V260" s="1101"/>
      <c r="W260" s="1101"/>
      <c r="X260" s="1101"/>
      <c r="Y260" s="1101"/>
      <c r="Z260" s="1101"/>
      <c r="AA260" s="1101"/>
      <c r="AB260" s="1101"/>
      <c r="AC260" s="1101"/>
      <c r="AD260" s="1101"/>
      <c r="AE260" s="1101"/>
      <c r="AF260" s="1101"/>
      <c r="AG260" s="1101"/>
      <c r="AH260" s="1101"/>
      <c r="AI260" s="1101"/>
    </row>
    <row r="261" spans="1:35" ht="15.75" customHeight="1">
      <c r="A261" s="1101"/>
      <c r="B261" s="1101"/>
      <c r="C261" s="1101"/>
      <c r="D261" s="1101"/>
      <c r="E261" s="1101"/>
      <c r="F261" s="1101"/>
      <c r="G261" s="1101"/>
      <c r="H261" s="1101"/>
      <c r="I261" s="1101"/>
      <c r="J261" s="1101"/>
      <c r="K261" s="1101"/>
      <c r="L261" s="1101"/>
      <c r="M261" s="1101"/>
      <c r="N261" s="1101"/>
      <c r="O261" s="1101"/>
      <c r="P261" s="1101"/>
      <c r="Q261" s="1101"/>
      <c r="R261" s="1101"/>
      <c r="S261" s="1101"/>
      <c r="T261" s="1101"/>
      <c r="U261" s="1101"/>
      <c r="V261" s="1101"/>
      <c r="W261" s="1101"/>
      <c r="X261" s="1101"/>
      <c r="Y261" s="1101"/>
      <c r="Z261" s="1101"/>
      <c r="AA261" s="1101"/>
      <c r="AB261" s="1101"/>
      <c r="AC261" s="1101"/>
      <c r="AD261" s="1101"/>
      <c r="AE261" s="1101"/>
      <c r="AF261" s="1101"/>
      <c r="AG261" s="1101"/>
      <c r="AH261" s="1101"/>
      <c r="AI261" s="1101"/>
    </row>
    <row r="262" spans="1:35" ht="15.75" customHeight="1">
      <c r="A262" s="1101"/>
      <c r="B262" s="1101"/>
      <c r="C262" s="1101"/>
      <c r="D262" s="1101"/>
      <c r="E262" s="1101"/>
      <c r="F262" s="1101"/>
      <c r="G262" s="1101"/>
      <c r="H262" s="1101"/>
      <c r="I262" s="1101"/>
      <c r="J262" s="1101"/>
      <c r="K262" s="1101"/>
      <c r="L262" s="1101"/>
      <c r="M262" s="1101"/>
      <c r="N262" s="1101"/>
      <c r="O262" s="1101"/>
      <c r="P262" s="1101"/>
      <c r="Q262" s="1101"/>
      <c r="R262" s="1101"/>
      <c r="S262" s="1101"/>
      <c r="T262" s="1101"/>
      <c r="U262" s="1101"/>
      <c r="V262" s="1101"/>
      <c r="W262" s="1101"/>
      <c r="X262" s="1101"/>
      <c r="Y262" s="1101"/>
      <c r="Z262" s="1101"/>
      <c r="AA262" s="1101"/>
      <c r="AB262" s="1101"/>
      <c r="AC262" s="1101"/>
      <c r="AD262" s="1101"/>
      <c r="AE262" s="1101"/>
      <c r="AF262" s="1101"/>
      <c r="AG262" s="1101"/>
      <c r="AH262" s="1101"/>
      <c r="AI262" s="1101"/>
    </row>
    <row r="263" spans="1:35" ht="15.75" customHeight="1">
      <c r="A263" s="1101"/>
      <c r="B263" s="1101"/>
      <c r="C263" s="1101"/>
      <c r="D263" s="1101"/>
      <c r="E263" s="1101"/>
      <c r="F263" s="1101"/>
      <c r="G263" s="1101"/>
      <c r="H263" s="1101"/>
      <c r="I263" s="1101"/>
      <c r="J263" s="1101"/>
      <c r="K263" s="1101"/>
      <c r="L263" s="1101"/>
      <c r="M263" s="1101"/>
      <c r="N263" s="1101"/>
      <c r="O263" s="1101"/>
      <c r="P263" s="1101"/>
      <c r="Q263" s="1101"/>
      <c r="R263" s="1101"/>
      <c r="S263" s="1101"/>
      <c r="T263" s="1101"/>
      <c r="U263" s="1101"/>
      <c r="V263" s="1101"/>
      <c r="W263" s="1101"/>
      <c r="X263" s="1101"/>
      <c r="Y263" s="1101"/>
      <c r="Z263" s="1101"/>
      <c r="AA263" s="1101"/>
      <c r="AB263" s="1101"/>
      <c r="AC263" s="1101"/>
      <c r="AD263" s="1101"/>
      <c r="AE263" s="1101"/>
      <c r="AF263" s="1101"/>
      <c r="AG263" s="1101"/>
      <c r="AH263" s="1101"/>
      <c r="AI263" s="1101"/>
    </row>
    <row r="264" spans="1:35" ht="15.75" customHeight="1">
      <c r="A264" s="1101"/>
      <c r="B264" s="1101"/>
      <c r="C264" s="1101"/>
      <c r="D264" s="1101"/>
      <c r="E264" s="1101"/>
      <c r="F264" s="1101"/>
      <c r="G264" s="1101"/>
      <c r="H264" s="1101"/>
      <c r="I264" s="1101"/>
      <c r="J264" s="1101"/>
      <c r="K264" s="1101"/>
      <c r="L264" s="1101"/>
      <c r="M264" s="1101"/>
      <c r="N264" s="1101"/>
      <c r="O264" s="1101"/>
      <c r="P264" s="1101"/>
      <c r="Q264" s="1101"/>
      <c r="R264" s="1101"/>
      <c r="S264" s="1101"/>
      <c r="T264" s="1101"/>
      <c r="U264" s="1101"/>
      <c r="V264" s="1101"/>
      <c r="W264" s="1101"/>
      <c r="X264" s="1101"/>
      <c r="Y264" s="1101"/>
      <c r="Z264" s="1101"/>
      <c r="AA264" s="1101"/>
      <c r="AB264" s="1101"/>
      <c r="AC264" s="1101"/>
      <c r="AD264" s="1101"/>
      <c r="AE264" s="1101"/>
      <c r="AF264" s="1101"/>
      <c r="AG264" s="1101"/>
      <c r="AH264" s="1101"/>
      <c r="AI264" s="1101"/>
    </row>
    <row r="265" spans="1:35" ht="15.75" customHeight="1">
      <c r="A265" s="1101"/>
      <c r="B265" s="1101"/>
      <c r="C265" s="1101"/>
      <c r="D265" s="1101"/>
      <c r="E265" s="1101"/>
      <c r="F265" s="1101"/>
      <c r="G265" s="1101"/>
      <c r="H265" s="1101"/>
      <c r="I265" s="1101"/>
      <c r="J265" s="1101"/>
      <c r="K265" s="1101"/>
      <c r="L265" s="1101"/>
      <c r="M265" s="1101"/>
      <c r="N265" s="1101"/>
      <c r="O265" s="1101"/>
      <c r="P265" s="1101"/>
      <c r="Q265" s="1101"/>
      <c r="R265" s="1101"/>
      <c r="S265" s="1101"/>
      <c r="T265" s="1101"/>
      <c r="U265" s="1101"/>
      <c r="V265" s="1101"/>
      <c r="W265" s="1101"/>
      <c r="X265" s="1101"/>
      <c r="Y265" s="1101"/>
      <c r="Z265" s="1101"/>
      <c r="AA265" s="1101"/>
      <c r="AB265" s="1101"/>
      <c r="AC265" s="1101"/>
      <c r="AD265" s="1101"/>
      <c r="AE265" s="1101"/>
      <c r="AF265" s="1101"/>
      <c r="AG265" s="1101"/>
      <c r="AH265" s="1101"/>
      <c r="AI265" s="1101"/>
    </row>
    <row r="266" spans="1:35" ht="15.75" customHeight="1">
      <c r="A266" s="1101"/>
      <c r="B266" s="1101"/>
      <c r="C266" s="1101"/>
      <c r="D266" s="1101"/>
      <c r="E266" s="1101"/>
      <c r="F266" s="1101"/>
      <c r="G266" s="1101"/>
      <c r="H266" s="1101"/>
      <c r="I266" s="1101"/>
      <c r="J266" s="1101"/>
      <c r="K266" s="1101"/>
      <c r="L266" s="1101"/>
      <c r="M266" s="1101"/>
      <c r="N266" s="1101"/>
      <c r="O266" s="1101"/>
      <c r="P266" s="1101"/>
      <c r="Q266" s="1101"/>
      <c r="R266" s="1101"/>
      <c r="S266" s="1101"/>
      <c r="T266" s="1101"/>
      <c r="U266" s="1101"/>
      <c r="V266" s="1101"/>
      <c r="W266" s="1101"/>
      <c r="X266" s="1101"/>
      <c r="Y266" s="1101"/>
      <c r="Z266" s="1101"/>
      <c r="AA266" s="1101"/>
      <c r="AB266" s="1101"/>
      <c r="AC266" s="1101"/>
      <c r="AD266" s="1101"/>
      <c r="AE266" s="1101"/>
      <c r="AF266" s="1101"/>
      <c r="AG266" s="1101"/>
      <c r="AH266" s="1101"/>
      <c r="AI266" s="1101"/>
    </row>
    <row r="267" spans="1:35" ht="15.75" customHeight="1">
      <c r="A267" s="1101"/>
      <c r="B267" s="1101"/>
      <c r="C267" s="1101"/>
      <c r="D267" s="1101"/>
      <c r="E267" s="1101"/>
      <c r="F267" s="1101"/>
      <c r="G267" s="1101"/>
      <c r="H267" s="1101"/>
      <c r="I267" s="1101"/>
      <c r="J267" s="1101"/>
      <c r="K267" s="1101"/>
      <c r="L267" s="1101"/>
      <c r="M267" s="1101"/>
      <c r="N267" s="1101"/>
      <c r="O267" s="1101"/>
      <c r="P267" s="1101"/>
      <c r="Q267" s="1101"/>
      <c r="R267" s="1101"/>
      <c r="S267" s="1101"/>
      <c r="T267" s="1101"/>
      <c r="U267" s="1101"/>
      <c r="V267" s="1101"/>
      <c r="W267" s="1101"/>
      <c r="X267" s="1101"/>
      <c r="Y267" s="1101"/>
      <c r="Z267" s="1101"/>
      <c r="AA267" s="1101"/>
      <c r="AB267" s="1101"/>
      <c r="AC267" s="1101"/>
      <c r="AD267" s="1101"/>
      <c r="AE267" s="1101"/>
      <c r="AF267" s="1101"/>
      <c r="AG267" s="1101"/>
      <c r="AH267" s="1101"/>
      <c r="AI267" s="1101"/>
    </row>
    <row r="268" spans="1:35" ht="15.75" customHeight="1">
      <c r="A268" s="1101"/>
      <c r="B268" s="1101"/>
      <c r="C268" s="1101"/>
      <c r="D268" s="1101"/>
      <c r="E268" s="1101"/>
      <c r="F268" s="1101"/>
      <c r="G268" s="1101"/>
      <c r="H268" s="1101"/>
      <c r="I268" s="1101"/>
      <c r="J268" s="1101"/>
      <c r="K268" s="1101"/>
      <c r="L268" s="1101"/>
      <c r="M268" s="1101"/>
      <c r="N268" s="1101"/>
      <c r="O268" s="1101"/>
      <c r="P268" s="1101"/>
      <c r="Q268" s="1101"/>
      <c r="R268" s="1101"/>
      <c r="S268" s="1101"/>
      <c r="T268" s="1101"/>
      <c r="U268" s="1101"/>
      <c r="V268" s="1101"/>
      <c r="W268" s="1101"/>
      <c r="X268" s="1101"/>
      <c r="Y268" s="1101"/>
      <c r="Z268" s="1101"/>
      <c r="AA268" s="1101"/>
      <c r="AB268" s="1101"/>
      <c r="AC268" s="1101"/>
      <c r="AD268" s="1101"/>
      <c r="AE268" s="1101"/>
      <c r="AF268" s="1101"/>
      <c r="AG268" s="1101"/>
      <c r="AH268" s="1101"/>
      <c r="AI268" s="1101"/>
    </row>
    <row r="269" spans="1:35" ht="15.75" customHeight="1">
      <c r="A269" s="1101"/>
      <c r="B269" s="1101"/>
      <c r="C269" s="1101"/>
      <c r="D269" s="1101"/>
      <c r="E269" s="1101"/>
      <c r="F269" s="1101"/>
      <c r="G269" s="1101"/>
      <c r="H269" s="1101"/>
      <c r="I269" s="1101"/>
      <c r="J269" s="1101"/>
      <c r="K269" s="1101"/>
      <c r="L269" s="1101"/>
      <c r="M269" s="1101"/>
      <c r="N269" s="1101"/>
      <c r="O269" s="1101"/>
      <c r="P269" s="1101"/>
      <c r="Q269" s="1101"/>
      <c r="R269" s="1101"/>
      <c r="S269" s="1101"/>
      <c r="T269" s="1101"/>
      <c r="U269" s="1101"/>
      <c r="V269" s="1101"/>
      <c r="W269" s="1101"/>
      <c r="X269" s="1101"/>
      <c r="Y269" s="1101"/>
      <c r="Z269" s="1101"/>
      <c r="AA269" s="1101"/>
      <c r="AB269" s="1101"/>
      <c r="AC269" s="1101"/>
      <c r="AD269" s="1101"/>
      <c r="AE269" s="1101"/>
      <c r="AF269" s="1101"/>
      <c r="AG269" s="1101"/>
      <c r="AH269" s="1101"/>
      <c r="AI269" s="1101"/>
    </row>
    <row r="270" spans="1:35" ht="15.75" customHeight="1">
      <c r="A270" s="1101"/>
      <c r="B270" s="1101"/>
      <c r="C270" s="1101"/>
      <c r="D270" s="1101"/>
      <c r="E270" s="1101"/>
      <c r="F270" s="1101"/>
      <c r="G270" s="1101"/>
      <c r="H270" s="1101"/>
      <c r="I270" s="1101"/>
      <c r="J270" s="1101"/>
      <c r="K270" s="1101"/>
      <c r="L270" s="1101"/>
      <c r="M270" s="1101"/>
      <c r="N270" s="1101"/>
      <c r="O270" s="1101"/>
      <c r="P270" s="1101"/>
      <c r="Q270" s="1101"/>
      <c r="R270" s="1101"/>
      <c r="S270" s="1101"/>
      <c r="T270" s="1101"/>
      <c r="U270" s="1101"/>
      <c r="V270" s="1101"/>
      <c r="W270" s="1101"/>
      <c r="X270" s="1101"/>
      <c r="Y270" s="1101"/>
      <c r="Z270" s="1101"/>
      <c r="AA270" s="1101"/>
      <c r="AB270" s="1101"/>
      <c r="AC270" s="1101"/>
      <c r="AD270" s="1101"/>
      <c r="AE270" s="1101"/>
      <c r="AF270" s="1101"/>
      <c r="AG270" s="1101"/>
      <c r="AH270" s="1101"/>
      <c r="AI270" s="1101"/>
    </row>
    <row r="271" spans="1:35" ht="15.75" customHeight="1">
      <c r="A271" s="1101"/>
      <c r="B271" s="1101"/>
      <c r="C271" s="1101"/>
      <c r="D271" s="1101"/>
      <c r="E271" s="1101"/>
      <c r="F271" s="1101"/>
      <c r="G271" s="1101"/>
      <c r="H271" s="1101"/>
      <c r="I271" s="1101"/>
      <c r="J271" s="1101"/>
      <c r="K271" s="1101"/>
      <c r="L271" s="1101"/>
      <c r="M271" s="1101"/>
      <c r="N271" s="1101"/>
      <c r="O271" s="1101"/>
      <c r="P271" s="1101"/>
      <c r="Q271" s="1101"/>
      <c r="R271" s="1101"/>
      <c r="S271" s="1101"/>
      <c r="T271" s="1101"/>
      <c r="U271" s="1101"/>
      <c r="V271" s="1101"/>
      <c r="W271" s="1101"/>
      <c r="X271" s="1101"/>
      <c r="Y271" s="1101"/>
      <c r="Z271" s="1101"/>
      <c r="AA271" s="1101"/>
      <c r="AB271" s="1101"/>
      <c r="AC271" s="1101"/>
      <c r="AD271" s="1101"/>
      <c r="AE271" s="1101"/>
      <c r="AF271" s="1101"/>
      <c r="AG271" s="1101"/>
      <c r="AH271" s="1101"/>
      <c r="AI271" s="1101"/>
    </row>
    <row r="272" spans="1:35" ht="15.75" customHeight="1">
      <c r="A272" s="1101"/>
      <c r="B272" s="1101"/>
      <c r="C272" s="1101"/>
      <c r="D272" s="1101"/>
      <c r="E272" s="1101"/>
      <c r="F272" s="1101"/>
      <c r="G272" s="1101"/>
      <c r="H272" s="1101"/>
      <c r="I272" s="1101"/>
      <c r="J272" s="1101"/>
      <c r="K272" s="1101"/>
      <c r="L272" s="1101"/>
      <c r="M272" s="1101"/>
      <c r="N272" s="1101"/>
      <c r="O272" s="1101"/>
      <c r="P272" s="1101"/>
      <c r="Q272" s="1101"/>
      <c r="R272" s="1101"/>
      <c r="S272" s="1101"/>
      <c r="T272" s="1101"/>
      <c r="U272" s="1101"/>
      <c r="V272" s="1101"/>
      <c r="W272" s="1101"/>
      <c r="X272" s="1101"/>
      <c r="Y272" s="1101"/>
      <c r="Z272" s="1101"/>
      <c r="AA272" s="1101"/>
      <c r="AB272" s="1101"/>
      <c r="AC272" s="1101"/>
      <c r="AD272" s="1101"/>
      <c r="AE272" s="1101"/>
      <c r="AF272" s="1101"/>
      <c r="AG272" s="1101"/>
      <c r="AH272" s="1101"/>
      <c r="AI272" s="1101"/>
    </row>
    <row r="273" spans="1:35" ht="15.75" customHeight="1">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c r="AA273" s="303"/>
      <c r="AB273" s="303"/>
      <c r="AC273" s="303"/>
      <c r="AD273" s="303"/>
      <c r="AE273" s="303"/>
      <c r="AF273" s="303"/>
      <c r="AG273" s="303"/>
      <c r="AH273" s="303"/>
      <c r="AI273" s="303"/>
    </row>
    <row r="274" spans="1:35" ht="15.75" customHeight="1">
      <c r="A274" s="506"/>
      <c r="B274" s="506"/>
      <c r="C274" s="506"/>
      <c r="D274" s="506"/>
      <c r="E274" s="506"/>
      <c r="F274" s="506"/>
      <c r="G274" s="506"/>
      <c r="H274" s="506"/>
      <c r="I274" s="506"/>
      <c r="J274" s="506"/>
      <c r="K274" s="506"/>
      <c r="L274" s="506"/>
      <c r="M274" s="506"/>
      <c r="N274" s="506"/>
      <c r="O274" s="506"/>
      <c r="P274" s="506"/>
      <c r="Q274" s="506"/>
      <c r="R274" s="506"/>
      <c r="S274" s="506"/>
      <c r="T274" s="506"/>
      <c r="U274" s="506"/>
      <c r="V274" s="506"/>
      <c r="W274" s="506"/>
      <c r="X274" s="506"/>
      <c r="Y274" s="506"/>
      <c r="Z274" s="506"/>
      <c r="AA274" s="506"/>
      <c r="AB274" s="506"/>
      <c r="AC274" s="506"/>
      <c r="AD274" s="506"/>
      <c r="AE274" s="506"/>
      <c r="AF274" s="506"/>
      <c r="AG274" s="506"/>
      <c r="AH274" s="506"/>
      <c r="AI274" s="506"/>
    </row>
    <row r="275" spans="1:35" ht="15.75" customHeight="1">
      <c r="A275" s="506"/>
      <c r="B275" s="506"/>
      <c r="C275" s="506"/>
      <c r="D275" s="506"/>
      <c r="E275" s="506"/>
      <c r="F275" s="506"/>
      <c r="G275" s="506"/>
      <c r="H275" s="506"/>
      <c r="I275" s="506"/>
      <c r="J275" s="506"/>
      <c r="K275" s="506"/>
      <c r="L275" s="506"/>
      <c r="M275" s="506"/>
      <c r="N275" s="506"/>
      <c r="O275" s="506"/>
      <c r="P275" s="506"/>
      <c r="Q275" s="506"/>
      <c r="R275" s="506"/>
      <c r="S275" s="506"/>
      <c r="T275" s="506"/>
      <c r="U275" s="506"/>
      <c r="V275" s="506"/>
      <c r="W275" s="506"/>
      <c r="X275" s="506"/>
      <c r="Y275" s="506"/>
      <c r="Z275" s="506"/>
      <c r="AA275" s="506"/>
      <c r="AB275" s="506"/>
      <c r="AC275" s="506"/>
      <c r="AD275" s="506"/>
      <c r="AE275" s="506"/>
      <c r="AF275" s="506"/>
      <c r="AG275" s="506"/>
      <c r="AH275" s="506"/>
      <c r="AI275" s="506"/>
    </row>
    <row r="276" spans="1:35" ht="15.75" customHeight="1">
      <c r="A276" s="506"/>
      <c r="B276" s="506"/>
      <c r="C276" s="506"/>
      <c r="D276" s="506"/>
      <c r="E276" s="506"/>
      <c r="F276" s="506"/>
      <c r="G276" s="506"/>
      <c r="H276" s="506"/>
      <c r="I276" s="506"/>
      <c r="J276" s="506"/>
      <c r="K276" s="506"/>
      <c r="L276" s="506"/>
      <c r="M276" s="506"/>
      <c r="N276" s="506"/>
      <c r="O276" s="506"/>
      <c r="P276" s="506"/>
      <c r="Q276" s="506"/>
      <c r="R276" s="506"/>
      <c r="S276" s="506"/>
      <c r="T276" s="506"/>
      <c r="U276" s="506"/>
      <c r="V276" s="506"/>
      <c r="W276" s="506"/>
      <c r="X276" s="506"/>
      <c r="Y276" s="506"/>
      <c r="Z276" s="506"/>
      <c r="AA276" s="506"/>
      <c r="AB276" s="506"/>
      <c r="AC276" s="506"/>
      <c r="AD276" s="506"/>
      <c r="AE276" s="506"/>
      <c r="AF276" s="506"/>
      <c r="AG276" s="506"/>
      <c r="AH276" s="506"/>
      <c r="AI276" s="506"/>
    </row>
    <row r="277" spans="1:35" ht="15.75" customHeight="1">
      <c r="A277" s="506"/>
      <c r="B277" s="506"/>
      <c r="C277" s="506"/>
      <c r="D277" s="506"/>
      <c r="E277" s="506"/>
      <c r="F277" s="506"/>
      <c r="G277" s="506"/>
      <c r="H277" s="506"/>
      <c r="I277" s="506"/>
      <c r="J277" s="506"/>
      <c r="K277" s="506"/>
      <c r="L277" s="506"/>
      <c r="M277" s="506"/>
      <c r="N277" s="506"/>
      <c r="O277" s="506"/>
      <c r="P277" s="506"/>
      <c r="Q277" s="506"/>
      <c r="R277" s="506"/>
      <c r="S277" s="506"/>
      <c r="T277" s="506"/>
      <c r="U277" s="506"/>
      <c r="V277" s="506"/>
      <c r="W277" s="506"/>
      <c r="X277" s="506"/>
      <c r="Y277" s="506"/>
      <c r="Z277" s="506"/>
      <c r="AA277" s="506"/>
      <c r="AB277" s="506"/>
      <c r="AC277" s="506"/>
      <c r="AD277" s="506"/>
      <c r="AE277" s="506"/>
      <c r="AF277" s="506"/>
      <c r="AG277" s="506"/>
      <c r="AH277" s="506"/>
      <c r="AI277" s="506"/>
    </row>
    <row r="278" spans="1:35" ht="15.75" customHeight="1">
      <c r="A278" s="506"/>
      <c r="B278" s="506"/>
      <c r="C278" s="506"/>
      <c r="D278" s="506"/>
      <c r="E278" s="506"/>
      <c r="F278" s="506"/>
      <c r="G278" s="506"/>
      <c r="H278" s="506"/>
      <c r="I278" s="506"/>
      <c r="J278" s="506"/>
      <c r="K278" s="506"/>
      <c r="L278" s="506"/>
      <c r="M278" s="506"/>
      <c r="N278" s="506"/>
      <c r="O278" s="506"/>
      <c r="P278" s="506"/>
      <c r="Q278" s="506"/>
      <c r="R278" s="506"/>
      <c r="S278" s="506"/>
      <c r="T278" s="506"/>
      <c r="U278" s="506"/>
      <c r="V278" s="506"/>
      <c r="W278" s="506"/>
      <c r="X278" s="506"/>
      <c r="Y278" s="506"/>
      <c r="Z278" s="506"/>
      <c r="AA278" s="506"/>
      <c r="AB278" s="506"/>
      <c r="AC278" s="506"/>
      <c r="AD278" s="506"/>
      <c r="AE278" s="506"/>
      <c r="AF278" s="506"/>
      <c r="AG278" s="506"/>
      <c r="AH278" s="506"/>
      <c r="AI278" s="506"/>
    </row>
    <row r="279" spans="1:35" ht="15.75" customHeight="1">
      <c r="A279" s="506"/>
      <c r="B279" s="506"/>
      <c r="C279" s="506"/>
      <c r="D279" s="506"/>
      <c r="E279" s="506"/>
      <c r="F279" s="506"/>
      <c r="G279" s="506"/>
      <c r="H279" s="506"/>
      <c r="I279" s="506"/>
      <c r="J279" s="506"/>
      <c r="K279" s="506"/>
      <c r="L279" s="506"/>
      <c r="M279" s="506"/>
      <c r="N279" s="506"/>
      <c r="O279" s="506"/>
      <c r="P279" s="506"/>
      <c r="Q279" s="506"/>
      <c r="R279" s="506"/>
      <c r="S279" s="506"/>
      <c r="T279" s="506"/>
      <c r="U279" s="506"/>
      <c r="V279" s="506"/>
      <c r="W279" s="506"/>
      <c r="X279" s="506"/>
      <c r="Y279" s="506"/>
      <c r="Z279" s="506"/>
      <c r="AA279" s="506"/>
      <c r="AB279" s="506"/>
      <c r="AC279" s="506"/>
      <c r="AD279" s="506"/>
      <c r="AE279" s="506"/>
      <c r="AF279" s="506"/>
      <c r="AG279" s="506"/>
      <c r="AH279" s="506"/>
      <c r="AI279" s="506"/>
    </row>
    <row r="280" spans="1:35" ht="15.75" customHeight="1">
      <c r="A280" s="506"/>
      <c r="B280" s="506"/>
      <c r="C280" s="506"/>
      <c r="D280" s="506"/>
      <c r="E280" s="506"/>
      <c r="F280" s="506"/>
      <c r="G280" s="506"/>
      <c r="H280" s="506"/>
      <c r="I280" s="506"/>
      <c r="J280" s="506"/>
      <c r="K280" s="506"/>
      <c r="L280" s="506"/>
      <c r="M280" s="506"/>
      <c r="N280" s="506"/>
      <c r="O280" s="506"/>
      <c r="P280" s="506"/>
      <c r="Q280" s="506"/>
      <c r="R280" s="506"/>
      <c r="S280" s="506"/>
      <c r="T280" s="506"/>
      <c r="U280" s="506"/>
      <c r="V280" s="506"/>
      <c r="W280" s="506"/>
      <c r="X280" s="506"/>
      <c r="Y280" s="506"/>
      <c r="Z280" s="506"/>
      <c r="AA280" s="506"/>
      <c r="AB280" s="506"/>
      <c r="AC280" s="506"/>
      <c r="AD280" s="506"/>
      <c r="AE280" s="506"/>
      <c r="AF280" s="506"/>
      <c r="AG280" s="506"/>
      <c r="AH280" s="506"/>
      <c r="AI280" s="506"/>
    </row>
    <row r="281" spans="1:35" ht="15.75" customHeight="1">
      <c r="A281" s="506"/>
      <c r="B281" s="506"/>
      <c r="C281" s="506"/>
      <c r="D281" s="506"/>
      <c r="E281" s="506"/>
      <c r="F281" s="506"/>
      <c r="G281" s="506"/>
      <c r="H281" s="506"/>
      <c r="I281" s="506"/>
      <c r="J281" s="506"/>
      <c r="K281" s="506"/>
      <c r="L281" s="506"/>
      <c r="M281" s="506"/>
      <c r="N281" s="506"/>
      <c r="O281" s="506"/>
      <c r="P281" s="506"/>
      <c r="Q281" s="506"/>
      <c r="R281" s="506"/>
      <c r="S281" s="506"/>
      <c r="T281" s="506"/>
      <c r="U281" s="506"/>
      <c r="V281" s="506"/>
      <c r="W281" s="506"/>
      <c r="X281" s="506"/>
      <c r="Y281" s="506"/>
      <c r="Z281" s="506"/>
      <c r="AA281" s="506"/>
      <c r="AB281" s="506"/>
      <c r="AC281" s="506"/>
      <c r="AD281" s="506"/>
      <c r="AE281" s="506"/>
      <c r="AF281" s="506"/>
      <c r="AG281" s="506"/>
      <c r="AH281" s="506"/>
      <c r="AI281" s="506"/>
    </row>
    <row r="282" spans="1:35" ht="15.75" customHeight="1">
      <c r="A282" s="506"/>
      <c r="B282" s="506"/>
      <c r="C282" s="506"/>
      <c r="D282" s="506"/>
      <c r="E282" s="506"/>
      <c r="F282" s="506"/>
      <c r="G282" s="506"/>
      <c r="H282" s="506"/>
      <c r="I282" s="506"/>
      <c r="J282" s="506"/>
      <c r="K282" s="506"/>
      <c r="L282" s="506"/>
      <c r="M282" s="506"/>
      <c r="N282" s="506"/>
      <c r="O282" s="506"/>
      <c r="P282" s="506"/>
      <c r="Q282" s="506"/>
      <c r="R282" s="506"/>
      <c r="S282" s="506"/>
      <c r="T282" s="506"/>
      <c r="U282" s="506"/>
      <c r="V282" s="506"/>
      <c r="W282" s="506"/>
      <c r="X282" s="506"/>
      <c r="Y282" s="506"/>
      <c r="Z282" s="506"/>
      <c r="AA282" s="506"/>
      <c r="AB282" s="506"/>
      <c r="AC282" s="506"/>
      <c r="AD282" s="506"/>
      <c r="AE282" s="506"/>
      <c r="AF282" s="506"/>
      <c r="AG282" s="506"/>
      <c r="AH282" s="506"/>
      <c r="AI282" s="506"/>
    </row>
    <row r="283" spans="1:35" ht="15.75" customHeight="1">
      <c r="A283" s="506"/>
      <c r="B283" s="506"/>
      <c r="C283" s="506"/>
      <c r="D283" s="506"/>
      <c r="E283" s="506"/>
      <c r="F283" s="506"/>
      <c r="G283" s="506"/>
      <c r="H283" s="506"/>
      <c r="I283" s="506"/>
      <c r="J283" s="506"/>
      <c r="K283" s="506"/>
      <c r="L283" s="506"/>
      <c r="M283" s="506"/>
      <c r="N283" s="506"/>
      <c r="O283" s="506"/>
      <c r="P283" s="506"/>
      <c r="Q283" s="506"/>
      <c r="R283" s="506"/>
      <c r="S283" s="506"/>
      <c r="T283" s="506"/>
      <c r="U283" s="506"/>
      <c r="V283" s="506"/>
      <c r="W283" s="506"/>
      <c r="X283" s="506"/>
      <c r="Y283" s="506"/>
      <c r="Z283" s="506"/>
      <c r="AA283" s="506"/>
      <c r="AB283" s="506"/>
      <c r="AC283" s="506"/>
      <c r="AD283" s="506"/>
      <c r="AE283" s="506"/>
      <c r="AF283" s="506"/>
      <c r="AG283" s="506"/>
      <c r="AH283" s="506"/>
      <c r="AI283" s="506"/>
    </row>
    <row r="284" spans="1:35" ht="15.75" customHeight="1">
      <c r="A284" s="506"/>
      <c r="B284" s="506"/>
      <c r="C284" s="506"/>
      <c r="D284" s="506"/>
      <c r="E284" s="506"/>
      <c r="F284" s="506"/>
      <c r="G284" s="506"/>
      <c r="H284" s="506"/>
      <c r="I284" s="506"/>
      <c r="J284" s="506"/>
      <c r="K284" s="506"/>
      <c r="L284" s="506"/>
      <c r="M284" s="506"/>
      <c r="N284" s="506"/>
      <c r="O284" s="506"/>
      <c r="P284" s="506"/>
      <c r="Q284" s="506"/>
      <c r="R284" s="506"/>
      <c r="S284" s="506"/>
      <c r="T284" s="506"/>
      <c r="U284" s="506"/>
      <c r="V284" s="506"/>
      <c r="W284" s="506"/>
      <c r="X284" s="506"/>
      <c r="Y284" s="506"/>
      <c r="Z284" s="506"/>
      <c r="AA284" s="506"/>
      <c r="AB284" s="506"/>
      <c r="AC284" s="506"/>
      <c r="AD284" s="506"/>
      <c r="AE284" s="506"/>
      <c r="AF284" s="506"/>
      <c r="AG284" s="506"/>
      <c r="AH284" s="506"/>
      <c r="AI284" s="506"/>
    </row>
    <row r="285" spans="1:35" ht="15.75" customHeight="1">
      <c r="A285" s="506"/>
      <c r="B285" s="506"/>
      <c r="C285" s="506"/>
      <c r="D285" s="506"/>
      <c r="E285" s="506"/>
      <c r="F285" s="506"/>
      <c r="G285" s="506"/>
      <c r="H285" s="506"/>
      <c r="I285" s="506"/>
      <c r="J285" s="506"/>
      <c r="K285" s="506"/>
      <c r="L285" s="506"/>
      <c r="M285" s="506"/>
      <c r="N285" s="506"/>
      <c r="O285" s="506"/>
      <c r="P285" s="506"/>
      <c r="Q285" s="506"/>
      <c r="R285" s="506"/>
      <c r="S285" s="506"/>
      <c r="T285" s="506"/>
      <c r="U285" s="506"/>
      <c r="V285" s="506"/>
      <c r="W285" s="506"/>
      <c r="X285" s="506"/>
      <c r="Y285" s="506"/>
      <c r="Z285" s="506"/>
      <c r="AA285" s="506"/>
      <c r="AB285" s="506"/>
      <c r="AC285" s="506"/>
      <c r="AD285" s="506"/>
      <c r="AE285" s="506"/>
      <c r="AF285" s="506"/>
      <c r="AG285" s="506"/>
      <c r="AH285" s="506"/>
      <c r="AI285" s="506"/>
    </row>
    <row r="286" spans="1:35" ht="15.75" customHeight="1">
      <c r="A286" s="506"/>
      <c r="B286" s="506"/>
      <c r="C286" s="506"/>
      <c r="D286" s="506"/>
      <c r="E286" s="506"/>
      <c r="F286" s="506"/>
      <c r="G286" s="506"/>
      <c r="H286" s="506"/>
      <c r="I286" s="506"/>
      <c r="J286" s="506"/>
      <c r="K286" s="506"/>
      <c r="L286" s="506"/>
      <c r="M286" s="506"/>
      <c r="N286" s="506"/>
      <c r="O286" s="506"/>
      <c r="P286" s="506"/>
      <c r="Q286" s="506"/>
      <c r="R286" s="506"/>
      <c r="S286" s="506"/>
      <c r="T286" s="506"/>
      <c r="U286" s="506"/>
      <c r="V286" s="506"/>
      <c r="W286" s="506"/>
      <c r="X286" s="506"/>
      <c r="Y286" s="506"/>
      <c r="Z286" s="506"/>
      <c r="AA286" s="506"/>
      <c r="AB286" s="506"/>
      <c r="AC286" s="506"/>
      <c r="AD286" s="506"/>
      <c r="AE286" s="506"/>
      <c r="AF286" s="506"/>
      <c r="AG286" s="506"/>
      <c r="AH286" s="506"/>
      <c r="AI286" s="506"/>
    </row>
    <row r="287" spans="1:35" ht="15.75" customHeight="1">
      <c r="A287" s="506"/>
      <c r="B287" s="506"/>
      <c r="C287" s="506"/>
      <c r="D287" s="506"/>
      <c r="E287" s="506"/>
      <c r="F287" s="506"/>
      <c r="G287" s="506"/>
      <c r="H287" s="506"/>
      <c r="I287" s="506"/>
      <c r="J287" s="506"/>
      <c r="K287" s="506"/>
      <c r="L287" s="506"/>
      <c r="M287" s="506"/>
      <c r="N287" s="506"/>
      <c r="O287" s="506"/>
      <c r="P287" s="506"/>
      <c r="Q287" s="506"/>
      <c r="R287" s="506"/>
      <c r="S287" s="506"/>
      <c r="T287" s="506"/>
      <c r="U287" s="506"/>
      <c r="V287" s="506"/>
      <c r="W287" s="506"/>
      <c r="X287" s="506"/>
      <c r="Y287" s="506"/>
      <c r="Z287" s="506"/>
      <c r="AA287" s="506"/>
      <c r="AB287" s="506"/>
      <c r="AC287" s="506"/>
      <c r="AD287" s="506"/>
      <c r="AE287" s="506"/>
      <c r="AF287" s="506"/>
      <c r="AG287" s="506"/>
      <c r="AH287" s="506"/>
      <c r="AI287" s="506"/>
    </row>
    <row r="288" spans="1:35" ht="15.75" customHeight="1">
      <c r="A288" s="506"/>
      <c r="B288" s="506"/>
      <c r="C288" s="506"/>
      <c r="D288" s="506"/>
      <c r="E288" s="506"/>
      <c r="F288" s="506"/>
      <c r="G288" s="506"/>
      <c r="H288" s="506"/>
      <c r="I288" s="506"/>
      <c r="J288" s="506"/>
      <c r="K288" s="506"/>
      <c r="L288" s="506"/>
      <c r="M288" s="506"/>
      <c r="N288" s="506"/>
      <c r="O288" s="506"/>
      <c r="P288" s="506"/>
      <c r="Q288" s="506"/>
      <c r="R288" s="506"/>
      <c r="S288" s="506"/>
      <c r="T288" s="506"/>
      <c r="U288" s="506"/>
      <c r="V288" s="506"/>
      <c r="W288" s="506"/>
      <c r="X288" s="506"/>
      <c r="Y288" s="506"/>
      <c r="Z288" s="506"/>
      <c r="AA288" s="506"/>
      <c r="AB288" s="506"/>
      <c r="AC288" s="506"/>
      <c r="AD288" s="506"/>
      <c r="AE288" s="506"/>
      <c r="AF288" s="506"/>
      <c r="AG288" s="506"/>
      <c r="AH288" s="506"/>
      <c r="AI288" s="506"/>
    </row>
    <row r="289" spans="1:35" ht="15.75" customHeight="1">
      <c r="A289" s="506"/>
      <c r="B289" s="506"/>
      <c r="C289" s="506"/>
      <c r="D289" s="506"/>
      <c r="E289" s="506"/>
      <c r="F289" s="506"/>
      <c r="G289" s="506"/>
      <c r="H289" s="506"/>
      <c r="I289" s="506"/>
      <c r="J289" s="506"/>
      <c r="K289" s="506"/>
      <c r="L289" s="506"/>
      <c r="M289" s="506"/>
      <c r="N289" s="506"/>
      <c r="O289" s="506"/>
      <c r="P289" s="506"/>
      <c r="Q289" s="506"/>
      <c r="R289" s="506"/>
      <c r="S289" s="506"/>
      <c r="T289" s="506"/>
      <c r="U289" s="506"/>
      <c r="V289" s="506"/>
      <c r="W289" s="506"/>
      <c r="X289" s="506"/>
      <c r="Y289" s="506"/>
      <c r="Z289" s="506"/>
      <c r="AA289" s="506"/>
      <c r="AB289" s="506"/>
      <c r="AC289" s="506"/>
      <c r="AD289" s="506"/>
      <c r="AE289" s="506"/>
      <c r="AF289" s="506"/>
      <c r="AG289" s="506"/>
      <c r="AH289" s="506"/>
      <c r="AI289" s="506"/>
    </row>
    <row r="290" spans="1:35" ht="15.75" customHeight="1">
      <c r="A290" s="506"/>
      <c r="B290" s="506"/>
      <c r="C290" s="506"/>
      <c r="D290" s="506"/>
      <c r="E290" s="506"/>
      <c r="F290" s="506"/>
      <c r="G290" s="506"/>
      <c r="H290" s="506"/>
      <c r="I290" s="506"/>
      <c r="J290" s="506"/>
      <c r="K290" s="506"/>
      <c r="L290" s="506"/>
      <c r="M290" s="506"/>
      <c r="N290" s="506"/>
      <c r="O290" s="506"/>
      <c r="P290" s="506"/>
      <c r="Q290" s="506"/>
      <c r="R290" s="506"/>
      <c r="S290" s="506"/>
      <c r="T290" s="506"/>
      <c r="U290" s="506"/>
      <c r="V290" s="506"/>
      <c r="W290" s="506"/>
      <c r="X290" s="506"/>
      <c r="Y290" s="506"/>
      <c r="Z290" s="506"/>
      <c r="AA290" s="506"/>
      <c r="AB290" s="506"/>
      <c r="AC290" s="506"/>
      <c r="AD290" s="506"/>
      <c r="AE290" s="506"/>
      <c r="AF290" s="506"/>
      <c r="AG290" s="506"/>
      <c r="AH290" s="506"/>
      <c r="AI290" s="506"/>
    </row>
    <row r="291" spans="1:35" ht="15.75" customHeight="1">
      <c r="A291" s="506"/>
      <c r="B291" s="506"/>
      <c r="C291" s="506"/>
      <c r="D291" s="506"/>
      <c r="E291" s="506"/>
      <c r="F291" s="506"/>
      <c r="G291" s="506"/>
      <c r="H291" s="506"/>
      <c r="I291" s="506"/>
      <c r="J291" s="506"/>
      <c r="K291" s="506"/>
      <c r="L291" s="506"/>
      <c r="M291" s="506"/>
      <c r="N291" s="506"/>
      <c r="O291" s="506"/>
      <c r="P291" s="506"/>
      <c r="Q291" s="506"/>
      <c r="R291" s="506"/>
      <c r="S291" s="506"/>
      <c r="T291" s="506"/>
      <c r="U291" s="506"/>
      <c r="V291" s="506"/>
      <c r="W291" s="506"/>
      <c r="X291" s="506"/>
      <c r="Y291" s="506"/>
      <c r="Z291" s="506"/>
      <c r="AA291" s="506"/>
      <c r="AB291" s="506"/>
      <c r="AC291" s="506"/>
      <c r="AD291" s="506"/>
      <c r="AE291" s="506"/>
      <c r="AF291" s="506"/>
      <c r="AG291" s="506"/>
      <c r="AH291" s="506"/>
      <c r="AI291" s="506"/>
    </row>
    <row r="292" spans="1:35" ht="15.75" customHeight="1">
      <c r="A292" s="506"/>
      <c r="B292" s="506"/>
      <c r="C292" s="506"/>
      <c r="D292" s="506"/>
      <c r="E292" s="506"/>
      <c r="F292" s="506"/>
      <c r="G292" s="506"/>
      <c r="H292" s="506"/>
      <c r="I292" s="506"/>
      <c r="J292" s="506"/>
      <c r="K292" s="506"/>
      <c r="L292" s="506"/>
      <c r="M292" s="506"/>
      <c r="N292" s="506"/>
      <c r="O292" s="506"/>
      <c r="P292" s="506"/>
      <c r="Q292" s="506"/>
      <c r="R292" s="506"/>
      <c r="S292" s="506"/>
      <c r="T292" s="506"/>
      <c r="U292" s="506"/>
      <c r="V292" s="506"/>
      <c r="W292" s="506"/>
      <c r="X292" s="506"/>
      <c r="Y292" s="506"/>
      <c r="Z292" s="506"/>
      <c r="AA292" s="506"/>
      <c r="AB292" s="506"/>
      <c r="AC292" s="506"/>
      <c r="AD292" s="506"/>
      <c r="AE292" s="506"/>
      <c r="AF292" s="506"/>
      <c r="AG292" s="506"/>
      <c r="AH292" s="506"/>
      <c r="AI292" s="506"/>
    </row>
    <row r="293" spans="1:35" ht="15.75" customHeight="1">
      <c r="A293" s="506"/>
      <c r="B293" s="506"/>
      <c r="C293" s="506"/>
      <c r="D293" s="506"/>
      <c r="E293" s="506"/>
      <c r="F293" s="506"/>
      <c r="G293" s="506"/>
      <c r="H293" s="506"/>
      <c r="I293" s="506"/>
      <c r="J293" s="506"/>
      <c r="K293" s="506"/>
      <c r="L293" s="506"/>
      <c r="M293" s="506"/>
      <c r="N293" s="506"/>
      <c r="O293" s="506"/>
      <c r="P293" s="506"/>
      <c r="Q293" s="506"/>
      <c r="R293" s="506"/>
      <c r="S293" s="506"/>
      <c r="T293" s="506"/>
      <c r="U293" s="506"/>
      <c r="V293" s="506"/>
      <c r="W293" s="506"/>
      <c r="X293" s="506"/>
      <c r="Y293" s="506"/>
      <c r="Z293" s="506"/>
      <c r="AA293" s="506"/>
      <c r="AB293" s="506"/>
      <c r="AC293" s="506"/>
      <c r="AD293" s="506"/>
      <c r="AE293" s="506"/>
      <c r="AF293" s="506"/>
      <c r="AG293" s="506"/>
      <c r="AH293" s="506"/>
      <c r="AI293" s="506"/>
    </row>
    <row r="294" spans="1:35" ht="15.75" customHeight="1">
      <c r="A294" s="506"/>
      <c r="B294" s="506"/>
      <c r="C294" s="506"/>
      <c r="D294" s="506"/>
      <c r="E294" s="506"/>
      <c r="F294" s="506"/>
      <c r="G294" s="506"/>
      <c r="H294" s="506"/>
      <c r="I294" s="506"/>
      <c r="J294" s="506"/>
      <c r="K294" s="506"/>
      <c r="L294" s="506"/>
      <c r="M294" s="506"/>
      <c r="N294" s="506"/>
      <c r="O294" s="506"/>
      <c r="P294" s="506"/>
      <c r="Q294" s="506"/>
      <c r="R294" s="506"/>
      <c r="S294" s="506"/>
      <c r="T294" s="506"/>
      <c r="U294" s="506"/>
      <c r="V294" s="506"/>
      <c r="W294" s="506"/>
      <c r="X294" s="506"/>
      <c r="Y294" s="506"/>
      <c r="Z294" s="506"/>
      <c r="AA294" s="506"/>
      <c r="AB294" s="506"/>
      <c r="AC294" s="506"/>
      <c r="AD294" s="506"/>
      <c r="AE294" s="506"/>
      <c r="AF294" s="506"/>
      <c r="AG294" s="506"/>
      <c r="AH294" s="506"/>
      <c r="AI294" s="506"/>
    </row>
    <row r="295" spans="1:35" ht="15.75" customHeight="1">
      <c r="A295" s="506"/>
      <c r="B295" s="506"/>
      <c r="C295" s="506"/>
      <c r="D295" s="506"/>
      <c r="E295" s="506"/>
      <c r="F295" s="506"/>
      <c r="G295" s="506"/>
      <c r="H295" s="506"/>
      <c r="I295" s="506"/>
      <c r="J295" s="506"/>
      <c r="K295" s="506"/>
      <c r="L295" s="506"/>
      <c r="M295" s="506"/>
      <c r="N295" s="506"/>
      <c r="O295" s="506"/>
      <c r="P295" s="506"/>
      <c r="Q295" s="506"/>
      <c r="R295" s="506"/>
      <c r="S295" s="506"/>
      <c r="T295" s="506"/>
      <c r="U295" s="506"/>
      <c r="V295" s="506"/>
      <c r="W295" s="506"/>
      <c r="X295" s="506"/>
      <c r="Y295" s="506"/>
      <c r="Z295" s="506"/>
      <c r="AA295" s="506"/>
      <c r="AB295" s="506"/>
      <c r="AC295" s="506"/>
      <c r="AD295" s="506"/>
      <c r="AE295" s="506"/>
      <c r="AF295" s="506"/>
      <c r="AG295" s="506"/>
      <c r="AH295" s="506"/>
      <c r="AI295" s="506"/>
    </row>
    <row r="296" spans="1:35" ht="15.75" customHeight="1">
      <c r="A296" s="506"/>
      <c r="B296" s="506"/>
      <c r="C296" s="506"/>
      <c r="D296" s="506"/>
      <c r="E296" s="506"/>
      <c r="F296" s="506"/>
      <c r="G296" s="506"/>
      <c r="H296" s="506"/>
      <c r="I296" s="506"/>
      <c r="J296" s="506"/>
      <c r="K296" s="506"/>
      <c r="L296" s="506"/>
      <c r="M296" s="506"/>
      <c r="N296" s="506"/>
      <c r="O296" s="506"/>
      <c r="P296" s="506"/>
      <c r="Q296" s="506"/>
      <c r="R296" s="506"/>
      <c r="S296" s="506"/>
      <c r="T296" s="506"/>
      <c r="U296" s="506"/>
      <c r="V296" s="506"/>
      <c r="W296" s="506"/>
      <c r="X296" s="506"/>
      <c r="Y296" s="506"/>
      <c r="Z296" s="506"/>
      <c r="AA296" s="506"/>
      <c r="AB296" s="506"/>
      <c r="AC296" s="506"/>
      <c r="AD296" s="506"/>
      <c r="AE296" s="506"/>
      <c r="AF296" s="506"/>
      <c r="AG296" s="506"/>
      <c r="AH296" s="506"/>
      <c r="AI296" s="506"/>
    </row>
    <row r="297" spans="1:35" ht="15.75" customHeight="1">
      <c r="A297" s="506"/>
      <c r="B297" s="506"/>
      <c r="C297" s="506"/>
      <c r="D297" s="506"/>
      <c r="E297" s="506"/>
      <c r="F297" s="506"/>
      <c r="G297" s="506"/>
      <c r="H297" s="506"/>
      <c r="I297" s="506"/>
      <c r="J297" s="506"/>
      <c r="K297" s="506"/>
      <c r="L297" s="506"/>
      <c r="M297" s="506"/>
      <c r="N297" s="506"/>
      <c r="O297" s="506"/>
      <c r="P297" s="506"/>
      <c r="Q297" s="506"/>
      <c r="R297" s="506"/>
      <c r="S297" s="506"/>
      <c r="T297" s="506"/>
      <c r="U297" s="506"/>
      <c r="V297" s="506"/>
      <c r="W297" s="506"/>
      <c r="X297" s="506"/>
      <c r="Y297" s="506"/>
      <c r="Z297" s="506"/>
      <c r="AA297" s="506"/>
      <c r="AB297" s="506"/>
      <c r="AC297" s="506"/>
      <c r="AD297" s="506"/>
      <c r="AE297" s="506"/>
      <c r="AF297" s="506"/>
      <c r="AG297" s="506"/>
      <c r="AH297" s="506"/>
      <c r="AI297" s="506"/>
    </row>
    <row r="298" spans="1:35" ht="15.75" customHeight="1">
      <c r="A298" s="506"/>
      <c r="B298" s="506"/>
      <c r="C298" s="506"/>
      <c r="D298" s="506"/>
      <c r="E298" s="506"/>
      <c r="F298" s="506"/>
      <c r="G298" s="506"/>
      <c r="H298" s="506"/>
      <c r="I298" s="506"/>
      <c r="J298" s="506"/>
      <c r="K298" s="506"/>
      <c r="L298" s="506"/>
      <c r="M298" s="506"/>
      <c r="N298" s="506"/>
      <c r="O298" s="506"/>
      <c r="P298" s="506"/>
      <c r="Q298" s="506"/>
      <c r="R298" s="506"/>
      <c r="S298" s="506"/>
      <c r="T298" s="506"/>
      <c r="U298" s="506"/>
      <c r="V298" s="506"/>
      <c r="W298" s="506"/>
      <c r="X298" s="506"/>
      <c r="Y298" s="506"/>
      <c r="Z298" s="506"/>
      <c r="AA298" s="506"/>
      <c r="AB298" s="506"/>
      <c r="AC298" s="506"/>
      <c r="AD298" s="506"/>
      <c r="AE298" s="506"/>
      <c r="AF298" s="506"/>
      <c r="AG298" s="506"/>
      <c r="AH298" s="506"/>
      <c r="AI298" s="506"/>
    </row>
    <row r="299" spans="1:35" ht="15.75" customHeight="1">
      <c r="A299" s="506"/>
      <c r="B299" s="506"/>
      <c r="C299" s="506"/>
      <c r="D299" s="506"/>
      <c r="E299" s="506"/>
      <c r="F299" s="506"/>
      <c r="G299" s="506"/>
      <c r="H299" s="506"/>
      <c r="I299" s="506"/>
      <c r="J299" s="506"/>
      <c r="K299" s="506"/>
      <c r="L299" s="506"/>
      <c r="M299" s="506"/>
      <c r="N299" s="506"/>
      <c r="O299" s="506"/>
      <c r="P299" s="506"/>
      <c r="Q299" s="506"/>
      <c r="R299" s="506"/>
      <c r="S299" s="506"/>
      <c r="T299" s="506"/>
      <c r="U299" s="506"/>
      <c r="V299" s="506"/>
      <c r="W299" s="506"/>
      <c r="X299" s="506"/>
      <c r="Y299" s="506"/>
      <c r="Z299" s="506"/>
      <c r="AA299" s="506"/>
      <c r="AB299" s="506"/>
      <c r="AC299" s="506"/>
      <c r="AD299" s="506"/>
      <c r="AE299" s="506"/>
      <c r="AF299" s="506"/>
      <c r="AG299" s="506"/>
      <c r="AH299" s="506"/>
      <c r="AI299" s="506"/>
    </row>
    <row r="300" spans="1:35" ht="15.75" customHeight="1">
      <c r="A300" s="506"/>
      <c r="B300" s="506"/>
      <c r="C300" s="506"/>
      <c r="D300" s="506"/>
      <c r="E300" s="506"/>
      <c r="F300" s="506"/>
      <c r="G300" s="506"/>
      <c r="H300" s="506"/>
      <c r="I300" s="506"/>
      <c r="J300" s="506"/>
      <c r="K300" s="506"/>
      <c r="L300" s="506"/>
      <c r="M300" s="506"/>
      <c r="N300" s="506"/>
      <c r="O300" s="506"/>
      <c r="P300" s="506"/>
      <c r="Q300" s="506"/>
      <c r="R300" s="506"/>
      <c r="S300" s="506"/>
      <c r="T300" s="506"/>
      <c r="U300" s="506"/>
      <c r="V300" s="506"/>
      <c r="W300" s="506"/>
      <c r="X300" s="506"/>
      <c r="Y300" s="506"/>
      <c r="Z300" s="506"/>
      <c r="AA300" s="506"/>
      <c r="AB300" s="506"/>
      <c r="AC300" s="506"/>
      <c r="AD300" s="506"/>
      <c r="AE300" s="506"/>
      <c r="AF300" s="506"/>
      <c r="AG300" s="506"/>
      <c r="AH300" s="506"/>
      <c r="AI300" s="506"/>
    </row>
    <row r="301" spans="1:35" ht="15.75" customHeight="1">
      <c r="A301" s="506"/>
      <c r="B301" s="506"/>
      <c r="C301" s="506"/>
      <c r="D301" s="506"/>
      <c r="E301" s="506"/>
      <c r="F301" s="506"/>
      <c r="G301" s="506"/>
      <c r="H301" s="506"/>
      <c r="I301" s="506"/>
      <c r="J301" s="506"/>
      <c r="K301" s="506"/>
      <c r="L301" s="506"/>
      <c r="M301" s="506"/>
      <c r="N301" s="506"/>
      <c r="O301" s="506"/>
      <c r="P301" s="506"/>
      <c r="Q301" s="506"/>
      <c r="R301" s="506"/>
      <c r="S301" s="506"/>
      <c r="T301" s="506"/>
      <c r="U301" s="506"/>
      <c r="V301" s="506"/>
      <c r="W301" s="506"/>
      <c r="X301" s="506"/>
      <c r="Y301" s="506"/>
      <c r="Z301" s="506"/>
      <c r="AA301" s="506"/>
      <c r="AB301" s="506"/>
      <c r="AC301" s="506"/>
      <c r="AD301" s="506"/>
      <c r="AE301" s="506"/>
      <c r="AF301" s="506"/>
      <c r="AG301" s="506"/>
      <c r="AH301" s="506"/>
      <c r="AI301" s="506"/>
    </row>
    <row r="302" spans="1:35" ht="15.75" customHeight="1">
      <c r="A302" s="506"/>
      <c r="B302" s="506"/>
      <c r="C302" s="506"/>
      <c r="D302" s="506"/>
      <c r="E302" s="506"/>
      <c r="F302" s="506"/>
      <c r="G302" s="506"/>
      <c r="H302" s="506"/>
      <c r="I302" s="506"/>
      <c r="J302" s="506"/>
      <c r="K302" s="506"/>
      <c r="L302" s="506"/>
      <c r="M302" s="506"/>
      <c r="N302" s="506"/>
      <c r="O302" s="506"/>
      <c r="P302" s="506"/>
      <c r="Q302" s="506"/>
      <c r="R302" s="506"/>
      <c r="S302" s="506"/>
      <c r="T302" s="506"/>
      <c r="U302" s="506"/>
      <c r="V302" s="506"/>
      <c r="W302" s="506"/>
      <c r="X302" s="506"/>
      <c r="Y302" s="506"/>
      <c r="Z302" s="506"/>
      <c r="AA302" s="506"/>
      <c r="AB302" s="506"/>
      <c r="AC302" s="506"/>
      <c r="AD302" s="506"/>
      <c r="AE302" s="506"/>
      <c r="AF302" s="506"/>
      <c r="AG302" s="506"/>
      <c r="AH302" s="506"/>
      <c r="AI302" s="506"/>
    </row>
    <row r="303" spans="1:35" ht="15.75" customHeight="1">
      <c r="A303" s="506"/>
      <c r="B303" s="506"/>
      <c r="C303" s="506"/>
      <c r="D303" s="506"/>
      <c r="E303" s="506"/>
      <c r="F303" s="506"/>
      <c r="G303" s="506"/>
      <c r="H303" s="506"/>
      <c r="I303" s="506"/>
      <c r="J303" s="506"/>
      <c r="K303" s="506"/>
      <c r="L303" s="506"/>
      <c r="M303" s="506"/>
      <c r="N303" s="506"/>
      <c r="O303" s="506"/>
      <c r="P303" s="506"/>
      <c r="Q303" s="506"/>
      <c r="R303" s="506"/>
      <c r="S303" s="506"/>
      <c r="T303" s="506"/>
      <c r="U303" s="506"/>
      <c r="V303" s="506"/>
      <c r="W303" s="506"/>
      <c r="X303" s="506"/>
      <c r="Y303" s="506"/>
      <c r="Z303" s="506"/>
      <c r="AA303" s="506"/>
      <c r="AB303" s="506"/>
      <c r="AC303" s="506"/>
      <c r="AD303" s="506"/>
      <c r="AE303" s="506"/>
      <c r="AF303" s="506"/>
      <c r="AG303" s="506"/>
      <c r="AH303" s="506"/>
      <c r="AI303" s="506"/>
    </row>
    <row r="304" spans="1:35" ht="15.75" customHeight="1">
      <c r="A304" s="506"/>
      <c r="B304" s="506"/>
      <c r="C304" s="506"/>
      <c r="D304" s="506"/>
      <c r="E304" s="506"/>
      <c r="F304" s="506"/>
      <c r="G304" s="506"/>
      <c r="H304" s="506"/>
      <c r="I304" s="506"/>
      <c r="J304" s="506"/>
      <c r="K304" s="506"/>
      <c r="L304" s="506"/>
      <c r="M304" s="506"/>
      <c r="N304" s="506"/>
      <c r="O304" s="506"/>
      <c r="P304" s="506"/>
      <c r="Q304" s="506"/>
      <c r="R304" s="506"/>
      <c r="S304" s="506"/>
      <c r="T304" s="506"/>
      <c r="U304" s="506"/>
      <c r="V304" s="506"/>
      <c r="W304" s="506"/>
      <c r="X304" s="506"/>
      <c r="Y304" s="506"/>
      <c r="Z304" s="506"/>
      <c r="AA304" s="506"/>
      <c r="AB304" s="506"/>
      <c r="AC304" s="506"/>
      <c r="AD304" s="506"/>
      <c r="AE304" s="506"/>
      <c r="AF304" s="506"/>
      <c r="AG304" s="506"/>
      <c r="AH304" s="506"/>
      <c r="AI304" s="506"/>
    </row>
    <row r="305" spans="1:35" ht="15.75" customHeight="1">
      <c r="A305" s="506"/>
      <c r="B305" s="506"/>
      <c r="C305" s="506"/>
      <c r="D305" s="506"/>
      <c r="E305" s="506"/>
      <c r="F305" s="506"/>
      <c r="G305" s="506"/>
      <c r="H305" s="506"/>
      <c r="I305" s="506"/>
      <c r="J305" s="506"/>
      <c r="K305" s="506"/>
      <c r="L305" s="506"/>
      <c r="M305" s="506"/>
      <c r="N305" s="506"/>
      <c r="O305" s="506"/>
      <c r="P305" s="506"/>
      <c r="Q305" s="506"/>
      <c r="R305" s="506"/>
      <c r="S305" s="506"/>
      <c r="T305" s="506"/>
      <c r="U305" s="506"/>
      <c r="V305" s="506"/>
      <c r="W305" s="506"/>
      <c r="X305" s="506"/>
      <c r="Y305" s="506"/>
      <c r="Z305" s="506"/>
      <c r="AA305" s="506"/>
      <c r="AB305" s="506"/>
      <c r="AC305" s="506"/>
      <c r="AD305" s="506"/>
      <c r="AE305" s="506"/>
      <c r="AF305" s="506"/>
      <c r="AG305" s="506"/>
      <c r="AH305" s="506"/>
      <c r="AI305" s="506"/>
    </row>
    <row r="306" spans="1:35" ht="15.75" customHeight="1">
      <c r="A306" s="506"/>
      <c r="B306" s="506"/>
      <c r="C306" s="506"/>
      <c r="D306" s="506"/>
      <c r="E306" s="506"/>
      <c r="F306" s="506"/>
      <c r="G306" s="506"/>
      <c r="H306" s="506"/>
      <c r="I306" s="506"/>
      <c r="J306" s="506"/>
      <c r="K306" s="506"/>
      <c r="L306" s="506"/>
      <c r="M306" s="506"/>
      <c r="N306" s="506"/>
      <c r="O306" s="506"/>
      <c r="P306" s="506"/>
      <c r="Q306" s="506"/>
      <c r="R306" s="506"/>
      <c r="S306" s="506"/>
      <c r="T306" s="506"/>
      <c r="U306" s="506"/>
      <c r="V306" s="506"/>
      <c r="W306" s="506"/>
      <c r="X306" s="506"/>
      <c r="Y306" s="506"/>
      <c r="Z306" s="506"/>
      <c r="AA306" s="506"/>
      <c r="AB306" s="506"/>
      <c r="AC306" s="506"/>
      <c r="AD306" s="506"/>
      <c r="AE306" s="506"/>
      <c r="AF306" s="506"/>
      <c r="AG306" s="506"/>
      <c r="AH306" s="506"/>
      <c r="AI306" s="506"/>
    </row>
    <row r="307" spans="1:35" ht="15.75" customHeight="1">
      <c r="A307" s="506"/>
      <c r="B307" s="506"/>
      <c r="C307" s="506"/>
      <c r="D307" s="506"/>
      <c r="E307" s="506"/>
      <c r="F307" s="506"/>
      <c r="G307" s="506"/>
      <c r="H307" s="506"/>
      <c r="I307" s="506"/>
      <c r="J307" s="506"/>
      <c r="K307" s="506"/>
      <c r="L307" s="506"/>
      <c r="M307" s="506"/>
      <c r="N307" s="506"/>
      <c r="O307" s="506"/>
      <c r="P307" s="506"/>
      <c r="Q307" s="506"/>
      <c r="R307" s="506"/>
      <c r="S307" s="506"/>
      <c r="T307" s="506"/>
      <c r="U307" s="506"/>
      <c r="V307" s="506"/>
      <c r="W307" s="506"/>
      <c r="X307" s="506"/>
      <c r="Y307" s="506"/>
      <c r="Z307" s="506"/>
      <c r="AA307" s="506"/>
      <c r="AB307" s="506"/>
      <c r="AC307" s="506"/>
      <c r="AD307" s="506"/>
      <c r="AE307" s="506"/>
      <c r="AF307" s="506"/>
      <c r="AG307" s="506"/>
      <c r="AH307" s="506"/>
      <c r="AI307" s="506"/>
    </row>
    <row r="308" spans="1:35" ht="15.75" customHeight="1">
      <c r="A308" s="506"/>
      <c r="B308" s="506"/>
      <c r="C308" s="506"/>
      <c r="D308" s="506"/>
      <c r="E308" s="506"/>
      <c r="F308" s="506"/>
      <c r="G308" s="506"/>
      <c r="H308" s="506"/>
      <c r="I308" s="506"/>
      <c r="J308" s="506"/>
      <c r="K308" s="506"/>
      <c r="L308" s="506"/>
      <c r="M308" s="506"/>
      <c r="N308" s="506"/>
      <c r="O308" s="506"/>
      <c r="P308" s="506"/>
      <c r="Q308" s="506"/>
      <c r="R308" s="506"/>
      <c r="S308" s="506"/>
      <c r="T308" s="506"/>
      <c r="U308" s="506"/>
      <c r="V308" s="506"/>
      <c r="W308" s="506"/>
      <c r="X308" s="506"/>
      <c r="Y308" s="506"/>
      <c r="Z308" s="506"/>
      <c r="AA308" s="506"/>
      <c r="AB308" s="506"/>
      <c r="AC308" s="506"/>
      <c r="AD308" s="506"/>
      <c r="AE308" s="506"/>
      <c r="AF308" s="506"/>
      <c r="AG308" s="506"/>
      <c r="AH308" s="506"/>
      <c r="AI308" s="506"/>
    </row>
    <row r="309" spans="1:35" ht="15.75" customHeight="1">
      <c r="A309" s="506"/>
      <c r="B309" s="506"/>
      <c r="C309" s="506"/>
      <c r="D309" s="506"/>
      <c r="E309" s="506"/>
      <c r="F309" s="506"/>
      <c r="G309" s="506"/>
      <c r="H309" s="506"/>
      <c r="I309" s="506"/>
      <c r="J309" s="506"/>
      <c r="K309" s="506"/>
      <c r="L309" s="506"/>
      <c r="M309" s="506"/>
      <c r="N309" s="506"/>
      <c r="O309" s="506"/>
      <c r="P309" s="506"/>
      <c r="Q309" s="506"/>
      <c r="R309" s="506"/>
      <c r="S309" s="506"/>
      <c r="T309" s="506"/>
      <c r="U309" s="506"/>
      <c r="V309" s="506"/>
      <c r="W309" s="506"/>
      <c r="X309" s="506"/>
      <c r="Y309" s="506"/>
      <c r="Z309" s="506"/>
      <c r="AA309" s="506"/>
      <c r="AB309" s="506"/>
      <c r="AC309" s="506"/>
      <c r="AD309" s="506"/>
      <c r="AE309" s="506"/>
      <c r="AF309" s="506"/>
      <c r="AG309" s="506"/>
      <c r="AH309" s="506"/>
      <c r="AI309" s="506"/>
    </row>
    <row r="310" spans="1:35" ht="15.75" customHeight="1">
      <c r="A310" s="506"/>
      <c r="B310" s="506"/>
      <c r="C310" s="506"/>
      <c r="D310" s="506"/>
      <c r="E310" s="506"/>
      <c r="F310" s="506"/>
      <c r="G310" s="506"/>
      <c r="H310" s="506"/>
      <c r="I310" s="506"/>
      <c r="J310" s="506"/>
      <c r="K310" s="506"/>
      <c r="L310" s="506"/>
      <c r="M310" s="506"/>
      <c r="N310" s="506"/>
      <c r="O310" s="506"/>
      <c r="P310" s="506"/>
      <c r="Q310" s="506"/>
      <c r="R310" s="506"/>
      <c r="S310" s="506"/>
      <c r="T310" s="506"/>
      <c r="U310" s="506"/>
      <c r="V310" s="506"/>
      <c r="W310" s="506"/>
      <c r="X310" s="506"/>
      <c r="Y310" s="506"/>
      <c r="Z310" s="506"/>
      <c r="AA310" s="506"/>
      <c r="AB310" s="506"/>
      <c r="AC310" s="506"/>
      <c r="AD310" s="506"/>
      <c r="AE310" s="506"/>
      <c r="AF310" s="506"/>
      <c r="AG310" s="506"/>
      <c r="AH310" s="506"/>
      <c r="AI310" s="506"/>
    </row>
    <row r="311" spans="1:35" ht="15.75" customHeight="1">
      <c r="A311" s="506"/>
      <c r="B311" s="506"/>
      <c r="C311" s="506"/>
      <c r="D311" s="506"/>
      <c r="E311" s="506"/>
      <c r="F311" s="506"/>
      <c r="G311" s="506"/>
      <c r="H311" s="506"/>
      <c r="I311" s="506"/>
      <c r="J311" s="506"/>
      <c r="K311" s="506"/>
      <c r="L311" s="506"/>
      <c r="M311" s="506"/>
      <c r="N311" s="506"/>
      <c r="O311" s="506"/>
      <c r="P311" s="506"/>
      <c r="Q311" s="506"/>
      <c r="R311" s="506"/>
      <c r="S311" s="506"/>
      <c r="T311" s="506"/>
      <c r="U311" s="506"/>
      <c r="V311" s="506"/>
      <c r="W311" s="506"/>
      <c r="X311" s="506"/>
      <c r="Y311" s="506"/>
      <c r="Z311" s="506"/>
      <c r="AA311" s="506"/>
      <c r="AB311" s="506"/>
      <c r="AC311" s="506"/>
      <c r="AD311" s="506"/>
      <c r="AE311" s="506"/>
      <c r="AF311" s="506"/>
      <c r="AG311" s="506"/>
      <c r="AH311" s="506"/>
      <c r="AI311" s="506"/>
    </row>
    <row r="312" spans="1:35" ht="15.75" customHeight="1">
      <c r="A312" s="506"/>
      <c r="B312" s="506"/>
      <c r="C312" s="506"/>
      <c r="D312" s="506"/>
      <c r="E312" s="506"/>
      <c r="F312" s="506"/>
      <c r="G312" s="506"/>
      <c r="H312" s="506"/>
      <c r="I312" s="506"/>
      <c r="J312" s="506"/>
      <c r="K312" s="506"/>
      <c r="L312" s="506"/>
      <c r="M312" s="506"/>
      <c r="N312" s="506"/>
      <c r="O312" s="506"/>
      <c r="P312" s="506"/>
      <c r="Q312" s="506"/>
      <c r="R312" s="506"/>
      <c r="S312" s="506"/>
      <c r="T312" s="506"/>
      <c r="U312" s="506"/>
      <c r="V312" s="506"/>
      <c r="W312" s="506"/>
      <c r="X312" s="506"/>
      <c r="Y312" s="506"/>
      <c r="Z312" s="506"/>
      <c r="AA312" s="506"/>
      <c r="AB312" s="506"/>
      <c r="AC312" s="506"/>
      <c r="AD312" s="506"/>
      <c r="AE312" s="506"/>
      <c r="AF312" s="506"/>
      <c r="AG312" s="506"/>
      <c r="AH312" s="506"/>
      <c r="AI312" s="506"/>
    </row>
    <row r="313" spans="1:35" ht="15.75" customHeight="1">
      <c r="A313" s="506"/>
      <c r="B313" s="506"/>
      <c r="C313" s="506"/>
      <c r="D313" s="506"/>
      <c r="E313" s="506"/>
      <c r="F313" s="506"/>
      <c r="G313" s="506"/>
      <c r="H313" s="506"/>
      <c r="I313" s="506"/>
      <c r="J313" s="506"/>
      <c r="K313" s="506"/>
      <c r="L313" s="506"/>
      <c r="M313" s="506"/>
      <c r="N313" s="506"/>
      <c r="O313" s="506"/>
      <c r="P313" s="506"/>
      <c r="Q313" s="506"/>
      <c r="R313" s="506"/>
      <c r="S313" s="506"/>
      <c r="T313" s="506"/>
      <c r="U313" s="506"/>
      <c r="V313" s="506"/>
      <c r="W313" s="506"/>
      <c r="X313" s="506"/>
      <c r="Y313" s="506"/>
      <c r="Z313" s="506"/>
      <c r="AA313" s="506"/>
      <c r="AB313" s="506"/>
      <c r="AC313" s="506"/>
      <c r="AD313" s="506"/>
      <c r="AE313" s="506"/>
      <c r="AF313" s="506"/>
      <c r="AG313" s="506"/>
      <c r="AH313" s="506"/>
      <c r="AI313" s="506"/>
    </row>
    <row r="314" spans="1:35" ht="15.75" customHeight="1">
      <c r="A314" s="506"/>
      <c r="B314" s="506"/>
      <c r="C314" s="506"/>
      <c r="D314" s="506"/>
      <c r="E314" s="506"/>
      <c r="F314" s="506"/>
      <c r="G314" s="506"/>
      <c r="H314" s="506"/>
      <c r="I314" s="506"/>
      <c r="J314" s="506"/>
      <c r="K314" s="506"/>
      <c r="L314" s="506"/>
      <c r="M314" s="506"/>
      <c r="N314" s="506"/>
      <c r="O314" s="506"/>
      <c r="P314" s="506"/>
      <c r="Q314" s="506"/>
      <c r="R314" s="506"/>
      <c r="S314" s="506"/>
      <c r="T314" s="506"/>
      <c r="U314" s="506"/>
      <c r="V314" s="506"/>
      <c r="W314" s="506"/>
      <c r="X314" s="506"/>
      <c r="Y314" s="506"/>
      <c r="Z314" s="506"/>
      <c r="AA314" s="506"/>
      <c r="AB314" s="506"/>
      <c r="AC314" s="506"/>
      <c r="AD314" s="506"/>
      <c r="AE314" s="506"/>
      <c r="AF314" s="506"/>
      <c r="AG314" s="506"/>
      <c r="AH314" s="506"/>
      <c r="AI314" s="506"/>
    </row>
    <row r="315" spans="1:35" ht="15.75" customHeight="1">
      <c r="A315" s="506"/>
      <c r="B315" s="506"/>
      <c r="C315" s="506"/>
      <c r="D315" s="506"/>
      <c r="E315" s="506"/>
      <c r="F315" s="506"/>
      <c r="G315" s="506"/>
      <c r="H315" s="506"/>
      <c r="I315" s="506"/>
      <c r="J315" s="506"/>
      <c r="K315" s="506"/>
      <c r="L315" s="506"/>
      <c r="M315" s="506"/>
      <c r="N315" s="506"/>
      <c r="O315" s="506"/>
      <c r="P315" s="506"/>
      <c r="Q315" s="506"/>
      <c r="R315" s="506"/>
      <c r="S315" s="506"/>
      <c r="T315" s="506"/>
      <c r="U315" s="506"/>
      <c r="V315" s="506"/>
      <c r="W315" s="506"/>
      <c r="X315" s="506"/>
      <c r="Y315" s="506"/>
      <c r="Z315" s="506"/>
      <c r="AA315" s="506"/>
      <c r="AB315" s="506"/>
      <c r="AC315" s="506"/>
      <c r="AD315" s="506"/>
      <c r="AE315" s="506"/>
      <c r="AF315" s="506"/>
      <c r="AG315" s="506"/>
      <c r="AH315" s="506"/>
      <c r="AI315" s="506"/>
    </row>
    <row r="316" spans="1:35" ht="15.75" customHeight="1">
      <c r="A316" s="506"/>
      <c r="B316" s="506"/>
      <c r="C316" s="506"/>
      <c r="D316" s="506"/>
      <c r="E316" s="506"/>
      <c r="F316" s="506"/>
      <c r="G316" s="506"/>
      <c r="H316" s="506"/>
      <c r="I316" s="506"/>
      <c r="J316" s="506"/>
      <c r="K316" s="506"/>
      <c r="L316" s="506"/>
      <c r="M316" s="506"/>
      <c r="N316" s="506"/>
      <c r="O316" s="506"/>
      <c r="P316" s="506"/>
      <c r="Q316" s="506"/>
      <c r="R316" s="506"/>
      <c r="S316" s="506"/>
      <c r="T316" s="506"/>
      <c r="U316" s="506"/>
      <c r="V316" s="506"/>
      <c r="W316" s="506"/>
      <c r="X316" s="506"/>
      <c r="Y316" s="506"/>
      <c r="Z316" s="506"/>
      <c r="AA316" s="506"/>
      <c r="AB316" s="506"/>
      <c r="AC316" s="506"/>
      <c r="AD316" s="506"/>
      <c r="AE316" s="506"/>
      <c r="AF316" s="506"/>
      <c r="AG316" s="506"/>
      <c r="AH316" s="506"/>
      <c r="AI316" s="506"/>
    </row>
    <row r="317" spans="1:35" ht="15.75" customHeight="1">
      <c r="A317" s="506"/>
      <c r="B317" s="506"/>
      <c r="C317" s="506"/>
      <c r="D317" s="506"/>
      <c r="E317" s="506"/>
      <c r="F317" s="506"/>
      <c r="G317" s="506"/>
      <c r="H317" s="506"/>
      <c r="I317" s="506"/>
      <c r="J317" s="506"/>
      <c r="K317" s="506"/>
      <c r="L317" s="506"/>
      <c r="M317" s="506"/>
      <c r="N317" s="506"/>
      <c r="O317" s="506"/>
      <c r="P317" s="506"/>
      <c r="Q317" s="506"/>
      <c r="R317" s="506"/>
      <c r="S317" s="506"/>
      <c r="T317" s="506"/>
      <c r="U317" s="506"/>
      <c r="V317" s="506"/>
      <c r="W317" s="506"/>
      <c r="X317" s="506"/>
      <c r="Y317" s="506"/>
      <c r="Z317" s="506"/>
      <c r="AA317" s="506"/>
      <c r="AB317" s="506"/>
      <c r="AC317" s="506"/>
      <c r="AD317" s="506"/>
      <c r="AE317" s="506"/>
      <c r="AF317" s="506"/>
      <c r="AG317" s="506"/>
      <c r="AH317" s="506"/>
      <c r="AI317" s="506"/>
    </row>
    <row r="318" spans="1:35" ht="15.75" customHeight="1">
      <c r="A318" s="506"/>
      <c r="B318" s="506"/>
      <c r="C318" s="506"/>
      <c r="D318" s="506"/>
      <c r="E318" s="506"/>
      <c r="F318" s="506"/>
      <c r="G318" s="506"/>
      <c r="H318" s="506"/>
      <c r="I318" s="506"/>
      <c r="J318" s="506"/>
      <c r="K318" s="506"/>
      <c r="L318" s="506"/>
      <c r="M318" s="506"/>
      <c r="N318" s="506"/>
      <c r="O318" s="506"/>
      <c r="P318" s="506"/>
      <c r="Q318" s="506"/>
      <c r="R318" s="506"/>
      <c r="S318" s="506"/>
      <c r="T318" s="506"/>
      <c r="U318" s="506"/>
      <c r="V318" s="506"/>
      <c r="W318" s="506"/>
      <c r="X318" s="506"/>
      <c r="Y318" s="506"/>
      <c r="Z318" s="506"/>
      <c r="AA318" s="506"/>
      <c r="AB318" s="506"/>
      <c r="AC318" s="506"/>
      <c r="AD318" s="506"/>
      <c r="AE318" s="506"/>
      <c r="AF318" s="506"/>
      <c r="AG318" s="506"/>
      <c r="AH318" s="506"/>
      <c r="AI318" s="506"/>
    </row>
    <row r="319" spans="1:35" ht="15.75" customHeight="1">
      <c r="A319" s="506"/>
      <c r="B319" s="506"/>
      <c r="C319" s="506"/>
      <c r="D319" s="506"/>
      <c r="E319" s="506"/>
      <c r="F319" s="506"/>
      <c r="G319" s="506"/>
      <c r="H319" s="506"/>
      <c r="I319" s="506"/>
      <c r="J319" s="506"/>
      <c r="K319" s="506"/>
      <c r="L319" s="506"/>
      <c r="M319" s="506"/>
      <c r="N319" s="506"/>
      <c r="O319" s="506"/>
      <c r="P319" s="506"/>
      <c r="Q319" s="506"/>
      <c r="R319" s="506"/>
      <c r="S319" s="506"/>
      <c r="T319" s="506"/>
      <c r="U319" s="506"/>
      <c r="V319" s="506"/>
      <c r="W319" s="506"/>
      <c r="X319" s="506"/>
      <c r="Y319" s="506"/>
      <c r="Z319" s="506"/>
      <c r="AA319" s="506"/>
      <c r="AB319" s="506"/>
      <c r="AC319" s="506"/>
      <c r="AD319" s="506"/>
      <c r="AE319" s="506"/>
      <c r="AF319" s="506"/>
      <c r="AG319" s="506"/>
      <c r="AH319" s="506"/>
      <c r="AI319" s="506"/>
    </row>
    <row r="320" spans="1:35" ht="15.75" customHeight="1">
      <c r="A320" s="506"/>
      <c r="B320" s="506"/>
      <c r="C320" s="506"/>
      <c r="D320" s="506"/>
      <c r="E320" s="506"/>
      <c r="F320" s="506"/>
      <c r="G320" s="506"/>
      <c r="H320" s="506"/>
      <c r="I320" s="506"/>
      <c r="J320" s="506"/>
      <c r="K320" s="506"/>
      <c r="L320" s="506"/>
      <c r="M320" s="506"/>
      <c r="N320" s="506"/>
      <c r="O320" s="506"/>
      <c r="P320" s="506"/>
      <c r="Q320" s="506"/>
      <c r="R320" s="506"/>
      <c r="S320" s="506"/>
      <c r="T320" s="506"/>
      <c r="U320" s="506"/>
      <c r="V320" s="506"/>
      <c r="W320" s="506"/>
      <c r="X320" s="506"/>
      <c r="Y320" s="506"/>
      <c r="Z320" s="506"/>
      <c r="AA320" s="506"/>
      <c r="AB320" s="506"/>
      <c r="AC320" s="506"/>
      <c r="AD320" s="506"/>
      <c r="AE320" s="506"/>
      <c r="AF320" s="506"/>
      <c r="AG320" s="506"/>
      <c r="AH320" s="506"/>
      <c r="AI320" s="506"/>
    </row>
    <row r="321" spans="1:35" ht="15.75" customHeight="1">
      <c r="A321" s="506"/>
      <c r="B321" s="506"/>
      <c r="C321" s="506"/>
      <c r="D321" s="506"/>
      <c r="E321" s="506"/>
      <c r="F321" s="506"/>
      <c r="G321" s="506"/>
      <c r="H321" s="506"/>
      <c r="I321" s="506"/>
      <c r="J321" s="506"/>
      <c r="K321" s="506"/>
      <c r="L321" s="506"/>
      <c r="M321" s="506"/>
      <c r="N321" s="506"/>
      <c r="O321" s="506"/>
      <c r="P321" s="506"/>
      <c r="Q321" s="506"/>
      <c r="R321" s="506"/>
      <c r="S321" s="506"/>
      <c r="T321" s="506"/>
      <c r="U321" s="506"/>
      <c r="V321" s="506"/>
      <c r="W321" s="506"/>
      <c r="X321" s="506"/>
      <c r="Y321" s="506"/>
      <c r="Z321" s="506"/>
      <c r="AA321" s="506"/>
      <c r="AB321" s="506"/>
      <c r="AC321" s="506"/>
      <c r="AD321" s="506"/>
      <c r="AE321" s="506"/>
      <c r="AF321" s="506"/>
      <c r="AG321" s="506"/>
      <c r="AH321" s="506"/>
      <c r="AI321" s="506"/>
    </row>
    <row r="322" spans="1:35" ht="15.75" customHeight="1">
      <c r="A322" s="506"/>
      <c r="B322" s="506"/>
      <c r="C322" s="506"/>
      <c r="D322" s="506"/>
      <c r="E322" s="506"/>
      <c r="F322" s="506"/>
      <c r="G322" s="506"/>
      <c r="H322" s="506"/>
      <c r="I322" s="506"/>
      <c r="J322" s="506"/>
      <c r="K322" s="506"/>
      <c r="L322" s="506"/>
      <c r="M322" s="506"/>
      <c r="N322" s="506"/>
      <c r="O322" s="506"/>
      <c r="P322" s="506"/>
      <c r="Q322" s="506"/>
      <c r="R322" s="506"/>
      <c r="S322" s="506"/>
      <c r="T322" s="506"/>
      <c r="U322" s="506"/>
      <c r="V322" s="506"/>
      <c r="W322" s="506"/>
      <c r="X322" s="506"/>
      <c r="Y322" s="506"/>
      <c r="Z322" s="506"/>
      <c r="AA322" s="506"/>
      <c r="AB322" s="506"/>
      <c r="AC322" s="506"/>
      <c r="AD322" s="506"/>
      <c r="AE322" s="506"/>
      <c r="AF322" s="506"/>
      <c r="AG322" s="506"/>
      <c r="AH322" s="506"/>
      <c r="AI322" s="506"/>
    </row>
    <row r="323" spans="1:35" ht="15.75" customHeight="1">
      <c r="A323" s="506"/>
      <c r="B323" s="506"/>
      <c r="C323" s="506"/>
      <c r="D323" s="506"/>
      <c r="E323" s="506"/>
      <c r="F323" s="506"/>
      <c r="G323" s="506"/>
      <c r="H323" s="506"/>
      <c r="I323" s="506"/>
      <c r="J323" s="506"/>
      <c r="K323" s="506"/>
      <c r="L323" s="506"/>
      <c r="M323" s="506"/>
      <c r="N323" s="506"/>
      <c r="O323" s="506"/>
      <c r="P323" s="506"/>
      <c r="Q323" s="506"/>
      <c r="R323" s="506"/>
      <c r="S323" s="506"/>
      <c r="T323" s="506"/>
      <c r="U323" s="506"/>
      <c r="V323" s="506"/>
      <c r="W323" s="506"/>
      <c r="X323" s="506"/>
      <c r="Y323" s="506"/>
      <c r="Z323" s="506"/>
      <c r="AA323" s="506"/>
      <c r="AB323" s="506"/>
      <c r="AC323" s="506"/>
      <c r="AD323" s="506"/>
      <c r="AE323" s="506"/>
      <c r="AF323" s="506"/>
      <c r="AG323" s="506"/>
      <c r="AH323" s="506"/>
      <c r="AI323" s="506"/>
    </row>
    <row r="324" spans="1:35" ht="15.75" customHeight="1">
      <c r="A324" s="506"/>
      <c r="B324" s="506"/>
      <c r="C324" s="506"/>
      <c r="D324" s="506"/>
      <c r="E324" s="506"/>
      <c r="F324" s="506"/>
      <c r="G324" s="506"/>
      <c r="H324" s="506"/>
      <c r="I324" s="506"/>
      <c r="J324" s="506"/>
      <c r="K324" s="506"/>
      <c r="L324" s="506"/>
      <c r="M324" s="506"/>
      <c r="N324" s="506"/>
      <c r="O324" s="506"/>
      <c r="P324" s="506"/>
      <c r="Q324" s="506"/>
      <c r="R324" s="506"/>
      <c r="S324" s="506"/>
      <c r="T324" s="506"/>
      <c r="U324" s="506"/>
      <c r="V324" s="506"/>
      <c r="W324" s="506"/>
      <c r="X324" s="506"/>
      <c r="Y324" s="506"/>
      <c r="Z324" s="506"/>
      <c r="AA324" s="506"/>
      <c r="AB324" s="506"/>
      <c r="AC324" s="506"/>
      <c r="AD324" s="506"/>
      <c r="AE324" s="506"/>
      <c r="AF324" s="506"/>
      <c r="AG324" s="506"/>
      <c r="AH324" s="506"/>
      <c r="AI324" s="506"/>
    </row>
    <row r="325" spans="1:35" ht="15.75" customHeight="1">
      <c r="A325" s="506"/>
      <c r="B325" s="506"/>
      <c r="C325" s="506"/>
      <c r="D325" s="506"/>
      <c r="E325" s="506"/>
      <c r="F325" s="506"/>
      <c r="G325" s="506"/>
      <c r="H325" s="506"/>
      <c r="I325" s="506"/>
      <c r="J325" s="506"/>
      <c r="K325" s="506"/>
      <c r="L325" s="506"/>
      <c r="M325" s="506"/>
      <c r="N325" s="506"/>
      <c r="O325" s="506"/>
      <c r="P325" s="506"/>
      <c r="Q325" s="506"/>
      <c r="R325" s="506"/>
      <c r="S325" s="506"/>
      <c r="T325" s="506"/>
      <c r="U325" s="506"/>
      <c r="V325" s="506"/>
      <c r="W325" s="506"/>
      <c r="X325" s="506"/>
      <c r="Y325" s="506"/>
      <c r="Z325" s="506"/>
      <c r="AA325" s="506"/>
      <c r="AB325" s="506"/>
      <c r="AC325" s="506"/>
      <c r="AD325" s="506"/>
      <c r="AE325" s="506"/>
      <c r="AF325" s="506"/>
      <c r="AG325" s="506"/>
      <c r="AH325" s="506"/>
      <c r="AI325" s="506"/>
    </row>
    <row r="326" spans="1:35" ht="15.75" customHeight="1">
      <c r="A326" s="506"/>
      <c r="B326" s="506"/>
      <c r="C326" s="506"/>
      <c r="D326" s="506"/>
      <c r="E326" s="506"/>
      <c r="F326" s="506"/>
      <c r="G326" s="506"/>
      <c r="H326" s="506"/>
      <c r="I326" s="506"/>
      <c r="J326" s="506"/>
      <c r="K326" s="506"/>
      <c r="L326" s="506"/>
      <c r="M326" s="506"/>
      <c r="N326" s="506"/>
      <c r="O326" s="506"/>
      <c r="P326" s="506"/>
      <c r="Q326" s="506"/>
      <c r="R326" s="506"/>
      <c r="S326" s="506"/>
      <c r="T326" s="506"/>
      <c r="U326" s="506"/>
      <c r="V326" s="506"/>
      <c r="W326" s="506"/>
      <c r="X326" s="506"/>
      <c r="Y326" s="506"/>
      <c r="Z326" s="506"/>
      <c r="AA326" s="506"/>
      <c r="AB326" s="506"/>
      <c r="AC326" s="506"/>
      <c r="AD326" s="506"/>
      <c r="AE326" s="506"/>
      <c r="AF326" s="506"/>
      <c r="AG326" s="506"/>
      <c r="AH326" s="506"/>
      <c r="AI326" s="506"/>
    </row>
    <row r="327" spans="1:35" ht="15.75" customHeight="1">
      <c r="A327" s="506"/>
      <c r="B327" s="506"/>
      <c r="C327" s="506"/>
      <c r="D327" s="506"/>
      <c r="E327" s="506"/>
      <c r="F327" s="506"/>
      <c r="G327" s="506"/>
      <c r="H327" s="506"/>
      <c r="I327" s="506"/>
      <c r="J327" s="506"/>
      <c r="K327" s="506"/>
      <c r="L327" s="506"/>
      <c r="M327" s="506"/>
      <c r="N327" s="506"/>
      <c r="O327" s="506"/>
      <c r="P327" s="506"/>
      <c r="Q327" s="506"/>
      <c r="R327" s="506"/>
      <c r="S327" s="506"/>
      <c r="T327" s="506"/>
      <c r="U327" s="506"/>
      <c r="V327" s="506"/>
      <c r="W327" s="506"/>
      <c r="X327" s="506"/>
      <c r="Y327" s="506"/>
      <c r="Z327" s="506"/>
      <c r="AA327" s="506"/>
      <c r="AB327" s="506"/>
      <c r="AC327" s="506"/>
      <c r="AD327" s="506"/>
      <c r="AE327" s="506"/>
      <c r="AF327" s="506"/>
      <c r="AG327" s="506"/>
      <c r="AH327" s="506"/>
      <c r="AI327" s="506"/>
    </row>
    <row r="328" spans="1:35" ht="15.75" customHeight="1">
      <c r="A328" s="506"/>
      <c r="B328" s="506"/>
      <c r="C328" s="506"/>
      <c r="D328" s="506"/>
      <c r="E328" s="506"/>
      <c r="F328" s="506"/>
      <c r="G328" s="506"/>
      <c r="H328" s="506"/>
      <c r="I328" s="506"/>
      <c r="J328" s="506"/>
      <c r="K328" s="506"/>
      <c r="L328" s="506"/>
      <c r="M328" s="506"/>
      <c r="N328" s="506"/>
      <c r="O328" s="506"/>
      <c r="P328" s="506"/>
      <c r="Q328" s="506"/>
      <c r="R328" s="506"/>
      <c r="S328" s="506"/>
      <c r="T328" s="506"/>
      <c r="U328" s="506"/>
      <c r="V328" s="506"/>
      <c r="W328" s="506"/>
      <c r="X328" s="506"/>
      <c r="Y328" s="506"/>
      <c r="Z328" s="506"/>
      <c r="AA328" s="506"/>
      <c r="AB328" s="506"/>
      <c r="AC328" s="506"/>
      <c r="AD328" s="506"/>
      <c r="AE328" s="506"/>
      <c r="AF328" s="506"/>
      <c r="AG328" s="506"/>
      <c r="AH328" s="506"/>
      <c r="AI328" s="506"/>
    </row>
    <row r="329" spans="1:35" ht="15.75" customHeight="1">
      <c r="A329" s="506"/>
      <c r="B329" s="506"/>
      <c r="C329" s="506"/>
      <c r="D329" s="506"/>
      <c r="E329" s="506"/>
      <c r="F329" s="506"/>
      <c r="G329" s="506"/>
      <c r="H329" s="506"/>
      <c r="I329" s="506"/>
      <c r="J329" s="506"/>
      <c r="K329" s="506"/>
      <c r="L329" s="506"/>
      <c r="M329" s="506"/>
      <c r="N329" s="506"/>
      <c r="O329" s="506"/>
      <c r="P329" s="506"/>
      <c r="Q329" s="506"/>
      <c r="R329" s="506"/>
      <c r="S329" s="506"/>
      <c r="T329" s="506"/>
      <c r="U329" s="506"/>
      <c r="V329" s="506"/>
      <c r="W329" s="506"/>
      <c r="X329" s="506"/>
      <c r="Y329" s="506"/>
      <c r="Z329" s="506"/>
      <c r="AA329" s="506"/>
      <c r="AB329" s="506"/>
      <c r="AC329" s="506"/>
      <c r="AD329" s="506"/>
      <c r="AE329" s="506"/>
      <c r="AF329" s="506"/>
      <c r="AG329" s="506"/>
      <c r="AH329" s="506"/>
      <c r="AI329" s="506"/>
    </row>
    <row r="330" spans="1:35" ht="15.75" customHeight="1">
      <c r="A330" s="506"/>
      <c r="B330" s="506"/>
      <c r="C330" s="506"/>
      <c r="D330" s="506"/>
      <c r="E330" s="506"/>
      <c r="F330" s="506"/>
      <c r="G330" s="506"/>
      <c r="H330" s="506"/>
      <c r="I330" s="506"/>
      <c r="J330" s="506"/>
      <c r="K330" s="506"/>
      <c r="L330" s="506"/>
      <c r="M330" s="506"/>
      <c r="N330" s="506"/>
      <c r="O330" s="506"/>
      <c r="P330" s="506"/>
      <c r="Q330" s="506"/>
      <c r="R330" s="506"/>
      <c r="S330" s="506"/>
      <c r="T330" s="506"/>
      <c r="U330" s="506"/>
      <c r="V330" s="506"/>
      <c r="W330" s="506"/>
      <c r="X330" s="506"/>
      <c r="Y330" s="506"/>
      <c r="Z330" s="506"/>
      <c r="AA330" s="506"/>
      <c r="AB330" s="506"/>
      <c r="AC330" s="506"/>
      <c r="AD330" s="506"/>
      <c r="AE330" s="506"/>
      <c r="AF330" s="506"/>
      <c r="AG330" s="506"/>
      <c r="AH330" s="506"/>
      <c r="AI330" s="506"/>
    </row>
    <row r="331" spans="1:35" ht="15.75" customHeight="1">
      <c r="A331" s="506"/>
      <c r="B331" s="506"/>
      <c r="C331" s="506"/>
      <c r="D331" s="506"/>
      <c r="E331" s="506"/>
      <c r="F331" s="506"/>
      <c r="G331" s="506"/>
      <c r="H331" s="506"/>
      <c r="I331" s="506"/>
      <c r="J331" s="506"/>
      <c r="K331" s="506"/>
      <c r="L331" s="506"/>
      <c r="M331" s="506"/>
      <c r="N331" s="506"/>
      <c r="O331" s="506"/>
      <c r="P331" s="506"/>
      <c r="Q331" s="506"/>
      <c r="R331" s="506"/>
      <c r="S331" s="506"/>
      <c r="T331" s="506"/>
      <c r="U331" s="506"/>
      <c r="V331" s="506"/>
      <c r="W331" s="506"/>
      <c r="X331" s="506"/>
      <c r="Y331" s="506"/>
      <c r="Z331" s="506"/>
      <c r="AA331" s="506"/>
      <c r="AB331" s="506"/>
      <c r="AC331" s="506"/>
      <c r="AD331" s="506"/>
      <c r="AE331" s="506"/>
      <c r="AF331" s="506"/>
      <c r="AG331" s="506"/>
      <c r="AH331" s="506"/>
      <c r="AI331" s="506"/>
    </row>
  </sheetData>
  <mergeCells count="106">
    <mergeCell ref="AK17:BM20"/>
    <mergeCell ref="D50:W51"/>
    <mergeCell ref="A1:X1"/>
    <mergeCell ref="Y1:AI1"/>
    <mergeCell ref="B3:J3"/>
    <mergeCell ref="B4:J4"/>
    <mergeCell ref="K3:P3"/>
    <mergeCell ref="K4:P4"/>
    <mergeCell ref="Q3:V3"/>
    <mergeCell ref="Q4:V4"/>
    <mergeCell ref="W3:AB3"/>
    <mergeCell ref="W4:AB4"/>
    <mergeCell ref="AC3:AH3"/>
    <mergeCell ref="AC4:AH4"/>
    <mergeCell ref="B5:F6"/>
    <mergeCell ref="G5:J6"/>
    <mergeCell ref="K5:L6"/>
    <mergeCell ref="M5:P6"/>
    <mergeCell ref="Q5:R6"/>
    <mergeCell ref="S5:V6"/>
    <mergeCell ref="W5:X6"/>
    <mergeCell ref="Y5:AB6"/>
    <mergeCell ref="AC5:AD6"/>
    <mergeCell ref="AE5:AH6"/>
    <mergeCell ref="B7:B10"/>
    <mergeCell ref="C7:F7"/>
    <mergeCell ref="G7:J7"/>
    <mergeCell ref="K7:L7"/>
    <mergeCell ref="M7:P7"/>
    <mergeCell ref="C9:F9"/>
    <mergeCell ref="G9:J9"/>
    <mergeCell ref="K9:L9"/>
    <mergeCell ref="M9:P9"/>
    <mergeCell ref="AE7:AH7"/>
    <mergeCell ref="C8:F8"/>
    <mergeCell ref="G8:J8"/>
    <mergeCell ref="K8:L8"/>
    <mergeCell ref="M8:P8"/>
    <mergeCell ref="AE8:AH8"/>
    <mergeCell ref="Q7:R7"/>
    <mergeCell ref="S7:V7"/>
    <mergeCell ref="W7:X7"/>
    <mergeCell ref="Y7:AB7"/>
    <mergeCell ref="AC7:AD7"/>
    <mergeCell ref="Q8:R8"/>
    <mergeCell ref="S8:V8"/>
    <mergeCell ref="W8:X8"/>
    <mergeCell ref="Y8:AB8"/>
    <mergeCell ref="AC8:AD8"/>
    <mergeCell ref="AE9:AH9"/>
    <mergeCell ref="C10:F10"/>
    <mergeCell ref="G10:J10"/>
    <mergeCell ref="K10:L10"/>
    <mergeCell ref="M10:P10"/>
    <mergeCell ref="Q10:R10"/>
    <mergeCell ref="S10:V10"/>
    <mergeCell ref="W10:X10"/>
    <mergeCell ref="Y10:AB10"/>
    <mergeCell ref="AC10:AD10"/>
    <mergeCell ref="AE10:AH10"/>
    <mergeCell ref="Q9:R9"/>
    <mergeCell ref="S9:V9"/>
    <mergeCell ref="W9:X9"/>
    <mergeCell ref="Y9:AB9"/>
    <mergeCell ref="AC9:AD9"/>
    <mergeCell ref="W11:X11"/>
    <mergeCell ref="Y11:AB11"/>
    <mergeCell ref="AC11:AD11"/>
    <mergeCell ref="AE11:AH11"/>
    <mergeCell ref="B13:N13"/>
    <mergeCell ref="B11:J11"/>
    <mergeCell ref="K11:L11"/>
    <mergeCell ref="M11:P11"/>
    <mergeCell ref="Q11:R11"/>
    <mergeCell ref="S11:V11"/>
    <mergeCell ref="O13:W13"/>
    <mergeCell ref="B15:F15"/>
    <mergeCell ref="G15:J15"/>
    <mergeCell ref="K14:N14"/>
    <mergeCell ref="K15:N15"/>
    <mergeCell ref="B14:J14"/>
    <mergeCell ref="S14:W14"/>
    <mergeCell ref="O14:R14"/>
    <mergeCell ref="O15:R15"/>
    <mergeCell ref="S15:W15"/>
    <mergeCell ref="C53:X54"/>
    <mergeCell ref="D57:N57"/>
    <mergeCell ref="D59:X59"/>
    <mergeCell ref="D60:W61"/>
    <mergeCell ref="Y51:AI54"/>
    <mergeCell ref="Y55:AI63"/>
    <mergeCell ref="D49:X49"/>
    <mergeCell ref="Y16:AI24"/>
    <mergeCell ref="Y26:AI28"/>
    <mergeCell ref="D32:X32"/>
    <mergeCell ref="C35:W35"/>
    <mergeCell ref="D38:X38"/>
    <mergeCell ref="C42:X42"/>
    <mergeCell ref="C47:M47"/>
    <mergeCell ref="D17:X17"/>
    <mergeCell ref="D19:X19"/>
    <mergeCell ref="D22:X22"/>
    <mergeCell ref="C25:X25"/>
    <mergeCell ref="D28:X28"/>
    <mergeCell ref="D29:W30"/>
    <mergeCell ref="D39:W40"/>
  </mergeCells>
  <phoneticPr fontId="1"/>
  <dataValidations count="1">
    <dataValidation type="list" allowBlank="1" showInputMessage="1" showErrorMessage="1" sqref="E20 J20 O20 E23 J23 P26 T26 P33 T33 P36 T36 P45 T57 P47 T47 P55 T55 P57 P43 T43 T45">
      <formula1>"□,■"</formula1>
    </dataValidation>
  </dataValidations>
  <pageMargins left="0.7" right="0.7" top="0.75" bottom="0.75" header="0.3" footer="0.3"/>
  <pageSetup paperSize="9"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BM53"/>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4"/>
      <c r="Y1" s="1495" t="s">
        <v>113</v>
      </c>
      <c r="Z1" s="1495"/>
      <c r="AA1" s="1495"/>
      <c r="AB1" s="1495"/>
      <c r="AC1" s="1495"/>
      <c r="AD1" s="1495"/>
      <c r="AE1" s="1495"/>
      <c r="AF1" s="1495"/>
      <c r="AG1" s="1495"/>
      <c r="AH1" s="1495"/>
      <c r="AI1" s="1496"/>
    </row>
    <row r="2" spans="1:65" ht="15.75" customHeight="1">
      <c r="A2" s="260"/>
      <c r="B2" s="661" t="s">
        <v>1515</v>
      </c>
      <c r="C2" s="1490" t="s">
        <v>192</v>
      </c>
      <c r="D2" s="1490"/>
      <c r="E2" s="1490"/>
      <c r="F2" s="1490"/>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65" ht="15.75" customHeight="1">
      <c r="A3" s="1457" t="s">
        <v>2228</v>
      </c>
      <c r="B3" s="1458"/>
      <c r="C3" s="1497" t="s">
        <v>1825</v>
      </c>
      <c r="D3" s="1497"/>
      <c r="E3" s="1497"/>
      <c r="F3" s="1497"/>
      <c r="G3" s="1497"/>
      <c r="H3" s="1497"/>
      <c r="I3" s="1497"/>
      <c r="J3" s="1497"/>
      <c r="K3" s="1497"/>
      <c r="L3" s="1497"/>
      <c r="M3" s="1497"/>
      <c r="N3" s="1497"/>
      <c r="O3" s="1497"/>
      <c r="P3" s="1497"/>
      <c r="Q3" s="1497"/>
      <c r="R3" s="1497"/>
      <c r="S3" s="1497"/>
      <c r="T3" s="1497"/>
      <c r="U3" s="1497"/>
      <c r="V3" s="1497"/>
      <c r="W3" s="1497"/>
      <c r="X3" s="1497"/>
      <c r="Y3" s="1465" t="s">
        <v>194</v>
      </c>
      <c r="Z3" s="1466"/>
      <c r="AA3" s="1466"/>
      <c r="AB3" s="1466"/>
      <c r="AC3" s="1466"/>
      <c r="AD3" s="731"/>
      <c r="AE3" s="134"/>
      <c r="AF3" s="134"/>
      <c r="AG3" s="134"/>
      <c r="AH3" s="134"/>
      <c r="AI3" s="219"/>
      <c r="AJ3" s="123"/>
      <c r="AK3" s="1491"/>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row>
    <row r="4" spans="1:65" ht="15.75" customHeight="1">
      <c r="A4" s="208"/>
      <c r="B4" s="211"/>
      <c r="C4" s="1497"/>
      <c r="D4" s="1497"/>
      <c r="E4" s="1497"/>
      <c r="F4" s="1497"/>
      <c r="G4" s="1497"/>
      <c r="H4" s="1497"/>
      <c r="I4" s="1497"/>
      <c r="J4" s="1497"/>
      <c r="K4" s="1497"/>
      <c r="L4" s="1497"/>
      <c r="M4" s="1497"/>
      <c r="N4" s="1497"/>
      <c r="O4" s="1497"/>
      <c r="P4" s="1497"/>
      <c r="Q4" s="1497"/>
      <c r="R4" s="1497"/>
      <c r="S4" s="1497"/>
      <c r="T4" s="1497"/>
      <c r="U4" s="1497"/>
      <c r="V4" s="1497"/>
      <c r="W4" s="1497"/>
      <c r="X4" s="1497"/>
      <c r="Y4" s="279"/>
      <c r="Z4" s="731"/>
      <c r="AA4" s="731"/>
      <c r="AB4" s="731"/>
      <c r="AC4" s="731"/>
      <c r="AD4" s="731"/>
      <c r="AE4" s="710"/>
      <c r="AF4" s="710"/>
      <c r="AG4" s="710"/>
      <c r="AH4" s="710"/>
      <c r="AI4" s="717"/>
      <c r="AJ4" s="662"/>
      <c r="AK4" s="1491"/>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row>
    <row r="5" spans="1:65" ht="15.75" customHeight="1">
      <c r="A5" s="208"/>
      <c r="B5" s="211"/>
      <c r="C5" s="731"/>
      <c r="D5" s="731"/>
      <c r="E5" s="731"/>
      <c r="F5" s="731"/>
      <c r="G5" s="731"/>
      <c r="H5" s="731"/>
      <c r="I5" s="731"/>
      <c r="J5" s="731"/>
      <c r="K5" s="731"/>
      <c r="L5" s="731"/>
      <c r="M5" s="731"/>
      <c r="N5" s="731"/>
      <c r="O5" s="731"/>
      <c r="P5" s="731"/>
      <c r="Q5" s="731"/>
      <c r="R5" s="731"/>
      <c r="S5" s="731"/>
      <c r="T5" s="731"/>
      <c r="U5" s="731"/>
      <c r="V5" s="731"/>
      <c r="W5" s="731"/>
      <c r="X5" s="731"/>
      <c r="Y5" s="279"/>
      <c r="Z5" s="731"/>
      <c r="AA5" s="731"/>
      <c r="AB5" s="731"/>
      <c r="AC5" s="731"/>
      <c r="AD5" s="731"/>
      <c r="AE5" s="758"/>
      <c r="AF5" s="758"/>
      <c r="AG5" s="758"/>
      <c r="AH5" s="758"/>
      <c r="AI5" s="763"/>
    </row>
    <row r="6" spans="1:65" ht="15.75" customHeight="1">
      <c r="A6" s="208"/>
      <c r="B6" s="758"/>
      <c r="C6" s="211" t="s">
        <v>193</v>
      </c>
      <c r="D6" s="1497" t="s">
        <v>1826</v>
      </c>
      <c r="E6" s="1497"/>
      <c r="F6" s="1497"/>
      <c r="G6" s="1497"/>
      <c r="H6" s="1497"/>
      <c r="I6" s="1497"/>
      <c r="J6" s="1497"/>
      <c r="K6" s="1497"/>
      <c r="L6" s="1497"/>
      <c r="M6" s="1497"/>
      <c r="N6" s="1497"/>
      <c r="O6" s="1497"/>
      <c r="P6" s="1497"/>
      <c r="Q6" s="1497"/>
      <c r="R6" s="1497"/>
      <c r="S6" s="1497"/>
      <c r="T6" s="1497"/>
      <c r="U6" s="1497"/>
      <c r="V6" s="1497"/>
      <c r="W6" s="1497"/>
      <c r="X6" s="1497"/>
      <c r="Y6" s="279"/>
      <c r="Z6" s="731"/>
      <c r="AA6" s="731"/>
      <c r="AB6" s="731"/>
      <c r="AC6" s="731"/>
      <c r="AD6" s="731"/>
      <c r="AE6" s="758"/>
      <c r="AF6" s="758"/>
      <c r="AG6" s="758"/>
      <c r="AH6" s="758"/>
      <c r="AI6" s="763"/>
    </row>
    <row r="7" spans="1:65" ht="15.75" customHeight="1">
      <c r="A7" s="208"/>
      <c r="B7" s="758"/>
      <c r="C7" s="758"/>
      <c r="D7" s="1497"/>
      <c r="E7" s="1497"/>
      <c r="F7" s="1497"/>
      <c r="G7" s="1497"/>
      <c r="H7" s="1497"/>
      <c r="I7" s="1497"/>
      <c r="J7" s="1497"/>
      <c r="K7" s="1497"/>
      <c r="L7" s="1497"/>
      <c r="M7" s="1497"/>
      <c r="N7" s="1497"/>
      <c r="O7" s="1497"/>
      <c r="P7" s="1497"/>
      <c r="Q7" s="1497"/>
      <c r="R7" s="1497"/>
      <c r="S7" s="1497"/>
      <c r="T7" s="1497"/>
      <c r="U7" s="1497"/>
      <c r="V7" s="1497"/>
      <c r="W7" s="1497"/>
      <c r="X7" s="1497"/>
      <c r="Y7" s="279"/>
      <c r="Z7" s="731"/>
      <c r="AA7" s="731"/>
      <c r="AB7" s="731"/>
      <c r="AC7" s="731"/>
      <c r="AD7" s="731"/>
      <c r="AE7" s="758"/>
      <c r="AF7" s="758"/>
      <c r="AG7" s="758"/>
      <c r="AH7" s="758"/>
      <c r="AI7" s="763"/>
    </row>
    <row r="8" spans="1:65" ht="15.75" customHeight="1">
      <c r="A8" s="208"/>
      <c r="B8" s="758"/>
      <c r="C8" s="758"/>
      <c r="D8" s="1497"/>
      <c r="E8" s="1497"/>
      <c r="F8" s="1497"/>
      <c r="G8" s="1497"/>
      <c r="H8" s="1497"/>
      <c r="I8" s="1497"/>
      <c r="J8" s="1497"/>
      <c r="K8" s="1497"/>
      <c r="L8" s="1497"/>
      <c r="M8" s="1497"/>
      <c r="N8" s="1497"/>
      <c r="O8" s="1497"/>
      <c r="P8" s="1497"/>
      <c r="Q8" s="1497"/>
      <c r="R8" s="1497"/>
      <c r="S8" s="1497"/>
      <c r="T8" s="1497"/>
      <c r="U8" s="1497"/>
      <c r="V8" s="1497"/>
      <c r="W8" s="1497"/>
      <c r="X8" s="1497"/>
      <c r="Y8" s="279"/>
      <c r="Z8" s="731"/>
      <c r="AA8" s="731"/>
      <c r="AB8" s="731"/>
      <c r="AC8" s="731"/>
      <c r="AD8" s="731"/>
      <c r="AE8" s="758"/>
      <c r="AF8" s="758"/>
      <c r="AG8" s="758"/>
      <c r="AH8" s="758"/>
      <c r="AI8" s="763"/>
    </row>
    <row r="9" spans="1:65" ht="15.75" customHeight="1">
      <c r="A9" s="208"/>
      <c r="B9" s="758"/>
      <c r="C9" s="758"/>
      <c r="D9" s="714"/>
      <c r="E9" s="714"/>
      <c r="F9" s="714"/>
      <c r="G9" s="714"/>
      <c r="H9" s="714"/>
      <c r="I9" s="714"/>
      <c r="J9" s="714"/>
      <c r="K9" s="714"/>
      <c r="L9" s="714"/>
      <c r="M9" s="714"/>
      <c r="N9" s="714"/>
      <c r="O9" s="714"/>
      <c r="P9" s="714"/>
      <c r="Q9" s="714"/>
      <c r="R9" s="714"/>
      <c r="S9" s="714"/>
      <c r="T9" s="714"/>
      <c r="U9" s="714"/>
      <c r="V9" s="714"/>
      <c r="W9" s="714"/>
      <c r="X9" s="714"/>
      <c r="Y9" s="279"/>
      <c r="Z9" s="731"/>
      <c r="AA9" s="731"/>
      <c r="AB9" s="731"/>
      <c r="AC9" s="731"/>
      <c r="AD9" s="731"/>
      <c r="AE9" s="758"/>
      <c r="AF9" s="758"/>
      <c r="AG9" s="758"/>
      <c r="AH9" s="758"/>
      <c r="AI9" s="763"/>
    </row>
    <row r="10" spans="1:65" ht="15.75" customHeight="1">
      <c r="A10" s="208"/>
      <c r="B10" s="758"/>
      <c r="C10" s="758" t="s">
        <v>193</v>
      </c>
      <c r="D10" s="1498" t="s">
        <v>1504</v>
      </c>
      <c r="E10" s="1499"/>
      <c r="F10" s="1499"/>
      <c r="G10" s="1499"/>
      <c r="H10" s="1499"/>
      <c r="I10" s="1499"/>
      <c r="J10" s="1499"/>
      <c r="K10" s="1499"/>
      <c r="L10" s="1499"/>
      <c r="M10" s="1499"/>
      <c r="N10" s="1499"/>
      <c r="O10" s="1499"/>
      <c r="P10" s="1499"/>
      <c r="Q10" s="1499"/>
      <c r="R10" s="1499"/>
      <c r="S10" s="1499"/>
      <c r="T10" s="1499"/>
      <c r="U10" s="1499"/>
      <c r="V10" s="1499"/>
      <c r="W10" s="1499"/>
      <c r="X10" s="1499"/>
      <c r="Y10" s="208"/>
      <c r="Z10" s="758"/>
      <c r="AA10" s="758"/>
      <c r="AB10" s="758"/>
      <c r="AC10" s="758"/>
      <c r="AD10" s="758"/>
      <c r="AE10" s="758"/>
      <c r="AF10" s="758"/>
      <c r="AG10" s="758"/>
      <c r="AH10" s="758"/>
      <c r="AI10" s="763"/>
    </row>
    <row r="11" spans="1:65" ht="15.75" customHeight="1">
      <c r="A11" s="208"/>
      <c r="B11" s="758"/>
      <c r="C11" s="758"/>
      <c r="D11" s="1499"/>
      <c r="E11" s="1499"/>
      <c r="F11" s="1499"/>
      <c r="G11" s="1499"/>
      <c r="H11" s="1499"/>
      <c r="I11" s="1499"/>
      <c r="J11" s="1499"/>
      <c r="K11" s="1499"/>
      <c r="L11" s="1499"/>
      <c r="M11" s="1499"/>
      <c r="N11" s="1499"/>
      <c r="O11" s="1499"/>
      <c r="P11" s="1499"/>
      <c r="Q11" s="1499"/>
      <c r="R11" s="1499"/>
      <c r="S11" s="1499"/>
      <c r="T11" s="1499"/>
      <c r="U11" s="1499"/>
      <c r="V11" s="1499"/>
      <c r="W11" s="1499"/>
      <c r="X11" s="1499"/>
      <c r="Y11" s="208"/>
      <c r="Z11" s="758"/>
      <c r="AA11" s="758"/>
      <c r="AB11" s="758"/>
      <c r="AC11" s="758"/>
      <c r="AD11" s="758"/>
      <c r="AE11" s="758"/>
      <c r="AF11" s="758"/>
      <c r="AG11" s="758"/>
      <c r="AH11" s="758"/>
      <c r="AI11" s="763"/>
    </row>
    <row r="12" spans="1:65" ht="15.75" customHeight="1">
      <c r="A12" s="208"/>
      <c r="B12" s="758"/>
      <c r="C12" s="385"/>
      <c r="D12" s="385"/>
      <c r="E12" s="385"/>
      <c r="F12" s="385"/>
      <c r="G12" s="385"/>
      <c r="H12" s="385"/>
      <c r="I12" s="385"/>
      <c r="J12" s="385"/>
      <c r="K12" s="385"/>
      <c r="L12" s="385"/>
      <c r="M12" s="385"/>
      <c r="N12" s="385"/>
      <c r="O12" s="385"/>
      <c r="P12" s="385"/>
      <c r="Q12" s="385"/>
      <c r="R12" s="385"/>
      <c r="S12" s="385"/>
      <c r="T12" s="385"/>
      <c r="U12" s="385"/>
      <c r="V12" s="385"/>
      <c r="W12" s="385"/>
      <c r="X12" s="385"/>
      <c r="Y12" s="407"/>
      <c r="Z12" s="385"/>
      <c r="AA12" s="385"/>
      <c r="AB12" s="385"/>
      <c r="AC12" s="385"/>
      <c r="AD12" s="385"/>
      <c r="AE12" s="758"/>
      <c r="AF12" s="758"/>
      <c r="AG12" s="758"/>
      <c r="AH12" s="758"/>
      <c r="AI12" s="763"/>
    </row>
    <row r="13" spans="1:65" ht="15.75" customHeight="1">
      <c r="A13" s="208"/>
      <c r="B13" s="1472" t="s">
        <v>195</v>
      </c>
      <c r="C13" s="1472"/>
      <c r="D13" s="1472"/>
      <c r="E13" s="1472"/>
      <c r="F13" s="1472"/>
      <c r="G13" s="385"/>
      <c r="H13" s="385"/>
      <c r="I13" s="385"/>
      <c r="J13" s="385"/>
      <c r="K13" s="385"/>
      <c r="L13" s="385"/>
      <c r="M13" s="385"/>
      <c r="N13" s="385"/>
      <c r="O13" s="385"/>
      <c r="P13" s="385"/>
      <c r="Q13" s="385"/>
      <c r="R13" s="385"/>
      <c r="S13" s="385"/>
      <c r="T13" s="385"/>
      <c r="U13" s="385"/>
      <c r="V13" s="385"/>
      <c r="W13" s="385"/>
      <c r="X13" s="385"/>
      <c r="Y13" s="663"/>
      <c r="Z13" s="664"/>
      <c r="AA13" s="664"/>
      <c r="AB13" s="664"/>
      <c r="AC13" s="664"/>
      <c r="AD13" s="664"/>
      <c r="AE13" s="221"/>
      <c r="AF13" s="221"/>
      <c r="AG13" s="221"/>
      <c r="AH13" s="221"/>
      <c r="AI13" s="763"/>
    </row>
    <row r="14" spans="1:65" ht="15.75" customHeight="1">
      <c r="A14" s="208"/>
      <c r="B14" s="1467" t="s">
        <v>15</v>
      </c>
      <c r="C14" s="1467"/>
      <c r="D14" s="1473" t="s">
        <v>196</v>
      </c>
      <c r="E14" s="1473"/>
      <c r="F14" s="1467"/>
      <c r="G14" s="1467"/>
      <c r="H14" s="1467"/>
      <c r="I14" s="1467"/>
      <c r="J14" s="1467" t="s">
        <v>204</v>
      </c>
      <c r="K14" s="1467"/>
      <c r="L14" s="1467"/>
      <c r="M14" s="1467"/>
      <c r="N14" s="1467"/>
      <c r="O14" s="1467"/>
      <c r="P14" s="1467"/>
      <c r="Q14" s="1467"/>
      <c r="R14" s="1467"/>
      <c r="S14" s="1467"/>
      <c r="T14" s="1467"/>
      <c r="U14" s="1467"/>
      <c r="V14" s="1467"/>
      <c r="W14" s="1467"/>
      <c r="X14" s="1467"/>
      <c r="Y14" s="1467"/>
      <c r="Z14" s="1467"/>
      <c r="AA14" s="1468" t="s">
        <v>199</v>
      </c>
      <c r="AB14" s="1468"/>
      <c r="AC14" s="1468"/>
      <c r="AD14" s="1469" t="s">
        <v>200</v>
      </c>
      <c r="AE14" s="1469"/>
      <c r="AF14" s="1469"/>
      <c r="AG14" s="1469"/>
      <c r="AH14" s="1469"/>
      <c r="AI14" s="763"/>
      <c r="AJ14" s="764"/>
    </row>
    <row r="15" spans="1:65" ht="15.75" customHeight="1">
      <c r="A15" s="208"/>
      <c r="B15" s="1467"/>
      <c r="C15" s="1467"/>
      <c r="D15" s="1483"/>
      <c r="E15" s="1483"/>
      <c r="F15" s="1467" t="s">
        <v>62</v>
      </c>
      <c r="G15" s="1467"/>
      <c r="H15" s="1467"/>
      <c r="I15" s="1467"/>
      <c r="J15" s="1467" t="s">
        <v>201</v>
      </c>
      <c r="K15" s="1467"/>
      <c r="L15" s="1467"/>
      <c r="M15" s="1467"/>
      <c r="N15" s="1467"/>
      <c r="O15" s="1467"/>
      <c r="P15" s="1467" t="s">
        <v>202</v>
      </c>
      <c r="Q15" s="1467"/>
      <c r="R15" s="1467"/>
      <c r="S15" s="1467"/>
      <c r="T15" s="1467"/>
      <c r="U15" s="1467"/>
      <c r="V15" s="1467" t="s">
        <v>203</v>
      </c>
      <c r="W15" s="1467"/>
      <c r="X15" s="1467"/>
      <c r="Y15" s="1467" t="s">
        <v>198</v>
      </c>
      <c r="Z15" s="1467"/>
      <c r="AA15" s="1468"/>
      <c r="AB15" s="1468"/>
      <c r="AC15" s="1468"/>
      <c r="AD15" s="1470"/>
      <c r="AE15" s="1470"/>
      <c r="AF15" s="1470"/>
      <c r="AG15" s="1470"/>
      <c r="AH15" s="1470"/>
      <c r="AI15" s="763"/>
      <c r="AJ15" s="764"/>
    </row>
    <row r="16" spans="1:65" ht="15.75" customHeight="1">
      <c r="A16" s="208"/>
      <c r="B16" s="1467"/>
      <c r="C16" s="1467"/>
      <c r="D16" s="1467"/>
      <c r="E16" s="1467"/>
      <c r="F16" s="1467" t="s">
        <v>63</v>
      </c>
      <c r="G16" s="1467"/>
      <c r="H16" s="1467"/>
      <c r="I16" s="1467"/>
      <c r="J16" s="1471" t="s">
        <v>37</v>
      </c>
      <c r="K16" s="1471"/>
      <c r="L16" s="1471" t="s">
        <v>77</v>
      </c>
      <c r="M16" s="1471"/>
      <c r="N16" s="1471" t="s">
        <v>75</v>
      </c>
      <c r="O16" s="1471"/>
      <c r="P16" s="1471" t="s">
        <v>38</v>
      </c>
      <c r="Q16" s="1471"/>
      <c r="R16" s="1471" t="s">
        <v>78</v>
      </c>
      <c r="S16" s="1471"/>
      <c r="T16" s="1471" t="s">
        <v>76</v>
      </c>
      <c r="U16" s="1471"/>
      <c r="V16" s="1467" t="s">
        <v>197</v>
      </c>
      <c r="W16" s="1467"/>
      <c r="X16" s="1467"/>
      <c r="Y16" s="1467"/>
      <c r="Z16" s="1467"/>
      <c r="AA16" s="1468"/>
      <c r="AB16" s="1468"/>
      <c r="AC16" s="1468"/>
      <c r="AD16" s="1470"/>
      <c r="AE16" s="1470"/>
      <c r="AF16" s="1470"/>
      <c r="AG16" s="1470"/>
      <c r="AH16" s="1470"/>
      <c r="AI16" s="763"/>
      <c r="AJ16" s="764"/>
    </row>
    <row r="17" spans="1:35" ht="15.75" customHeight="1">
      <c r="A17" s="208"/>
      <c r="B17" s="1467">
        <v>4</v>
      </c>
      <c r="C17" s="1467"/>
      <c r="D17" s="1460">
        <f>SUM(F17:I18)</f>
        <v>0</v>
      </c>
      <c r="E17" s="1460"/>
      <c r="F17" s="1459"/>
      <c r="G17" s="1459"/>
      <c r="H17" s="1459"/>
      <c r="I17" s="1459"/>
      <c r="J17" s="1459"/>
      <c r="K17" s="1459"/>
      <c r="L17" s="1459"/>
      <c r="M17" s="1459"/>
      <c r="N17" s="1459"/>
      <c r="O17" s="1459"/>
      <c r="P17" s="1459"/>
      <c r="Q17" s="1459"/>
      <c r="R17" s="1459"/>
      <c r="S17" s="1459"/>
      <c r="T17" s="1459"/>
      <c r="U17" s="1459"/>
      <c r="V17" s="1474">
        <f>SUM(P17:U18)</f>
        <v>0</v>
      </c>
      <c r="W17" s="1475"/>
      <c r="X17" s="1476"/>
      <c r="Y17" s="1460">
        <f>SUM(V17:X18)</f>
        <v>0</v>
      </c>
      <c r="Z17" s="1460"/>
      <c r="AA17" s="1460" t="str">
        <f>IF(D17=0,"",Y17/D17*100)</f>
        <v/>
      </c>
      <c r="AB17" s="1460"/>
      <c r="AC17" s="1460"/>
      <c r="AD17" s="1459"/>
      <c r="AE17" s="1459"/>
      <c r="AF17" s="1459"/>
      <c r="AG17" s="1459"/>
      <c r="AH17" s="1459"/>
      <c r="AI17" s="763"/>
    </row>
    <row r="18" spans="1:35" ht="15.75" customHeight="1">
      <c r="A18" s="208"/>
      <c r="B18" s="1467"/>
      <c r="C18" s="1467"/>
      <c r="D18" s="1460"/>
      <c r="E18" s="1460"/>
      <c r="F18" s="1459"/>
      <c r="G18" s="1459"/>
      <c r="H18" s="1459"/>
      <c r="I18" s="1459"/>
      <c r="J18" s="1459"/>
      <c r="K18" s="1459"/>
      <c r="L18" s="1459"/>
      <c r="M18" s="1459"/>
      <c r="N18" s="1459"/>
      <c r="O18" s="1459"/>
      <c r="P18" s="1459"/>
      <c r="Q18" s="1459"/>
      <c r="R18" s="1459"/>
      <c r="S18" s="1459"/>
      <c r="T18" s="1459"/>
      <c r="U18" s="1459"/>
      <c r="V18" s="1474">
        <f>SUM(J17:O18)</f>
        <v>0</v>
      </c>
      <c r="W18" s="1475"/>
      <c r="X18" s="1476"/>
      <c r="Y18" s="1460"/>
      <c r="Z18" s="1460"/>
      <c r="AA18" s="1460"/>
      <c r="AB18" s="1460"/>
      <c r="AC18" s="1460"/>
      <c r="AD18" s="1459"/>
      <c r="AE18" s="1459"/>
      <c r="AF18" s="1459"/>
      <c r="AG18" s="1459"/>
      <c r="AH18" s="1459"/>
      <c r="AI18" s="219"/>
    </row>
    <row r="19" spans="1:35" ht="15.75" customHeight="1">
      <c r="A19" s="208"/>
      <c r="B19" s="1467">
        <v>5</v>
      </c>
      <c r="C19" s="1467"/>
      <c r="D19" s="1460">
        <f>$D$17</f>
        <v>0</v>
      </c>
      <c r="E19" s="1460"/>
      <c r="F19" s="1460">
        <f>$F$17</f>
        <v>0</v>
      </c>
      <c r="G19" s="1460"/>
      <c r="H19" s="1460"/>
      <c r="I19" s="1460"/>
      <c r="J19" s="1461"/>
      <c r="K19" s="1462"/>
      <c r="L19" s="1461"/>
      <c r="M19" s="1462"/>
      <c r="N19" s="1461"/>
      <c r="O19" s="1462"/>
      <c r="P19" s="1461"/>
      <c r="Q19" s="1462"/>
      <c r="R19" s="1461"/>
      <c r="S19" s="1462"/>
      <c r="T19" s="1461"/>
      <c r="U19" s="1462"/>
      <c r="V19" s="1474">
        <f>SUM(P19:U20)</f>
        <v>0</v>
      </c>
      <c r="W19" s="1475"/>
      <c r="X19" s="1476"/>
      <c r="Y19" s="1460">
        <f>SUM(V19:X20)</f>
        <v>0</v>
      </c>
      <c r="Z19" s="1460"/>
      <c r="AA19" s="1460" t="str">
        <f>IF(D19=0,"",Y19/D19*100)</f>
        <v/>
      </c>
      <c r="AB19" s="1460"/>
      <c r="AC19" s="1460"/>
      <c r="AD19" s="1459"/>
      <c r="AE19" s="1459"/>
      <c r="AF19" s="1459"/>
      <c r="AG19" s="1459"/>
      <c r="AH19" s="1459"/>
      <c r="AI19" s="219"/>
    </row>
    <row r="20" spans="1:35" ht="15.75" customHeight="1">
      <c r="A20" s="208"/>
      <c r="B20" s="1467"/>
      <c r="C20" s="1467"/>
      <c r="D20" s="1460"/>
      <c r="E20" s="1460"/>
      <c r="F20" s="1460">
        <f>$F$18</f>
        <v>0</v>
      </c>
      <c r="G20" s="1460"/>
      <c r="H20" s="1460"/>
      <c r="I20" s="1460"/>
      <c r="J20" s="1463"/>
      <c r="K20" s="1464"/>
      <c r="L20" s="1463"/>
      <c r="M20" s="1464"/>
      <c r="N20" s="1463"/>
      <c r="O20" s="1464"/>
      <c r="P20" s="1463"/>
      <c r="Q20" s="1464"/>
      <c r="R20" s="1463"/>
      <c r="S20" s="1464"/>
      <c r="T20" s="1463"/>
      <c r="U20" s="1464"/>
      <c r="V20" s="1474">
        <f>SUM(J19:O20)</f>
        <v>0</v>
      </c>
      <c r="W20" s="1475"/>
      <c r="X20" s="1476"/>
      <c r="Y20" s="1460"/>
      <c r="Z20" s="1460"/>
      <c r="AA20" s="1460"/>
      <c r="AB20" s="1460"/>
      <c r="AC20" s="1460"/>
      <c r="AD20" s="1459"/>
      <c r="AE20" s="1459"/>
      <c r="AF20" s="1459"/>
      <c r="AG20" s="1459"/>
      <c r="AH20" s="1459"/>
      <c r="AI20" s="219"/>
    </row>
    <row r="21" spans="1:35" ht="15.75" customHeight="1">
      <c r="A21" s="208"/>
      <c r="B21" s="1467">
        <v>6</v>
      </c>
      <c r="C21" s="1467"/>
      <c r="D21" s="1460">
        <f>$D$17</f>
        <v>0</v>
      </c>
      <c r="E21" s="1460"/>
      <c r="F21" s="1460">
        <f>$F$17</f>
        <v>0</v>
      </c>
      <c r="G21" s="1460"/>
      <c r="H21" s="1460"/>
      <c r="I21" s="1460"/>
      <c r="J21" s="1461"/>
      <c r="K21" s="1462"/>
      <c r="L21" s="1461"/>
      <c r="M21" s="1462"/>
      <c r="N21" s="1461"/>
      <c r="O21" s="1462"/>
      <c r="P21" s="1461"/>
      <c r="Q21" s="1462"/>
      <c r="R21" s="1461"/>
      <c r="S21" s="1462"/>
      <c r="T21" s="1461"/>
      <c r="U21" s="1462"/>
      <c r="V21" s="1474">
        <f>SUM(P21:U22)</f>
        <v>0</v>
      </c>
      <c r="W21" s="1475"/>
      <c r="X21" s="1476"/>
      <c r="Y21" s="1460">
        <f>SUM(V21:X22)</f>
        <v>0</v>
      </c>
      <c r="Z21" s="1460"/>
      <c r="AA21" s="1460" t="str">
        <f>IF(D21=0,"",Y21/D21*100)</f>
        <v/>
      </c>
      <c r="AB21" s="1460"/>
      <c r="AC21" s="1460"/>
      <c r="AD21" s="1459"/>
      <c r="AE21" s="1459"/>
      <c r="AF21" s="1459"/>
      <c r="AG21" s="1459"/>
      <c r="AH21" s="1459"/>
      <c r="AI21" s="763"/>
    </row>
    <row r="22" spans="1:35" ht="15.75" customHeight="1">
      <c r="A22" s="208"/>
      <c r="B22" s="1467"/>
      <c r="C22" s="1467"/>
      <c r="D22" s="1460"/>
      <c r="E22" s="1460"/>
      <c r="F22" s="1460">
        <f>$F$18</f>
        <v>0</v>
      </c>
      <c r="G22" s="1460"/>
      <c r="H22" s="1460"/>
      <c r="I22" s="1460"/>
      <c r="J22" s="1463"/>
      <c r="K22" s="1464"/>
      <c r="L22" s="1463"/>
      <c r="M22" s="1464"/>
      <c r="N22" s="1463"/>
      <c r="O22" s="1464"/>
      <c r="P22" s="1463"/>
      <c r="Q22" s="1464"/>
      <c r="R22" s="1463"/>
      <c r="S22" s="1464"/>
      <c r="T22" s="1463"/>
      <c r="U22" s="1464"/>
      <c r="V22" s="1474">
        <f>SUM(J21:O22)</f>
        <v>0</v>
      </c>
      <c r="W22" s="1475"/>
      <c r="X22" s="1476"/>
      <c r="Y22" s="1460"/>
      <c r="Z22" s="1460"/>
      <c r="AA22" s="1460"/>
      <c r="AB22" s="1460"/>
      <c r="AC22" s="1460"/>
      <c r="AD22" s="1459"/>
      <c r="AE22" s="1459"/>
      <c r="AF22" s="1459"/>
      <c r="AG22" s="1459"/>
      <c r="AH22" s="1459"/>
      <c r="AI22" s="763"/>
    </row>
    <row r="23" spans="1:35" ht="15.75" customHeight="1">
      <c r="A23" s="208"/>
      <c r="B23" s="1467">
        <v>7</v>
      </c>
      <c r="C23" s="1467"/>
      <c r="D23" s="1460">
        <f>$D$17</f>
        <v>0</v>
      </c>
      <c r="E23" s="1460"/>
      <c r="F23" s="1460">
        <f>$F$17</f>
        <v>0</v>
      </c>
      <c r="G23" s="1460"/>
      <c r="H23" s="1460"/>
      <c r="I23" s="1460"/>
      <c r="J23" s="1461"/>
      <c r="K23" s="1462"/>
      <c r="L23" s="1461"/>
      <c r="M23" s="1462"/>
      <c r="N23" s="1461"/>
      <c r="O23" s="1462"/>
      <c r="P23" s="1461"/>
      <c r="Q23" s="1462"/>
      <c r="R23" s="1461"/>
      <c r="S23" s="1462"/>
      <c r="T23" s="1461"/>
      <c r="U23" s="1462"/>
      <c r="V23" s="1474">
        <f>SUM(P23:U24)</f>
        <v>0</v>
      </c>
      <c r="W23" s="1475"/>
      <c r="X23" s="1476"/>
      <c r="Y23" s="1460">
        <f>SUM(V23:X24)</f>
        <v>0</v>
      </c>
      <c r="Z23" s="1460"/>
      <c r="AA23" s="1460" t="str">
        <f>IF(D23=0,"",Y23/D23*100)</f>
        <v/>
      </c>
      <c r="AB23" s="1460"/>
      <c r="AC23" s="1460"/>
      <c r="AD23" s="1459"/>
      <c r="AE23" s="1459"/>
      <c r="AF23" s="1459"/>
      <c r="AG23" s="1459"/>
      <c r="AH23" s="1459"/>
      <c r="AI23" s="763"/>
    </row>
    <row r="24" spans="1:35" ht="15.75" customHeight="1">
      <c r="A24" s="208"/>
      <c r="B24" s="1467"/>
      <c r="C24" s="1467"/>
      <c r="D24" s="1460"/>
      <c r="E24" s="1460"/>
      <c r="F24" s="1460">
        <f>$F$18</f>
        <v>0</v>
      </c>
      <c r="G24" s="1460"/>
      <c r="H24" s="1460"/>
      <c r="I24" s="1460"/>
      <c r="J24" s="1463"/>
      <c r="K24" s="1464"/>
      <c r="L24" s="1463"/>
      <c r="M24" s="1464"/>
      <c r="N24" s="1463"/>
      <c r="O24" s="1464"/>
      <c r="P24" s="1463"/>
      <c r="Q24" s="1464"/>
      <c r="R24" s="1463"/>
      <c r="S24" s="1464"/>
      <c r="T24" s="1463"/>
      <c r="U24" s="1464"/>
      <c r="V24" s="1474">
        <f>SUM(J23:O24)</f>
        <v>0</v>
      </c>
      <c r="W24" s="1475"/>
      <c r="X24" s="1476"/>
      <c r="Y24" s="1460"/>
      <c r="Z24" s="1460"/>
      <c r="AA24" s="1460"/>
      <c r="AB24" s="1460"/>
      <c r="AC24" s="1460"/>
      <c r="AD24" s="1459"/>
      <c r="AE24" s="1459"/>
      <c r="AF24" s="1459"/>
      <c r="AG24" s="1459"/>
      <c r="AH24" s="1459"/>
      <c r="AI24" s="763"/>
    </row>
    <row r="25" spans="1:35" ht="15.75" customHeight="1">
      <c r="A25" s="208"/>
      <c r="B25" s="1467">
        <v>8</v>
      </c>
      <c r="C25" s="1467"/>
      <c r="D25" s="1460">
        <f>$D$17</f>
        <v>0</v>
      </c>
      <c r="E25" s="1460"/>
      <c r="F25" s="1460">
        <f>$F$17</f>
        <v>0</v>
      </c>
      <c r="G25" s="1460"/>
      <c r="H25" s="1460"/>
      <c r="I25" s="1460"/>
      <c r="J25" s="1461"/>
      <c r="K25" s="1462"/>
      <c r="L25" s="1461"/>
      <c r="M25" s="1462"/>
      <c r="N25" s="1461"/>
      <c r="O25" s="1462"/>
      <c r="P25" s="1461"/>
      <c r="Q25" s="1462"/>
      <c r="R25" s="1461"/>
      <c r="S25" s="1462"/>
      <c r="T25" s="1461"/>
      <c r="U25" s="1462"/>
      <c r="V25" s="1474">
        <f>SUM(P25:U26)</f>
        <v>0</v>
      </c>
      <c r="W25" s="1475"/>
      <c r="X25" s="1476"/>
      <c r="Y25" s="1460">
        <f>SUM(V25:X26)</f>
        <v>0</v>
      </c>
      <c r="Z25" s="1460"/>
      <c r="AA25" s="1460" t="str">
        <f>IF(D25=0,"",Y25/D25*100)</f>
        <v/>
      </c>
      <c r="AB25" s="1460"/>
      <c r="AC25" s="1460"/>
      <c r="AD25" s="1459"/>
      <c r="AE25" s="1459"/>
      <c r="AF25" s="1459"/>
      <c r="AG25" s="1459"/>
      <c r="AH25" s="1459"/>
      <c r="AI25" s="763"/>
    </row>
    <row r="26" spans="1:35" ht="15.75" customHeight="1">
      <c r="A26" s="208"/>
      <c r="B26" s="1467"/>
      <c r="C26" s="1467"/>
      <c r="D26" s="1460"/>
      <c r="E26" s="1460"/>
      <c r="F26" s="1460">
        <f>$F$18</f>
        <v>0</v>
      </c>
      <c r="G26" s="1460"/>
      <c r="H26" s="1460"/>
      <c r="I26" s="1460"/>
      <c r="J26" s="1463"/>
      <c r="K26" s="1464"/>
      <c r="L26" s="1463"/>
      <c r="M26" s="1464"/>
      <c r="N26" s="1463"/>
      <c r="O26" s="1464"/>
      <c r="P26" s="1463"/>
      <c r="Q26" s="1464"/>
      <c r="R26" s="1463"/>
      <c r="S26" s="1464"/>
      <c r="T26" s="1463"/>
      <c r="U26" s="1464"/>
      <c r="V26" s="1474">
        <f>SUM(J25:O26)</f>
        <v>0</v>
      </c>
      <c r="W26" s="1475"/>
      <c r="X26" s="1476"/>
      <c r="Y26" s="1460"/>
      <c r="Z26" s="1460"/>
      <c r="AA26" s="1460"/>
      <c r="AB26" s="1460"/>
      <c r="AC26" s="1460"/>
      <c r="AD26" s="1459"/>
      <c r="AE26" s="1459"/>
      <c r="AF26" s="1459"/>
      <c r="AG26" s="1459"/>
      <c r="AH26" s="1459"/>
      <c r="AI26" s="763"/>
    </row>
    <row r="27" spans="1:35" ht="15.75" customHeight="1">
      <c r="A27" s="208"/>
      <c r="B27" s="1467">
        <v>9</v>
      </c>
      <c r="C27" s="1467"/>
      <c r="D27" s="1460">
        <f>$D$17</f>
        <v>0</v>
      </c>
      <c r="E27" s="1460"/>
      <c r="F27" s="1460">
        <f>$F$17</f>
        <v>0</v>
      </c>
      <c r="G27" s="1460"/>
      <c r="H27" s="1460"/>
      <c r="I27" s="1460"/>
      <c r="J27" s="1461"/>
      <c r="K27" s="1462"/>
      <c r="L27" s="1461"/>
      <c r="M27" s="1462"/>
      <c r="N27" s="1461"/>
      <c r="O27" s="1462"/>
      <c r="P27" s="1461"/>
      <c r="Q27" s="1462"/>
      <c r="R27" s="1461"/>
      <c r="S27" s="1462"/>
      <c r="T27" s="1461"/>
      <c r="U27" s="1462"/>
      <c r="V27" s="1474">
        <f>SUM(P27:U28)</f>
        <v>0</v>
      </c>
      <c r="W27" s="1475"/>
      <c r="X27" s="1476"/>
      <c r="Y27" s="1460">
        <f>SUM(V27:X28)</f>
        <v>0</v>
      </c>
      <c r="Z27" s="1460"/>
      <c r="AA27" s="1460" t="str">
        <f>IF(D27=0,"",Y27/D27*100)</f>
        <v/>
      </c>
      <c r="AB27" s="1460"/>
      <c r="AC27" s="1460"/>
      <c r="AD27" s="1459"/>
      <c r="AE27" s="1459"/>
      <c r="AF27" s="1459"/>
      <c r="AG27" s="1459"/>
      <c r="AH27" s="1459"/>
      <c r="AI27" s="763"/>
    </row>
    <row r="28" spans="1:35" ht="15.75" customHeight="1">
      <c r="A28" s="208"/>
      <c r="B28" s="1467"/>
      <c r="C28" s="1467"/>
      <c r="D28" s="1460"/>
      <c r="E28" s="1460"/>
      <c r="F28" s="1460">
        <f>$F$18</f>
        <v>0</v>
      </c>
      <c r="G28" s="1460"/>
      <c r="H28" s="1460"/>
      <c r="I28" s="1460"/>
      <c r="J28" s="1463"/>
      <c r="K28" s="1464"/>
      <c r="L28" s="1463"/>
      <c r="M28" s="1464"/>
      <c r="N28" s="1463"/>
      <c r="O28" s="1464"/>
      <c r="P28" s="1463"/>
      <c r="Q28" s="1464"/>
      <c r="R28" s="1463"/>
      <c r="S28" s="1464"/>
      <c r="T28" s="1463"/>
      <c r="U28" s="1464"/>
      <c r="V28" s="1474">
        <f>SUM(J27:O28)</f>
        <v>0</v>
      </c>
      <c r="W28" s="1475"/>
      <c r="X28" s="1476"/>
      <c r="Y28" s="1460"/>
      <c r="Z28" s="1460"/>
      <c r="AA28" s="1460"/>
      <c r="AB28" s="1460"/>
      <c r="AC28" s="1460"/>
      <c r="AD28" s="1459"/>
      <c r="AE28" s="1459"/>
      <c r="AF28" s="1459"/>
      <c r="AG28" s="1459"/>
      <c r="AH28" s="1459"/>
      <c r="AI28" s="763"/>
    </row>
    <row r="29" spans="1:35" ht="15.75" customHeight="1">
      <c r="A29" s="208"/>
      <c r="B29" s="1467">
        <v>10</v>
      </c>
      <c r="C29" s="1467"/>
      <c r="D29" s="1460">
        <f>$D$17</f>
        <v>0</v>
      </c>
      <c r="E29" s="1460"/>
      <c r="F29" s="1460">
        <f>$F$17</f>
        <v>0</v>
      </c>
      <c r="G29" s="1460"/>
      <c r="H29" s="1460"/>
      <c r="I29" s="1460"/>
      <c r="J29" s="1461"/>
      <c r="K29" s="1462"/>
      <c r="L29" s="1461"/>
      <c r="M29" s="1462"/>
      <c r="N29" s="1461"/>
      <c r="O29" s="1462"/>
      <c r="P29" s="1461"/>
      <c r="Q29" s="1462"/>
      <c r="R29" s="1461"/>
      <c r="S29" s="1462"/>
      <c r="T29" s="1461"/>
      <c r="U29" s="1462"/>
      <c r="V29" s="1474">
        <f>SUM(P29:U30)</f>
        <v>0</v>
      </c>
      <c r="W29" s="1475"/>
      <c r="X29" s="1476"/>
      <c r="Y29" s="1460">
        <f>SUM(V29:X30)</f>
        <v>0</v>
      </c>
      <c r="Z29" s="1460"/>
      <c r="AA29" s="1460" t="str">
        <f>IF(D29=0,"",Y29/D29*100)</f>
        <v/>
      </c>
      <c r="AB29" s="1460"/>
      <c r="AC29" s="1460"/>
      <c r="AD29" s="1459"/>
      <c r="AE29" s="1459"/>
      <c r="AF29" s="1459"/>
      <c r="AG29" s="1459"/>
      <c r="AH29" s="1459"/>
      <c r="AI29" s="763"/>
    </row>
    <row r="30" spans="1:35" ht="15.75" customHeight="1">
      <c r="A30" s="208"/>
      <c r="B30" s="1467"/>
      <c r="C30" s="1467"/>
      <c r="D30" s="1460"/>
      <c r="E30" s="1460"/>
      <c r="F30" s="1460">
        <f>$F$18</f>
        <v>0</v>
      </c>
      <c r="G30" s="1460"/>
      <c r="H30" s="1460"/>
      <c r="I30" s="1460"/>
      <c r="J30" s="1463"/>
      <c r="K30" s="1464"/>
      <c r="L30" s="1463"/>
      <c r="M30" s="1464"/>
      <c r="N30" s="1463"/>
      <c r="O30" s="1464"/>
      <c r="P30" s="1463"/>
      <c r="Q30" s="1464"/>
      <c r="R30" s="1463"/>
      <c r="S30" s="1464"/>
      <c r="T30" s="1463"/>
      <c r="U30" s="1464"/>
      <c r="V30" s="1474">
        <f>SUM(J29:O30)</f>
        <v>0</v>
      </c>
      <c r="W30" s="1475"/>
      <c r="X30" s="1476"/>
      <c r="Y30" s="1460"/>
      <c r="Z30" s="1460"/>
      <c r="AA30" s="1460"/>
      <c r="AB30" s="1460"/>
      <c r="AC30" s="1460"/>
      <c r="AD30" s="1459"/>
      <c r="AE30" s="1459"/>
      <c r="AF30" s="1459"/>
      <c r="AG30" s="1459"/>
      <c r="AH30" s="1459"/>
      <c r="AI30" s="763"/>
    </row>
    <row r="31" spans="1:35" ht="15.75" customHeight="1">
      <c r="A31" s="208"/>
      <c r="B31" s="1467">
        <v>11</v>
      </c>
      <c r="C31" s="1467"/>
      <c r="D31" s="1460">
        <f>$D$17</f>
        <v>0</v>
      </c>
      <c r="E31" s="1460"/>
      <c r="F31" s="1460">
        <f>$F$17</f>
        <v>0</v>
      </c>
      <c r="G31" s="1460"/>
      <c r="H31" s="1460"/>
      <c r="I31" s="1460"/>
      <c r="J31" s="1461"/>
      <c r="K31" s="1462"/>
      <c r="L31" s="1461"/>
      <c r="M31" s="1462"/>
      <c r="N31" s="1461"/>
      <c r="O31" s="1462"/>
      <c r="P31" s="1461"/>
      <c r="Q31" s="1462"/>
      <c r="R31" s="1461"/>
      <c r="S31" s="1462"/>
      <c r="T31" s="1461"/>
      <c r="U31" s="1462"/>
      <c r="V31" s="1474">
        <f>SUM(P31:U32)</f>
        <v>0</v>
      </c>
      <c r="W31" s="1475"/>
      <c r="X31" s="1476"/>
      <c r="Y31" s="1460">
        <f>SUM(V31:X32)</f>
        <v>0</v>
      </c>
      <c r="Z31" s="1460"/>
      <c r="AA31" s="1460" t="str">
        <f>IF(D31=0,"",Y31/D31*100)</f>
        <v/>
      </c>
      <c r="AB31" s="1460"/>
      <c r="AC31" s="1460"/>
      <c r="AD31" s="1459"/>
      <c r="AE31" s="1459"/>
      <c r="AF31" s="1459"/>
      <c r="AG31" s="1459"/>
      <c r="AH31" s="1459"/>
      <c r="AI31" s="763"/>
    </row>
    <row r="32" spans="1:35" ht="15.75" customHeight="1">
      <c r="A32" s="208"/>
      <c r="B32" s="1467"/>
      <c r="C32" s="1467"/>
      <c r="D32" s="1460"/>
      <c r="E32" s="1460"/>
      <c r="F32" s="1460">
        <f>$F$18</f>
        <v>0</v>
      </c>
      <c r="G32" s="1460"/>
      <c r="H32" s="1460"/>
      <c r="I32" s="1460"/>
      <c r="J32" s="1463"/>
      <c r="K32" s="1464"/>
      <c r="L32" s="1463"/>
      <c r="M32" s="1464"/>
      <c r="N32" s="1463"/>
      <c r="O32" s="1464"/>
      <c r="P32" s="1463"/>
      <c r="Q32" s="1464"/>
      <c r="R32" s="1463"/>
      <c r="S32" s="1464"/>
      <c r="T32" s="1463"/>
      <c r="U32" s="1464"/>
      <c r="V32" s="1474">
        <f>SUM(J31:O32)</f>
        <v>0</v>
      </c>
      <c r="W32" s="1475"/>
      <c r="X32" s="1476"/>
      <c r="Y32" s="1460"/>
      <c r="Z32" s="1460"/>
      <c r="AA32" s="1460"/>
      <c r="AB32" s="1460"/>
      <c r="AC32" s="1460"/>
      <c r="AD32" s="1459"/>
      <c r="AE32" s="1459"/>
      <c r="AF32" s="1459"/>
      <c r="AG32" s="1459"/>
      <c r="AH32" s="1459"/>
      <c r="AI32" s="763"/>
    </row>
    <row r="33" spans="1:35" ht="15.75" customHeight="1">
      <c r="A33" s="208"/>
      <c r="B33" s="1467">
        <v>12</v>
      </c>
      <c r="C33" s="1467"/>
      <c r="D33" s="1460">
        <f>$D$17</f>
        <v>0</v>
      </c>
      <c r="E33" s="1460"/>
      <c r="F33" s="1460">
        <f>$F$17</f>
        <v>0</v>
      </c>
      <c r="G33" s="1460"/>
      <c r="H33" s="1460"/>
      <c r="I33" s="1460"/>
      <c r="J33" s="1461"/>
      <c r="K33" s="1462"/>
      <c r="L33" s="1461"/>
      <c r="M33" s="1462"/>
      <c r="N33" s="1461"/>
      <c r="O33" s="1462"/>
      <c r="P33" s="1461"/>
      <c r="Q33" s="1462"/>
      <c r="R33" s="1461"/>
      <c r="S33" s="1462"/>
      <c r="T33" s="1461"/>
      <c r="U33" s="1462"/>
      <c r="V33" s="1474">
        <f>SUM(P33:U34)</f>
        <v>0</v>
      </c>
      <c r="W33" s="1475"/>
      <c r="X33" s="1476"/>
      <c r="Y33" s="1460">
        <f>SUM(V33:X34)</f>
        <v>0</v>
      </c>
      <c r="Z33" s="1460"/>
      <c r="AA33" s="1460" t="str">
        <f>IF(D33=0,"",Y33/D33*100)</f>
        <v/>
      </c>
      <c r="AB33" s="1460"/>
      <c r="AC33" s="1460"/>
      <c r="AD33" s="1459"/>
      <c r="AE33" s="1459"/>
      <c r="AF33" s="1459"/>
      <c r="AG33" s="1459"/>
      <c r="AH33" s="1459"/>
      <c r="AI33" s="763"/>
    </row>
    <row r="34" spans="1:35" ht="15.75" customHeight="1">
      <c r="A34" s="208"/>
      <c r="B34" s="1467"/>
      <c r="C34" s="1467"/>
      <c r="D34" s="1460"/>
      <c r="E34" s="1460"/>
      <c r="F34" s="1460">
        <f>$F$18</f>
        <v>0</v>
      </c>
      <c r="G34" s="1460"/>
      <c r="H34" s="1460"/>
      <c r="I34" s="1460"/>
      <c r="J34" s="1463"/>
      <c r="K34" s="1464"/>
      <c r="L34" s="1463"/>
      <c r="M34" s="1464"/>
      <c r="N34" s="1463"/>
      <c r="O34" s="1464"/>
      <c r="P34" s="1463"/>
      <c r="Q34" s="1464"/>
      <c r="R34" s="1463"/>
      <c r="S34" s="1464"/>
      <c r="T34" s="1463"/>
      <c r="U34" s="1464"/>
      <c r="V34" s="1474">
        <f>SUM(J33:O34)</f>
        <v>0</v>
      </c>
      <c r="W34" s="1475"/>
      <c r="X34" s="1476"/>
      <c r="Y34" s="1460"/>
      <c r="Z34" s="1460"/>
      <c r="AA34" s="1460"/>
      <c r="AB34" s="1460"/>
      <c r="AC34" s="1460"/>
      <c r="AD34" s="1459"/>
      <c r="AE34" s="1459"/>
      <c r="AF34" s="1459"/>
      <c r="AG34" s="1459"/>
      <c r="AH34" s="1459"/>
      <c r="AI34" s="763"/>
    </row>
    <row r="35" spans="1:35" ht="15.75" customHeight="1">
      <c r="A35" s="208"/>
      <c r="B35" s="1467">
        <v>1</v>
      </c>
      <c r="C35" s="1467"/>
      <c r="D35" s="1460">
        <f>$D$17</f>
        <v>0</v>
      </c>
      <c r="E35" s="1460"/>
      <c r="F35" s="1460">
        <f>$F$17</f>
        <v>0</v>
      </c>
      <c r="G35" s="1460"/>
      <c r="H35" s="1460"/>
      <c r="I35" s="1460"/>
      <c r="J35" s="1461"/>
      <c r="K35" s="1462"/>
      <c r="L35" s="1461"/>
      <c r="M35" s="1462"/>
      <c r="N35" s="1461"/>
      <c r="O35" s="1462"/>
      <c r="P35" s="1461"/>
      <c r="Q35" s="1462"/>
      <c r="R35" s="1461"/>
      <c r="S35" s="1462"/>
      <c r="T35" s="1461"/>
      <c r="U35" s="1462"/>
      <c r="V35" s="1474">
        <f>SUM(P35:U36)</f>
        <v>0</v>
      </c>
      <c r="W35" s="1475"/>
      <c r="X35" s="1476"/>
      <c r="Y35" s="1460">
        <f>SUM(V35:X36)</f>
        <v>0</v>
      </c>
      <c r="Z35" s="1460"/>
      <c r="AA35" s="1460" t="str">
        <f>IF(D35=0,"",Y35/D35*100)</f>
        <v/>
      </c>
      <c r="AB35" s="1460"/>
      <c r="AC35" s="1460"/>
      <c r="AD35" s="1459"/>
      <c r="AE35" s="1459"/>
      <c r="AF35" s="1459"/>
      <c r="AG35" s="1459"/>
      <c r="AH35" s="1459"/>
      <c r="AI35" s="763"/>
    </row>
    <row r="36" spans="1:35" ht="15.75" customHeight="1">
      <c r="A36" s="208"/>
      <c r="B36" s="1467"/>
      <c r="C36" s="1467"/>
      <c r="D36" s="1460"/>
      <c r="E36" s="1460"/>
      <c r="F36" s="1460">
        <f>$F$18</f>
        <v>0</v>
      </c>
      <c r="G36" s="1460"/>
      <c r="H36" s="1460"/>
      <c r="I36" s="1460"/>
      <c r="J36" s="1463"/>
      <c r="K36" s="1464"/>
      <c r="L36" s="1463"/>
      <c r="M36" s="1464"/>
      <c r="N36" s="1463"/>
      <c r="O36" s="1464"/>
      <c r="P36" s="1463"/>
      <c r="Q36" s="1464"/>
      <c r="R36" s="1463"/>
      <c r="S36" s="1464"/>
      <c r="T36" s="1463"/>
      <c r="U36" s="1464"/>
      <c r="V36" s="1474">
        <f>SUM(J35:O36)</f>
        <v>0</v>
      </c>
      <c r="W36" s="1475"/>
      <c r="X36" s="1476"/>
      <c r="Y36" s="1460"/>
      <c r="Z36" s="1460"/>
      <c r="AA36" s="1460"/>
      <c r="AB36" s="1460"/>
      <c r="AC36" s="1460"/>
      <c r="AD36" s="1459"/>
      <c r="AE36" s="1459"/>
      <c r="AF36" s="1459"/>
      <c r="AG36" s="1459"/>
      <c r="AH36" s="1459"/>
      <c r="AI36" s="763"/>
    </row>
    <row r="37" spans="1:35" ht="15.75" customHeight="1">
      <c r="A37" s="208"/>
      <c r="B37" s="1467">
        <v>2</v>
      </c>
      <c r="C37" s="1467"/>
      <c r="D37" s="1460">
        <f>$D$17</f>
        <v>0</v>
      </c>
      <c r="E37" s="1460"/>
      <c r="F37" s="1460">
        <f>$F$17</f>
        <v>0</v>
      </c>
      <c r="G37" s="1460"/>
      <c r="H37" s="1460"/>
      <c r="I37" s="1460"/>
      <c r="J37" s="1461"/>
      <c r="K37" s="1462"/>
      <c r="L37" s="1461"/>
      <c r="M37" s="1462"/>
      <c r="N37" s="1461"/>
      <c r="O37" s="1462"/>
      <c r="P37" s="1461"/>
      <c r="Q37" s="1462"/>
      <c r="R37" s="1461"/>
      <c r="S37" s="1462"/>
      <c r="T37" s="1461"/>
      <c r="U37" s="1462"/>
      <c r="V37" s="1474">
        <f>SUM(P37:U38)</f>
        <v>0</v>
      </c>
      <c r="W37" s="1475"/>
      <c r="X37" s="1476"/>
      <c r="Y37" s="1460">
        <f>SUM(V37:X38)</f>
        <v>0</v>
      </c>
      <c r="Z37" s="1460"/>
      <c r="AA37" s="1460" t="str">
        <f>IF(D37=0,"",Y37/D37*100)</f>
        <v/>
      </c>
      <c r="AB37" s="1460"/>
      <c r="AC37" s="1460"/>
      <c r="AD37" s="1459"/>
      <c r="AE37" s="1459"/>
      <c r="AF37" s="1459"/>
      <c r="AG37" s="1459"/>
      <c r="AH37" s="1459"/>
      <c r="AI37" s="763"/>
    </row>
    <row r="38" spans="1:35" ht="15.75" customHeight="1">
      <c r="A38" s="208"/>
      <c r="B38" s="1467"/>
      <c r="C38" s="1467"/>
      <c r="D38" s="1460"/>
      <c r="E38" s="1460"/>
      <c r="F38" s="1460">
        <f>$F$18</f>
        <v>0</v>
      </c>
      <c r="G38" s="1460"/>
      <c r="H38" s="1460"/>
      <c r="I38" s="1460"/>
      <c r="J38" s="1463"/>
      <c r="K38" s="1464"/>
      <c r="L38" s="1463"/>
      <c r="M38" s="1464"/>
      <c r="N38" s="1463"/>
      <c r="O38" s="1464"/>
      <c r="P38" s="1463"/>
      <c r="Q38" s="1464"/>
      <c r="R38" s="1463"/>
      <c r="S38" s="1464"/>
      <c r="T38" s="1463"/>
      <c r="U38" s="1464"/>
      <c r="V38" s="1474">
        <f>SUM(J37:O38)</f>
        <v>0</v>
      </c>
      <c r="W38" s="1475"/>
      <c r="X38" s="1476"/>
      <c r="Y38" s="1460"/>
      <c r="Z38" s="1460"/>
      <c r="AA38" s="1460"/>
      <c r="AB38" s="1460"/>
      <c r="AC38" s="1460"/>
      <c r="AD38" s="1459"/>
      <c r="AE38" s="1459"/>
      <c r="AF38" s="1459"/>
      <c r="AG38" s="1459"/>
      <c r="AH38" s="1459"/>
      <c r="AI38" s="763"/>
    </row>
    <row r="39" spans="1:35" ht="15.75" customHeight="1">
      <c r="A39" s="208"/>
      <c r="B39" s="1467">
        <v>3</v>
      </c>
      <c r="C39" s="1467"/>
      <c r="D39" s="1460">
        <f>$D$17</f>
        <v>0</v>
      </c>
      <c r="E39" s="1460"/>
      <c r="F39" s="1460">
        <f>$F$17</f>
        <v>0</v>
      </c>
      <c r="G39" s="1460"/>
      <c r="H39" s="1460"/>
      <c r="I39" s="1460"/>
      <c r="J39" s="1461"/>
      <c r="K39" s="1462"/>
      <c r="L39" s="1461"/>
      <c r="M39" s="1462"/>
      <c r="N39" s="1461"/>
      <c r="O39" s="1462"/>
      <c r="P39" s="1461"/>
      <c r="Q39" s="1462"/>
      <c r="R39" s="1461"/>
      <c r="S39" s="1462"/>
      <c r="T39" s="1461"/>
      <c r="U39" s="1462"/>
      <c r="V39" s="1474">
        <f>SUM(P39:U40)</f>
        <v>0</v>
      </c>
      <c r="W39" s="1475"/>
      <c r="X39" s="1476"/>
      <c r="Y39" s="1460">
        <f>SUM(V39:X40)</f>
        <v>0</v>
      </c>
      <c r="Z39" s="1460"/>
      <c r="AA39" s="1460" t="str">
        <f>IF(D39=0,"",Y39/D39*100)</f>
        <v/>
      </c>
      <c r="AB39" s="1460"/>
      <c r="AC39" s="1460"/>
      <c r="AD39" s="1459"/>
      <c r="AE39" s="1459"/>
      <c r="AF39" s="1459"/>
      <c r="AG39" s="1459"/>
      <c r="AH39" s="1459"/>
      <c r="AI39" s="763"/>
    </row>
    <row r="40" spans="1:35" ht="15.75" customHeight="1" thickBot="1">
      <c r="A40" s="208"/>
      <c r="B40" s="1473"/>
      <c r="C40" s="1473"/>
      <c r="D40" s="1484"/>
      <c r="E40" s="1484"/>
      <c r="F40" s="1484">
        <f>$F$18</f>
        <v>0</v>
      </c>
      <c r="G40" s="1484"/>
      <c r="H40" s="1484"/>
      <c r="I40" s="1484"/>
      <c r="J40" s="1485"/>
      <c r="K40" s="1486"/>
      <c r="L40" s="1485"/>
      <c r="M40" s="1486"/>
      <c r="N40" s="1485"/>
      <c r="O40" s="1486"/>
      <c r="P40" s="1485"/>
      <c r="Q40" s="1486"/>
      <c r="R40" s="1485"/>
      <c r="S40" s="1486"/>
      <c r="T40" s="1485"/>
      <c r="U40" s="1486"/>
      <c r="V40" s="1487">
        <f>SUM(J39:O40)</f>
        <v>0</v>
      </c>
      <c r="W40" s="1488"/>
      <c r="X40" s="1489"/>
      <c r="Y40" s="1484"/>
      <c r="Z40" s="1484"/>
      <c r="AA40" s="1484"/>
      <c r="AB40" s="1484"/>
      <c r="AC40" s="1484"/>
      <c r="AD40" s="1478"/>
      <c r="AE40" s="1478"/>
      <c r="AF40" s="1478"/>
      <c r="AG40" s="1478"/>
      <c r="AH40" s="1478"/>
      <c r="AI40" s="763"/>
    </row>
    <row r="41" spans="1:35" ht="15.75" customHeight="1" thickTop="1">
      <c r="A41" s="208"/>
      <c r="B41" s="1482" t="s">
        <v>1180</v>
      </c>
      <c r="C41" s="1482"/>
      <c r="D41" s="1479">
        <f>SUM(D17:E40)</f>
        <v>0</v>
      </c>
      <c r="E41" s="1479"/>
      <c r="F41" s="1479"/>
      <c r="G41" s="1479"/>
      <c r="H41" s="1479"/>
      <c r="I41" s="1479"/>
      <c r="J41" s="1477">
        <f>SUM(J17:K40)</f>
        <v>0</v>
      </c>
      <c r="K41" s="1477"/>
      <c r="L41" s="1477">
        <f>SUM(L17:M40)</f>
        <v>0</v>
      </c>
      <c r="M41" s="1477"/>
      <c r="N41" s="1477">
        <f>SUM(N17:O40)</f>
        <v>0</v>
      </c>
      <c r="O41" s="1477"/>
      <c r="P41" s="1477">
        <f>SUM(P17:Q40)</f>
        <v>0</v>
      </c>
      <c r="Q41" s="1477"/>
      <c r="R41" s="1477">
        <f>SUM(R17:S40)</f>
        <v>0</v>
      </c>
      <c r="S41" s="1477"/>
      <c r="T41" s="1477">
        <f>SUM(T17:U40)</f>
        <v>0</v>
      </c>
      <c r="U41" s="1477"/>
      <c r="V41" s="1479">
        <f>SUM(Y17:Z40)</f>
        <v>0</v>
      </c>
      <c r="W41" s="1479"/>
      <c r="X41" s="1479"/>
      <c r="Y41" s="1479"/>
      <c r="Z41" s="1479"/>
      <c r="AA41" s="1477" t="str">
        <f>IF(D41=0,"",V41/D41*100)</f>
        <v/>
      </c>
      <c r="AB41" s="1477"/>
      <c r="AC41" s="1477"/>
      <c r="AD41" s="1479">
        <f>SUM(AD17:AH40)</f>
        <v>0</v>
      </c>
      <c r="AE41" s="1479"/>
      <c r="AF41" s="1479"/>
      <c r="AG41" s="1479"/>
      <c r="AH41" s="1479"/>
      <c r="AI41" s="219"/>
    </row>
    <row r="42" spans="1:35" ht="15.75" customHeight="1">
      <c r="A42" s="208"/>
      <c r="B42" s="1483"/>
      <c r="C42" s="1483"/>
      <c r="D42" s="1480"/>
      <c r="E42" s="1480"/>
      <c r="F42" s="1480"/>
      <c r="G42" s="1480"/>
      <c r="H42" s="1480"/>
      <c r="I42" s="1480"/>
      <c r="J42" s="1460"/>
      <c r="K42" s="1460"/>
      <c r="L42" s="1460"/>
      <c r="M42" s="1460"/>
      <c r="N42" s="1460"/>
      <c r="O42" s="1460"/>
      <c r="P42" s="1460"/>
      <c r="Q42" s="1460"/>
      <c r="R42" s="1460"/>
      <c r="S42" s="1460"/>
      <c r="T42" s="1460"/>
      <c r="U42" s="1460"/>
      <c r="V42" s="1480"/>
      <c r="W42" s="1480"/>
      <c r="X42" s="1480"/>
      <c r="Y42" s="1480"/>
      <c r="Z42" s="1480"/>
      <c r="AA42" s="1460"/>
      <c r="AB42" s="1460"/>
      <c r="AC42" s="1460"/>
      <c r="AD42" s="1480"/>
      <c r="AE42" s="1481"/>
      <c r="AF42" s="1481"/>
      <c r="AG42" s="1480"/>
      <c r="AH42" s="1480"/>
      <c r="AI42" s="219"/>
    </row>
    <row r="43" spans="1:35" ht="15.75" customHeight="1">
      <c r="A43" s="208"/>
      <c r="B43" s="758"/>
      <c r="C43" s="758"/>
      <c r="D43" s="758"/>
      <c r="E43" s="758"/>
      <c r="F43" s="758"/>
      <c r="G43" s="758"/>
      <c r="H43" s="758"/>
      <c r="I43" s="758"/>
      <c r="J43" s="758"/>
      <c r="K43" s="758"/>
      <c r="L43" s="758"/>
      <c r="M43" s="758"/>
      <c r="N43" s="758"/>
      <c r="O43" s="758"/>
      <c r="P43" s="758"/>
      <c r="Q43" s="758"/>
      <c r="R43" s="758"/>
      <c r="S43" s="758"/>
      <c r="T43" s="758"/>
      <c r="U43" s="758"/>
      <c r="V43" s="758"/>
      <c r="W43" s="758"/>
      <c r="X43" s="758"/>
      <c r="Y43" s="260"/>
      <c r="Z43" s="758"/>
      <c r="AA43" s="758"/>
      <c r="AB43" s="758"/>
      <c r="AC43" s="758"/>
      <c r="AD43" s="758"/>
      <c r="AE43" s="243"/>
      <c r="AF43" s="243"/>
      <c r="AG43" s="758"/>
      <c r="AH43" s="758"/>
      <c r="AI43" s="763"/>
    </row>
    <row r="44" spans="1:35" ht="15.75" customHeight="1">
      <c r="A44" s="208"/>
      <c r="B44" s="230" t="s">
        <v>99</v>
      </c>
      <c r="C44" s="665" t="s">
        <v>2071</v>
      </c>
      <c r="D44" s="666"/>
      <c r="E44" s="666"/>
      <c r="F44" s="666"/>
      <c r="G44" s="666"/>
      <c r="H44" s="666"/>
      <c r="I44" s="666"/>
      <c r="J44" s="666"/>
      <c r="K44" s="666"/>
      <c r="L44" s="666"/>
      <c r="M44" s="666"/>
      <c r="N44" s="666"/>
      <c r="O44" s="666"/>
      <c r="P44" s="666"/>
      <c r="Q44" s="666"/>
      <c r="R44" s="666"/>
      <c r="S44" s="666"/>
      <c r="T44" s="666"/>
      <c r="U44" s="666"/>
      <c r="V44" s="666"/>
      <c r="W44" s="666"/>
      <c r="X44" s="667"/>
      <c r="Y44" s="407"/>
      <c r="Z44" s="385"/>
      <c r="AA44" s="385"/>
      <c r="AB44" s="385"/>
      <c r="AC44" s="385"/>
      <c r="AD44" s="385"/>
      <c r="AE44" s="758"/>
      <c r="AF44" s="758"/>
      <c r="AG44" s="758"/>
      <c r="AH44" s="758"/>
      <c r="AI44" s="763"/>
    </row>
    <row r="45" spans="1:35" ht="15.75" customHeight="1">
      <c r="A45" s="20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208"/>
      <c r="Z45" s="758"/>
      <c r="AA45" s="758"/>
      <c r="AB45" s="758"/>
      <c r="AC45" s="758"/>
      <c r="AD45" s="758"/>
      <c r="AE45" s="758"/>
      <c r="AF45" s="758"/>
      <c r="AG45" s="758"/>
      <c r="AH45" s="758"/>
      <c r="AI45" s="763"/>
    </row>
    <row r="46" spans="1:35" ht="15.75" customHeight="1">
      <c r="A46" s="208"/>
      <c r="B46" s="758"/>
      <c r="C46" s="758"/>
      <c r="D46" s="758"/>
      <c r="E46" s="758"/>
      <c r="F46" s="758"/>
      <c r="G46" s="758"/>
      <c r="H46" s="758"/>
      <c r="I46" s="758"/>
      <c r="J46" s="758"/>
      <c r="K46" s="758"/>
      <c r="L46" s="758"/>
      <c r="M46" s="758"/>
      <c r="N46" s="758"/>
      <c r="O46" s="758"/>
      <c r="P46" s="758"/>
      <c r="Q46" s="758"/>
      <c r="R46" s="758"/>
      <c r="S46" s="758"/>
      <c r="T46" s="758"/>
      <c r="U46" s="758"/>
      <c r="V46" s="758"/>
      <c r="W46" s="758"/>
      <c r="X46" s="758"/>
      <c r="Y46" s="208"/>
      <c r="Z46" s="758"/>
      <c r="AA46" s="758"/>
      <c r="AB46" s="758"/>
      <c r="AC46" s="758"/>
      <c r="AD46" s="758"/>
      <c r="AE46" s="758"/>
      <c r="AF46" s="758"/>
      <c r="AG46" s="758"/>
      <c r="AH46" s="758"/>
      <c r="AI46" s="763"/>
    </row>
    <row r="47" spans="1:35" ht="15.75" customHeight="1">
      <c r="A47" s="208"/>
      <c r="B47" s="758"/>
      <c r="C47" s="758"/>
      <c r="D47" s="758"/>
      <c r="E47" s="758"/>
      <c r="F47" s="758"/>
      <c r="G47" s="758"/>
      <c r="H47" s="758"/>
      <c r="I47" s="758"/>
      <c r="J47" s="758"/>
      <c r="K47" s="758"/>
      <c r="L47" s="758"/>
      <c r="M47" s="758"/>
      <c r="N47" s="758"/>
      <c r="O47" s="758"/>
      <c r="P47" s="758"/>
      <c r="Q47" s="758"/>
      <c r="R47" s="758"/>
      <c r="S47" s="758"/>
      <c r="T47" s="758"/>
      <c r="U47" s="758"/>
      <c r="V47" s="758"/>
      <c r="W47" s="758"/>
      <c r="X47" s="758"/>
      <c r="Y47" s="208"/>
      <c r="Z47" s="758"/>
      <c r="AA47" s="758"/>
      <c r="AB47" s="758"/>
      <c r="AC47" s="758"/>
      <c r="AD47" s="758"/>
      <c r="AE47" s="758"/>
      <c r="AF47" s="758"/>
      <c r="AG47" s="758"/>
      <c r="AH47" s="758"/>
      <c r="AI47" s="763"/>
    </row>
    <row r="48" spans="1:35" ht="15.75" customHeight="1">
      <c r="A48" s="208"/>
      <c r="B48" s="758"/>
      <c r="C48" s="758"/>
      <c r="D48" s="758"/>
      <c r="E48" s="758"/>
      <c r="F48" s="758"/>
      <c r="G48" s="758"/>
      <c r="H48" s="758"/>
      <c r="I48" s="758"/>
      <c r="J48" s="758"/>
      <c r="K48" s="758"/>
      <c r="L48" s="758"/>
      <c r="M48" s="758"/>
      <c r="N48" s="758"/>
      <c r="O48" s="758"/>
      <c r="P48" s="758"/>
      <c r="Q48" s="758"/>
      <c r="R48" s="758"/>
      <c r="S48" s="758"/>
      <c r="T48" s="758"/>
      <c r="U48" s="758"/>
      <c r="V48" s="758"/>
      <c r="W48" s="758"/>
      <c r="X48" s="758"/>
      <c r="Y48" s="208"/>
      <c r="Z48" s="758"/>
      <c r="AA48" s="758"/>
      <c r="AB48" s="758"/>
      <c r="AC48" s="758"/>
      <c r="AD48" s="758"/>
      <c r="AE48" s="758"/>
      <c r="AF48" s="758"/>
      <c r="AG48" s="758"/>
      <c r="AH48" s="758"/>
      <c r="AI48" s="763"/>
    </row>
    <row r="49" spans="1:35" ht="15.75" customHeight="1">
      <c r="A49" s="208"/>
      <c r="B49" s="758"/>
      <c r="C49" s="758"/>
      <c r="D49" s="758"/>
      <c r="E49" s="758"/>
      <c r="F49" s="758"/>
      <c r="G49" s="758"/>
      <c r="H49" s="758"/>
      <c r="I49" s="758"/>
      <c r="J49" s="758"/>
      <c r="K49" s="758"/>
      <c r="L49" s="758"/>
      <c r="M49" s="758"/>
      <c r="N49" s="758"/>
      <c r="O49" s="758"/>
      <c r="P49" s="758"/>
      <c r="Q49" s="758"/>
      <c r="R49" s="758"/>
      <c r="S49" s="758"/>
      <c r="T49" s="758"/>
      <c r="U49" s="758"/>
      <c r="V49" s="758"/>
      <c r="W49" s="758"/>
      <c r="X49" s="758"/>
      <c r="Y49" s="208"/>
      <c r="Z49" s="758"/>
      <c r="AA49" s="758"/>
      <c r="AB49" s="758"/>
      <c r="AC49" s="758"/>
      <c r="AD49" s="758"/>
      <c r="AE49" s="758"/>
      <c r="AF49" s="758"/>
      <c r="AG49" s="758"/>
      <c r="AH49" s="758"/>
      <c r="AI49" s="763"/>
    </row>
    <row r="50" spans="1:35" ht="15.75" customHeight="1">
      <c r="A50" s="208"/>
      <c r="B50" s="758"/>
      <c r="C50" s="758"/>
      <c r="D50" s="758"/>
      <c r="E50" s="758"/>
      <c r="F50" s="758"/>
      <c r="G50" s="758"/>
      <c r="H50" s="758"/>
      <c r="I50" s="758"/>
      <c r="J50" s="758"/>
      <c r="K50" s="758"/>
      <c r="L50" s="758"/>
      <c r="M50" s="758"/>
      <c r="N50" s="758"/>
      <c r="O50" s="758"/>
      <c r="P50" s="758"/>
      <c r="Q50" s="758"/>
      <c r="R50" s="758"/>
      <c r="S50" s="758"/>
      <c r="T50" s="758"/>
      <c r="U50" s="758"/>
      <c r="V50" s="758"/>
      <c r="W50" s="758"/>
      <c r="X50" s="758"/>
      <c r="Y50" s="208"/>
      <c r="Z50" s="758"/>
      <c r="AA50" s="758"/>
      <c r="AB50" s="758"/>
      <c r="AC50" s="758"/>
      <c r="AD50" s="758"/>
      <c r="AE50" s="758"/>
      <c r="AF50" s="758"/>
      <c r="AG50" s="758"/>
      <c r="AH50" s="758"/>
      <c r="AI50" s="763"/>
    </row>
    <row r="51" spans="1:35" ht="15.75" customHeight="1">
      <c r="A51" s="208"/>
      <c r="B51" s="758"/>
      <c r="C51" s="758"/>
      <c r="D51" s="758"/>
      <c r="E51" s="758"/>
      <c r="F51" s="758"/>
      <c r="G51" s="758"/>
      <c r="H51" s="758"/>
      <c r="I51" s="758"/>
      <c r="J51" s="758"/>
      <c r="K51" s="758"/>
      <c r="L51" s="758"/>
      <c r="M51" s="758"/>
      <c r="N51" s="758"/>
      <c r="O51" s="758"/>
      <c r="P51" s="758"/>
      <c r="Q51" s="758"/>
      <c r="R51" s="758"/>
      <c r="S51" s="758"/>
      <c r="T51" s="758"/>
      <c r="U51" s="758"/>
      <c r="V51" s="758"/>
      <c r="W51" s="758"/>
      <c r="X51" s="758"/>
      <c r="Y51" s="208"/>
      <c r="Z51" s="758"/>
      <c r="AA51" s="758"/>
      <c r="AB51" s="758"/>
      <c r="AC51" s="758"/>
      <c r="AD51" s="758"/>
      <c r="AE51" s="758"/>
      <c r="AF51" s="758"/>
      <c r="AG51" s="758"/>
      <c r="AH51" s="758"/>
      <c r="AI51" s="763"/>
    </row>
    <row r="52" spans="1:35" ht="15.75" customHeight="1">
      <c r="A52" s="208"/>
      <c r="B52" s="758"/>
      <c r="C52" s="758"/>
      <c r="D52" s="758"/>
      <c r="E52" s="758"/>
      <c r="F52" s="758"/>
      <c r="G52" s="758"/>
      <c r="H52" s="758"/>
      <c r="I52" s="758"/>
      <c r="J52" s="758"/>
      <c r="K52" s="758"/>
      <c r="L52" s="758"/>
      <c r="M52" s="758"/>
      <c r="N52" s="758"/>
      <c r="O52" s="758"/>
      <c r="P52" s="758"/>
      <c r="Q52" s="758"/>
      <c r="R52" s="758"/>
      <c r="S52" s="758"/>
      <c r="T52" s="758"/>
      <c r="U52" s="758"/>
      <c r="V52" s="758"/>
      <c r="W52" s="758"/>
      <c r="X52" s="758"/>
      <c r="Y52" s="208"/>
      <c r="Z52" s="758"/>
      <c r="AA52" s="758"/>
      <c r="AB52" s="758"/>
      <c r="AC52" s="758"/>
      <c r="AD52" s="758"/>
      <c r="AE52" s="758"/>
      <c r="AF52" s="758"/>
      <c r="AG52" s="758"/>
      <c r="AH52" s="758"/>
      <c r="AI52" s="763"/>
    </row>
    <row r="53" spans="1:35" ht="15.75" customHeight="1">
      <c r="A53" s="220"/>
      <c r="B53" s="221"/>
      <c r="C53" s="221"/>
      <c r="D53" s="221"/>
      <c r="E53" s="221"/>
      <c r="F53" s="221"/>
      <c r="G53" s="221"/>
      <c r="H53" s="221"/>
      <c r="I53" s="221"/>
      <c r="J53" s="221"/>
      <c r="K53" s="221"/>
      <c r="L53" s="221"/>
      <c r="M53" s="221"/>
      <c r="N53" s="221"/>
      <c r="O53" s="221"/>
      <c r="P53" s="221"/>
      <c r="Q53" s="221"/>
      <c r="R53" s="221"/>
      <c r="S53" s="221"/>
      <c r="T53" s="221"/>
      <c r="U53" s="221"/>
      <c r="V53" s="221"/>
      <c r="W53" s="221"/>
      <c r="X53" s="221"/>
      <c r="Y53" s="220"/>
      <c r="Z53" s="221"/>
      <c r="AA53" s="221"/>
      <c r="AB53" s="221"/>
      <c r="AC53" s="221"/>
      <c r="AD53" s="221"/>
      <c r="AE53" s="221"/>
      <c r="AF53" s="221"/>
      <c r="AG53" s="221"/>
      <c r="AH53" s="221"/>
      <c r="AI53" s="222"/>
    </row>
  </sheetData>
  <mergeCells count="220">
    <mergeCell ref="AK3:BM4"/>
    <mergeCell ref="A1:X1"/>
    <mergeCell ref="Y1:AI1"/>
    <mergeCell ref="C3:X4"/>
    <mergeCell ref="D6:X8"/>
    <mergeCell ref="D10:X11"/>
    <mergeCell ref="P19:Q20"/>
    <mergeCell ref="R19:S20"/>
    <mergeCell ref="V17:X17"/>
    <mergeCell ref="V18:X18"/>
    <mergeCell ref="V19:X19"/>
    <mergeCell ref="V20:X20"/>
    <mergeCell ref="AA17:AC18"/>
    <mergeCell ref="AD17:AH18"/>
    <mergeCell ref="D19:E20"/>
    <mergeCell ref="N19:O20"/>
    <mergeCell ref="N17:O18"/>
    <mergeCell ref="P17:Q18"/>
    <mergeCell ref="R17:S18"/>
    <mergeCell ref="T17:U18"/>
    <mergeCell ref="Y17:Z18"/>
    <mergeCell ref="B17:C18"/>
    <mergeCell ref="D17:E18"/>
    <mergeCell ref="F17:I17"/>
    <mergeCell ref="T25:U26"/>
    <mergeCell ref="Y25:Z26"/>
    <mergeCell ref="T21:U22"/>
    <mergeCell ref="Y21:Z22"/>
    <mergeCell ref="C2:F2"/>
    <mergeCell ref="V33:X33"/>
    <mergeCell ref="V34:X34"/>
    <mergeCell ref="B19:C20"/>
    <mergeCell ref="J17:K18"/>
    <mergeCell ref="L17:M18"/>
    <mergeCell ref="B14:C16"/>
    <mergeCell ref="D15:E16"/>
    <mergeCell ref="F16:I16"/>
    <mergeCell ref="J15:O15"/>
    <mergeCell ref="P15:U15"/>
    <mergeCell ref="B29:C30"/>
    <mergeCell ref="D29:E30"/>
    <mergeCell ref="B27:C28"/>
    <mergeCell ref="D27:E28"/>
    <mergeCell ref="B25:C26"/>
    <mergeCell ref="D25:E26"/>
    <mergeCell ref="B23:C24"/>
    <mergeCell ref="D23:E24"/>
    <mergeCell ref="Y33:Z34"/>
    <mergeCell ref="Y29:Z30"/>
    <mergeCell ref="V28:X28"/>
    <mergeCell ref="V37:X37"/>
    <mergeCell ref="V38:X38"/>
    <mergeCell ref="F40:I40"/>
    <mergeCell ref="P39:Q40"/>
    <mergeCell ref="R39:S40"/>
    <mergeCell ref="T39:U40"/>
    <mergeCell ref="Y39:Z40"/>
    <mergeCell ref="V36:X36"/>
    <mergeCell ref="J35:K36"/>
    <mergeCell ref="L35:M36"/>
    <mergeCell ref="N35:O36"/>
    <mergeCell ref="F36:I36"/>
    <mergeCell ref="T33:U34"/>
    <mergeCell ref="T29:U30"/>
    <mergeCell ref="V35:X35"/>
    <mergeCell ref="V40:X40"/>
    <mergeCell ref="V27:X27"/>
    <mergeCell ref="AA41:AC42"/>
    <mergeCell ref="AD39:AH40"/>
    <mergeCell ref="T37:U38"/>
    <mergeCell ref="AD41:AH42"/>
    <mergeCell ref="B41:C42"/>
    <mergeCell ref="D41:I42"/>
    <mergeCell ref="J41:K42"/>
    <mergeCell ref="AD37:AH38"/>
    <mergeCell ref="F38:I38"/>
    <mergeCell ref="L41:M42"/>
    <mergeCell ref="N41:O42"/>
    <mergeCell ref="AA39:AC40"/>
    <mergeCell ref="B39:C40"/>
    <mergeCell ref="D39:E40"/>
    <mergeCell ref="F39:I39"/>
    <mergeCell ref="J39:K40"/>
    <mergeCell ref="L39:M40"/>
    <mergeCell ref="N39:O40"/>
    <mergeCell ref="P41:Q42"/>
    <mergeCell ref="R41:S42"/>
    <mergeCell ref="T41:U42"/>
    <mergeCell ref="V41:Z42"/>
    <mergeCell ref="V39:X39"/>
    <mergeCell ref="AD35:AH36"/>
    <mergeCell ref="B37:C38"/>
    <mergeCell ref="D37:E38"/>
    <mergeCell ref="F37:I37"/>
    <mergeCell ref="J37:K38"/>
    <mergeCell ref="L37:M38"/>
    <mergeCell ref="N37:O38"/>
    <mergeCell ref="P37:Q38"/>
    <mergeCell ref="R37:S38"/>
    <mergeCell ref="P35:Q36"/>
    <mergeCell ref="R35:S36"/>
    <mergeCell ref="T35:U36"/>
    <mergeCell ref="Y35:Z36"/>
    <mergeCell ref="AA35:AC36"/>
    <mergeCell ref="B35:C36"/>
    <mergeCell ref="D35:E36"/>
    <mergeCell ref="AA37:AC38"/>
    <mergeCell ref="Y37:Z38"/>
    <mergeCell ref="F35:I35"/>
    <mergeCell ref="AA33:AC34"/>
    <mergeCell ref="AD33:AH34"/>
    <mergeCell ref="F34:I34"/>
    <mergeCell ref="AD31:AH32"/>
    <mergeCell ref="F32:I32"/>
    <mergeCell ref="B33:C34"/>
    <mergeCell ref="D33:E34"/>
    <mergeCell ref="F33:I33"/>
    <mergeCell ref="J33:K34"/>
    <mergeCell ref="L33:M34"/>
    <mergeCell ref="N33:O34"/>
    <mergeCell ref="P33:Q34"/>
    <mergeCell ref="R33:S34"/>
    <mergeCell ref="P31:Q32"/>
    <mergeCell ref="R31:S32"/>
    <mergeCell ref="T31:U32"/>
    <mergeCell ref="Y31:Z32"/>
    <mergeCell ref="AA31:AC32"/>
    <mergeCell ref="B31:C32"/>
    <mergeCell ref="D31:E32"/>
    <mergeCell ref="F31:I31"/>
    <mergeCell ref="J31:K32"/>
    <mergeCell ref="L31:M32"/>
    <mergeCell ref="N31:O32"/>
    <mergeCell ref="AA29:AC30"/>
    <mergeCell ref="AD29:AH30"/>
    <mergeCell ref="F30:I30"/>
    <mergeCell ref="V29:X29"/>
    <mergeCell ref="V30:X30"/>
    <mergeCell ref="V31:X31"/>
    <mergeCell ref="V32:X32"/>
    <mergeCell ref="AD27:AH28"/>
    <mergeCell ref="F28:I28"/>
    <mergeCell ref="F29:I29"/>
    <mergeCell ref="J29:K30"/>
    <mergeCell ref="L29:M30"/>
    <mergeCell ref="N29:O30"/>
    <mergeCell ref="P29:Q30"/>
    <mergeCell ref="R29:S30"/>
    <mergeCell ref="P27:Q28"/>
    <mergeCell ref="R27:S28"/>
    <mergeCell ref="T27:U28"/>
    <mergeCell ref="Y27:Z28"/>
    <mergeCell ref="AA27:AC28"/>
    <mergeCell ref="F27:I27"/>
    <mergeCell ref="J27:K28"/>
    <mergeCell ref="L27:M28"/>
    <mergeCell ref="N27:O28"/>
    <mergeCell ref="AA25:AC26"/>
    <mergeCell ref="AD25:AH26"/>
    <mergeCell ref="F26:I26"/>
    <mergeCell ref="AD23:AH24"/>
    <mergeCell ref="F24:I24"/>
    <mergeCell ref="T23:U24"/>
    <mergeCell ref="Y23:Z24"/>
    <mergeCell ref="AA23:AC24"/>
    <mergeCell ref="V26:X26"/>
    <mergeCell ref="V23:X23"/>
    <mergeCell ref="V24:X24"/>
    <mergeCell ref="V25:X25"/>
    <mergeCell ref="F23:I23"/>
    <mergeCell ref="J23:K24"/>
    <mergeCell ref="L23:M24"/>
    <mergeCell ref="N23:O24"/>
    <mergeCell ref="F25:I25"/>
    <mergeCell ref="J25:K26"/>
    <mergeCell ref="L25:M26"/>
    <mergeCell ref="N25:O26"/>
    <mergeCell ref="P25:Q26"/>
    <mergeCell ref="R25:S26"/>
    <mergeCell ref="P23:Q24"/>
    <mergeCell ref="R23:S24"/>
    <mergeCell ref="F15:I15"/>
    <mergeCell ref="AA21:AC22"/>
    <mergeCell ref="AD21:AH22"/>
    <mergeCell ref="F22:I22"/>
    <mergeCell ref="V21:X21"/>
    <mergeCell ref="V22:X22"/>
    <mergeCell ref="B21:C22"/>
    <mergeCell ref="D21:E22"/>
    <mergeCell ref="F21:I21"/>
    <mergeCell ref="J21:K22"/>
    <mergeCell ref="L21:M22"/>
    <mergeCell ref="N21:O22"/>
    <mergeCell ref="P21:Q22"/>
    <mergeCell ref="R21:S22"/>
    <mergeCell ref="F18:I18"/>
    <mergeCell ref="A3:B3"/>
    <mergeCell ref="AD19:AH20"/>
    <mergeCell ref="F20:I20"/>
    <mergeCell ref="T19:U20"/>
    <mergeCell ref="Y19:Z20"/>
    <mergeCell ref="AA19:AC20"/>
    <mergeCell ref="Y3:AC3"/>
    <mergeCell ref="Y15:Z16"/>
    <mergeCell ref="J14:Z14"/>
    <mergeCell ref="AA14:AC16"/>
    <mergeCell ref="AD14:AH16"/>
    <mergeCell ref="V15:X15"/>
    <mergeCell ref="V16:X16"/>
    <mergeCell ref="R16:S16"/>
    <mergeCell ref="T16:U16"/>
    <mergeCell ref="F19:I19"/>
    <mergeCell ref="J19:K20"/>
    <mergeCell ref="L19:M20"/>
    <mergeCell ref="J16:K16"/>
    <mergeCell ref="L16:M16"/>
    <mergeCell ref="N16:O16"/>
    <mergeCell ref="P16:Q16"/>
    <mergeCell ref="B13:F13"/>
    <mergeCell ref="D14:I14"/>
  </mergeCells>
  <phoneticPr fontId="1"/>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92D050"/>
  </sheetPr>
  <dimension ref="A1:AK644"/>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37"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c r="AJ1" s="218"/>
    </row>
    <row r="2" spans="1:37"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c r="AJ2" s="218"/>
    </row>
    <row r="3" spans="1:37" s="129" customFormat="1" ht="13.5" customHeight="1">
      <c r="A3" s="312"/>
      <c r="B3" s="1107" t="s">
        <v>95</v>
      </c>
      <c r="C3" s="1107" t="s">
        <v>2733</v>
      </c>
      <c r="D3" s="311"/>
      <c r="E3" s="47"/>
      <c r="F3" s="47"/>
      <c r="G3" s="47"/>
      <c r="H3" s="47"/>
      <c r="I3" s="47"/>
      <c r="J3" s="47"/>
      <c r="K3" s="47"/>
      <c r="L3" s="47"/>
      <c r="M3" s="47"/>
      <c r="N3" s="47"/>
      <c r="O3" s="47"/>
      <c r="P3" s="47"/>
      <c r="Q3" s="47"/>
      <c r="R3" s="47"/>
      <c r="S3" s="47"/>
      <c r="T3" s="47"/>
      <c r="U3" s="47"/>
      <c r="V3" s="121"/>
      <c r="W3" s="121"/>
      <c r="X3" s="121"/>
      <c r="Y3" s="315" t="s">
        <v>2734</v>
      </c>
      <c r="Z3" s="1107"/>
      <c r="AA3" s="1107"/>
      <c r="AB3" s="1107"/>
      <c r="AC3" s="1107"/>
      <c r="AD3" s="1107"/>
      <c r="AE3" s="1107"/>
      <c r="AF3" s="1107"/>
      <c r="AG3" s="1107"/>
      <c r="AH3" s="1107"/>
      <c r="AI3" s="249"/>
      <c r="AJ3" s="139"/>
      <c r="AK3" s="46"/>
    </row>
    <row r="4" spans="1:37" s="129" customFormat="1" ht="13.5" customHeight="1">
      <c r="A4" s="312"/>
      <c r="B4" s="311"/>
      <c r="C4" s="1107" t="s">
        <v>2688</v>
      </c>
      <c r="D4" s="311"/>
      <c r="E4" s="47"/>
      <c r="F4" s="47"/>
      <c r="G4" s="47"/>
      <c r="H4" s="47"/>
      <c r="I4" s="47"/>
      <c r="J4" s="121"/>
      <c r="K4" s="121"/>
      <c r="L4" s="121"/>
      <c r="M4" s="121"/>
      <c r="N4" s="121"/>
      <c r="O4" s="121"/>
      <c r="P4" s="1131" t="s">
        <v>134</v>
      </c>
      <c r="Q4" s="1107" t="s">
        <v>8</v>
      </c>
      <c r="R4" s="1107"/>
      <c r="S4" s="1107"/>
      <c r="T4" s="1131" t="s">
        <v>134</v>
      </c>
      <c r="U4" s="256" t="s">
        <v>9</v>
      </c>
      <c r="V4" s="1107"/>
      <c r="W4" s="1107"/>
      <c r="X4" s="1107"/>
      <c r="Y4" s="139"/>
      <c r="Z4" s="1150"/>
      <c r="AA4" s="1150"/>
      <c r="AB4" s="1150"/>
      <c r="AC4" s="1150"/>
      <c r="AD4" s="1150"/>
      <c r="AE4" s="1150"/>
      <c r="AF4" s="1150"/>
      <c r="AG4" s="1150"/>
      <c r="AH4" s="1150"/>
      <c r="AI4" s="249"/>
      <c r="AJ4" s="139"/>
      <c r="AK4" s="46"/>
    </row>
    <row r="5" spans="1:37" s="129" customFormat="1" ht="4.5" customHeight="1">
      <c r="A5" s="312"/>
      <c r="B5" s="311"/>
      <c r="C5" s="1107"/>
      <c r="D5" s="311"/>
      <c r="E5" s="47"/>
      <c r="F5" s="47"/>
      <c r="G5" s="47"/>
      <c r="H5" s="47"/>
      <c r="I5" s="47"/>
      <c r="J5" s="47"/>
      <c r="K5" s="47"/>
      <c r="L5" s="47"/>
      <c r="M5" s="47"/>
      <c r="N5" s="47"/>
      <c r="O5" s="47"/>
      <c r="P5" s="47"/>
      <c r="Q5" s="47"/>
      <c r="R5" s="47"/>
      <c r="S5" s="47"/>
      <c r="T5" s="47"/>
      <c r="U5" s="47"/>
      <c r="V5" s="121"/>
      <c r="W5" s="121"/>
      <c r="X5" s="121"/>
      <c r="Y5" s="315"/>
      <c r="Z5" s="1150"/>
      <c r="AA5" s="1150"/>
      <c r="AB5" s="1150"/>
      <c r="AC5" s="1150"/>
      <c r="AD5" s="1150"/>
      <c r="AE5" s="1150"/>
      <c r="AF5" s="1150"/>
      <c r="AG5" s="1150"/>
      <c r="AH5" s="1150"/>
      <c r="AI5" s="249"/>
      <c r="AJ5" s="139"/>
      <c r="AK5" s="46"/>
    </row>
    <row r="6" spans="1:37" s="129" customFormat="1" ht="13.5" customHeight="1">
      <c r="A6" s="312"/>
      <c r="B6" s="1107" t="s">
        <v>95</v>
      </c>
      <c r="C6" s="1107" t="s">
        <v>2704</v>
      </c>
      <c r="D6" s="311"/>
      <c r="E6" s="47"/>
      <c r="F6" s="47"/>
      <c r="G6" s="47"/>
      <c r="H6" s="47"/>
      <c r="I6" s="47"/>
      <c r="J6" s="47"/>
      <c r="K6" s="47"/>
      <c r="L6" s="47"/>
      <c r="M6" s="47"/>
      <c r="N6" s="47"/>
      <c r="O6" s="47"/>
      <c r="P6" s="47"/>
      <c r="Q6" s="47"/>
      <c r="R6" s="47"/>
      <c r="S6" s="47"/>
      <c r="T6" s="47"/>
      <c r="U6" s="47"/>
      <c r="V6" s="121"/>
      <c r="W6" s="121"/>
      <c r="X6" s="121"/>
      <c r="Y6" s="315" t="s">
        <v>2703</v>
      </c>
      <c r="Z6" s="1150"/>
      <c r="AA6" s="1150"/>
      <c r="AB6" s="1150"/>
      <c r="AC6" s="1150"/>
      <c r="AD6" s="1150"/>
      <c r="AE6" s="1150"/>
      <c r="AF6" s="1150"/>
      <c r="AG6" s="1150"/>
      <c r="AH6" s="1150"/>
      <c r="AI6" s="249"/>
      <c r="AJ6" s="139"/>
      <c r="AK6" s="46"/>
    </row>
    <row r="7" spans="1:37" s="129" customFormat="1" ht="13.5" customHeight="1">
      <c r="A7" s="312"/>
      <c r="B7" s="47"/>
      <c r="C7" s="47"/>
      <c r="D7" s="47"/>
      <c r="E7" s="47"/>
      <c r="F7" s="47"/>
      <c r="G7" s="47"/>
      <c r="H7" s="47"/>
      <c r="I7" s="47"/>
      <c r="J7" s="121"/>
      <c r="K7" s="121"/>
      <c r="L7" s="121"/>
      <c r="M7" s="121"/>
      <c r="N7" s="121"/>
      <c r="O7" s="121"/>
      <c r="P7" s="1131" t="s">
        <v>134</v>
      </c>
      <c r="Q7" s="1107" t="s">
        <v>8</v>
      </c>
      <c r="R7" s="1107"/>
      <c r="S7" s="1107"/>
      <c r="T7" s="1131" t="s">
        <v>134</v>
      </c>
      <c r="U7" s="256" t="s">
        <v>9</v>
      </c>
      <c r="V7" s="1107"/>
      <c r="W7" s="1107"/>
      <c r="X7" s="1107"/>
      <c r="Y7" s="1152"/>
      <c r="Z7" s="1150"/>
      <c r="AA7" s="1150"/>
      <c r="AB7" s="1150"/>
      <c r="AC7" s="1150"/>
      <c r="AD7" s="1150"/>
      <c r="AE7" s="1150"/>
      <c r="AF7" s="1150"/>
      <c r="AG7" s="1150"/>
      <c r="AH7" s="1150"/>
      <c r="AI7" s="249"/>
      <c r="AJ7" s="139"/>
      <c r="AK7" s="46"/>
    </row>
    <row r="8" spans="1:37" ht="15.75" customHeight="1">
      <c r="A8" s="208"/>
      <c r="B8" s="1107"/>
      <c r="C8" s="1107"/>
      <c r="D8" s="1107"/>
      <c r="E8" s="1107"/>
      <c r="F8" s="1107"/>
      <c r="G8" s="1107"/>
      <c r="H8" s="1107"/>
      <c r="I8" s="1107"/>
      <c r="R8" s="1107"/>
      <c r="S8" s="1107"/>
      <c r="T8" s="1107"/>
      <c r="U8" s="1107"/>
      <c r="V8" s="1107"/>
      <c r="W8" s="1107"/>
      <c r="X8" s="1107"/>
      <c r="Y8" s="208"/>
      <c r="Z8" s="1107"/>
      <c r="AA8" s="1107"/>
      <c r="AB8" s="1107"/>
      <c r="AC8" s="1107"/>
      <c r="AD8" s="1107"/>
      <c r="AE8" s="1107"/>
      <c r="AF8" s="1107"/>
      <c r="AG8" s="1107"/>
      <c r="AH8" s="1107"/>
      <c r="AI8" s="1117"/>
      <c r="AJ8" s="208"/>
    </row>
    <row r="9" spans="1:37" ht="14.1" customHeight="1">
      <c r="A9" s="208"/>
      <c r="B9" s="266" t="s">
        <v>1591</v>
      </c>
      <c r="C9" s="1899" t="s">
        <v>866</v>
      </c>
      <c r="D9" s="1899"/>
      <c r="E9" s="1899"/>
      <c r="F9" s="1899"/>
      <c r="G9" s="1899"/>
      <c r="H9" s="1899"/>
      <c r="I9" s="1899"/>
      <c r="J9" s="1107"/>
      <c r="K9" s="1107"/>
      <c r="L9" s="1107"/>
      <c r="M9" s="1107"/>
      <c r="N9" s="1107"/>
      <c r="O9" s="1107"/>
      <c r="P9" s="1107"/>
      <c r="Q9" s="1107"/>
      <c r="R9" s="1107"/>
      <c r="S9" s="1107"/>
      <c r="T9" s="1107"/>
      <c r="U9" s="1107"/>
      <c r="V9" s="1107"/>
      <c r="W9" s="1107"/>
      <c r="X9" s="1107"/>
      <c r="Y9" s="208"/>
      <c r="Z9" s="1107"/>
      <c r="AA9" s="1107"/>
      <c r="AB9" s="1107"/>
      <c r="AC9" s="1107"/>
      <c r="AD9" s="1107"/>
      <c r="AE9" s="1107"/>
      <c r="AF9" s="1107"/>
      <c r="AG9" s="1107"/>
      <c r="AH9" s="1107"/>
      <c r="AI9" s="1117"/>
      <c r="AJ9" s="208"/>
    </row>
    <row r="10" spans="1:37" ht="4.5" customHeight="1">
      <c r="A10" s="208"/>
      <c r="B10" s="1107"/>
      <c r="C10" s="1107"/>
      <c r="D10" s="1107"/>
      <c r="E10" s="1107"/>
      <c r="F10" s="1107"/>
      <c r="G10" s="1107"/>
      <c r="H10" s="1107"/>
      <c r="I10" s="1107"/>
      <c r="J10" s="1107"/>
      <c r="K10" s="1107"/>
      <c r="L10" s="1107"/>
      <c r="M10" s="1107"/>
      <c r="N10" s="1107"/>
      <c r="O10" s="1107"/>
      <c r="P10" s="1107"/>
      <c r="Q10" s="1107"/>
      <c r="R10" s="1107"/>
      <c r="S10" s="1107"/>
      <c r="T10" s="1107"/>
      <c r="U10" s="1107"/>
      <c r="V10" s="1107"/>
      <c r="W10" s="1107"/>
      <c r="X10" s="1107"/>
      <c r="Y10" s="208"/>
      <c r="Z10" s="1107"/>
      <c r="AA10" s="1107"/>
      <c r="AB10" s="1107"/>
      <c r="AC10" s="1107"/>
      <c r="AD10" s="1107"/>
      <c r="AE10" s="1107"/>
      <c r="AF10" s="1107"/>
      <c r="AG10" s="1107"/>
      <c r="AH10" s="1107"/>
      <c r="AI10" s="1117"/>
      <c r="AJ10" s="208"/>
    </row>
    <row r="11" spans="1:37" ht="14.1" customHeight="1">
      <c r="A11" s="208"/>
      <c r="B11" s="1107" t="s">
        <v>825</v>
      </c>
      <c r="C11" s="1107" t="s">
        <v>867</v>
      </c>
      <c r="D11" s="1107"/>
      <c r="E11" s="1107"/>
      <c r="F11" s="1107"/>
      <c r="G11" s="1107"/>
      <c r="H11" s="1107"/>
      <c r="I11" s="1107"/>
      <c r="J11" s="1107"/>
      <c r="K11" s="1107"/>
      <c r="L11" s="1107"/>
      <c r="M11" s="1107"/>
      <c r="N11" s="2159"/>
      <c r="O11" s="2159"/>
      <c r="P11" s="2159"/>
      <c r="Q11" s="43" t="s">
        <v>868</v>
      </c>
      <c r="R11" s="1516"/>
      <c r="S11" s="1516"/>
      <c r="T11" s="1516"/>
      <c r="U11" s="1516"/>
      <c r="V11" s="43" t="s">
        <v>869</v>
      </c>
      <c r="W11" s="1107"/>
      <c r="X11" s="1107"/>
      <c r="Y11" s="1553" t="s">
        <v>2157</v>
      </c>
      <c r="Z11" s="1554"/>
      <c r="AA11" s="1554"/>
      <c r="AB11" s="1554"/>
      <c r="AC11" s="1554"/>
      <c r="AD11" s="1554"/>
      <c r="AE11" s="1554"/>
      <c r="AF11" s="1554"/>
      <c r="AG11" s="1554"/>
      <c r="AH11" s="1554"/>
      <c r="AI11" s="1555"/>
      <c r="AJ11" s="218"/>
    </row>
    <row r="12" spans="1:37" ht="14.1" customHeight="1">
      <c r="A12" s="208"/>
      <c r="B12" s="1107"/>
      <c r="C12" s="1107"/>
      <c r="D12" s="1107"/>
      <c r="E12" s="1107"/>
      <c r="F12" s="1107"/>
      <c r="G12" s="1107"/>
      <c r="H12" s="1107"/>
      <c r="I12" s="1107"/>
      <c r="J12" s="1107"/>
      <c r="K12" s="1107"/>
      <c r="L12" s="1107"/>
      <c r="M12" s="1107"/>
      <c r="N12" s="1107"/>
      <c r="O12" s="1107"/>
      <c r="P12" s="1107"/>
      <c r="Q12" s="2715" t="s">
        <v>874</v>
      </c>
      <c r="R12" s="2715"/>
      <c r="S12" s="2715"/>
      <c r="T12" s="2715"/>
      <c r="U12" s="2715"/>
      <c r="V12" s="2715"/>
      <c r="W12" s="2715"/>
      <c r="X12" s="1107"/>
      <c r="Y12" s="1553"/>
      <c r="Z12" s="1554"/>
      <c r="AA12" s="1554"/>
      <c r="AB12" s="1554"/>
      <c r="AC12" s="1554"/>
      <c r="AD12" s="1554"/>
      <c r="AE12" s="1554"/>
      <c r="AF12" s="1554"/>
      <c r="AG12" s="1554"/>
      <c r="AH12" s="1554"/>
      <c r="AI12" s="1555"/>
      <c r="AJ12" s="218"/>
    </row>
    <row r="13" spans="1:37" ht="14.1" customHeight="1">
      <c r="A13" s="208"/>
      <c r="B13" s="1107"/>
      <c r="C13" s="1107" t="s">
        <v>870</v>
      </c>
      <c r="D13" s="1107"/>
      <c r="E13" s="1107"/>
      <c r="F13" s="410" t="s">
        <v>283</v>
      </c>
      <c r="H13" s="2026"/>
      <c r="I13" s="2026"/>
      <c r="J13" s="43" t="s">
        <v>868</v>
      </c>
      <c r="K13" s="2026"/>
      <c r="L13" s="2026"/>
      <c r="M13" s="43" t="s">
        <v>871</v>
      </c>
      <c r="N13" s="2026"/>
      <c r="O13" s="2026"/>
      <c r="P13" s="43" t="s">
        <v>40</v>
      </c>
      <c r="Q13" s="1107" t="s">
        <v>873</v>
      </c>
      <c r="R13" s="1131"/>
      <c r="S13" s="1131"/>
      <c r="T13" s="1131"/>
      <c r="U13" s="1131"/>
      <c r="V13" s="1131"/>
      <c r="W13" s="1131"/>
      <c r="X13" s="1107" t="s">
        <v>800</v>
      </c>
      <c r="Y13" s="1553"/>
      <c r="Z13" s="1554"/>
      <c r="AA13" s="1554"/>
      <c r="AB13" s="1554"/>
      <c r="AC13" s="1554"/>
      <c r="AD13" s="1554"/>
      <c r="AE13" s="1554"/>
      <c r="AF13" s="1554"/>
      <c r="AG13" s="1554"/>
      <c r="AH13" s="1554"/>
      <c r="AI13" s="1555"/>
      <c r="AJ13" s="218"/>
    </row>
    <row r="14" spans="1:37" ht="14.1" customHeight="1">
      <c r="A14" s="208"/>
      <c r="B14" s="1107"/>
      <c r="C14" s="1107"/>
      <c r="D14" s="1107"/>
      <c r="E14" s="1107"/>
      <c r="F14" s="410" t="s">
        <v>283</v>
      </c>
      <c r="H14" s="2718"/>
      <c r="I14" s="2718"/>
      <c r="J14" s="43" t="s">
        <v>868</v>
      </c>
      <c r="K14" s="2718"/>
      <c r="L14" s="2718"/>
      <c r="M14" s="43" t="s">
        <v>871</v>
      </c>
      <c r="N14" s="2718"/>
      <c r="O14" s="2718"/>
      <c r="P14" s="43" t="s">
        <v>872</v>
      </c>
      <c r="Q14" s="1107" t="s">
        <v>873</v>
      </c>
      <c r="R14" s="1131"/>
      <c r="S14" s="1131"/>
      <c r="T14" s="1131"/>
      <c r="U14" s="1131"/>
      <c r="V14" s="1131"/>
      <c r="W14" s="1131"/>
      <c r="X14" s="1107" t="s">
        <v>800</v>
      </c>
      <c r="Y14" s="208"/>
      <c r="Z14" s="1107"/>
      <c r="AA14" s="1107"/>
      <c r="AB14" s="1107"/>
      <c r="AC14" s="1107"/>
      <c r="AD14" s="1107"/>
      <c r="AE14" s="1107"/>
      <c r="AF14" s="1107"/>
      <c r="AG14" s="1107"/>
      <c r="AH14" s="1107"/>
      <c r="AI14" s="1117"/>
      <c r="AJ14" s="218"/>
    </row>
    <row r="15" spans="1:37" ht="15.75" customHeight="1">
      <c r="A15" s="208"/>
      <c r="B15" s="1107"/>
      <c r="C15" s="1107"/>
      <c r="D15" s="1107"/>
      <c r="E15" s="1107"/>
      <c r="F15" s="1107"/>
      <c r="G15" s="1107"/>
      <c r="H15" s="1107"/>
      <c r="I15" s="1107"/>
      <c r="J15" s="1107"/>
      <c r="K15" s="1107"/>
      <c r="L15" s="1107"/>
      <c r="M15" s="1107"/>
      <c r="N15" s="1107"/>
      <c r="O15" s="1107"/>
      <c r="P15" s="1107"/>
      <c r="Q15" s="1107"/>
      <c r="R15" s="1107"/>
      <c r="S15" s="1107"/>
      <c r="T15" s="1107"/>
      <c r="U15" s="1107"/>
      <c r="V15" s="1107"/>
      <c r="W15" s="1107"/>
      <c r="X15" s="1107"/>
      <c r="Y15" s="208"/>
      <c r="Z15" s="1107"/>
      <c r="AA15" s="1107"/>
      <c r="AB15" s="1107"/>
      <c r="AC15" s="1107"/>
      <c r="AD15" s="1107"/>
      <c r="AE15" s="1107"/>
      <c r="AF15" s="1107"/>
      <c r="AG15" s="1107"/>
      <c r="AH15" s="1107"/>
      <c r="AI15" s="1117"/>
      <c r="AJ15" s="218"/>
    </row>
    <row r="16" spans="1:37" ht="14.1" customHeight="1">
      <c r="A16" s="208"/>
      <c r="B16" s="1107" t="s">
        <v>825</v>
      </c>
      <c r="C16" s="1107" t="s">
        <v>875</v>
      </c>
      <c r="D16" s="1107"/>
      <c r="E16" s="1107"/>
      <c r="F16" s="1107"/>
      <c r="G16" s="1107"/>
      <c r="H16" s="1107"/>
      <c r="I16" s="1131" t="s">
        <v>134</v>
      </c>
      <c r="J16" s="1107" t="s">
        <v>876</v>
      </c>
      <c r="K16" s="1107"/>
      <c r="L16" s="1107"/>
      <c r="M16" s="1517"/>
      <c r="N16" s="1517"/>
      <c r="O16" s="1517"/>
      <c r="P16" s="43" t="s">
        <v>877</v>
      </c>
      <c r="Q16" s="1107"/>
      <c r="S16" s="1107"/>
      <c r="T16" s="1131" t="s">
        <v>134</v>
      </c>
      <c r="U16" s="1107" t="s">
        <v>878</v>
      </c>
      <c r="V16" s="1107"/>
      <c r="W16" s="1107"/>
      <c r="X16" s="1107"/>
      <c r="Y16" s="208"/>
      <c r="Z16" s="1107"/>
      <c r="AA16" s="1107"/>
      <c r="AB16" s="1107"/>
      <c r="AC16" s="1107"/>
      <c r="AD16" s="1107"/>
      <c r="AE16" s="1107"/>
      <c r="AF16" s="1107"/>
      <c r="AG16" s="1107"/>
      <c r="AH16" s="1107"/>
      <c r="AI16" s="1117"/>
      <c r="AJ16" s="218"/>
    </row>
    <row r="17" spans="1:37" ht="15.75" customHeight="1">
      <c r="A17" s="208"/>
      <c r="B17" s="1107"/>
      <c r="C17" s="1107"/>
      <c r="D17" s="1107"/>
      <c r="E17" s="1107"/>
      <c r="F17" s="1107"/>
      <c r="G17" s="1107"/>
      <c r="H17" s="1107"/>
      <c r="I17" s="1107"/>
      <c r="J17" s="1107"/>
      <c r="K17" s="1107"/>
      <c r="L17" s="1107"/>
      <c r="M17" s="1107"/>
      <c r="N17" s="1107"/>
      <c r="O17" s="1107"/>
      <c r="P17" s="1107"/>
      <c r="Q17" s="1107"/>
      <c r="R17" s="1107"/>
      <c r="S17" s="1107"/>
      <c r="T17" s="1107"/>
      <c r="U17" s="1107"/>
      <c r="V17" s="1107"/>
      <c r="W17" s="1107"/>
      <c r="X17" s="1107"/>
      <c r="Y17" s="208"/>
      <c r="Z17" s="1107"/>
      <c r="AA17" s="1107"/>
      <c r="AB17" s="1107"/>
      <c r="AC17" s="1107"/>
      <c r="AD17" s="1107"/>
      <c r="AE17" s="1107"/>
      <c r="AF17" s="1107"/>
      <c r="AG17" s="1107"/>
      <c r="AH17" s="1107"/>
      <c r="AI17" s="1117"/>
      <c r="AJ17" s="218"/>
    </row>
    <row r="18" spans="1:37" ht="14.1" customHeight="1">
      <c r="A18" s="208"/>
      <c r="B18" s="1107" t="s">
        <v>825</v>
      </c>
      <c r="C18" s="1499" t="s">
        <v>879</v>
      </c>
      <c r="D18" s="1499"/>
      <c r="E18" s="1499"/>
      <c r="F18" s="1499"/>
      <c r="G18" s="1499"/>
      <c r="H18" s="1499"/>
      <c r="I18" s="1499"/>
      <c r="J18" s="1499"/>
      <c r="K18" s="1499"/>
      <c r="L18" s="1499"/>
      <c r="M18" s="1499"/>
      <c r="N18" s="1499"/>
      <c r="O18" s="1499"/>
      <c r="P18" s="1499"/>
      <c r="Q18" s="1499"/>
      <c r="R18" s="1499"/>
      <c r="S18" s="1499"/>
      <c r="T18" s="1499"/>
      <c r="U18" s="1499"/>
      <c r="V18" s="1499"/>
      <c r="W18" s="1499"/>
      <c r="X18" s="1671"/>
      <c r="Y18" s="1668" t="s">
        <v>2158</v>
      </c>
      <c r="Z18" s="1466"/>
      <c r="AA18" s="1466"/>
      <c r="AB18" s="1466"/>
      <c r="AC18" s="1466"/>
      <c r="AD18" s="1466"/>
      <c r="AE18" s="1466"/>
      <c r="AF18" s="1466"/>
      <c r="AG18" s="1466"/>
      <c r="AH18" s="1466"/>
      <c r="AI18" s="1551"/>
      <c r="AJ18" s="218"/>
    </row>
    <row r="19" spans="1:37" ht="14.1" customHeight="1">
      <c r="A19" s="208"/>
      <c r="B19" s="1107"/>
      <c r="C19" s="1107"/>
      <c r="D19" s="1107"/>
      <c r="E19" s="1107"/>
      <c r="F19" s="1107"/>
      <c r="G19" s="1107"/>
      <c r="H19" s="1107"/>
      <c r="I19" s="1107"/>
      <c r="J19" s="1107"/>
      <c r="K19" s="1107"/>
      <c r="L19" s="1107"/>
      <c r="M19" s="1107"/>
      <c r="N19" s="1107"/>
      <c r="O19" s="1107"/>
      <c r="P19" s="1131" t="s">
        <v>134</v>
      </c>
      <c r="Q19" s="1107" t="s">
        <v>8</v>
      </c>
      <c r="R19" s="1107"/>
      <c r="S19" s="1107"/>
      <c r="T19" s="1131" t="s">
        <v>134</v>
      </c>
      <c r="U19" s="256" t="s">
        <v>9</v>
      </c>
      <c r="V19" s="1107"/>
      <c r="W19" s="1107"/>
      <c r="X19" s="1107"/>
      <c r="Y19" s="1465"/>
      <c r="Z19" s="1466"/>
      <c r="AA19" s="1466"/>
      <c r="AB19" s="1466"/>
      <c r="AC19" s="1466"/>
      <c r="AD19" s="1466"/>
      <c r="AE19" s="1466"/>
      <c r="AF19" s="1466"/>
      <c r="AG19" s="1466"/>
      <c r="AH19" s="1466"/>
      <c r="AI19" s="1551"/>
      <c r="AJ19" s="218"/>
    </row>
    <row r="20" spans="1:37" ht="15.75" customHeight="1">
      <c r="A20" s="208"/>
      <c r="B20" s="1107"/>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07"/>
      <c r="Y20" s="208"/>
      <c r="Z20" s="1107"/>
      <c r="AA20" s="1107"/>
      <c r="AB20" s="1107"/>
      <c r="AC20" s="1107"/>
      <c r="AD20" s="1107"/>
      <c r="AE20" s="1107"/>
      <c r="AF20" s="1107"/>
      <c r="AG20" s="1107"/>
      <c r="AH20" s="1107"/>
      <c r="AI20" s="1117"/>
      <c r="AJ20" s="218"/>
    </row>
    <row r="21" spans="1:37" ht="14.1" customHeight="1">
      <c r="A21" s="208"/>
      <c r="B21" s="266" t="s">
        <v>1592</v>
      </c>
      <c r="C21" s="1899" t="s">
        <v>880</v>
      </c>
      <c r="D21" s="1899"/>
      <c r="E21" s="1899"/>
      <c r="F21" s="1899"/>
      <c r="G21" s="1899"/>
      <c r="H21" s="1899"/>
      <c r="I21" s="1899"/>
      <c r="J21" s="1107"/>
      <c r="K21" s="1107"/>
      <c r="L21" s="1107"/>
      <c r="M21" s="1107"/>
      <c r="N21" s="1107"/>
      <c r="O21" s="1107"/>
      <c r="P21" s="1107"/>
      <c r="Q21" s="1107"/>
      <c r="R21" s="1107"/>
      <c r="S21" s="1107"/>
      <c r="T21" s="1107"/>
      <c r="U21" s="1107"/>
      <c r="V21" s="1107"/>
      <c r="W21" s="1107"/>
      <c r="X21" s="1117"/>
      <c r="Y21" s="208"/>
      <c r="Z21" s="1107"/>
      <c r="AA21" s="1107"/>
      <c r="AB21" s="1107"/>
      <c r="AC21" s="1107"/>
      <c r="AD21" s="1107"/>
      <c r="AE21" s="1107"/>
      <c r="AF21" s="1107"/>
      <c r="AG21" s="1107"/>
      <c r="AH21" s="1107"/>
      <c r="AI21" s="1117"/>
      <c r="AJ21" s="218"/>
    </row>
    <row r="22" spans="1:37" ht="4.5" customHeight="1">
      <c r="A22" s="208"/>
      <c r="B22" s="1107"/>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17"/>
      <c r="Y22" s="208"/>
      <c r="Z22" s="1107"/>
      <c r="AA22" s="1107"/>
      <c r="AB22" s="1107"/>
      <c r="AC22" s="1107"/>
      <c r="AD22" s="1107"/>
      <c r="AE22" s="1107"/>
      <c r="AF22" s="1107"/>
      <c r="AG22" s="1107"/>
      <c r="AH22" s="1107"/>
      <c r="AI22" s="1117"/>
      <c r="AJ22" s="218"/>
    </row>
    <row r="23" spans="1:37" s="129" customFormat="1" ht="13.5" customHeight="1">
      <c r="A23" s="387"/>
      <c r="B23" s="1107" t="s">
        <v>95</v>
      </c>
      <c r="C23" s="1107" t="s">
        <v>2706</v>
      </c>
      <c r="D23" s="311"/>
      <c r="E23" s="311"/>
      <c r="F23" s="311"/>
      <c r="G23" s="311"/>
      <c r="H23" s="311"/>
      <c r="I23" s="311"/>
      <c r="J23" s="311"/>
      <c r="K23" s="311"/>
      <c r="L23" s="311"/>
      <c r="M23" s="311"/>
      <c r="N23" s="311"/>
      <c r="O23" s="311"/>
      <c r="P23" s="311"/>
      <c r="Q23" s="311"/>
      <c r="R23" s="311"/>
      <c r="S23" s="311"/>
      <c r="T23" s="311"/>
      <c r="U23" s="311"/>
      <c r="V23" s="311"/>
      <c r="W23" s="47"/>
      <c r="X23" s="47"/>
      <c r="Y23" s="212" t="s">
        <v>2705</v>
      </c>
      <c r="Z23" s="47"/>
      <c r="AA23" s="47"/>
      <c r="AB23" s="47"/>
      <c r="AC23" s="47"/>
      <c r="AD23" s="47"/>
      <c r="AE23" s="47"/>
      <c r="AF23" s="47"/>
      <c r="AG23" s="47"/>
      <c r="AH23" s="47"/>
      <c r="AI23" s="249"/>
      <c r="AJ23" s="139"/>
      <c r="AK23" s="46"/>
    </row>
    <row r="24" spans="1:37" s="129" customFormat="1" ht="13.5" customHeight="1">
      <c r="A24" s="387"/>
      <c r="B24" s="311"/>
      <c r="C24" s="311"/>
      <c r="D24" s="311"/>
      <c r="E24" s="311"/>
      <c r="F24" s="311"/>
      <c r="G24" s="311"/>
      <c r="H24" s="311"/>
      <c r="I24" s="236"/>
      <c r="J24" s="121"/>
      <c r="K24" s="121"/>
      <c r="L24" s="121"/>
      <c r="M24" s="121"/>
      <c r="N24" s="121"/>
      <c r="O24" s="121"/>
      <c r="P24" s="1131" t="s">
        <v>134</v>
      </c>
      <c r="Q24" s="1107" t="s">
        <v>8</v>
      </c>
      <c r="R24" s="1107"/>
      <c r="S24" s="1107"/>
      <c r="T24" s="1131" t="s">
        <v>134</v>
      </c>
      <c r="U24" s="256" t="s">
        <v>9</v>
      </c>
      <c r="V24" s="1107"/>
      <c r="W24" s="1107"/>
      <c r="X24" s="47"/>
      <c r="Y24" s="139"/>
      <c r="Z24" s="47"/>
      <c r="AA24" s="47"/>
      <c r="AB24" s="47"/>
      <c r="AC24" s="47"/>
      <c r="AD24" s="47"/>
      <c r="AE24" s="47"/>
      <c r="AF24" s="47"/>
      <c r="AG24" s="47"/>
      <c r="AH24" s="47"/>
      <c r="AI24" s="249"/>
      <c r="AJ24" s="139"/>
      <c r="AK24" s="46"/>
    </row>
    <row r="25" spans="1:37" s="129" customFormat="1" ht="4.5" customHeight="1">
      <c r="A25" s="387"/>
      <c r="B25" s="311"/>
      <c r="C25" s="311"/>
      <c r="D25" s="311"/>
      <c r="E25" s="311"/>
      <c r="F25" s="311"/>
      <c r="G25" s="311"/>
      <c r="H25" s="311"/>
      <c r="I25" s="236"/>
      <c r="J25" s="121"/>
      <c r="K25" s="121"/>
      <c r="L25" s="121"/>
      <c r="M25" s="121"/>
      <c r="N25" s="121"/>
      <c r="O25" s="121"/>
      <c r="P25" s="121"/>
      <c r="Q25" s="121"/>
      <c r="R25" s="121"/>
      <c r="S25" s="121"/>
      <c r="T25" s="121"/>
      <c r="U25" s="311"/>
      <c r="V25" s="311"/>
      <c r="W25" s="47"/>
      <c r="X25" s="47"/>
      <c r="Y25" s="139"/>
      <c r="Z25" s="47"/>
      <c r="AA25" s="47"/>
      <c r="AB25" s="47"/>
      <c r="AC25" s="47"/>
      <c r="AD25" s="47"/>
      <c r="AE25" s="47"/>
      <c r="AF25" s="47"/>
      <c r="AG25" s="47"/>
      <c r="AH25" s="47"/>
      <c r="AI25" s="249"/>
      <c r="AJ25" s="139"/>
      <c r="AK25" s="46"/>
    </row>
    <row r="26" spans="1:37" ht="14.1" customHeight="1">
      <c r="A26" s="208"/>
      <c r="B26" s="1107" t="s">
        <v>825</v>
      </c>
      <c r="C26" s="1499" t="s">
        <v>881</v>
      </c>
      <c r="D26" s="1499"/>
      <c r="E26" s="1499"/>
      <c r="F26" s="1499"/>
      <c r="G26" s="1499"/>
      <c r="H26" s="1499"/>
      <c r="I26" s="1499"/>
      <c r="J26" s="1499"/>
      <c r="K26" s="1499"/>
      <c r="L26" s="1499"/>
      <c r="M26" s="1499"/>
      <c r="N26" s="1499"/>
      <c r="O26" s="1499"/>
      <c r="P26" s="1499"/>
      <c r="Q26" s="1499"/>
      <c r="R26" s="1499"/>
      <c r="S26" s="1499"/>
      <c r="T26" s="1499"/>
      <c r="U26" s="1499"/>
      <c r="V26" s="1499"/>
      <c r="W26" s="1499"/>
      <c r="X26" s="1671"/>
      <c r="Y26" s="208"/>
      <c r="Z26" s="1107"/>
      <c r="AA26" s="1107"/>
      <c r="AB26" s="1107"/>
      <c r="AC26" s="1107"/>
      <c r="AD26" s="1107"/>
      <c r="AE26" s="1107"/>
      <c r="AF26" s="1107"/>
      <c r="AG26" s="1107"/>
      <c r="AH26" s="1107"/>
      <c r="AI26" s="1117"/>
      <c r="AJ26" s="218"/>
    </row>
    <row r="27" spans="1:37" ht="14.1" customHeight="1">
      <c r="A27" s="208"/>
      <c r="B27" s="1107"/>
      <c r="C27" s="134"/>
      <c r="D27" s="134"/>
      <c r="E27" s="1107"/>
      <c r="F27" s="1107"/>
      <c r="G27" s="1131" t="s">
        <v>134</v>
      </c>
      <c r="H27" s="1107" t="s">
        <v>882</v>
      </c>
      <c r="I27" s="1107"/>
      <c r="J27" s="1107"/>
      <c r="K27" s="1107"/>
      <c r="L27" s="1107"/>
      <c r="M27" s="1107"/>
      <c r="N27" s="1107"/>
      <c r="O27" s="1107"/>
      <c r="P27" s="1107"/>
      <c r="Q27" s="1107"/>
      <c r="R27" s="1107"/>
      <c r="S27" s="1107"/>
      <c r="T27" s="1107"/>
      <c r="U27" s="1107"/>
      <c r="V27" s="1107"/>
      <c r="W27" s="1107"/>
      <c r="X27" s="1117"/>
      <c r="Y27" s="208"/>
      <c r="Z27" s="1107"/>
      <c r="AA27" s="1107"/>
      <c r="AB27" s="1107"/>
      <c r="AC27" s="1107"/>
      <c r="AD27" s="1107"/>
      <c r="AE27" s="1107"/>
      <c r="AF27" s="1107"/>
      <c r="AG27" s="1107"/>
      <c r="AH27" s="1107"/>
      <c r="AI27" s="1117"/>
      <c r="AJ27" s="218"/>
    </row>
    <row r="28" spans="1:37" ht="14.1" customHeight="1">
      <c r="A28" s="208"/>
      <c r="B28" s="1107"/>
      <c r="C28" s="1107"/>
      <c r="D28" s="1107"/>
      <c r="E28" s="1107"/>
      <c r="F28" s="1107"/>
      <c r="G28" s="1131" t="s">
        <v>134</v>
      </c>
      <c r="H28" s="1107" t="s">
        <v>883</v>
      </c>
      <c r="I28" s="1107"/>
      <c r="J28" s="1107"/>
      <c r="K28" s="1107"/>
      <c r="L28" s="1107"/>
      <c r="M28" s="1107"/>
      <c r="N28" s="1107"/>
      <c r="O28" s="1107"/>
      <c r="P28" s="1107"/>
      <c r="Q28" s="1107"/>
      <c r="R28" s="1107"/>
      <c r="S28" s="1107"/>
      <c r="T28" s="1107"/>
      <c r="U28" s="1107"/>
      <c r="V28" s="1107"/>
      <c r="W28" s="1107"/>
      <c r="X28" s="1117"/>
      <c r="Y28" s="208"/>
      <c r="Z28" s="1107"/>
      <c r="AA28" s="1107"/>
      <c r="AB28" s="1107"/>
      <c r="AC28" s="1107"/>
      <c r="AD28" s="1107"/>
      <c r="AE28" s="1107"/>
      <c r="AF28" s="1107"/>
      <c r="AG28" s="1107"/>
      <c r="AH28" s="1107"/>
      <c r="AI28" s="1117"/>
      <c r="AJ28" s="218"/>
    </row>
    <row r="29" spans="1:37" ht="4.5" customHeight="1">
      <c r="A29" s="208"/>
      <c r="B29" s="1107"/>
      <c r="C29" s="1107"/>
      <c r="D29" s="1107"/>
      <c r="E29" s="1107"/>
      <c r="F29" s="1107"/>
      <c r="G29" s="1107"/>
      <c r="H29" s="1107"/>
      <c r="I29" s="1107"/>
      <c r="J29" s="1107"/>
      <c r="K29" s="1107"/>
      <c r="L29" s="1107"/>
      <c r="M29" s="1107"/>
      <c r="N29" s="1107"/>
      <c r="O29" s="1107"/>
      <c r="P29" s="1107"/>
      <c r="Q29" s="1107"/>
      <c r="R29" s="1107"/>
      <c r="S29" s="1107"/>
      <c r="T29" s="1107"/>
      <c r="U29" s="1107"/>
      <c r="V29" s="1107"/>
      <c r="W29" s="1107"/>
      <c r="X29" s="1117"/>
      <c r="Y29" s="208"/>
      <c r="Z29" s="1107"/>
      <c r="AA29" s="1107"/>
      <c r="AB29" s="1107"/>
      <c r="AC29" s="1107"/>
      <c r="AD29" s="1107"/>
      <c r="AE29" s="1107"/>
      <c r="AF29" s="1107"/>
      <c r="AG29" s="1107"/>
      <c r="AH29" s="1107"/>
      <c r="AI29" s="1117"/>
      <c r="AJ29" s="218"/>
    </row>
    <row r="30" spans="1:37" ht="14.1" customHeight="1">
      <c r="A30" s="208"/>
      <c r="B30" s="2716" t="s">
        <v>884</v>
      </c>
      <c r="C30" s="2716"/>
      <c r="D30" s="2716"/>
      <c r="E30" s="2716"/>
      <c r="F30" s="2716"/>
      <c r="G30" s="2716"/>
      <c r="H30" s="2716"/>
      <c r="I30" s="2716"/>
      <c r="J30" s="2716"/>
      <c r="K30" s="2716"/>
      <c r="L30" s="2716"/>
      <c r="M30" s="2716"/>
      <c r="N30" s="2716"/>
      <c r="O30" s="2716"/>
      <c r="P30" s="2716"/>
      <c r="Q30" s="2716"/>
      <c r="R30" s="2716"/>
      <c r="S30" s="2716"/>
      <c r="T30" s="2716"/>
      <c r="U30" s="2716"/>
      <c r="V30" s="2716"/>
      <c r="W30" s="2716"/>
      <c r="X30" s="2717"/>
      <c r="Y30" s="208"/>
      <c r="Z30" s="1107"/>
      <c r="AA30" s="1107"/>
      <c r="AB30" s="1107"/>
      <c r="AC30" s="1107"/>
      <c r="AD30" s="1107"/>
      <c r="AE30" s="1107"/>
      <c r="AF30" s="1107"/>
      <c r="AG30" s="1107"/>
      <c r="AH30" s="1107"/>
      <c r="AI30" s="1117"/>
      <c r="AJ30" s="218"/>
    </row>
    <row r="31" spans="1:37" ht="4.5" customHeight="1">
      <c r="A31" s="208"/>
      <c r="B31" s="1107"/>
      <c r="C31" s="1107"/>
      <c r="D31" s="1107"/>
      <c r="E31" s="1107"/>
      <c r="F31" s="1107"/>
      <c r="G31" s="1107"/>
      <c r="H31" s="1107"/>
      <c r="I31" s="1107"/>
      <c r="J31" s="1107"/>
      <c r="K31" s="1107"/>
      <c r="L31" s="1107"/>
      <c r="M31" s="1107"/>
      <c r="N31" s="1107"/>
      <c r="O31" s="1107"/>
      <c r="P31" s="1107"/>
      <c r="Q31" s="1107"/>
      <c r="R31" s="1107"/>
      <c r="S31" s="1107"/>
      <c r="T31" s="1107"/>
      <c r="U31" s="1107"/>
      <c r="V31" s="1107"/>
      <c r="W31" s="1107"/>
      <c r="X31" s="1117"/>
      <c r="Y31" s="208"/>
      <c r="Z31" s="1107"/>
      <c r="AA31" s="1107"/>
      <c r="AB31" s="1107"/>
      <c r="AC31" s="1107"/>
      <c r="AD31" s="1107"/>
      <c r="AE31" s="1107"/>
      <c r="AF31" s="1107"/>
      <c r="AG31" s="1107"/>
      <c r="AH31" s="1107"/>
      <c r="AI31" s="1117"/>
      <c r="AJ31" s="218"/>
    </row>
    <row r="32" spans="1:37" ht="14.1" customHeight="1">
      <c r="A32" s="208"/>
      <c r="B32" s="1107"/>
      <c r="C32" s="1107" t="s">
        <v>802</v>
      </c>
      <c r="D32" s="1499" t="s">
        <v>885</v>
      </c>
      <c r="E32" s="1499"/>
      <c r="F32" s="1499"/>
      <c r="G32" s="1499"/>
      <c r="H32" s="1499"/>
      <c r="I32" s="1499"/>
      <c r="J32" s="1499"/>
      <c r="K32" s="1499"/>
      <c r="L32" s="1499"/>
      <c r="M32" s="1499"/>
      <c r="N32" s="1107"/>
      <c r="O32" s="1107"/>
      <c r="P32" s="1131" t="s">
        <v>134</v>
      </c>
      <c r="Q32" s="1107" t="s">
        <v>8</v>
      </c>
      <c r="R32" s="1107"/>
      <c r="S32" s="1107"/>
      <c r="T32" s="1131" t="s">
        <v>134</v>
      </c>
      <c r="U32" s="256" t="s">
        <v>9</v>
      </c>
      <c r="V32" s="1107"/>
      <c r="W32" s="1107"/>
      <c r="X32" s="1117"/>
      <c r="Y32" s="208"/>
      <c r="Z32" s="1107"/>
      <c r="AA32" s="1107"/>
      <c r="AB32" s="1107"/>
      <c r="AC32" s="1107"/>
      <c r="AD32" s="1107"/>
      <c r="AE32" s="1107"/>
      <c r="AF32" s="1107"/>
      <c r="AG32" s="1107"/>
      <c r="AH32" s="1107"/>
      <c r="AI32" s="1117"/>
      <c r="AJ32" s="218"/>
    </row>
    <row r="33" spans="1:36" ht="8.25"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17"/>
      <c r="Y33" s="208"/>
      <c r="Z33" s="1107"/>
      <c r="AA33" s="1107"/>
      <c r="AB33" s="1107"/>
      <c r="AC33" s="1107"/>
      <c r="AD33" s="1107"/>
      <c r="AE33" s="1107"/>
      <c r="AF33" s="1107"/>
      <c r="AG33" s="1107"/>
      <c r="AH33" s="1107"/>
      <c r="AI33" s="1117"/>
      <c r="AJ33" s="218"/>
    </row>
    <row r="34" spans="1:36" ht="14.1" customHeight="1">
      <c r="A34" s="208"/>
      <c r="B34" s="1107"/>
      <c r="C34" s="1107" t="s">
        <v>802</v>
      </c>
      <c r="D34" s="1499" t="s">
        <v>886</v>
      </c>
      <c r="E34" s="1499"/>
      <c r="F34" s="1499"/>
      <c r="G34" s="1499"/>
      <c r="H34" s="1499"/>
      <c r="I34" s="1499"/>
      <c r="J34" s="1499"/>
      <c r="K34" s="1499"/>
      <c r="L34" s="1499"/>
      <c r="M34" s="1499"/>
      <c r="N34" s="1107" t="s">
        <v>887</v>
      </c>
      <c r="O34" s="1217"/>
      <c r="P34" s="1217"/>
      <c r="Q34" s="1217"/>
      <c r="R34" s="1217"/>
      <c r="S34" s="1217"/>
      <c r="T34" s="1217"/>
      <c r="U34" s="1217"/>
      <c r="V34" s="1217"/>
      <c r="W34" s="1217"/>
      <c r="X34" s="1117" t="s">
        <v>888</v>
      </c>
      <c r="Y34" s="1553" t="s">
        <v>2261</v>
      </c>
      <c r="Z34" s="1554"/>
      <c r="AA34" s="1554"/>
      <c r="AB34" s="1554"/>
      <c r="AC34" s="1554"/>
      <c r="AD34" s="1554"/>
      <c r="AE34" s="1554"/>
      <c r="AF34" s="1554"/>
      <c r="AG34" s="1554"/>
      <c r="AH34" s="1554"/>
      <c r="AI34" s="1555"/>
      <c r="AJ34" s="218"/>
    </row>
    <row r="35" spans="1:36" ht="8.25"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17"/>
      <c r="Y35" s="1553"/>
      <c r="Z35" s="1554"/>
      <c r="AA35" s="1554"/>
      <c r="AB35" s="1554"/>
      <c r="AC35" s="1554"/>
      <c r="AD35" s="1554"/>
      <c r="AE35" s="1554"/>
      <c r="AF35" s="1554"/>
      <c r="AG35" s="1554"/>
      <c r="AH35" s="1554"/>
      <c r="AI35" s="1555"/>
    </row>
    <row r="36" spans="1:36" ht="14.1" customHeight="1">
      <c r="A36" s="208"/>
      <c r="B36" s="1107"/>
      <c r="C36" s="1107" t="s">
        <v>802</v>
      </c>
      <c r="D36" s="2054" t="s">
        <v>889</v>
      </c>
      <c r="E36" s="2054"/>
      <c r="F36" s="2054"/>
      <c r="G36" s="2054"/>
      <c r="H36" s="2054"/>
      <c r="I36" s="2054"/>
      <c r="J36" s="2054"/>
      <c r="K36" s="2054"/>
      <c r="L36" s="2054"/>
      <c r="M36" s="2054"/>
      <c r="N36" s="2159"/>
      <c r="O36" s="2159"/>
      <c r="P36" s="2159"/>
      <c r="Q36" s="43" t="s">
        <v>868</v>
      </c>
      <c r="R36" s="1107"/>
      <c r="S36" s="2008"/>
      <c r="T36" s="2008"/>
      <c r="U36" s="2008"/>
      <c r="V36" s="43" t="s">
        <v>869</v>
      </c>
      <c r="W36" s="1107"/>
      <c r="X36" s="1117"/>
      <c r="Y36" s="1553"/>
      <c r="Z36" s="1554"/>
      <c r="AA36" s="1554"/>
      <c r="AB36" s="1554"/>
      <c r="AC36" s="1554"/>
      <c r="AD36" s="1554"/>
      <c r="AE36" s="1554"/>
      <c r="AF36" s="1554"/>
      <c r="AG36" s="1554"/>
      <c r="AH36" s="1554"/>
      <c r="AI36" s="1555"/>
    </row>
    <row r="37" spans="1:36" ht="8.25" customHeight="1">
      <c r="A37" s="218"/>
      <c r="B37" s="134"/>
      <c r="C37" s="134"/>
      <c r="D37" s="134"/>
      <c r="E37" s="134"/>
      <c r="F37" s="134"/>
      <c r="G37" s="134"/>
      <c r="H37" s="134"/>
      <c r="I37" s="134"/>
      <c r="J37" s="134"/>
      <c r="K37" s="134"/>
      <c r="L37" s="134"/>
      <c r="M37" s="134"/>
      <c r="N37" s="134"/>
      <c r="O37" s="134"/>
      <c r="P37" s="134"/>
      <c r="Q37" s="134"/>
      <c r="R37" s="134"/>
      <c r="S37" s="134"/>
      <c r="T37" s="134"/>
      <c r="U37" s="134"/>
      <c r="V37" s="134"/>
      <c r="W37" s="134"/>
      <c r="X37" s="219"/>
      <c r="Y37" s="1553"/>
      <c r="Z37" s="1554"/>
      <c r="AA37" s="1554"/>
      <c r="AB37" s="1554"/>
      <c r="AC37" s="1554"/>
      <c r="AD37" s="1554"/>
      <c r="AE37" s="1554"/>
      <c r="AF37" s="1554"/>
      <c r="AG37" s="1554"/>
      <c r="AH37" s="1554"/>
      <c r="AI37" s="1555"/>
    </row>
    <row r="38" spans="1:36" ht="14.1" customHeight="1">
      <c r="A38" s="208"/>
      <c r="B38" s="1107"/>
      <c r="C38" s="1107" t="s">
        <v>802</v>
      </c>
      <c r="D38" s="1058" t="s">
        <v>890</v>
      </c>
      <c r="E38" s="1107"/>
      <c r="F38" s="1107"/>
      <c r="G38" s="1107"/>
      <c r="H38" s="1107"/>
      <c r="I38" s="1107"/>
      <c r="J38" s="1107"/>
      <c r="K38" s="1107"/>
      <c r="L38" s="1107"/>
      <c r="M38" s="1107"/>
      <c r="N38" s="1107"/>
      <c r="O38" s="1107"/>
      <c r="P38" s="1131" t="s">
        <v>134</v>
      </c>
      <c r="Q38" s="1107" t="s">
        <v>32</v>
      </c>
      <c r="R38" s="1107"/>
      <c r="S38" s="1107"/>
      <c r="T38" s="1131" t="s">
        <v>134</v>
      </c>
      <c r="U38" s="256" t="s">
        <v>34</v>
      </c>
      <c r="V38" s="1107"/>
      <c r="W38" s="1107"/>
      <c r="X38" s="1117"/>
      <c r="Y38" s="1553"/>
      <c r="Z38" s="1554"/>
      <c r="AA38" s="1554"/>
      <c r="AB38" s="1554"/>
      <c r="AC38" s="1554"/>
      <c r="AD38" s="1554"/>
      <c r="AE38" s="1554"/>
      <c r="AF38" s="1554"/>
      <c r="AG38" s="1554"/>
      <c r="AH38" s="1554"/>
      <c r="AI38" s="1555"/>
    </row>
    <row r="39" spans="1:36" ht="8.25" customHeight="1">
      <c r="A39" s="208"/>
      <c r="B39" s="1107"/>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17"/>
      <c r="Y39" s="208"/>
      <c r="Z39" s="1107"/>
      <c r="AA39" s="1107"/>
      <c r="AB39" s="1107"/>
      <c r="AC39" s="1107"/>
      <c r="AD39" s="1107"/>
      <c r="AE39" s="1107"/>
      <c r="AF39" s="1107"/>
      <c r="AG39" s="1107"/>
      <c r="AH39" s="1107"/>
      <c r="AI39" s="1117"/>
    </row>
    <row r="40" spans="1:36" ht="14.1" customHeight="1">
      <c r="A40" s="208"/>
      <c r="B40" s="1107"/>
      <c r="C40" s="1107" t="s">
        <v>802</v>
      </c>
      <c r="D40" s="1499" t="s">
        <v>891</v>
      </c>
      <c r="E40" s="1499"/>
      <c r="F40" s="1499"/>
      <c r="G40" s="1499"/>
      <c r="H40" s="1499"/>
      <c r="I40" s="1499"/>
      <c r="J40" s="1499"/>
      <c r="K40" s="1499"/>
      <c r="L40" s="1499"/>
      <c r="M40" s="1499"/>
      <c r="N40" s="1499"/>
      <c r="O40" s="1499"/>
      <c r="P40" s="1499"/>
      <c r="Q40" s="1499"/>
      <c r="R40" s="1499"/>
      <c r="S40" s="1499"/>
      <c r="T40" s="1499"/>
      <c r="U40" s="1499"/>
      <c r="V40" s="1499"/>
      <c r="W40" s="1499"/>
      <c r="X40" s="1671"/>
      <c r="Y40" s="208"/>
      <c r="Z40" s="1107"/>
      <c r="AA40" s="1107"/>
      <c r="AB40" s="1107"/>
      <c r="AC40" s="1107"/>
      <c r="AD40" s="1107"/>
      <c r="AE40" s="1107"/>
      <c r="AF40" s="1107"/>
      <c r="AG40" s="1107"/>
      <c r="AH40" s="1107"/>
      <c r="AI40" s="1117"/>
    </row>
    <row r="41" spans="1:36" ht="14.1" customHeight="1">
      <c r="A41" s="208"/>
      <c r="B41" s="1107"/>
      <c r="C41" s="1107"/>
      <c r="D41" s="1107"/>
      <c r="E41" s="1107"/>
      <c r="F41" s="1107"/>
      <c r="I41" s="1131" t="s">
        <v>134</v>
      </c>
      <c r="J41" s="1107" t="s">
        <v>892</v>
      </c>
      <c r="K41" s="1107"/>
      <c r="L41" s="1107"/>
      <c r="M41" s="1107"/>
      <c r="N41" s="1107"/>
      <c r="O41" s="1107"/>
      <c r="P41" s="1131" t="s">
        <v>134</v>
      </c>
      <c r="Q41" s="1107" t="s">
        <v>893</v>
      </c>
      <c r="V41" s="1107"/>
      <c r="W41" s="1107"/>
      <c r="X41" s="1117"/>
      <c r="Y41" s="208"/>
      <c r="Z41" s="1107"/>
      <c r="AA41" s="1107"/>
      <c r="AB41" s="1107"/>
      <c r="AC41" s="1107"/>
      <c r="AD41" s="1107"/>
      <c r="AE41" s="1107"/>
      <c r="AF41" s="1107"/>
      <c r="AG41" s="1107"/>
      <c r="AH41" s="1107"/>
      <c r="AI41" s="1117"/>
    </row>
    <row r="42" spans="1:36" ht="15.75" customHeight="1">
      <c r="A42" s="208"/>
      <c r="B42" s="1107"/>
      <c r="C42" s="1107"/>
      <c r="D42" s="1107"/>
      <c r="E42" s="1107"/>
      <c r="F42" s="1107"/>
      <c r="G42" s="1107"/>
      <c r="H42" s="1107"/>
      <c r="I42" s="1107"/>
      <c r="J42" s="1107"/>
      <c r="K42" s="1107"/>
      <c r="L42" s="1107"/>
      <c r="M42" s="1107"/>
      <c r="N42" s="1107"/>
      <c r="O42" s="1107"/>
      <c r="P42" s="1107"/>
      <c r="Q42" s="1107"/>
      <c r="R42" s="1107"/>
      <c r="S42" s="1107"/>
      <c r="T42" s="1107"/>
      <c r="U42" s="1107"/>
      <c r="V42" s="1107"/>
      <c r="W42" s="1107"/>
      <c r="X42" s="1117"/>
      <c r="Y42" s="208"/>
      <c r="Z42" s="1107"/>
      <c r="AA42" s="1107"/>
      <c r="AB42" s="1107"/>
      <c r="AC42" s="1107"/>
      <c r="AD42" s="1107"/>
      <c r="AE42" s="1107"/>
      <c r="AF42" s="1107"/>
      <c r="AG42" s="1107"/>
      <c r="AH42" s="1107"/>
      <c r="AI42" s="1117"/>
    </row>
    <row r="43" spans="1:36" ht="14.1" customHeight="1">
      <c r="A43" s="208"/>
      <c r="B43" s="1107" t="s">
        <v>825</v>
      </c>
      <c r="C43" s="1498" t="s">
        <v>894</v>
      </c>
      <c r="D43" s="1498"/>
      <c r="E43" s="1498"/>
      <c r="F43" s="1498"/>
      <c r="G43" s="1498"/>
      <c r="H43" s="1498"/>
      <c r="I43" s="1498"/>
      <c r="J43" s="1498"/>
      <c r="K43" s="1498"/>
      <c r="L43" s="1498"/>
      <c r="M43" s="1498"/>
      <c r="N43" s="1498"/>
      <c r="O43" s="1498"/>
      <c r="P43" s="1498"/>
      <c r="Q43" s="1498"/>
      <c r="R43" s="1498"/>
      <c r="S43" s="1498"/>
      <c r="T43" s="1498"/>
      <c r="U43" s="1498"/>
      <c r="V43" s="1498"/>
      <c r="W43" s="1498"/>
      <c r="X43" s="1665"/>
      <c r="Y43" s="1553" t="s">
        <v>2159</v>
      </c>
      <c r="Z43" s="1554"/>
      <c r="AA43" s="1554"/>
      <c r="AB43" s="1554"/>
      <c r="AC43" s="1554"/>
      <c r="AD43" s="1554"/>
      <c r="AE43" s="1554"/>
      <c r="AF43" s="1554"/>
      <c r="AG43" s="1554"/>
      <c r="AH43" s="1554"/>
      <c r="AI43" s="1555"/>
    </row>
    <row r="44" spans="1:36" ht="14.1" customHeight="1">
      <c r="A44" s="208"/>
      <c r="B44" s="1107"/>
      <c r="C44" s="1498"/>
      <c r="D44" s="1498"/>
      <c r="E44" s="1498"/>
      <c r="F44" s="1498"/>
      <c r="G44" s="1498"/>
      <c r="H44" s="1498"/>
      <c r="I44" s="1498"/>
      <c r="J44" s="1498"/>
      <c r="K44" s="1498"/>
      <c r="L44" s="1498"/>
      <c r="M44" s="1498"/>
      <c r="N44" s="1498"/>
      <c r="O44" s="1498"/>
      <c r="P44" s="1498"/>
      <c r="Q44" s="1498"/>
      <c r="R44" s="1498"/>
      <c r="S44" s="1498"/>
      <c r="T44" s="1498"/>
      <c r="U44" s="1498"/>
      <c r="V44" s="1498"/>
      <c r="W44" s="1498"/>
      <c r="X44" s="1665"/>
      <c r="Y44" s="1553"/>
      <c r="Z44" s="1554"/>
      <c r="AA44" s="1554"/>
      <c r="AB44" s="1554"/>
      <c r="AC44" s="1554"/>
      <c r="AD44" s="1554"/>
      <c r="AE44" s="1554"/>
      <c r="AF44" s="1554"/>
      <c r="AG44" s="1554"/>
      <c r="AH44" s="1554"/>
      <c r="AI44" s="1555"/>
    </row>
    <row r="45" spans="1:36" ht="14.1" customHeight="1">
      <c r="A45" s="208"/>
      <c r="B45" s="1107"/>
      <c r="C45" s="1107"/>
      <c r="D45" s="1107"/>
      <c r="E45" s="1107"/>
      <c r="F45" s="1107"/>
      <c r="G45" s="1107"/>
      <c r="H45" s="1107"/>
      <c r="I45" s="1107"/>
      <c r="J45" s="1107"/>
      <c r="L45" s="1131" t="s">
        <v>134</v>
      </c>
      <c r="M45" s="1107" t="s">
        <v>8</v>
      </c>
      <c r="N45" s="1107"/>
      <c r="O45" s="1107"/>
      <c r="P45" s="1131" t="s">
        <v>134</v>
      </c>
      <c r="Q45" s="1107" t="s">
        <v>9</v>
      </c>
      <c r="R45" s="1107"/>
      <c r="S45" s="1107"/>
      <c r="T45" s="1131" t="s">
        <v>134</v>
      </c>
      <c r="U45" s="1107" t="s">
        <v>10</v>
      </c>
      <c r="V45" s="1107"/>
      <c r="W45" s="1107"/>
      <c r="X45" s="1117"/>
      <c r="Y45" s="1553"/>
      <c r="Z45" s="1554"/>
      <c r="AA45" s="1554"/>
      <c r="AB45" s="1554"/>
      <c r="AC45" s="1554"/>
      <c r="AD45" s="1554"/>
      <c r="AE45" s="1554"/>
      <c r="AF45" s="1554"/>
      <c r="AG45" s="1554"/>
      <c r="AH45" s="1554"/>
      <c r="AI45" s="1555"/>
    </row>
    <row r="46" spans="1:36" ht="15.75"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17"/>
      <c r="Y46" s="1553"/>
      <c r="Z46" s="1554"/>
      <c r="AA46" s="1554"/>
      <c r="AB46" s="1554"/>
      <c r="AC46" s="1554"/>
      <c r="AD46" s="1554"/>
      <c r="AE46" s="1554"/>
      <c r="AF46" s="1554"/>
      <c r="AG46" s="1554"/>
      <c r="AH46" s="1554"/>
      <c r="AI46" s="1555"/>
    </row>
    <row r="47" spans="1:36" ht="14.1" customHeight="1">
      <c r="A47" s="208"/>
      <c r="B47" s="1107" t="s">
        <v>825</v>
      </c>
      <c r="C47" s="1499" t="s">
        <v>895</v>
      </c>
      <c r="D47" s="1499"/>
      <c r="E47" s="1499"/>
      <c r="F47" s="1499"/>
      <c r="G47" s="1499"/>
      <c r="H47" s="1499"/>
      <c r="I47" s="1499"/>
      <c r="J47" s="1499"/>
      <c r="K47" s="1499"/>
      <c r="L47" s="1499"/>
      <c r="M47" s="1499"/>
      <c r="N47" s="1499"/>
      <c r="O47" s="1499"/>
      <c r="P47" s="1499"/>
      <c r="Q47" s="1499"/>
      <c r="R47" s="1499"/>
      <c r="S47" s="1499"/>
      <c r="T47" s="1499"/>
      <c r="U47" s="1499"/>
      <c r="V47" s="1499"/>
      <c r="W47" s="1499"/>
      <c r="X47" s="1671"/>
      <c r="Y47" s="218"/>
      <c r="Z47" s="1107"/>
      <c r="AA47" s="1107"/>
      <c r="AB47" s="1107"/>
      <c r="AC47" s="1107"/>
      <c r="AD47" s="1107"/>
      <c r="AE47" s="1107"/>
      <c r="AF47" s="1107"/>
      <c r="AG47" s="1107"/>
      <c r="AH47" s="1107"/>
      <c r="AI47" s="1117"/>
    </row>
    <row r="48" spans="1:36" ht="14.1" customHeight="1">
      <c r="A48" s="208"/>
      <c r="B48" s="1107"/>
      <c r="C48" s="1107"/>
      <c r="D48" s="1107"/>
      <c r="E48" s="1107"/>
      <c r="F48" s="1107"/>
      <c r="G48" s="1107"/>
      <c r="H48" s="1107"/>
      <c r="I48" s="1107"/>
      <c r="J48" s="1107"/>
      <c r="K48" s="1107"/>
      <c r="L48" s="1107"/>
      <c r="M48" s="1107"/>
      <c r="N48" s="1107"/>
      <c r="O48" s="1107"/>
      <c r="P48" s="1131" t="s">
        <v>134</v>
      </c>
      <c r="Q48" s="1107" t="s">
        <v>32</v>
      </c>
      <c r="R48" s="1107"/>
      <c r="S48" s="1107"/>
      <c r="T48" s="1131" t="s">
        <v>134</v>
      </c>
      <c r="U48" s="256" t="s">
        <v>34</v>
      </c>
      <c r="V48" s="1107"/>
      <c r="W48" s="1107"/>
      <c r="X48" s="1117"/>
      <c r="Y48" s="208"/>
      <c r="Z48" s="1107"/>
      <c r="AA48" s="1107"/>
      <c r="AB48" s="1107"/>
      <c r="AC48" s="1107"/>
      <c r="AD48" s="1107"/>
      <c r="AE48" s="1107"/>
      <c r="AF48" s="1107"/>
      <c r="AG48" s="1107"/>
      <c r="AH48" s="1107"/>
      <c r="AI48" s="1117"/>
    </row>
    <row r="49" spans="1:35" ht="4.5" customHeight="1">
      <c r="A49" s="218"/>
      <c r="B49" s="134"/>
      <c r="C49" s="134"/>
      <c r="D49" s="134"/>
      <c r="E49" s="134"/>
      <c r="F49" s="134"/>
      <c r="G49" s="1107"/>
      <c r="H49" s="1107"/>
      <c r="I49" s="1107"/>
      <c r="J49" s="1107"/>
      <c r="K49" s="1107"/>
      <c r="L49" s="1107"/>
      <c r="M49" s="1107"/>
      <c r="N49" s="1107"/>
      <c r="O49" s="1107"/>
      <c r="P49" s="1107"/>
      <c r="Q49" s="1107"/>
      <c r="R49" s="1107"/>
      <c r="S49" s="1107"/>
      <c r="T49" s="1107"/>
      <c r="U49" s="1107"/>
      <c r="V49" s="1107"/>
      <c r="W49" s="1107"/>
      <c r="X49" s="1117"/>
      <c r="Y49" s="208"/>
      <c r="Z49" s="1107"/>
      <c r="AA49" s="1107"/>
      <c r="AB49" s="1107"/>
      <c r="AC49" s="1107"/>
      <c r="AD49" s="1107"/>
      <c r="AE49" s="1107"/>
      <c r="AF49" s="1107"/>
      <c r="AG49" s="1107"/>
      <c r="AH49" s="1107"/>
      <c r="AI49" s="1117"/>
    </row>
    <row r="50" spans="1:35" ht="14.1" customHeight="1">
      <c r="A50" s="208"/>
      <c r="B50" s="1107"/>
      <c r="C50" s="1107" t="s">
        <v>802</v>
      </c>
      <c r="D50" s="1499" t="s">
        <v>896</v>
      </c>
      <c r="E50" s="1499"/>
      <c r="F50" s="1499"/>
      <c r="G50" s="1499"/>
      <c r="H50" s="1499"/>
      <c r="I50" s="1499"/>
      <c r="J50" s="1499"/>
      <c r="K50" s="1499"/>
      <c r="L50" s="1499"/>
      <c r="M50" s="1499"/>
      <c r="N50" s="1499"/>
      <c r="O50" s="1499"/>
      <c r="P50" s="1499"/>
      <c r="Q50" s="1499"/>
      <c r="R50" s="1499"/>
      <c r="S50" s="1499"/>
      <c r="T50" s="1499"/>
      <c r="U50" s="1499"/>
      <c r="V50" s="1499"/>
      <c r="W50" s="1499"/>
      <c r="X50" s="1671"/>
      <c r="Y50" s="208"/>
      <c r="Z50" s="1107"/>
      <c r="AA50" s="1107"/>
      <c r="AB50" s="1107"/>
      <c r="AC50" s="1107"/>
      <c r="AD50" s="1107"/>
      <c r="AE50" s="1107"/>
      <c r="AF50" s="1107"/>
      <c r="AG50" s="1107"/>
      <c r="AH50" s="1107"/>
      <c r="AI50" s="1117"/>
    </row>
    <row r="51" spans="1:35" ht="15.75" customHeight="1">
      <c r="A51" s="208"/>
      <c r="B51" s="1107"/>
      <c r="C51" s="1107"/>
      <c r="D51" s="1656"/>
      <c r="E51" s="1657"/>
      <c r="F51" s="1657"/>
      <c r="G51" s="1657"/>
      <c r="H51" s="1657"/>
      <c r="I51" s="1657"/>
      <c r="J51" s="1657"/>
      <c r="K51" s="1657"/>
      <c r="L51" s="1657"/>
      <c r="M51" s="1657"/>
      <c r="N51" s="1657"/>
      <c r="O51" s="1657"/>
      <c r="P51" s="1657"/>
      <c r="Q51" s="1657"/>
      <c r="R51" s="1657"/>
      <c r="S51" s="1657"/>
      <c r="T51" s="1657"/>
      <c r="U51" s="1657"/>
      <c r="V51" s="1657"/>
      <c r="W51" s="1658"/>
      <c r="X51" s="1117"/>
      <c r="Y51" s="1553"/>
      <c r="Z51" s="1554"/>
      <c r="AA51" s="1554"/>
      <c r="AB51" s="1554"/>
      <c r="AC51" s="1554"/>
      <c r="AD51" s="1554"/>
      <c r="AE51" s="1554"/>
      <c r="AF51" s="1554"/>
      <c r="AG51" s="1554"/>
      <c r="AH51" s="1554"/>
      <c r="AI51" s="1555"/>
    </row>
    <row r="52" spans="1:35" ht="15.75" customHeight="1">
      <c r="A52" s="208"/>
      <c r="B52" s="1107"/>
      <c r="C52" s="1107"/>
      <c r="D52" s="1659"/>
      <c r="E52" s="1660"/>
      <c r="F52" s="1660"/>
      <c r="G52" s="1660"/>
      <c r="H52" s="1660"/>
      <c r="I52" s="1660"/>
      <c r="J52" s="1660"/>
      <c r="K52" s="1660"/>
      <c r="L52" s="1660"/>
      <c r="M52" s="1660"/>
      <c r="N52" s="1660"/>
      <c r="O52" s="1660"/>
      <c r="P52" s="1660"/>
      <c r="Q52" s="1660"/>
      <c r="R52" s="1660"/>
      <c r="S52" s="1660"/>
      <c r="T52" s="1660"/>
      <c r="U52" s="1660"/>
      <c r="V52" s="1660"/>
      <c r="W52" s="1661"/>
      <c r="X52" s="1117"/>
      <c r="Y52" s="1553"/>
      <c r="Z52" s="1554"/>
      <c r="AA52" s="1554"/>
      <c r="AB52" s="1554"/>
      <c r="AC52" s="1554"/>
      <c r="AD52" s="1554"/>
      <c r="AE52" s="1554"/>
      <c r="AF52" s="1554"/>
      <c r="AG52" s="1554"/>
      <c r="AH52" s="1554"/>
      <c r="AI52" s="1555"/>
    </row>
    <row r="53" spans="1:35" ht="15.75" customHeight="1">
      <c r="A53" s="208"/>
      <c r="B53" s="1107"/>
      <c r="C53" s="1107"/>
      <c r="D53" s="1662"/>
      <c r="E53" s="1663"/>
      <c r="F53" s="1663"/>
      <c r="G53" s="1663"/>
      <c r="H53" s="1663"/>
      <c r="I53" s="1663"/>
      <c r="J53" s="1663"/>
      <c r="K53" s="1663"/>
      <c r="L53" s="1663"/>
      <c r="M53" s="1663"/>
      <c r="N53" s="1663"/>
      <c r="O53" s="1663"/>
      <c r="P53" s="1663"/>
      <c r="Q53" s="1663"/>
      <c r="R53" s="1663"/>
      <c r="S53" s="1663"/>
      <c r="T53" s="1663"/>
      <c r="U53" s="1663"/>
      <c r="V53" s="1663"/>
      <c r="W53" s="1664"/>
      <c r="X53" s="1117"/>
      <c r="Z53" s="1067"/>
      <c r="AA53" s="1067"/>
      <c r="AB53" s="1067"/>
      <c r="AC53" s="1067"/>
      <c r="AD53" s="1067"/>
      <c r="AE53" s="1067"/>
      <c r="AF53" s="1067"/>
      <c r="AG53" s="1067"/>
      <c r="AH53" s="1067"/>
      <c r="AI53" s="1068"/>
    </row>
    <row r="54" spans="1:35" ht="15.75" customHeight="1">
      <c r="A54" s="208"/>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17"/>
      <c r="Y54" s="1066"/>
      <c r="Z54" s="1067"/>
      <c r="AA54" s="1067"/>
      <c r="AB54" s="1067"/>
      <c r="AC54" s="1067"/>
      <c r="AD54" s="1067"/>
      <c r="AE54" s="1067"/>
      <c r="AF54" s="1067"/>
      <c r="AG54" s="1067"/>
      <c r="AH54" s="1067"/>
      <c r="AI54" s="1068"/>
    </row>
    <row r="55" spans="1:35" ht="14.1" customHeight="1">
      <c r="A55" s="208"/>
      <c r="B55" s="1107" t="s">
        <v>825</v>
      </c>
      <c r="C55" s="1499" t="s">
        <v>897</v>
      </c>
      <c r="D55" s="1499"/>
      <c r="E55" s="1499"/>
      <c r="F55" s="1499"/>
      <c r="G55" s="1499"/>
      <c r="H55" s="1499"/>
      <c r="I55" s="1499"/>
      <c r="J55" s="1499"/>
      <c r="K55" s="1499"/>
      <c r="L55" s="1499"/>
      <c r="M55" s="1499"/>
      <c r="N55" s="1499"/>
      <c r="O55" s="1499"/>
      <c r="P55" s="1499"/>
      <c r="Q55" s="1499"/>
      <c r="R55" s="1499"/>
      <c r="S55" s="1499"/>
      <c r="T55" s="1499"/>
      <c r="U55" s="1499"/>
      <c r="V55" s="1499"/>
      <c r="W55" s="1499"/>
      <c r="X55" s="1671"/>
      <c r="Y55" s="1668" t="s">
        <v>1786</v>
      </c>
      <c r="Z55" s="2714"/>
      <c r="AA55" s="2714"/>
      <c r="AB55" s="2714"/>
      <c r="AC55" s="2714"/>
      <c r="AD55" s="2714"/>
      <c r="AE55" s="2714"/>
      <c r="AF55" s="2714"/>
      <c r="AG55" s="2714"/>
      <c r="AH55" s="2714"/>
      <c r="AI55" s="1551"/>
    </row>
    <row r="56" spans="1:35" ht="14.1" customHeight="1">
      <c r="A56" s="208"/>
      <c r="B56" s="1107"/>
      <c r="C56" s="1107"/>
      <c r="D56" s="1107"/>
      <c r="E56" s="1107"/>
      <c r="F56" s="1107"/>
      <c r="G56" s="1131" t="s">
        <v>134</v>
      </c>
      <c r="H56" s="1107" t="s">
        <v>8</v>
      </c>
      <c r="I56" s="1107"/>
      <c r="J56" s="1107"/>
      <c r="K56" s="1131" t="s">
        <v>134</v>
      </c>
      <c r="L56" s="1107" t="s">
        <v>9</v>
      </c>
      <c r="M56" s="1107"/>
      <c r="N56" s="1107"/>
      <c r="O56" s="1107"/>
      <c r="P56" s="1131" t="s">
        <v>134</v>
      </c>
      <c r="Q56" s="1107" t="s">
        <v>1282</v>
      </c>
      <c r="R56" s="1107"/>
      <c r="S56" s="1107"/>
      <c r="T56" s="1107"/>
      <c r="U56" s="1107"/>
      <c r="V56" s="1107"/>
      <c r="W56" s="1107"/>
      <c r="X56" s="1117"/>
      <c r="Y56" s="1465"/>
      <c r="Z56" s="2714"/>
      <c r="AA56" s="2714"/>
      <c r="AB56" s="2714"/>
      <c r="AC56" s="2714"/>
      <c r="AD56" s="2714"/>
      <c r="AE56" s="2714"/>
      <c r="AF56" s="2714"/>
      <c r="AG56" s="2714"/>
      <c r="AH56" s="2714"/>
      <c r="AI56" s="1551"/>
    </row>
    <row r="57" spans="1:35" ht="8.25" customHeight="1">
      <c r="A57" s="208"/>
      <c r="B57" s="1107"/>
      <c r="C57" s="1107"/>
      <c r="D57" s="1107"/>
      <c r="E57" s="1107"/>
      <c r="F57" s="1107"/>
      <c r="G57" s="1107"/>
      <c r="H57" s="1107"/>
      <c r="I57" s="1107"/>
      <c r="J57" s="1107"/>
      <c r="K57" s="1107"/>
      <c r="L57" s="1107"/>
      <c r="M57" s="1107"/>
      <c r="N57" s="1107"/>
      <c r="O57" s="1107"/>
      <c r="P57" s="1107"/>
      <c r="Q57" s="1107"/>
      <c r="R57" s="1107"/>
      <c r="S57" s="1107"/>
      <c r="T57" s="1107"/>
      <c r="U57" s="1107"/>
      <c r="V57" s="1107"/>
      <c r="W57" s="1107"/>
      <c r="X57" s="1117"/>
      <c r="Y57" s="1553" t="s">
        <v>2142</v>
      </c>
      <c r="Z57" s="1554"/>
      <c r="AA57" s="1554"/>
      <c r="AB57" s="1554"/>
      <c r="AC57" s="1554"/>
      <c r="AD57" s="1554"/>
      <c r="AE57" s="1554"/>
      <c r="AF57" s="1554"/>
      <c r="AG57" s="1554"/>
      <c r="AH57" s="1554"/>
      <c r="AI57" s="1555"/>
    </row>
    <row r="58" spans="1:35" ht="14.1" customHeight="1">
      <c r="A58" s="208"/>
      <c r="B58" s="1107"/>
      <c r="C58" s="1107" t="s">
        <v>802</v>
      </c>
      <c r="D58" s="1499" t="s">
        <v>2136</v>
      </c>
      <c r="E58" s="1499"/>
      <c r="F58" s="1499"/>
      <c r="G58" s="1499"/>
      <c r="H58" s="1499"/>
      <c r="I58" s="1499"/>
      <c r="J58" s="1499"/>
      <c r="K58" s="1499"/>
      <c r="L58" s="1499"/>
      <c r="M58" s="1499"/>
      <c r="N58" s="1499"/>
      <c r="O58" s="1499"/>
      <c r="P58" s="1499"/>
      <c r="Q58" s="1499"/>
      <c r="R58" s="1499"/>
      <c r="S58" s="1499"/>
      <c r="T58" s="1499"/>
      <c r="U58" s="1499"/>
      <c r="V58" s="1499"/>
      <c r="W58" s="1499"/>
      <c r="X58" s="1671"/>
      <c r="Y58" s="1553"/>
      <c r="Z58" s="1554"/>
      <c r="AA58" s="1554"/>
      <c r="AB58" s="1554"/>
      <c r="AC58" s="1554"/>
      <c r="AD58" s="1554"/>
      <c r="AE58" s="1554"/>
      <c r="AF58" s="1554"/>
      <c r="AG58" s="1554"/>
      <c r="AH58" s="1554"/>
      <c r="AI58" s="1555"/>
    </row>
    <row r="59" spans="1:35" ht="14.1" customHeight="1">
      <c r="A59" s="208"/>
      <c r="B59" s="1107"/>
      <c r="C59" s="1107"/>
      <c r="D59" s="1107" t="s">
        <v>2100</v>
      </c>
      <c r="E59" s="1107"/>
      <c r="F59" s="1217"/>
      <c r="G59" s="1217"/>
      <c r="H59" s="1217"/>
      <c r="I59" s="1217"/>
      <c r="J59" s="1217"/>
      <c r="K59" s="1107"/>
      <c r="L59" s="1107" t="s">
        <v>898</v>
      </c>
      <c r="M59" s="1107"/>
      <c r="N59" s="1217"/>
      <c r="O59" s="1217"/>
      <c r="P59" s="1217"/>
      <c r="Q59" s="1217"/>
      <c r="R59" s="1217"/>
      <c r="S59" s="1217"/>
      <c r="T59" s="1217"/>
      <c r="U59" s="1217"/>
      <c r="V59" s="1217"/>
      <c r="W59" s="1217"/>
      <c r="X59" s="1117"/>
      <c r="Y59" s="1553"/>
      <c r="Z59" s="1554"/>
      <c r="AA59" s="1554"/>
      <c r="AB59" s="1554"/>
      <c r="AC59" s="1554"/>
      <c r="AD59" s="1554"/>
      <c r="AE59" s="1554"/>
      <c r="AF59" s="1554"/>
      <c r="AG59" s="1554"/>
      <c r="AH59" s="1554"/>
      <c r="AI59" s="1555"/>
    </row>
    <row r="60" spans="1:35" ht="15.75" customHeight="1">
      <c r="A60" s="208"/>
      <c r="B60" s="1107"/>
      <c r="C60" s="1107"/>
      <c r="D60" s="1107"/>
      <c r="E60" s="1107"/>
      <c r="F60" s="1107"/>
      <c r="G60" s="1107"/>
      <c r="H60" s="1107"/>
      <c r="I60" s="1107"/>
      <c r="J60" s="1107"/>
      <c r="K60" s="1107"/>
      <c r="L60" s="1107"/>
      <c r="M60" s="1107"/>
      <c r="N60" s="1107"/>
      <c r="O60" s="1107"/>
      <c r="P60" s="1107"/>
      <c r="Q60" s="1107"/>
      <c r="R60" s="1107"/>
      <c r="S60" s="1107"/>
      <c r="T60" s="1107"/>
      <c r="U60" s="1107"/>
      <c r="V60" s="1107"/>
      <c r="W60" s="1107"/>
      <c r="X60" s="1117"/>
      <c r="Y60" s="1553"/>
      <c r="Z60" s="1554"/>
      <c r="AA60" s="1554"/>
      <c r="AB60" s="1554"/>
      <c r="AC60" s="1554"/>
      <c r="AD60" s="1554"/>
      <c r="AE60" s="1554"/>
      <c r="AF60" s="1554"/>
      <c r="AG60" s="1554"/>
      <c r="AH60" s="1554"/>
      <c r="AI60" s="1555"/>
    </row>
    <row r="61" spans="1:35" ht="15.75" customHeight="1">
      <c r="A61" s="208"/>
      <c r="B61" s="1107" t="s">
        <v>825</v>
      </c>
      <c r="C61" s="1499" t="s">
        <v>1295</v>
      </c>
      <c r="D61" s="1499"/>
      <c r="E61" s="1499"/>
      <c r="F61" s="1499"/>
      <c r="G61" s="1499"/>
      <c r="H61" s="1499"/>
      <c r="I61" s="1499"/>
      <c r="J61" s="1499"/>
      <c r="K61" s="1499"/>
      <c r="L61" s="1499"/>
      <c r="M61" s="1499"/>
      <c r="N61" s="1499"/>
      <c r="O61" s="1499"/>
      <c r="P61" s="1499"/>
      <c r="Q61" s="1499"/>
      <c r="R61" s="1499"/>
      <c r="S61" s="1499"/>
      <c r="T61" s="1499"/>
      <c r="U61" s="1499"/>
      <c r="V61" s="1499"/>
      <c r="W61" s="1499"/>
      <c r="X61" s="1671"/>
      <c r="Y61" s="1553"/>
      <c r="Z61" s="1554"/>
      <c r="AA61" s="1554"/>
      <c r="AB61" s="1554"/>
      <c r="AC61" s="1554"/>
      <c r="AD61" s="1554"/>
      <c r="AE61" s="1554"/>
      <c r="AF61" s="1554"/>
      <c r="AG61" s="1554"/>
      <c r="AH61" s="1554"/>
      <c r="AI61" s="1555"/>
    </row>
    <row r="62" spans="1:35" ht="15.75" customHeight="1">
      <c r="A62" s="208"/>
      <c r="B62" s="134"/>
      <c r="C62" s="1107"/>
      <c r="D62" s="1107"/>
      <c r="E62" s="1107"/>
      <c r="F62" s="1107"/>
      <c r="G62" s="1131" t="s">
        <v>134</v>
      </c>
      <c r="H62" s="1107" t="s">
        <v>8</v>
      </c>
      <c r="I62" s="1107"/>
      <c r="J62" s="1107"/>
      <c r="K62" s="1131" t="s">
        <v>134</v>
      </c>
      <c r="L62" s="1107" t="s">
        <v>9</v>
      </c>
      <c r="M62" s="1107"/>
      <c r="N62" s="1107"/>
      <c r="O62" s="1107"/>
      <c r="P62" s="1131" t="s">
        <v>134</v>
      </c>
      <c r="Q62" s="1107" t="s">
        <v>1493</v>
      </c>
      <c r="R62" s="1107"/>
      <c r="S62" s="1107"/>
      <c r="T62" s="1107"/>
      <c r="U62" s="1107"/>
      <c r="V62" s="1107"/>
      <c r="W62" s="1107"/>
      <c r="X62" s="1117"/>
      <c r="Y62" s="1553"/>
      <c r="Z62" s="1554"/>
      <c r="AA62" s="1554"/>
      <c r="AB62" s="1554"/>
      <c r="AC62" s="1554"/>
      <c r="AD62" s="1554"/>
      <c r="AE62" s="1554"/>
      <c r="AF62" s="1554"/>
      <c r="AG62" s="1554"/>
      <c r="AH62" s="1554"/>
      <c r="AI62" s="1555"/>
    </row>
    <row r="63" spans="1:35" ht="15.75" customHeight="1">
      <c r="A63" s="208"/>
      <c r="B63" s="134"/>
      <c r="C63" s="1107"/>
      <c r="D63" s="1107"/>
      <c r="E63" s="1107"/>
      <c r="F63" s="1107"/>
      <c r="T63" s="1107"/>
      <c r="U63" s="1107"/>
      <c r="V63" s="1107"/>
      <c r="W63" s="1107"/>
      <c r="X63" s="1117"/>
      <c r="Y63" s="1553"/>
      <c r="Z63" s="1554"/>
      <c r="AA63" s="1554"/>
      <c r="AB63" s="1554"/>
      <c r="AC63" s="1554"/>
      <c r="AD63" s="1554"/>
      <c r="AE63" s="1554"/>
      <c r="AF63" s="1554"/>
      <c r="AG63" s="1554"/>
      <c r="AH63" s="1554"/>
      <c r="AI63" s="1555"/>
    </row>
    <row r="64" spans="1:35" ht="15.75" customHeight="1">
      <c r="A64" s="208"/>
      <c r="B64" s="134"/>
      <c r="C64" s="1107"/>
      <c r="D64" s="1107"/>
      <c r="E64" s="1107"/>
      <c r="F64" s="1107"/>
      <c r="T64" s="1107"/>
      <c r="U64" s="1107"/>
      <c r="V64" s="1107"/>
      <c r="W64" s="1107"/>
      <c r="X64" s="1117"/>
      <c r="Y64" s="1553"/>
      <c r="Z64" s="1554"/>
      <c r="AA64" s="1554"/>
      <c r="AB64" s="1554"/>
      <c r="AC64" s="1554"/>
      <c r="AD64" s="1554"/>
      <c r="AE64" s="1554"/>
      <c r="AF64" s="1554"/>
      <c r="AG64" s="1554"/>
      <c r="AH64" s="1554"/>
      <c r="AI64" s="1555"/>
    </row>
    <row r="65" spans="1:35" ht="15.75" customHeight="1">
      <c r="A65" s="220"/>
      <c r="B65" s="202"/>
      <c r="C65" s="221"/>
      <c r="D65" s="221"/>
      <c r="E65" s="221"/>
      <c r="F65" s="221"/>
      <c r="G65" s="221"/>
      <c r="H65" s="221"/>
      <c r="I65" s="221"/>
      <c r="J65" s="221"/>
      <c r="K65" s="221"/>
      <c r="L65" s="221"/>
      <c r="M65" s="221"/>
      <c r="N65" s="221"/>
      <c r="O65" s="221"/>
      <c r="P65" s="221"/>
      <c r="Q65" s="221"/>
      <c r="R65" s="221"/>
      <c r="S65" s="221"/>
      <c r="T65" s="221"/>
      <c r="U65" s="221"/>
      <c r="V65" s="221"/>
      <c r="W65" s="221"/>
      <c r="X65" s="222"/>
      <c r="Y65" s="2018"/>
      <c r="Z65" s="2019"/>
      <c r="AA65" s="2019"/>
      <c r="AB65" s="2019"/>
      <c r="AC65" s="2019"/>
      <c r="AD65" s="2019"/>
      <c r="AE65" s="2019"/>
      <c r="AF65" s="2019"/>
      <c r="AG65" s="2019"/>
      <c r="AH65" s="2019"/>
      <c r="AI65" s="2020"/>
    </row>
    <row r="66" spans="1:35" ht="15.75" customHeight="1">
      <c r="A66" s="1120"/>
      <c r="B66" s="1120"/>
      <c r="C66" s="1120"/>
      <c r="D66" s="1120"/>
      <c r="E66" s="1120"/>
      <c r="F66" s="1120"/>
      <c r="G66" s="1120"/>
      <c r="H66" s="1120"/>
      <c r="I66" s="1120"/>
      <c r="J66" s="1120"/>
      <c r="K66" s="1120"/>
      <c r="L66" s="1120"/>
      <c r="M66" s="1120"/>
      <c r="N66" s="1120"/>
      <c r="O66" s="1120"/>
      <c r="P66" s="1120"/>
      <c r="Q66" s="1120"/>
      <c r="R66" s="1120"/>
      <c r="S66" s="1120"/>
      <c r="T66" s="1120"/>
      <c r="U66" s="1120"/>
      <c r="V66" s="1120"/>
      <c r="W66" s="1120"/>
      <c r="X66" s="1120"/>
      <c r="Y66" s="1120"/>
      <c r="Z66" s="1120"/>
      <c r="AA66" s="1120"/>
      <c r="AB66" s="1120"/>
      <c r="AC66" s="1120"/>
      <c r="AD66" s="1120"/>
      <c r="AE66" s="1120"/>
      <c r="AF66" s="1120"/>
      <c r="AG66" s="1120"/>
      <c r="AH66" s="1120"/>
      <c r="AI66" s="1120"/>
    </row>
    <row r="67" spans="1:35" ht="15.75" customHeight="1">
      <c r="A67" s="1120"/>
      <c r="B67" s="1120"/>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c r="AB67" s="1120"/>
      <c r="AC67" s="1120"/>
      <c r="AD67" s="1120"/>
      <c r="AE67" s="1120"/>
      <c r="AF67" s="1120"/>
      <c r="AG67" s="1120"/>
      <c r="AH67" s="1120"/>
      <c r="AI67" s="1120"/>
    </row>
    <row r="68" spans="1:35" ht="15.75" customHeight="1">
      <c r="A68" s="1120"/>
      <c r="B68" s="1120"/>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c r="AB68" s="1120"/>
      <c r="AC68" s="1120"/>
      <c r="AD68" s="1120"/>
      <c r="AE68" s="1120"/>
      <c r="AF68" s="1120"/>
      <c r="AG68" s="1120"/>
      <c r="AH68" s="1120"/>
      <c r="AI68" s="1120"/>
    </row>
    <row r="69" spans="1:35" ht="15.75" customHeight="1">
      <c r="A69" s="1120"/>
      <c r="B69" s="1120"/>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c r="AB69" s="1120"/>
      <c r="AC69" s="1120"/>
      <c r="AD69" s="1120"/>
      <c r="AE69" s="1120"/>
      <c r="AF69" s="1120"/>
      <c r="AG69" s="1120"/>
      <c r="AH69" s="1120"/>
      <c r="AI69" s="1120"/>
    </row>
    <row r="70" spans="1:35" ht="15.75" customHeight="1">
      <c r="A70" s="1120"/>
      <c r="B70" s="1120"/>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1120"/>
      <c r="AC70" s="1120"/>
      <c r="AD70" s="1120"/>
      <c r="AE70" s="1120"/>
      <c r="AF70" s="1120"/>
      <c r="AG70" s="1120"/>
      <c r="AH70" s="1120"/>
      <c r="AI70" s="1120"/>
    </row>
    <row r="71" spans="1:35" ht="15.75" customHeight="1">
      <c r="A71" s="1120"/>
      <c r="B71" s="1120"/>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1120"/>
      <c r="AC71" s="1120"/>
      <c r="AD71" s="1120"/>
      <c r="AE71" s="1120"/>
      <c r="AF71" s="1120"/>
      <c r="AG71" s="1120"/>
      <c r="AH71" s="1120"/>
      <c r="AI71" s="1120"/>
    </row>
    <row r="72" spans="1:35" ht="15.75" customHeight="1">
      <c r="A72" s="1120"/>
      <c r="B72" s="1120"/>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1120"/>
    </row>
    <row r="73" spans="1:35" ht="15.75" customHeight="1">
      <c r="A73" s="1120"/>
      <c r="B73" s="1120"/>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1120"/>
    </row>
    <row r="74" spans="1:35" ht="15.75" customHeight="1">
      <c r="A74" s="1120"/>
      <c r="B74" s="1120"/>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1120"/>
    </row>
    <row r="75" spans="1:35" ht="15.75" customHeight="1">
      <c r="A75" s="1120"/>
      <c r="B75" s="1120"/>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1120"/>
    </row>
    <row r="76" spans="1:35" ht="15.75" customHeight="1">
      <c r="A76" s="1120"/>
      <c r="B76" s="1120"/>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1120"/>
    </row>
    <row r="77" spans="1:35" ht="15.75" customHeight="1">
      <c r="A77" s="1120"/>
      <c r="B77" s="1120"/>
      <c r="C77" s="1120"/>
      <c r="D77" s="1120"/>
      <c r="E77" s="1120"/>
      <c r="F77" s="1120"/>
      <c r="G77" s="1120"/>
      <c r="H77" s="1120"/>
      <c r="I77" s="1120"/>
      <c r="J77" s="1120"/>
      <c r="K77" s="1120"/>
      <c r="L77" s="1120"/>
      <c r="M77" s="1120"/>
      <c r="N77" s="1120"/>
      <c r="O77" s="1120"/>
      <c r="P77" s="1120"/>
      <c r="Q77" s="1120"/>
      <c r="R77" s="1120"/>
      <c r="S77" s="1120"/>
      <c r="T77" s="1120"/>
      <c r="U77" s="1120"/>
      <c r="V77" s="1120"/>
      <c r="W77" s="1120"/>
      <c r="X77" s="1120"/>
      <c r="Y77" s="1120"/>
      <c r="Z77" s="1120"/>
      <c r="AA77" s="1120"/>
      <c r="AB77" s="1120"/>
      <c r="AC77" s="1120"/>
      <c r="AD77" s="1120"/>
      <c r="AE77" s="1120"/>
      <c r="AF77" s="1120"/>
      <c r="AG77" s="1120"/>
      <c r="AH77" s="1120"/>
      <c r="AI77" s="1120"/>
    </row>
    <row r="78" spans="1:35" ht="15.75" customHeight="1">
      <c r="A78" s="1120"/>
      <c r="B78" s="1120"/>
      <c r="C78" s="1120"/>
      <c r="D78" s="1120"/>
      <c r="E78" s="1120"/>
      <c r="F78" s="1120"/>
      <c r="G78" s="1120"/>
      <c r="H78" s="1120"/>
      <c r="I78" s="1120"/>
      <c r="J78" s="1120"/>
      <c r="K78" s="1120"/>
      <c r="L78" s="1120"/>
      <c r="M78" s="1120"/>
      <c r="N78" s="1120"/>
      <c r="O78" s="1120"/>
      <c r="P78" s="1120"/>
      <c r="Q78" s="1120"/>
      <c r="R78" s="1120"/>
      <c r="S78" s="1120"/>
      <c r="T78" s="1120"/>
      <c r="U78" s="1120"/>
      <c r="V78" s="1120"/>
      <c r="W78" s="1120"/>
      <c r="X78" s="1120"/>
      <c r="Y78" s="1120"/>
      <c r="Z78" s="1120"/>
      <c r="AA78" s="1120"/>
      <c r="AB78" s="1120"/>
      <c r="AC78" s="1120"/>
      <c r="AD78" s="1120"/>
      <c r="AE78" s="1120"/>
      <c r="AF78" s="1120"/>
      <c r="AG78" s="1120"/>
      <c r="AH78" s="1120"/>
      <c r="AI78" s="1120"/>
    </row>
    <row r="79" spans="1:35" ht="15.75" customHeight="1">
      <c r="A79" s="1120"/>
      <c r="B79" s="1120"/>
      <c r="C79" s="1120"/>
      <c r="D79" s="1120"/>
      <c r="E79" s="1120"/>
      <c r="F79" s="1120"/>
      <c r="G79" s="1120"/>
      <c r="H79" s="1120"/>
      <c r="I79" s="1120"/>
      <c r="J79" s="1120"/>
      <c r="K79" s="1120"/>
      <c r="L79" s="1120"/>
      <c r="M79" s="1120"/>
      <c r="N79" s="1120"/>
      <c r="O79" s="1120"/>
      <c r="P79" s="1120"/>
      <c r="Q79" s="1120"/>
      <c r="R79" s="1120"/>
      <c r="S79" s="1120"/>
      <c r="T79" s="1120"/>
      <c r="U79" s="1120"/>
      <c r="V79" s="1120"/>
      <c r="W79" s="1120"/>
      <c r="X79" s="1120"/>
      <c r="Y79" s="1120"/>
      <c r="Z79" s="1120"/>
      <c r="AA79" s="1120"/>
      <c r="AB79" s="1120"/>
      <c r="AC79" s="1120"/>
      <c r="AD79" s="1120"/>
      <c r="AE79" s="1120"/>
      <c r="AF79" s="1120"/>
      <c r="AG79" s="1120"/>
      <c r="AH79" s="1120"/>
      <c r="AI79" s="1120"/>
    </row>
    <row r="80" spans="1:35" ht="15.75" customHeight="1">
      <c r="A80" s="1120"/>
      <c r="B80" s="1120"/>
      <c r="C80" s="1120"/>
      <c r="D80" s="1120"/>
      <c r="E80" s="1120"/>
      <c r="F80" s="1120"/>
      <c r="G80" s="1120"/>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row>
    <row r="81" spans="1:35" ht="15.75" customHeight="1">
      <c r="A81" s="1120"/>
      <c r="B81" s="1120"/>
      <c r="C81" s="1120"/>
      <c r="D81" s="1120"/>
      <c r="E81" s="1120"/>
      <c r="F81" s="1120"/>
      <c r="G81" s="1120"/>
      <c r="H81" s="1120"/>
      <c r="I81" s="1120"/>
      <c r="J81" s="1120"/>
      <c r="K81" s="1120"/>
      <c r="L81" s="1120"/>
      <c r="M81" s="1120"/>
      <c r="N81" s="1120"/>
      <c r="O81" s="1120"/>
      <c r="P81" s="1120"/>
      <c r="Q81" s="1120"/>
      <c r="R81" s="1120"/>
      <c r="S81" s="1120"/>
      <c r="T81" s="1120"/>
      <c r="U81" s="1120"/>
      <c r="V81" s="1120"/>
      <c r="W81" s="1120"/>
      <c r="X81" s="1120"/>
      <c r="Y81" s="1120"/>
      <c r="Z81" s="1120"/>
      <c r="AA81" s="1120"/>
      <c r="AB81" s="1120"/>
      <c r="AC81" s="1120"/>
      <c r="AD81" s="1120"/>
      <c r="AE81" s="1120"/>
      <c r="AF81" s="1120"/>
      <c r="AG81" s="1120"/>
      <c r="AH81" s="1120"/>
      <c r="AI81" s="1120"/>
    </row>
    <row r="82" spans="1:35" ht="15.75" customHeight="1">
      <c r="A82" s="1120"/>
      <c r="B82" s="1120"/>
      <c r="C82" s="1120"/>
      <c r="D82" s="1120"/>
      <c r="E82" s="1120"/>
      <c r="F82" s="1120"/>
      <c r="G82" s="1120"/>
      <c r="H82" s="1120"/>
      <c r="I82" s="1120"/>
      <c r="J82" s="1120"/>
      <c r="K82" s="1120"/>
      <c r="L82" s="1120"/>
      <c r="M82" s="1120"/>
      <c r="N82" s="1120"/>
      <c r="O82" s="1120"/>
      <c r="P82" s="1120"/>
      <c r="Q82" s="1120"/>
      <c r="R82" s="1120"/>
      <c r="S82" s="1120"/>
      <c r="T82" s="1120"/>
      <c r="U82" s="1120"/>
      <c r="V82" s="1120"/>
      <c r="W82" s="1120"/>
      <c r="X82" s="1120"/>
      <c r="Y82" s="1120"/>
      <c r="Z82" s="1120"/>
      <c r="AA82" s="1120"/>
      <c r="AB82" s="1120"/>
      <c r="AC82" s="1120"/>
      <c r="AD82" s="1120"/>
      <c r="AE82" s="1120"/>
      <c r="AF82" s="1120"/>
      <c r="AG82" s="1120"/>
      <c r="AH82" s="1120"/>
      <c r="AI82" s="1120"/>
    </row>
    <row r="83" spans="1:35" ht="15.75" customHeight="1">
      <c r="A83" s="1120"/>
      <c r="B83" s="1120"/>
      <c r="C83" s="1120"/>
      <c r="D83" s="1120"/>
      <c r="E83" s="1120"/>
      <c r="F83" s="1120"/>
      <c r="G83" s="1120"/>
      <c r="H83" s="1120"/>
      <c r="I83" s="1120"/>
      <c r="J83" s="1120"/>
      <c r="K83" s="1120"/>
      <c r="L83" s="1120"/>
      <c r="M83" s="1120"/>
      <c r="N83" s="1120"/>
      <c r="O83" s="1120"/>
      <c r="P83" s="1120"/>
      <c r="Q83" s="1120"/>
      <c r="R83" s="1120"/>
      <c r="S83" s="1120"/>
      <c r="T83" s="1120"/>
      <c r="U83" s="1120"/>
      <c r="V83" s="1120"/>
      <c r="W83" s="1120"/>
      <c r="X83" s="1120"/>
      <c r="Y83" s="1120"/>
      <c r="Z83" s="1120"/>
      <c r="AA83" s="1120"/>
      <c r="AB83" s="1120"/>
      <c r="AC83" s="1120"/>
      <c r="AD83" s="1120"/>
      <c r="AE83" s="1120"/>
      <c r="AF83" s="1120"/>
      <c r="AG83" s="1120"/>
      <c r="AH83" s="1120"/>
      <c r="AI83" s="1120"/>
    </row>
    <row r="84" spans="1:35" ht="15.75" customHeight="1">
      <c r="A84" s="1120"/>
      <c r="B84" s="1120"/>
      <c r="C84" s="1120"/>
      <c r="D84" s="1120"/>
      <c r="E84" s="1120"/>
      <c r="F84" s="1120"/>
      <c r="G84" s="1120"/>
      <c r="H84" s="1120"/>
      <c r="I84" s="1120"/>
      <c r="J84" s="1120"/>
      <c r="K84" s="1120"/>
      <c r="L84" s="1120"/>
      <c r="M84" s="1120"/>
      <c r="N84" s="1120"/>
      <c r="O84" s="1120"/>
      <c r="P84" s="1120"/>
      <c r="Q84" s="1120"/>
      <c r="R84" s="1120"/>
      <c r="S84" s="1120"/>
      <c r="T84" s="1120"/>
      <c r="U84" s="1120"/>
      <c r="V84" s="1120"/>
      <c r="W84" s="1120"/>
      <c r="X84" s="1120"/>
      <c r="Y84" s="1120"/>
      <c r="Z84" s="1120"/>
      <c r="AA84" s="1120"/>
      <c r="AB84" s="1120"/>
      <c r="AC84" s="1120"/>
      <c r="AD84" s="1120"/>
      <c r="AE84" s="1120"/>
      <c r="AF84" s="1120"/>
      <c r="AG84" s="1120"/>
      <c r="AH84" s="1120"/>
      <c r="AI84" s="1120"/>
    </row>
    <row r="85" spans="1:35" ht="15.75" customHeight="1">
      <c r="A85" s="1120"/>
      <c r="B85" s="1120"/>
      <c r="C85" s="1120"/>
      <c r="D85" s="1120"/>
      <c r="E85" s="1120"/>
      <c r="F85" s="1120"/>
      <c r="G85" s="1120"/>
      <c r="H85" s="1120"/>
      <c r="I85" s="1120"/>
      <c r="J85" s="1120"/>
      <c r="K85" s="1120"/>
      <c r="L85" s="1120"/>
      <c r="M85" s="1120"/>
      <c r="N85" s="1120"/>
      <c r="O85" s="1120"/>
      <c r="P85" s="1120"/>
      <c r="Q85" s="1120"/>
      <c r="R85" s="1120"/>
      <c r="S85" s="1120"/>
      <c r="T85" s="1120"/>
      <c r="U85" s="1120"/>
      <c r="V85" s="1120"/>
      <c r="W85" s="1120"/>
      <c r="X85" s="1120"/>
      <c r="Y85" s="1120"/>
      <c r="Z85" s="1120"/>
      <c r="AA85" s="1120"/>
      <c r="AB85" s="1120"/>
      <c r="AC85" s="1120"/>
      <c r="AD85" s="1120"/>
      <c r="AE85" s="1120"/>
      <c r="AF85" s="1120"/>
      <c r="AG85" s="1120"/>
      <c r="AH85" s="1120"/>
      <c r="AI85" s="1120"/>
    </row>
    <row r="86" spans="1:35" ht="15.75" customHeight="1">
      <c r="A86" s="1120"/>
      <c r="B86" s="1120"/>
      <c r="C86" s="1120"/>
      <c r="D86" s="1120"/>
      <c r="E86" s="1120"/>
      <c r="F86" s="1120"/>
      <c r="G86" s="1120"/>
      <c r="H86" s="1120"/>
      <c r="I86" s="1120"/>
      <c r="J86" s="1120"/>
      <c r="K86" s="1120"/>
      <c r="L86" s="1120"/>
      <c r="M86" s="1120"/>
      <c r="N86" s="1120"/>
      <c r="O86" s="1120"/>
      <c r="P86" s="1120"/>
      <c r="Q86" s="1120"/>
      <c r="R86" s="1120"/>
      <c r="S86" s="1120"/>
      <c r="T86" s="1120"/>
      <c r="U86" s="1120"/>
      <c r="V86" s="1120"/>
      <c r="W86" s="1120"/>
      <c r="X86" s="1120"/>
      <c r="Y86" s="1120"/>
      <c r="Z86" s="1120"/>
      <c r="AA86" s="1120"/>
      <c r="AB86" s="1120"/>
      <c r="AC86" s="1120"/>
      <c r="AD86" s="1120"/>
      <c r="AE86" s="1120"/>
      <c r="AF86" s="1120"/>
      <c r="AG86" s="1120"/>
      <c r="AH86" s="1120"/>
      <c r="AI86" s="1120"/>
    </row>
    <row r="87" spans="1:35" ht="15.75" customHeight="1">
      <c r="A87" s="1120"/>
      <c r="B87" s="1120"/>
      <c r="C87" s="1120"/>
      <c r="D87" s="1120"/>
      <c r="E87" s="1120"/>
      <c r="F87" s="1120"/>
      <c r="G87" s="1120"/>
      <c r="H87" s="1120"/>
      <c r="I87" s="1120"/>
      <c r="J87" s="1120"/>
      <c r="K87" s="1120"/>
      <c r="L87" s="1120"/>
      <c r="M87" s="1120"/>
      <c r="N87" s="1120"/>
      <c r="O87" s="1120"/>
      <c r="P87" s="1120"/>
      <c r="Q87" s="1120"/>
      <c r="R87" s="1120"/>
      <c r="S87" s="1120"/>
      <c r="T87" s="1120"/>
      <c r="U87" s="1120"/>
      <c r="V87" s="1120"/>
      <c r="W87" s="1120"/>
      <c r="X87" s="1120"/>
      <c r="Y87" s="1120"/>
      <c r="Z87" s="1120"/>
      <c r="AA87" s="1120"/>
      <c r="AB87" s="1120"/>
      <c r="AC87" s="1120"/>
      <c r="AD87" s="1120"/>
      <c r="AE87" s="1120"/>
      <c r="AF87" s="1120"/>
      <c r="AG87" s="1120"/>
      <c r="AH87" s="1120"/>
      <c r="AI87" s="1120"/>
    </row>
    <row r="88" spans="1:35" ht="15.75" customHeight="1">
      <c r="A88" s="1120"/>
      <c r="B88" s="1120"/>
      <c r="C88" s="1120"/>
      <c r="D88" s="1120"/>
      <c r="E88" s="1120"/>
      <c r="F88" s="1120"/>
      <c r="G88" s="1120"/>
      <c r="H88" s="1120"/>
      <c r="I88" s="1120"/>
      <c r="J88" s="1120"/>
      <c r="K88" s="1120"/>
      <c r="L88" s="1120"/>
      <c r="M88" s="1120"/>
      <c r="N88" s="1120"/>
      <c r="O88" s="1120"/>
      <c r="P88" s="1120"/>
      <c r="Q88" s="1120"/>
      <c r="R88" s="1120"/>
      <c r="S88" s="1120"/>
      <c r="T88" s="1120"/>
      <c r="U88" s="1120"/>
      <c r="V88" s="1120"/>
      <c r="W88" s="1120"/>
      <c r="X88" s="1120"/>
      <c r="Y88" s="1120"/>
      <c r="Z88" s="1120"/>
      <c r="AA88" s="1120"/>
      <c r="AB88" s="1120"/>
      <c r="AC88" s="1120"/>
      <c r="AD88" s="1120"/>
      <c r="AE88" s="1120"/>
      <c r="AF88" s="1120"/>
      <c r="AG88" s="1120"/>
      <c r="AH88" s="1120"/>
      <c r="AI88" s="1120"/>
    </row>
    <row r="89" spans="1:35" ht="15.75" customHeight="1">
      <c r="A89" s="1120"/>
      <c r="B89" s="1120"/>
      <c r="C89" s="1120"/>
      <c r="D89" s="1120"/>
      <c r="E89" s="1120"/>
      <c r="F89" s="1120"/>
      <c r="G89" s="1120"/>
      <c r="H89" s="1120"/>
      <c r="I89" s="1120"/>
      <c r="J89" s="1120"/>
      <c r="K89" s="1120"/>
      <c r="L89" s="1120"/>
      <c r="M89" s="1120"/>
      <c r="N89" s="1120"/>
      <c r="O89" s="1120"/>
      <c r="P89" s="1120"/>
      <c r="Q89" s="1120"/>
      <c r="R89" s="1120"/>
      <c r="S89" s="1120"/>
      <c r="T89" s="1120"/>
      <c r="U89" s="1120"/>
      <c r="V89" s="1120"/>
      <c r="W89" s="1120"/>
      <c r="X89" s="1120"/>
      <c r="Y89" s="1120"/>
      <c r="Z89" s="1120"/>
      <c r="AA89" s="1120"/>
      <c r="AB89" s="1120"/>
      <c r="AC89" s="1120"/>
      <c r="AD89" s="1120"/>
      <c r="AE89" s="1120"/>
      <c r="AF89" s="1120"/>
      <c r="AG89" s="1120"/>
      <c r="AH89" s="1120"/>
      <c r="AI89" s="1120"/>
    </row>
    <row r="90" spans="1:35" ht="15.75" customHeight="1">
      <c r="A90" s="1120"/>
      <c r="B90" s="1120"/>
      <c r="C90" s="1120"/>
      <c r="D90" s="1120"/>
      <c r="E90" s="1120"/>
      <c r="F90" s="1120"/>
      <c r="G90" s="1120"/>
      <c r="H90" s="1120"/>
      <c r="I90" s="1120"/>
      <c r="J90" s="1120"/>
      <c r="K90" s="1120"/>
      <c r="L90" s="1120"/>
      <c r="M90" s="1120"/>
      <c r="N90" s="1120"/>
      <c r="O90" s="1120"/>
      <c r="P90" s="1120"/>
      <c r="Q90" s="1120"/>
      <c r="R90" s="1120"/>
      <c r="S90" s="1120"/>
      <c r="T90" s="1120"/>
      <c r="U90" s="1120"/>
      <c r="V90" s="1120"/>
      <c r="W90" s="1120"/>
      <c r="X90" s="1120"/>
      <c r="Y90" s="1120"/>
      <c r="Z90" s="1120"/>
      <c r="AA90" s="1120"/>
      <c r="AB90" s="1120"/>
      <c r="AC90" s="1120"/>
      <c r="AD90" s="1120"/>
      <c r="AE90" s="1120"/>
      <c r="AF90" s="1120"/>
      <c r="AG90" s="1120"/>
      <c r="AH90" s="1120"/>
      <c r="AI90" s="1120"/>
    </row>
    <row r="91" spans="1:35" ht="15.75" customHeight="1">
      <c r="A91" s="1120"/>
      <c r="B91" s="1120"/>
      <c r="C91" s="1120"/>
      <c r="D91" s="1120"/>
      <c r="E91" s="1120"/>
      <c r="F91" s="1120"/>
      <c r="G91" s="1120"/>
      <c r="H91" s="1120"/>
      <c r="I91" s="1120"/>
      <c r="J91" s="1120"/>
      <c r="K91" s="1120"/>
      <c r="L91" s="1120"/>
      <c r="M91" s="1120"/>
      <c r="N91" s="1120"/>
      <c r="O91" s="1120"/>
      <c r="P91" s="1120"/>
      <c r="Q91" s="1120"/>
      <c r="R91" s="1120"/>
      <c r="S91" s="1120"/>
      <c r="T91" s="1120"/>
      <c r="U91" s="1120"/>
      <c r="V91" s="1120"/>
      <c r="W91" s="1120"/>
      <c r="X91" s="1120"/>
      <c r="Y91" s="1120"/>
      <c r="Z91" s="1120"/>
      <c r="AA91" s="1120"/>
      <c r="AB91" s="1120"/>
      <c r="AC91" s="1120"/>
      <c r="AD91" s="1120"/>
      <c r="AE91" s="1120"/>
      <c r="AF91" s="1120"/>
      <c r="AG91" s="1120"/>
      <c r="AH91" s="1120"/>
      <c r="AI91" s="1120"/>
    </row>
    <row r="92" spans="1:35" ht="15.75" customHeight="1">
      <c r="A92" s="1120"/>
      <c r="B92" s="1120"/>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row>
    <row r="93" spans="1:35" ht="15.75" customHeight="1">
      <c r="A93" s="1120"/>
      <c r="B93" s="1120"/>
      <c r="C93" s="1120"/>
      <c r="D93" s="1120"/>
      <c r="E93" s="1120"/>
      <c r="F93" s="1120"/>
      <c r="G93" s="1120"/>
      <c r="H93" s="1120"/>
      <c r="I93" s="1120"/>
      <c r="J93" s="1120"/>
      <c r="K93" s="1120"/>
      <c r="L93" s="1120"/>
      <c r="M93" s="1120"/>
      <c r="N93" s="1120"/>
      <c r="O93" s="1120"/>
      <c r="P93" s="1120"/>
      <c r="Q93" s="1120"/>
      <c r="R93" s="1120"/>
      <c r="S93" s="1120"/>
      <c r="T93" s="1120"/>
      <c r="U93" s="1120"/>
      <c r="V93" s="1120"/>
      <c r="W93" s="1120"/>
      <c r="X93" s="1120"/>
      <c r="Y93" s="1120"/>
      <c r="Z93" s="1120"/>
      <c r="AA93" s="1120"/>
      <c r="AB93" s="1120"/>
      <c r="AC93" s="1120"/>
      <c r="AD93" s="1120"/>
      <c r="AE93" s="1120"/>
      <c r="AF93" s="1120"/>
      <c r="AG93" s="1120"/>
      <c r="AH93" s="1120"/>
      <c r="AI93" s="1120"/>
    </row>
    <row r="94" spans="1:35" ht="15.75" customHeight="1">
      <c r="A94" s="1120"/>
      <c r="B94" s="1120"/>
      <c r="C94" s="1120"/>
      <c r="D94" s="1120"/>
      <c r="E94" s="1120"/>
      <c r="F94" s="1120"/>
      <c r="G94" s="1120"/>
      <c r="H94" s="1120"/>
      <c r="I94" s="1120"/>
      <c r="J94" s="1120"/>
      <c r="K94" s="1120"/>
      <c r="L94" s="1120"/>
      <c r="M94" s="1120"/>
      <c r="N94" s="1120"/>
      <c r="O94" s="1120"/>
      <c r="P94" s="1120"/>
      <c r="Q94" s="1120"/>
      <c r="R94" s="1120"/>
      <c r="S94" s="1120"/>
      <c r="T94" s="1120"/>
      <c r="U94" s="1120"/>
      <c r="V94" s="1120"/>
      <c r="W94" s="1120"/>
      <c r="X94" s="1120"/>
      <c r="Y94" s="1120"/>
      <c r="Z94" s="1120"/>
      <c r="AA94" s="1120"/>
      <c r="AB94" s="1120"/>
      <c r="AC94" s="1120"/>
      <c r="AD94" s="1120"/>
      <c r="AE94" s="1120"/>
      <c r="AF94" s="1120"/>
      <c r="AG94" s="1120"/>
      <c r="AH94" s="1120"/>
      <c r="AI94" s="1120"/>
    </row>
    <row r="95" spans="1:35" ht="15.75" customHeight="1">
      <c r="A95" s="1120"/>
      <c r="B95" s="1120"/>
      <c r="C95" s="1120"/>
      <c r="D95" s="1120"/>
      <c r="E95" s="1120"/>
      <c r="F95" s="1120"/>
      <c r="G95" s="1120"/>
      <c r="H95" s="1120"/>
      <c r="I95" s="1120"/>
      <c r="J95" s="1120"/>
      <c r="K95" s="1120"/>
      <c r="L95" s="1120"/>
      <c r="M95" s="1120"/>
      <c r="N95" s="1120"/>
      <c r="O95" s="1120"/>
      <c r="P95" s="1120"/>
      <c r="Q95" s="1120"/>
      <c r="R95" s="1120"/>
      <c r="S95" s="1120"/>
      <c r="T95" s="1120"/>
      <c r="U95" s="1120"/>
      <c r="V95" s="1120"/>
      <c r="W95" s="1120"/>
      <c r="X95" s="1120"/>
      <c r="Y95" s="1120"/>
      <c r="Z95" s="1120"/>
      <c r="AA95" s="1120"/>
      <c r="AB95" s="1120"/>
      <c r="AC95" s="1120"/>
      <c r="AD95" s="1120"/>
      <c r="AE95" s="1120"/>
      <c r="AF95" s="1120"/>
      <c r="AG95" s="1120"/>
      <c r="AH95" s="1120"/>
      <c r="AI95" s="1120"/>
    </row>
    <row r="96" spans="1:35" ht="15.75" customHeight="1">
      <c r="A96" s="1120"/>
      <c r="B96" s="1120"/>
      <c r="C96" s="1120"/>
      <c r="D96" s="1120"/>
      <c r="E96" s="1120"/>
      <c r="F96" s="1120"/>
      <c r="G96" s="1120"/>
      <c r="H96" s="1120"/>
      <c r="I96" s="1120"/>
      <c r="J96" s="1120"/>
      <c r="K96" s="1120"/>
      <c r="L96" s="1120"/>
      <c r="M96" s="1120"/>
      <c r="N96" s="1120"/>
      <c r="O96" s="1120"/>
      <c r="P96" s="1120"/>
      <c r="Q96" s="1120"/>
      <c r="R96" s="1120"/>
      <c r="S96" s="1120"/>
      <c r="T96" s="1120"/>
      <c r="U96" s="1120"/>
      <c r="V96" s="1120"/>
      <c r="W96" s="1120"/>
      <c r="X96" s="1120"/>
      <c r="Y96" s="1120"/>
      <c r="Z96" s="1120"/>
      <c r="AA96" s="1120"/>
      <c r="AB96" s="1120"/>
      <c r="AC96" s="1120"/>
      <c r="AD96" s="1120"/>
      <c r="AE96" s="1120"/>
      <c r="AF96" s="1120"/>
      <c r="AG96" s="1120"/>
      <c r="AH96" s="1120"/>
      <c r="AI96" s="1120"/>
    </row>
    <row r="97" spans="1:35" ht="15.75" customHeight="1">
      <c r="A97" s="1120"/>
      <c r="B97" s="1120"/>
      <c r="C97" s="1120"/>
      <c r="D97" s="1120"/>
      <c r="E97" s="1120"/>
      <c r="F97" s="1120"/>
      <c r="G97" s="1120"/>
      <c r="H97" s="1120"/>
      <c r="I97" s="1120"/>
      <c r="J97" s="1120"/>
      <c r="K97" s="1120"/>
      <c r="L97" s="1120"/>
      <c r="M97" s="1120"/>
      <c r="N97" s="1120"/>
      <c r="O97" s="1120"/>
      <c r="P97" s="1120"/>
      <c r="Q97" s="1120"/>
      <c r="R97" s="1120"/>
      <c r="S97" s="1120"/>
      <c r="T97" s="1120"/>
      <c r="U97" s="1120"/>
      <c r="V97" s="1120"/>
      <c r="W97" s="1120"/>
      <c r="X97" s="1120"/>
      <c r="Y97" s="1120"/>
      <c r="Z97" s="1120"/>
      <c r="AA97" s="1120"/>
      <c r="AB97" s="1120"/>
      <c r="AC97" s="1120"/>
      <c r="AD97" s="1120"/>
      <c r="AE97" s="1120"/>
      <c r="AF97" s="1120"/>
      <c r="AG97" s="1120"/>
      <c r="AH97" s="1120"/>
      <c r="AI97" s="1120"/>
    </row>
    <row r="98" spans="1:35" ht="15.75" customHeight="1">
      <c r="A98" s="1120"/>
      <c r="B98" s="1120"/>
      <c r="C98" s="1120"/>
      <c r="D98" s="1120"/>
      <c r="E98" s="1120"/>
      <c r="F98" s="1120"/>
      <c r="G98" s="1120"/>
      <c r="H98" s="1120"/>
      <c r="I98" s="1120"/>
      <c r="J98" s="1120"/>
      <c r="K98" s="1120"/>
      <c r="L98" s="1120"/>
      <c r="M98" s="1120"/>
      <c r="N98" s="1120"/>
      <c r="O98" s="1120"/>
      <c r="P98" s="1120"/>
      <c r="Q98" s="1120"/>
      <c r="R98" s="1120"/>
      <c r="S98" s="1120"/>
      <c r="T98" s="1120"/>
      <c r="U98" s="1120"/>
      <c r="V98" s="1120"/>
      <c r="W98" s="1120"/>
      <c r="X98" s="1120"/>
      <c r="Y98" s="1120"/>
      <c r="Z98" s="1120"/>
      <c r="AA98" s="1120"/>
      <c r="AB98" s="1120"/>
      <c r="AC98" s="1120"/>
      <c r="AD98" s="1120"/>
      <c r="AE98" s="1120"/>
      <c r="AF98" s="1120"/>
      <c r="AG98" s="1120"/>
      <c r="AH98" s="1120"/>
      <c r="AI98" s="1120"/>
    </row>
    <row r="99" spans="1:35" ht="15.75" customHeight="1">
      <c r="A99" s="1120"/>
      <c r="B99" s="1120"/>
      <c r="C99" s="1120"/>
      <c r="D99" s="1120"/>
      <c r="E99" s="1120"/>
      <c r="F99" s="1120"/>
      <c r="G99" s="1120"/>
      <c r="H99" s="1120"/>
      <c r="I99" s="1120"/>
      <c r="J99" s="1120"/>
      <c r="K99" s="1120"/>
      <c r="L99" s="1120"/>
      <c r="M99" s="1120"/>
      <c r="N99" s="1120"/>
      <c r="O99" s="1120"/>
      <c r="P99" s="1120"/>
      <c r="Q99" s="1120"/>
      <c r="R99" s="1120"/>
      <c r="S99" s="1120"/>
      <c r="T99" s="1120"/>
      <c r="U99" s="1120"/>
      <c r="V99" s="1120"/>
      <c r="W99" s="1120"/>
      <c r="X99" s="1120"/>
      <c r="Y99" s="1120"/>
      <c r="Z99" s="1120"/>
      <c r="AA99" s="1120"/>
      <c r="AB99" s="1120"/>
      <c r="AC99" s="1120"/>
      <c r="AD99" s="1120"/>
      <c r="AE99" s="1120"/>
      <c r="AF99" s="1120"/>
      <c r="AG99" s="1120"/>
      <c r="AH99" s="1120"/>
      <c r="AI99" s="1120"/>
    </row>
    <row r="100" spans="1:35" ht="15.75" customHeight="1">
      <c r="A100" s="1120"/>
      <c r="B100" s="1120"/>
      <c r="C100" s="1120"/>
      <c r="D100" s="1120"/>
      <c r="E100" s="1120"/>
      <c r="F100" s="1120"/>
      <c r="G100" s="1120"/>
      <c r="H100" s="1120"/>
      <c r="I100" s="1120"/>
      <c r="J100" s="1120"/>
      <c r="K100" s="1120"/>
      <c r="L100" s="1120"/>
      <c r="M100" s="1120"/>
      <c r="N100" s="1120"/>
      <c r="O100" s="1120"/>
      <c r="P100" s="1120"/>
      <c r="Q100" s="1120"/>
      <c r="R100" s="1120"/>
      <c r="S100" s="1120"/>
      <c r="T100" s="1120"/>
      <c r="U100" s="1120"/>
      <c r="V100" s="1120"/>
      <c r="W100" s="1120"/>
      <c r="X100" s="1120"/>
      <c r="Y100" s="1120"/>
      <c r="Z100" s="1120"/>
      <c r="AA100" s="1120"/>
      <c r="AB100" s="1120"/>
      <c r="AC100" s="1120"/>
      <c r="AD100" s="1120"/>
      <c r="AE100" s="1120"/>
      <c r="AF100" s="1120"/>
      <c r="AG100" s="1120"/>
      <c r="AH100" s="1120"/>
      <c r="AI100" s="1120"/>
    </row>
    <row r="101" spans="1:35" ht="15.75" customHeight="1">
      <c r="A101" s="1120"/>
      <c r="B101" s="1120"/>
      <c r="C101" s="1120"/>
      <c r="D101" s="1120"/>
      <c r="E101" s="1120"/>
      <c r="F101" s="1120"/>
      <c r="G101" s="1120"/>
      <c r="H101" s="1120"/>
      <c r="I101" s="1120"/>
      <c r="J101" s="1120"/>
      <c r="K101" s="1120"/>
      <c r="L101" s="1120"/>
      <c r="M101" s="1120"/>
      <c r="N101" s="1120"/>
      <c r="O101" s="1120"/>
      <c r="P101" s="1120"/>
      <c r="Q101" s="1120"/>
      <c r="R101" s="1120"/>
      <c r="S101" s="1120"/>
      <c r="T101" s="1120"/>
      <c r="U101" s="1120"/>
      <c r="V101" s="1120"/>
      <c r="W101" s="1120"/>
      <c r="X101" s="1120"/>
      <c r="Y101" s="1120"/>
      <c r="Z101" s="1120"/>
      <c r="AA101" s="1120"/>
      <c r="AB101" s="1120"/>
      <c r="AC101" s="1120"/>
      <c r="AD101" s="1120"/>
      <c r="AE101" s="1120"/>
      <c r="AF101" s="1120"/>
      <c r="AG101" s="1120"/>
      <c r="AH101" s="1120"/>
      <c r="AI101" s="1120"/>
    </row>
    <row r="102" spans="1:35" ht="15.75" customHeight="1">
      <c r="A102" s="1120"/>
      <c r="B102" s="1120"/>
      <c r="C102" s="1120"/>
      <c r="D102" s="1120"/>
      <c r="E102" s="1120"/>
      <c r="F102" s="1120"/>
      <c r="G102" s="1120"/>
      <c r="H102" s="1120"/>
      <c r="I102" s="1120"/>
      <c r="J102" s="1120"/>
      <c r="K102" s="1120"/>
      <c r="L102" s="1120"/>
      <c r="M102" s="1120"/>
      <c r="N102" s="1120"/>
      <c r="O102" s="1120"/>
      <c r="P102" s="1120"/>
      <c r="Q102" s="1120"/>
      <c r="R102" s="1120"/>
      <c r="S102" s="1120"/>
      <c r="T102" s="1120"/>
      <c r="U102" s="1120"/>
      <c r="V102" s="1120"/>
      <c r="W102" s="1120"/>
      <c r="X102" s="1120"/>
      <c r="Y102" s="1120"/>
      <c r="Z102" s="1120"/>
      <c r="AA102" s="1120"/>
      <c r="AB102" s="1120"/>
      <c r="AC102" s="1120"/>
      <c r="AD102" s="1120"/>
      <c r="AE102" s="1120"/>
      <c r="AF102" s="1120"/>
      <c r="AG102" s="1120"/>
      <c r="AH102" s="1120"/>
      <c r="AI102" s="1120"/>
    </row>
    <row r="103" spans="1:35" ht="15.75" customHeight="1">
      <c r="A103" s="1120"/>
      <c r="B103" s="1120"/>
      <c r="C103" s="1120"/>
      <c r="D103" s="1120"/>
      <c r="E103" s="1120"/>
      <c r="F103" s="1120"/>
      <c r="G103" s="1120"/>
      <c r="H103" s="1120"/>
      <c r="I103" s="1120"/>
      <c r="J103" s="1120"/>
      <c r="K103" s="1120"/>
      <c r="L103" s="1120"/>
      <c r="M103" s="1120"/>
      <c r="N103" s="1120"/>
      <c r="O103" s="1120"/>
      <c r="P103" s="1120"/>
      <c r="Q103" s="1120"/>
      <c r="R103" s="1120"/>
      <c r="S103" s="1120"/>
      <c r="T103" s="1120"/>
      <c r="U103" s="1120"/>
      <c r="V103" s="1120"/>
      <c r="W103" s="1120"/>
      <c r="X103" s="1120"/>
      <c r="Y103" s="1120"/>
      <c r="Z103" s="1120"/>
      <c r="AA103" s="1120"/>
      <c r="AB103" s="1120"/>
      <c r="AC103" s="1120"/>
      <c r="AD103" s="1120"/>
      <c r="AE103" s="1120"/>
      <c r="AF103" s="1120"/>
      <c r="AG103" s="1120"/>
      <c r="AH103" s="1120"/>
      <c r="AI103" s="1120"/>
    </row>
    <row r="104" spans="1:35" ht="15.75" customHeight="1">
      <c r="A104" s="1120"/>
      <c r="B104" s="1120"/>
      <c r="C104" s="1120"/>
      <c r="D104" s="1120"/>
      <c r="E104" s="1120"/>
      <c r="F104" s="1120"/>
      <c r="G104" s="1120"/>
      <c r="H104" s="1120"/>
      <c r="I104" s="1120"/>
      <c r="J104" s="1120"/>
      <c r="K104" s="1120"/>
      <c r="L104" s="1120"/>
      <c r="M104" s="1120"/>
      <c r="N104" s="1120"/>
      <c r="O104" s="1120"/>
      <c r="P104" s="1120"/>
      <c r="Q104" s="1120"/>
      <c r="R104" s="1120"/>
      <c r="S104" s="1120"/>
      <c r="T104" s="1120"/>
      <c r="U104" s="1120"/>
      <c r="V104" s="1120"/>
      <c r="W104" s="1120"/>
      <c r="X104" s="1120"/>
      <c r="Y104" s="1120"/>
      <c r="Z104" s="1120"/>
      <c r="AA104" s="1120"/>
      <c r="AB104" s="1120"/>
      <c r="AC104" s="1120"/>
      <c r="AD104" s="1120"/>
      <c r="AE104" s="1120"/>
      <c r="AF104" s="1120"/>
      <c r="AG104" s="1120"/>
      <c r="AH104" s="1120"/>
      <c r="AI104" s="1120"/>
    </row>
    <row r="105" spans="1:35" ht="15.75" customHeight="1">
      <c r="A105" s="1120"/>
      <c r="B105" s="1120"/>
      <c r="C105" s="1120"/>
      <c r="D105" s="1120"/>
      <c r="E105" s="1120"/>
      <c r="F105" s="1120"/>
      <c r="G105" s="1120"/>
      <c r="H105" s="1120"/>
      <c r="I105" s="1120"/>
      <c r="J105" s="1120"/>
      <c r="K105" s="1120"/>
      <c r="L105" s="1120"/>
      <c r="M105" s="1120"/>
      <c r="N105" s="1120"/>
      <c r="O105" s="1120"/>
      <c r="P105" s="1120"/>
      <c r="Q105" s="1120"/>
      <c r="R105" s="1120"/>
      <c r="S105" s="1120"/>
      <c r="T105" s="1120"/>
      <c r="U105" s="1120"/>
      <c r="V105" s="1120"/>
      <c r="W105" s="1120"/>
      <c r="X105" s="1120"/>
      <c r="Y105" s="1120"/>
      <c r="Z105" s="1120"/>
      <c r="AA105" s="1120"/>
      <c r="AB105" s="1120"/>
      <c r="AC105" s="1120"/>
      <c r="AD105" s="1120"/>
      <c r="AE105" s="1120"/>
      <c r="AF105" s="1120"/>
      <c r="AG105" s="1120"/>
      <c r="AH105" s="1120"/>
      <c r="AI105" s="1120"/>
    </row>
    <row r="106" spans="1:35" ht="15.75" customHeight="1">
      <c r="A106" s="1120"/>
      <c r="B106" s="1120"/>
      <c r="C106" s="1120"/>
      <c r="D106" s="1120"/>
      <c r="E106" s="1120"/>
      <c r="F106" s="1120"/>
      <c r="G106" s="1120"/>
      <c r="H106" s="1120"/>
      <c r="I106" s="1120"/>
      <c r="J106" s="1120"/>
      <c r="K106" s="1120"/>
      <c r="L106" s="1120"/>
      <c r="M106" s="1120"/>
      <c r="N106" s="1120"/>
      <c r="O106" s="1120"/>
      <c r="P106" s="1120"/>
      <c r="Q106" s="1120"/>
      <c r="R106" s="1120"/>
      <c r="S106" s="1120"/>
      <c r="T106" s="1120"/>
      <c r="U106" s="1120"/>
      <c r="V106" s="1120"/>
      <c r="W106" s="1120"/>
      <c r="X106" s="1120"/>
      <c r="Y106" s="1120"/>
      <c r="Z106" s="1120"/>
      <c r="AA106" s="1120"/>
      <c r="AB106" s="1120"/>
      <c r="AC106" s="1120"/>
      <c r="AD106" s="1120"/>
      <c r="AE106" s="1120"/>
      <c r="AF106" s="1120"/>
      <c r="AG106" s="1120"/>
      <c r="AH106" s="1120"/>
      <c r="AI106" s="1120"/>
    </row>
    <row r="107" spans="1:35" ht="15.75" customHeight="1">
      <c r="A107" s="1120"/>
      <c r="B107" s="1120"/>
      <c r="C107" s="1120"/>
      <c r="D107" s="1120"/>
      <c r="E107" s="1120"/>
      <c r="F107" s="1120"/>
      <c r="G107" s="1120"/>
      <c r="H107" s="1120"/>
      <c r="I107" s="1120"/>
      <c r="J107" s="1120"/>
      <c r="K107" s="1120"/>
      <c r="L107" s="1120"/>
      <c r="M107" s="1120"/>
      <c r="N107" s="1120"/>
      <c r="O107" s="1120"/>
      <c r="P107" s="1120"/>
      <c r="Q107" s="1120"/>
      <c r="R107" s="1120"/>
      <c r="S107" s="1120"/>
      <c r="T107" s="1120"/>
      <c r="U107" s="1120"/>
      <c r="V107" s="1120"/>
      <c r="W107" s="1120"/>
      <c r="X107" s="1120"/>
      <c r="Y107" s="1120"/>
      <c r="Z107" s="1120"/>
      <c r="AA107" s="1120"/>
      <c r="AB107" s="1120"/>
      <c r="AC107" s="1120"/>
      <c r="AD107" s="1120"/>
      <c r="AE107" s="1120"/>
      <c r="AF107" s="1120"/>
      <c r="AG107" s="1120"/>
      <c r="AH107" s="1120"/>
      <c r="AI107" s="1120"/>
    </row>
    <row r="108" spans="1:35" ht="15.75" customHeight="1">
      <c r="A108" s="1120"/>
      <c r="B108" s="1120"/>
      <c r="C108" s="1120"/>
      <c r="D108" s="1120"/>
      <c r="E108" s="1120"/>
      <c r="F108" s="1120"/>
      <c r="G108" s="1120"/>
      <c r="H108" s="1120"/>
      <c r="I108" s="1120"/>
      <c r="J108" s="1120"/>
      <c r="K108" s="1120"/>
      <c r="L108" s="1120"/>
      <c r="M108" s="1120"/>
      <c r="N108" s="1120"/>
      <c r="O108" s="1120"/>
      <c r="P108" s="1120"/>
      <c r="Q108" s="1120"/>
      <c r="R108" s="1120"/>
      <c r="S108" s="1120"/>
      <c r="T108" s="1120"/>
      <c r="U108" s="1120"/>
      <c r="V108" s="1120"/>
      <c r="W108" s="1120"/>
      <c r="X108" s="1120"/>
      <c r="Y108" s="1120"/>
      <c r="Z108" s="1120"/>
      <c r="AA108" s="1120"/>
      <c r="AB108" s="1120"/>
      <c r="AC108" s="1120"/>
      <c r="AD108" s="1120"/>
      <c r="AE108" s="1120"/>
      <c r="AF108" s="1120"/>
      <c r="AG108" s="1120"/>
      <c r="AH108" s="1120"/>
      <c r="AI108" s="1120"/>
    </row>
    <row r="109" spans="1:35" ht="15.75" customHeight="1">
      <c r="A109" s="1120"/>
      <c r="B109" s="1120"/>
      <c r="C109" s="1120"/>
      <c r="D109" s="1120"/>
      <c r="E109" s="1120"/>
      <c r="F109" s="1120"/>
      <c r="G109" s="1120"/>
      <c r="H109" s="1120"/>
      <c r="I109" s="1120"/>
      <c r="J109" s="1120"/>
      <c r="K109" s="1120"/>
      <c r="L109" s="1120"/>
      <c r="M109" s="1120"/>
      <c r="N109" s="1120"/>
      <c r="O109" s="1120"/>
      <c r="P109" s="1120"/>
      <c r="Q109" s="1120"/>
      <c r="R109" s="1120"/>
      <c r="S109" s="1120"/>
      <c r="T109" s="1120"/>
      <c r="U109" s="1120"/>
      <c r="V109" s="1120"/>
      <c r="W109" s="1120"/>
      <c r="X109" s="1120"/>
      <c r="Y109" s="1120"/>
      <c r="Z109" s="1120"/>
      <c r="AA109" s="1120"/>
      <c r="AB109" s="1120"/>
      <c r="AC109" s="1120"/>
      <c r="AD109" s="1120"/>
      <c r="AE109" s="1120"/>
      <c r="AF109" s="1120"/>
      <c r="AG109" s="1120"/>
      <c r="AH109" s="1120"/>
      <c r="AI109" s="1120"/>
    </row>
    <row r="110" spans="1:35" ht="15.75" customHeight="1">
      <c r="A110" s="1120"/>
      <c r="B110" s="1120"/>
      <c r="C110" s="1120"/>
      <c r="D110" s="1120"/>
      <c r="E110" s="1120"/>
      <c r="F110" s="1120"/>
      <c r="G110" s="1120"/>
      <c r="H110" s="1120"/>
      <c r="I110" s="1120"/>
      <c r="J110" s="1120"/>
      <c r="K110" s="1120"/>
      <c r="L110" s="1120"/>
      <c r="M110" s="1120"/>
      <c r="N110" s="1120"/>
      <c r="O110" s="1120"/>
      <c r="P110" s="1120"/>
      <c r="Q110" s="1120"/>
      <c r="R110" s="1120"/>
      <c r="S110" s="1120"/>
      <c r="T110" s="1120"/>
      <c r="U110" s="1120"/>
      <c r="V110" s="1120"/>
      <c r="W110" s="1120"/>
      <c r="X110" s="1120"/>
      <c r="Y110" s="1120"/>
      <c r="Z110" s="1120"/>
      <c r="AA110" s="1120"/>
      <c r="AB110" s="1120"/>
      <c r="AC110" s="1120"/>
      <c r="AD110" s="1120"/>
      <c r="AE110" s="1120"/>
      <c r="AF110" s="1120"/>
      <c r="AG110" s="1120"/>
      <c r="AH110" s="1120"/>
      <c r="AI110" s="1120"/>
    </row>
    <row r="111" spans="1:35" ht="15.75" customHeight="1">
      <c r="A111" s="1120"/>
      <c r="B111" s="1120"/>
      <c r="C111" s="1120"/>
      <c r="D111" s="1120"/>
      <c r="E111" s="1120"/>
      <c r="F111" s="1120"/>
      <c r="G111" s="1120"/>
      <c r="H111" s="1120"/>
      <c r="I111" s="1120"/>
      <c r="J111" s="1120"/>
      <c r="K111" s="1120"/>
      <c r="L111" s="1120"/>
      <c r="M111" s="1120"/>
      <c r="N111" s="1120"/>
      <c r="O111" s="1120"/>
      <c r="P111" s="1120"/>
      <c r="Q111" s="1120"/>
      <c r="R111" s="1120"/>
      <c r="S111" s="1120"/>
      <c r="T111" s="1120"/>
      <c r="U111" s="1120"/>
      <c r="V111" s="1120"/>
      <c r="W111" s="1120"/>
      <c r="X111" s="1120"/>
      <c r="Y111" s="1120"/>
      <c r="Z111" s="1120"/>
      <c r="AA111" s="1120"/>
      <c r="AB111" s="1120"/>
      <c r="AC111" s="1120"/>
      <c r="AD111" s="1120"/>
      <c r="AE111" s="1120"/>
      <c r="AF111" s="1120"/>
      <c r="AG111" s="1120"/>
      <c r="AH111" s="1120"/>
      <c r="AI111" s="1120"/>
    </row>
    <row r="112" spans="1:35" ht="15.75" customHeight="1">
      <c r="A112" s="1120"/>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c r="W112" s="1120"/>
      <c r="X112" s="1120"/>
      <c r="Y112" s="1120"/>
      <c r="Z112" s="1120"/>
      <c r="AA112" s="1120"/>
      <c r="AB112" s="1120"/>
      <c r="AC112" s="1120"/>
      <c r="AD112" s="1120"/>
      <c r="AE112" s="1120"/>
      <c r="AF112" s="1120"/>
      <c r="AG112" s="1120"/>
      <c r="AH112" s="1120"/>
      <c r="AI112" s="1120"/>
    </row>
    <row r="113" spans="1:35" ht="15.7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c r="W113" s="1120"/>
      <c r="X113" s="1120"/>
      <c r="Y113" s="1120"/>
      <c r="Z113" s="1120"/>
      <c r="AA113" s="1120"/>
      <c r="AB113" s="1120"/>
      <c r="AC113" s="1120"/>
      <c r="AD113" s="1120"/>
      <c r="AE113" s="1120"/>
      <c r="AF113" s="1120"/>
      <c r="AG113" s="1120"/>
      <c r="AH113" s="1120"/>
      <c r="AI113" s="1120"/>
    </row>
    <row r="114" spans="1:35" ht="15.75" customHeight="1">
      <c r="A114" s="1120"/>
      <c r="B114" s="1120"/>
      <c r="C114" s="1120"/>
      <c r="D114" s="1120"/>
      <c r="E114" s="1120"/>
      <c r="F114" s="1120"/>
      <c r="G114" s="1120"/>
      <c r="H114" s="1120"/>
      <c r="I114" s="1120"/>
      <c r="J114" s="1120"/>
      <c r="K114" s="1120"/>
      <c r="L114" s="1120"/>
      <c r="M114" s="1120"/>
      <c r="N114" s="1120"/>
      <c r="O114" s="1120"/>
      <c r="P114" s="1120"/>
      <c r="Q114" s="1120"/>
      <c r="R114" s="1120"/>
      <c r="S114" s="1120"/>
      <c r="T114" s="1120"/>
      <c r="U114" s="1120"/>
      <c r="V114" s="1120"/>
      <c r="W114" s="1120"/>
      <c r="X114" s="1120"/>
      <c r="Y114" s="1120"/>
      <c r="Z114" s="1120"/>
      <c r="AA114" s="1120"/>
      <c r="AB114" s="1120"/>
      <c r="AC114" s="1120"/>
      <c r="AD114" s="1120"/>
      <c r="AE114" s="1120"/>
      <c r="AF114" s="1120"/>
      <c r="AG114" s="1120"/>
      <c r="AH114" s="1120"/>
      <c r="AI114" s="1120"/>
    </row>
    <row r="115" spans="1:35" ht="15.75" customHeight="1">
      <c r="A115" s="1120"/>
      <c r="B115" s="1120"/>
      <c r="C115" s="1120"/>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row>
    <row r="116" spans="1:35" ht="15.75" customHeight="1">
      <c r="A116" s="1120"/>
      <c r="B116" s="1120"/>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row>
    <row r="117" spans="1:35" ht="15.75" customHeight="1">
      <c r="A117" s="1120"/>
      <c r="B117" s="1120"/>
      <c r="C117" s="1120"/>
      <c r="D117" s="1120"/>
      <c r="E117" s="1120"/>
      <c r="F117" s="1120"/>
      <c r="G117" s="1120"/>
      <c r="H117" s="1120"/>
      <c r="I117" s="1120"/>
      <c r="J117" s="1120"/>
      <c r="K117" s="1120"/>
      <c r="L117" s="1120"/>
      <c r="M117" s="1120"/>
      <c r="N117" s="1120"/>
      <c r="O117" s="1120"/>
      <c r="P117" s="1120"/>
      <c r="Q117" s="1120"/>
      <c r="R117" s="1120"/>
      <c r="S117" s="1120"/>
      <c r="T117" s="1120"/>
      <c r="U117" s="1120"/>
      <c r="V117" s="1120"/>
      <c r="W117" s="1120"/>
      <c r="X117" s="1120"/>
      <c r="Y117" s="1120"/>
      <c r="Z117" s="1120"/>
      <c r="AA117" s="1120"/>
      <c r="AB117" s="1120"/>
      <c r="AC117" s="1120"/>
      <c r="AD117" s="1120"/>
      <c r="AE117" s="1120"/>
      <c r="AF117" s="1120"/>
      <c r="AG117" s="1120"/>
      <c r="AH117" s="1120"/>
      <c r="AI117" s="1120"/>
    </row>
    <row r="118" spans="1:35" ht="15.75" customHeight="1">
      <c r="A118" s="1120"/>
      <c r="B118" s="1120"/>
      <c r="C118" s="1120"/>
      <c r="D118" s="1120"/>
      <c r="E118" s="1120"/>
      <c r="F118" s="1120"/>
      <c r="G118" s="1120"/>
      <c r="H118" s="1120"/>
      <c r="I118" s="1120"/>
      <c r="J118" s="1120"/>
      <c r="K118" s="1120"/>
      <c r="L118" s="1120"/>
      <c r="M118" s="1120"/>
      <c r="N118" s="1120"/>
      <c r="O118" s="1120"/>
      <c r="P118" s="1120"/>
      <c r="Q118" s="1120"/>
      <c r="R118" s="1120"/>
      <c r="S118" s="1120"/>
      <c r="T118" s="1120"/>
      <c r="U118" s="1120"/>
      <c r="V118" s="1120"/>
      <c r="W118" s="1120"/>
      <c r="X118" s="1120"/>
      <c r="Y118" s="1120"/>
      <c r="Z118" s="1120"/>
      <c r="AA118" s="1120"/>
      <c r="AB118" s="1120"/>
      <c r="AC118" s="1120"/>
      <c r="AD118" s="1120"/>
      <c r="AE118" s="1120"/>
      <c r="AF118" s="1120"/>
      <c r="AG118" s="1120"/>
      <c r="AH118" s="1120"/>
      <c r="AI118" s="1120"/>
    </row>
    <row r="119" spans="1:35" ht="15.75" customHeight="1">
      <c r="A119" s="1120"/>
      <c r="B119" s="1120"/>
      <c r="C119" s="1120"/>
      <c r="D119" s="1120"/>
      <c r="E119" s="1120"/>
      <c r="F119" s="1120"/>
      <c r="G119" s="1120"/>
      <c r="H119" s="1120"/>
      <c r="I119" s="1120"/>
      <c r="J119" s="1120"/>
      <c r="K119" s="1120"/>
      <c r="L119" s="1120"/>
      <c r="M119" s="1120"/>
      <c r="N119" s="1120"/>
      <c r="O119" s="1120"/>
      <c r="P119" s="1120"/>
      <c r="Q119" s="1120"/>
      <c r="R119" s="1120"/>
      <c r="S119" s="1120"/>
      <c r="T119" s="1120"/>
      <c r="U119" s="1120"/>
      <c r="V119" s="1120"/>
      <c r="W119" s="1120"/>
      <c r="X119" s="1120"/>
      <c r="Y119" s="1120"/>
      <c r="Z119" s="1120"/>
      <c r="AA119" s="1120"/>
      <c r="AB119" s="1120"/>
      <c r="AC119" s="1120"/>
      <c r="AD119" s="1120"/>
      <c r="AE119" s="1120"/>
      <c r="AF119" s="1120"/>
      <c r="AG119" s="1120"/>
      <c r="AH119" s="1120"/>
      <c r="AI119" s="1120"/>
    </row>
    <row r="120" spans="1:35" ht="15.75" customHeight="1">
      <c r="A120" s="1120"/>
      <c r="B120" s="1120"/>
      <c r="C120" s="1120"/>
      <c r="D120" s="1120"/>
      <c r="E120" s="1120"/>
      <c r="F120" s="1120"/>
      <c r="G120" s="1120"/>
      <c r="H120" s="1120"/>
      <c r="I120" s="1120"/>
      <c r="J120" s="1120"/>
      <c r="K120" s="1120"/>
      <c r="L120" s="1120"/>
      <c r="M120" s="1120"/>
      <c r="N120" s="1120"/>
      <c r="O120" s="1120"/>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row>
    <row r="121" spans="1:35" ht="15.75" customHeight="1">
      <c r="A121" s="1120"/>
      <c r="B121" s="1120"/>
      <c r="C121" s="1120"/>
      <c r="D121" s="1120"/>
      <c r="E121" s="1120"/>
      <c r="F121" s="1120"/>
      <c r="G121" s="1120"/>
      <c r="H121" s="1120"/>
      <c r="I121" s="1120"/>
      <c r="J121" s="1120"/>
      <c r="K121" s="1120"/>
      <c r="L121" s="1120"/>
      <c r="M121" s="1120"/>
      <c r="N121" s="1120"/>
      <c r="O121" s="1120"/>
      <c r="P121" s="1120"/>
      <c r="Q121" s="1120"/>
      <c r="R121" s="1120"/>
      <c r="S121" s="1120"/>
      <c r="T121" s="1120"/>
      <c r="U121" s="1120"/>
      <c r="V121" s="1120"/>
      <c r="W121" s="1120"/>
      <c r="X121" s="1120"/>
      <c r="Y121" s="1120"/>
      <c r="Z121" s="1120"/>
      <c r="AA121" s="1120"/>
      <c r="AB121" s="1120"/>
      <c r="AC121" s="1120"/>
      <c r="AD121" s="1120"/>
      <c r="AE121" s="1120"/>
      <c r="AF121" s="1120"/>
      <c r="AG121" s="1120"/>
      <c r="AH121" s="1120"/>
      <c r="AI121" s="1120"/>
    </row>
    <row r="122" spans="1:35" ht="15.75" customHeight="1">
      <c r="A122" s="1120"/>
      <c r="B122" s="1120"/>
      <c r="C122" s="1120"/>
      <c r="D122" s="1120"/>
      <c r="E122" s="1120"/>
      <c r="F122" s="1120"/>
      <c r="G122" s="1120"/>
      <c r="H122" s="1120"/>
      <c r="I122" s="1120"/>
      <c r="J122" s="1120"/>
      <c r="K122" s="1120"/>
      <c r="L122" s="1120"/>
      <c r="M122" s="1120"/>
      <c r="N122" s="1120"/>
      <c r="O122" s="1120"/>
      <c r="P122" s="1120"/>
      <c r="Q122" s="1120"/>
      <c r="R122" s="1120"/>
      <c r="S122" s="1120"/>
      <c r="T122" s="1120"/>
      <c r="U122" s="1120"/>
      <c r="V122" s="1120"/>
      <c r="W122" s="1120"/>
      <c r="X122" s="1120"/>
      <c r="Y122" s="1120"/>
      <c r="Z122" s="1120"/>
      <c r="AA122" s="1120"/>
      <c r="AB122" s="1120"/>
      <c r="AC122" s="1120"/>
      <c r="AD122" s="1120"/>
      <c r="AE122" s="1120"/>
      <c r="AF122" s="1120"/>
      <c r="AG122" s="1120"/>
      <c r="AH122" s="1120"/>
      <c r="AI122" s="1120"/>
    </row>
    <row r="123" spans="1:35" ht="15.75" customHeight="1">
      <c r="A123" s="1120"/>
      <c r="B123" s="1120"/>
      <c r="C123" s="1120"/>
      <c r="D123" s="1120"/>
      <c r="E123" s="1120"/>
      <c r="F123" s="1120"/>
      <c r="G123" s="1120"/>
      <c r="H123" s="1120"/>
      <c r="I123" s="1120"/>
      <c r="J123" s="1120"/>
      <c r="K123" s="1120"/>
      <c r="L123" s="1120"/>
      <c r="M123" s="1120"/>
      <c r="N123" s="1120"/>
      <c r="O123" s="1120"/>
      <c r="P123" s="1120"/>
      <c r="Q123" s="1120"/>
      <c r="R123" s="1120"/>
      <c r="S123" s="1120"/>
      <c r="T123" s="1120"/>
      <c r="U123" s="1120"/>
      <c r="V123" s="1120"/>
      <c r="W123" s="1120"/>
      <c r="X123" s="1120"/>
      <c r="Y123" s="1120"/>
      <c r="Z123" s="1120"/>
      <c r="AA123" s="1120"/>
      <c r="AB123" s="1120"/>
      <c r="AC123" s="1120"/>
      <c r="AD123" s="1120"/>
      <c r="AE123" s="1120"/>
      <c r="AF123" s="1120"/>
      <c r="AG123" s="1120"/>
      <c r="AH123" s="1120"/>
      <c r="AI123" s="1120"/>
    </row>
    <row r="124" spans="1:35" ht="15.75" customHeight="1">
      <c r="A124" s="1120"/>
      <c r="B124" s="1120"/>
      <c r="C124" s="1120"/>
      <c r="D124" s="1120"/>
      <c r="E124" s="1120"/>
      <c r="F124" s="1120"/>
      <c r="G124" s="1120"/>
      <c r="H124" s="1120"/>
      <c r="I124" s="1120"/>
      <c r="J124" s="1120"/>
      <c r="K124" s="1120"/>
      <c r="L124" s="1120"/>
      <c r="M124" s="1120"/>
      <c r="N124" s="1120"/>
      <c r="O124" s="1120"/>
      <c r="P124" s="1120"/>
      <c r="Q124" s="1120"/>
      <c r="R124" s="1120"/>
      <c r="S124" s="1120"/>
      <c r="T124" s="1120"/>
      <c r="U124" s="1120"/>
      <c r="V124" s="1120"/>
      <c r="W124" s="1120"/>
      <c r="X124" s="1120"/>
      <c r="Y124" s="1120"/>
      <c r="Z124" s="1120"/>
      <c r="AA124" s="1120"/>
      <c r="AB124" s="1120"/>
      <c r="AC124" s="1120"/>
      <c r="AD124" s="1120"/>
      <c r="AE124" s="1120"/>
      <c r="AF124" s="1120"/>
      <c r="AG124" s="1120"/>
      <c r="AH124" s="1120"/>
      <c r="AI124" s="1120"/>
    </row>
    <row r="125" spans="1:35" ht="15.75" customHeight="1">
      <c r="A125" s="1120"/>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row>
    <row r="126" spans="1:35" ht="15.7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c r="W126" s="1120"/>
      <c r="X126" s="1120"/>
      <c r="Y126" s="1120"/>
      <c r="Z126" s="1120"/>
      <c r="AA126" s="1120"/>
      <c r="AB126" s="1120"/>
      <c r="AC126" s="1120"/>
      <c r="AD126" s="1120"/>
      <c r="AE126" s="1120"/>
      <c r="AF126" s="1120"/>
      <c r="AG126" s="1120"/>
      <c r="AH126" s="1120"/>
      <c r="AI126" s="1120"/>
    </row>
    <row r="127" spans="1:35" ht="15.75" customHeight="1">
      <c r="A127" s="1120"/>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0"/>
      <c r="AA127" s="1120"/>
      <c r="AB127" s="1120"/>
      <c r="AC127" s="1120"/>
      <c r="AD127" s="1120"/>
      <c r="AE127" s="1120"/>
      <c r="AF127" s="1120"/>
      <c r="AG127" s="1120"/>
      <c r="AH127" s="1120"/>
      <c r="AI127" s="1120"/>
    </row>
    <row r="128" spans="1:35" ht="15.7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0"/>
      <c r="X128" s="1120"/>
      <c r="Y128" s="1120"/>
      <c r="Z128" s="1120"/>
      <c r="AA128" s="1120"/>
      <c r="AB128" s="1120"/>
      <c r="AC128" s="1120"/>
      <c r="AD128" s="1120"/>
      <c r="AE128" s="1120"/>
      <c r="AF128" s="1120"/>
      <c r="AG128" s="1120"/>
      <c r="AH128" s="1120"/>
      <c r="AI128" s="1120"/>
    </row>
    <row r="129" spans="1:35" ht="15.7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c r="W129" s="1120"/>
      <c r="X129" s="1120"/>
      <c r="Y129" s="1120"/>
      <c r="Z129" s="1120"/>
      <c r="AA129" s="1120"/>
      <c r="AB129" s="1120"/>
      <c r="AC129" s="1120"/>
      <c r="AD129" s="1120"/>
      <c r="AE129" s="1120"/>
      <c r="AF129" s="1120"/>
      <c r="AG129" s="1120"/>
      <c r="AH129" s="1120"/>
      <c r="AI129" s="1120"/>
    </row>
    <row r="130" spans="1:35" ht="15.75" customHeight="1">
      <c r="A130" s="1120"/>
      <c r="B130" s="1120"/>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120"/>
    </row>
    <row r="131" spans="1:35" ht="15.75" customHeight="1">
      <c r="A131" s="1120"/>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120"/>
    </row>
    <row r="132" spans="1:35" ht="15.75" customHeight="1">
      <c r="A132" s="1120"/>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120"/>
    </row>
    <row r="133" spans="1:35" ht="15.75" customHeight="1">
      <c r="A133" s="1120"/>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c r="W133" s="1120"/>
      <c r="X133" s="1120"/>
      <c r="Y133" s="1120"/>
      <c r="Z133" s="1120"/>
      <c r="AA133" s="1120"/>
      <c r="AB133" s="1120"/>
      <c r="AC133" s="1120"/>
      <c r="AD133" s="1120"/>
      <c r="AE133" s="1120"/>
      <c r="AF133" s="1120"/>
      <c r="AG133" s="1120"/>
      <c r="AH133" s="1120"/>
      <c r="AI133" s="1120"/>
    </row>
    <row r="134" spans="1:35" ht="15.75" customHeight="1">
      <c r="A134" s="1120"/>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c r="W134" s="1120"/>
      <c r="X134" s="1120"/>
      <c r="Y134" s="1120"/>
      <c r="Z134" s="1120"/>
      <c r="AA134" s="1120"/>
      <c r="AB134" s="1120"/>
      <c r="AC134" s="1120"/>
      <c r="AD134" s="1120"/>
      <c r="AE134" s="1120"/>
      <c r="AF134" s="1120"/>
      <c r="AG134" s="1120"/>
      <c r="AH134" s="1120"/>
      <c r="AI134" s="1120"/>
    </row>
    <row r="135" spans="1:35" ht="15.75" customHeight="1">
      <c r="A135" s="1120"/>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c r="W135" s="1120"/>
      <c r="X135" s="1120"/>
      <c r="Y135" s="1120"/>
      <c r="Z135" s="1120"/>
      <c r="AA135" s="1120"/>
      <c r="AB135" s="1120"/>
      <c r="AC135" s="1120"/>
      <c r="AD135" s="1120"/>
      <c r="AE135" s="1120"/>
      <c r="AF135" s="1120"/>
      <c r="AG135" s="1120"/>
      <c r="AH135" s="1120"/>
      <c r="AI135" s="1120"/>
    </row>
    <row r="136" spans="1:35" ht="15.75" customHeight="1">
      <c r="A136" s="1120"/>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c r="W136" s="1120"/>
      <c r="X136" s="1120"/>
      <c r="Y136" s="1120"/>
      <c r="Z136" s="1120"/>
      <c r="AA136" s="1120"/>
      <c r="AB136" s="1120"/>
      <c r="AC136" s="1120"/>
      <c r="AD136" s="1120"/>
      <c r="AE136" s="1120"/>
      <c r="AF136" s="1120"/>
      <c r="AG136" s="1120"/>
      <c r="AH136" s="1120"/>
      <c r="AI136" s="1120"/>
    </row>
    <row r="137" spans="1:35" ht="15.75" customHeight="1">
      <c r="A137" s="1120"/>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row>
    <row r="138" spans="1:35" ht="15.75" customHeight="1">
      <c r="A138" s="1120"/>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row>
    <row r="139" spans="1:35" ht="15.75" customHeight="1">
      <c r="A139" s="1120"/>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row>
    <row r="140" spans="1:35" ht="15.75" customHeight="1">
      <c r="A140" s="1120"/>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c r="W140" s="1120"/>
      <c r="X140" s="1120"/>
      <c r="Y140" s="1120"/>
      <c r="Z140" s="1120"/>
      <c r="AA140" s="1120"/>
      <c r="AB140" s="1120"/>
      <c r="AC140" s="1120"/>
      <c r="AD140" s="1120"/>
      <c r="AE140" s="1120"/>
      <c r="AF140" s="1120"/>
      <c r="AG140" s="1120"/>
      <c r="AH140" s="1120"/>
      <c r="AI140" s="1120"/>
    </row>
    <row r="141" spans="1:35" ht="15.75" customHeight="1">
      <c r="A141" s="1120"/>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c r="W141" s="1120"/>
      <c r="X141" s="1120"/>
      <c r="Y141" s="1120"/>
      <c r="Z141" s="1120"/>
      <c r="AA141" s="1120"/>
      <c r="AB141" s="1120"/>
      <c r="AC141" s="1120"/>
      <c r="AD141" s="1120"/>
      <c r="AE141" s="1120"/>
      <c r="AF141" s="1120"/>
      <c r="AG141" s="1120"/>
      <c r="AH141" s="1120"/>
      <c r="AI141" s="1120"/>
    </row>
    <row r="142" spans="1:35" ht="15.75" customHeight="1">
      <c r="A142" s="1120"/>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c r="W142" s="1120"/>
      <c r="X142" s="1120"/>
      <c r="Y142" s="1120"/>
      <c r="Z142" s="1120"/>
      <c r="AA142" s="1120"/>
      <c r="AB142" s="1120"/>
      <c r="AC142" s="1120"/>
      <c r="AD142" s="1120"/>
      <c r="AE142" s="1120"/>
      <c r="AF142" s="1120"/>
      <c r="AG142" s="1120"/>
      <c r="AH142" s="1120"/>
      <c r="AI142" s="1120"/>
    </row>
    <row r="143" spans="1:35" ht="15.75" customHeight="1">
      <c r="A143" s="1120"/>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c r="W143" s="1120"/>
      <c r="X143" s="1120"/>
      <c r="Y143" s="1120"/>
      <c r="Z143" s="1120"/>
      <c r="AA143" s="1120"/>
      <c r="AB143" s="1120"/>
      <c r="AC143" s="1120"/>
      <c r="AD143" s="1120"/>
      <c r="AE143" s="1120"/>
      <c r="AF143" s="1120"/>
      <c r="AG143" s="1120"/>
      <c r="AH143" s="1120"/>
      <c r="AI143" s="1120"/>
    </row>
    <row r="144" spans="1:35" ht="15.75" customHeight="1">
      <c r="A144" s="1120"/>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c r="W144" s="1120"/>
      <c r="X144" s="1120"/>
      <c r="Y144" s="1120"/>
      <c r="Z144" s="1120"/>
      <c r="AA144" s="1120"/>
      <c r="AB144" s="1120"/>
      <c r="AC144" s="1120"/>
      <c r="AD144" s="1120"/>
      <c r="AE144" s="1120"/>
      <c r="AF144" s="1120"/>
      <c r="AG144" s="1120"/>
      <c r="AH144" s="1120"/>
      <c r="AI144" s="1120"/>
    </row>
    <row r="145" spans="1:35" ht="15.75" customHeight="1">
      <c r="A145" s="1120"/>
      <c r="B145" s="1120"/>
      <c r="C145" s="1120"/>
      <c r="D145" s="1120"/>
      <c r="E145" s="1120"/>
      <c r="F145" s="1120"/>
      <c r="G145" s="1120"/>
      <c r="H145" s="1120"/>
      <c r="I145" s="1120"/>
      <c r="J145" s="1120"/>
      <c r="K145" s="1120"/>
      <c r="L145" s="1120"/>
      <c r="M145" s="1120"/>
      <c r="N145" s="1120"/>
      <c r="O145" s="1120"/>
      <c r="P145" s="1120"/>
      <c r="Q145" s="1120"/>
      <c r="R145" s="1120"/>
      <c r="S145" s="1120"/>
      <c r="T145" s="1120"/>
      <c r="U145" s="1120"/>
      <c r="V145" s="1120"/>
      <c r="W145" s="1120"/>
      <c r="X145" s="1120"/>
      <c r="Y145" s="1120"/>
      <c r="Z145" s="1120"/>
      <c r="AA145" s="1120"/>
      <c r="AB145" s="1120"/>
      <c r="AC145" s="1120"/>
      <c r="AD145" s="1120"/>
      <c r="AE145" s="1120"/>
      <c r="AF145" s="1120"/>
      <c r="AG145" s="1120"/>
      <c r="AH145" s="1120"/>
      <c r="AI145" s="1120"/>
    </row>
    <row r="146" spans="1:35" ht="15.75" customHeight="1">
      <c r="A146" s="1120"/>
      <c r="B146" s="1120"/>
      <c r="C146" s="1120"/>
      <c r="D146" s="1120"/>
      <c r="E146" s="1120"/>
      <c r="F146" s="1120"/>
      <c r="G146" s="1120"/>
      <c r="H146" s="1120"/>
      <c r="I146" s="1120"/>
      <c r="J146" s="1120"/>
      <c r="K146" s="1120"/>
      <c r="L146" s="1120"/>
      <c r="M146" s="1120"/>
      <c r="N146" s="1120"/>
      <c r="O146" s="1120"/>
      <c r="P146" s="1120"/>
      <c r="Q146" s="1120"/>
      <c r="R146" s="1120"/>
      <c r="S146" s="1120"/>
      <c r="T146" s="1120"/>
      <c r="U146" s="1120"/>
      <c r="V146" s="1120"/>
      <c r="W146" s="1120"/>
      <c r="X146" s="1120"/>
      <c r="Y146" s="1120"/>
      <c r="Z146" s="1120"/>
      <c r="AA146" s="1120"/>
      <c r="AB146" s="1120"/>
      <c r="AC146" s="1120"/>
      <c r="AD146" s="1120"/>
      <c r="AE146" s="1120"/>
      <c r="AF146" s="1120"/>
      <c r="AG146" s="1120"/>
      <c r="AH146" s="1120"/>
      <c r="AI146" s="1120"/>
    </row>
    <row r="147" spans="1:35" ht="15.75" customHeight="1">
      <c r="A147" s="1120"/>
      <c r="B147" s="1120"/>
      <c r="C147" s="1120"/>
      <c r="D147" s="1120"/>
      <c r="E147" s="1120"/>
      <c r="F147" s="1120"/>
      <c r="G147" s="1120"/>
      <c r="H147" s="1120"/>
      <c r="I147" s="1120"/>
      <c r="J147" s="1120"/>
      <c r="K147" s="1120"/>
      <c r="L147" s="1120"/>
      <c r="M147" s="1120"/>
      <c r="N147" s="1120"/>
      <c r="O147" s="1120"/>
      <c r="P147" s="1120"/>
      <c r="Q147" s="1120"/>
      <c r="R147" s="1120"/>
      <c r="S147" s="1120"/>
      <c r="T147" s="1120"/>
      <c r="U147" s="1120"/>
      <c r="V147" s="1120"/>
      <c r="W147" s="1120"/>
      <c r="X147" s="1120"/>
      <c r="Y147" s="1120"/>
      <c r="Z147" s="1120"/>
      <c r="AA147" s="1120"/>
      <c r="AB147" s="1120"/>
      <c r="AC147" s="1120"/>
      <c r="AD147" s="1120"/>
      <c r="AE147" s="1120"/>
      <c r="AF147" s="1120"/>
      <c r="AG147" s="1120"/>
      <c r="AH147" s="1120"/>
      <c r="AI147" s="1120"/>
    </row>
    <row r="148" spans="1:35" ht="15.75" customHeight="1">
      <c r="A148" s="1120"/>
      <c r="B148" s="1120"/>
      <c r="C148" s="1120"/>
      <c r="D148" s="1120"/>
      <c r="E148" s="1120"/>
      <c r="F148" s="1120"/>
      <c r="G148" s="1120"/>
      <c r="H148" s="1120"/>
      <c r="I148" s="1120"/>
      <c r="J148" s="1120"/>
      <c r="K148" s="1120"/>
      <c r="L148" s="1120"/>
      <c r="M148" s="1120"/>
      <c r="N148" s="1120"/>
      <c r="O148" s="1120"/>
      <c r="P148" s="1120"/>
      <c r="Q148" s="1120"/>
      <c r="R148" s="1120"/>
      <c r="S148" s="1120"/>
      <c r="T148" s="1120"/>
      <c r="U148" s="1120"/>
      <c r="V148" s="1120"/>
      <c r="W148" s="1120"/>
      <c r="X148" s="1120"/>
      <c r="Y148" s="1120"/>
      <c r="Z148" s="1120"/>
      <c r="AA148" s="1120"/>
      <c r="AB148" s="1120"/>
      <c r="AC148" s="1120"/>
      <c r="AD148" s="1120"/>
      <c r="AE148" s="1120"/>
      <c r="AF148" s="1120"/>
      <c r="AG148" s="1120"/>
      <c r="AH148" s="1120"/>
      <c r="AI148" s="1120"/>
    </row>
    <row r="149" spans="1:35" ht="15.75" customHeight="1">
      <c r="A149" s="1120"/>
      <c r="B149" s="1120"/>
      <c r="C149" s="1120"/>
      <c r="D149" s="1120"/>
      <c r="E149" s="1120"/>
      <c r="F149" s="1120"/>
      <c r="G149" s="1120"/>
      <c r="H149" s="1120"/>
      <c r="I149" s="1120"/>
      <c r="J149" s="1120"/>
      <c r="K149" s="1120"/>
      <c r="L149" s="1120"/>
      <c r="M149" s="1120"/>
      <c r="N149" s="1120"/>
      <c r="O149" s="1120"/>
      <c r="P149" s="1120"/>
      <c r="Q149" s="1120"/>
      <c r="R149" s="1120"/>
      <c r="S149" s="1120"/>
      <c r="T149" s="1120"/>
      <c r="U149" s="1120"/>
      <c r="V149" s="1120"/>
      <c r="W149" s="1120"/>
      <c r="X149" s="1120"/>
      <c r="Y149" s="1120"/>
      <c r="Z149" s="1120"/>
      <c r="AA149" s="1120"/>
      <c r="AB149" s="1120"/>
      <c r="AC149" s="1120"/>
      <c r="AD149" s="1120"/>
      <c r="AE149" s="1120"/>
      <c r="AF149" s="1120"/>
      <c r="AG149" s="1120"/>
      <c r="AH149" s="1120"/>
      <c r="AI149" s="1120"/>
    </row>
    <row r="150" spans="1:35" ht="15.75" customHeight="1">
      <c r="A150" s="1120"/>
      <c r="B150" s="1120"/>
      <c r="C150" s="1120"/>
      <c r="D150" s="1120"/>
      <c r="E150" s="1120"/>
      <c r="F150" s="1120"/>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row>
    <row r="151" spans="1:35" ht="15.75" customHeight="1">
      <c r="A151" s="1120"/>
      <c r="B151" s="1120"/>
      <c r="C151" s="1120"/>
      <c r="D151" s="1120"/>
      <c r="E151" s="1120"/>
      <c r="F151" s="1120"/>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row>
    <row r="152" spans="1:35" ht="15.75" customHeight="1">
      <c r="A152" s="1120"/>
      <c r="B152" s="1120"/>
      <c r="C152" s="1120"/>
      <c r="D152" s="1120"/>
      <c r="E152" s="1120"/>
      <c r="F152" s="1120"/>
      <c r="G152" s="1120"/>
      <c r="H152" s="1120"/>
      <c r="I152" s="1120"/>
      <c r="J152" s="1120"/>
      <c r="K152" s="1120"/>
      <c r="L152" s="1120"/>
      <c r="M152" s="1120"/>
      <c r="N152" s="1120"/>
      <c r="O152" s="1120"/>
      <c r="P152" s="1120"/>
      <c r="Q152" s="1120"/>
      <c r="R152" s="1120"/>
      <c r="S152" s="1120"/>
      <c r="T152" s="1120"/>
      <c r="U152" s="1120"/>
      <c r="V152" s="1120"/>
      <c r="W152" s="1120"/>
      <c r="X152" s="1120"/>
      <c r="Y152" s="1120"/>
      <c r="Z152" s="1120"/>
      <c r="AA152" s="1120"/>
      <c r="AB152" s="1120"/>
      <c r="AC152" s="1120"/>
      <c r="AD152" s="1120"/>
      <c r="AE152" s="1120"/>
      <c r="AF152" s="1120"/>
      <c r="AG152" s="1120"/>
      <c r="AH152" s="1120"/>
      <c r="AI152" s="1120"/>
    </row>
    <row r="153" spans="1:35" ht="15.75" customHeight="1">
      <c r="A153" s="1120"/>
      <c r="B153" s="1120"/>
      <c r="C153" s="1120"/>
      <c r="D153" s="1120"/>
      <c r="E153" s="1120"/>
      <c r="F153" s="1120"/>
      <c r="G153" s="1120"/>
      <c r="H153" s="1120"/>
      <c r="I153" s="1120"/>
      <c r="J153" s="1120"/>
      <c r="K153" s="1120"/>
      <c r="L153" s="1120"/>
      <c r="M153" s="1120"/>
      <c r="N153" s="1120"/>
      <c r="O153" s="1120"/>
      <c r="P153" s="1120"/>
      <c r="Q153" s="1120"/>
      <c r="R153" s="1120"/>
      <c r="S153" s="1120"/>
      <c r="T153" s="1120"/>
      <c r="U153" s="1120"/>
      <c r="V153" s="1120"/>
      <c r="W153" s="1120"/>
      <c r="X153" s="1120"/>
      <c r="Y153" s="1120"/>
      <c r="Z153" s="1120"/>
      <c r="AA153" s="1120"/>
      <c r="AB153" s="1120"/>
      <c r="AC153" s="1120"/>
      <c r="AD153" s="1120"/>
      <c r="AE153" s="1120"/>
      <c r="AF153" s="1120"/>
      <c r="AG153" s="1120"/>
      <c r="AH153" s="1120"/>
      <c r="AI153" s="1120"/>
    </row>
    <row r="154" spans="1:35" ht="15.75" customHeight="1">
      <c r="A154" s="1120"/>
      <c r="B154" s="1120"/>
      <c r="C154" s="1120"/>
      <c r="D154" s="1120"/>
      <c r="E154" s="1120"/>
      <c r="F154" s="1120"/>
      <c r="G154" s="1120"/>
      <c r="H154" s="1120"/>
      <c r="I154" s="1120"/>
      <c r="J154" s="1120"/>
      <c r="K154" s="1120"/>
      <c r="L154" s="1120"/>
      <c r="M154" s="1120"/>
      <c r="N154" s="1120"/>
      <c r="O154" s="1120"/>
      <c r="P154" s="1120"/>
      <c r="Q154" s="1120"/>
      <c r="R154" s="1120"/>
      <c r="S154" s="1120"/>
      <c r="T154" s="1120"/>
      <c r="U154" s="1120"/>
      <c r="V154" s="1120"/>
      <c r="W154" s="1120"/>
      <c r="X154" s="1120"/>
      <c r="Y154" s="1120"/>
      <c r="Z154" s="1120"/>
      <c r="AA154" s="1120"/>
      <c r="AB154" s="1120"/>
      <c r="AC154" s="1120"/>
      <c r="AD154" s="1120"/>
      <c r="AE154" s="1120"/>
      <c r="AF154" s="1120"/>
      <c r="AG154" s="1120"/>
      <c r="AH154" s="1120"/>
      <c r="AI154" s="1120"/>
    </row>
    <row r="155" spans="1:35" ht="15.75" customHeight="1">
      <c r="A155" s="1120"/>
      <c r="B155" s="1120"/>
      <c r="C155" s="1120"/>
      <c r="D155" s="1120"/>
      <c r="E155" s="1120"/>
      <c r="F155" s="1120"/>
      <c r="G155" s="1120"/>
      <c r="H155" s="1120"/>
      <c r="I155" s="1120"/>
      <c r="J155" s="1120"/>
      <c r="K155" s="1120"/>
      <c r="L155" s="1120"/>
      <c r="M155" s="1120"/>
      <c r="N155" s="1120"/>
      <c r="O155" s="1120"/>
      <c r="P155" s="1120"/>
      <c r="Q155" s="1120"/>
      <c r="R155" s="1120"/>
      <c r="S155" s="1120"/>
      <c r="T155" s="1120"/>
      <c r="U155" s="1120"/>
      <c r="V155" s="1120"/>
      <c r="W155" s="1120"/>
      <c r="X155" s="1120"/>
      <c r="Y155" s="1120"/>
      <c r="Z155" s="1120"/>
      <c r="AA155" s="1120"/>
      <c r="AB155" s="1120"/>
      <c r="AC155" s="1120"/>
      <c r="AD155" s="1120"/>
      <c r="AE155" s="1120"/>
      <c r="AF155" s="1120"/>
      <c r="AG155" s="1120"/>
      <c r="AH155" s="1120"/>
      <c r="AI155" s="1120"/>
    </row>
    <row r="156" spans="1:35" ht="15.75" customHeight="1">
      <c r="A156" s="1120"/>
      <c r="B156" s="1120"/>
      <c r="C156" s="1120"/>
      <c r="D156" s="1120"/>
      <c r="E156" s="1120"/>
      <c r="F156" s="1120"/>
      <c r="G156" s="1120"/>
      <c r="H156" s="1120"/>
      <c r="I156" s="1120"/>
      <c r="J156" s="1120"/>
      <c r="K156" s="1120"/>
      <c r="L156" s="1120"/>
      <c r="M156" s="1120"/>
      <c r="N156" s="1120"/>
      <c r="O156" s="1120"/>
      <c r="P156" s="1120"/>
      <c r="Q156" s="1120"/>
      <c r="R156" s="1120"/>
      <c r="S156" s="1120"/>
      <c r="T156" s="1120"/>
      <c r="U156" s="1120"/>
      <c r="V156" s="1120"/>
      <c r="W156" s="1120"/>
      <c r="X156" s="1120"/>
      <c r="Y156" s="1120"/>
      <c r="Z156" s="1120"/>
      <c r="AA156" s="1120"/>
      <c r="AB156" s="1120"/>
      <c r="AC156" s="1120"/>
      <c r="AD156" s="1120"/>
      <c r="AE156" s="1120"/>
      <c r="AF156" s="1120"/>
      <c r="AG156" s="1120"/>
      <c r="AH156" s="1120"/>
      <c r="AI156" s="1120"/>
    </row>
    <row r="157" spans="1:35" ht="15.75" customHeight="1">
      <c r="A157" s="1120"/>
      <c r="B157" s="1120"/>
      <c r="C157" s="1120"/>
      <c r="D157" s="1120"/>
      <c r="E157" s="1120"/>
      <c r="F157" s="1120"/>
      <c r="G157" s="1120"/>
      <c r="H157" s="1120"/>
      <c r="I157" s="1120"/>
      <c r="J157" s="1120"/>
      <c r="K157" s="1120"/>
      <c r="L157" s="1120"/>
      <c r="M157" s="1120"/>
      <c r="N157" s="1120"/>
      <c r="O157" s="1120"/>
      <c r="P157" s="1120"/>
      <c r="Q157" s="1120"/>
      <c r="R157" s="1120"/>
      <c r="S157" s="1120"/>
      <c r="T157" s="1120"/>
      <c r="U157" s="1120"/>
      <c r="V157" s="1120"/>
      <c r="W157" s="1120"/>
      <c r="X157" s="1120"/>
      <c r="Y157" s="1120"/>
      <c r="Z157" s="1120"/>
      <c r="AA157" s="1120"/>
      <c r="AB157" s="1120"/>
      <c r="AC157" s="1120"/>
      <c r="AD157" s="1120"/>
      <c r="AE157" s="1120"/>
      <c r="AF157" s="1120"/>
      <c r="AG157" s="1120"/>
      <c r="AH157" s="1120"/>
      <c r="AI157" s="1120"/>
    </row>
    <row r="158" spans="1:35" ht="15.75" customHeight="1">
      <c r="A158" s="1120"/>
      <c r="B158" s="1120"/>
      <c r="C158" s="1120"/>
      <c r="D158" s="1120"/>
      <c r="E158" s="1120"/>
      <c r="F158" s="1120"/>
      <c r="G158" s="1120"/>
      <c r="H158" s="1120"/>
      <c r="I158" s="1120"/>
      <c r="J158" s="1120"/>
      <c r="K158" s="1120"/>
      <c r="L158" s="1120"/>
      <c r="M158" s="1120"/>
      <c r="N158" s="1120"/>
      <c r="O158" s="1120"/>
      <c r="P158" s="1120"/>
      <c r="Q158" s="1120"/>
      <c r="R158" s="1120"/>
      <c r="S158" s="1120"/>
      <c r="T158" s="1120"/>
      <c r="U158" s="1120"/>
      <c r="V158" s="1120"/>
      <c r="W158" s="1120"/>
      <c r="X158" s="1120"/>
      <c r="Y158" s="1120"/>
      <c r="Z158" s="1120"/>
      <c r="AA158" s="1120"/>
      <c r="AB158" s="1120"/>
      <c r="AC158" s="1120"/>
      <c r="AD158" s="1120"/>
      <c r="AE158" s="1120"/>
      <c r="AF158" s="1120"/>
      <c r="AG158" s="1120"/>
      <c r="AH158" s="1120"/>
      <c r="AI158" s="1120"/>
    </row>
    <row r="159" spans="1:35" ht="15.75" customHeight="1">
      <c r="A159" s="1120"/>
      <c r="B159" s="1120"/>
      <c r="C159" s="1120"/>
      <c r="D159" s="1120"/>
      <c r="E159" s="1120"/>
      <c r="F159" s="1120"/>
      <c r="G159" s="1120"/>
      <c r="H159" s="1120"/>
      <c r="I159" s="1120"/>
      <c r="J159" s="1120"/>
      <c r="K159" s="1120"/>
      <c r="L159" s="1120"/>
      <c r="M159" s="1120"/>
      <c r="N159" s="1120"/>
      <c r="O159" s="1120"/>
      <c r="P159" s="1120"/>
      <c r="Q159" s="1120"/>
      <c r="R159" s="1120"/>
      <c r="S159" s="1120"/>
      <c r="T159" s="1120"/>
      <c r="U159" s="1120"/>
      <c r="V159" s="1120"/>
      <c r="W159" s="1120"/>
      <c r="X159" s="1120"/>
      <c r="Y159" s="1120"/>
      <c r="Z159" s="1120"/>
      <c r="AA159" s="1120"/>
      <c r="AB159" s="1120"/>
      <c r="AC159" s="1120"/>
      <c r="AD159" s="1120"/>
      <c r="AE159" s="1120"/>
      <c r="AF159" s="1120"/>
      <c r="AG159" s="1120"/>
      <c r="AH159" s="1120"/>
      <c r="AI159" s="1120"/>
    </row>
    <row r="160" spans="1:35" ht="15.75" customHeight="1">
      <c r="A160" s="1120"/>
      <c r="B160" s="1120"/>
      <c r="C160" s="1120"/>
      <c r="D160" s="1120"/>
      <c r="E160" s="1120"/>
      <c r="F160" s="1120"/>
      <c r="G160" s="1120"/>
      <c r="H160" s="1120"/>
      <c r="I160" s="1120"/>
      <c r="J160" s="1120"/>
      <c r="K160" s="1120"/>
      <c r="L160" s="1120"/>
      <c r="M160" s="1120"/>
      <c r="N160" s="1120"/>
      <c r="O160" s="1120"/>
      <c r="P160" s="1120"/>
      <c r="Q160" s="1120"/>
      <c r="R160" s="1120"/>
      <c r="S160" s="1120"/>
      <c r="T160" s="1120"/>
      <c r="U160" s="1120"/>
      <c r="V160" s="1120"/>
      <c r="W160" s="1120"/>
      <c r="X160" s="1120"/>
      <c r="Y160" s="1120"/>
      <c r="Z160" s="1120"/>
      <c r="AA160" s="1120"/>
      <c r="AB160" s="1120"/>
      <c r="AC160" s="1120"/>
      <c r="AD160" s="1120"/>
      <c r="AE160" s="1120"/>
      <c r="AF160" s="1120"/>
      <c r="AG160" s="1120"/>
      <c r="AH160" s="1120"/>
      <c r="AI160" s="1120"/>
    </row>
    <row r="161" spans="1:35" ht="15.75" customHeight="1">
      <c r="A161" s="1120"/>
      <c r="B161" s="1120"/>
      <c r="C161" s="1120"/>
      <c r="D161" s="1120"/>
      <c r="E161" s="1120"/>
      <c r="F161" s="1120"/>
      <c r="G161" s="1120"/>
      <c r="H161" s="1120"/>
      <c r="I161" s="1120"/>
      <c r="J161" s="1120"/>
      <c r="K161" s="1120"/>
      <c r="L161" s="1120"/>
      <c r="M161" s="1120"/>
      <c r="N161" s="1120"/>
      <c r="O161" s="1120"/>
      <c r="P161" s="1120"/>
      <c r="Q161" s="1120"/>
      <c r="R161" s="1120"/>
      <c r="S161" s="1120"/>
      <c r="T161" s="1120"/>
      <c r="U161" s="1120"/>
      <c r="V161" s="1120"/>
      <c r="W161" s="1120"/>
      <c r="X161" s="1120"/>
      <c r="Y161" s="1120"/>
      <c r="Z161" s="1120"/>
      <c r="AA161" s="1120"/>
      <c r="AB161" s="1120"/>
      <c r="AC161" s="1120"/>
      <c r="AD161" s="1120"/>
      <c r="AE161" s="1120"/>
      <c r="AF161" s="1120"/>
      <c r="AG161" s="1120"/>
      <c r="AH161" s="1120"/>
      <c r="AI161" s="1120"/>
    </row>
    <row r="162" spans="1:35" ht="15.75" customHeight="1">
      <c r="A162" s="1120"/>
      <c r="B162" s="1120"/>
      <c r="C162" s="1120"/>
      <c r="D162" s="1120"/>
      <c r="E162" s="1120"/>
      <c r="F162" s="1120"/>
      <c r="G162" s="1120"/>
      <c r="H162" s="1120"/>
      <c r="I162" s="1120"/>
      <c r="J162" s="1120"/>
      <c r="K162" s="1120"/>
      <c r="L162" s="1120"/>
      <c r="M162" s="1120"/>
      <c r="N162" s="1120"/>
      <c r="O162" s="1120"/>
      <c r="P162" s="1120"/>
      <c r="Q162" s="1120"/>
      <c r="R162" s="1120"/>
      <c r="S162" s="1120"/>
      <c r="T162" s="1120"/>
      <c r="U162" s="1120"/>
      <c r="V162" s="1120"/>
      <c r="W162" s="1120"/>
      <c r="X162" s="1120"/>
      <c r="Y162" s="1120"/>
      <c r="Z162" s="1120"/>
      <c r="AA162" s="1120"/>
      <c r="AB162" s="1120"/>
      <c r="AC162" s="1120"/>
      <c r="AD162" s="1120"/>
      <c r="AE162" s="1120"/>
      <c r="AF162" s="1120"/>
      <c r="AG162" s="1120"/>
      <c r="AH162" s="1120"/>
      <c r="AI162" s="1120"/>
    </row>
    <row r="163" spans="1:35" ht="15.75" customHeight="1">
      <c r="A163" s="1120"/>
      <c r="B163" s="1120"/>
      <c r="C163" s="1120"/>
      <c r="D163" s="1120"/>
      <c r="E163" s="1120"/>
      <c r="F163" s="1120"/>
      <c r="G163" s="1120"/>
      <c r="H163" s="1120"/>
      <c r="I163" s="1120"/>
      <c r="J163" s="1120"/>
      <c r="K163" s="1120"/>
      <c r="L163" s="1120"/>
      <c r="M163" s="1120"/>
      <c r="N163" s="1120"/>
      <c r="O163" s="1120"/>
      <c r="P163" s="1120"/>
      <c r="Q163" s="1120"/>
      <c r="R163" s="1120"/>
      <c r="S163" s="1120"/>
      <c r="T163" s="1120"/>
      <c r="U163" s="1120"/>
      <c r="V163" s="1120"/>
      <c r="W163" s="1120"/>
      <c r="X163" s="1120"/>
      <c r="Y163" s="1120"/>
      <c r="Z163" s="1120"/>
      <c r="AA163" s="1120"/>
      <c r="AB163" s="1120"/>
      <c r="AC163" s="1120"/>
      <c r="AD163" s="1120"/>
      <c r="AE163" s="1120"/>
      <c r="AF163" s="1120"/>
      <c r="AG163" s="1120"/>
      <c r="AH163" s="1120"/>
      <c r="AI163" s="1120"/>
    </row>
    <row r="164" spans="1:35" ht="15.75" customHeight="1">
      <c r="A164" s="1120"/>
      <c r="B164" s="1120"/>
      <c r="C164" s="1120"/>
      <c r="D164" s="1120"/>
      <c r="E164" s="1120"/>
      <c r="F164" s="1120"/>
      <c r="G164" s="1120"/>
      <c r="H164" s="1120"/>
      <c r="I164" s="1120"/>
      <c r="J164" s="1120"/>
      <c r="K164" s="1120"/>
      <c r="L164" s="1120"/>
      <c r="M164" s="1120"/>
      <c r="N164" s="1120"/>
      <c r="O164" s="1120"/>
      <c r="P164" s="1120"/>
      <c r="Q164" s="1120"/>
      <c r="R164" s="1120"/>
      <c r="S164" s="1120"/>
      <c r="T164" s="1120"/>
      <c r="U164" s="1120"/>
      <c r="V164" s="1120"/>
      <c r="W164" s="1120"/>
      <c r="X164" s="1120"/>
      <c r="Y164" s="1120"/>
      <c r="Z164" s="1120"/>
      <c r="AA164" s="1120"/>
      <c r="AB164" s="1120"/>
      <c r="AC164" s="1120"/>
      <c r="AD164" s="1120"/>
      <c r="AE164" s="1120"/>
      <c r="AF164" s="1120"/>
      <c r="AG164" s="1120"/>
      <c r="AH164" s="1120"/>
      <c r="AI164" s="1120"/>
    </row>
    <row r="165" spans="1:35" ht="15.75" customHeight="1">
      <c r="A165" s="1120"/>
      <c r="B165" s="1120"/>
      <c r="C165" s="1120"/>
      <c r="D165" s="1120"/>
      <c r="E165" s="1120"/>
      <c r="F165" s="1120"/>
      <c r="G165" s="1120"/>
      <c r="H165" s="1120"/>
      <c r="I165" s="1120"/>
      <c r="J165" s="1120"/>
      <c r="K165" s="1120"/>
      <c r="L165" s="1120"/>
      <c r="M165" s="1120"/>
      <c r="N165" s="1120"/>
      <c r="O165" s="1120"/>
      <c r="P165" s="1120"/>
      <c r="Q165" s="1120"/>
      <c r="R165" s="1120"/>
      <c r="S165" s="1120"/>
      <c r="T165" s="1120"/>
      <c r="U165" s="1120"/>
      <c r="V165" s="1120"/>
      <c r="W165" s="1120"/>
      <c r="X165" s="1120"/>
      <c r="Y165" s="1120"/>
      <c r="Z165" s="1120"/>
      <c r="AA165" s="1120"/>
      <c r="AB165" s="1120"/>
      <c r="AC165" s="1120"/>
      <c r="AD165" s="1120"/>
      <c r="AE165" s="1120"/>
      <c r="AF165" s="1120"/>
      <c r="AG165" s="1120"/>
      <c r="AH165" s="1120"/>
      <c r="AI165" s="1120"/>
    </row>
    <row r="166" spans="1:35" ht="15.75" customHeight="1">
      <c r="A166" s="1120"/>
      <c r="B166" s="1120"/>
      <c r="C166" s="1120"/>
      <c r="D166" s="1120"/>
      <c r="E166" s="1120"/>
      <c r="F166" s="1120"/>
      <c r="G166" s="1120"/>
      <c r="H166" s="1120"/>
      <c r="I166" s="1120"/>
      <c r="J166" s="1120"/>
      <c r="K166" s="1120"/>
      <c r="L166" s="1120"/>
      <c r="M166" s="1120"/>
      <c r="N166" s="1120"/>
      <c r="O166" s="1120"/>
      <c r="P166" s="1120"/>
      <c r="Q166" s="1120"/>
      <c r="R166" s="1120"/>
      <c r="S166" s="1120"/>
      <c r="T166" s="1120"/>
      <c r="U166" s="1120"/>
      <c r="V166" s="1120"/>
      <c r="W166" s="1120"/>
      <c r="X166" s="1120"/>
      <c r="Y166" s="1120"/>
      <c r="Z166" s="1120"/>
      <c r="AA166" s="1120"/>
      <c r="AB166" s="1120"/>
      <c r="AC166" s="1120"/>
      <c r="AD166" s="1120"/>
      <c r="AE166" s="1120"/>
      <c r="AF166" s="1120"/>
      <c r="AG166" s="1120"/>
      <c r="AH166" s="1120"/>
      <c r="AI166" s="1120"/>
    </row>
    <row r="167" spans="1:35" ht="15.75" customHeight="1">
      <c r="A167" s="1120"/>
      <c r="B167" s="1120"/>
      <c r="C167" s="1120"/>
      <c r="D167" s="1120"/>
      <c r="E167" s="1120"/>
      <c r="F167" s="1120"/>
      <c r="G167" s="1120"/>
      <c r="H167" s="1120"/>
      <c r="I167" s="1120"/>
      <c r="J167" s="1120"/>
      <c r="K167" s="1120"/>
      <c r="L167" s="1120"/>
      <c r="M167" s="1120"/>
      <c r="N167" s="1120"/>
      <c r="O167" s="1120"/>
      <c r="P167" s="1120"/>
      <c r="Q167" s="1120"/>
      <c r="R167" s="1120"/>
      <c r="S167" s="1120"/>
      <c r="T167" s="1120"/>
      <c r="U167" s="1120"/>
      <c r="V167" s="1120"/>
      <c r="W167" s="1120"/>
      <c r="X167" s="1120"/>
      <c r="Y167" s="1120"/>
      <c r="Z167" s="1120"/>
      <c r="AA167" s="1120"/>
      <c r="AB167" s="1120"/>
      <c r="AC167" s="1120"/>
      <c r="AD167" s="1120"/>
      <c r="AE167" s="1120"/>
      <c r="AF167" s="1120"/>
      <c r="AG167" s="1120"/>
      <c r="AH167" s="1120"/>
      <c r="AI167" s="1120"/>
    </row>
    <row r="168" spans="1:35" ht="15.75" customHeight="1">
      <c r="A168" s="1120"/>
      <c r="B168" s="1120"/>
      <c r="C168" s="1120"/>
      <c r="D168" s="1120"/>
      <c r="E168" s="1120"/>
      <c r="F168" s="1120"/>
      <c r="G168" s="1120"/>
      <c r="H168" s="1120"/>
      <c r="I168" s="1120"/>
      <c r="J168" s="1120"/>
      <c r="K168" s="1120"/>
      <c r="L168" s="1120"/>
      <c r="M168" s="1120"/>
      <c r="N168" s="1120"/>
      <c r="O168" s="1120"/>
      <c r="P168" s="1120"/>
      <c r="Q168" s="1120"/>
      <c r="R168" s="1120"/>
      <c r="S168" s="1120"/>
      <c r="T168" s="1120"/>
      <c r="U168" s="1120"/>
      <c r="V168" s="1120"/>
      <c r="W168" s="1120"/>
      <c r="X168" s="1120"/>
      <c r="Y168" s="1120"/>
      <c r="Z168" s="1120"/>
      <c r="AA168" s="1120"/>
      <c r="AB168" s="1120"/>
      <c r="AC168" s="1120"/>
      <c r="AD168" s="1120"/>
      <c r="AE168" s="1120"/>
      <c r="AF168" s="1120"/>
      <c r="AG168" s="1120"/>
      <c r="AH168" s="1120"/>
      <c r="AI168" s="1120"/>
    </row>
    <row r="169" spans="1:35" ht="15.75" customHeight="1">
      <c r="A169" s="1120"/>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row>
    <row r="170" spans="1:35" ht="15.75"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row>
    <row r="171" spans="1:35" ht="15.75" customHeight="1">
      <c r="A171" s="1120"/>
      <c r="B171" s="1120"/>
      <c r="C171" s="1120"/>
      <c r="D171" s="1120"/>
      <c r="E171" s="1120"/>
      <c r="F171" s="1120"/>
      <c r="G171" s="1120"/>
      <c r="H171" s="1120"/>
      <c r="I171" s="1120"/>
      <c r="J171" s="1120"/>
      <c r="K171" s="1120"/>
      <c r="L171" s="1120"/>
      <c r="M171" s="1120"/>
      <c r="N171" s="1120"/>
      <c r="O171" s="1120"/>
      <c r="P171" s="1120"/>
      <c r="Q171" s="1120"/>
      <c r="R171" s="1120"/>
      <c r="S171" s="1120"/>
      <c r="T171" s="1120"/>
      <c r="U171" s="1120"/>
      <c r="V171" s="1120"/>
      <c r="W171" s="1120"/>
      <c r="X171" s="1120"/>
      <c r="Y171" s="1120"/>
      <c r="Z171" s="1120"/>
      <c r="AA171" s="1120"/>
      <c r="AB171" s="1120"/>
      <c r="AC171" s="1120"/>
      <c r="AD171" s="1120"/>
      <c r="AE171" s="1120"/>
      <c r="AF171" s="1120"/>
      <c r="AG171" s="1120"/>
      <c r="AH171" s="1120"/>
      <c r="AI171" s="1120"/>
    </row>
    <row r="172" spans="1:35" ht="15.75" customHeight="1">
      <c r="A172" s="1120"/>
      <c r="B172" s="1120"/>
      <c r="C172" s="1120"/>
      <c r="D172" s="1120"/>
      <c r="E172" s="1120"/>
      <c r="F172" s="1120"/>
      <c r="G172" s="1120"/>
      <c r="H172" s="1120"/>
      <c r="I172" s="1120"/>
      <c r="J172" s="1120"/>
      <c r="K172" s="1120"/>
      <c r="L172" s="1120"/>
      <c r="M172" s="1120"/>
      <c r="N172" s="1120"/>
      <c r="O172" s="1120"/>
      <c r="P172" s="1120"/>
      <c r="Q172" s="1120"/>
      <c r="R172" s="1120"/>
      <c r="S172" s="1120"/>
      <c r="T172" s="1120"/>
      <c r="U172" s="1120"/>
      <c r="V172" s="1120"/>
      <c r="W172" s="1120"/>
      <c r="X172" s="1120"/>
      <c r="Y172" s="1120"/>
      <c r="Z172" s="1120"/>
      <c r="AA172" s="1120"/>
      <c r="AB172" s="1120"/>
      <c r="AC172" s="1120"/>
      <c r="AD172" s="1120"/>
      <c r="AE172" s="1120"/>
      <c r="AF172" s="1120"/>
      <c r="AG172" s="1120"/>
      <c r="AH172" s="1120"/>
      <c r="AI172" s="1120"/>
    </row>
    <row r="173" spans="1:35" ht="15.75" customHeight="1">
      <c r="A173" s="1120"/>
      <c r="B173" s="1120"/>
      <c r="C173" s="1120"/>
      <c r="D173" s="1120"/>
      <c r="E173" s="1120"/>
      <c r="F173" s="1120"/>
      <c r="G173" s="1120"/>
      <c r="H173" s="1120"/>
      <c r="I173" s="1120"/>
      <c r="J173" s="1120"/>
      <c r="K173" s="1120"/>
      <c r="L173" s="1120"/>
      <c r="M173" s="1120"/>
      <c r="N173" s="1120"/>
      <c r="O173" s="1120"/>
      <c r="P173" s="1120"/>
      <c r="Q173" s="1120"/>
      <c r="R173" s="1120"/>
      <c r="S173" s="1120"/>
      <c r="T173" s="1120"/>
      <c r="U173" s="1120"/>
      <c r="V173" s="1120"/>
      <c r="W173" s="1120"/>
      <c r="X173" s="1120"/>
      <c r="Y173" s="1120"/>
      <c r="Z173" s="1120"/>
      <c r="AA173" s="1120"/>
      <c r="AB173" s="1120"/>
      <c r="AC173" s="1120"/>
      <c r="AD173" s="1120"/>
      <c r="AE173" s="1120"/>
      <c r="AF173" s="1120"/>
      <c r="AG173" s="1120"/>
      <c r="AH173" s="1120"/>
      <c r="AI173" s="1120"/>
    </row>
    <row r="174" spans="1:35" ht="15.75" customHeight="1">
      <c r="A174" s="1120"/>
      <c r="B174" s="1120"/>
      <c r="C174" s="1120"/>
      <c r="D174" s="1120"/>
      <c r="E174" s="1120"/>
      <c r="F174" s="1120"/>
      <c r="G174" s="1120"/>
      <c r="H174" s="1120"/>
      <c r="I174" s="1120"/>
      <c r="J174" s="1120"/>
      <c r="K174" s="1120"/>
      <c r="L174" s="1120"/>
      <c r="M174" s="1120"/>
      <c r="N174" s="1120"/>
      <c r="O174" s="1120"/>
      <c r="P174" s="1120"/>
      <c r="Q174" s="1120"/>
      <c r="R174" s="1120"/>
      <c r="S174" s="1120"/>
      <c r="T174" s="1120"/>
      <c r="U174" s="1120"/>
      <c r="V174" s="1120"/>
      <c r="W174" s="1120"/>
      <c r="X174" s="1120"/>
      <c r="Y174" s="1120"/>
      <c r="Z174" s="1120"/>
      <c r="AA174" s="1120"/>
      <c r="AB174" s="1120"/>
      <c r="AC174" s="1120"/>
      <c r="AD174" s="1120"/>
      <c r="AE174" s="1120"/>
      <c r="AF174" s="1120"/>
      <c r="AG174" s="1120"/>
      <c r="AH174" s="1120"/>
      <c r="AI174" s="1120"/>
    </row>
    <row r="175" spans="1:35" ht="15.75" customHeight="1">
      <c r="A175" s="1120"/>
      <c r="B175" s="1120"/>
      <c r="C175" s="1120"/>
      <c r="D175" s="1120"/>
      <c r="E175" s="1120"/>
      <c r="F175" s="1120"/>
      <c r="G175" s="1120"/>
      <c r="H175" s="1120"/>
      <c r="I175" s="1120"/>
      <c r="J175" s="1120"/>
      <c r="K175" s="1120"/>
      <c r="L175" s="1120"/>
      <c r="M175" s="1120"/>
      <c r="N175" s="1120"/>
      <c r="O175" s="1120"/>
      <c r="P175" s="1120"/>
      <c r="Q175" s="1120"/>
      <c r="R175" s="1120"/>
      <c r="S175" s="1120"/>
      <c r="T175" s="1120"/>
      <c r="U175" s="1120"/>
      <c r="V175" s="1120"/>
      <c r="W175" s="1120"/>
      <c r="X175" s="1120"/>
      <c r="Y175" s="1120"/>
      <c r="Z175" s="1120"/>
      <c r="AA175" s="1120"/>
      <c r="AB175" s="1120"/>
      <c r="AC175" s="1120"/>
      <c r="AD175" s="1120"/>
      <c r="AE175" s="1120"/>
      <c r="AF175" s="1120"/>
      <c r="AG175" s="1120"/>
      <c r="AH175" s="1120"/>
      <c r="AI175" s="1120"/>
    </row>
    <row r="176" spans="1:35" ht="15.75" customHeight="1">
      <c r="A176" s="1120"/>
      <c r="B176" s="1120"/>
      <c r="C176" s="1120"/>
      <c r="D176" s="1120"/>
      <c r="E176" s="1120"/>
      <c r="F176" s="1120"/>
      <c r="G176" s="1120"/>
      <c r="H176" s="1120"/>
      <c r="I176" s="1120"/>
      <c r="J176" s="1120"/>
      <c r="K176" s="1120"/>
      <c r="L176" s="1120"/>
      <c r="M176" s="1120"/>
      <c r="N176" s="1120"/>
      <c r="O176" s="1120"/>
      <c r="P176" s="1120"/>
      <c r="Q176" s="1120"/>
      <c r="R176" s="1120"/>
      <c r="S176" s="1120"/>
      <c r="T176" s="1120"/>
      <c r="U176" s="1120"/>
      <c r="V176" s="1120"/>
      <c r="W176" s="1120"/>
      <c r="X176" s="1120"/>
      <c r="Y176" s="1120"/>
      <c r="Z176" s="1120"/>
      <c r="AA176" s="1120"/>
      <c r="AB176" s="1120"/>
      <c r="AC176" s="1120"/>
      <c r="AD176" s="1120"/>
      <c r="AE176" s="1120"/>
      <c r="AF176" s="1120"/>
      <c r="AG176" s="1120"/>
      <c r="AH176" s="1120"/>
      <c r="AI176" s="1120"/>
    </row>
    <row r="177" spans="1:35" ht="15.75" customHeight="1">
      <c r="A177" s="1120"/>
      <c r="B177" s="1120"/>
      <c r="C177" s="1120"/>
      <c r="D177" s="1120"/>
      <c r="E177" s="1120"/>
      <c r="F177" s="1120"/>
      <c r="G177" s="1120"/>
      <c r="H177" s="1120"/>
      <c r="I177" s="1120"/>
      <c r="J177" s="1120"/>
      <c r="K177" s="1120"/>
      <c r="L177" s="1120"/>
      <c r="M177" s="1120"/>
      <c r="N177" s="1120"/>
      <c r="O177" s="1120"/>
      <c r="P177" s="1120"/>
      <c r="Q177" s="1120"/>
      <c r="R177" s="1120"/>
      <c r="S177" s="1120"/>
      <c r="T177" s="1120"/>
      <c r="U177" s="1120"/>
      <c r="V177" s="1120"/>
      <c r="W177" s="1120"/>
      <c r="X177" s="1120"/>
      <c r="Y177" s="1120"/>
      <c r="Z177" s="1120"/>
      <c r="AA177" s="1120"/>
      <c r="AB177" s="1120"/>
      <c r="AC177" s="1120"/>
      <c r="AD177" s="1120"/>
      <c r="AE177" s="1120"/>
      <c r="AF177" s="1120"/>
      <c r="AG177" s="1120"/>
      <c r="AH177" s="1120"/>
      <c r="AI177" s="1120"/>
    </row>
    <row r="178" spans="1:35" ht="15.75" customHeight="1">
      <c r="A178" s="1120"/>
      <c r="B178" s="1120"/>
      <c r="C178" s="1120"/>
      <c r="D178" s="1120"/>
      <c r="E178" s="1120"/>
      <c r="F178" s="1120"/>
      <c r="G178" s="1120"/>
      <c r="H178" s="1120"/>
      <c r="I178" s="1120"/>
      <c r="J178" s="1120"/>
      <c r="K178" s="1120"/>
      <c r="L178" s="1120"/>
      <c r="M178" s="1120"/>
      <c r="N178" s="1120"/>
      <c r="O178" s="1120"/>
      <c r="P178" s="1120"/>
      <c r="Q178" s="1120"/>
      <c r="R178" s="1120"/>
      <c r="S178" s="1120"/>
      <c r="T178" s="1120"/>
      <c r="U178" s="1120"/>
      <c r="V178" s="1120"/>
      <c r="W178" s="1120"/>
      <c r="X178" s="1120"/>
      <c r="Y178" s="1120"/>
      <c r="Z178" s="1120"/>
      <c r="AA178" s="1120"/>
      <c r="AB178" s="1120"/>
      <c r="AC178" s="1120"/>
      <c r="AD178" s="1120"/>
      <c r="AE178" s="1120"/>
      <c r="AF178" s="1120"/>
      <c r="AG178" s="1120"/>
      <c r="AH178" s="1120"/>
      <c r="AI178" s="1120"/>
    </row>
    <row r="179" spans="1:35" ht="15.75" customHeight="1">
      <c r="A179" s="1120"/>
      <c r="B179" s="1120"/>
      <c r="C179" s="1120"/>
      <c r="D179" s="1120"/>
      <c r="E179" s="1120"/>
      <c r="F179" s="1120"/>
      <c r="G179" s="1120"/>
      <c r="H179" s="1120"/>
      <c r="I179" s="1120"/>
      <c r="J179" s="1120"/>
      <c r="K179" s="1120"/>
      <c r="L179" s="1120"/>
      <c r="M179" s="1120"/>
      <c r="N179" s="1120"/>
      <c r="O179" s="1120"/>
      <c r="P179" s="1120"/>
      <c r="Q179" s="1120"/>
      <c r="R179" s="1120"/>
      <c r="S179" s="1120"/>
      <c r="T179" s="1120"/>
      <c r="U179" s="1120"/>
      <c r="V179" s="1120"/>
      <c r="W179" s="1120"/>
      <c r="X179" s="1120"/>
      <c r="Y179" s="1120"/>
      <c r="Z179" s="1120"/>
      <c r="AA179" s="1120"/>
      <c r="AB179" s="1120"/>
      <c r="AC179" s="1120"/>
      <c r="AD179" s="1120"/>
      <c r="AE179" s="1120"/>
      <c r="AF179" s="1120"/>
      <c r="AG179" s="1120"/>
      <c r="AH179" s="1120"/>
      <c r="AI179" s="1120"/>
    </row>
    <row r="180" spans="1:35" ht="15.75" customHeight="1">
      <c r="A180" s="1120"/>
      <c r="B180" s="1120"/>
      <c r="C180" s="1120"/>
      <c r="D180" s="1120"/>
      <c r="E180" s="1120"/>
      <c r="F180" s="1120"/>
      <c r="G180" s="1120"/>
      <c r="H180" s="1120"/>
      <c r="I180" s="1120"/>
      <c r="J180" s="1120"/>
      <c r="K180" s="1120"/>
      <c r="L180" s="1120"/>
      <c r="M180" s="1120"/>
      <c r="N180" s="1120"/>
      <c r="O180" s="1120"/>
      <c r="P180" s="1120"/>
      <c r="Q180" s="1120"/>
      <c r="R180" s="1120"/>
      <c r="S180" s="1120"/>
      <c r="T180" s="1120"/>
      <c r="U180" s="1120"/>
      <c r="V180" s="1120"/>
      <c r="W180" s="1120"/>
      <c r="X180" s="1120"/>
      <c r="Y180" s="1120"/>
      <c r="Z180" s="1120"/>
      <c r="AA180" s="1120"/>
      <c r="AB180" s="1120"/>
      <c r="AC180" s="1120"/>
      <c r="AD180" s="1120"/>
      <c r="AE180" s="1120"/>
      <c r="AF180" s="1120"/>
      <c r="AG180" s="1120"/>
      <c r="AH180" s="1120"/>
      <c r="AI180" s="1120"/>
    </row>
    <row r="181" spans="1:35" ht="15.75" customHeight="1">
      <c r="A181" s="1120"/>
      <c r="B181" s="1120"/>
      <c r="C181" s="1120"/>
      <c r="D181" s="1120"/>
      <c r="E181" s="1120"/>
      <c r="F181" s="1120"/>
      <c r="G181" s="1120"/>
      <c r="H181" s="1120"/>
      <c r="I181" s="1120"/>
      <c r="J181" s="1120"/>
      <c r="K181" s="1120"/>
      <c r="L181" s="1120"/>
      <c r="M181" s="1120"/>
      <c r="N181" s="1120"/>
      <c r="O181" s="1120"/>
      <c r="P181" s="1120"/>
      <c r="Q181" s="1120"/>
      <c r="R181" s="1120"/>
      <c r="S181" s="1120"/>
      <c r="T181" s="1120"/>
      <c r="U181" s="1120"/>
      <c r="V181" s="1120"/>
      <c r="W181" s="1120"/>
      <c r="X181" s="1120"/>
      <c r="Y181" s="1120"/>
      <c r="Z181" s="1120"/>
      <c r="AA181" s="1120"/>
      <c r="AB181" s="1120"/>
      <c r="AC181" s="1120"/>
      <c r="AD181" s="1120"/>
      <c r="AE181" s="1120"/>
      <c r="AF181" s="1120"/>
      <c r="AG181" s="1120"/>
      <c r="AH181" s="1120"/>
      <c r="AI181" s="1120"/>
    </row>
    <row r="182" spans="1:35" ht="15.75" customHeight="1">
      <c r="A182" s="1120"/>
      <c r="B182" s="1120"/>
      <c r="C182" s="1120"/>
      <c r="D182" s="1120"/>
      <c r="E182" s="1120"/>
      <c r="F182" s="1120"/>
      <c r="G182" s="1120"/>
      <c r="H182" s="1120"/>
      <c r="I182" s="1120"/>
      <c r="J182" s="1120"/>
      <c r="K182" s="1120"/>
      <c r="L182" s="1120"/>
      <c r="M182" s="1120"/>
      <c r="N182" s="1120"/>
      <c r="O182" s="1120"/>
      <c r="P182" s="1120"/>
      <c r="Q182" s="1120"/>
      <c r="R182" s="1120"/>
      <c r="S182" s="1120"/>
      <c r="T182" s="1120"/>
      <c r="U182" s="1120"/>
      <c r="V182" s="1120"/>
      <c r="W182" s="1120"/>
      <c r="X182" s="1120"/>
      <c r="Y182" s="1120"/>
      <c r="Z182" s="1120"/>
      <c r="AA182" s="1120"/>
      <c r="AB182" s="1120"/>
      <c r="AC182" s="1120"/>
      <c r="AD182" s="1120"/>
      <c r="AE182" s="1120"/>
      <c r="AF182" s="1120"/>
      <c r="AG182" s="1120"/>
      <c r="AH182" s="1120"/>
      <c r="AI182" s="1120"/>
    </row>
    <row r="183" spans="1:35" ht="15.75" customHeight="1">
      <c r="A183" s="1120"/>
      <c r="B183" s="1120"/>
      <c r="C183" s="1120"/>
      <c r="D183" s="1120"/>
      <c r="E183" s="1120"/>
      <c r="F183" s="1120"/>
      <c r="G183" s="1120"/>
      <c r="H183" s="1120"/>
      <c r="I183" s="1120"/>
      <c r="J183" s="1120"/>
      <c r="K183" s="1120"/>
      <c r="L183" s="1120"/>
      <c r="M183" s="1120"/>
      <c r="N183" s="1120"/>
      <c r="O183" s="1120"/>
      <c r="P183" s="1120"/>
      <c r="Q183" s="1120"/>
      <c r="R183" s="1120"/>
      <c r="S183" s="1120"/>
      <c r="T183" s="1120"/>
      <c r="U183" s="1120"/>
      <c r="V183" s="1120"/>
      <c r="W183" s="1120"/>
      <c r="X183" s="1120"/>
      <c r="Y183" s="1120"/>
      <c r="Z183" s="1120"/>
      <c r="AA183" s="1120"/>
      <c r="AB183" s="1120"/>
      <c r="AC183" s="1120"/>
      <c r="AD183" s="1120"/>
      <c r="AE183" s="1120"/>
      <c r="AF183" s="1120"/>
      <c r="AG183" s="1120"/>
      <c r="AH183" s="1120"/>
      <c r="AI183" s="1120"/>
    </row>
    <row r="184" spans="1:35" ht="15.75" customHeight="1">
      <c r="A184" s="1120"/>
      <c r="B184" s="1120"/>
      <c r="C184" s="1120"/>
      <c r="D184" s="1120"/>
      <c r="E184" s="1120"/>
      <c r="F184" s="1120"/>
      <c r="G184" s="1120"/>
      <c r="H184" s="1120"/>
      <c r="I184" s="1120"/>
      <c r="J184" s="1120"/>
      <c r="K184" s="1120"/>
      <c r="L184" s="1120"/>
      <c r="M184" s="1120"/>
      <c r="N184" s="1120"/>
      <c r="O184" s="1120"/>
      <c r="P184" s="1120"/>
      <c r="Q184" s="1120"/>
      <c r="R184" s="1120"/>
      <c r="S184" s="1120"/>
      <c r="T184" s="1120"/>
      <c r="U184" s="1120"/>
      <c r="V184" s="1120"/>
      <c r="W184" s="1120"/>
      <c r="X184" s="1120"/>
      <c r="Y184" s="1120"/>
      <c r="Z184" s="1120"/>
      <c r="AA184" s="1120"/>
      <c r="AB184" s="1120"/>
      <c r="AC184" s="1120"/>
      <c r="AD184" s="1120"/>
      <c r="AE184" s="1120"/>
      <c r="AF184" s="1120"/>
      <c r="AG184" s="1120"/>
      <c r="AH184" s="1120"/>
      <c r="AI184" s="1120"/>
    </row>
    <row r="185" spans="1:35" ht="15.75" customHeight="1">
      <c r="A185" s="1120"/>
      <c r="B185" s="1120"/>
      <c r="C185" s="1120"/>
      <c r="D185" s="1120"/>
      <c r="E185" s="1120"/>
      <c r="F185" s="1120"/>
      <c r="G185" s="1120"/>
      <c r="H185" s="1120"/>
      <c r="I185" s="1120"/>
      <c r="J185" s="1120"/>
      <c r="K185" s="1120"/>
      <c r="L185" s="1120"/>
      <c r="M185" s="1120"/>
      <c r="N185" s="1120"/>
      <c r="O185" s="1120"/>
      <c r="P185" s="1120"/>
      <c r="Q185" s="1120"/>
      <c r="R185" s="1120"/>
      <c r="S185" s="1120"/>
      <c r="T185" s="1120"/>
      <c r="U185" s="1120"/>
      <c r="V185" s="1120"/>
      <c r="W185" s="1120"/>
      <c r="X185" s="1120"/>
      <c r="Y185" s="1120"/>
      <c r="Z185" s="1120"/>
      <c r="AA185" s="1120"/>
      <c r="AB185" s="1120"/>
      <c r="AC185" s="1120"/>
      <c r="AD185" s="1120"/>
      <c r="AE185" s="1120"/>
      <c r="AF185" s="1120"/>
      <c r="AG185" s="1120"/>
      <c r="AH185" s="1120"/>
      <c r="AI185" s="1120"/>
    </row>
    <row r="186" spans="1:35" ht="15.75" customHeight="1">
      <c r="A186" s="1120"/>
      <c r="B186" s="1120"/>
      <c r="C186" s="1120"/>
      <c r="D186" s="1120"/>
      <c r="E186" s="1120"/>
      <c r="F186" s="1120"/>
      <c r="G186" s="1120"/>
      <c r="H186" s="1120"/>
      <c r="I186" s="1120"/>
      <c r="J186" s="1120"/>
      <c r="K186" s="1120"/>
      <c r="L186" s="1120"/>
      <c r="M186" s="1120"/>
      <c r="N186" s="1120"/>
      <c r="O186" s="1120"/>
      <c r="P186" s="1120"/>
      <c r="Q186" s="1120"/>
      <c r="R186" s="1120"/>
      <c r="S186" s="1120"/>
      <c r="T186" s="1120"/>
      <c r="U186" s="1120"/>
      <c r="V186" s="1120"/>
      <c r="W186" s="1120"/>
      <c r="X186" s="1120"/>
      <c r="Y186" s="1120"/>
      <c r="Z186" s="1120"/>
      <c r="AA186" s="1120"/>
      <c r="AB186" s="1120"/>
      <c r="AC186" s="1120"/>
      <c r="AD186" s="1120"/>
      <c r="AE186" s="1120"/>
      <c r="AF186" s="1120"/>
      <c r="AG186" s="1120"/>
      <c r="AH186" s="1120"/>
      <c r="AI186" s="1120"/>
    </row>
    <row r="187" spans="1:35" ht="15.75" customHeight="1">
      <c r="A187" s="1120"/>
      <c r="B187" s="1120"/>
      <c r="C187" s="1120"/>
      <c r="D187" s="1120"/>
      <c r="E187" s="1120"/>
      <c r="F187" s="1120"/>
      <c r="G187" s="1120"/>
      <c r="H187" s="1120"/>
      <c r="I187" s="1120"/>
      <c r="J187" s="1120"/>
      <c r="K187" s="1120"/>
      <c r="L187" s="1120"/>
      <c r="M187" s="1120"/>
      <c r="N187" s="1120"/>
      <c r="O187" s="1120"/>
      <c r="P187" s="1120"/>
      <c r="Q187" s="1120"/>
      <c r="R187" s="1120"/>
      <c r="S187" s="1120"/>
      <c r="T187" s="1120"/>
      <c r="U187" s="1120"/>
      <c r="V187" s="1120"/>
      <c r="W187" s="1120"/>
      <c r="X187" s="1120"/>
      <c r="Y187" s="1120"/>
      <c r="Z187" s="1120"/>
      <c r="AA187" s="1120"/>
      <c r="AB187" s="1120"/>
      <c r="AC187" s="1120"/>
      <c r="AD187" s="1120"/>
      <c r="AE187" s="1120"/>
      <c r="AF187" s="1120"/>
      <c r="AG187" s="1120"/>
      <c r="AH187" s="1120"/>
      <c r="AI187" s="1120"/>
    </row>
    <row r="188" spans="1:35" ht="15.75" customHeight="1">
      <c r="A188" s="1120"/>
      <c r="B188" s="1120"/>
      <c r="C188" s="1120"/>
      <c r="D188" s="1120"/>
      <c r="E188" s="1120"/>
      <c r="F188" s="1120"/>
      <c r="G188" s="1120"/>
      <c r="H188" s="1120"/>
      <c r="I188" s="1120"/>
      <c r="J188" s="1120"/>
      <c r="K188" s="1120"/>
      <c r="L188" s="1120"/>
      <c r="M188" s="1120"/>
      <c r="N188" s="1120"/>
      <c r="O188" s="1120"/>
      <c r="P188" s="1120"/>
      <c r="Q188" s="1120"/>
      <c r="R188" s="1120"/>
      <c r="S188" s="1120"/>
      <c r="T188" s="1120"/>
      <c r="U188" s="1120"/>
      <c r="V188" s="1120"/>
      <c r="W188" s="1120"/>
      <c r="X188" s="1120"/>
      <c r="Y188" s="1120"/>
      <c r="Z188" s="1120"/>
      <c r="AA188" s="1120"/>
      <c r="AB188" s="1120"/>
      <c r="AC188" s="1120"/>
      <c r="AD188" s="1120"/>
      <c r="AE188" s="1120"/>
      <c r="AF188" s="1120"/>
      <c r="AG188" s="1120"/>
      <c r="AH188" s="1120"/>
      <c r="AI188" s="1120"/>
    </row>
    <row r="189" spans="1:35" ht="15.75" customHeight="1">
      <c r="A189" s="1120"/>
      <c r="B189" s="1120"/>
      <c r="C189" s="1120"/>
      <c r="D189" s="1120"/>
      <c r="E189" s="1120"/>
      <c r="F189" s="1120"/>
      <c r="G189" s="1120"/>
      <c r="H189" s="1120"/>
      <c r="I189" s="1120"/>
      <c r="J189" s="1120"/>
      <c r="K189" s="1120"/>
      <c r="L189" s="1120"/>
      <c r="M189" s="1120"/>
      <c r="N189" s="1120"/>
      <c r="O189" s="1120"/>
      <c r="P189" s="1120"/>
      <c r="Q189" s="1120"/>
      <c r="R189" s="1120"/>
      <c r="S189" s="1120"/>
      <c r="T189" s="1120"/>
      <c r="U189" s="1120"/>
      <c r="V189" s="1120"/>
      <c r="W189" s="1120"/>
      <c r="X189" s="1120"/>
      <c r="Y189" s="1120"/>
      <c r="Z189" s="1120"/>
      <c r="AA189" s="1120"/>
      <c r="AB189" s="1120"/>
      <c r="AC189" s="1120"/>
      <c r="AD189" s="1120"/>
      <c r="AE189" s="1120"/>
      <c r="AF189" s="1120"/>
      <c r="AG189" s="1120"/>
      <c r="AH189" s="1120"/>
      <c r="AI189" s="1120"/>
    </row>
    <row r="190" spans="1:35" ht="15.75" customHeight="1">
      <c r="A190" s="1120"/>
      <c r="B190" s="1120"/>
      <c r="C190" s="1120"/>
      <c r="D190" s="1120"/>
      <c r="E190" s="1120"/>
      <c r="F190" s="1120"/>
      <c r="G190" s="1120"/>
      <c r="H190" s="1120"/>
      <c r="I190" s="1120"/>
      <c r="J190" s="1120"/>
      <c r="K190" s="1120"/>
      <c r="L190" s="1120"/>
      <c r="M190" s="1120"/>
      <c r="N190" s="1120"/>
      <c r="O190" s="1120"/>
      <c r="P190" s="1120"/>
      <c r="Q190" s="1120"/>
      <c r="R190" s="1120"/>
      <c r="S190" s="1120"/>
      <c r="T190" s="1120"/>
      <c r="U190" s="1120"/>
      <c r="V190" s="1120"/>
      <c r="W190" s="1120"/>
      <c r="X190" s="1120"/>
      <c r="Y190" s="1120"/>
      <c r="Z190" s="1120"/>
      <c r="AA190" s="1120"/>
      <c r="AB190" s="1120"/>
      <c r="AC190" s="1120"/>
      <c r="AD190" s="1120"/>
      <c r="AE190" s="1120"/>
      <c r="AF190" s="1120"/>
      <c r="AG190" s="1120"/>
      <c r="AH190" s="1120"/>
      <c r="AI190" s="1120"/>
    </row>
    <row r="191" spans="1:35" ht="15.75" customHeight="1">
      <c r="A191" s="1120"/>
      <c r="B191" s="1120"/>
      <c r="C191" s="1120"/>
      <c r="D191" s="1120"/>
      <c r="E191" s="1120"/>
      <c r="F191" s="1120"/>
      <c r="G191" s="1120"/>
      <c r="H191" s="1120"/>
      <c r="I191" s="1120"/>
      <c r="J191" s="1120"/>
      <c r="K191" s="1120"/>
      <c r="L191" s="1120"/>
      <c r="M191" s="1120"/>
      <c r="N191" s="1120"/>
      <c r="O191" s="1120"/>
      <c r="P191" s="1120"/>
      <c r="Q191" s="1120"/>
      <c r="R191" s="1120"/>
      <c r="S191" s="1120"/>
      <c r="T191" s="1120"/>
      <c r="U191" s="1120"/>
      <c r="V191" s="1120"/>
      <c r="W191" s="1120"/>
      <c r="X191" s="1120"/>
      <c r="Y191" s="1120"/>
      <c r="Z191" s="1120"/>
      <c r="AA191" s="1120"/>
      <c r="AB191" s="1120"/>
      <c r="AC191" s="1120"/>
      <c r="AD191" s="1120"/>
      <c r="AE191" s="1120"/>
      <c r="AF191" s="1120"/>
      <c r="AG191" s="1120"/>
      <c r="AH191" s="1120"/>
      <c r="AI191" s="1120"/>
    </row>
    <row r="192" spans="1:35" ht="15.75" customHeight="1">
      <c r="A192" s="1120"/>
      <c r="B192" s="1120"/>
      <c r="C192" s="1120"/>
      <c r="D192" s="1120"/>
      <c r="E192" s="1120"/>
      <c r="F192" s="1120"/>
      <c r="G192" s="1120"/>
      <c r="H192" s="1120"/>
      <c r="I192" s="1120"/>
      <c r="J192" s="1120"/>
      <c r="K192" s="1120"/>
      <c r="L192" s="1120"/>
      <c r="M192" s="1120"/>
      <c r="N192" s="1120"/>
      <c r="O192" s="1120"/>
      <c r="P192" s="1120"/>
      <c r="Q192" s="1120"/>
      <c r="R192" s="1120"/>
      <c r="S192" s="1120"/>
      <c r="T192" s="1120"/>
      <c r="U192" s="1120"/>
      <c r="V192" s="1120"/>
      <c r="W192" s="1120"/>
      <c r="X192" s="1120"/>
      <c r="Y192" s="1120"/>
      <c r="Z192" s="1120"/>
      <c r="AA192" s="1120"/>
      <c r="AB192" s="1120"/>
      <c r="AC192" s="1120"/>
      <c r="AD192" s="1120"/>
      <c r="AE192" s="1120"/>
      <c r="AF192" s="1120"/>
      <c r="AG192" s="1120"/>
      <c r="AH192" s="1120"/>
      <c r="AI192" s="1120"/>
    </row>
    <row r="193" spans="1:35" ht="15.75" customHeight="1">
      <c r="A193" s="1120"/>
      <c r="B193" s="1120"/>
      <c r="C193" s="1120"/>
      <c r="D193" s="1120"/>
      <c r="E193" s="1120"/>
      <c r="F193" s="1120"/>
      <c r="G193" s="1120"/>
      <c r="H193" s="1120"/>
      <c r="I193" s="1120"/>
      <c r="J193" s="1120"/>
      <c r="K193" s="1120"/>
      <c r="L193" s="1120"/>
      <c r="M193" s="1120"/>
      <c r="N193" s="1120"/>
      <c r="O193" s="1120"/>
      <c r="P193" s="1120"/>
      <c r="Q193" s="1120"/>
      <c r="R193" s="1120"/>
      <c r="S193" s="1120"/>
      <c r="T193" s="1120"/>
      <c r="U193" s="1120"/>
      <c r="V193" s="1120"/>
      <c r="W193" s="1120"/>
      <c r="X193" s="1120"/>
      <c r="Y193" s="1120"/>
      <c r="Z193" s="1120"/>
      <c r="AA193" s="1120"/>
      <c r="AB193" s="1120"/>
      <c r="AC193" s="1120"/>
      <c r="AD193" s="1120"/>
      <c r="AE193" s="1120"/>
      <c r="AF193" s="1120"/>
      <c r="AG193" s="1120"/>
      <c r="AH193" s="1120"/>
      <c r="AI193" s="1120"/>
    </row>
    <row r="194" spans="1:35" ht="15.75" customHeight="1">
      <c r="A194" s="1120"/>
      <c r="B194" s="1120"/>
      <c r="C194" s="1120"/>
      <c r="D194" s="1120"/>
      <c r="E194" s="1120"/>
      <c r="F194" s="1120"/>
      <c r="G194" s="1120"/>
      <c r="H194" s="1120"/>
      <c r="I194" s="1120"/>
      <c r="J194" s="1120"/>
      <c r="K194" s="1120"/>
      <c r="L194" s="1120"/>
      <c r="M194" s="1120"/>
      <c r="N194" s="1120"/>
      <c r="O194" s="1120"/>
      <c r="P194" s="1120"/>
      <c r="Q194" s="1120"/>
      <c r="R194" s="1120"/>
      <c r="S194" s="1120"/>
      <c r="T194" s="1120"/>
      <c r="U194" s="1120"/>
      <c r="V194" s="1120"/>
      <c r="W194" s="1120"/>
      <c r="X194" s="1120"/>
      <c r="Y194" s="1120"/>
      <c r="Z194" s="1120"/>
      <c r="AA194" s="1120"/>
      <c r="AB194" s="1120"/>
      <c r="AC194" s="1120"/>
      <c r="AD194" s="1120"/>
      <c r="AE194" s="1120"/>
      <c r="AF194" s="1120"/>
      <c r="AG194" s="1120"/>
      <c r="AH194" s="1120"/>
      <c r="AI194" s="1120"/>
    </row>
    <row r="195" spans="1:35" ht="15.75" customHeight="1">
      <c r="A195" s="1120"/>
      <c r="B195" s="1120"/>
      <c r="C195" s="1120"/>
      <c r="D195" s="1120"/>
      <c r="E195" s="1120"/>
      <c r="F195" s="1120"/>
      <c r="G195" s="1120"/>
      <c r="H195" s="1120"/>
      <c r="I195" s="1120"/>
      <c r="J195" s="1120"/>
      <c r="K195" s="1120"/>
      <c r="L195" s="1120"/>
      <c r="M195" s="1120"/>
      <c r="N195" s="1120"/>
      <c r="O195" s="1120"/>
      <c r="P195" s="1120"/>
      <c r="Q195" s="1120"/>
      <c r="R195" s="1120"/>
      <c r="S195" s="1120"/>
      <c r="T195" s="1120"/>
      <c r="U195" s="1120"/>
      <c r="V195" s="1120"/>
      <c r="W195" s="1120"/>
      <c r="X195" s="1120"/>
      <c r="Y195" s="1120"/>
      <c r="Z195" s="1120"/>
      <c r="AA195" s="1120"/>
      <c r="AB195" s="1120"/>
      <c r="AC195" s="1120"/>
      <c r="AD195" s="1120"/>
      <c r="AE195" s="1120"/>
      <c r="AF195" s="1120"/>
      <c r="AG195" s="1120"/>
      <c r="AH195" s="1120"/>
      <c r="AI195" s="1120"/>
    </row>
    <row r="196" spans="1:35" ht="15.75" customHeight="1">
      <c r="A196" s="1120"/>
      <c r="B196" s="1120"/>
      <c r="C196" s="1120"/>
      <c r="D196" s="1120"/>
      <c r="E196" s="1120"/>
      <c r="F196" s="1120"/>
      <c r="G196" s="1120"/>
      <c r="H196" s="1120"/>
      <c r="I196" s="1120"/>
      <c r="J196" s="1120"/>
      <c r="K196" s="1120"/>
      <c r="L196" s="1120"/>
      <c r="M196" s="1120"/>
      <c r="N196" s="1120"/>
      <c r="O196" s="1120"/>
      <c r="P196" s="1120"/>
      <c r="Q196" s="1120"/>
      <c r="R196" s="1120"/>
      <c r="S196" s="1120"/>
      <c r="T196" s="1120"/>
      <c r="U196" s="1120"/>
      <c r="V196" s="1120"/>
      <c r="W196" s="1120"/>
      <c r="X196" s="1120"/>
      <c r="Y196" s="1120"/>
      <c r="Z196" s="1120"/>
      <c r="AA196" s="1120"/>
      <c r="AB196" s="1120"/>
      <c r="AC196" s="1120"/>
      <c r="AD196" s="1120"/>
      <c r="AE196" s="1120"/>
      <c r="AF196" s="1120"/>
      <c r="AG196" s="1120"/>
      <c r="AH196" s="1120"/>
      <c r="AI196" s="1120"/>
    </row>
    <row r="197" spans="1:35" ht="15.75" customHeight="1">
      <c r="A197" s="1120"/>
      <c r="B197" s="1120"/>
      <c r="C197" s="1120"/>
      <c r="D197" s="1120"/>
      <c r="E197" s="1120"/>
      <c r="F197" s="1120"/>
      <c r="G197" s="1120"/>
      <c r="H197" s="1120"/>
      <c r="I197" s="1120"/>
      <c r="J197" s="1120"/>
      <c r="K197" s="1120"/>
      <c r="L197" s="1120"/>
      <c r="M197" s="1120"/>
      <c r="N197" s="1120"/>
      <c r="O197" s="1120"/>
      <c r="P197" s="1120"/>
      <c r="Q197" s="1120"/>
      <c r="R197" s="1120"/>
      <c r="S197" s="1120"/>
      <c r="T197" s="1120"/>
      <c r="U197" s="1120"/>
      <c r="V197" s="1120"/>
      <c r="W197" s="1120"/>
      <c r="X197" s="1120"/>
      <c r="Y197" s="1120"/>
      <c r="Z197" s="1120"/>
      <c r="AA197" s="1120"/>
      <c r="AB197" s="1120"/>
      <c r="AC197" s="1120"/>
      <c r="AD197" s="1120"/>
      <c r="AE197" s="1120"/>
      <c r="AF197" s="1120"/>
      <c r="AG197" s="1120"/>
      <c r="AH197" s="1120"/>
      <c r="AI197" s="1120"/>
    </row>
    <row r="198" spans="1:35" ht="15.75" customHeight="1">
      <c r="A198" s="1120"/>
      <c r="B198" s="1120"/>
      <c r="C198" s="1120"/>
      <c r="D198" s="1120"/>
      <c r="E198" s="1120"/>
      <c r="F198" s="1120"/>
      <c r="G198" s="1120"/>
      <c r="H198" s="1120"/>
      <c r="I198" s="1120"/>
      <c r="J198" s="1120"/>
      <c r="K198" s="1120"/>
      <c r="L198" s="1120"/>
      <c r="M198" s="1120"/>
      <c r="N198" s="1120"/>
      <c r="O198" s="1120"/>
      <c r="P198" s="1120"/>
      <c r="Q198" s="1120"/>
      <c r="R198" s="1120"/>
      <c r="S198" s="1120"/>
      <c r="T198" s="1120"/>
      <c r="U198" s="1120"/>
      <c r="V198" s="1120"/>
      <c r="W198" s="1120"/>
      <c r="X198" s="1120"/>
      <c r="Y198" s="1120"/>
      <c r="Z198" s="1120"/>
      <c r="AA198" s="1120"/>
      <c r="AB198" s="1120"/>
      <c r="AC198" s="1120"/>
      <c r="AD198" s="1120"/>
      <c r="AE198" s="1120"/>
      <c r="AF198" s="1120"/>
      <c r="AG198" s="1120"/>
      <c r="AH198" s="1120"/>
      <c r="AI198" s="1120"/>
    </row>
    <row r="199" spans="1:35" ht="15.75" customHeight="1">
      <c r="A199" s="1120"/>
      <c r="B199" s="1120"/>
      <c r="C199" s="1120"/>
      <c r="D199" s="1120"/>
      <c r="E199" s="1120"/>
      <c r="F199" s="1120"/>
      <c r="G199" s="1120"/>
      <c r="H199" s="1120"/>
      <c r="I199" s="1120"/>
      <c r="J199" s="1120"/>
      <c r="K199" s="1120"/>
      <c r="L199" s="1120"/>
      <c r="M199" s="1120"/>
      <c r="N199" s="1120"/>
      <c r="O199" s="1120"/>
      <c r="P199" s="1120"/>
      <c r="Q199" s="1120"/>
      <c r="R199" s="1120"/>
      <c r="S199" s="1120"/>
      <c r="T199" s="1120"/>
      <c r="U199" s="1120"/>
      <c r="V199" s="1120"/>
      <c r="W199" s="1120"/>
      <c r="X199" s="1120"/>
      <c r="Y199" s="1120"/>
      <c r="Z199" s="1120"/>
      <c r="AA199" s="1120"/>
      <c r="AB199" s="1120"/>
      <c r="AC199" s="1120"/>
      <c r="AD199" s="1120"/>
      <c r="AE199" s="1120"/>
      <c r="AF199" s="1120"/>
      <c r="AG199" s="1120"/>
      <c r="AH199" s="1120"/>
      <c r="AI199" s="1120"/>
    </row>
    <row r="200" spans="1:35" ht="15.75" customHeight="1">
      <c r="A200" s="1120"/>
      <c r="B200" s="1120"/>
      <c r="C200" s="1120"/>
      <c r="D200" s="1120"/>
      <c r="E200" s="1120"/>
      <c r="F200" s="1120"/>
      <c r="G200" s="1120"/>
      <c r="H200" s="1120"/>
      <c r="I200" s="1120"/>
      <c r="J200" s="1120"/>
      <c r="K200" s="1120"/>
      <c r="L200" s="1120"/>
      <c r="M200" s="1120"/>
      <c r="N200" s="1120"/>
      <c r="O200" s="1120"/>
      <c r="P200" s="1120"/>
      <c r="Q200" s="1120"/>
      <c r="R200" s="1120"/>
      <c r="S200" s="1120"/>
      <c r="T200" s="1120"/>
      <c r="U200" s="1120"/>
      <c r="V200" s="1120"/>
      <c r="W200" s="1120"/>
      <c r="X200" s="1120"/>
      <c r="Y200" s="1120"/>
      <c r="Z200" s="1120"/>
      <c r="AA200" s="1120"/>
      <c r="AB200" s="1120"/>
      <c r="AC200" s="1120"/>
      <c r="AD200" s="1120"/>
      <c r="AE200" s="1120"/>
      <c r="AF200" s="1120"/>
      <c r="AG200" s="1120"/>
      <c r="AH200" s="1120"/>
      <c r="AI200" s="1120"/>
    </row>
    <row r="201" spans="1:35" ht="15.75" customHeight="1">
      <c r="A201" s="1120"/>
      <c r="B201" s="1120"/>
      <c r="C201" s="1120"/>
      <c r="D201" s="1120"/>
      <c r="E201" s="1120"/>
      <c r="F201" s="1120"/>
      <c r="G201" s="1120"/>
      <c r="H201" s="1120"/>
      <c r="I201" s="1120"/>
      <c r="J201" s="1120"/>
      <c r="K201" s="1120"/>
      <c r="L201" s="1120"/>
      <c r="M201" s="1120"/>
      <c r="N201" s="1120"/>
      <c r="O201" s="1120"/>
      <c r="P201" s="1120"/>
      <c r="Q201" s="1120"/>
      <c r="R201" s="1120"/>
      <c r="S201" s="1120"/>
      <c r="T201" s="1120"/>
      <c r="U201" s="1120"/>
      <c r="V201" s="1120"/>
      <c r="W201" s="1120"/>
      <c r="X201" s="1120"/>
      <c r="Y201" s="1120"/>
      <c r="Z201" s="1120"/>
      <c r="AA201" s="1120"/>
      <c r="AB201" s="1120"/>
      <c r="AC201" s="1120"/>
      <c r="AD201" s="1120"/>
      <c r="AE201" s="1120"/>
      <c r="AF201" s="1120"/>
      <c r="AG201" s="1120"/>
      <c r="AH201" s="1120"/>
      <c r="AI201" s="1120"/>
    </row>
    <row r="202" spans="1:35" ht="15.75" customHeight="1">
      <c r="A202" s="1120"/>
      <c r="B202" s="1120"/>
      <c r="C202" s="1120"/>
      <c r="D202" s="1120"/>
      <c r="E202" s="1120"/>
      <c r="F202" s="1120"/>
      <c r="G202" s="1120"/>
      <c r="H202" s="1120"/>
      <c r="I202" s="1120"/>
      <c r="J202" s="1120"/>
      <c r="K202" s="1120"/>
      <c r="L202" s="1120"/>
      <c r="M202" s="1120"/>
      <c r="N202" s="1120"/>
      <c r="O202" s="1120"/>
      <c r="P202" s="1120"/>
      <c r="Q202" s="1120"/>
      <c r="R202" s="1120"/>
      <c r="S202" s="1120"/>
      <c r="T202" s="1120"/>
      <c r="U202" s="1120"/>
      <c r="V202" s="1120"/>
      <c r="W202" s="1120"/>
      <c r="X202" s="1120"/>
      <c r="Y202" s="1120"/>
      <c r="Z202" s="1120"/>
      <c r="AA202" s="1120"/>
      <c r="AB202" s="1120"/>
      <c r="AC202" s="1120"/>
      <c r="AD202" s="1120"/>
      <c r="AE202" s="1120"/>
      <c r="AF202" s="1120"/>
      <c r="AG202" s="1120"/>
      <c r="AH202" s="1120"/>
      <c r="AI202" s="1120"/>
    </row>
    <row r="203" spans="1:35" ht="15.75" customHeight="1">
      <c r="A203" s="1120"/>
      <c r="B203" s="1120"/>
      <c r="C203" s="1120"/>
      <c r="D203" s="1120"/>
      <c r="E203" s="1120"/>
      <c r="F203" s="1120"/>
      <c r="G203" s="1120"/>
      <c r="H203" s="1120"/>
      <c r="I203" s="1120"/>
      <c r="J203" s="1120"/>
      <c r="K203" s="1120"/>
      <c r="L203" s="1120"/>
      <c r="M203" s="1120"/>
      <c r="N203" s="1120"/>
      <c r="O203" s="1120"/>
      <c r="P203" s="1120"/>
      <c r="Q203" s="1120"/>
      <c r="R203" s="1120"/>
      <c r="S203" s="1120"/>
      <c r="T203" s="1120"/>
      <c r="U203" s="1120"/>
      <c r="V203" s="1120"/>
      <c r="W203" s="1120"/>
      <c r="X203" s="1120"/>
      <c r="Y203" s="1120"/>
      <c r="Z203" s="1120"/>
      <c r="AA203" s="1120"/>
      <c r="AB203" s="1120"/>
      <c r="AC203" s="1120"/>
      <c r="AD203" s="1120"/>
      <c r="AE203" s="1120"/>
      <c r="AF203" s="1120"/>
      <c r="AG203" s="1120"/>
      <c r="AH203" s="1120"/>
      <c r="AI203" s="1120"/>
    </row>
    <row r="204" spans="1:35" ht="15.75" customHeight="1">
      <c r="A204" s="1120"/>
      <c r="B204" s="1120"/>
      <c r="C204" s="1120"/>
      <c r="D204" s="1120"/>
      <c r="E204" s="1120"/>
      <c r="F204" s="1120"/>
      <c r="G204" s="1120"/>
      <c r="H204" s="1120"/>
      <c r="I204" s="1120"/>
      <c r="J204" s="1120"/>
      <c r="K204" s="1120"/>
      <c r="L204" s="1120"/>
      <c r="M204" s="1120"/>
      <c r="N204" s="1120"/>
      <c r="O204" s="1120"/>
      <c r="P204" s="1120"/>
      <c r="Q204" s="1120"/>
      <c r="R204" s="1120"/>
      <c r="S204" s="1120"/>
      <c r="T204" s="1120"/>
      <c r="U204" s="1120"/>
      <c r="V204" s="1120"/>
      <c r="W204" s="1120"/>
      <c r="X204" s="1120"/>
      <c r="Y204" s="1120"/>
      <c r="Z204" s="1120"/>
      <c r="AA204" s="1120"/>
      <c r="AB204" s="1120"/>
      <c r="AC204" s="1120"/>
      <c r="AD204" s="1120"/>
      <c r="AE204" s="1120"/>
      <c r="AF204" s="1120"/>
      <c r="AG204" s="1120"/>
      <c r="AH204" s="1120"/>
      <c r="AI204" s="1120"/>
    </row>
    <row r="205" spans="1:35" ht="15.75" customHeight="1">
      <c r="A205" s="1120"/>
      <c r="B205" s="1120"/>
      <c r="C205" s="1120"/>
      <c r="D205" s="1120"/>
      <c r="E205" s="1120"/>
      <c r="F205" s="1120"/>
      <c r="G205" s="1120"/>
      <c r="H205" s="1120"/>
      <c r="I205" s="1120"/>
      <c r="J205" s="1120"/>
      <c r="K205" s="1120"/>
      <c r="L205" s="1120"/>
      <c r="M205" s="1120"/>
      <c r="N205" s="1120"/>
      <c r="O205" s="1120"/>
      <c r="P205" s="1120"/>
      <c r="Q205" s="1120"/>
      <c r="R205" s="1120"/>
      <c r="S205" s="1120"/>
      <c r="T205" s="1120"/>
      <c r="U205" s="1120"/>
      <c r="V205" s="1120"/>
      <c r="W205" s="1120"/>
      <c r="X205" s="1120"/>
      <c r="Y205" s="1120"/>
      <c r="Z205" s="1120"/>
      <c r="AA205" s="1120"/>
      <c r="AB205" s="1120"/>
      <c r="AC205" s="1120"/>
      <c r="AD205" s="1120"/>
      <c r="AE205" s="1120"/>
      <c r="AF205" s="1120"/>
      <c r="AG205" s="1120"/>
      <c r="AH205" s="1120"/>
      <c r="AI205" s="1120"/>
    </row>
    <row r="206" spans="1:35" ht="15.75" customHeight="1">
      <c r="A206" s="1120"/>
      <c r="B206" s="1120"/>
      <c r="C206" s="1120"/>
      <c r="D206" s="1120"/>
      <c r="E206" s="1120"/>
      <c r="F206" s="1120"/>
      <c r="G206" s="1120"/>
      <c r="H206" s="1120"/>
      <c r="I206" s="1120"/>
      <c r="J206" s="1120"/>
      <c r="K206" s="1120"/>
      <c r="L206" s="1120"/>
      <c r="M206" s="1120"/>
      <c r="N206" s="1120"/>
      <c r="O206" s="1120"/>
      <c r="P206" s="1120"/>
      <c r="Q206" s="1120"/>
      <c r="R206" s="1120"/>
      <c r="S206" s="1120"/>
      <c r="T206" s="1120"/>
      <c r="U206" s="1120"/>
      <c r="V206" s="1120"/>
      <c r="W206" s="1120"/>
      <c r="X206" s="1120"/>
      <c r="Y206" s="1120"/>
      <c r="Z206" s="1120"/>
      <c r="AA206" s="1120"/>
      <c r="AB206" s="1120"/>
      <c r="AC206" s="1120"/>
      <c r="AD206" s="1120"/>
      <c r="AE206" s="1120"/>
      <c r="AF206" s="1120"/>
      <c r="AG206" s="1120"/>
      <c r="AH206" s="1120"/>
      <c r="AI206" s="1120"/>
    </row>
    <row r="207" spans="1:35" ht="15.75" customHeight="1">
      <c r="A207" s="1120"/>
      <c r="B207" s="1120"/>
      <c r="C207" s="1120"/>
      <c r="D207" s="1120"/>
      <c r="E207" s="1120"/>
      <c r="F207" s="1120"/>
      <c r="G207" s="1120"/>
      <c r="H207" s="1120"/>
      <c r="I207" s="1120"/>
      <c r="J207" s="1120"/>
      <c r="K207" s="1120"/>
      <c r="L207" s="1120"/>
      <c r="M207" s="1120"/>
      <c r="N207" s="1120"/>
      <c r="O207" s="1120"/>
      <c r="P207" s="1120"/>
      <c r="Q207" s="1120"/>
      <c r="R207" s="1120"/>
      <c r="S207" s="1120"/>
      <c r="T207" s="1120"/>
      <c r="U207" s="1120"/>
      <c r="V207" s="1120"/>
      <c r="W207" s="1120"/>
      <c r="X207" s="1120"/>
      <c r="Y207" s="1120"/>
      <c r="Z207" s="1120"/>
      <c r="AA207" s="1120"/>
      <c r="AB207" s="1120"/>
      <c r="AC207" s="1120"/>
      <c r="AD207" s="1120"/>
      <c r="AE207" s="1120"/>
      <c r="AF207" s="1120"/>
      <c r="AG207" s="1120"/>
      <c r="AH207" s="1120"/>
      <c r="AI207" s="1120"/>
    </row>
    <row r="208" spans="1:35" ht="15.75" customHeight="1">
      <c r="A208" s="1120"/>
      <c r="B208" s="1120"/>
      <c r="C208" s="1120"/>
      <c r="D208" s="1120"/>
      <c r="E208" s="1120"/>
      <c r="F208" s="1120"/>
      <c r="G208" s="1120"/>
      <c r="H208" s="1120"/>
      <c r="I208" s="1120"/>
      <c r="J208" s="1120"/>
      <c r="K208" s="1120"/>
      <c r="L208" s="1120"/>
      <c r="M208" s="1120"/>
      <c r="N208" s="1120"/>
      <c r="O208" s="1120"/>
      <c r="P208" s="1120"/>
      <c r="Q208" s="1120"/>
      <c r="R208" s="1120"/>
      <c r="S208" s="1120"/>
      <c r="T208" s="1120"/>
      <c r="U208" s="1120"/>
      <c r="V208" s="1120"/>
      <c r="W208" s="1120"/>
      <c r="X208" s="1120"/>
      <c r="Y208" s="1120"/>
      <c r="Z208" s="1120"/>
      <c r="AA208" s="1120"/>
      <c r="AB208" s="1120"/>
      <c r="AC208" s="1120"/>
      <c r="AD208" s="1120"/>
      <c r="AE208" s="1120"/>
      <c r="AF208" s="1120"/>
      <c r="AG208" s="1120"/>
      <c r="AH208" s="1120"/>
      <c r="AI208" s="1120"/>
    </row>
    <row r="209" spans="1:35" ht="15.75" customHeight="1">
      <c r="A209" s="1120"/>
      <c r="B209" s="1120"/>
      <c r="C209" s="1120"/>
      <c r="D209" s="1120"/>
      <c r="E209" s="1120"/>
      <c r="F209" s="1120"/>
      <c r="G209" s="1120"/>
      <c r="H209" s="1120"/>
      <c r="I209" s="1120"/>
      <c r="J209" s="1120"/>
      <c r="K209" s="1120"/>
      <c r="L209" s="1120"/>
      <c r="M209" s="1120"/>
      <c r="N209" s="1120"/>
      <c r="O209" s="1120"/>
      <c r="P209" s="1120"/>
      <c r="Q209" s="1120"/>
      <c r="R209" s="1120"/>
      <c r="S209" s="1120"/>
      <c r="T209" s="1120"/>
      <c r="U209" s="1120"/>
      <c r="V209" s="1120"/>
      <c r="W209" s="1120"/>
      <c r="X209" s="1120"/>
      <c r="Y209" s="1120"/>
      <c r="Z209" s="1120"/>
      <c r="AA209" s="1120"/>
      <c r="AB209" s="1120"/>
      <c r="AC209" s="1120"/>
      <c r="AD209" s="1120"/>
      <c r="AE209" s="1120"/>
      <c r="AF209" s="1120"/>
      <c r="AG209" s="1120"/>
      <c r="AH209" s="1120"/>
      <c r="AI209" s="1120"/>
    </row>
    <row r="210" spans="1:35" ht="15.75" customHeight="1">
      <c r="A210" s="1120"/>
      <c r="B210" s="1120"/>
      <c r="C210" s="1120"/>
      <c r="D210" s="1120"/>
      <c r="E210" s="1120"/>
      <c r="F210" s="1120"/>
      <c r="G210" s="1120"/>
      <c r="H210" s="1120"/>
      <c r="I210" s="1120"/>
      <c r="J210" s="1120"/>
      <c r="K210" s="1120"/>
      <c r="L210" s="1120"/>
      <c r="M210" s="1120"/>
      <c r="N210" s="1120"/>
      <c r="O210" s="1120"/>
      <c r="P210" s="1120"/>
      <c r="Q210" s="1120"/>
      <c r="R210" s="1120"/>
      <c r="S210" s="1120"/>
      <c r="T210" s="1120"/>
      <c r="U210" s="1120"/>
      <c r="V210" s="1120"/>
      <c r="W210" s="1120"/>
      <c r="X210" s="1120"/>
      <c r="Y210" s="1120"/>
      <c r="Z210" s="1120"/>
      <c r="AA210" s="1120"/>
      <c r="AB210" s="1120"/>
      <c r="AC210" s="1120"/>
      <c r="AD210" s="1120"/>
      <c r="AE210" s="1120"/>
      <c r="AF210" s="1120"/>
      <c r="AG210" s="1120"/>
      <c r="AH210" s="1120"/>
      <c r="AI210" s="1120"/>
    </row>
    <row r="211" spans="1:35" ht="15.75" customHeight="1">
      <c r="A211" s="1120"/>
      <c r="B211" s="1120"/>
      <c r="C211" s="1120"/>
      <c r="D211" s="1120"/>
      <c r="E211" s="1120"/>
      <c r="F211" s="1120"/>
      <c r="G211" s="1120"/>
      <c r="H211" s="1120"/>
      <c r="I211" s="1120"/>
      <c r="J211" s="1120"/>
      <c r="K211" s="1120"/>
      <c r="L211" s="1120"/>
      <c r="M211" s="1120"/>
      <c r="N211" s="1120"/>
      <c r="O211" s="1120"/>
      <c r="P211" s="1120"/>
      <c r="Q211" s="1120"/>
      <c r="R211" s="1120"/>
      <c r="S211" s="1120"/>
      <c r="T211" s="1120"/>
      <c r="U211" s="1120"/>
      <c r="V211" s="1120"/>
      <c r="W211" s="1120"/>
      <c r="X211" s="1120"/>
      <c r="Y211" s="1120"/>
      <c r="Z211" s="1120"/>
      <c r="AA211" s="1120"/>
      <c r="AB211" s="1120"/>
      <c r="AC211" s="1120"/>
      <c r="AD211" s="1120"/>
      <c r="AE211" s="1120"/>
      <c r="AF211" s="1120"/>
      <c r="AG211" s="1120"/>
      <c r="AH211" s="1120"/>
      <c r="AI211" s="1120"/>
    </row>
    <row r="212" spans="1:35" ht="15.75" customHeight="1">
      <c r="A212" s="1120"/>
      <c r="B212" s="1120"/>
      <c r="C212" s="1120"/>
      <c r="D212" s="1120"/>
      <c r="E212" s="1120"/>
      <c r="F212" s="1120"/>
      <c r="G212" s="1120"/>
      <c r="H212" s="1120"/>
      <c r="I212" s="1120"/>
      <c r="J212" s="1120"/>
      <c r="K212" s="1120"/>
      <c r="L212" s="1120"/>
      <c r="M212" s="1120"/>
      <c r="N212" s="1120"/>
      <c r="O212" s="1120"/>
      <c r="P212" s="1120"/>
      <c r="Q212" s="1120"/>
      <c r="R212" s="1120"/>
      <c r="S212" s="1120"/>
      <c r="T212" s="1120"/>
      <c r="U212" s="1120"/>
      <c r="V212" s="1120"/>
      <c r="W212" s="1120"/>
      <c r="X212" s="1120"/>
      <c r="Y212" s="1120"/>
      <c r="Z212" s="1120"/>
      <c r="AA212" s="1120"/>
      <c r="AB212" s="1120"/>
      <c r="AC212" s="1120"/>
      <c r="AD212" s="1120"/>
      <c r="AE212" s="1120"/>
      <c r="AF212" s="1120"/>
      <c r="AG212" s="1120"/>
      <c r="AH212" s="1120"/>
      <c r="AI212" s="1120"/>
    </row>
    <row r="213" spans="1:35" ht="15.75" customHeight="1">
      <c r="A213" s="1120"/>
      <c r="B213" s="1120"/>
      <c r="C213" s="1120"/>
      <c r="D213" s="1120"/>
      <c r="E213" s="1120"/>
      <c r="F213" s="1120"/>
      <c r="G213" s="1120"/>
      <c r="H213" s="1120"/>
      <c r="I213" s="1120"/>
      <c r="J213" s="1120"/>
      <c r="K213" s="1120"/>
      <c r="L213" s="1120"/>
      <c r="M213" s="1120"/>
      <c r="N213" s="1120"/>
      <c r="O213" s="1120"/>
      <c r="P213" s="1120"/>
      <c r="Q213" s="1120"/>
      <c r="R213" s="1120"/>
      <c r="S213" s="1120"/>
      <c r="T213" s="1120"/>
      <c r="U213" s="1120"/>
      <c r="V213" s="1120"/>
      <c r="W213" s="1120"/>
      <c r="X213" s="1120"/>
      <c r="Y213" s="1120"/>
      <c r="Z213" s="1120"/>
      <c r="AA213" s="1120"/>
      <c r="AB213" s="1120"/>
      <c r="AC213" s="1120"/>
      <c r="AD213" s="1120"/>
      <c r="AE213" s="1120"/>
      <c r="AF213" s="1120"/>
      <c r="AG213" s="1120"/>
      <c r="AH213" s="1120"/>
      <c r="AI213" s="1120"/>
    </row>
    <row r="214" spans="1:35" ht="15.75" customHeight="1">
      <c r="A214" s="1120"/>
      <c r="B214" s="1120"/>
      <c r="C214" s="1120"/>
      <c r="D214" s="1120"/>
      <c r="E214" s="1120"/>
      <c r="F214" s="1120"/>
      <c r="G214" s="1120"/>
      <c r="H214" s="1120"/>
      <c r="I214" s="1120"/>
      <c r="J214" s="1120"/>
      <c r="K214" s="1120"/>
      <c r="L214" s="1120"/>
      <c r="M214" s="1120"/>
      <c r="N214" s="1120"/>
      <c r="O214" s="1120"/>
      <c r="P214" s="1120"/>
      <c r="Q214" s="1120"/>
      <c r="R214" s="1120"/>
      <c r="S214" s="1120"/>
      <c r="T214" s="1120"/>
      <c r="U214" s="1120"/>
      <c r="V214" s="1120"/>
      <c r="W214" s="1120"/>
      <c r="X214" s="1120"/>
      <c r="Y214" s="1120"/>
      <c r="Z214" s="1120"/>
      <c r="AA214" s="1120"/>
      <c r="AB214" s="1120"/>
      <c r="AC214" s="1120"/>
      <c r="AD214" s="1120"/>
      <c r="AE214" s="1120"/>
      <c r="AF214" s="1120"/>
      <c r="AG214" s="1120"/>
      <c r="AH214" s="1120"/>
      <c r="AI214" s="1120"/>
    </row>
    <row r="215" spans="1:35" ht="15.75" customHeight="1">
      <c r="A215" s="1120"/>
      <c r="B215" s="1120"/>
      <c r="C215" s="1120"/>
      <c r="D215" s="1120"/>
      <c r="E215" s="1120"/>
      <c r="F215" s="1120"/>
      <c r="G215" s="1120"/>
      <c r="H215" s="1120"/>
      <c r="I215" s="1120"/>
      <c r="J215" s="1120"/>
      <c r="K215" s="1120"/>
      <c r="L215" s="1120"/>
      <c r="M215" s="1120"/>
      <c r="N215" s="1120"/>
      <c r="O215" s="1120"/>
      <c r="P215" s="1120"/>
      <c r="Q215" s="1120"/>
      <c r="R215" s="1120"/>
      <c r="S215" s="1120"/>
      <c r="T215" s="1120"/>
      <c r="U215" s="1120"/>
      <c r="V215" s="1120"/>
      <c r="W215" s="1120"/>
      <c r="X215" s="1120"/>
      <c r="Y215" s="1120"/>
      <c r="Z215" s="1120"/>
      <c r="AA215" s="1120"/>
      <c r="AB215" s="1120"/>
      <c r="AC215" s="1120"/>
      <c r="AD215" s="1120"/>
      <c r="AE215" s="1120"/>
      <c r="AF215" s="1120"/>
      <c r="AG215" s="1120"/>
      <c r="AH215" s="1120"/>
      <c r="AI215" s="1120"/>
    </row>
    <row r="216" spans="1:35" ht="15.75" customHeight="1">
      <c r="A216" s="1120"/>
      <c r="B216" s="1120"/>
      <c r="C216" s="1120"/>
      <c r="D216" s="1120"/>
      <c r="E216" s="1120"/>
      <c r="F216" s="1120"/>
      <c r="G216" s="1120"/>
      <c r="H216" s="1120"/>
      <c r="I216" s="1120"/>
      <c r="J216" s="1120"/>
      <c r="K216" s="1120"/>
      <c r="L216" s="1120"/>
      <c r="M216" s="1120"/>
      <c r="N216" s="1120"/>
      <c r="O216" s="1120"/>
      <c r="P216" s="1120"/>
      <c r="Q216" s="1120"/>
      <c r="R216" s="1120"/>
      <c r="S216" s="1120"/>
      <c r="T216" s="1120"/>
      <c r="U216" s="1120"/>
      <c r="V216" s="1120"/>
      <c r="W216" s="1120"/>
      <c r="X216" s="1120"/>
      <c r="Y216" s="1120"/>
      <c r="Z216" s="1120"/>
      <c r="AA216" s="1120"/>
      <c r="AB216" s="1120"/>
      <c r="AC216" s="1120"/>
      <c r="AD216" s="1120"/>
      <c r="AE216" s="1120"/>
      <c r="AF216" s="1120"/>
      <c r="AG216" s="1120"/>
      <c r="AH216" s="1120"/>
      <c r="AI216" s="1120"/>
    </row>
    <row r="217" spans="1:35" ht="15.75" customHeight="1">
      <c r="A217" s="1120"/>
      <c r="B217" s="1120"/>
      <c r="C217" s="1120"/>
      <c r="D217" s="1120"/>
      <c r="E217" s="1120"/>
      <c r="F217" s="1120"/>
      <c r="G217" s="1120"/>
      <c r="H217" s="1120"/>
      <c r="I217" s="1120"/>
      <c r="J217" s="1120"/>
      <c r="K217" s="1120"/>
      <c r="L217" s="1120"/>
      <c r="M217" s="1120"/>
      <c r="N217" s="1120"/>
      <c r="O217" s="1120"/>
      <c r="P217" s="1120"/>
      <c r="Q217" s="1120"/>
      <c r="R217" s="1120"/>
      <c r="S217" s="1120"/>
      <c r="T217" s="1120"/>
      <c r="U217" s="1120"/>
      <c r="V217" s="1120"/>
      <c r="W217" s="1120"/>
      <c r="X217" s="1120"/>
      <c r="Y217" s="1120"/>
      <c r="Z217" s="1120"/>
      <c r="AA217" s="1120"/>
      <c r="AB217" s="1120"/>
      <c r="AC217" s="1120"/>
      <c r="AD217" s="1120"/>
      <c r="AE217" s="1120"/>
      <c r="AF217" s="1120"/>
      <c r="AG217" s="1120"/>
      <c r="AH217" s="1120"/>
      <c r="AI217" s="1120"/>
    </row>
    <row r="218" spans="1:35" ht="15.75" customHeight="1">
      <c r="A218" s="1120"/>
      <c r="B218" s="1120"/>
      <c r="C218" s="1120"/>
      <c r="D218" s="1120"/>
      <c r="E218" s="1120"/>
      <c r="F218" s="1120"/>
      <c r="G218" s="1120"/>
      <c r="H218" s="1120"/>
      <c r="I218" s="1120"/>
      <c r="J218" s="1120"/>
      <c r="K218" s="1120"/>
      <c r="L218" s="1120"/>
      <c r="M218" s="1120"/>
      <c r="N218" s="1120"/>
      <c r="O218" s="1120"/>
      <c r="P218" s="1120"/>
      <c r="Q218" s="1120"/>
      <c r="R218" s="1120"/>
      <c r="S218" s="1120"/>
      <c r="T218" s="1120"/>
      <c r="U218" s="1120"/>
      <c r="V218" s="1120"/>
      <c r="W218" s="1120"/>
      <c r="X218" s="1120"/>
      <c r="Y218" s="1120"/>
      <c r="Z218" s="1120"/>
      <c r="AA218" s="1120"/>
      <c r="AB218" s="1120"/>
      <c r="AC218" s="1120"/>
      <c r="AD218" s="1120"/>
      <c r="AE218" s="1120"/>
      <c r="AF218" s="1120"/>
      <c r="AG218" s="1120"/>
      <c r="AH218" s="1120"/>
      <c r="AI218" s="1120"/>
    </row>
    <row r="219" spans="1:35" ht="15.75" customHeight="1">
      <c r="A219" s="1120"/>
      <c r="B219" s="1120"/>
      <c r="C219" s="1120"/>
      <c r="D219" s="1120"/>
      <c r="E219" s="1120"/>
      <c r="F219" s="1120"/>
      <c r="G219" s="1120"/>
      <c r="H219" s="1120"/>
      <c r="I219" s="1120"/>
      <c r="J219" s="1120"/>
      <c r="K219" s="1120"/>
      <c r="L219" s="1120"/>
      <c r="M219" s="1120"/>
      <c r="N219" s="1120"/>
      <c r="O219" s="1120"/>
      <c r="P219" s="1120"/>
      <c r="Q219" s="1120"/>
      <c r="R219" s="1120"/>
      <c r="S219" s="1120"/>
      <c r="T219" s="1120"/>
      <c r="U219" s="1120"/>
      <c r="V219" s="1120"/>
      <c r="W219" s="1120"/>
      <c r="X219" s="1120"/>
      <c r="Y219" s="1120"/>
      <c r="Z219" s="1120"/>
      <c r="AA219" s="1120"/>
      <c r="AB219" s="1120"/>
      <c r="AC219" s="1120"/>
      <c r="AD219" s="1120"/>
      <c r="AE219" s="1120"/>
      <c r="AF219" s="1120"/>
      <c r="AG219" s="1120"/>
      <c r="AH219" s="1120"/>
      <c r="AI219" s="1120"/>
    </row>
    <row r="220" spans="1:35" ht="15.75" customHeight="1">
      <c r="A220" s="1120"/>
      <c r="B220" s="1120"/>
      <c r="C220" s="1120"/>
      <c r="D220" s="1120"/>
      <c r="E220" s="1120"/>
      <c r="F220" s="1120"/>
      <c r="G220" s="1120"/>
      <c r="H220" s="1120"/>
      <c r="I220" s="1120"/>
      <c r="J220" s="1120"/>
      <c r="K220" s="1120"/>
      <c r="L220" s="1120"/>
      <c r="M220" s="1120"/>
      <c r="N220" s="1120"/>
      <c r="O220" s="1120"/>
      <c r="P220" s="1120"/>
      <c r="Q220" s="1120"/>
      <c r="R220" s="1120"/>
      <c r="S220" s="1120"/>
      <c r="T220" s="1120"/>
      <c r="U220" s="1120"/>
      <c r="V220" s="1120"/>
      <c r="W220" s="1120"/>
      <c r="X220" s="1120"/>
      <c r="Y220" s="1120"/>
      <c r="Z220" s="1120"/>
      <c r="AA220" s="1120"/>
      <c r="AB220" s="1120"/>
      <c r="AC220" s="1120"/>
      <c r="AD220" s="1120"/>
      <c r="AE220" s="1120"/>
      <c r="AF220" s="1120"/>
      <c r="AG220" s="1120"/>
      <c r="AH220" s="1120"/>
      <c r="AI220" s="1120"/>
    </row>
    <row r="221" spans="1:35" ht="15.75" customHeight="1">
      <c r="A221" s="1120"/>
      <c r="B221" s="1120"/>
      <c r="C221" s="1120"/>
      <c r="D221" s="1120"/>
      <c r="E221" s="1120"/>
      <c r="F221" s="1120"/>
      <c r="G221" s="1120"/>
      <c r="H221" s="1120"/>
      <c r="I221" s="1120"/>
      <c r="J221" s="1120"/>
      <c r="K221" s="1120"/>
      <c r="L221" s="1120"/>
      <c r="M221" s="1120"/>
      <c r="N221" s="1120"/>
      <c r="O221" s="1120"/>
      <c r="P221" s="1120"/>
      <c r="Q221" s="1120"/>
      <c r="R221" s="1120"/>
      <c r="S221" s="1120"/>
      <c r="T221" s="1120"/>
      <c r="U221" s="1120"/>
      <c r="V221" s="1120"/>
      <c r="W221" s="1120"/>
      <c r="X221" s="1120"/>
      <c r="Y221" s="1120"/>
      <c r="Z221" s="1120"/>
      <c r="AA221" s="1120"/>
      <c r="AB221" s="1120"/>
      <c r="AC221" s="1120"/>
      <c r="AD221" s="1120"/>
      <c r="AE221" s="1120"/>
      <c r="AF221" s="1120"/>
      <c r="AG221" s="1120"/>
      <c r="AH221" s="1120"/>
      <c r="AI221" s="1120"/>
    </row>
    <row r="222" spans="1:35" ht="15.75" customHeight="1">
      <c r="A222" s="1120"/>
      <c r="B222" s="1120"/>
      <c r="C222" s="1120"/>
      <c r="D222" s="1120"/>
      <c r="E222" s="1120"/>
      <c r="F222" s="1120"/>
      <c r="G222" s="1120"/>
      <c r="H222" s="1120"/>
      <c r="I222" s="1120"/>
      <c r="J222" s="1120"/>
      <c r="K222" s="1120"/>
      <c r="L222" s="1120"/>
      <c r="M222" s="1120"/>
      <c r="N222" s="1120"/>
      <c r="O222" s="1120"/>
      <c r="P222" s="1120"/>
      <c r="Q222" s="1120"/>
      <c r="R222" s="1120"/>
      <c r="S222" s="1120"/>
      <c r="T222" s="1120"/>
      <c r="U222" s="1120"/>
      <c r="V222" s="1120"/>
      <c r="W222" s="1120"/>
      <c r="X222" s="1120"/>
      <c r="Y222" s="1120"/>
      <c r="Z222" s="1120"/>
      <c r="AA222" s="1120"/>
      <c r="AB222" s="1120"/>
      <c r="AC222" s="1120"/>
      <c r="AD222" s="1120"/>
      <c r="AE222" s="1120"/>
      <c r="AF222" s="1120"/>
      <c r="AG222" s="1120"/>
      <c r="AH222" s="1120"/>
      <c r="AI222" s="1120"/>
    </row>
    <row r="223" spans="1:35" ht="15.75" customHeight="1">
      <c r="A223" s="1120"/>
      <c r="B223" s="1120"/>
      <c r="C223" s="1120"/>
      <c r="D223" s="1120"/>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row>
    <row r="224" spans="1:35" ht="15.75" customHeight="1">
      <c r="A224" s="1120"/>
      <c r="B224" s="1120"/>
      <c r="C224" s="1120"/>
      <c r="D224" s="1120"/>
      <c r="E224" s="1120"/>
      <c r="F224" s="1120"/>
      <c r="G224" s="1120"/>
      <c r="H224" s="1120"/>
      <c r="I224" s="1120"/>
      <c r="J224" s="1120"/>
      <c r="K224" s="1120"/>
      <c r="L224" s="1120"/>
      <c r="M224" s="1120"/>
      <c r="N224" s="1120"/>
      <c r="O224" s="1120"/>
      <c r="P224" s="1120"/>
      <c r="Q224" s="1120"/>
      <c r="R224" s="1120"/>
      <c r="S224" s="1120"/>
      <c r="T224" s="1120"/>
      <c r="U224" s="1120"/>
      <c r="V224" s="1120"/>
      <c r="W224" s="1120"/>
      <c r="X224" s="1120"/>
      <c r="Y224" s="1120"/>
      <c r="Z224" s="1120"/>
      <c r="AA224" s="1120"/>
      <c r="AB224" s="1120"/>
      <c r="AC224" s="1120"/>
      <c r="AD224" s="1120"/>
      <c r="AE224" s="1120"/>
      <c r="AF224" s="1120"/>
      <c r="AG224" s="1120"/>
      <c r="AH224" s="1120"/>
      <c r="AI224" s="1120"/>
    </row>
    <row r="225" spans="1:35" ht="15.75" customHeight="1">
      <c r="A225" s="1120"/>
      <c r="B225" s="1120"/>
      <c r="C225" s="1120"/>
      <c r="D225" s="1120"/>
      <c r="E225" s="1120"/>
      <c r="F225" s="1120"/>
      <c r="G225" s="1120"/>
      <c r="H225" s="1120"/>
      <c r="I225" s="1120"/>
      <c r="J225" s="1120"/>
      <c r="K225" s="1120"/>
      <c r="L225" s="1120"/>
      <c r="M225" s="1120"/>
      <c r="N225" s="1120"/>
      <c r="O225" s="1120"/>
      <c r="P225" s="1120"/>
      <c r="Q225" s="1120"/>
      <c r="R225" s="1120"/>
      <c r="S225" s="1120"/>
      <c r="T225" s="1120"/>
      <c r="U225" s="1120"/>
      <c r="V225" s="1120"/>
      <c r="W225" s="1120"/>
      <c r="X225" s="1120"/>
      <c r="Y225" s="1120"/>
      <c r="Z225" s="1120"/>
      <c r="AA225" s="1120"/>
      <c r="AB225" s="1120"/>
      <c r="AC225" s="1120"/>
      <c r="AD225" s="1120"/>
      <c r="AE225" s="1120"/>
      <c r="AF225" s="1120"/>
      <c r="AG225" s="1120"/>
      <c r="AH225" s="1120"/>
      <c r="AI225" s="1120"/>
    </row>
    <row r="226" spans="1:35" ht="15.75" customHeight="1">
      <c r="A226" s="1120"/>
      <c r="B226" s="1120"/>
      <c r="C226" s="1120"/>
      <c r="D226" s="1120"/>
      <c r="E226" s="1120"/>
      <c r="F226" s="1120"/>
      <c r="G226" s="1120"/>
      <c r="H226" s="1120"/>
      <c r="I226" s="1120"/>
      <c r="J226" s="1120"/>
      <c r="K226" s="1120"/>
      <c r="L226" s="1120"/>
      <c r="M226" s="1120"/>
      <c r="N226" s="1120"/>
      <c r="O226" s="1120"/>
      <c r="P226" s="1120"/>
      <c r="Q226" s="1120"/>
      <c r="R226" s="1120"/>
      <c r="S226" s="1120"/>
      <c r="T226" s="1120"/>
      <c r="U226" s="1120"/>
      <c r="V226" s="1120"/>
      <c r="W226" s="1120"/>
      <c r="X226" s="1120"/>
      <c r="Y226" s="1120"/>
      <c r="Z226" s="1120"/>
      <c r="AA226" s="1120"/>
      <c r="AB226" s="1120"/>
      <c r="AC226" s="1120"/>
      <c r="AD226" s="1120"/>
      <c r="AE226" s="1120"/>
      <c r="AF226" s="1120"/>
      <c r="AG226" s="1120"/>
      <c r="AH226" s="1120"/>
      <c r="AI226" s="1120"/>
    </row>
    <row r="227" spans="1:35" ht="15.75" customHeight="1">
      <c r="A227" s="1120"/>
      <c r="B227" s="1120"/>
      <c r="C227" s="1120"/>
      <c r="D227" s="1120"/>
      <c r="E227" s="1120"/>
      <c r="F227" s="1120"/>
      <c r="G227" s="1120"/>
      <c r="H227" s="1120"/>
      <c r="I227" s="1120"/>
      <c r="J227" s="1120"/>
      <c r="K227" s="1120"/>
      <c r="L227" s="1120"/>
      <c r="M227" s="1120"/>
      <c r="N227" s="1120"/>
      <c r="O227" s="1120"/>
      <c r="P227" s="1120"/>
      <c r="Q227" s="1120"/>
      <c r="R227" s="1120"/>
      <c r="S227" s="1120"/>
      <c r="T227" s="1120"/>
      <c r="U227" s="1120"/>
      <c r="V227" s="1120"/>
      <c r="W227" s="1120"/>
      <c r="X227" s="1120"/>
      <c r="Y227" s="1120"/>
      <c r="Z227" s="1120"/>
      <c r="AA227" s="1120"/>
      <c r="AB227" s="1120"/>
      <c r="AC227" s="1120"/>
      <c r="AD227" s="1120"/>
      <c r="AE227" s="1120"/>
      <c r="AF227" s="1120"/>
      <c r="AG227" s="1120"/>
      <c r="AH227" s="1120"/>
      <c r="AI227" s="1120"/>
    </row>
    <row r="228" spans="1:35" ht="15.75" customHeight="1">
      <c r="A228" s="1120"/>
      <c r="B228" s="1120"/>
      <c r="C228" s="1120"/>
      <c r="D228" s="1120"/>
      <c r="E228" s="1120"/>
      <c r="F228" s="1120"/>
      <c r="G228" s="1120"/>
      <c r="H228" s="1120"/>
      <c r="I228" s="1120"/>
      <c r="J228" s="1120"/>
      <c r="K228" s="1120"/>
      <c r="L228" s="1120"/>
      <c r="M228" s="1120"/>
      <c r="N228" s="1120"/>
      <c r="O228" s="1120"/>
      <c r="P228" s="1120"/>
      <c r="Q228" s="1120"/>
      <c r="R228" s="1120"/>
      <c r="S228" s="1120"/>
      <c r="T228" s="1120"/>
      <c r="U228" s="1120"/>
      <c r="V228" s="1120"/>
      <c r="W228" s="1120"/>
      <c r="X228" s="1120"/>
      <c r="Y228" s="1120"/>
      <c r="Z228" s="1120"/>
      <c r="AA228" s="1120"/>
      <c r="AB228" s="1120"/>
      <c r="AC228" s="1120"/>
      <c r="AD228" s="1120"/>
      <c r="AE228" s="1120"/>
      <c r="AF228" s="1120"/>
      <c r="AG228" s="1120"/>
      <c r="AH228" s="1120"/>
      <c r="AI228" s="1120"/>
    </row>
    <row r="229" spans="1:35" ht="15.75" customHeight="1">
      <c r="A229" s="1120"/>
      <c r="B229" s="1120"/>
      <c r="C229" s="1120"/>
      <c r="D229" s="1120"/>
      <c r="E229" s="1120"/>
      <c r="F229" s="1120"/>
      <c r="G229" s="1120"/>
      <c r="H229" s="1120"/>
      <c r="I229" s="1120"/>
      <c r="J229" s="1120"/>
      <c r="K229" s="1120"/>
      <c r="L229" s="1120"/>
      <c r="M229" s="1120"/>
      <c r="N229" s="1120"/>
      <c r="O229" s="1120"/>
      <c r="P229" s="1120"/>
      <c r="Q229" s="1120"/>
      <c r="R229" s="1120"/>
      <c r="S229" s="1120"/>
      <c r="T229" s="1120"/>
      <c r="U229" s="1120"/>
      <c r="V229" s="1120"/>
      <c r="W229" s="1120"/>
      <c r="X229" s="1120"/>
      <c r="Y229" s="1120"/>
      <c r="Z229" s="1120"/>
      <c r="AA229" s="1120"/>
      <c r="AB229" s="1120"/>
      <c r="AC229" s="1120"/>
      <c r="AD229" s="1120"/>
      <c r="AE229" s="1120"/>
      <c r="AF229" s="1120"/>
      <c r="AG229" s="1120"/>
      <c r="AH229" s="1120"/>
      <c r="AI229" s="1120"/>
    </row>
    <row r="230" spans="1:35" ht="15.75" customHeight="1">
      <c r="A230" s="1120"/>
      <c r="B230" s="1120"/>
      <c r="C230" s="1120"/>
      <c r="D230" s="1120"/>
      <c r="E230" s="1120"/>
      <c r="F230" s="1120"/>
      <c r="G230" s="1120"/>
      <c r="H230" s="1120"/>
      <c r="I230" s="1120"/>
      <c r="J230" s="1120"/>
      <c r="K230" s="1120"/>
      <c r="L230" s="1120"/>
      <c r="M230" s="1120"/>
      <c r="N230" s="1120"/>
      <c r="O230" s="1120"/>
      <c r="P230" s="1120"/>
      <c r="Q230" s="1120"/>
      <c r="R230" s="1120"/>
      <c r="S230" s="1120"/>
      <c r="T230" s="1120"/>
      <c r="U230" s="1120"/>
      <c r="V230" s="1120"/>
      <c r="W230" s="1120"/>
      <c r="X230" s="1120"/>
      <c r="Y230" s="1120"/>
      <c r="Z230" s="1120"/>
      <c r="AA230" s="1120"/>
      <c r="AB230" s="1120"/>
      <c r="AC230" s="1120"/>
      <c r="AD230" s="1120"/>
      <c r="AE230" s="1120"/>
      <c r="AF230" s="1120"/>
      <c r="AG230" s="1120"/>
      <c r="AH230" s="1120"/>
      <c r="AI230" s="1120"/>
    </row>
    <row r="231" spans="1:35" ht="15.75" customHeight="1">
      <c r="A231" s="1120"/>
      <c r="B231" s="1120"/>
      <c r="C231" s="1120"/>
      <c r="D231" s="1120"/>
      <c r="E231" s="1120"/>
      <c r="F231" s="1120"/>
      <c r="G231" s="1120"/>
      <c r="H231" s="1120"/>
      <c r="I231" s="1120"/>
      <c r="J231" s="1120"/>
      <c r="K231" s="1120"/>
      <c r="L231" s="1120"/>
      <c r="M231" s="1120"/>
      <c r="N231" s="1120"/>
      <c r="O231" s="1120"/>
      <c r="P231" s="1120"/>
      <c r="Q231" s="1120"/>
      <c r="R231" s="1120"/>
      <c r="S231" s="1120"/>
      <c r="T231" s="1120"/>
      <c r="U231" s="1120"/>
      <c r="V231" s="1120"/>
      <c r="W231" s="1120"/>
      <c r="X231" s="1120"/>
      <c r="Y231" s="1120"/>
      <c r="Z231" s="1120"/>
      <c r="AA231" s="1120"/>
      <c r="AB231" s="1120"/>
      <c r="AC231" s="1120"/>
      <c r="AD231" s="1120"/>
      <c r="AE231" s="1120"/>
      <c r="AF231" s="1120"/>
      <c r="AG231" s="1120"/>
      <c r="AH231" s="1120"/>
      <c r="AI231" s="1120"/>
    </row>
    <row r="232" spans="1:35" ht="15.75" customHeight="1">
      <c r="A232" s="1120"/>
      <c r="B232" s="1120"/>
      <c r="C232" s="1120"/>
      <c r="D232" s="1120"/>
      <c r="E232" s="1120"/>
      <c r="F232" s="1120"/>
      <c r="G232" s="1120"/>
      <c r="H232" s="1120"/>
      <c r="I232" s="1120"/>
      <c r="J232" s="1120"/>
      <c r="K232" s="1120"/>
      <c r="L232" s="1120"/>
      <c r="M232" s="1120"/>
      <c r="N232" s="1120"/>
      <c r="O232" s="1120"/>
      <c r="P232" s="1120"/>
      <c r="Q232" s="1120"/>
      <c r="R232" s="1120"/>
      <c r="S232" s="1120"/>
      <c r="T232" s="1120"/>
      <c r="U232" s="1120"/>
      <c r="V232" s="1120"/>
      <c r="W232" s="1120"/>
      <c r="X232" s="1120"/>
      <c r="Y232" s="1120"/>
      <c r="Z232" s="1120"/>
      <c r="AA232" s="1120"/>
      <c r="AB232" s="1120"/>
      <c r="AC232" s="1120"/>
      <c r="AD232" s="1120"/>
      <c r="AE232" s="1120"/>
      <c r="AF232" s="1120"/>
      <c r="AG232" s="1120"/>
      <c r="AH232" s="1120"/>
      <c r="AI232" s="1120"/>
    </row>
    <row r="233" spans="1:35" ht="15.75" customHeight="1">
      <c r="A233" s="1120"/>
      <c r="B233" s="1120"/>
      <c r="C233" s="1120"/>
      <c r="D233" s="1120"/>
      <c r="E233" s="1120"/>
      <c r="F233" s="1120"/>
      <c r="G233" s="1120"/>
      <c r="H233" s="1120"/>
      <c r="I233" s="1120"/>
      <c r="J233" s="1120"/>
      <c r="K233" s="1120"/>
      <c r="L233" s="1120"/>
      <c r="M233" s="1120"/>
      <c r="N233" s="1120"/>
      <c r="O233" s="1120"/>
      <c r="P233" s="1120"/>
      <c r="Q233" s="1120"/>
      <c r="R233" s="1120"/>
      <c r="S233" s="1120"/>
      <c r="T233" s="1120"/>
      <c r="U233" s="1120"/>
      <c r="V233" s="1120"/>
      <c r="W233" s="1120"/>
      <c r="X233" s="1120"/>
      <c r="Y233" s="1120"/>
      <c r="Z233" s="1120"/>
      <c r="AA233" s="1120"/>
      <c r="AB233" s="1120"/>
      <c r="AC233" s="1120"/>
      <c r="AD233" s="1120"/>
      <c r="AE233" s="1120"/>
      <c r="AF233" s="1120"/>
      <c r="AG233" s="1120"/>
      <c r="AH233" s="1120"/>
      <c r="AI233" s="1120"/>
    </row>
    <row r="234" spans="1:35" ht="15.75" customHeight="1">
      <c r="A234" s="1120"/>
      <c r="B234" s="1120"/>
      <c r="C234" s="1120"/>
      <c r="D234" s="1120"/>
      <c r="E234" s="1120"/>
      <c r="F234" s="1120"/>
      <c r="G234" s="1120"/>
      <c r="H234" s="1120"/>
      <c r="I234" s="1120"/>
      <c r="J234" s="1120"/>
      <c r="K234" s="1120"/>
      <c r="L234" s="1120"/>
      <c r="M234" s="1120"/>
      <c r="N234" s="1120"/>
      <c r="O234" s="1120"/>
      <c r="P234" s="1120"/>
      <c r="Q234" s="1120"/>
      <c r="R234" s="1120"/>
      <c r="S234" s="1120"/>
      <c r="T234" s="1120"/>
      <c r="U234" s="1120"/>
      <c r="V234" s="1120"/>
      <c r="W234" s="1120"/>
      <c r="X234" s="1120"/>
      <c r="Y234" s="1120"/>
      <c r="Z234" s="1120"/>
      <c r="AA234" s="1120"/>
      <c r="AB234" s="1120"/>
      <c r="AC234" s="1120"/>
      <c r="AD234" s="1120"/>
      <c r="AE234" s="1120"/>
      <c r="AF234" s="1120"/>
      <c r="AG234" s="1120"/>
      <c r="AH234" s="1120"/>
      <c r="AI234" s="1120"/>
    </row>
    <row r="235" spans="1:35" ht="15.75" customHeight="1">
      <c r="A235" s="1120"/>
      <c r="B235" s="1120"/>
      <c r="C235" s="1120"/>
      <c r="D235" s="1120"/>
      <c r="E235" s="1120"/>
      <c r="F235" s="1120"/>
      <c r="G235" s="1120"/>
      <c r="H235" s="1120"/>
      <c r="I235" s="1120"/>
      <c r="J235" s="1120"/>
      <c r="K235" s="1120"/>
      <c r="L235" s="1120"/>
      <c r="M235" s="1120"/>
      <c r="N235" s="1120"/>
      <c r="O235" s="1120"/>
      <c r="P235" s="1120"/>
      <c r="Q235" s="1120"/>
      <c r="R235" s="1120"/>
      <c r="S235" s="1120"/>
      <c r="T235" s="1120"/>
      <c r="U235" s="1120"/>
      <c r="V235" s="1120"/>
      <c r="W235" s="1120"/>
      <c r="X235" s="1120"/>
      <c r="Y235" s="1120"/>
      <c r="Z235" s="1120"/>
      <c r="AA235" s="1120"/>
      <c r="AB235" s="1120"/>
      <c r="AC235" s="1120"/>
      <c r="AD235" s="1120"/>
      <c r="AE235" s="1120"/>
      <c r="AF235" s="1120"/>
      <c r="AG235" s="1120"/>
      <c r="AH235" s="1120"/>
      <c r="AI235" s="1120"/>
    </row>
    <row r="236" spans="1:35" ht="15.75" customHeight="1">
      <c r="A236" s="1120"/>
      <c r="B236" s="1120"/>
      <c r="C236" s="1120"/>
      <c r="D236" s="1120"/>
      <c r="E236" s="1120"/>
      <c r="F236" s="1120"/>
      <c r="G236" s="1120"/>
      <c r="H236" s="1120"/>
      <c r="I236" s="1120"/>
      <c r="J236" s="1120"/>
      <c r="K236" s="1120"/>
      <c r="L236" s="1120"/>
      <c r="M236" s="1120"/>
      <c r="N236" s="1120"/>
      <c r="O236" s="1120"/>
      <c r="P236" s="1120"/>
      <c r="Q236" s="1120"/>
      <c r="R236" s="1120"/>
      <c r="S236" s="1120"/>
      <c r="T236" s="1120"/>
      <c r="U236" s="1120"/>
      <c r="V236" s="1120"/>
      <c r="W236" s="1120"/>
      <c r="X236" s="1120"/>
      <c r="Y236" s="1120"/>
      <c r="Z236" s="1120"/>
      <c r="AA236" s="1120"/>
      <c r="AB236" s="1120"/>
      <c r="AC236" s="1120"/>
      <c r="AD236" s="1120"/>
      <c r="AE236" s="1120"/>
      <c r="AF236" s="1120"/>
      <c r="AG236" s="1120"/>
      <c r="AH236" s="1120"/>
      <c r="AI236" s="1120"/>
    </row>
    <row r="237" spans="1:35" ht="15.75" customHeight="1">
      <c r="A237" s="1120"/>
      <c r="B237" s="1120"/>
      <c r="C237" s="1120"/>
      <c r="D237" s="1120"/>
      <c r="E237" s="1120"/>
      <c r="F237" s="1120"/>
      <c r="G237" s="1120"/>
      <c r="H237" s="1120"/>
      <c r="I237" s="1120"/>
      <c r="J237" s="1120"/>
      <c r="K237" s="1120"/>
      <c r="L237" s="1120"/>
      <c r="M237" s="1120"/>
      <c r="N237" s="1120"/>
      <c r="O237" s="1120"/>
      <c r="P237" s="1120"/>
      <c r="Q237" s="1120"/>
      <c r="R237" s="1120"/>
      <c r="S237" s="1120"/>
      <c r="T237" s="1120"/>
      <c r="U237" s="1120"/>
      <c r="V237" s="1120"/>
      <c r="W237" s="1120"/>
      <c r="X237" s="1120"/>
      <c r="Y237" s="1120"/>
      <c r="Z237" s="1120"/>
      <c r="AA237" s="1120"/>
      <c r="AB237" s="1120"/>
      <c r="AC237" s="1120"/>
      <c r="AD237" s="1120"/>
      <c r="AE237" s="1120"/>
      <c r="AF237" s="1120"/>
      <c r="AG237" s="1120"/>
      <c r="AH237" s="1120"/>
      <c r="AI237" s="1120"/>
    </row>
    <row r="238" spans="1:35" ht="15.75" customHeight="1">
      <c r="A238" s="1120"/>
      <c r="B238" s="1120"/>
      <c r="C238" s="1120"/>
      <c r="D238" s="1120"/>
      <c r="E238" s="1120"/>
      <c r="F238" s="1120"/>
      <c r="G238" s="1120"/>
      <c r="H238" s="1120"/>
      <c r="I238" s="1120"/>
      <c r="J238" s="1120"/>
      <c r="K238" s="1120"/>
      <c r="L238" s="1120"/>
      <c r="M238" s="1120"/>
      <c r="N238" s="1120"/>
      <c r="O238" s="1120"/>
      <c r="P238" s="1120"/>
      <c r="Q238" s="1120"/>
      <c r="R238" s="1120"/>
      <c r="S238" s="1120"/>
      <c r="T238" s="1120"/>
      <c r="U238" s="1120"/>
      <c r="V238" s="1120"/>
      <c r="W238" s="1120"/>
      <c r="X238" s="1120"/>
      <c r="Y238" s="1120"/>
      <c r="Z238" s="1120"/>
      <c r="AA238" s="1120"/>
      <c r="AB238" s="1120"/>
      <c r="AC238" s="1120"/>
      <c r="AD238" s="1120"/>
      <c r="AE238" s="1120"/>
      <c r="AF238" s="1120"/>
      <c r="AG238" s="1120"/>
      <c r="AH238" s="1120"/>
      <c r="AI238" s="1120"/>
    </row>
    <row r="239" spans="1:35" ht="15.75" customHeight="1">
      <c r="A239" s="1120"/>
      <c r="B239" s="1120"/>
      <c r="C239" s="1120"/>
      <c r="D239" s="1120"/>
      <c r="E239" s="1120"/>
      <c r="F239" s="1120"/>
      <c r="G239" s="1120"/>
      <c r="H239" s="1120"/>
      <c r="I239" s="1120"/>
      <c r="J239" s="1120"/>
      <c r="K239" s="1120"/>
      <c r="L239" s="1120"/>
      <c r="M239" s="1120"/>
      <c r="N239" s="1120"/>
      <c r="O239" s="1120"/>
      <c r="P239" s="1120"/>
      <c r="Q239" s="1120"/>
      <c r="R239" s="1120"/>
      <c r="S239" s="1120"/>
      <c r="T239" s="1120"/>
      <c r="U239" s="1120"/>
      <c r="V239" s="1120"/>
      <c r="W239" s="1120"/>
      <c r="X239" s="1120"/>
      <c r="Y239" s="1120"/>
      <c r="Z239" s="1120"/>
      <c r="AA239" s="1120"/>
      <c r="AB239" s="1120"/>
      <c r="AC239" s="1120"/>
      <c r="AD239" s="1120"/>
      <c r="AE239" s="1120"/>
      <c r="AF239" s="1120"/>
      <c r="AG239" s="1120"/>
      <c r="AH239" s="1120"/>
      <c r="AI239" s="1120"/>
    </row>
    <row r="240" spans="1:35" ht="15.75" customHeight="1">
      <c r="A240" s="1120"/>
      <c r="B240" s="1120"/>
      <c r="C240" s="1120"/>
      <c r="D240" s="1120"/>
      <c r="E240" s="1120"/>
      <c r="F240" s="1120"/>
      <c r="G240" s="1120"/>
      <c r="H240" s="1120"/>
      <c r="I240" s="1120"/>
      <c r="J240" s="1120"/>
      <c r="K240" s="1120"/>
      <c r="L240" s="1120"/>
      <c r="M240" s="1120"/>
      <c r="N240" s="1120"/>
      <c r="O240" s="1120"/>
      <c r="P240" s="1120"/>
      <c r="Q240" s="1120"/>
      <c r="R240" s="1120"/>
      <c r="S240" s="1120"/>
      <c r="T240" s="1120"/>
      <c r="U240" s="1120"/>
      <c r="V240" s="1120"/>
      <c r="W240" s="1120"/>
      <c r="X240" s="1120"/>
      <c r="Y240" s="1120"/>
      <c r="Z240" s="1120"/>
      <c r="AA240" s="1120"/>
      <c r="AB240" s="1120"/>
      <c r="AC240" s="1120"/>
      <c r="AD240" s="1120"/>
      <c r="AE240" s="1120"/>
      <c r="AF240" s="1120"/>
      <c r="AG240" s="1120"/>
      <c r="AH240" s="1120"/>
      <c r="AI240" s="1120"/>
    </row>
    <row r="241" spans="1:35" ht="15.75" customHeight="1">
      <c r="A241" s="1120"/>
      <c r="B241" s="1120"/>
      <c r="C241" s="1120"/>
      <c r="D241" s="1120"/>
      <c r="E241" s="1120"/>
      <c r="F241" s="1120"/>
      <c r="G241" s="1120"/>
      <c r="H241" s="1120"/>
      <c r="I241" s="1120"/>
      <c r="J241" s="1120"/>
      <c r="K241" s="1120"/>
      <c r="L241" s="1120"/>
      <c r="M241" s="1120"/>
      <c r="N241" s="1120"/>
      <c r="O241" s="1120"/>
      <c r="P241" s="1120"/>
      <c r="Q241" s="1120"/>
      <c r="R241" s="1120"/>
      <c r="S241" s="1120"/>
      <c r="T241" s="1120"/>
      <c r="U241" s="1120"/>
      <c r="V241" s="1120"/>
      <c r="W241" s="1120"/>
      <c r="X241" s="1120"/>
      <c r="Y241" s="1120"/>
      <c r="Z241" s="1120"/>
      <c r="AA241" s="1120"/>
      <c r="AB241" s="1120"/>
      <c r="AC241" s="1120"/>
      <c r="AD241" s="1120"/>
      <c r="AE241" s="1120"/>
      <c r="AF241" s="1120"/>
      <c r="AG241" s="1120"/>
      <c r="AH241" s="1120"/>
      <c r="AI241" s="1120"/>
    </row>
    <row r="242" spans="1:35" ht="15.75" customHeight="1">
      <c r="A242" s="1120"/>
      <c r="B242" s="1120"/>
      <c r="C242" s="1120"/>
      <c r="D242" s="1120"/>
      <c r="E242" s="1120"/>
      <c r="F242" s="1120"/>
      <c r="G242" s="1120"/>
      <c r="H242" s="1120"/>
      <c r="I242" s="1120"/>
      <c r="J242" s="1120"/>
      <c r="K242" s="1120"/>
      <c r="L242" s="1120"/>
      <c r="M242" s="1120"/>
      <c r="N242" s="1120"/>
      <c r="O242" s="1120"/>
      <c r="P242" s="1120"/>
      <c r="Q242" s="1120"/>
      <c r="R242" s="1120"/>
      <c r="S242" s="1120"/>
      <c r="T242" s="1120"/>
      <c r="U242" s="1120"/>
      <c r="V242" s="1120"/>
      <c r="W242" s="1120"/>
      <c r="X242" s="1120"/>
      <c r="Y242" s="1120"/>
      <c r="Z242" s="1120"/>
      <c r="AA242" s="1120"/>
      <c r="AB242" s="1120"/>
      <c r="AC242" s="1120"/>
      <c r="AD242" s="1120"/>
      <c r="AE242" s="1120"/>
      <c r="AF242" s="1120"/>
      <c r="AG242" s="1120"/>
      <c r="AH242" s="1120"/>
      <c r="AI242" s="1120"/>
    </row>
    <row r="243" spans="1:35" ht="15.75" customHeight="1">
      <c r="A243" s="1120"/>
      <c r="B243" s="1120"/>
      <c r="C243" s="1120"/>
      <c r="D243" s="1120"/>
      <c r="E243" s="1120"/>
      <c r="F243" s="1120"/>
      <c r="G243" s="1120"/>
      <c r="H243" s="1120"/>
      <c r="I243" s="1120"/>
      <c r="J243" s="1120"/>
      <c r="K243" s="1120"/>
      <c r="L243" s="1120"/>
      <c r="M243" s="1120"/>
      <c r="N243" s="1120"/>
      <c r="O243" s="1120"/>
      <c r="P243" s="1120"/>
      <c r="Q243" s="1120"/>
      <c r="R243" s="1120"/>
      <c r="S243" s="1120"/>
      <c r="T243" s="1120"/>
      <c r="U243" s="1120"/>
      <c r="V243" s="1120"/>
      <c r="W243" s="1120"/>
      <c r="X243" s="1120"/>
      <c r="Y243" s="1120"/>
      <c r="Z243" s="1120"/>
      <c r="AA243" s="1120"/>
      <c r="AB243" s="1120"/>
      <c r="AC243" s="1120"/>
      <c r="AD243" s="1120"/>
      <c r="AE243" s="1120"/>
      <c r="AF243" s="1120"/>
      <c r="AG243" s="1120"/>
      <c r="AH243" s="1120"/>
      <c r="AI243" s="1120"/>
    </row>
    <row r="244" spans="1:35" ht="15.75" customHeight="1">
      <c r="A244" s="1120"/>
      <c r="B244" s="1120"/>
      <c r="C244" s="1120"/>
      <c r="D244" s="1120"/>
      <c r="E244" s="1120"/>
      <c r="F244" s="1120"/>
      <c r="G244" s="1120"/>
      <c r="H244" s="1120"/>
      <c r="I244" s="1120"/>
      <c r="J244" s="1120"/>
      <c r="K244" s="1120"/>
      <c r="L244" s="1120"/>
      <c r="M244" s="1120"/>
      <c r="N244" s="1120"/>
      <c r="O244" s="1120"/>
      <c r="P244" s="1120"/>
      <c r="Q244" s="1120"/>
      <c r="R244" s="1120"/>
      <c r="S244" s="1120"/>
      <c r="T244" s="1120"/>
      <c r="U244" s="1120"/>
      <c r="V244" s="1120"/>
      <c r="W244" s="1120"/>
      <c r="X244" s="1120"/>
      <c r="Y244" s="1120"/>
      <c r="Z244" s="1120"/>
      <c r="AA244" s="1120"/>
      <c r="AB244" s="1120"/>
      <c r="AC244" s="1120"/>
      <c r="AD244" s="1120"/>
      <c r="AE244" s="1120"/>
      <c r="AF244" s="1120"/>
      <c r="AG244" s="1120"/>
      <c r="AH244" s="1120"/>
      <c r="AI244" s="1120"/>
    </row>
    <row r="245" spans="1:35" ht="15.75" customHeight="1">
      <c r="A245" s="1120"/>
      <c r="B245" s="1120"/>
      <c r="C245" s="1120"/>
      <c r="D245" s="1120"/>
      <c r="E245" s="1120"/>
      <c r="F245" s="1120"/>
      <c r="G245" s="1120"/>
      <c r="H245" s="1120"/>
      <c r="I245" s="1120"/>
      <c r="J245" s="1120"/>
      <c r="K245" s="1120"/>
      <c r="L245" s="1120"/>
      <c r="M245" s="1120"/>
      <c r="N245" s="1120"/>
      <c r="O245" s="1120"/>
      <c r="P245" s="1120"/>
      <c r="Q245" s="1120"/>
      <c r="R245" s="1120"/>
      <c r="S245" s="1120"/>
      <c r="T245" s="1120"/>
      <c r="U245" s="1120"/>
      <c r="V245" s="1120"/>
      <c r="W245" s="1120"/>
      <c r="X245" s="1120"/>
      <c r="Y245" s="1120"/>
      <c r="Z245" s="1120"/>
      <c r="AA245" s="1120"/>
      <c r="AB245" s="1120"/>
      <c r="AC245" s="1120"/>
      <c r="AD245" s="1120"/>
      <c r="AE245" s="1120"/>
      <c r="AF245" s="1120"/>
      <c r="AG245" s="1120"/>
      <c r="AH245" s="1120"/>
      <c r="AI245" s="1120"/>
    </row>
    <row r="246" spans="1:35" ht="15.75" customHeight="1">
      <c r="A246" s="1120"/>
      <c r="B246" s="1120"/>
      <c r="C246" s="1120"/>
      <c r="D246" s="1120"/>
      <c r="E246" s="1120"/>
      <c r="F246" s="1120"/>
      <c r="G246" s="1120"/>
      <c r="H246" s="1120"/>
      <c r="I246" s="1120"/>
      <c r="J246" s="1120"/>
      <c r="K246" s="1120"/>
      <c r="L246" s="1120"/>
      <c r="M246" s="1120"/>
      <c r="N246" s="1120"/>
      <c r="O246" s="1120"/>
      <c r="P246" s="1120"/>
      <c r="Q246" s="1120"/>
      <c r="R246" s="1120"/>
      <c r="S246" s="1120"/>
      <c r="T246" s="1120"/>
      <c r="U246" s="1120"/>
      <c r="V246" s="1120"/>
      <c r="W246" s="1120"/>
      <c r="X246" s="1120"/>
      <c r="Y246" s="1120"/>
      <c r="Z246" s="1120"/>
      <c r="AA246" s="1120"/>
      <c r="AB246" s="1120"/>
      <c r="AC246" s="1120"/>
      <c r="AD246" s="1120"/>
      <c r="AE246" s="1120"/>
      <c r="AF246" s="1120"/>
      <c r="AG246" s="1120"/>
      <c r="AH246" s="1120"/>
      <c r="AI246" s="1120"/>
    </row>
    <row r="247" spans="1:35" ht="15.75" customHeight="1">
      <c r="A247" s="1120"/>
      <c r="B247" s="1120"/>
      <c r="C247" s="1120"/>
      <c r="D247" s="1120"/>
      <c r="E247" s="1120"/>
      <c r="F247" s="1120"/>
      <c r="G247" s="1120"/>
      <c r="H247" s="1120"/>
      <c r="I247" s="1120"/>
      <c r="J247" s="1120"/>
      <c r="K247" s="1120"/>
      <c r="L247" s="1120"/>
      <c r="M247" s="1120"/>
      <c r="N247" s="1120"/>
      <c r="O247" s="1120"/>
      <c r="P247" s="1120"/>
      <c r="Q247" s="1120"/>
      <c r="R247" s="1120"/>
      <c r="S247" s="1120"/>
      <c r="T247" s="1120"/>
      <c r="U247" s="1120"/>
      <c r="V247" s="1120"/>
      <c r="W247" s="1120"/>
      <c r="X247" s="1120"/>
      <c r="Y247" s="1120"/>
      <c r="Z247" s="1120"/>
      <c r="AA247" s="1120"/>
      <c r="AB247" s="1120"/>
      <c r="AC247" s="1120"/>
      <c r="AD247" s="1120"/>
      <c r="AE247" s="1120"/>
      <c r="AF247" s="1120"/>
      <c r="AG247" s="1120"/>
      <c r="AH247" s="1120"/>
      <c r="AI247" s="1120"/>
    </row>
    <row r="248" spans="1:35" ht="15.75" customHeight="1">
      <c r="A248" s="1120"/>
      <c r="B248" s="1120"/>
      <c r="C248" s="1120"/>
      <c r="D248" s="1120"/>
      <c r="E248" s="1120"/>
      <c r="F248" s="1120"/>
      <c r="G248" s="1120"/>
      <c r="H248" s="1120"/>
      <c r="I248" s="1120"/>
      <c r="J248" s="1120"/>
      <c r="K248" s="1120"/>
      <c r="L248" s="1120"/>
      <c r="M248" s="1120"/>
      <c r="N248" s="1120"/>
      <c r="O248" s="1120"/>
      <c r="P248" s="1120"/>
      <c r="Q248" s="1120"/>
      <c r="R248" s="1120"/>
      <c r="S248" s="1120"/>
      <c r="T248" s="1120"/>
      <c r="U248" s="1120"/>
      <c r="V248" s="1120"/>
      <c r="W248" s="1120"/>
      <c r="X248" s="1120"/>
      <c r="Y248" s="1120"/>
      <c r="Z248" s="1120"/>
      <c r="AA248" s="1120"/>
      <c r="AB248" s="1120"/>
      <c r="AC248" s="1120"/>
      <c r="AD248" s="1120"/>
      <c r="AE248" s="1120"/>
      <c r="AF248" s="1120"/>
      <c r="AG248" s="1120"/>
      <c r="AH248" s="1120"/>
      <c r="AI248" s="1120"/>
    </row>
    <row r="249" spans="1:35" ht="15.75" customHeight="1">
      <c r="A249" s="1120"/>
      <c r="B249" s="1120"/>
      <c r="C249" s="1120"/>
      <c r="D249" s="1120"/>
      <c r="E249" s="1120"/>
      <c r="F249" s="1120"/>
      <c r="G249" s="1120"/>
      <c r="H249" s="1120"/>
      <c r="I249" s="1120"/>
      <c r="J249" s="1120"/>
      <c r="K249" s="1120"/>
      <c r="L249" s="1120"/>
      <c r="M249" s="1120"/>
      <c r="N249" s="1120"/>
      <c r="O249" s="1120"/>
      <c r="P249" s="1120"/>
      <c r="Q249" s="1120"/>
      <c r="R249" s="1120"/>
      <c r="S249" s="1120"/>
      <c r="T249" s="1120"/>
      <c r="U249" s="1120"/>
      <c r="V249" s="1120"/>
      <c r="W249" s="1120"/>
      <c r="X249" s="1120"/>
      <c r="Y249" s="1120"/>
      <c r="Z249" s="1120"/>
      <c r="AA249" s="1120"/>
      <c r="AB249" s="1120"/>
      <c r="AC249" s="1120"/>
      <c r="AD249" s="1120"/>
      <c r="AE249" s="1120"/>
      <c r="AF249" s="1120"/>
      <c r="AG249" s="1120"/>
      <c r="AH249" s="1120"/>
      <c r="AI249" s="1120"/>
    </row>
    <row r="250" spans="1:35" ht="15.75" customHeight="1">
      <c r="A250" s="1120"/>
      <c r="B250" s="1120"/>
      <c r="C250" s="1120"/>
      <c r="D250" s="1120"/>
      <c r="E250" s="1120"/>
      <c r="F250" s="1120"/>
      <c r="G250" s="1120"/>
      <c r="H250" s="1120"/>
      <c r="I250" s="1120"/>
      <c r="J250" s="1120"/>
      <c r="K250" s="1120"/>
      <c r="L250" s="1120"/>
      <c r="M250" s="1120"/>
      <c r="N250" s="1120"/>
      <c r="O250" s="1120"/>
      <c r="P250" s="1120"/>
      <c r="Q250" s="1120"/>
      <c r="R250" s="1120"/>
      <c r="S250" s="1120"/>
      <c r="T250" s="1120"/>
      <c r="U250" s="1120"/>
      <c r="V250" s="1120"/>
      <c r="W250" s="1120"/>
      <c r="X250" s="1120"/>
      <c r="Y250" s="1120"/>
      <c r="Z250" s="1120"/>
      <c r="AA250" s="1120"/>
      <c r="AB250" s="1120"/>
      <c r="AC250" s="1120"/>
      <c r="AD250" s="1120"/>
      <c r="AE250" s="1120"/>
      <c r="AF250" s="1120"/>
      <c r="AG250" s="1120"/>
      <c r="AH250" s="1120"/>
      <c r="AI250" s="1120"/>
    </row>
    <row r="251" spans="1:35" ht="15.75" customHeight="1">
      <c r="A251" s="1120"/>
      <c r="B251" s="1120"/>
      <c r="C251" s="1120"/>
      <c r="D251" s="1120"/>
      <c r="E251" s="1120"/>
      <c r="F251" s="1120"/>
      <c r="G251" s="1120"/>
      <c r="H251" s="1120"/>
      <c r="I251" s="1120"/>
      <c r="J251" s="1120"/>
      <c r="K251" s="1120"/>
      <c r="L251" s="1120"/>
      <c r="M251" s="1120"/>
      <c r="N251" s="1120"/>
      <c r="O251" s="1120"/>
      <c r="P251" s="1120"/>
      <c r="Q251" s="1120"/>
      <c r="R251" s="1120"/>
      <c r="S251" s="1120"/>
      <c r="T251" s="1120"/>
      <c r="U251" s="1120"/>
      <c r="V251" s="1120"/>
      <c r="W251" s="1120"/>
      <c r="X251" s="1120"/>
      <c r="Y251" s="1120"/>
      <c r="Z251" s="1120"/>
      <c r="AA251" s="1120"/>
      <c r="AB251" s="1120"/>
      <c r="AC251" s="1120"/>
      <c r="AD251" s="1120"/>
      <c r="AE251" s="1120"/>
      <c r="AF251" s="1120"/>
      <c r="AG251" s="1120"/>
      <c r="AH251" s="1120"/>
      <c r="AI251" s="1120"/>
    </row>
    <row r="252" spans="1:35" ht="15.75" customHeight="1">
      <c r="A252" s="1120"/>
      <c r="B252" s="1120"/>
      <c r="C252" s="1120"/>
      <c r="D252" s="1120"/>
      <c r="E252" s="1120"/>
      <c r="F252" s="1120"/>
      <c r="G252" s="1120"/>
      <c r="H252" s="1120"/>
      <c r="I252" s="1120"/>
      <c r="J252" s="1120"/>
      <c r="K252" s="1120"/>
      <c r="L252" s="1120"/>
      <c r="M252" s="1120"/>
      <c r="N252" s="1120"/>
      <c r="O252" s="1120"/>
      <c r="P252" s="1120"/>
      <c r="Q252" s="1120"/>
      <c r="R252" s="1120"/>
      <c r="S252" s="1120"/>
      <c r="T252" s="1120"/>
      <c r="U252" s="1120"/>
      <c r="V252" s="1120"/>
      <c r="W252" s="1120"/>
      <c r="X252" s="1120"/>
      <c r="Y252" s="1120"/>
      <c r="Z252" s="1120"/>
      <c r="AA252" s="1120"/>
      <c r="AB252" s="1120"/>
      <c r="AC252" s="1120"/>
      <c r="AD252" s="1120"/>
      <c r="AE252" s="1120"/>
      <c r="AF252" s="1120"/>
      <c r="AG252" s="1120"/>
      <c r="AH252" s="1120"/>
      <c r="AI252" s="1120"/>
    </row>
    <row r="253" spans="1:35" ht="15.75" customHeight="1">
      <c r="A253" s="1120"/>
      <c r="B253" s="1120"/>
      <c r="C253" s="1120"/>
      <c r="D253" s="1120"/>
      <c r="E253" s="1120"/>
      <c r="F253" s="1120"/>
      <c r="G253" s="1120"/>
      <c r="H253" s="1120"/>
      <c r="I253" s="1120"/>
      <c r="J253" s="1120"/>
      <c r="K253" s="1120"/>
      <c r="L253" s="1120"/>
      <c r="M253" s="1120"/>
      <c r="N253" s="1120"/>
      <c r="O253" s="1120"/>
      <c r="P253" s="1120"/>
      <c r="Q253" s="1120"/>
      <c r="R253" s="1120"/>
      <c r="S253" s="1120"/>
      <c r="T253" s="1120"/>
      <c r="U253" s="1120"/>
      <c r="V253" s="1120"/>
      <c r="W253" s="1120"/>
      <c r="X253" s="1120"/>
      <c r="Y253" s="1120"/>
      <c r="Z253" s="1120"/>
      <c r="AA253" s="1120"/>
      <c r="AB253" s="1120"/>
      <c r="AC253" s="1120"/>
      <c r="AD253" s="1120"/>
      <c r="AE253" s="1120"/>
      <c r="AF253" s="1120"/>
      <c r="AG253" s="1120"/>
      <c r="AH253" s="1120"/>
      <c r="AI253" s="1120"/>
    </row>
    <row r="254" spans="1:35" ht="15.75" customHeight="1">
      <c r="A254" s="1120"/>
      <c r="B254" s="1120"/>
      <c r="C254" s="1120"/>
      <c r="D254" s="1120"/>
      <c r="E254" s="1120"/>
      <c r="F254" s="1120"/>
      <c r="G254" s="1120"/>
      <c r="H254" s="1120"/>
      <c r="I254" s="1120"/>
      <c r="J254" s="1120"/>
      <c r="K254" s="1120"/>
      <c r="L254" s="1120"/>
      <c r="M254" s="1120"/>
      <c r="N254" s="1120"/>
      <c r="O254" s="1120"/>
      <c r="P254" s="1120"/>
      <c r="Q254" s="1120"/>
      <c r="R254" s="1120"/>
      <c r="S254" s="1120"/>
      <c r="T254" s="1120"/>
      <c r="U254" s="1120"/>
      <c r="V254" s="1120"/>
      <c r="W254" s="1120"/>
      <c r="X254" s="1120"/>
      <c r="Y254" s="1120"/>
      <c r="Z254" s="1120"/>
      <c r="AA254" s="1120"/>
      <c r="AB254" s="1120"/>
      <c r="AC254" s="1120"/>
      <c r="AD254" s="1120"/>
      <c r="AE254" s="1120"/>
      <c r="AF254" s="1120"/>
      <c r="AG254" s="1120"/>
      <c r="AH254" s="1120"/>
      <c r="AI254" s="1120"/>
    </row>
    <row r="255" spans="1:35" ht="15.75" customHeight="1">
      <c r="A255" s="1120"/>
      <c r="B255" s="1120"/>
      <c r="C255" s="1120"/>
      <c r="D255" s="1120"/>
      <c r="E255" s="1120"/>
      <c r="F255" s="1120"/>
      <c r="G255" s="1120"/>
      <c r="H255" s="1120"/>
      <c r="I255" s="1120"/>
      <c r="J255" s="1120"/>
      <c r="K255" s="1120"/>
      <c r="L255" s="1120"/>
      <c r="M255" s="1120"/>
      <c r="N255" s="1120"/>
      <c r="O255" s="1120"/>
      <c r="P255" s="1120"/>
      <c r="Q255" s="1120"/>
      <c r="R255" s="1120"/>
      <c r="S255" s="1120"/>
      <c r="T255" s="1120"/>
      <c r="U255" s="1120"/>
      <c r="V255" s="1120"/>
      <c r="W255" s="1120"/>
      <c r="X255" s="1120"/>
      <c r="Y255" s="1120"/>
      <c r="Z255" s="1120"/>
      <c r="AA255" s="1120"/>
      <c r="AB255" s="1120"/>
      <c r="AC255" s="1120"/>
      <c r="AD255" s="1120"/>
      <c r="AE255" s="1120"/>
      <c r="AF255" s="1120"/>
      <c r="AG255" s="1120"/>
      <c r="AH255" s="1120"/>
      <c r="AI255" s="1120"/>
    </row>
    <row r="256" spans="1:35" ht="15.75" customHeight="1">
      <c r="A256" s="1120"/>
      <c r="B256" s="1120"/>
      <c r="C256" s="1120"/>
      <c r="D256" s="1120"/>
      <c r="E256" s="1120"/>
      <c r="F256" s="1120"/>
      <c r="G256" s="1120"/>
      <c r="H256" s="1120"/>
      <c r="I256" s="1120"/>
      <c r="J256" s="1120"/>
      <c r="K256" s="1120"/>
      <c r="L256" s="1120"/>
      <c r="M256" s="1120"/>
      <c r="N256" s="1120"/>
      <c r="O256" s="1120"/>
      <c r="P256" s="1120"/>
      <c r="Q256" s="1120"/>
      <c r="R256" s="1120"/>
      <c r="S256" s="1120"/>
      <c r="T256" s="1120"/>
      <c r="U256" s="1120"/>
      <c r="V256" s="1120"/>
      <c r="W256" s="1120"/>
      <c r="X256" s="1120"/>
      <c r="Y256" s="1120"/>
      <c r="Z256" s="1120"/>
      <c r="AA256" s="1120"/>
      <c r="AB256" s="1120"/>
      <c r="AC256" s="1120"/>
      <c r="AD256" s="1120"/>
      <c r="AE256" s="1120"/>
      <c r="AF256" s="1120"/>
      <c r="AG256" s="1120"/>
      <c r="AH256" s="1120"/>
      <c r="AI256" s="1120"/>
    </row>
    <row r="257" spans="1:35" ht="15.75" customHeight="1">
      <c r="A257" s="1120"/>
      <c r="B257" s="1120"/>
      <c r="C257" s="1120"/>
      <c r="D257" s="1120"/>
      <c r="E257" s="1120"/>
      <c r="F257" s="1120"/>
      <c r="G257" s="1120"/>
      <c r="H257" s="1120"/>
      <c r="I257" s="1120"/>
      <c r="J257" s="1120"/>
      <c r="K257" s="1120"/>
      <c r="L257" s="1120"/>
      <c r="M257" s="1120"/>
      <c r="N257" s="1120"/>
      <c r="O257" s="1120"/>
      <c r="P257" s="1120"/>
      <c r="Q257" s="1120"/>
      <c r="R257" s="1120"/>
      <c r="S257" s="1120"/>
      <c r="T257" s="1120"/>
      <c r="U257" s="1120"/>
      <c r="V257" s="1120"/>
      <c r="W257" s="1120"/>
      <c r="X257" s="1120"/>
      <c r="Y257" s="1120"/>
      <c r="Z257" s="1120"/>
      <c r="AA257" s="1120"/>
      <c r="AB257" s="1120"/>
      <c r="AC257" s="1120"/>
      <c r="AD257" s="1120"/>
      <c r="AE257" s="1120"/>
      <c r="AF257" s="1120"/>
      <c r="AG257" s="1120"/>
      <c r="AH257" s="1120"/>
      <c r="AI257" s="1120"/>
    </row>
    <row r="258" spans="1:35" ht="15.75" customHeight="1">
      <c r="A258" s="1120"/>
      <c r="B258" s="1120"/>
      <c r="C258" s="1120"/>
      <c r="D258" s="1120"/>
      <c r="E258" s="1120"/>
      <c r="F258" s="1120"/>
      <c r="G258" s="1120"/>
      <c r="H258" s="1120"/>
      <c r="I258" s="1120"/>
      <c r="J258" s="1120"/>
      <c r="K258" s="1120"/>
      <c r="L258" s="1120"/>
      <c r="M258" s="1120"/>
      <c r="N258" s="1120"/>
      <c r="O258" s="1120"/>
      <c r="P258" s="1120"/>
      <c r="Q258" s="1120"/>
      <c r="R258" s="1120"/>
      <c r="S258" s="1120"/>
      <c r="T258" s="1120"/>
      <c r="U258" s="1120"/>
      <c r="V258" s="1120"/>
      <c r="W258" s="1120"/>
      <c r="X258" s="1120"/>
      <c r="Y258" s="1120"/>
      <c r="Z258" s="1120"/>
      <c r="AA258" s="1120"/>
      <c r="AB258" s="1120"/>
      <c r="AC258" s="1120"/>
      <c r="AD258" s="1120"/>
      <c r="AE258" s="1120"/>
      <c r="AF258" s="1120"/>
      <c r="AG258" s="1120"/>
      <c r="AH258" s="1120"/>
      <c r="AI258" s="1120"/>
    </row>
    <row r="259" spans="1:35" ht="15.75" customHeight="1">
      <c r="A259" s="1120"/>
      <c r="B259" s="1120"/>
      <c r="C259" s="1120"/>
      <c r="D259" s="1120"/>
      <c r="E259" s="1120"/>
      <c r="F259" s="1120"/>
      <c r="G259" s="1120"/>
      <c r="H259" s="1120"/>
      <c r="I259" s="1120"/>
      <c r="J259" s="1120"/>
      <c r="K259" s="1120"/>
      <c r="L259" s="1120"/>
      <c r="M259" s="1120"/>
      <c r="N259" s="1120"/>
      <c r="O259" s="1120"/>
      <c r="P259" s="1120"/>
      <c r="Q259" s="1120"/>
      <c r="R259" s="1120"/>
      <c r="S259" s="1120"/>
      <c r="T259" s="1120"/>
      <c r="U259" s="1120"/>
      <c r="V259" s="1120"/>
      <c r="W259" s="1120"/>
      <c r="X259" s="1120"/>
      <c r="Y259" s="1120"/>
      <c r="Z259" s="1120"/>
      <c r="AA259" s="1120"/>
      <c r="AB259" s="1120"/>
      <c r="AC259" s="1120"/>
      <c r="AD259" s="1120"/>
      <c r="AE259" s="1120"/>
      <c r="AF259" s="1120"/>
      <c r="AG259" s="1120"/>
      <c r="AH259" s="1120"/>
      <c r="AI259" s="1120"/>
    </row>
    <row r="260" spans="1:35" ht="15.75" customHeight="1">
      <c r="A260" s="1120"/>
      <c r="B260" s="1120"/>
      <c r="C260" s="1120"/>
      <c r="D260" s="1120"/>
      <c r="E260" s="1120"/>
      <c r="F260" s="1120"/>
      <c r="G260" s="1120"/>
      <c r="H260" s="1120"/>
      <c r="I260" s="1120"/>
      <c r="J260" s="1120"/>
      <c r="K260" s="1120"/>
      <c r="L260" s="1120"/>
      <c r="M260" s="1120"/>
      <c r="N260" s="1120"/>
      <c r="O260" s="1120"/>
      <c r="P260" s="1120"/>
      <c r="Q260" s="1120"/>
      <c r="R260" s="1120"/>
      <c r="S260" s="1120"/>
      <c r="T260" s="1120"/>
      <c r="U260" s="1120"/>
      <c r="V260" s="1120"/>
      <c r="W260" s="1120"/>
      <c r="X260" s="1120"/>
      <c r="Y260" s="1120"/>
      <c r="Z260" s="1120"/>
      <c r="AA260" s="1120"/>
      <c r="AB260" s="1120"/>
      <c r="AC260" s="1120"/>
      <c r="AD260" s="1120"/>
      <c r="AE260" s="1120"/>
      <c r="AF260" s="1120"/>
      <c r="AG260" s="1120"/>
      <c r="AH260" s="1120"/>
      <c r="AI260" s="1120"/>
    </row>
    <row r="261" spans="1:35" ht="15.75" customHeight="1">
      <c r="A261" s="1120"/>
      <c r="B261" s="1120"/>
      <c r="C261" s="1120"/>
      <c r="D261" s="1120"/>
      <c r="E261" s="1120"/>
      <c r="F261" s="1120"/>
      <c r="G261" s="1120"/>
      <c r="H261" s="1120"/>
      <c r="I261" s="1120"/>
      <c r="J261" s="1120"/>
      <c r="K261" s="1120"/>
      <c r="L261" s="1120"/>
      <c r="M261" s="1120"/>
      <c r="N261" s="1120"/>
      <c r="O261" s="1120"/>
      <c r="P261" s="1120"/>
      <c r="Q261" s="1120"/>
      <c r="R261" s="1120"/>
      <c r="S261" s="1120"/>
      <c r="T261" s="1120"/>
      <c r="U261" s="1120"/>
      <c r="V261" s="1120"/>
      <c r="W261" s="1120"/>
      <c r="X261" s="1120"/>
      <c r="Y261" s="1120"/>
      <c r="Z261" s="1120"/>
      <c r="AA261" s="1120"/>
      <c r="AB261" s="1120"/>
      <c r="AC261" s="1120"/>
      <c r="AD261" s="1120"/>
      <c r="AE261" s="1120"/>
      <c r="AF261" s="1120"/>
      <c r="AG261" s="1120"/>
      <c r="AH261" s="1120"/>
      <c r="AI261" s="1120"/>
    </row>
    <row r="262" spans="1:35" ht="15.75" customHeight="1">
      <c r="A262" s="1120"/>
      <c r="B262" s="1120"/>
      <c r="C262" s="1120"/>
      <c r="D262" s="1120"/>
      <c r="E262" s="1120"/>
      <c r="F262" s="1120"/>
      <c r="G262" s="1120"/>
      <c r="H262" s="1120"/>
      <c r="I262" s="1120"/>
      <c r="J262" s="1120"/>
      <c r="K262" s="1120"/>
      <c r="L262" s="1120"/>
      <c r="M262" s="1120"/>
      <c r="N262" s="1120"/>
      <c r="O262" s="1120"/>
      <c r="P262" s="1120"/>
      <c r="Q262" s="1120"/>
      <c r="R262" s="1120"/>
      <c r="S262" s="1120"/>
      <c r="T262" s="1120"/>
      <c r="U262" s="1120"/>
      <c r="V262" s="1120"/>
      <c r="W262" s="1120"/>
      <c r="X262" s="1120"/>
      <c r="Y262" s="1120"/>
      <c r="Z262" s="1120"/>
      <c r="AA262" s="1120"/>
      <c r="AB262" s="1120"/>
      <c r="AC262" s="1120"/>
      <c r="AD262" s="1120"/>
      <c r="AE262" s="1120"/>
      <c r="AF262" s="1120"/>
      <c r="AG262" s="1120"/>
      <c r="AH262" s="1120"/>
      <c r="AI262" s="1120"/>
    </row>
    <row r="263" spans="1:35" ht="15.75" customHeight="1">
      <c r="A263" s="1120"/>
      <c r="B263" s="1120"/>
      <c r="C263" s="1120"/>
      <c r="D263" s="1120"/>
      <c r="E263" s="1120"/>
      <c r="F263" s="1120"/>
      <c r="G263" s="1120"/>
      <c r="H263" s="1120"/>
      <c r="I263" s="1120"/>
      <c r="J263" s="1120"/>
      <c r="K263" s="1120"/>
      <c r="L263" s="1120"/>
      <c r="M263" s="1120"/>
      <c r="N263" s="1120"/>
      <c r="O263" s="1120"/>
      <c r="P263" s="1120"/>
      <c r="Q263" s="1120"/>
      <c r="R263" s="1120"/>
      <c r="S263" s="1120"/>
      <c r="T263" s="1120"/>
      <c r="U263" s="1120"/>
      <c r="V263" s="1120"/>
      <c r="W263" s="1120"/>
      <c r="X263" s="1120"/>
      <c r="Y263" s="1120"/>
      <c r="Z263" s="1120"/>
      <c r="AA263" s="1120"/>
      <c r="AB263" s="1120"/>
      <c r="AC263" s="1120"/>
      <c r="AD263" s="1120"/>
      <c r="AE263" s="1120"/>
      <c r="AF263" s="1120"/>
      <c r="AG263" s="1120"/>
      <c r="AH263" s="1120"/>
      <c r="AI263" s="1120"/>
    </row>
    <row r="264" spans="1:35" ht="15.75" customHeight="1">
      <c r="A264" s="1120"/>
      <c r="B264" s="1120"/>
      <c r="C264" s="1120"/>
      <c r="D264" s="1120"/>
      <c r="E264" s="1120"/>
      <c r="F264" s="1120"/>
      <c r="G264" s="1120"/>
      <c r="H264" s="1120"/>
      <c r="I264" s="1120"/>
      <c r="J264" s="1120"/>
      <c r="K264" s="1120"/>
      <c r="L264" s="1120"/>
      <c r="M264" s="1120"/>
      <c r="N264" s="1120"/>
      <c r="O264" s="1120"/>
      <c r="P264" s="1120"/>
      <c r="Q264" s="1120"/>
      <c r="R264" s="1120"/>
      <c r="S264" s="1120"/>
      <c r="T264" s="1120"/>
      <c r="U264" s="1120"/>
      <c r="V264" s="1120"/>
      <c r="W264" s="1120"/>
      <c r="X264" s="1120"/>
      <c r="Y264" s="1120"/>
      <c r="Z264" s="1120"/>
      <c r="AA264" s="1120"/>
      <c r="AB264" s="1120"/>
      <c r="AC264" s="1120"/>
      <c r="AD264" s="1120"/>
      <c r="AE264" s="1120"/>
      <c r="AF264" s="1120"/>
      <c r="AG264" s="1120"/>
      <c r="AH264" s="1120"/>
      <c r="AI264" s="1120"/>
    </row>
    <row r="265" spans="1:35" ht="15.75" customHeight="1">
      <c r="A265" s="1120"/>
      <c r="B265" s="1120"/>
      <c r="C265" s="1120"/>
      <c r="D265" s="1120"/>
      <c r="E265" s="1120"/>
      <c r="F265" s="1120"/>
      <c r="G265" s="1120"/>
      <c r="H265" s="1120"/>
      <c r="I265" s="1120"/>
      <c r="J265" s="1120"/>
      <c r="K265" s="1120"/>
      <c r="L265" s="1120"/>
      <c r="M265" s="1120"/>
      <c r="N265" s="1120"/>
      <c r="O265" s="1120"/>
      <c r="P265" s="1120"/>
      <c r="Q265" s="1120"/>
      <c r="R265" s="1120"/>
      <c r="S265" s="1120"/>
      <c r="T265" s="1120"/>
      <c r="U265" s="1120"/>
      <c r="V265" s="1120"/>
      <c r="W265" s="1120"/>
      <c r="X265" s="1120"/>
      <c r="Y265" s="1120"/>
      <c r="Z265" s="1120"/>
      <c r="AA265" s="1120"/>
      <c r="AB265" s="1120"/>
      <c r="AC265" s="1120"/>
      <c r="AD265" s="1120"/>
      <c r="AE265" s="1120"/>
      <c r="AF265" s="1120"/>
      <c r="AG265" s="1120"/>
      <c r="AH265" s="1120"/>
      <c r="AI265" s="1120"/>
    </row>
    <row r="266" spans="1:35" ht="15.75" customHeight="1">
      <c r="A266" s="1120"/>
      <c r="B266" s="1120"/>
      <c r="C266" s="1120"/>
      <c r="D266" s="1120"/>
      <c r="E266" s="1120"/>
      <c r="F266" s="1120"/>
      <c r="G266" s="1120"/>
      <c r="H266" s="1120"/>
      <c r="I266" s="1120"/>
      <c r="J266" s="1120"/>
      <c r="K266" s="1120"/>
      <c r="L266" s="1120"/>
      <c r="M266" s="1120"/>
      <c r="N266" s="1120"/>
      <c r="O266" s="1120"/>
      <c r="P266" s="1120"/>
      <c r="Q266" s="1120"/>
      <c r="R266" s="1120"/>
      <c r="S266" s="1120"/>
      <c r="T266" s="1120"/>
      <c r="U266" s="1120"/>
      <c r="V266" s="1120"/>
      <c r="W266" s="1120"/>
      <c r="X266" s="1120"/>
      <c r="Y266" s="1120"/>
      <c r="Z266" s="1120"/>
      <c r="AA266" s="1120"/>
      <c r="AB266" s="1120"/>
      <c r="AC266" s="1120"/>
      <c r="AD266" s="1120"/>
      <c r="AE266" s="1120"/>
      <c r="AF266" s="1120"/>
      <c r="AG266" s="1120"/>
      <c r="AH266" s="1120"/>
      <c r="AI266" s="1120"/>
    </row>
    <row r="267" spans="1:35" ht="15.75" customHeight="1">
      <c r="A267" s="1120"/>
      <c r="B267" s="1120"/>
      <c r="C267" s="1120"/>
      <c r="D267" s="1120"/>
      <c r="E267" s="1120"/>
      <c r="F267" s="1120"/>
      <c r="G267" s="1120"/>
      <c r="H267" s="1120"/>
      <c r="I267" s="1120"/>
      <c r="J267" s="1120"/>
      <c r="K267" s="1120"/>
      <c r="L267" s="1120"/>
      <c r="M267" s="1120"/>
      <c r="N267" s="1120"/>
      <c r="O267" s="1120"/>
      <c r="P267" s="1120"/>
      <c r="Q267" s="1120"/>
      <c r="R267" s="1120"/>
      <c r="S267" s="1120"/>
      <c r="T267" s="1120"/>
      <c r="U267" s="1120"/>
      <c r="V267" s="1120"/>
      <c r="W267" s="1120"/>
      <c r="X267" s="1120"/>
      <c r="Y267" s="1120"/>
      <c r="Z267" s="1120"/>
      <c r="AA267" s="1120"/>
      <c r="AB267" s="1120"/>
      <c r="AC267" s="1120"/>
      <c r="AD267" s="1120"/>
      <c r="AE267" s="1120"/>
      <c r="AF267" s="1120"/>
      <c r="AG267" s="1120"/>
      <c r="AH267" s="1120"/>
      <c r="AI267" s="1120"/>
    </row>
    <row r="268" spans="1:35" ht="15.75" customHeight="1">
      <c r="A268" s="1120"/>
      <c r="B268" s="1120"/>
      <c r="C268" s="1120"/>
      <c r="D268" s="1120"/>
      <c r="E268" s="1120"/>
      <c r="F268" s="1120"/>
      <c r="G268" s="1120"/>
      <c r="H268" s="1120"/>
      <c r="I268" s="1120"/>
      <c r="J268" s="1120"/>
      <c r="K268" s="1120"/>
      <c r="L268" s="1120"/>
      <c r="M268" s="1120"/>
      <c r="N268" s="1120"/>
      <c r="O268" s="1120"/>
      <c r="P268" s="1120"/>
      <c r="Q268" s="1120"/>
      <c r="R268" s="1120"/>
      <c r="S268" s="1120"/>
      <c r="T268" s="1120"/>
      <c r="U268" s="1120"/>
      <c r="V268" s="1120"/>
      <c r="W268" s="1120"/>
      <c r="X268" s="1120"/>
      <c r="Y268" s="1120"/>
      <c r="Z268" s="1120"/>
      <c r="AA268" s="1120"/>
      <c r="AB268" s="1120"/>
      <c r="AC268" s="1120"/>
      <c r="AD268" s="1120"/>
      <c r="AE268" s="1120"/>
      <c r="AF268" s="1120"/>
      <c r="AG268" s="1120"/>
      <c r="AH268" s="1120"/>
      <c r="AI268" s="1120"/>
    </row>
    <row r="269" spans="1:35" ht="15.75" customHeight="1">
      <c r="A269" s="1120"/>
      <c r="B269" s="1120"/>
      <c r="C269" s="1120"/>
      <c r="D269" s="1120"/>
      <c r="E269" s="1120"/>
      <c r="F269" s="1120"/>
      <c r="G269" s="1120"/>
      <c r="H269" s="1120"/>
      <c r="I269" s="1120"/>
      <c r="J269" s="1120"/>
      <c r="K269" s="1120"/>
      <c r="L269" s="1120"/>
      <c r="M269" s="1120"/>
      <c r="N269" s="1120"/>
      <c r="O269" s="1120"/>
      <c r="P269" s="1120"/>
      <c r="Q269" s="1120"/>
      <c r="R269" s="1120"/>
      <c r="S269" s="1120"/>
      <c r="T269" s="1120"/>
      <c r="U269" s="1120"/>
      <c r="V269" s="1120"/>
      <c r="W269" s="1120"/>
      <c r="X269" s="1120"/>
      <c r="Y269" s="1120"/>
      <c r="Z269" s="1120"/>
      <c r="AA269" s="1120"/>
      <c r="AB269" s="1120"/>
      <c r="AC269" s="1120"/>
      <c r="AD269" s="1120"/>
      <c r="AE269" s="1120"/>
      <c r="AF269" s="1120"/>
      <c r="AG269" s="1120"/>
      <c r="AH269" s="1120"/>
      <c r="AI269" s="1120"/>
    </row>
    <row r="270" spans="1:35" ht="15.75" customHeight="1">
      <c r="A270" s="1120"/>
      <c r="B270" s="1120"/>
      <c r="C270" s="1120"/>
      <c r="D270" s="1120"/>
      <c r="E270" s="1120"/>
      <c r="F270" s="1120"/>
      <c r="G270" s="1120"/>
      <c r="H270" s="1120"/>
      <c r="I270" s="1120"/>
      <c r="J270" s="1120"/>
      <c r="K270" s="1120"/>
      <c r="L270" s="1120"/>
      <c r="M270" s="1120"/>
      <c r="N270" s="1120"/>
      <c r="O270" s="1120"/>
      <c r="P270" s="1120"/>
      <c r="Q270" s="1120"/>
      <c r="R270" s="1120"/>
      <c r="S270" s="1120"/>
      <c r="T270" s="1120"/>
      <c r="U270" s="1120"/>
      <c r="V270" s="1120"/>
      <c r="W270" s="1120"/>
      <c r="X270" s="1120"/>
      <c r="Y270" s="1120"/>
      <c r="Z270" s="1120"/>
      <c r="AA270" s="1120"/>
      <c r="AB270" s="1120"/>
      <c r="AC270" s="1120"/>
      <c r="AD270" s="1120"/>
      <c r="AE270" s="1120"/>
      <c r="AF270" s="1120"/>
      <c r="AG270" s="1120"/>
      <c r="AH270" s="1120"/>
      <c r="AI270" s="1120"/>
    </row>
    <row r="271" spans="1:35" ht="15.75" customHeight="1">
      <c r="A271" s="1120"/>
      <c r="B271" s="1120"/>
      <c r="C271" s="1120"/>
      <c r="D271" s="1120"/>
      <c r="E271" s="1120"/>
      <c r="F271" s="1120"/>
      <c r="G271" s="1120"/>
      <c r="H271" s="1120"/>
      <c r="I271" s="1120"/>
      <c r="J271" s="1120"/>
      <c r="K271" s="1120"/>
      <c r="L271" s="1120"/>
      <c r="M271" s="1120"/>
      <c r="N271" s="1120"/>
      <c r="O271" s="1120"/>
      <c r="P271" s="1120"/>
      <c r="Q271" s="1120"/>
      <c r="R271" s="1120"/>
      <c r="S271" s="1120"/>
      <c r="T271" s="1120"/>
      <c r="U271" s="1120"/>
      <c r="V271" s="1120"/>
      <c r="W271" s="1120"/>
      <c r="X271" s="1120"/>
      <c r="Y271" s="1120"/>
      <c r="Z271" s="1120"/>
      <c r="AA271" s="1120"/>
      <c r="AB271" s="1120"/>
      <c r="AC271" s="1120"/>
      <c r="AD271" s="1120"/>
      <c r="AE271" s="1120"/>
      <c r="AF271" s="1120"/>
      <c r="AG271" s="1120"/>
      <c r="AH271" s="1120"/>
      <c r="AI271" s="1120"/>
    </row>
    <row r="272" spans="1:35" ht="15.75" customHeight="1">
      <c r="A272" s="1120"/>
      <c r="B272" s="1120"/>
      <c r="C272" s="1120"/>
      <c r="D272" s="1120"/>
      <c r="E272" s="1120"/>
      <c r="F272" s="1120"/>
      <c r="G272" s="1120"/>
      <c r="H272" s="1120"/>
      <c r="I272" s="1120"/>
      <c r="J272" s="1120"/>
      <c r="K272" s="1120"/>
      <c r="L272" s="1120"/>
      <c r="M272" s="1120"/>
      <c r="N272" s="1120"/>
      <c r="O272" s="1120"/>
      <c r="P272" s="1120"/>
      <c r="Q272" s="1120"/>
      <c r="R272" s="1120"/>
      <c r="S272" s="1120"/>
      <c r="T272" s="1120"/>
      <c r="U272" s="1120"/>
      <c r="V272" s="1120"/>
      <c r="W272" s="1120"/>
      <c r="X272" s="1120"/>
      <c r="Y272" s="1120"/>
      <c r="Z272" s="1120"/>
      <c r="AA272" s="1120"/>
      <c r="AB272" s="1120"/>
      <c r="AC272" s="1120"/>
      <c r="AD272" s="1120"/>
      <c r="AE272" s="1120"/>
      <c r="AF272" s="1120"/>
      <c r="AG272" s="1120"/>
      <c r="AH272" s="1120"/>
      <c r="AI272" s="1120"/>
    </row>
    <row r="273" spans="1:35" ht="15.75" customHeight="1">
      <c r="A273" s="1120"/>
      <c r="B273" s="1120"/>
      <c r="C273" s="1120"/>
      <c r="D273" s="1120"/>
      <c r="E273" s="1120"/>
      <c r="F273" s="1120"/>
      <c r="G273" s="1120"/>
      <c r="H273" s="1120"/>
      <c r="I273" s="1120"/>
      <c r="J273" s="1120"/>
      <c r="K273" s="1120"/>
      <c r="L273" s="1120"/>
      <c r="M273" s="1120"/>
      <c r="N273" s="1120"/>
      <c r="O273" s="1120"/>
      <c r="P273" s="1120"/>
      <c r="Q273" s="1120"/>
      <c r="R273" s="1120"/>
      <c r="S273" s="1120"/>
      <c r="T273" s="1120"/>
      <c r="U273" s="1120"/>
      <c r="V273" s="1120"/>
      <c r="W273" s="1120"/>
      <c r="X273" s="1120"/>
      <c r="Y273" s="1120"/>
      <c r="Z273" s="1120"/>
      <c r="AA273" s="1120"/>
      <c r="AB273" s="1120"/>
      <c r="AC273" s="1120"/>
      <c r="AD273" s="1120"/>
      <c r="AE273" s="1120"/>
      <c r="AF273" s="1120"/>
      <c r="AG273" s="1120"/>
      <c r="AH273" s="1120"/>
      <c r="AI273" s="1120"/>
    </row>
    <row r="274" spans="1:35" ht="15.75" customHeight="1">
      <c r="A274" s="1120"/>
      <c r="B274" s="1120"/>
      <c r="C274" s="1120"/>
      <c r="D274" s="1120"/>
      <c r="E274" s="1120"/>
      <c r="F274" s="1120"/>
      <c r="G274" s="1120"/>
      <c r="H274" s="1120"/>
      <c r="I274" s="1120"/>
      <c r="J274" s="1120"/>
      <c r="K274" s="1120"/>
      <c r="L274" s="1120"/>
      <c r="M274" s="1120"/>
      <c r="N274" s="1120"/>
      <c r="O274" s="1120"/>
      <c r="P274" s="1120"/>
      <c r="Q274" s="1120"/>
      <c r="R274" s="1120"/>
      <c r="S274" s="1120"/>
      <c r="T274" s="1120"/>
      <c r="U274" s="1120"/>
      <c r="V274" s="1120"/>
      <c r="W274" s="1120"/>
      <c r="X274" s="1120"/>
      <c r="Y274" s="1120"/>
      <c r="Z274" s="1120"/>
      <c r="AA274" s="1120"/>
      <c r="AB274" s="1120"/>
      <c r="AC274" s="1120"/>
      <c r="AD274" s="1120"/>
      <c r="AE274" s="1120"/>
      <c r="AF274" s="1120"/>
      <c r="AG274" s="1120"/>
      <c r="AH274" s="1120"/>
      <c r="AI274" s="1120"/>
    </row>
    <row r="275" spans="1:35" ht="15.75" customHeight="1">
      <c r="A275" s="1120"/>
      <c r="B275" s="1120"/>
      <c r="C275" s="1120"/>
      <c r="D275" s="1120"/>
      <c r="E275" s="1120"/>
      <c r="F275" s="1120"/>
      <c r="G275" s="1120"/>
      <c r="H275" s="1120"/>
      <c r="I275" s="1120"/>
      <c r="J275" s="1120"/>
      <c r="K275" s="1120"/>
      <c r="L275" s="1120"/>
      <c r="M275" s="1120"/>
      <c r="N275" s="1120"/>
      <c r="O275" s="1120"/>
      <c r="P275" s="1120"/>
      <c r="Q275" s="1120"/>
      <c r="R275" s="1120"/>
      <c r="S275" s="1120"/>
      <c r="T275" s="1120"/>
      <c r="U275" s="1120"/>
      <c r="V275" s="1120"/>
      <c r="W275" s="1120"/>
      <c r="X275" s="1120"/>
      <c r="Y275" s="1120"/>
      <c r="Z275" s="1120"/>
      <c r="AA275" s="1120"/>
      <c r="AB275" s="1120"/>
      <c r="AC275" s="1120"/>
      <c r="AD275" s="1120"/>
      <c r="AE275" s="1120"/>
      <c r="AF275" s="1120"/>
      <c r="AG275" s="1120"/>
      <c r="AH275" s="1120"/>
      <c r="AI275" s="1120"/>
    </row>
    <row r="276" spans="1:35" ht="15.75" customHeight="1">
      <c r="A276" s="1120"/>
      <c r="B276" s="1120"/>
      <c r="C276" s="1120"/>
      <c r="D276" s="1120"/>
      <c r="E276" s="1120"/>
      <c r="F276" s="1120"/>
      <c r="G276" s="1120"/>
      <c r="H276" s="1120"/>
      <c r="I276" s="1120"/>
      <c r="J276" s="1120"/>
      <c r="K276" s="1120"/>
      <c r="L276" s="1120"/>
      <c r="M276" s="1120"/>
      <c r="N276" s="1120"/>
      <c r="O276" s="1120"/>
      <c r="P276" s="1120"/>
      <c r="Q276" s="1120"/>
      <c r="R276" s="1120"/>
      <c r="S276" s="1120"/>
      <c r="T276" s="1120"/>
      <c r="U276" s="1120"/>
      <c r="V276" s="1120"/>
      <c r="W276" s="1120"/>
      <c r="X276" s="1120"/>
      <c r="Y276" s="1120"/>
      <c r="Z276" s="1120"/>
      <c r="AA276" s="1120"/>
      <c r="AB276" s="1120"/>
      <c r="AC276" s="1120"/>
      <c r="AD276" s="1120"/>
      <c r="AE276" s="1120"/>
      <c r="AF276" s="1120"/>
      <c r="AG276" s="1120"/>
      <c r="AH276" s="1120"/>
      <c r="AI276" s="1120"/>
    </row>
    <row r="277" spans="1:35" ht="15.75" customHeight="1">
      <c r="A277" s="1120"/>
      <c r="B277" s="1120"/>
      <c r="C277" s="1120"/>
      <c r="D277" s="1120"/>
      <c r="E277" s="1120"/>
      <c r="F277" s="1120"/>
      <c r="G277" s="1120"/>
      <c r="H277" s="1120"/>
      <c r="I277" s="1120"/>
      <c r="J277" s="1120"/>
      <c r="K277" s="1120"/>
      <c r="L277" s="1120"/>
      <c r="M277" s="1120"/>
      <c r="N277" s="1120"/>
      <c r="O277" s="1120"/>
      <c r="P277" s="1120"/>
      <c r="Q277" s="1120"/>
      <c r="R277" s="1120"/>
      <c r="S277" s="1120"/>
      <c r="T277" s="1120"/>
      <c r="U277" s="1120"/>
      <c r="V277" s="1120"/>
      <c r="W277" s="1120"/>
      <c r="X277" s="1120"/>
      <c r="Y277" s="1120"/>
      <c r="Z277" s="1120"/>
      <c r="AA277" s="1120"/>
      <c r="AB277" s="1120"/>
      <c r="AC277" s="1120"/>
      <c r="AD277" s="1120"/>
      <c r="AE277" s="1120"/>
      <c r="AF277" s="1120"/>
      <c r="AG277" s="1120"/>
      <c r="AH277" s="1120"/>
      <c r="AI277" s="1120"/>
    </row>
    <row r="278" spans="1:35" ht="15.75" customHeight="1">
      <c r="A278" s="1120"/>
      <c r="B278" s="1120"/>
      <c r="C278" s="1120"/>
      <c r="D278" s="1120"/>
      <c r="E278" s="1120"/>
      <c r="F278" s="1120"/>
      <c r="G278" s="1120"/>
      <c r="H278" s="1120"/>
      <c r="I278" s="1120"/>
      <c r="J278" s="1120"/>
      <c r="K278" s="1120"/>
      <c r="L278" s="1120"/>
      <c r="M278" s="1120"/>
      <c r="N278" s="1120"/>
      <c r="O278" s="1120"/>
      <c r="P278" s="1120"/>
      <c r="Q278" s="1120"/>
      <c r="R278" s="1120"/>
      <c r="S278" s="1120"/>
      <c r="T278" s="1120"/>
      <c r="U278" s="1120"/>
      <c r="V278" s="1120"/>
      <c r="W278" s="1120"/>
      <c r="X278" s="1120"/>
      <c r="Y278" s="1120"/>
      <c r="Z278" s="1120"/>
      <c r="AA278" s="1120"/>
      <c r="AB278" s="1120"/>
      <c r="AC278" s="1120"/>
      <c r="AD278" s="1120"/>
      <c r="AE278" s="1120"/>
      <c r="AF278" s="1120"/>
      <c r="AG278" s="1120"/>
      <c r="AH278" s="1120"/>
      <c r="AI278" s="1120"/>
    </row>
    <row r="279" spans="1:35" ht="15.75" customHeight="1">
      <c r="A279" s="1120"/>
      <c r="B279" s="1120"/>
      <c r="C279" s="1120"/>
      <c r="D279" s="1120"/>
      <c r="E279" s="1120"/>
      <c r="F279" s="1120"/>
      <c r="G279" s="1120"/>
      <c r="H279" s="1120"/>
      <c r="I279" s="1120"/>
      <c r="J279" s="1120"/>
      <c r="K279" s="1120"/>
      <c r="L279" s="1120"/>
      <c r="M279" s="1120"/>
      <c r="N279" s="1120"/>
      <c r="O279" s="1120"/>
      <c r="P279" s="1120"/>
      <c r="Q279" s="1120"/>
      <c r="R279" s="1120"/>
      <c r="S279" s="1120"/>
      <c r="T279" s="1120"/>
      <c r="U279" s="1120"/>
      <c r="V279" s="1120"/>
      <c r="W279" s="1120"/>
      <c r="X279" s="1120"/>
      <c r="Y279" s="1120"/>
      <c r="Z279" s="1120"/>
      <c r="AA279" s="1120"/>
      <c r="AB279" s="1120"/>
      <c r="AC279" s="1120"/>
      <c r="AD279" s="1120"/>
      <c r="AE279" s="1120"/>
      <c r="AF279" s="1120"/>
      <c r="AG279" s="1120"/>
      <c r="AH279" s="1120"/>
      <c r="AI279" s="1120"/>
    </row>
    <row r="280" spans="1:35" ht="15.75" customHeight="1">
      <c r="A280" s="1120"/>
      <c r="B280" s="1120"/>
      <c r="C280" s="1120"/>
      <c r="D280" s="1120"/>
      <c r="E280" s="1120"/>
      <c r="F280" s="1120"/>
      <c r="G280" s="1120"/>
      <c r="H280" s="1120"/>
      <c r="I280" s="1120"/>
      <c r="J280" s="1120"/>
      <c r="K280" s="1120"/>
      <c r="L280" s="1120"/>
      <c r="M280" s="1120"/>
      <c r="N280" s="1120"/>
      <c r="O280" s="1120"/>
      <c r="P280" s="1120"/>
      <c r="Q280" s="1120"/>
      <c r="R280" s="1120"/>
      <c r="S280" s="1120"/>
      <c r="T280" s="1120"/>
      <c r="U280" s="1120"/>
      <c r="V280" s="1120"/>
      <c r="W280" s="1120"/>
      <c r="X280" s="1120"/>
      <c r="Y280" s="1120"/>
      <c r="Z280" s="1120"/>
      <c r="AA280" s="1120"/>
      <c r="AB280" s="1120"/>
      <c r="AC280" s="1120"/>
      <c r="AD280" s="1120"/>
      <c r="AE280" s="1120"/>
      <c r="AF280" s="1120"/>
      <c r="AG280" s="1120"/>
      <c r="AH280" s="1120"/>
      <c r="AI280" s="1120"/>
    </row>
    <row r="281" spans="1:35" ht="15.75" customHeight="1">
      <c r="A281" s="1120"/>
      <c r="B281" s="1120"/>
      <c r="C281" s="1120"/>
      <c r="D281" s="1120"/>
      <c r="E281" s="1120"/>
      <c r="F281" s="1120"/>
      <c r="G281" s="1120"/>
      <c r="H281" s="1120"/>
      <c r="I281" s="1120"/>
      <c r="J281" s="1120"/>
      <c r="K281" s="1120"/>
      <c r="L281" s="1120"/>
      <c r="M281" s="1120"/>
      <c r="N281" s="1120"/>
      <c r="O281" s="1120"/>
      <c r="P281" s="1120"/>
      <c r="Q281" s="1120"/>
      <c r="R281" s="1120"/>
      <c r="S281" s="1120"/>
      <c r="T281" s="1120"/>
      <c r="U281" s="1120"/>
      <c r="V281" s="1120"/>
      <c r="W281" s="1120"/>
      <c r="X281" s="1120"/>
      <c r="Y281" s="1120"/>
      <c r="Z281" s="1120"/>
      <c r="AA281" s="1120"/>
      <c r="AB281" s="1120"/>
      <c r="AC281" s="1120"/>
      <c r="AD281" s="1120"/>
      <c r="AE281" s="1120"/>
      <c r="AF281" s="1120"/>
      <c r="AG281" s="1120"/>
      <c r="AH281" s="1120"/>
      <c r="AI281" s="1120"/>
    </row>
    <row r="282" spans="1:35" ht="15.75" customHeight="1">
      <c r="A282" s="1120"/>
      <c r="B282" s="1120"/>
      <c r="C282" s="1120"/>
      <c r="D282" s="1120"/>
      <c r="E282" s="1120"/>
      <c r="F282" s="1120"/>
      <c r="G282" s="1120"/>
      <c r="H282" s="1120"/>
      <c r="I282" s="1120"/>
      <c r="J282" s="1120"/>
      <c r="K282" s="1120"/>
      <c r="L282" s="1120"/>
      <c r="M282" s="1120"/>
      <c r="N282" s="1120"/>
      <c r="O282" s="1120"/>
      <c r="P282" s="1120"/>
      <c r="Q282" s="1120"/>
      <c r="R282" s="1120"/>
      <c r="S282" s="1120"/>
      <c r="T282" s="1120"/>
      <c r="U282" s="1120"/>
      <c r="V282" s="1120"/>
      <c r="W282" s="1120"/>
      <c r="X282" s="1120"/>
      <c r="Y282" s="1120"/>
      <c r="Z282" s="1120"/>
      <c r="AA282" s="1120"/>
      <c r="AB282" s="1120"/>
      <c r="AC282" s="1120"/>
      <c r="AD282" s="1120"/>
      <c r="AE282" s="1120"/>
      <c r="AF282" s="1120"/>
      <c r="AG282" s="1120"/>
      <c r="AH282" s="1120"/>
      <c r="AI282" s="1120"/>
    </row>
    <row r="283" spans="1:35" ht="15.75" customHeight="1">
      <c r="A283" s="1120"/>
      <c r="B283" s="1120"/>
      <c r="C283" s="1120"/>
      <c r="D283" s="1120"/>
      <c r="E283" s="1120"/>
      <c r="F283" s="1120"/>
      <c r="G283" s="1120"/>
      <c r="H283" s="1120"/>
      <c r="I283" s="1120"/>
      <c r="J283" s="1120"/>
      <c r="K283" s="1120"/>
      <c r="L283" s="1120"/>
      <c r="M283" s="1120"/>
      <c r="N283" s="1120"/>
      <c r="O283" s="1120"/>
      <c r="P283" s="1120"/>
      <c r="Q283" s="1120"/>
      <c r="R283" s="1120"/>
      <c r="S283" s="1120"/>
      <c r="T283" s="1120"/>
      <c r="U283" s="1120"/>
      <c r="V283" s="1120"/>
      <c r="W283" s="1120"/>
      <c r="X283" s="1120"/>
      <c r="Y283" s="1120"/>
      <c r="Z283" s="1120"/>
      <c r="AA283" s="1120"/>
      <c r="AB283" s="1120"/>
      <c r="AC283" s="1120"/>
      <c r="AD283" s="1120"/>
      <c r="AE283" s="1120"/>
      <c r="AF283" s="1120"/>
      <c r="AG283" s="1120"/>
      <c r="AH283" s="1120"/>
      <c r="AI283" s="1120"/>
    </row>
    <row r="284" spans="1:35" ht="15.75" customHeight="1">
      <c r="A284" s="1120"/>
      <c r="B284" s="1120"/>
      <c r="C284" s="1120"/>
      <c r="D284" s="1120"/>
      <c r="E284" s="1120"/>
      <c r="F284" s="1120"/>
      <c r="G284" s="1120"/>
      <c r="H284" s="1120"/>
      <c r="I284" s="1120"/>
      <c r="J284" s="1120"/>
      <c r="K284" s="1120"/>
      <c r="L284" s="1120"/>
      <c r="M284" s="1120"/>
      <c r="N284" s="1120"/>
      <c r="O284" s="1120"/>
      <c r="P284" s="1120"/>
      <c r="Q284" s="1120"/>
      <c r="R284" s="1120"/>
      <c r="S284" s="1120"/>
      <c r="T284" s="1120"/>
      <c r="U284" s="1120"/>
      <c r="V284" s="1120"/>
      <c r="W284" s="1120"/>
      <c r="X284" s="1120"/>
      <c r="Y284" s="1120"/>
      <c r="Z284" s="1120"/>
      <c r="AA284" s="1120"/>
      <c r="AB284" s="1120"/>
      <c r="AC284" s="1120"/>
      <c r="AD284" s="1120"/>
      <c r="AE284" s="1120"/>
      <c r="AF284" s="1120"/>
      <c r="AG284" s="1120"/>
      <c r="AH284" s="1120"/>
      <c r="AI284" s="1120"/>
    </row>
    <row r="285" spans="1:35" ht="15.75" customHeight="1">
      <c r="A285" s="1120"/>
      <c r="B285" s="1120"/>
      <c r="C285" s="1120"/>
      <c r="D285" s="1120"/>
      <c r="E285" s="1120"/>
      <c r="F285" s="1120"/>
      <c r="G285" s="1120"/>
      <c r="H285" s="1120"/>
      <c r="I285" s="1120"/>
      <c r="J285" s="1120"/>
      <c r="K285" s="1120"/>
      <c r="L285" s="1120"/>
      <c r="M285" s="1120"/>
      <c r="N285" s="1120"/>
      <c r="O285" s="1120"/>
      <c r="P285" s="1120"/>
      <c r="Q285" s="1120"/>
      <c r="R285" s="1120"/>
      <c r="S285" s="1120"/>
      <c r="T285" s="1120"/>
      <c r="U285" s="1120"/>
      <c r="V285" s="1120"/>
      <c r="W285" s="1120"/>
      <c r="X285" s="1120"/>
      <c r="Y285" s="1120"/>
      <c r="Z285" s="1120"/>
      <c r="AA285" s="1120"/>
      <c r="AB285" s="1120"/>
      <c r="AC285" s="1120"/>
      <c r="AD285" s="1120"/>
      <c r="AE285" s="1120"/>
      <c r="AF285" s="1120"/>
      <c r="AG285" s="1120"/>
      <c r="AH285" s="1120"/>
      <c r="AI285" s="1120"/>
    </row>
    <row r="286" spans="1:35" ht="15.75" customHeight="1">
      <c r="A286" s="1120"/>
      <c r="B286" s="1120"/>
      <c r="C286" s="1120"/>
      <c r="D286" s="1120"/>
      <c r="E286" s="1120"/>
      <c r="F286" s="1120"/>
      <c r="G286" s="1120"/>
      <c r="H286" s="1120"/>
      <c r="I286" s="1120"/>
      <c r="J286" s="1120"/>
      <c r="K286" s="1120"/>
      <c r="L286" s="1120"/>
      <c r="M286" s="1120"/>
      <c r="N286" s="1120"/>
      <c r="O286" s="1120"/>
      <c r="P286" s="1120"/>
      <c r="Q286" s="1120"/>
      <c r="R286" s="1120"/>
      <c r="S286" s="1120"/>
      <c r="T286" s="1120"/>
      <c r="U286" s="1120"/>
      <c r="V286" s="1120"/>
      <c r="W286" s="1120"/>
      <c r="X286" s="1120"/>
      <c r="Y286" s="1120"/>
      <c r="Z286" s="1120"/>
      <c r="AA286" s="1120"/>
      <c r="AB286" s="1120"/>
      <c r="AC286" s="1120"/>
      <c r="AD286" s="1120"/>
      <c r="AE286" s="1120"/>
      <c r="AF286" s="1120"/>
      <c r="AG286" s="1120"/>
      <c r="AH286" s="1120"/>
      <c r="AI286" s="1120"/>
    </row>
    <row r="287" spans="1:35" ht="15.75" customHeight="1">
      <c r="A287" s="1120"/>
      <c r="B287" s="1120"/>
      <c r="C287" s="1120"/>
      <c r="D287" s="1120"/>
      <c r="E287" s="1120"/>
      <c r="F287" s="1120"/>
      <c r="G287" s="1120"/>
      <c r="H287" s="1120"/>
      <c r="I287" s="1120"/>
      <c r="J287" s="1120"/>
      <c r="K287" s="1120"/>
      <c r="L287" s="1120"/>
      <c r="M287" s="1120"/>
      <c r="N287" s="1120"/>
      <c r="O287" s="1120"/>
      <c r="P287" s="1120"/>
      <c r="Q287" s="1120"/>
      <c r="R287" s="1120"/>
      <c r="S287" s="1120"/>
      <c r="T287" s="1120"/>
      <c r="U287" s="1120"/>
      <c r="V287" s="1120"/>
      <c r="W287" s="1120"/>
      <c r="X287" s="1120"/>
      <c r="Y287" s="1120"/>
      <c r="Z287" s="1120"/>
      <c r="AA287" s="1120"/>
      <c r="AB287" s="1120"/>
      <c r="AC287" s="1120"/>
      <c r="AD287" s="1120"/>
      <c r="AE287" s="1120"/>
      <c r="AF287" s="1120"/>
      <c r="AG287" s="1120"/>
      <c r="AH287" s="1120"/>
      <c r="AI287" s="1120"/>
    </row>
    <row r="288" spans="1:35" ht="15.75" customHeight="1">
      <c r="A288" s="1120"/>
      <c r="B288" s="1120"/>
      <c r="C288" s="1120"/>
      <c r="D288" s="1120"/>
      <c r="E288" s="1120"/>
      <c r="F288" s="1120"/>
      <c r="G288" s="1120"/>
      <c r="H288" s="1120"/>
      <c r="I288" s="1120"/>
      <c r="J288" s="1120"/>
      <c r="K288" s="1120"/>
      <c r="L288" s="1120"/>
      <c r="M288" s="1120"/>
      <c r="N288" s="1120"/>
      <c r="O288" s="1120"/>
      <c r="P288" s="1120"/>
      <c r="Q288" s="1120"/>
      <c r="R288" s="1120"/>
      <c r="S288" s="1120"/>
      <c r="T288" s="1120"/>
      <c r="U288" s="1120"/>
      <c r="V288" s="1120"/>
      <c r="W288" s="1120"/>
      <c r="X288" s="1120"/>
      <c r="Y288" s="1120"/>
      <c r="Z288" s="1120"/>
      <c r="AA288" s="1120"/>
      <c r="AB288" s="1120"/>
      <c r="AC288" s="1120"/>
      <c r="AD288" s="1120"/>
      <c r="AE288" s="1120"/>
      <c r="AF288" s="1120"/>
      <c r="AG288" s="1120"/>
      <c r="AH288" s="1120"/>
      <c r="AI288" s="1120"/>
    </row>
    <row r="289" spans="1:35" ht="15.75" customHeight="1">
      <c r="A289" s="1120"/>
      <c r="B289" s="1120"/>
      <c r="C289" s="1120"/>
      <c r="D289" s="1120"/>
      <c r="E289" s="1120"/>
      <c r="F289" s="1120"/>
      <c r="G289" s="1120"/>
      <c r="H289" s="1120"/>
      <c r="I289" s="1120"/>
      <c r="J289" s="1120"/>
      <c r="K289" s="1120"/>
      <c r="L289" s="1120"/>
      <c r="M289" s="1120"/>
      <c r="N289" s="1120"/>
      <c r="O289" s="1120"/>
      <c r="P289" s="1120"/>
      <c r="Q289" s="1120"/>
      <c r="R289" s="1120"/>
      <c r="S289" s="1120"/>
      <c r="T289" s="1120"/>
      <c r="U289" s="1120"/>
      <c r="V289" s="1120"/>
      <c r="W289" s="1120"/>
      <c r="X289" s="1120"/>
      <c r="Y289" s="1120"/>
      <c r="Z289" s="1120"/>
      <c r="AA289" s="1120"/>
      <c r="AB289" s="1120"/>
      <c r="AC289" s="1120"/>
      <c r="AD289" s="1120"/>
      <c r="AE289" s="1120"/>
      <c r="AF289" s="1120"/>
      <c r="AG289" s="1120"/>
      <c r="AH289" s="1120"/>
      <c r="AI289" s="1120"/>
    </row>
    <row r="290" spans="1:35" ht="15.75" customHeight="1">
      <c r="A290" s="1120"/>
      <c r="B290" s="1120"/>
      <c r="C290" s="1120"/>
      <c r="D290" s="1120"/>
      <c r="E290" s="1120"/>
      <c r="F290" s="1120"/>
      <c r="G290" s="1120"/>
      <c r="H290" s="1120"/>
      <c r="I290" s="1120"/>
      <c r="J290" s="1120"/>
      <c r="K290" s="1120"/>
      <c r="L290" s="1120"/>
      <c r="M290" s="1120"/>
      <c r="N290" s="1120"/>
      <c r="O290" s="1120"/>
      <c r="P290" s="1120"/>
      <c r="Q290" s="1120"/>
      <c r="R290" s="1120"/>
      <c r="S290" s="1120"/>
      <c r="T290" s="1120"/>
      <c r="U290" s="1120"/>
      <c r="V290" s="1120"/>
      <c r="W290" s="1120"/>
      <c r="X290" s="1120"/>
      <c r="Y290" s="1120"/>
      <c r="Z290" s="1120"/>
      <c r="AA290" s="1120"/>
      <c r="AB290" s="1120"/>
      <c r="AC290" s="1120"/>
      <c r="AD290" s="1120"/>
      <c r="AE290" s="1120"/>
      <c r="AF290" s="1120"/>
      <c r="AG290" s="1120"/>
      <c r="AH290" s="1120"/>
      <c r="AI290" s="1120"/>
    </row>
    <row r="291" spans="1:35" ht="15.75" customHeight="1">
      <c r="A291" s="1120"/>
      <c r="B291" s="1120"/>
      <c r="C291" s="1120"/>
      <c r="D291" s="1120"/>
      <c r="E291" s="1120"/>
      <c r="F291" s="1120"/>
      <c r="G291" s="1120"/>
      <c r="H291" s="1120"/>
      <c r="I291" s="1120"/>
      <c r="J291" s="1120"/>
      <c r="K291" s="1120"/>
      <c r="L291" s="1120"/>
      <c r="M291" s="1120"/>
      <c r="N291" s="1120"/>
      <c r="O291" s="1120"/>
      <c r="P291" s="1120"/>
      <c r="Q291" s="1120"/>
      <c r="R291" s="1120"/>
      <c r="S291" s="1120"/>
      <c r="T291" s="1120"/>
      <c r="U291" s="1120"/>
      <c r="V291" s="1120"/>
      <c r="W291" s="1120"/>
      <c r="X291" s="1120"/>
      <c r="Y291" s="1120"/>
      <c r="Z291" s="1120"/>
      <c r="AA291" s="1120"/>
      <c r="AB291" s="1120"/>
      <c r="AC291" s="1120"/>
      <c r="AD291" s="1120"/>
      <c r="AE291" s="1120"/>
      <c r="AF291" s="1120"/>
      <c r="AG291" s="1120"/>
      <c r="AH291" s="1120"/>
      <c r="AI291" s="1120"/>
    </row>
    <row r="292" spans="1:35" ht="15.75" customHeight="1">
      <c r="A292" s="1120"/>
      <c r="B292" s="1120"/>
      <c r="C292" s="1120"/>
      <c r="D292" s="1120"/>
      <c r="E292" s="1120"/>
      <c r="F292" s="1120"/>
      <c r="G292" s="1120"/>
      <c r="H292" s="1120"/>
      <c r="I292" s="1120"/>
      <c r="J292" s="1120"/>
      <c r="K292" s="1120"/>
      <c r="L292" s="1120"/>
      <c r="M292" s="1120"/>
      <c r="N292" s="1120"/>
      <c r="O292" s="1120"/>
      <c r="P292" s="1120"/>
      <c r="Q292" s="1120"/>
      <c r="R292" s="1120"/>
      <c r="S292" s="1120"/>
      <c r="T292" s="1120"/>
      <c r="U292" s="1120"/>
      <c r="V292" s="1120"/>
      <c r="W292" s="1120"/>
      <c r="X292" s="1120"/>
      <c r="Y292" s="1120"/>
      <c r="Z292" s="1120"/>
      <c r="AA292" s="1120"/>
      <c r="AB292" s="1120"/>
      <c r="AC292" s="1120"/>
      <c r="AD292" s="1120"/>
      <c r="AE292" s="1120"/>
      <c r="AF292" s="1120"/>
      <c r="AG292" s="1120"/>
      <c r="AH292" s="1120"/>
      <c r="AI292" s="1120"/>
    </row>
    <row r="293" spans="1:35" ht="15.75" customHeight="1">
      <c r="A293" s="1120"/>
      <c r="B293" s="1120"/>
      <c r="C293" s="1120"/>
      <c r="D293" s="1120"/>
      <c r="E293" s="1120"/>
      <c r="F293" s="1120"/>
      <c r="G293" s="1120"/>
      <c r="H293" s="1120"/>
      <c r="I293" s="1120"/>
      <c r="J293" s="1120"/>
      <c r="K293" s="1120"/>
      <c r="L293" s="1120"/>
      <c r="M293" s="1120"/>
      <c r="N293" s="1120"/>
      <c r="O293" s="1120"/>
      <c r="P293" s="1120"/>
      <c r="Q293" s="1120"/>
      <c r="R293" s="1120"/>
      <c r="S293" s="1120"/>
      <c r="T293" s="1120"/>
      <c r="U293" s="1120"/>
      <c r="V293" s="1120"/>
      <c r="W293" s="1120"/>
      <c r="X293" s="1120"/>
      <c r="Y293" s="1120"/>
      <c r="Z293" s="1120"/>
      <c r="AA293" s="1120"/>
      <c r="AB293" s="1120"/>
      <c r="AC293" s="1120"/>
      <c r="AD293" s="1120"/>
      <c r="AE293" s="1120"/>
      <c r="AF293" s="1120"/>
      <c r="AG293" s="1120"/>
      <c r="AH293" s="1120"/>
      <c r="AI293" s="1120"/>
    </row>
    <row r="294" spans="1:35" ht="15.75" customHeight="1">
      <c r="A294" s="1120"/>
      <c r="B294" s="1120"/>
      <c r="C294" s="1120"/>
      <c r="D294" s="1120"/>
      <c r="E294" s="1120"/>
      <c r="F294" s="1120"/>
      <c r="G294" s="1120"/>
      <c r="H294" s="1120"/>
      <c r="I294" s="1120"/>
      <c r="J294" s="1120"/>
      <c r="K294" s="1120"/>
      <c r="L294" s="1120"/>
      <c r="M294" s="1120"/>
      <c r="N294" s="1120"/>
      <c r="O294" s="1120"/>
      <c r="P294" s="1120"/>
      <c r="Q294" s="1120"/>
      <c r="R294" s="1120"/>
      <c r="S294" s="1120"/>
      <c r="T294" s="1120"/>
      <c r="U294" s="1120"/>
      <c r="V294" s="1120"/>
      <c r="W294" s="1120"/>
      <c r="X294" s="1120"/>
      <c r="Y294" s="1120"/>
      <c r="Z294" s="1120"/>
      <c r="AA294" s="1120"/>
      <c r="AB294" s="1120"/>
      <c r="AC294" s="1120"/>
      <c r="AD294" s="1120"/>
      <c r="AE294" s="1120"/>
      <c r="AF294" s="1120"/>
      <c r="AG294" s="1120"/>
      <c r="AH294" s="1120"/>
      <c r="AI294" s="1120"/>
    </row>
    <row r="295" spans="1:35" ht="15.75" customHeight="1">
      <c r="A295" s="1120"/>
      <c r="B295" s="1120"/>
      <c r="C295" s="1120"/>
      <c r="D295" s="1120"/>
      <c r="E295" s="1120"/>
      <c r="F295" s="1120"/>
      <c r="G295" s="1120"/>
      <c r="H295" s="1120"/>
      <c r="I295" s="1120"/>
      <c r="J295" s="1120"/>
      <c r="K295" s="1120"/>
      <c r="L295" s="1120"/>
      <c r="M295" s="1120"/>
      <c r="N295" s="1120"/>
      <c r="O295" s="1120"/>
      <c r="P295" s="1120"/>
      <c r="Q295" s="1120"/>
      <c r="R295" s="1120"/>
      <c r="S295" s="1120"/>
      <c r="T295" s="1120"/>
      <c r="U295" s="1120"/>
      <c r="V295" s="1120"/>
      <c r="W295" s="1120"/>
      <c r="X295" s="1120"/>
      <c r="Y295" s="1120"/>
      <c r="Z295" s="1120"/>
      <c r="AA295" s="1120"/>
      <c r="AB295" s="1120"/>
      <c r="AC295" s="1120"/>
      <c r="AD295" s="1120"/>
      <c r="AE295" s="1120"/>
      <c r="AF295" s="1120"/>
      <c r="AG295" s="1120"/>
      <c r="AH295" s="1120"/>
      <c r="AI295" s="1120"/>
    </row>
    <row r="296" spans="1:35" ht="15.75" customHeight="1">
      <c r="A296" s="1120"/>
      <c r="B296" s="1120"/>
      <c r="C296" s="1120"/>
      <c r="D296" s="1120"/>
      <c r="E296" s="1120"/>
      <c r="F296" s="1120"/>
      <c r="G296" s="1120"/>
      <c r="H296" s="1120"/>
      <c r="I296" s="1120"/>
      <c r="J296" s="1120"/>
      <c r="K296" s="1120"/>
      <c r="L296" s="1120"/>
      <c r="M296" s="1120"/>
      <c r="N296" s="1120"/>
      <c r="O296" s="1120"/>
      <c r="P296" s="1120"/>
      <c r="Q296" s="1120"/>
      <c r="R296" s="1120"/>
      <c r="S296" s="1120"/>
      <c r="T296" s="1120"/>
      <c r="U296" s="1120"/>
      <c r="V296" s="1120"/>
      <c r="W296" s="1120"/>
      <c r="X296" s="1120"/>
      <c r="Y296" s="1120"/>
      <c r="Z296" s="1120"/>
      <c r="AA296" s="1120"/>
      <c r="AB296" s="1120"/>
      <c r="AC296" s="1120"/>
      <c r="AD296" s="1120"/>
      <c r="AE296" s="1120"/>
      <c r="AF296" s="1120"/>
      <c r="AG296" s="1120"/>
      <c r="AH296" s="1120"/>
      <c r="AI296" s="1120"/>
    </row>
    <row r="297" spans="1:35" ht="15.75" customHeight="1">
      <c r="A297" s="1120"/>
      <c r="B297" s="1120"/>
      <c r="C297" s="1120"/>
      <c r="D297" s="1120"/>
      <c r="E297" s="1120"/>
      <c r="F297" s="1120"/>
      <c r="G297" s="1120"/>
      <c r="H297" s="1120"/>
      <c r="I297" s="1120"/>
      <c r="J297" s="1120"/>
      <c r="K297" s="1120"/>
      <c r="L297" s="1120"/>
      <c r="M297" s="1120"/>
      <c r="N297" s="1120"/>
      <c r="O297" s="1120"/>
      <c r="P297" s="1120"/>
      <c r="Q297" s="1120"/>
      <c r="R297" s="1120"/>
      <c r="S297" s="1120"/>
      <c r="T297" s="1120"/>
      <c r="U297" s="1120"/>
      <c r="V297" s="1120"/>
      <c r="W297" s="1120"/>
      <c r="X297" s="1120"/>
      <c r="Y297" s="1120"/>
      <c r="Z297" s="1120"/>
      <c r="AA297" s="1120"/>
      <c r="AB297" s="1120"/>
      <c r="AC297" s="1120"/>
      <c r="AD297" s="1120"/>
      <c r="AE297" s="1120"/>
      <c r="AF297" s="1120"/>
      <c r="AG297" s="1120"/>
      <c r="AH297" s="1120"/>
      <c r="AI297" s="1120"/>
    </row>
    <row r="298" spans="1:35" ht="15.75" customHeight="1">
      <c r="A298" s="1120"/>
      <c r="B298" s="1120"/>
      <c r="C298" s="1120"/>
      <c r="D298" s="1120"/>
      <c r="E298" s="1120"/>
      <c r="F298" s="1120"/>
      <c r="G298" s="1120"/>
      <c r="H298" s="1120"/>
      <c r="I298" s="1120"/>
      <c r="J298" s="1120"/>
      <c r="K298" s="1120"/>
      <c r="L298" s="1120"/>
      <c r="M298" s="1120"/>
      <c r="N298" s="1120"/>
      <c r="O298" s="1120"/>
      <c r="P298" s="1120"/>
      <c r="Q298" s="1120"/>
      <c r="R298" s="1120"/>
      <c r="S298" s="1120"/>
      <c r="T298" s="1120"/>
      <c r="U298" s="1120"/>
      <c r="V298" s="1120"/>
      <c r="W298" s="1120"/>
      <c r="X298" s="1120"/>
      <c r="Y298" s="1120"/>
      <c r="Z298" s="1120"/>
      <c r="AA298" s="1120"/>
      <c r="AB298" s="1120"/>
      <c r="AC298" s="1120"/>
      <c r="AD298" s="1120"/>
      <c r="AE298" s="1120"/>
      <c r="AF298" s="1120"/>
      <c r="AG298" s="1120"/>
      <c r="AH298" s="1120"/>
      <c r="AI298" s="1120"/>
    </row>
    <row r="299" spans="1:35" ht="15.75" customHeight="1">
      <c r="A299" s="1120"/>
      <c r="B299" s="1120"/>
      <c r="C299" s="1120"/>
      <c r="D299" s="1120"/>
      <c r="E299" s="1120"/>
      <c r="F299" s="1120"/>
      <c r="G299" s="1120"/>
      <c r="H299" s="1120"/>
      <c r="I299" s="1120"/>
      <c r="J299" s="1120"/>
      <c r="K299" s="1120"/>
      <c r="L299" s="1120"/>
      <c r="M299" s="1120"/>
      <c r="N299" s="1120"/>
      <c r="O299" s="1120"/>
      <c r="P299" s="1120"/>
      <c r="Q299" s="1120"/>
      <c r="R299" s="1120"/>
      <c r="S299" s="1120"/>
      <c r="T299" s="1120"/>
      <c r="U299" s="1120"/>
      <c r="V299" s="1120"/>
      <c r="W299" s="1120"/>
      <c r="X299" s="1120"/>
      <c r="Y299" s="1120"/>
      <c r="Z299" s="1120"/>
      <c r="AA299" s="1120"/>
      <c r="AB299" s="1120"/>
      <c r="AC299" s="1120"/>
      <c r="AD299" s="1120"/>
      <c r="AE299" s="1120"/>
      <c r="AF299" s="1120"/>
      <c r="AG299" s="1120"/>
      <c r="AH299" s="1120"/>
      <c r="AI299" s="1120"/>
    </row>
    <row r="300" spans="1:35" ht="15.75" customHeight="1">
      <c r="A300" s="1120"/>
      <c r="B300" s="1120"/>
      <c r="C300" s="1120"/>
      <c r="D300" s="1120"/>
      <c r="E300" s="1120"/>
      <c r="F300" s="1120"/>
      <c r="G300" s="1120"/>
      <c r="H300" s="1120"/>
      <c r="I300" s="1120"/>
      <c r="J300" s="1120"/>
      <c r="K300" s="1120"/>
      <c r="L300" s="1120"/>
      <c r="M300" s="1120"/>
      <c r="N300" s="1120"/>
      <c r="O300" s="1120"/>
      <c r="P300" s="1120"/>
      <c r="Q300" s="1120"/>
      <c r="R300" s="1120"/>
      <c r="S300" s="1120"/>
      <c r="T300" s="1120"/>
      <c r="U300" s="1120"/>
      <c r="V300" s="1120"/>
      <c r="W300" s="1120"/>
      <c r="X300" s="1120"/>
      <c r="Y300" s="1120"/>
      <c r="Z300" s="1120"/>
      <c r="AA300" s="1120"/>
      <c r="AB300" s="1120"/>
      <c r="AC300" s="1120"/>
      <c r="AD300" s="1120"/>
      <c r="AE300" s="1120"/>
      <c r="AF300" s="1120"/>
      <c r="AG300" s="1120"/>
      <c r="AH300" s="1120"/>
      <c r="AI300" s="1120"/>
    </row>
    <row r="301" spans="1:35" ht="15.75" customHeight="1">
      <c r="A301" s="1120"/>
      <c r="B301" s="1120"/>
      <c r="C301" s="1120"/>
      <c r="D301" s="1120"/>
      <c r="E301" s="1120"/>
      <c r="F301" s="1120"/>
      <c r="G301" s="1120"/>
      <c r="H301" s="1120"/>
      <c r="I301" s="1120"/>
      <c r="J301" s="1120"/>
      <c r="K301" s="1120"/>
      <c r="L301" s="1120"/>
      <c r="M301" s="1120"/>
      <c r="N301" s="1120"/>
      <c r="O301" s="1120"/>
      <c r="P301" s="1120"/>
      <c r="Q301" s="1120"/>
      <c r="R301" s="1120"/>
      <c r="S301" s="1120"/>
      <c r="T301" s="1120"/>
      <c r="U301" s="1120"/>
      <c r="V301" s="1120"/>
      <c r="W301" s="1120"/>
      <c r="X301" s="1120"/>
      <c r="Y301" s="1120"/>
      <c r="Z301" s="1120"/>
      <c r="AA301" s="1120"/>
      <c r="AB301" s="1120"/>
      <c r="AC301" s="1120"/>
      <c r="AD301" s="1120"/>
      <c r="AE301" s="1120"/>
      <c r="AF301" s="1120"/>
      <c r="AG301" s="1120"/>
      <c r="AH301" s="1120"/>
      <c r="AI301" s="1120"/>
    </row>
    <row r="302" spans="1:35" ht="15.75" customHeight="1">
      <c r="A302" s="1120"/>
      <c r="B302" s="1120"/>
      <c r="C302" s="1120"/>
      <c r="D302" s="1120"/>
      <c r="E302" s="1120"/>
      <c r="F302" s="1120"/>
      <c r="G302" s="1120"/>
      <c r="H302" s="1120"/>
      <c r="I302" s="1120"/>
      <c r="J302" s="1120"/>
      <c r="K302" s="1120"/>
      <c r="L302" s="1120"/>
      <c r="M302" s="1120"/>
      <c r="N302" s="1120"/>
      <c r="O302" s="1120"/>
      <c r="P302" s="1120"/>
      <c r="Q302" s="1120"/>
      <c r="R302" s="1120"/>
      <c r="S302" s="1120"/>
      <c r="T302" s="1120"/>
      <c r="U302" s="1120"/>
      <c r="V302" s="1120"/>
      <c r="W302" s="1120"/>
      <c r="X302" s="1120"/>
      <c r="Y302" s="1120"/>
      <c r="Z302" s="1120"/>
      <c r="AA302" s="1120"/>
      <c r="AB302" s="1120"/>
      <c r="AC302" s="1120"/>
      <c r="AD302" s="1120"/>
      <c r="AE302" s="1120"/>
      <c r="AF302" s="1120"/>
      <c r="AG302" s="1120"/>
      <c r="AH302" s="1120"/>
      <c r="AI302" s="1120"/>
    </row>
    <row r="303" spans="1:35" ht="15.75" customHeight="1">
      <c r="A303" s="1120"/>
      <c r="B303" s="1120"/>
      <c r="C303" s="1120"/>
      <c r="D303" s="1120"/>
      <c r="E303" s="1120"/>
      <c r="F303" s="1120"/>
      <c r="G303" s="1120"/>
      <c r="H303" s="1120"/>
      <c r="I303" s="1120"/>
      <c r="J303" s="1120"/>
      <c r="K303" s="1120"/>
      <c r="L303" s="1120"/>
      <c r="M303" s="1120"/>
      <c r="N303" s="1120"/>
      <c r="O303" s="1120"/>
      <c r="P303" s="1120"/>
      <c r="Q303" s="1120"/>
      <c r="R303" s="1120"/>
      <c r="S303" s="1120"/>
      <c r="T303" s="1120"/>
      <c r="U303" s="1120"/>
      <c r="V303" s="1120"/>
      <c r="W303" s="1120"/>
      <c r="X303" s="1120"/>
      <c r="Y303" s="1120"/>
      <c r="Z303" s="1120"/>
      <c r="AA303" s="1120"/>
      <c r="AB303" s="1120"/>
      <c r="AC303" s="1120"/>
      <c r="AD303" s="1120"/>
      <c r="AE303" s="1120"/>
      <c r="AF303" s="1120"/>
      <c r="AG303" s="1120"/>
      <c r="AH303" s="1120"/>
      <c r="AI303" s="1120"/>
    </row>
    <row r="304" spans="1:35" ht="15.75" customHeight="1">
      <c r="A304" s="1120"/>
      <c r="B304" s="1120"/>
      <c r="C304" s="1120"/>
      <c r="D304" s="1120"/>
      <c r="E304" s="1120"/>
      <c r="F304" s="1120"/>
      <c r="G304" s="1120"/>
      <c r="H304" s="1120"/>
      <c r="I304" s="1120"/>
      <c r="J304" s="1120"/>
      <c r="K304" s="1120"/>
      <c r="L304" s="1120"/>
      <c r="M304" s="1120"/>
      <c r="N304" s="1120"/>
      <c r="O304" s="1120"/>
      <c r="P304" s="1120"/>
      <c r="Q304" s="1120"/>
      <c r="R304" s="1120"/>
      <c r="S304" s="1120"/>
      <c r="T304" s="1120"/>
      <c r="U304" s="1120"/>
      <c r="V304" s="1120"/>
      <c r="W304" s="1120"/>
      <c r="X304" s="1120"/>
      <c r="Y304" s="1120"/>
      <c r="Z304" s="1120"/>
      <c r="AA304" s="1120"/>
      <c r="AB304" s="1120"/>
      <c r="AC304" s="1120"/>
      <c r="AD304" s="1120"/>
      <c r="AE304" s="1120"/>
      <c r="AF304" s="1120"/>
      <c r="AG304" s="1120"/>
      <c r="AH304" s="1120"/>
      <c r="AI304" s="1120"/>
    </row>
    <row r="305" spans="1:35" ht="15.75" customHeight="1">
      <c r="A305" s="1120"/>
      <c r="B305" s="1120"/>
      <c r="C305" s="1120"/>
      <c r="D305" s="1120"/>
      <c r="E305" s="1120"/>
      <c r="F305" s="1120"/>
      <c r="G305" s="1120"/>
      <c r="H305" s="1120"/>
      <c r="I305" s="1120"/>
      <c r="J305" s="1120"/>
      <c r="K305" s="1120"/>
      <c r="L305" s="1120"/>
      <c r="M305" s="1120"/>
      <c r="N305" s="1120"/>
      <c r="O305" s="1120"/>
      <c r="P305" s="1120"/>
      <c r="Q305" s="1120"/>
      <c r="R305" s="1120"/>
      <c r="S305" s="1120"/>
      <c r="T305" s="1120"/>
      <c r="U305" s="1120"/>
      <c r="V305" s="1120"/>
      <c r="W305" s="1120"/>
      <c r="X305" s="1120"/>
      <c r="Y305" s="1120"/>
      <c r="Z305" s="1120"/>
      <c r="AA305" s="1120"/>
      <c r="AB305" s="1120"/>
      <c r="AC305" s="1120"/>
      <c r="AD305" s="1120"/>
      <c r="AE305" s="1120"/>
      <c r="AF305" s="1120"/>
      <c r="AG305" s="1120"/>
      <c r="AH305" s="1120"/>
      <c r="AI305" s="1120"/>
    </row>
    <row r="306" spans="1:35" ht="15.75" customHeight="1">
      <c r="A306" s="1120"/>
      <c r="B306" s="1120"/>
      <c r="C306" s="1120"/>
      <c r="D306" s="1120"/>
      <c r="E306" s="1120"/>
      <c r="F306" s="1120"/>
      <c r="G306" s="1120"/>
      <c r="H306" s="1120"/>
      <c r="I306" s="1120"/>
      <c r="J306" s="1120"/>
      <c r="K306" s="1120"/>
      <c r="L306" s="1120"/>
      <c r="M306" s="1120"/>
      <c r="N306" s="1120"/>
      <c r="O306" s="1120"/>
      <c r="P306" s="1120"/>
      <c r="Q306" s="1120"/>
      <c r="R306" s="1120"/>
      <c r="S306" s="1120"/>
      <c r="T306" s="1120"/>
      <c r="U306" s="1120"/>
      <c r="V306" s="1120"/>
      <c r="W306" s="1120"/>
      <c r="X306" s="1120"/>
      <c r="Y306" s="1120"/>
      <c r="Z306" s="1120"/>
      <c r="AA306" s="1120"/>
      <c r="AB306" s="1120"/>
      <c r="AC306" s="1120"/>
      <c r="AD306" s="1120"/>
      <c r="AE306" s="1120"/>
      <c r="AF306" s="1120"/>
      <c r="AG306" s="1120"/>
      <c r="AH306" s="1120"/>
      <c r="AI306" s="1120"/>
    </row>
    <row r="307" spans="1:35" ht="15.75" customHeight="1">
      <c r="A307" s="1120"/>
      <c r="B307" s="1120"/>
      <c r="C307" s="1120"/>
      <c r="D307" s="1120"/>
      <c r="E307" s="1120"/>
      <c r="F307" s="1120"/>
      <c r="G307" s="1120"/>
      <c r="H307" s="1120"/>
      <c r="I307" s="1120"/>
      <c r="J307" s="1120"/>
      <c r="K307" s="1120"/>
      <c r="L307" s="1120"/>
      <c r="M307" s="1120"/>
      <c r="N307" s="1120"/>
      <c r="O307" s="1120"/>
      <c r="P307" s="1120"/>
      <c r="Q307" s="1120"/>
      <c r="R307" s="1120"/>
      <c r="S307" s="1120"/>
      <c r="T307" s="1120"/>
      <c r="U307" s="1120"/>
      <c r="V307" s="1120"/>
      <c r="W307" s="1120"/>
      <c r="X307" s="1120"/>
      <c r="Y307" s="1120"/>
      <c r="Z307" s="1120"/>
      <c r="AA307" s="1120"/>
      <c r="AB307" s="1120"/>
      <c r="AC307" s="1120"/>
      <c r="AD307" s="1120"/>
      <c r="AE307" s="1120"/>
      <c r="AF307" s="1120"/>
      <c r="AG307" s="1120"/>
      <c r="AH307" s="1120"/>
      <c r="AI307" s="1120"/>
    </row>
    <row r="308" spans="1:35" ht="15.75" customHeight="1">
      <c r="A308" s="1120"/>
      <c r="B308" s="1120"/>
      <c r="C308" s="1120"/>
      <c r="D308" s="1120"/>
      <c r="E308" s="1120"/>
      <c r="F308" s="1120"/>
      <c r="G308" s="1120"/>
      <c r="H308" s="1120"/>
      <c r="I308" s="1120"/>
      <c r="J308" s="1120"/>
      <c r="K308" s="1120"/>
      <c r="L308" s="1120"/>
      <c r="M308" s="1120"/>
      <c r="N308" s="1120"/>
      <c r="O308" s="1120"/>
      <c r="P308" s="1120"/>
      <c r="Q308" s="1120"/>
      <c r="R308" s="1120"/>
      <c r="S308" s="1120"/>
      <c r="T308" s="1120"/>
      <c r="U308" s="1120"/>
      <c r="V308" s="1120"/>
      <c r="W308" s="1120"/>
      <c r="X308" s="1120"/>
      <c r="Y308" s="1120"/>
      <c r="Z308" s="1120"/>
      <c r="AA308" s="1120"/>
      <c r="AB308" s="1120"/>
      <c r="AC308" s="1120"/>
      <c r="AD308" s="1120"/>
      <c r="AE308" s="1120"/>
      <c r="AF308" s="1120"/>
      <c r="AG308" s="1120"/>
      <c r="AH308" s="1120"/>
      <c r="AI308" s="1120"/>
    </row>
    <row r="309" spans="1:35" ht="15.75" customHeight="1">
      <c r="A309" s="1120"/>
      <c r="B309" s="1120"/>
      <c r="C309" s="1120"/>
      <c r="D309" s="1120"/>
      <c r="E309" s="1120"/>
      <c r="F309" s="1120"/>
      <c r="G309" s="1120"/>
      <c r="H309" s="1120"/>
      <c r="I309" s="1120"/>
      <c r="J309" s="1120"/>
      <c r="K309" s="1120"/>
      <c r="L309" s="1120"/>
      <c r="M309" s="1120"/>
      <c r="N309" s="1120"/>
      <c r="O309" s="1120"/>
      <c r="P309" s="1120"/>
      <c r="Q309" s="1120"/>
      <c r="R309" s="1120"/>
      <c r="S309" s="1120"/>
      <c r="T309" s="1120"/>
      <c r="U309" s="1120"/>
      <c r="V309" s="1120"/>
      <c r="W309" s="1120"/>
      <c r="X309" s="1120"/>
      <c r="Y309" s="1120"/>
      <c r="Z309" s="1120"/>
      <c r="AA309" s="1120"/>
      <c r="AB309" s="1120"/>
      <c r="AC309" s="1120"/>
      <c r="AD309" s="1120"/>
      <c r="AE309" s="1120"/>
      <c r="AF309" s="1120"/>
      <c r="AG309" s="1120"/>
      <c r="AH309" s="1120"/>
      <c r="AI309" s="1120"/>
    </row>
    <row r="310" spans="1:35" ht="15.75" customHeight="1">
      <c r="A310" s="1120"/>
      <c r="B310" s="1120"/>
      <c r="C310" s="1120"/>
      <c r="D310" s="1120"/>
      <c r="E310" s="1120"/>
      <c r="F310" s="1120"/>
      <c r="G310" s="1120"/>
      <c r="H310" s="1120"/>
      <c r="I310" s="1120"/>
      <c r="J310" s="1120"/>
      <c r="K310" s="1120"/>
      <c r="L310" s="1120"/>
      <c r="M310" s="1120"/>
      <c r="N310" s="1120"/>
      <c r="O310" s="1120"/>
      <c r="P310" s="1120"/>
      <c r="Q310" s="1120"/>
      <c r="R310" s="1120"/>
      <c r="S310" s="1120"/>
      <c r="T310" s="1120"/>
      <c r="U310" s="1120"/>
      <c r="V310" s="1120"/>
      <c r="W310" s="1120"/>
      <c r="X310" s="1120"/>
      <c r="Y310" s="1120"/>
      <c r="Z310" s="1120"/>
      <c r="AA310" s="1120"/>
      <c r="AB310" s="1120"/>
      <c r="AC310" s="1120"/>
      <c r="AD310" s="1120"/>
      <c r="AE310" s="1120"/>
      <c r="AF310" s="1120"/>
      <c r="AG310" s="1120"/>
      <c r="AH310" s="1120"/>
      <c r="AI310" s="1120"/>
    </row>
    <row r="311" spans="1:35" ht="15.75" customHeight="1">
      <c r="A311" s="1120"/>
      <c r="B311" s="1120"/>
      <c r="C311" s="1120"/>
      <c r="D311" s="1120"/>
      <c r="E311" s="1120"/>
      <c r="F311" s="1120"/>
      <c r="G311" s="1120"/>
      <c r="H311" s="1120"/>
      <c r="I311" s="1120"/>
      <c r="J311" s="1120"/>
      <c r="K311" s="1120"/>
      <c r="L311" s="1120"/>
      <c r="M311" s="1120"/>
      <c r="N311" s="1120"/>
      <c r="O311" s="1120"/>
      <c r="P311" s="1120"/>
      <c r="Q311" s="1120"/>
      <c r="R311" s="1120"/>
      <c r="S311" s="1120"/>
      <c r="T311" s="1120"/>
      <c r="U311" s="1120"/>
      <c r="V311" s="1120"/>
      <c r="W311" s="1120"/>
      <c r="X311" s="1120"/>
      <c r="Y311" s="1120"/>
      <c r="Z311" s="1120"/>
      <c r="AA311" s="1120"/>
      <c r="AB311" s="1120"/>
      <c r="AC311" s="1120"/>
      <c r="AD311" s="1120"/>
      <c r="AE311" s="1120"/>
      <c r="AF311" s="1120"/>
      <c r="AG311" s="1120"/>
      <c r="AH311" s="1120"/>
      <c r="AI311" s="1120"/>
    </row>
    <row r="312" spans="1:35" ht="15.75" customHeight="1">
      <c r="A312" s="1120"/>
      <c r="B312" s="1120"/>
      <c r="C312" s="1120"/>
      <c r="D312" s="1120"/>
      <c r="E312" s="1120"/>
      <c r="F312" s="1120"/>
      <c r="G312" s="1120"/>
      <c r="H312" s="1120"/>
      <c r="I312" s="1120"/>
      <c r="J312" s="1120"/>
      <c r="K312" s="1120"/>
      <c r="L312" s="1120"/>
      <c r="M312" s="1120"/>
      <c r="N312" s="1120"/>
      <c r="O312" s="1120"/>
      <c r="P312" s="1120"/>
      <c r="Q312" s="1120"/>
      <c r="R312" s="1120"/>
      <c r="S312" s="1120"/>
      <c r="T312" s="1120"/>
      <c r="U312" s="1120"/>
      <c r="V312" s="1120"/>
      <c r="W312" s="1120"/>
      <c r="X312" s="1120"/>
      <c r="Y312" s="1120"/>
      <c r="Z312" s="1120"/>
      <c r="AA312" s="1120"/>
      <c r="AB312" s="1120"/>
      <c r="AC312" s="1120"/>
      <c r="AD312" s="1120"/>
      <c r="AE312" s="1120"/>
      <c r="AF312" s="1120"/>
      <c r="AG312" s="1120"/>
      <c r="AH312" s="1120"/>
      <c r="AI312" s="1120"/>
    </row>
    <row r="313" spans="1:35" ht="15.75" customHeight="1">
      <c r="A313" s="1120"/>
      <c r="B313" s="1120"/>
      <c r="C313" s="1120"/>
      <c r="D313" s="1120"/>
      <c r="E313" s="1120"/>
      <c r="F313" s="1120"/>
      <c r="G313" s="1120"/>
      <c r="H313" s="1120"/>
      <c r="I313" s="1120"/>
      <c r="J313" s="1120"/>
      <c r="K313" s="1120"/>
      <c r="L313" s="1120"/>
      <c r="M313" s="1120"/>
      <c r="N313" s="1120"/>
      <c r="O313" s="1120"/>
      <c r="P313" s="1120"/>
      <c r="Q313" s="1120"/>
      <c r="R313" s="1120"/>
      <c r="S313" s="1120"/>
      <c r="T313" s="1120"/>
      <c r="U313" s="1120"/>
      <c r="V313" s="1120"/>
      <c r="W313" s="1120"/>
      <c r="X313" s="1120"/>
      <c r="Y313" s="1120"/>
      <c r="Z313" s="1120"/>
      <c r="AA313" s="1120"/>
      <c r="AB313" s="1120"/>
      <c r="AC313" s="1120"/>
      <c r="AD313" s="1120"/>
      <c r="AE313" s="1120"/>
      <c r="AF313" s="1120"/>
      <c r="AG313" s="1120"/>
      <c r="AH313" s="1120"/>
      <c r="AI313" s="1120"/>
    </row>
    <row r="314" spans="1:35" ht="15.75" customHeight="1">
      <c r="A314" s="1120"/>
      <c r="B314" s="1120"/>
      <c r="C314" s="1120"/>
      <c r="D314" s="1120"/>
      <c r="E314" s="1120"/>
      <c r="F314" s="1120"/>
      <c r="G314" s="1120"/>
      <c r="H314" s="1120"/>
      <c r="I314" s="1120"/>
      <c r="J314" s="1120"/>
      <c r="K314" s="1120"/>
      <c r="L314" s="1120"/>
      <c r="M314" s="1120"/>
      <c r="N314" s="1120"/>
      <c r="O314" s="1120"/>
      <c r="P314" s="1120"/>
      <c r="Q314" s="1120"/>
      <c r="R314" s="1120"/>
      <c r="S314" s="1120"/>
      <c r="T314" s="1120"/>
      <c r="U314" s="1120"/>
      <c r="V314" s="1120"/>
      <c r="W314" s="1120"/>
      <c r="X314" s="1120"/>
      <c r="Y314" s="1120"/>
      <c r="Z314" s="1120"/>
      <c r="AA314" s="1120"/>
      <c r="AB314" s="1120"/>
      <c r="AC314" s="1120"/>
      <c r="AD314" s="1120"/>
      <c r="AE314" s="1120"/>
      <c r="AF314" s="1120"/>
      <c r="AG314" s="1120"/>
      <c r="AH314" s="1120"/>
      <c r="AI314" s="1120"/>
    </row>
    <row r="315" spans="1:35" ht="15.75" customHeight="1">
      <c r="A315" s="1120"/>
      <c r="B315" s="1120"/>
      <c r="C315" s="1120"/>
      <c r="D315" s="1120"/>
      <c r="E315" s="1120"/>
      <c r="F315" s="1120"/>
      <c r="G315" s="1120"/>
      <c r="H315" s="1120"/>
      <c r="I315" s="1120"/>
      <c r="J315" s="1120"/>
      <c r="K315" s="1120"/>
      <c r="L315" s="1120"/>
      <c r="M315" s="1120"/>
      <c r="N315" s="1120"/>
      <c r="O315" s="1120"/>
      <c r="P315" s="1120"/>
      <c r="Q315" s="1120"/>
      <c r="R315" s="1120"/>
      <c r="S315" s="1120"/>
      <c r="T315" s="1120"/>
      <c r="U315" s="1120"/>
      <c r="V315" s="1120"/>
      <c r="W315" s="1120"/>
      <c r="X315" s="1120"/>
      <c r="Y315" s="1120"/>
      <c r="Z315" s="1120"/>
      <c r="AA315" s="1120"/>
      <c r="AB315" s="1120"/>
      <c r="AC315" s="1120"/>
      <c r="AD315" s="1120"/>
      <c r="AE315" s="1120"/>
      <c r="AF315" s="1120"/>
      <c r="AG315" s="1120"/>
      <c r="AH315" s="1120"/>
      <c r="AI315" s="1120"/>
    </row>
    <row r="316" spans="1:35" ht="15.75" customHeight="1">
      <c r="A316" s="1120"/>
      <c r="B316" s="1120"/>
      <c r="C316" s="1120"/>
      <c r="D316" s="1120"/>
      <c r="E316" s="1120"/>
      <c r="F316" s="1120"/>
      <c r="G316" s="1120"/>
      <c r="H316" s="1120"/>
      <c r="I316" s="1120"/>
      <c r="J316" s="1120"/>
      <c r="K316" s="1120"/>
      <c r="L316" s="1120"/>
      <c r="M316" s="1120"/>
      <c r="N316" s="1120"/>
      <c r="O316" s="1120"/>
      <c r="P316" s="1120"/>
      <c r="Q316" s="1120"/>
      <c r="R316" s="1120"/>
      <c r="S316" s="1120"/>
      <c r="T316" s="1120"/>
      <c r="U316" s="1120"/>
      <c r="V316" s="1120"/>
      <c r="W316" s="1120"/>
      <c r="X316" s="1120"/>
      <c r="Y316" s="1120"/>
      <c r="Z316" s="1120"/>
      <c r="AA316" s="1120"/>
      <c r="AB316" s="1120"/>
      <c r="AC316" s="1120"/>
      <c r="AD316" s="1120"/>
      <c r="AE316" s="1120"/>
      <c r="AF316" s="1120"/>
      <c r="AG316" s="1120"/>
      <c r="AH316" s="1120"/>
      <c r="AI316" s="1120"/>
    </row>
    <row r="317" spans="1:35" ht="15.75" customHeight="1">
      <c r="A317" s="1120"/>
      <c r="B317" s="1120"/>
      <c r="C317" s="1120"/>
      <c r="D317" s="1120"/>
      <c r="E317" s="1120"/>
      <c r="F317" s="1120"/>
      <c r="G317" s="1120"/>
      <c r="H317" s="1120"/>
      <c r="I317" s="1120"/>
      <c r="J317" s="1120"/>
      <c r="K317" s="1120"/>
      <c r="L317" s="1120"/>
      <c r="M317" s="1120"/>
      <c r="N317" s="1120"/>
      <c r="O317" s="1120"/>
      <c r="P317" s="1120"/>
      <c r="Q317" s="1120"/>
      <c r="R317" s="1120"/>
      <c r="S317" s="1120"/>
      <c r="T317" s="1120"/>
      <c r="U317" s="1120"/>
      <c r="V317" s="1120"/>
      <c r="W317" s="1120"/>
      <c r="X317" s="1120"/>
      <c r="Y317" s="1120"/>
      <c r="Z317" s="1120"/>
      <c r="AA317" s="1120"/>
      <c r="AB317" s="1120"/>
      <c r="AC317" s="1120"/>
      <c r="AD317" s="1120"/>
      <c r="AE317" s="1120"/>
      <c r="AF317" s="1120"/>
      <c r="AG317" s="1120"/>
      <c r="AH317" s="1120"/>
      <c r="AI317" s="1120"/>
    </row>
    <row r="318" spans="1:35" ht="15.75" customHeight="1">
      <c r="A318" s="1120"/>
      <c r="B318" s="1120"/>
      <c r="C318" s="1120"/>
      <c r="D318" s="1120"/>
      <c r="E318" s="1120"/>
      <c r="F318" s="1120"/>
      <c r="G318" s="1120"/>
      <c r="H318" s="1120"/>
      <c r="I318" s="1120"/>
      <c r="J318" s="1120"/>
      <c r="K318" s="1120"/>
      <c r="L318" s="1120"/>
      <c r="M318" s="1120"/>
      <c r="N318" s="1120"/>
      <c r="O318" s="1120"/>
      <c r="P318" s="1120"/>
      <c r="Q318" s="1120"/>
      <c r="R318" s="1120"/>
      <c r="S318" s="1120"/>
      <c r="T318" s="1120"/>
      <c r="U318" s="1120"/>
      <c r="V318" s="1120"/>
      <c r="W318" s="1120"/>
      <c r="X318" s="1120"/>
      <c r="Y318" s="1120"/>
      <c r="Z318" s="1120"/>
      <c r="AA318" s="1120"/>
      <c r="AB318" s="1120"/>
      <c r="AC318" s="1120"/>
      <c r="AD318" s="1120"/>
      <c r="AE318" s="1120"/>
      <c r="AF318" s="1120"/>
      <c r="AG318" s="1120"/>
      <c r="AH318" s="1120"/>
      <c r="AI318" s="1120"/>
    </row>
    <row r="319" spans="1:35" ht="15.75" customHeight="1">
      <c r="A319" s="1120"/>
      <c r="B319" s="1120"/>
      <c r="C319" s="1120"/>
      <c r="D319" s="1120"/>
      <c r="E319" s="1120"/>
      <c r="F319" s="1120"/>
      <c r="G319" s="1120"/>
      <c r="H319" s="1120"/>
      <c r="I319" s="1120"/>
      <c r="J319" s="1120"/>
      <c r="K319" s="1120"/>
      <c r="L319" s="1120"/>
      <c r="M319" s="1120"/>
      <c r="N319" s="1120"/>
      <c r="O319" s="1120"/>
      <c r="P319" s="1120"/>
      <c r="Q319" s="1120"/>
      <c r="R319" s="1120"/>
      <c r="S319" s="1120"/>
      <c r="T319" s="1120"/>
      <c r="U319" s="1120"/>
      <c r="V319" s="1120"/>
      <c r="W319" s="1120"/>
      <c r="X319" s="1120"/>
      <c r="Y319" s="1120"/>
      <c r="Z319" s="1120"/>
      <c r="AA319" s="1120"/>
      <c r="AB319" s="1120"/>
      <c r="AC319" s="1120"/>
      <c r="AD319" s="1120"/>
      <c r="AE319" s="1120"/>
      <c r="AF319" s="1120"/>
      <c r="AG319" s="1120"/>
      <c r="AH319" s="1120"/>
      <c r="AI319" s="1120"/>
    </row>
    <row r="320" spans="1:35" ht="15.75" customHeight="1">
      <c r="A320" s="1120"/>
      <c r="B320" s="1120"/>
      <c r="C320" s="1120"/>
      <c r="D320" s="1120"/>
      <c r="E320" s="1120"/>
      <c r="F320" s="1120"/>
      <c r="G320" s="1120"/>
      <c r="H320" s="1120"/>
      <c r="I320" s="1120"/>
      <c r="J320" s="1120"/>
      <c r="K320" s="1120"/>
      <c r="L320" s="1120"/>
      <c r="M320" s="1120"/>
      <c r="N320" s="1120"/>
      <c r="O320" s="1120"/>
      <c r="P320" s="1120"/>
      <c r="Q320" s="1120"/>
      <c r="R320" s="1120"/>
      <c r="S320" s="1120"/>
      <c r="T320" s="1120"/>
      <c r="U320" s="1120"/>
      <c r="V320" s="1120"/>
      <c r="W320" s="1120"/>
      <c r="X320" s="1120"/>
      <c r="Y320" s="1120"/>
      <c r="Z320" s="1120"/>
      <c r="AA320" s="1120"/>
      <c r="AB320" s="1120"/>
      <c r="AC320" s="1120"/>
      <c r="AD320" s="1120"/>
      <c r="AE320" s="1120"/>
      <c r="AF320" s="1120"/>
      <c r="AG320" s="1120"/>
      <c r="AH320" s="1120"/>
      <c r="AI320" s="1120"/>
    </row>
    <row r="321" spans="1:35" ht="15.75" customHeight="1">
      <c r="A321" s="1120"/>
      <c r="B321" s="1120"/>
      <c r="C321" s="1120"/>
      <c r="D321" s="1120"/>
      <c r="E321" s="1120"/>
      <c r="F321" s="1120"/>
      <c r="G321" s="1120"/>
      <c r="H321" s="1120"/>
      <c r="I321" s="1120"/>
      <c r="J321" s="1120"/>
      <c r="K321" s="1120"/>
      <c r="L321" s="1120"/>
      <c r="M321" s="1120"/>
      <c r="N321" s="1120"/>
      <c r="O321" s="1120"/>
      <c r="P321" s="1120"/>
      <c r="Q321" s="1120"/>
      <c r="R321" s="1120"/>
      <c r="S321" s="1120"/>
      <c r="T321" s="1120"/>
      <c r="U321" s="1120"/>
      <c r="V321" s="1120"/>
      <c r="W321" s="1120"/>
      <c r="X321" s="1120"/>
      <c r="Y321" s="1120"/>
      <c r="Z321" s="1120"/>
      <c r="AA321" s="1120"/>
      <c r="AB321" s="1120"/>
      <c r="AC321" s="1120"/>
      <c r="AD321" s="1120"/>
      <c r="AE321" s="1120"/>
      <c r="AF321" s="1120"/>
      <c r="AG321" s="1120"/>
      <c r="AH321" s="1120"/>
      <c r="AI321" s="1120"/>
    </row>
    <row r="322" spans="1:35" ht="15.75" customHeight="1">
      <c r="A322" s="1120"/>
      <c r="B322" s="1120"/>
      <c r="C322" s="1120"/>
      <c r="D322" s="1120"/>
      <c r="E322" s="1120"/>
      <c r="F322" s="1120"/>
      <c r="G322" s="1120"/>
      <c r="H322" s="1120"/>
      <c r="I322" s="1120"/>
      <c r="J322" s="1120"/>
      <c r="K322" s="1120"/>
      <c r="L322" s="1120"/>
      <c r="M322" s="1120"/>
      <c r="N322" s="1120"/>
      <c r="O322" s="1120"/>
      <c r="P322" s="1120"/>
      <c r="Q322" s="1120"/>
      <c r="R322" s="1120"/>
      <c r="S322" s="1120"/>
      <c r="T322" s="1120"/>
      <c r="U322" s="1120"/>
      <c r="V322" s="1120"/>
      <c r="W322" s="1120"/>
      <c r="X322" s="1120"/>
      <c r="Y322" s="1120"/>
      <c r="Z322" s="1120"/>
      <c r="AA322" s="1120"/>
      <c r="AB322" s="1120"/>
      <c r="AC322" s="1120"/>
      <c r="AD322" s="1120"/>
      <c r="AE322" s="1120"/>
      <c r="AF322" s="1120"/>
      <c r="AG322" s="1120"/>
      <c r="AH322" s="1120"/>
      <c r="AI322" s="1120"/>
    </row>
    <row r="323" spans="1:35" ht="15.75" customHeight="1">
      <c r="A323" s="1120"/>
      <c r="B323" s="1120"/>
      <c r="C323" s="1120"/>
      <c r="D323" s="1120"/>
      <c r="E323" s="1120"/>
      <c r="F323" s="1120"/>
      <c r="G323" s="1120"/>
      <c r="H323" s="1120"/>
      <c r="I323" s="1120"/>
      <c r="J323" s="1120"/>
      <c r="K323" s="1120"/>
      <c r="L323" s="1120"/>
      <c r="M323" s="1120"/>
      <c r="N323" s="1120"/>
      <c r="O323" s="1120"/>
      <c r="P323" s="1120"/>
      <c r="Q323" s="1120"/>
      <c r="R323" s="1120"/>
      <c r="S323" s="1120"/>
      <c r="T323" s="1120"/>
      <c r="U323" s="1120"/>
      <c r="V323" s="1120"/>
      <c r="W323" s="1120"/>
      <c r="X323" s="1120"/>
      <c r="Y323" s="1120"/>
      <c r="Z323" s="1120"/>
      <c r="AA323" s="1120"/>
      <c r="AB323" s="1120"/>
      <c r="AC323" s="1120"/>
      <c r="AD323" s="1120"/>
      <c r="AE323" s="1120"/>
      <c r="AF323" s="1120"/>
      <c r="AG323" s="1120"/>
      <c r="AH323" s="1120"/>
      <c r="AI323" s="1120"/>
    </row>
    <row r="324" spans="1:35" ht="15.75" customHeight="1">
      <c r="A324" s="1120"/>
      <c r="B324" s="1120"/>
      <c r="C324" s="1120"/>
      <c r="D324" s="1120"/>
      <c r="E324" s="1120"/>
      <c r="F324" s="1120"/>
      <c r="G324" s="1120"/>
      <c r="H324" s="1120"/>
      <c r="I324" s="1120"/>
      <c r="J324" s="1120"/>
      <c r="K324" s="1120"/>
      <c r="L324" s="1120"/>
      <c r="M324" s="1120"/>
      <c r="N324" s="1120"/>
      <c r="O324" s="1120"/>
      <c r="P324" s="1120"/>
      <c r="Q324" s="1120"/>
      <c r="R324" s="1120"/>
      <c r="S324" s="1120"/>
      <c r="T324" s="1120"/>
      <c r="U324" s="1120"/>
      <c r="V324" s="1120"/>
      <c r="W324" s="1120"/>
      <c r="X324" s="1120"/>
      <c r="Y324" s="1120"/>
      <c r="Z324" s="1120"/>
      <c r="AA324" s="1120"/>
      <c r="AB324" s="1120"/>
      <c r="AC324" s="1120"/>
      <c r="AD324" s="1120"/>
      <c r="AE324" s="1120"/>
      <c r="AF324" s="1120"/>
      <c r="AG324" s="1120"/>
      <c r="AH324" s="1120"/>
      <c r="AI324" s="1120"/>
    </row>
    <row r="325" spans="1:35" ht="15.75" customHeight="1">
      <c r="A325" s="1120"/>
      <c r="B325" s="1120"/>
      <c r="C325" s="1120"/>
      <c r="D325" s="1120"/>
      <c r="E325" s="1120"/>
      <c r="F325" s="1120"/>
      <c r="G325" s="1120"/>
      <c r="H325" s="1120"/>
      <c r="I325" s="1120"/>
      <c r="J325" s="1120"/>
      <c r="K325" s="1120"/>
      <c r="L325" s="1120"/>
      <c r="M325" s="1120"/>
      <c r="N325" s="1120"/>
      <c r="O325" s="1120"/>
      <c r="P325" s="1120"/>
      <c r="Q325" s="1120"/>
      <c r="R325" s="1120"/>
      <c r="S325" s="1120"/>
      <c r="T325" s="1120"/>
      <c r="U325" s="1120"/>
      <c r="V325" s="1120"/>
      <c r="W325" s="1120"/>
      <c r="X325" s="1120"/>
      <c r="Y325" s="1120"/>
      <c r="Z325" s="1120"/>
      <c r="AA325" s="1120"/>
      <c r="AB325" s="1120"/>
      <c r="AC325" s="1120"/>
      <c r="AD325" s="1120"/>
      <c r="AE325" s="1120"/>
      <c r="AF325" s="1120"/>
      <c r="AG325" s="1120"/>
      <c r="AH325" s="1120"/>
      <c r="AI325" s="1120"/>
    </row>
    <row r="326" spans="1:35" ht="15.75" customHeight="1">
      <c r="A326" s="1120"/>
      <c r="B326" s="1120"/>
      <c r="C326" s="1120"/>
      <c r="D326" s="1120"/>
      <c r="E326" s="1120"/>
      <c r="F326" s="1120"/>
      <c r="G326" s="1120"/>
      <c r="H326" s="1120"/>
      <c r="I326" s="1120"/>
      <c r="J326" s="1120"/>
      <c r="K326" s="1120"/>
      <c r="L326" s="1120"/>
      <c r="M326" s="1120"/>
      <c r="N326" s="1120"/>
      <c r="O326" s="1120"/>
      <c r="P326" s="1120"/>
      <c r="Q326" s="1120"/>
      <c r="R326" s="1120"/>
      <c r="S326" s="1120"/>
      <c r="T326" s="1120"/>
      <c r="U326" s="1120"/>
      <c r="V326" s="1120"/>
      <c r="W326" s="1120"/>
      <c r="X326" s="1120"/>
      <c r="Y326" s="1120"/>
      <c r="Z326" s="1120"/>
      <c r="AA326" s="1120"/>
      <c r="AB326" s="1120"/>
      <c r="AC326" s="1120"/>
      <c r="AD326" s="1120"/>
      <c r="AE326" s="1120"/>
      <c r="AF326" s="1120"/>
      <c r="AG326" s="1120"/>
      <c r="AH326" s="1120"/>
      <c r="AI326" s="1120"/>
    </row>
    <row r="327" spans="1:35" ht="15.75" customHeight="1">
      <c r="A327" s="1120"/>
      <c r="B327" s="1120"/>
      <c r="C327" s="1120"/>
      <c r="D327" s="1120"/>
      <c r="E327" s="1120"/>
      <c r="F327" s="1120"/>
      <c r="G327" s="1120"/>
      <c r="H327" s="1120"/>
      <c r="I327" s="1120"/>
      <c r="J327" s="1120"/>
      <c r="K327" s="1120"/>
      <c r="L327" s="1120"/>
      <c r="M327" s="1120"/>
      <c r="N327" s="1120"/>
      <c r="O327" s="1120"/>
      <c r="P327" s="1120"/>
      <c r="Q327" s="1120"/>
      <c r="R327" s="1120"/>
      <c r="S327" s="1120"/>
      <c r="T327" s="1120"/>
      <c r="U327" s="1120"/>
      <c r="V327" s="1120"/>
      <c r="W327" s="1120"/>
      <c r="X327" s="1120"/>
      <c r="Y327" s="1120"/>
      <c r="Z327" s="1120"/>
      <c r="AA327" s="1120"/>
      <c r="AB327" s="1120"/>
      <c r="AC327" s="1120"/>
      <c r="AD327" s="1120"/>
      <c r="AE327" s="1120"/>
      <c r="AF327" s="1120"/>
      <c r="AG327" s="1120"/>
      <c r="AH327" s="1120"/>
      <c r="AI327" s="1120"/>
    </row>
    <row r="328" spans="1:35" ht="15.75" customHeight="1">
      <c r="A328" s="1120"/>
      <c r="B328" s="1120"/>
      <c r="C328" s="1120"/>
      <c r="D328" s="1120"/>
      <c r="E328" s="1120"/>
      <c r="F328" s="1120"/>
      <c r="G328" s="1120"/>
      <c r="H328" s="1120"/>
      <c r="I328" s="1120"/>
      <c r="J328" s="1120"/>
      <c r="K328" s="1120"/>
      <c r="L328" s="1120"/>
      <c r="M328" s="1120"/>
      <c r="N328" s="1120"/>
      <c r="O328" s="1120"/>
      <c r="P328" s="1120"/>
      <c r="Q328" s="1120"/>
      <c r="R328" s="1120"/>
      <c r="S328" s="1120"/>
      <c r="T328" s="1120"/>
      <c r="U328" s="1120"/>
      <c r="V328" s="1120"/>
      <c r="W328" s="1120"/>
      <c r="X328" s="1120"/>
      <c r="Y328" s="1120"/>
      <c r="Z328" s="1120"/>
      <c r="AA328" s="1120"/>
      <c r="AB328" s="1120"/>
      <c r="AC328" s="1120"/>
      <c r="AD328" s="1120"/>
      <c r="AE328" s="1120"/>
      <c r="AF328" s="1120"/>
      <c r="AG328" s="1120"/>
      <c r="AH328" s="1120"/>
      <c r="AI328" s="1120"/>
    </row>
    <row r="329" spans="1:35" ht="15.75" customHeight="1">
      <c r="A329" s="1120"/>
      <c r="B329" s="1120"/>
      <c r="C329" s="1120"/>
      <c r="D329" s="1120"/>
      <c r="E329" s="1120"/>
      <c r="F329" s="1120"/>
      <c r="G329" s="1120"/>
      <c r="H329" s="1120"/>
      <c r="I329" s="1120"/>
      <c r="J329" s="1120"/>
      <c r="K329" s="1120"/>
      <c r="L329" s="1120"/>
      <c r="M329" s="1120"/>
      <c r="N329" s="1120"/>
      <c r="O329" s="1120"/>
      <c r="P329" s="1120"/>
      <c r="Q329" s="1120"/>
      <c r="R329" s="1120"/>
      <c r="S329" s="1120"/>
      <c r="T329" s="1120"/>
      <c r="U329" s="1120"/>
      <c r="V329" s="1120"/>
      <c r="W329" s="1120"/>
      <c r="X329" s="1120"/>
      <c r="Y329" s="1120"/>
      <c r="Z329" s="1120"/>
      <c r="AA329" s="1120"/>
      <c r="AB329" s="1120"/>
      <c r="AC329" s="1120"/>
      <c r="AD329" s="1120"/>
      <c r="AE329" s="1120"/>
      <c r="AF329" s="1120"/>
      <c r="AG329" s="1120"/>
      <c r="AH329" s="1120"/>
      <c r="AI329" s="1120"/>
    </row>
    <row r="330" spans="1:35" ht="15.75" customHeight="1">
      <c r="A330" s="1120"/>
      <c r="B330" s="1120"/>
      <c r="C330" s="1120"/>
      <c r="D330" s="1120"/>
      <c r="E330" s="1120"/>
      <c r="F330" s="1120"/>
      <c r="G330" s="1120"/>
      <c r="H330" s="1120"/>
      <c r="I330" s="1120"/>
      <c r="J330" s="1120"/>
      <c r="K330" s="1120"/>
      <c r="L330" s="1120"/>
      <c r="M330" s="1120"/>
      <c r="N330" s="1120"/>
      <c r="O330" s="1120"/>
      <c r="P330" s="1120"/>
      <c r="Q330" s="1120"/>
      <c r="R330" s="1120"/>
      <c r="S330" s="1120"/>
      <c r="T330" s="1120"/>
      <c r="U330" s="1120"/>
      <c r="V330" s="1120"/>
      <c r="W330" s="1120"/>
      <c r="X330" s="1120"/>
      <c r="Y330" s="1120"/>
      <c r="Z330" s="1120"/>
      <c r="AA330" s="1120"/>
      <c r="AB330" s="1120"/>
      <c r="AC330" s="1120"/>
      <c r="AD330" s="1120"/>
      <c r="AE330" s="1120"/>
      <c r="AF330" s="1120"/>
      <c r="AG330" s="1120"/>
      <c r="AH330" s="1120"/>
      <c r="AI330" s="1120"/>
    </row>
    <row r="331" spans="1:35" ht="15.75" customHeight="1">
      <c r="A331" s="1120"/>
      <c r="B331" s="1120"/>
      <c r="C331" s="1120"/>
      <c r="D331" s="1120"/>
      <c r="E331" s="1120"/>
      <c r="F331" s="1120"/>
      <c r="G331" s="1120"/>
      <c r="H331" s="1120"/>
      <c r="I331" s="1120"/>
      <c r="J331" s="1120"/>
      <c r="K331" s="1120"/>
      <c r="L331" s="1120"/>
      <c r="M331" s="1120"/>
      <c r="N331" s="1120"/>
      <c r="O331" s="1120"/>
      <c r="P331" s="1120"/>
      <c r="Q331" s="1120"/>
      <c r="R331" s="1120"/>
      <c r="S331" s="1120"/>
      <c r="T331" s="1120"/>
      <c r="U331" s="1120"/>
      <c r="V331" s="1120"/>
      <c r="W331" s="1120"/>
      <c r="X331" s="1120"/>
      <c r="Y331" s="1120"/>
      <c r="Z331" s="1120"/>
      <c r="AA331" s="1120"/>
      <c r="AB331" s="1120"/>
      <c r="AC331" s="1120"/>
      <c r="AD331" s="1120"/>
      <c r="AE331" s="1120"/>
      <c r="AF331" s="1120"/>
      <c r="AG331" s="1120"/>
      <c r="AH331" s="1120"/>
      <c r="AI331" s="1120"/>
    </row>
    <row r="332" spans="1:35" ht="15.75" customHeight="1">
      <c r="A332" s="1120"/>
      <c r="B332" s="1120"/>
      <c r="C332" s="1120"/>
      <c r="D332" s="1120"/>
      <c r="E332" s="1120"/>
      <c r="F332" s="1120"/>
      <c r="G332" s="1120"/>
      <c r="H332" s="1120"/>
      <c r="I332" s="1120"/>
      <c r="J332" s="1120"/>
      <c r="K332" s="1120"/>
      <c r="L332" s="1120"/>
      <c r="M332" s="1120"/>
      <c r="N332" s="1120"/>
      <c r="O332" s="1120"/>
      <c r="P332" s="1120"/>
      <c r="Q332" s="1120"/>
      <c r="R332" s="1120"/>
      <c r="S332" s="1120"/>
      <c r="T332" s="1120"/>
      <c r="U332" s="1120"/>
      <c r="V332" s="1120"/>
      <c r="W332" s="1120"/>
      <c r="X332" s="1120"/>
      <c r="Y332" s="1120"/>
      <c r="Z332" s="1120"/>
      <c r="AA332" s="1120"/>
      <c r="AB332" s="1120"/>
      <c r="AC332" s="1120"/>
      <c r="AD332" s="1120"/>
      <c r="AE332" s="1120"/>
      <c r="AF332" s="1120"/>
      <c r="AG332" s="1120"/>
      <c r="AH332" s="1120"/>
      <c r="AI332" s="1120"/>
    </row>
    <row r="333" spans="1:35" ht="15.75" customHeight="1">
      <c r="A333" s="1120"/>
      <c r="B333" s="1120"/>
      <c r="C333" s="1120"/>
      <c r="D333" s="1120"/>
      <c r="E333" s="1120"/>
      <c r="F333" s="1120"/>
      <c r="G333" s="1120"/>
      <c r="H333" s="1120"/>
      <c r="I333" s="1120"/>
      <c r="J333" s="1120"/>
      <c r="K333" s="1120"/>
      <c r="L333" s="1120"/>
      <c r="M333" s="1120"/>
      <c r="N333" s="1120"/>
      <c r="O333" s="1120"/>
      <c r="P333" s="1120"/>
      <c r="Q333" s="1120"/>
      <c r="R333" s="1120"/>
      <c r="S333" s="1120"/>
      <c r="T333" s="1120"/>
      <c r="U333" s="1120"/>
      <c r="V333" s="1120"/>
      <c r="W333" s="1120"/>
      <c r="X333" s="1120"/>
      <c r="Y333" s="1120"/>
      <c r="Z333" s="1120"/>
      <c r="AA333" s="1120"/>
      <c r="AB333" s="1120"/>
      <c r="AC333" s="1120"/>
      <c r="AD333" s="1120"/>
      <c r="AE333" s="1120"/>
      <c r="AF333" s="1120"/>
      <c r="AG333" s="1120"/>
      <c r="AH333" s="1120"/>
      <c r="AI333" s="1120"/>
    </row>
    <row r="334" spans="1:35" ht="15.75" customHeight="1">
      <c r="A334" s="1120"/>
      <c r="B334" s="1120"/>
      <c r="C334" s="1120"/>
      <c r="D334" s="1120"/>
      <c r="E334" s="1120"/>
      <c r="F334" s="1120"/>
      <c r="G334" s="1120"/>
      <c r="H334" s="1120"/>
      <c r="I334" s="1120"/>
      <c r="J334" s="1120"/>
      <c r="K334" s="1120"/>
      <c r="L334" s="1120"/>
      <c r="M334" s="1120"/>
      <c r="N334" s="1120"/>
      <c r="O334" s="1120"/>
      <c r="P334" s="1120"/>
      <c r="Q334" s="1120"/>
      <c r="R334" s="1120"/>
      <c r="S334" s="1120"/>
      <c r="T334" s="1120"/>
      <c r="U334" s="1120"/>
      <c r="V334" s="1120"/>
      <c r="W334" s="1120"/>
      <c r="X334" s="1120"/>
      <c r="Y334" s="1120"/>
      <c r="Z334" s="1120"/>
      <c r="AA334" s="1120"/>
      <c r="AB334" s="1120"/>
      <c r="AC334" s="1120"/>
      <c r="AD334" s="1120"/>
      <c r="AE334" s="1120"/>
      <c r="AF334" s="1120"/>
      <c r="AG334" s="1120"/>
      <c r="AH334" s="1120"/>
      <c r="AI334" s="1120"/>
    </row>
    <row r="335" spans="1:35" ht="15.75" customHeight="1">
      <c r="A335" s="1120"/>
      <c r="B335" s="1120"/>
      <c r="C335" s="1120"/>
      <c r="D335" s="1120"/>
      <c r="E335" s="1120"/>
      <c r="F335" s="1120"/>
      <c r="G335" s="1120"/>
      <c r="H335" s="1120"/>
      <c r="I335" s="1120"/>
      <c r="J335" s="1120"/>
      <c r="K335" s="1120"/>
      <c r="L335" s="1120"/>
      <c r="M335" s="1120"/>
      <c r="N335" s="1120"/>
      <c r="O335" s="1120"/>
      <c r="P335" s="1120"/>
      <c r="Q335" s="1120"/>
      <c r="R335" s="1120"/>
      <c r="S335" s="1120"/>
      <c r="T335" s="1120"/>
      <c r="U335" s="1120"/>
      <c r="V335" s="1120"/>
      <c r="W335" s="1120"/>
      <c r="X335" s="1120"/>
      <c r="Y335" s="1120"/>
      <c r="Z335" s="1120"/>
      <c r="AA335" s="1120"/>
      <c r="AB335" s="1120"/>
      <c r="AC335" s="1120"/>
      <c r="AD335" s="1120"/>
      <c r="AE335" s="1120"/>
      <c r="AF335" s="1120"/>
      <c r="AG335" s="1120"/>
      <c r="AH335" s="1120"/>
      <c r="AI335" s="1120"/>
    </row>
    <row r="336" spans="1:35" ht="15.75" customHeight="1">
      <c r="A336" s="1120"/>
      <c r="B336" s="1120"/>
      <c r="C336" s="1120"/>
      <c r="D336" s="1120"/>
      <c r="E336" s="1120"/>
      <c r="F336" s="1120"/>
      <c r="G336" s="1120"/>
      <c r="H336" s="1120"/>
      <c r="I336" s="1120"/>
      <c r="J336" s="1120"/>
      <c r="K336" s="1120"/>
      <c r="L336" s="1120"/>
      <c r="M336" s="1120"/>
      <c r="N336" s="1120"/>
      <c r="O336" s="1120"/>
      <c r="P336" s="1120"/>
      <c r="Q336" s="1120"/>
      <c r="R336" s="1120"/>
      <c r="S336" s="1120"/>
      <c r="T336" s="1120"/>
      <c r="U336" s="1120"/>
      <c r="V336" s="1120"/>
      <c r="W336" s="1120"/>
      <c r="X336" s="1120"/>
      <c r="Y336" s="1120"/>
      <c r="Z336" s="1120"/>
      <c r="AA336" s="1120"/>
      <c r="AB336" s="1120"/>
      <c r="AC336" s="1120"/>
      <c r="AD336" s="1120"/>
      <c r="AE336" s="1120"/>
      <c r="AF336" s="1120"/>
      <c r="AG336" s="1120"/>
      <c r="AH336" s="1120"/>
      <c r="AI336" s="1120"/>
    </row>
    <row r="337" spans="1:35" ht="15.75" customHeight="1">
      <c r="A337" s="1120"/>
      <c r="B337" s="1120"/>
      <c r="C337" s="1120"/>
      <c r="D337" s="1120"/>
      <c r="E337" s="1120"/>
      <c r="F337" s="1120"/>
      <c r="G337" s="1120"/>
      <c r="H337" s="1120"/>
      <c r="I337" s="1120"/>
      <c r="J337" s="1120"/>
      <c r="K337" s="1120"/>
      <c r="L337" s="1120"/>
      <c r="M337" s="1120"/>
      <c r="N337" s="1120"/>
      <c r="O337" s="1120"/>
      <c r="P337" s="1120"/>
      <c r="Q337" s="1120"/>
      <c r="R337" s="1120"/>
      <c r="S337" s="1120"/>
      <c r="T337" s="1120"/>
      <c r="U337" s="1120"/>
      <c r="V337" s="1120"/>
      <c r="W337" s="1120"/>
      <c r="X337" s="1120"/>
      <c r="Y337" s="1120"/>
      <c r="Z337" s="1120"/>
      <c r="AA337" s="1120"/>
      <c r="AB337" s="1120"/>
      <c r="AC337" s="1120"/>
      <c r="AD337" s="1120"/>
      <c r="AE337" s="1120"/>
      <c r="AF337" s="1120"/>
      <c r="AG337" s="1120"/>
      <c r="AH337" s="1120"/>
      <c r="AI337" s="1120"/>
    </row>
    <row r="338" spans="1:35" ht="15.75" customHeight="1">
      <c r="A338" s="1120"/>
      <c r="B338" s="1120"/>
      <c r="C338" s="1120"/>
      <c r="D338" s="1120"/>
      <c r="E338" s="1120"/>
      <c r="F338" s="1120"/>
      <c r="G338" s="1120"/>
      <c r="H338" s="1120"/>
      <c r="I338" s="1120"/>
      <c r="J338" s="1120"/>
      <c r="K338" s="1120"/>
      <c r="L338" s="1120"/>
      <c r="M338" s="1120"/>
      <c r="N338" s="1120"/>
      <c r="O338" s="1120"/>
      <c r="P338" s="1120"/>
      <c r="Q338" s="1120"/>
      <c r="R338" s="1120"/>
      <c r="S338" s="1120"/>
      <c r="T338" s="1120"/>
      <c r="U338" s="1120"/>
      <c r="V338" s="1120"/>
      <c r="W338" s="1120"/>
      <c r="X338" s="1120"/>
      <c r="Y338" s="1120"/>
      <c r="Z338" s="1120"/>
      <c r="AA338" s="1120"/>
      <c r="AB338" s="1120"/>
      <c r="AC338" s="1120"/>
      <c r="AD338" s="1120"/>
      <c r="AE338" s="1120"/>
      <c r="AF338" s="1120"/>
      <c r="AG338" s="1120"/>
      <c r="AH338" s="1120"/>
      <c r="AI338" s="1120"/>
    </row>
    <row r="339" spans="1:35" ht="15.75" customHeight="1">
      <c r="A339" s="1120"/>
      <c r="B339" s="1120"/>
      <c r="C339" s="1120"/>
      <c r="D339" s="1120"/>
      <c r="E339" s="1120"/>
      <c r="F339" s="1120"/>
      <c r="G339" s="1120"/>
      <c r="H339" s="1120"/>
      <c r="I339" s="1120"/>
      <c r="J339" s="1120"/>
      <c r="K339" s="1120"/>
      <c r="L339" s="1120"/>
      <c r="M339" s="1120"/>
      <c r="N339" s="1120"/>
      <c r="O339" s="1120"/>
      <c r="P339" s="1120"/>
      <c r="Q339" s="1120"/>
      <c r="R339" s="1120"/>
      <c r="S339" s="1120"/>
      <c r="T339" s="1120"/>
      <c r="U339" s="1120"/>
      <c r="V339" s="1120"/>
      <c r="W339" s="1120"/>
      <c r="X339" s="1120"/>
      <c r="Y339" s="1120"/>
      <c r="Z339" s="1120"/>
      <c r="AA339" s="1120"/>
      <c r="AB339" s="1120"/>
      <c r="AC339" s="1120"/>
      <c r="AD339" s="1120"/>
      <c r="AE339" s="1120"/>
      <c r="AF339" s="1120"/>
      <c r="AG339" s="1120"/>
      <c r="AH339" s="1120"/>
      <c r="AI339" s="1120"/>
    </row>
    <row r="340" spans="1:35" ht="15.75" customHeight="1">
      <c r="A340" s="1120"/>
      <c r="B340" s="1120"/>
      <c r="C340" s="1120"/>
      <c r="D340" s="1120"/>
      <c r="E340" s="1120"/>
      <c r="F340" s="1120"/>
      <c r="G340" s="1120"/>
      <c r="H340" s="1120"/>
      <c r="I340" s="1120"/>
      <c r="J340" s="1120"/>
      <c r="K340" s="1120"/>
      <c r="L340" s="1120"/>
      <c r="M340" s="1120"/>
      <c r="N340" s="1120"/>
      <c r="O340" s="1120"/>
      <c r="P340" s="1120"/>
      <c r="Q340" s="1120"/>
      <c r="R340" s="1120"/>
      <c r="S340" s="1120"/>
      <c r="T340" s="1120"/>
      <c r="U340" s="1120"/>
      <c r="V340" s="1120"/>
      <c r="W340" s="1120"/>
      <c r="X340" s="1120"/>
      <c r="Y340" s="1120"/>
      <c r="Z340" s="1120"/>
      <c r="AA340" s="1120"/>
      <c r="AB340" s="1120"/>
      <c r="AC340" s="1120"/>
      <c r="AD340" s="1120"/>
      <c r="AE340" s="1120"/>
      <c r="AF340" s="1120"/>
      <c r="AG340" s="1120"/>
      <c r="AH340" s="1120"/>
      <c r="AI340" s="1120"/>
    </row>
    <row r="341" spans="1:35" ht="15.75" customHeight="1">
      <c r="A341" s="1120"/>
      <c r="B341" s="1120"/>
      <c r="C341" s="1120"/>
      <c r="D341" s="1120"/>
      <c r="E341" s="1120"/>
      <c r="F341" s="1120"/>
      <c r="G341" s="1120"/>
      <c r="H341" s="1120"/>
      <c r="I341" s="1120"/>
      <c r="J341" s="1120"/>
      <c r="K341" s="1120"/>
      <c r="L341" s="1120"/>
      <c r="M341" s="1120"/>
      <c r="N341" s="1120"/>
      <c r="O341" s="1120"/>
      <c r="P341" s="1120"/>
      <c r="Q341" s="1120"/>
      <c r="R341" s="1120"/>
      <c r="S341" s="1120"/>
      <c r="T341" s="1120"/>
      <c r="U341" s="1120"/>
      <c r="V341" s="1120"/>
      <c r="W341" s="1120"/>
      <c r="X341" s="1120"/>
      <c r="Y341" s="1120"/>
      <c r="Z341" s="1120"/>
      <c r="AA341" s="1120"/>
      <c r="AB341" s="1120"/>
      <c r="AC341" s="1120"/>
      <c r="AD341" s="1120"/>
      <c r="AE341" s="1120"/>
      <c r="AF341" s="1120"/>
      <c r="AG341" s="1120"/>
      <c r="AH341" s="1120"/>
      <c r="AI341" s="1120"/>
    </row>
    <row r="342" spans="1:35" ht="15.75" customHeight="1">
      <c r="A342" s="1120"/>
      <c r="B342" s="1120"/>
      <c r="C342" s="1120"/>
      <c r="D342" s="1120"/>
      <c r="E342" s="1120"/>
      <c r="F342" s="1120"/>
      <c r="G342" s="1120"/>
      <c r="H342" s="1120"/>
      <c r="I342" s="1120"/>
      <c r="J342" s="1120"/>
      <c r="K342" s="1120"/>
      <c r="L342" s="1120"/>
      <c r="M342" s="1120"/>
      <c r="N342" s="1120"/>
      <c r="O342" s="1120"/>
      <c r="P342" s="1120"/>
      <c r="Q342" s="1120"/>
      <c r="R342" s="1120"/>
      <c r="S342" s="1120"/>
      <c r="T342" s="1120"/>
      <c r="U342" s="1120"/>
      <c r="V342" s="1120"/>
      <c r="W342" s="1120"/>
      <c r="X342" s="1120"/>
      <c r="Y342" s="1120"/>
      <c r="Z342" s="1120"/>
      <c r="AA342" s="1120"/>
      <c r="AB342" s="1120"/>
      <c r="AC342" s="1120"/>
      <c r="AD342" s="1120"/>
      <c r="AE342" s="1120"/>
      <c r="AF342" s="1120"/>
      <c r="AG342" s="1120"/>
      <c r="AH342" s="1120"/>
      <c r="AI342" s="1120"/>
    </row>
    <row r="343" spans="1:35" ht="15.75" customHeight="1">
      <c r="A343" s="1120"/>
      <c r="B343" s="1120"/>
      <c r="C343" s="1120"/>
      <c r="D343" s="1120"/>
      <c r="E343" s="1120"/>
      <c r="F343" s="1120"/>
      <c r="G343" s="1120"/>
      <c r="H343" s="1120"/>
      <c r="I343" s="1120"/>
      <c r="J343" s="1120"/>
      <c r="K343" s="1120"/>
      <c r="L343" s="1120"/>
      <c r="M343" s="1120"/>
      <c r="N343" s="1120"/>
      <c r="O343" s="1120"/>
      <c r="P343" s="1120"/>
      <c r="Q343" s="1120"/>
      <c r="R343" s="1120"/>
      <c r="S343" s="1120"/>
      <c r="T343" s="1120"/>
      <c r="U343" s="1120"/>
      <c r="V343" s="1120"/>
      <c r="W343" s="1120"/>
      <c r="X343" s="1120"/>
      <c r="Y343" s="1120"/>
      <c r="Z343" s="1120"/>
      <c r="AA343" s="1120"/>
      <c r="AB343" s="1120"/>
      <c r="AC343" s="1120"/>
      <c r="AD343" s="1120"/>
      <c r="AE343" s="1120"/>
      <c r="AF343" s="1120"/>
      <c r="AG343" s="1120"/>
      <c r="AH343" s="1120"/>
      <c r="AI343" s="1120"/>
    </row>
    <row r="344" spans="1:35" ht="15.75" customHeight="1">
      <c r="A344" s="1120"/>
      <c r="B344" s="1120"/>
      <c r="C344" s="1120"/>
      <c r="D344" s="1120"/>
      <c r="E344" s="1120"/>
      <c r="F344" s="1120"/>
      <c r="G344" s="1120"/>
      <c r="H344" s="1120"/>
      <c r="I344" s="1120"/>
      <c r="J344" s="1120"/>
      <c r="K344" s="1120"/>
      <c r="L344" s="1120"/>
      <c r="M344" s="1120"/>
      <c r="N344" s="1120"/>
      <c r="O344" s="1120"/>
      <c r="P344" s="1120"/>
      <c r="Q344" s="1120"/>
      <c r="R344" s="1120"/>
      <c r="S344" s="1120"/>
      <c r="T344" s="1120"/>
      <c r="U344" s="1120"/>
      <c r="V344" s="1120"/>
      <c r="W344" s="1120"/>
      <c r="X344" s="1120"/>
      <c r="Y344" s="1120"/>
      <c r="Z344" s="1120"/>
      <c r="AA344" s="1120"/>
      <c r="AB344" s="1120"/>
      <c r="AC344" s="1120"/>
      <c r="AD344" s="1120"/>
      <c r="AE344" s="1120"/>
      <c r="AF344" s="1120"/>
      <c r="AG344" s="1120"/>
      <c r="AH344" s="1120"/>
      <c r="AI344" s="1120"/>
    </row>
    <row r="345" spans="1:35" ht="15.75" customHeight="1">
      <c r="A345" s="1120"/>
      <c r="B345" s="1120"/>
      <c r="C345" s="1120"/>
      <c r="D345" s="1120"/>
      <c r="E345" s="1120"/>
      <c r="F345" s="1120"/>
      <c r="G345" s="1120"/>
      <c r="H345" s="1120"/>
      <c r="I345" s="1120"/>
      <c r="J345" s="1120"/>
      <c r="K345" s="1120"/>
      <c r="L345" s="1120"/>
      <c r="M345" s="1120"/>
      <c r="N345" s="1120"/>
      <c r="O345" s="1120"/>
      <c r="P345" s="1120"/>
      <c r="Q345" s="1120"/>
      <c r="R345" s="1120"/>
      <c r="S345" s="1120"/>
      <c r="T345" s="1120"/>
      <c r="U345" s="1120"/>
      <c r="V345" s="1120"/>
      <c r="W345" s="1120"/>
      <c r="X345" s="1120"/>
      <c r="Y345" s="1120"/>
      <c r="Z345" s="1120"/>
      <c r="AA345" s="1120"/>
      <c r="AB345" s="1120"/>
      <c r="AC345" s="1120"/>
      <c r="AD345" s="1120"/>
      <c r="AE345" s="1120"/>
      <c r="AF345" s="1120"/>
      <c r="AG345" s="1120"/>
      <c r="AH345" s="1120"/>
      <c r="AI345" s="1120"/>
    </row>
    <row r="346" spans="1:35" ht="15.75" customHeight="1">
      <c r="A346" s="1120"/>
      <c r="B346" s="1120"/>
      <c r="C346" s="1120"/>
      <c r="D346" s="1120"/>
      <c r="E346" s="1120"/>
      <c r="F346" s="1120"/>
      <c r="G346" s="1120"/>
      <c r="H346" s="1120"/>
      <c r="I346" s="1120"/>
      <c r="J346" s="1120"/>
      <c r="K346" s="1120"/>
      <c r="L346" s="1120"/>
      <c r="M346" s="1120"/>
      <c r="N346" s="1120"/>
      <c r="O346" s="1120"/>
      <c r="P346" s="1120"/>
      <c r="Q346" s="1120"/>
      <c r="R346" s="1120"/>
      <c r="S346" s="1120"/>
      <c r="T346" s="1120"/>
      <c r="U346" s="1120"/>
      <c r="V346" s="1120"/>
      <c r="W346" s="1120"/>
      <c r="X346" s="1120"/>
      <c r="Y346" s="1120"/>
      <c r="Z346" s="1120"/>
      <c r="AA346" s="1120"/>
      <c r="AB346" s="1120"/>
      <c r="AC346" s="1120"/>
      <c r="AD346" s="1120"/>
      <c r="AE346" s="1120"/>
      <c r="AF346" s="1120"/>
      <c r="AG346" s="1120"/>
      <c r="AH346" s="1120"/>
      <c r="AI346" s="1120"/>
    </row>
    <row r="347" spans="1:35" ht="15.75" customHeight="1">
      <c r="A347" s="1120"/>
      <c r="B347" s="1120"/>
      <c r="C347" s="1120"/>
      <c r="D347" s="1120"/>
      <c r="E347" s="1120"/>
      <c r="F347" s="1120"/>
      <c r="G347" s="1120"/>
      <c r="H347" s="1120"/>
      <c r="I347" s="1120"/>
      <c r="J347" s="1120"/>
      <c r="K347" s="1120"/>
      <c r="L347" s="1120"/>
      <c r="M347" s="1120"/>
      <c r="N347" s="1120"/>
      <c r="O347" s="1120"/>
      <c r="P347" s="1120"/>
      <c r="Q347" s="1120"/>
      <c r="R347" s="1120"/>
      <c r="S347" s="1120"/>
      <c r="T347" s="1120"/>
      <c r="U347" s="1120"/>
      <c r="V347" s="1120"/>
      <c r="W347" s="1120"/>
      <c r="X347" s="1120"/>
      <c r="Y347" s="1120"/>
      <c r="Z347" s="1120"/>
      <c r="AA347" s="1120"/>
      <c r="AB347" s="1120"/>
      <c r="AC347" s="1120"/>
      <c r="AD347" s="1120"/>
      <c r="AE347" s="1120"/>
      <c r="AF347" s="1120"/>
      <c r="AG347" s="1120"/>
      <c r="AH347" s="1120"/>
      <c r="AI347" s="1120"/>
    </row>
    <row r="348" spans="1:35" ht="15.75" customHeight="1">
      <c r="A348" s="1120"/>
      <c r="B348" s="1120"/>
      <c r="C348" s="1120"/>
      <c r="D348" s="1120"/>
      <c r="E348" s="1120"/>
      <c r="F348" s="1120"/>
      <c r="G348" s="1120"/>
      <c r="H348" s="1120"/>
      <c r="I348" s="1120"/>
      <c r="J348" s="1120"/>
      <c r="K348" s="1120"/>
      <c r="L348" s="1120"/>
      <c r="M348" s="1120"/>
      <c r="N348" s="1120"/>
      <c r="O348" s="1120"/>
      <c r="P348" s="1120"/>
      <c r="Q348" s="1120"/>
      <c r="R348" s="1120"/>
      <c r="S348" s="1120"/>
      <c r="T348" s="1120"/>
      <c r="U348" s="1120"/>
      <c r="V348" s="1120"/>
      <c r="W348" s="1120"/>
      <c r="X348" s="1120"/>
      <c r="Y348" s="1120"/>
      <c r="Z348" s="1120"/>
      <c r="AA348" s="1120"/>
      <c r="AB348" s="1120"/>
      <c r="AC348" s="1120"/>
      <c r="AD348" s="1120"/>
      <c r="AE348" s="1120"/>
      <c r="AF348" s="1120"/>
      <c r="AG348" s="1120"/>
      <c r="AH348" s="1120"/>
      <c r="AI348" s="1120"/>
    </row>
    <row r="349" spans="1:35" ht="15.75" customHeight="1">
      <c r="A349" s="1120"/>
      <c r="B349" s="1120"/>
      <c r="C349" s="1120"/>
      <c r="D349" s="1120"/>
      <c r="E349" s="1120"/>
      <c r="F349" s="1120"/>
      <c r="G349" s="1120"/>
      <c r="H349" s="1120"/>
      <c r="I349" s="1120"/>
      <c r="J349" s="1120"/>
      <c r="K349" s="1120"/>
      <c r="L349" s="1120"/>
      <c r="M349" s="1120"/>
      <c r="N349" s="1120"/>
      <c r="O349" s="1120"/>
      <c r="P349" s="1120"/>
      <c r="Q349" s="1120"/>
      <c r="R349" s="1120"/>
      <c r="S349" s="1120"/>
      <c r="T349" s="1120"/>
      <c r="U349" s="1120"/>
      <c r="V349" s="1120"/>
      <c r="W349" s="1120"/>
      <c r="X349" s="1120"/>
      <c r="Y349" s="1120"/>
      <c r="Z349" s="1120"/>
      <c r="AA349" s="1120"/>
      <c r="AB349" s="1120"/>
      <c r="AC349" s="1120"/>
      <c r="AD349" s="1120"/>
      <c r="AE349" s="1120"/>
      <c r="AF349" s="1120"/>
      <c r="AG349" s="1120"/>
      <c r="AH349" s="1120"/>
      <c r="AI349" s="1120"/>
    </row>
    <row r="350" spans="1:35" ht="15.75" customHeight="1">
      <c r="A350" s="1120"/>
      <c r="B350" s="1120"/>
      <c r="C350" s="1120"/>
      <c r="D350" s="1120"/>
      <c r="E350" s="1120"/>
      <c r="F350" s="1120"/>
      <c r="G350" s="1120"/>
      <c r="H350" s="1120"/>
      <c r="I350" s="1120"/>
      <c r="J350" s="1120"/>
      <c r="K350" s="1120"/>
      <c r="L350" s="1120"/>
      <c r="M350" s="1120"/>
      <c r="N350" s="1120"/>
      <c r="O350" s="1120"/>
      <c r="P350" s="1120"/>
      <c r="Q350" s="1120"/>
      <c r="R350" s="1120"/>
      <c r="S350" s="1120"/>
      <c r="T350" s="1120"/>
      <c r="U350" s="1120"/>
      <c r="V350" s="1120"/>
      <c r="W350" s="1120"/>
      <c r="X350" s="1120"/>
      <c r="Y350" s="1120"/>
      <c r="Z350" s="1120"/>
      <c r="AA350" s="1120"/>
      <c r="AB350" s="1120"/>
      <c r="AC350" s="1120"/>
      <c r="AD350" s="1120"/>
      <c r="AE350" s="1120"/>
      <c r="AF350" s="1120"/>
      <c r="AG350" s="1120"/>
      <c r="AH350" s="1120"/>
      <c r="AI350" s="1120"/>
    </row>
    <row r="351" spans="1:35" ht="15.75" customHeight="1">
      <c r="A351" s="1120"/>
      <c r="B351" s="1120"/>
      <c r="C351" s="1120"/>
      <c r="D351" s="1120"/>
      <c r="E351" s="1120"/>
      <c r="F351" s="1120"/>
      <c r="G351" s="1120"/>
      <c r="H351" s="1120"/>
      <c r="I351" s="1120"/>
      <c r="J351" s="1120"/>
      <c r="K351" s="1120"/>
      <c r="L351" s="1120"/>
      <c r="M351" s="1120"/>
      <c r="N351" s="1120"/>
      <c r="O351" s="1120"/>
      <c r="P351" s="1120"/>
      <c r="Q351" s="1120"/>
      <c r="R351" s="1120"/>
      <c r="S351" s="1120"/>
      <c r="T351" s="1120"/>
      <c r="U351" s="1120"/>
      <c r="V351" s="1120"/>
      <c r="W351" s="1120"/>
      <c r="X351" s="1120"/>
      <c r="Y351" s="1120"/>
      <c r="Z351" s="1120"/>
      <c r="AA351" s="1120"/>
      <c r="AB351" s="1120"/>
      <c r="AC351" s="1120"/>
      <c r="AD351" s="1120"/>
      <c r="AE351" s="1120"/>
      <c r="AF351" s="1120"/>
      <c r="AG351" s="1120"/>
      <c r="AH351" s="1120"/>
      <c r="AI351" s="1120"/>
    </row>
    <row r="352" spans="1:35" ht="15.75" customHeight="1">
      <c r="A352" s="1120"/>
      <c r="B352" s="1120"/>
      <c r="C352" s="1120"/>
      <c r="D352" s="1120"/>
      <c r="E352" s="1120"/>
      <c r="F352" s="1120"/>
      <c r="G352" s="1120"/>
      <c r="H352" s="1120"/>
      <c r="I352" s="1120"/>
      <c r="J352" s="1120"/>
      <c r="K352" s="1120"/>
      <c r="L352" s="1120"/>
      <c r="M352" s="1120"/>
      <c r="N352" s="1120"/>
      <c r="O352" s="1120"/>
      <c r="P352" s="1120"/>
      <c r="Q352" s="1120"/>
      <c r="R352" s="1120"/>
      <c r="S352" s="1120"/>
      <c r="T352" s="1120"/>
      <c r="U352" s="1120"/>
      <c r="V352" s="1120"/>
      <c r="W352" s="1120"/>
      <c r="X352" s="1120"/>
      <c r="Y352" s="1120"/>
      <c r="Z352" s="1120"/>
      <c r="AA352" s="1120"/>
      <c r="AB352" s="1120"/>
      <c r="AC352" s="1120"/>
      <c r="AD352" s="1120"/>
      <c r="AE352" s="1120"/>
      <c r="AF352" s="1120"/>
      <c r="AG352" s="1120"/>
      <c r="AH352" s="1120"/>
      <c r="AI352" s="1120"/>
    </row>
    <row r="353" spans="1:35" ht="15.75" customHeight="1">
      <c r="A353" s="1120"/>
      <c r="B353" s="1120"/>
      <c r="C353" s="1120"/>
      <c r="D353" s="1120"/>
      <c r="E353" s="1120"/>
      <c r="F353" s="1120"/>
      <c r="G353" s="1120"/>
      <c r="H353" s="1120"/>
      <c r="I353" s="1120"/>
      <c r="J353" s="1120"/>
      <c r="K353" s="1120"/>
      <c r="L353" s="1120"/>
      <c r="M353" s="1120"/>
      <c r="N353" s="1120"/>
      <c r="O353" s="1120"/>
      <c r="P353" s="1120"/>
      <c r="Q353" s="1120"/>
      <c r="R353" s="1120"/>
      <c r="S353" s="1120"/>
      <c r="T353" s="1120"/>
      <c r="U353" s="1120"/>
      <c r="V353" s="1120"/>
      <c r="W353" s="1120"/>
      <c r="X353" s="1120"/>
      <c r="Y353" s="1120"/>
      <c r="Z353" s="1120"/>
      <c r="AA353" s="1120"/>
      <c r="AB353" s="1120"/>
      <c r="AC353" s="1120"/>
      <c r="AD353" s="1120"/>
      <c r="AE353" s="1120"/>
      <c r="AF353" s="1120"/>
      <c r="AG353" s="1120"/>
      <c r="AH353" s="1120"/>
      <c r="AI353" s="1120"/>
    </row>
    <row r="354" spans="1:35" ht="15.75" customHeight="1">
      <c r="A354" s="1120"/>
      <c r="B354" s="1120"/>
      <c r="C354" s="1120"/>
      <c r="D354" s="1120"/>
      <c r="E354" s="1120"/>
      <c r="F354" s="1120"/>
      <c r="G354" s="1120"/>
      <c r="H354" s="1120"/>
      <c r="I354" s="1120"/>
      <c r="J354" s="1120"/>
      <c r="K354" s="1120"/>
      <c r="L354" s="1120"/>
      <c r="M354" s="1120"/>
      <c r="N354" s="1120"/>
      <c r="O354" s="1120"/>
      <c r="P354" s="1120"/>
      <c r="Q354" s="1120"/>
      <c r="R354" s="1120"/>
      <c r="S354" s="1120"/>
      <c r="T354" s="1120"/>
      <c r="U354" s="1120"/>
      <c r="V354" s="1120"/>
      <c r="W354" s="1120"/>
      <c r="X354" s="1120"/>
      <c r="Y354" s="1120"/>
      <c r="Z354" s="1120"/>
      <c r="AA354" s="1120"/>
      <c r="AB354" s="1120"/>
      <c r="AC354" s="1120"/>
      <c r="AD354" s="1120"/>
      <c r="AE354" s="1120"/>
      <c r="AF354" s="1120"/>
      <c r="AG354" s="1120"/>
      <c r="AH354" s="1120"/>
      <c r="AI354" s="1120"/>
    </row>
    <row r="355" spans="1:35" ht="15.75" customHeight="1">
      <c r="A355" s="1120"/>
      <c r="B355" s="1120"/>
      <c r="C355" s="1120"/>
      <c r="D355" s="1120"/>
      <c r="E355" s="1120"/>
      <c r="F355" s="1120"/>
      <c r="G355" s="1120"/>
      <c r="H355" s="1120"/>
      <c r="I355" s="1120"/>
      <c r="J355" s="1120"/>
      <c r="K355" s="1120"/>
      <c r="L355" s="1120"/>
      <c r="M355" s="1120"/>
      <c r="N355" s="1120"/>
      <c r="O355" s="1120"/>
      <c r="P355" s="1120"/>
      <c r="Q355" s="1120"/>
      <c r="R355" s="1120"/>
      <c r="S355" s="1120"/>
      <c r="T355" s="1120"/>
      <c r="U355" s="1120"/>
      <c r="V355" s="1120"/>
      <c r="W355" s="1120"/>
      <c r="X355" s="1120"/>
      <c r="Y355" s="1120"/>
      <c r="Z355" s="1120"/>
      <c r="AA355" s="1120"/>
      <c r="AB355" s="1120"/>
      <c r="AC355" s="1120"/>
      <c r="AD355" s="1120"/>
      <c r="AE355" s="1120"/>
      <c r="AF355" s="1120"/>
      <c r="AG355" s="1120"/>
      <c r="AH355" s="1120"/>
      <c r="AI355" s="1120"/>
    </row>
    <row r="356" spans="1:35" ht="15.75" customHeight="1">
      <c r="A356" s="1120"/>
      <c r="B356" s="1120"/>
      <c r="C356" s="1120"/>
      <c r="D356" s="1120"/>
      <c r="E356" s="1120"/>
      <c r="F356" s="1120"/>
      <c r="G356" s="1120"/>
      <c r="H356" s="1120"/>
      <c r="I356" s="1120"/>
      <c r="J356" s="1120"/>
      <c r="K356" s="1120"/>
      <c r="L356" s="1120"/>
      <c r="M356" s="1120"/>
      <c r="N356" s="1120"/>
      <c r="O356" s="1120"/>
      <c r="P356" s="1120"/>
      <c r="Q356" s="1120"/>
      <c r="R356" s="1120"/>
      <c r="S356" s="1120"/>
      <c r="T356" s="1120"/>
      <c r="U356" s="1120"/>
      <c r="V356" s="1120"/>
      <c r="W356" s="1120"/>
      <c r="X356" s="1120"/>
      <c r="Y356" s="1120"/>
      <c r="Z356" s="1120"/>
      <c r="AA356" s="1120"/>
      <c r="AB356" s="1120"/>
      <c r="AC356" s="1120"/>
      <c r="AD356" s="1120"/>
      <c r="AE356" s="1120"/>
      <c r="AF356" s="1120"/>
      <c r="AG356" s="1120"/>
      <c r="AH356" s="1120"/>
      <c r="AI356" s="1120"/>
    </row>
    <row r="357" spans="1:35" ht="15.75" customHeight="1">
      <c r="A357" s="1120"/>
      <c r="B357" s="1120"/>
      <c r="C357" s="1120"/>
      <c r="D357" s="1120"/>
      <c r="E357" s="1120"/>
      <c r="F357" s="1120"/>
      <c r="G357" s="1120"/>
      <c r="H357" s="1120"/>
      <c r="I357" s="1120"/>
      <c r="J357" s="1120"/>
      <c r="K357" s="1120"/>
      <c r="L357" s="1120"/>
      <c r="M357" s="1120"/>
      <c r="N357" s="1120"/>
      <c r="O357" s="1120"/>
      <c r="P357" s="1120"/>
      <c r="Q357" s="1120"/>
      <c r="R357" s="1120"/>
      <c r="S357" s="1120"/>
      <c r="T357" s="1120"/>
      <c r="U357" s="1120"/>
      <c r="V357" s="1120"/>
      <c r="W357" s="1120"/>
      <c r="X357" s="1120"/>
      <c r="Y357" s="1120"/>
      <c r="Z357" s="1120"/>
      <c r="AA357" s="1120"/>
      <c r="AB357" s="1120"/>
      <c r="AC357" s="1120"/>
      <c r="AD357" s="1120"/>
      <c r="AE357" s="1120"/>
      <c r="AF357" s="1120"/>
      <c r="AG357" s="1120"/>
      <c r="AH357" s="1120"/>
      <c r="AI357" s="1120"/>
    </row>
    <row r="358" spans="1:35" ht="15.75" customHeight="1">
      <c r="A358" s="1120"/>
      <c r="B358" s="1120"/>
      <c r="C358" s="1120"/>
      <c r="D358" s="1120"/>
      <c r="E358" s="1120"/>
      <c r="F358" s="1120"/>
      <c r="G358" s="1120"/>
      <c r="H358" s="1120"/>
      <c r="I358" s="1120"/>
      <c r="J358" s="1120"/>
      <c r="K358" s="1120"/>
      <c r="L358" s="1120"/>
      <c r="M358" s="1120"/>
      <c r="N358" s="1120"/>
      <c r="O358" s="1120"/>
      <c r="P358" s="1120"/>
      <c r="Q358" s="1120"/>
      <c r="R358" s="1120"/>
      <c r="S358" s="1120"/>
      <c r="T358" s="1120"/>
      <c r="U358" s="1120"/>
      <c r="V358" s="1120"/>
      <c r="W358" s="1120"/>
      <c r="X358" s="1120"/>
      <c r="Y358" s="1120"/>
      <c r="Z358" s="1120"/>
      <c r="AA358" s="1120"/>
      <c r="AB358" s="1120"/>
      <c r="AC358" s="1120"/>
      <c r="AD358" s="1120"/>
      <c r="AE358" s="1120"/>
      <c r="AF358" s="1120"/>
      <c r="AG358" s="1120"/>
      <c r="AH358" s="1120"/>
      <c r="AI358" s="1120"/>
    </row>
    <row r="359" spans="1:35" ht="15.75" customHeight="1">
      <c r="A359" s="1120"/>
      <c r="B359" s="1120"/>
      <c r="C359" s="1120"/>
      <c r="D359" s="1120"/>
      <c r="E359" s="1120"/>
      <c r="F359" s="1120"/>
      <c r="G359" s="1120"/>
      <c r="H359" s="1120"/>
      <c r="I359" s="1120"/>
      <c r="J359" s="1120"/>
      <c r="K359" s="1120"/>
      <c r="L359" s="1120"/>
      <c r="M359" s="1120"/>
      <c r="N359" s="1120"/>
      <c r="O359" s="1120"/>
      <c r="P359" s="1120"/>
      <c r="Q359" s="1120"/>
      <c r="R359" s="1120"/>
      <c r="S359" s="1120"/>
      <c r="T359" s="1120"/>
      <c r="U359" s="1120"/>
      <c r="V359" s="1120"/>
      <c r="W359" s="1120"/>
      <c r="X359" s="1120"/>
      <c r="Y359" s="1120"/>
      <c r="Z359" s="1120"/>
      <c r="AA359" s="1120"/>
      <c r="AB359" s="1120"/>
      <c r="AC359" s="1120"/>
      <c r="AD359" s="1120"/>
      <c r="AE359" s="1120"/>
      <c r="AF359" s="1120"/>
      <c r="AG359" s="1120"/>
      <c r="AH359" s="1120"/>
      <c r="AI359" s="1120"/>
    </row>
    <row r="360" spans="1:35" ht="15.75" customHeight="1">
      <c r="A360" s="1120"/>
      <c r="B360" s="1120"/>
      <c r="C360" s="1120"/>
      <c r="D360" s="1120"/>
      <c r="E360" s="1120"/>
      <c r="F360" s="1120"/>
      <c r="G360" s="1120"/>
      <c r="H360" s="1120"/>
      <c r="I360" s="1120"/>
      <c r="J360" s="1120"/>
      <c r="K360" s="1120"/>
      <c r="L360" s="1120"/>
      <c r="M360" s="1120"/>
      <c r="N360" s="1120"/>
      <c r="O360" s="1120"/>
      <c r="P360" s="1120"/>
      <c r="Q360" s="1120"/>
      <c r="R360" s="1120"/>
      <c r="S360" s="1120"/>
      <c r="T360" s="1120"/>
      <c r="U360" s="1120"/>
      <c r="V360" s="1120"/>
      <c r="W360" s="1120"/>
      <c r="X360" s="1120"/>
      <c r="Y360" s="1120"/>
      <c r="Z360" s="1120"/>
      <c r="AA360" s="1120"/>
      <c r="AB360" s="1120"/>
      <c r="AC360" s="1120"/>
      <c r="AD360" s="1120"/>
      <c r="AE360" s="1120"/>
      <c r="AF360" s="1120"/>
      <c r="AG360" s="1120"/>
      <c r="AH360" s="1120"/>
      <c r="AI360" s="1120"/>
    </row>
    <row r="361" spans="1:35" ht="15.75" customHeight="1">
      <c r="A361" s="1120"/>
      <c r="B361" s="1120"/>
      <c r="C361" s="1120"/>
      <c r="D361" s="1120"/>
      <c r="E361" s="1120"/>
      <c r="F361" s="1120"/>
      <c r="G361" s="1120"/>
      <c r="H361" s="1120"/>
      <c r="I361" s="1120"/>
      <c r="J361" s="1120"/>
      <c r="K361" s="1120"/>
      <c r="L361" s="1120"/>
      <c r="M361" s="1120"/>
      <c r="N361" s="1120"/>
      <c r="O361" s="1120"/>
      <c r="P361" s="1120"/>
      <c r="Q361" s="1120"/>
      <c r="R361" s="1120"/>
      <c r="S361" s="1120"/>
      <c r="T361" s="1120"/>
      <c r="U361" s="1120"/>
      <c r="V361" s="1120"/>
      <c r="W361" s="1120"/>
      <c r="X361" s="1120"/>
      <c r="Y361" s="1120"/>
      <c r="Z361" s="1120"/>
      <c r="AA361" s="1120"/>
      <c r="AB361" s="1120"/>
      <c r="AC361" s="1120"/>
      <c r="AD361" s="1120"/>
      <c r="AE361" s="1120"/>
      <c r="AF361" s="1120"/>
      <c r="AG361" s="1120"/>
      <c r="AH361" s="1120"/>
      <c r="AI361" s="1120"/>
    </row>
    <row r="362" spans="1:35" ht="15.75" customHeight="1">
      <c r="A362" s="1120"/>
      <c r="B362" s="1120"/>
      <c r="C362" s="1120"/>
      <c r="D362" s="1120"/>
      <c r="E362" s="1120"/>
      <c r="F362" s="1120"/>
      <c r="G362" s="1120"/>
      <c r="H362" s="1120"/>
      <c r="I362" s="1120"/>
      <c r="J362" s="1120"/>
      <c r="K362" s="1120"/>
      <c r="L362" s="1120"/>
      <c r="M362" s="1120"/>
      <c r="N362" s="1120"/>
      <c r="O362" s="1120"/>
      <c r="P362" s="1120"/>
      <c r="Q362" s="1120"/>
      <c r="R362" s="1120"/>
      <c r="S362" s="1120"/>
      <c r="T362" s="1120"/>
      <c r="U362" s="1120"/>
      <c r="V362" s="1120"/>
      <c r="W362" s="1120"/>
      <c r="X362" s="1120"/>
      <c r="Y362" s="1120"/>
      <c r="Z362" s="1120"/>
      <c r="AA362" s="1120"/>
      <c r="AB362" s="1120"/>
      <c r="AC362" s="1120"/>
      <c r="AD362" s="1120"/>
      <c r="AE362" s="1120"/>
      <c r="AF362" s="1120"/>
      <c r="AG362" s="1120"/>
      <c r="AH362" s="1120"/>
      <c r="AI362" s="1120"/>
    </row>
    <row r="363" spans="1:35" ht="15.75" customHeight="1">
      <c r="A363" s="1120"/>
      <c r="B363" s="1120"/>
      <c r="C363" s="1120"/>
      <c r="D363" s="1120"/>
      <c r="E363" s="1120"/>
      <c r="F363" s="1120"/>
      <c r="G363" s="1120"/>
      <c r="H363" s="1120"/>
      <c r="I363" s="1120"/>
      <c r="J363" s="1120"/>
      <c r="K363" s="1120"/>
      <c r="L363" s="1120"/>
      <c r="M363" s="1120"/>
      <c r="N363" s="1120"/>
      <c r="O363" s="1120"/>
      <c r="P363" s="1120"/>
      <c r="Q363" s="1120"/>
      <c r="R363" s="1120"/>
      <c r="S363" s="1120"/>
      <c r="T363" s="1120"/>
      <c r="U363" s="1120"/>
      <c r="V363" s="1120"/>
      <c r="W363" s="1120"/>
      <c r="X363" s="1120"/>
      <c r="Y363" s="1120"/>
      <c r="Z363" s="1120"/>
      <c r="AA363" s="1120"/>
      <c r="AB363" s="1120"/>
      <c r="AC363" s="1120"/>
      <c r="AD363" s="1120"/>
      <c r="AE363" s="1120"/>
      <c r="AF363" s="1120"/>
      <c r="AG363" s="1120"/>
      <c r="AH363" s="1120"/>
      <c r="AI363" s="1120"/>
    </row>
    <row r="364" spans="1:35" ht="15.75" customHeight="1">
      <c r="A364" s="1120"/>
      <c r="B364" s="1120"/>
      <c r="C364" s="1120"/>
      <c r="D364" s="1120"/>
      <c r="E364" s="1120"/>
      <c r="F364" s="1120"/>
      <c r="G364" s="1120"/>
      <c r="H364" s="1120"/>
      <c r="I364" s="1120"/>
      <c r="J364" s="1120"/>
      <c r="K364" s="1120"/>
      <c r="L364" s="1120"/>
      <c r="M364" s="1120"/>
      <c r="N364" s="1120"/>
      <c r="O364" s="1120"/>
      <c r="P364" s="1120"/>
      <c r="Q364" s="1120"/>
      <c r="R364" s="1120"/>
      <c r="S364" s="1120"/>
      <c r="T364" s="1120"/>
      <c r="U364" s="1120"/>
      <c r="V364" s="1120"/>
      <c r="W364" s="1120"/>
      <c r="X364" s="1120"/>
      <c r="Y364" s="1120"/>
      <c r="Z364" s="1120"/>
      <c r="AA364" s="1120"/>
      <c r="AB364" s="1120"/>
      <c r="AC364" s="1120"/>
      <c r="AD364" s="1120"/>
      <c r="AE364" s="1120"/>
      <c r="AF364" s="1120"/>
      <c r="AG364" s="1120"/>
      <c r="AH364" s="1120"/>
      <c r="AI364" s="1120"/>
    </row>
    <row r="365" spans="1:35" ht="15.75" customHeight="1">
      <c r="A365" s="1120"/>
      <c r="B365" s="1120"/>
      <c r="C365" s="1120"/>
      <c r="D365" s="1120"/>
      <c r="E365" s="1120"/>
      <c r="F365" s="1120"/>
      <c r="G365" s="1120"/>
      <c r="H365" s="1120"/>
      <c r="I365" s="1120"/>
      <c r="J365" s="1120"/>
      <c r="K365" s="1120"/>
      <c r="L365" s="1120"/>
      <c r="M365" s="1120"/>
      <c r="N365" s="1120"/>
      <c r="O365" s="1120"/>
      <c r="P365" s="1120"/>
      <c r="Q365" s="1120"/>
      <c r="R365" s="1120"/>
      <c r="S365" s="1120"/>
      <c r="T365" s="1120"/>
      <c r="U365" s="1120"/>
      <c r="V365" s="1120"/>
      <c r="W365" s="1120"/>
      <c r="X365" s="1120"/>
      <c r="Y365" s="1120"/>
      <c r="Z365" s="1120"/>
      <c r="AA365" s="1120"/>
      <c r="AB365" s="1120"/>
      <c r="AC365" s="1120"/>
      <c r="AD365" s="1120"/>
      <c r="AE365" s="1120"/>
      <c r="AF365" s="1120"/>
      <c r="AG365" s="1120"/>
      <c r="AH365" s="1120"/>
      <c r="AI365" s="1120"/>
    </row>
    <row r="366" spans="1:35" ht="15.75" customHeight="1">
      <c r="A366" s="1120"/>
      <c r="B366" s="1120"/>
      <c r="C366" s="1120"/>
      <c r="D366" s="1120"/>
      <c r="E366" s="1120"/>
      <c r="F366" s="1120"/>
      <c r="G366" s="1120"/>
      <c r="H366" s="1120"/>
      <c r="I366" s="1120"/>
      <c r="J366" s="1120"/>
      <c r="K366" s="1120"/>
      <c r="L366" s="1120"/>
      <c r="M366" s="1120"/>
      <c r="N366" s="1120"/>
      <c r="O366" s="1120"/>
      <c r="P366" s="1120"/>
      <c r="Q366" s="1120"/>
      <c r="R366" s="1120"/>
      <c r="S366" s="1120"/>
      <c r="T366" s="1120"/>
      <c r="U366" s="1120"/>
      <c r="V366" s="1120"/>
      <c r="W366" s="1120"/>
      <c r="X366" s="1120"/>
      <c r="Y366" s="1120"/>
      <c r="Z366" s="1120"/>
      <c r="AA366" s="1120"/>
      <c r="AB366" s="1120"/>
      <c r="AC366" s="1120"/>
      <c r="AD366" s="1120"/>
      <c r="AE366" s="1120"/>
      <c r="AF366" s="1120"/>
      <c r="AG366" s="1120"/>
      <c r="AH366" s="1120"/>
      <c r="AI366" s="1120"/>
    </row>
    <row r="367" spans="1:35" ht="15.75" customHeight="1">
      <c r="A367" s="1120"/>
      <c r="B367" s="1120"/>
      <c r="C367" s="1120"/>
      <c r="D367" s="1120"/>
      <c r="E367" s="1120"/>
      <c r="F367" s="1120"/>
      <c r="G367" s="1120"/>
      <c r="H367" s="1120"/>
      <c r="I367" s="1120"/>
      <c r="J367" s="1120"/>
      <c r="K367" s="1120"/>
      <c r="L367" s="1120"/>
      <c r="M367" s="1120"/>
      <c r="N367" s="1120"/>
      <c r="O367" s="1120"/>
      <c r="P367" s="1120"/>
      <c r="Q367" s="1120"/>
      <c r="R367" s="1120"/>
      <c r="S367" s="1120"/>
      <c r="T367" s="1120"/>
      <c r="U367" s="1120"/>
      <c r="V367" s="1120"/>
      <c r="W367" s="1120"/>
      <c r="X367" s="1120"/>
      <c r="Y367" s="1120"/>
      <c r="Z367" s="1120"/>
      <c r="AA367" s="1120"/>
      <c r="AB367" s="1120"/>
      <c r="AC367" s="1120"/>
      <c r="AD367" s="1120"/>
      <c r="AE367" s="1120"/>
      <c r="AF367" s="1120"/>
      <c r="AG367" s="1120"/>
      <c r="AH367" s="1120"/>
      <c r="AI367" s="1120"/>
    </row>
    <row r="368" spans="1:35" ht="15.75" customHeight="1">
      <c r="A368" s="1120"/>
      <c r="B368" s="1120"/>
      <c r="C368" s="1120"/>
      <c r="D368" s="1120"/>
      <c r="E368" s="1120"/>
      <c r="F368" s="1120"/>
      <c r="G368" s="1120"/>
      <c r="H368" s="1120"/>
      <c r="I368" s="1120"/>
      <c r="J368" s="1120"/>
      <c r="K368" s="1120"/>
      <c r="L368" s="1120"/>
      <c r="M368" s="1120"/>
      <c r="N368" s="1120"/>
      <c r="O368" s="1120"/>
      <c r="P368" s="1120"/>
      <c r="Q368" s="1120"/>
      <c r="R368" s="1120"/>
      <c r="S368" s="1120"/>
      <c r="T368" s="1120"/>
      <c r="U368" s="1120"/>
      <c r="V368" s="1120"/>
      <c r="W368" s="1120"/>
      <c r="X368" s="1120"/>
      <c r="Y368" s="1120"/>
      <c r="Z368" s="1120"/>
      <c r="AA368" s="1120"/>
      <c r="AB368" s="1120"/>
      <c r="AC368" s="1120"/>
      <c r="AD368" s="1120"/>
      <c r="AE368" s="1120"/>
      <c r="AF368" s="1120"/>
      <c r="AG368" s="1120"/>
      <c r="AH368" s="1120"/>
      <c r="AI368" s="1120"/>
    </row>
    <row r="369" spans="1:35" ht="15.75" customHeight="1">
      <c r="A369" s="1120"/>
      <c r="B369" s="1120"/>
      <c r="C369" s="1120"/>
      <c r="D369" s="1120"/>
      <c r="E369" s="1120"/>
      <c r="F369" s="1120"/>
      <c r="G369" s="1120"/>
      <c r="H369" s="1120"/>
      <c r="I369" s="1120"/>
      <c r="J369" s="1120"/>
      <c r="K369" s="1120"/>
      <c r="L369" s="1120"/>
      <c r="M369" s="1120"/>
      <c r="N369" s="1120"/>
      <c r="O369" s="1120"/>
      <c r="P369" s="1120"/>
      <c r="Q369" s="1120"/>
      <c r="R369" s="1120"/>
      <c r="S369" s="1120"/>
      <c r="T369" s="1120"/>
      <c r="U369" s="1120"/>
      <c r="V369" s="1120"/>
      <c r="W369" s="1120"/>
      <c r="X369" s="1120"/>
      <c r="Y369" s="1120"/>
      <c r="Z369" s="1120"/>
      <c r="AA369" s="1120"/>
      <c r="AB369" s="1120"/>
      <c r="AC369" s="1120"/>
      <c r="AD369" s="1120"/>
      <c r="AE369" s="1120"/>
      <c r="AF369" s="1120"/>
      <c r="AG369" s="1120"/>
      <c r="AH369" s="1120"/>
      <c r="AI369" s="1120"/>
    </row>
    <row r="370" spans="1:35" ht="15.75" customHeight="1">
      <c r="A370" s="1120"/>
      <c r="B370" s="1120"/>
      <c r="C370" s="1120"/>
      <c r="D370" s="1120"/>
      <c r="E370" s="1120"/>
      <c r="F370" s="1120"/>
      <c r="G370" s="1120"/>
      <c r="H370" s="1120"/>
      <c r="I370" s="1120"/>
      <c r="J370" s="1120"/>
      <c r="K370" s="1120"/>
      <c r="L370" s="1120"/>
      <c r="M370" s="1120"/>
      <c r="N370" s="1120"/>
      <c r="O370" s="1120"/>
      <c r="P370" s="1120"/>
      <c r="Q370" s="1120"/>
      <c r="R370" s="1120"/>
      <c r="S370" s="1120"/>
      <c r="T370" s="1120"/>
      <c r="U370" s="1120"/>
      <c r="V370" s="1120"/>
      <c r="W370" s="1120"/>
      <c r="X370" s="1120"/>
      <c r="Y370" s="1120"/>
      <c r="Z370" s="1120"/>
      <c r="AA370" s="1120"/>
      <c r="AB370" s="1120"/>
      <c r="AC370" s="1120"/>
      <c r="AD370" s="1120"/>
      <c r="AE370" s="1120"/>
      <c r="AF370" s="1120"/>
      <c r="AG370" s="1120"/>
      <c r="AH370" s="1120"/>
      <c r="AI370" s="1120"/>
    </row>
    <row r="371" spans="1:35" ht="15.75" customHeight="1">
      <c r="A371" s="1120"/>
      <c r="B371" s="1120"/>
      <c r="C371" s="1120"/>
      <c r="D371" s="1120"/>
      <c r="E371" s="1120"/>
      <c r="F371" s="1120"/>
      <c r="G371" s="1120"/>
      <c r="H371" s="1120"/>
      <c r="I371" s="1120"/>
      <c r="J371" s="1120"/>
      <c r="K371" s="1120"/>
      <c r="L371" s="1120"/>
      <c r="M371" s="1120"/>
      <c r="N371" s="1120"/>
      <c r="O371" s="1120"/>
      <c r="P371" s="1120"/>
      <c r="Q371" s="1120"/>
      <c r="R371" s="1120"/>
      <c r="S371" s="1120"/>
      <c r="T371" s="1120"/>
      <c r="U371" s="1120"/>
      <c r="V371" s="1120"/>
      <c r="W371" s="1120"/>
      <c r="X371" s="1120"/>
      <c r="Y371" s="1120"/>
      <c r="Z371" s="1120"/>
      <c r="AA371" s="1120"/>
      <c r="AB371" s="1120"/>
      <c r="AC371" s="1120"/>
      <c r="AD371" s="1120"/>
      <c r="AE371" s="1120"/>
      <c r="AF371" s="1120"/>
      <c r="AG371" s="1120"/>
      <c r="AH371" s="1120"/>
      <c r="AI371" s="1120"/>
    </row>
    <row r="372" spans="1:35" ht="15.75" customHeight="1">
      <c r="A372" s="1120"/>
      <c r="B372" s="1120"/>
      <c r="C372" s="1120"/>
      <c r="D372" s="1120"/>
      <c r="E372" s="1120"/>
      <c r="F372" s="1120"/>
      <c r="G372" s="1120"/>
      <c r="H372" s="1120"/>
      <c r="I372" s="1120"/>
      <c r="J372" s="1120"/>
      <c r="K372" s="1120"/>
      <c r="L372" s="1120"/>
      <c r="M372" s="1120"/>
      <c r="N372" s="1120"/>
      <c r="O372" s="1120"/>
      <c r="P372" s="1120"/>
      <c r="Q372" s="1120"/>
      <c r="R372" s="1120"/>
      <c r="S372" s="1120"/>
      <c r="T372" s="1120"/>
      <c r="U372" s="1120"/>
      <c r="V372" s="1120"/>
      <c r="W372" s="1120"/>
      <c r="X372" s="1120"/>
      <c r="Y372" s="1120"/>
      <c r="Z372" s="1120"/>
      <c r="AA372" s="1120"/>
      <c r="AB372" s="1120"/>
      <c r="AC372" s="1120"/>
      <c r="AD372" s="1120"/>
      <c r="AE372" s="1120"/>
      <c r="AF372" s="1120"/>
      <c r="AG372" s="1120"/>
      <c r="AH372" s="1120"/>
      <c r="AI372" s="1120"/>
    </row>
    <row r="373" spans="1:35" ht="15.75" customHeight="1">
      <c r="A373" s="1120"/>
      <c r="B373" s="1120"/>
      <c r="C373" s="1120"/>
      <c r="D373" s="1120"/>
      <c r="E373" s="1120"/>
      <c r="F373" s="1120"/>
      <c r="G373" s="1120"/>
      <c r="H373" s="1120"/>
      <c r="I373" s="1120"/>
      <c r="J373" s="1120"/>
      <c r="K373" s="1120"/>
      <c r="L373" s="1120"/>
      <c r="M373" s="1120"/>
      <c r="N373" s="1120"/>
      <c r="O373" s="1120"/>
      <c r="P373" s="1120"/>
      <c r="Q373" s="1120"/>
      <c r="R373" s="1120"/>
      <c r="S373" s="1120"/>
      <c r="T373" s="1120"/>
      <c r="U373" s="1120"/>
      <c r="V373" s="1120"/>
      <c r="W373" s="1120"/>
      <c r="X373" s="1120"/>
      <c r="Y373" s="1120"/>
      <c r="Z373" s="1120"/>
      <c r="AA373" s="1120"/>
      <c r="AB373" s="1120"/>
      <c r="AC373" s="1120"/>
      <c r="AD373" s="1120"/>
      <c r="AE373" s="1120"/>
      <c r="AF373" s="1120"/>
      <c r="AG373" s="1120"/>
      <c r="AH373" s="1120"/>
      <c r="AI373" s="1120"/>
    </row>
    <row r="374" spans="1:35" ht="15.75" customHeight="1">
      <c r="A374" s="1120"/>
      <c r="B374" s="1120"/>
      <c r="C374" s="1120"/>
      <c r="D374" s="1120"/>
      <c r="E374" s="1120"/>
      <c r="F374" s="1120"/>
      <c r="G374" s="1120"/>
      <c r="H374" s="1120"/>
      <c r="I374" s="1120"/>
      <c r="J374" s="1120"/>
      <c r="K374" s="1120"/>
      <c r="L374" s="1120"/>
      <c r="M374" s="1120"/>
      <c r="N374" s="1120"/>
      <c r="O374" s="1120"/>
      <c r="P374" s="1120"/>
      <c r="Q374" s="1120"/>
      <c r="R374" s="1120"/>
      <c r="S374" s="1120"/>
      <c r="T374" s="1120"/>
      <c r="U374" s="1120"/>
      <c r="V374" s="1120"/>
      <c r="W374" s="1120"/>
      <c r="X374" s="1120"/>
      <c r="Y374" s="1120"/>
      <c r="Z374" s="1120"/>
      <c r="AA374" s="1120"/>
      <c r="AB374" s="1120"/>
      <c r="AC374" s="1120"/>
      <c r="AD374" s="1120"/>
      <c r="AE374" s="1120"/>
      <c r="AF374" s="1120"/>
      <c r="AG374" s="1120"/>
      <c r="AH374" s="1120"/>
      <c r="AI374" s="1120"/>
    </row>
    <row r="375" spans="1:35" ht="15.75" customHeight="1">
      <c r="A375" s="1120"/>
      <c r="B375" s="1120"/>
      <c r="C375" s="1120"/>
      <c r="D375" s="1120"/>
      <c r="E375" s="1120"/>
      <c r="F375" s="1120"/>
      <c r="G375" s="1120"/>
      <c r="H375" s="1120"/>
      <c r="I375" s="1120"/>
      <c r="J375" s="1120"/>
      <c r="K375" s="1120"/>
      <c r="L375" s="1120"/>
      <c r="M375" s="1120"/>
      <c r="N375" s="1120"/>
      <c r="O375" s="1120"/>
      <c r="P375" s="1120"/>
      <c r="Q375" s="1120"/>
      <c r="R375" s="1120"/>
      <c r="S375" s="1120"/>
      <c r="T375" s="1120"/>
      <c r="U375" s="1120"/>
      <c r="V375" s="1120"/>
      <c r="W375" s="1120"/>
      <c r="X375" s="1120"/>
      <c r="Y375" s="1120"/>
      <c r="Z375" s="1120"/>
      <c r="AA375" s="1120"/>
      <c r="AB375" s="1120"/>
      <c r="AC375" s="1120"/>
      <c r="AD375" s="1120"/>
      <c r="AE375" s="1120"/>
      <c r="AF375" s="1120"/>
      <c r="AG375" s="1120"/>
      <c r="AH375" s="1120"/>
      <c r="AI375" s="1120"/>
    </row>
    <row r="376" spans="1:35" ht="15.75" customHeight="1">
      <c r="A376" s="1120"/>
      <c r="B376" s="1120"/>
      <c r="C376" s="1120"/>
      <c r="D376" s="1120"/>
      <c r="E376" s="1120"/>
      <c r="F376" s="1120"/>
      <c r="G376" s="1120"/>
      <c r="H376" s="1120"/>
      <c r="I376" s="1120"/>
      <c r="J376" s="1120"/>
      <c r="K376" s="1120"/>
      <c r="L376" s="1120"/>
      <c r="M376" s="1120"/>
      <c r="N376" s="1120"/>
      <c r="O376" s="1120"/>
      <c r="P376" s="1120"/>
      <c r="Q376" s="1120"/>
      <c r="R376" s="1120"/>
      <c r="S376" s="1120"/>
      <c r="T376" s="1120"/>
      <c r="U376" s="1120"/>
      <c r="V376" s="1120"/>
      <c r="W376" s="1120"/>
      <c r="X376" s="1120"/>
      <c r="Y376" s="1120"/>
      <c r="Z376" s="1120"/>
      <c r="AA376" s="1120"/>
      <c r="AB376" s="1120"/>
      <c r="AC376" s="1120"/>
      <c r="AD376" s="1120"/>
      <c r="AE376" s="1120"/>
      <c r="AF376" s="1120"/>
      <c r="AG376" s="1120"/>
      <c r="AH376" s="1120"/>
      <c r="AI376" s="1120"/>
    </row>
    <row r="377" spans="1:35" ht="15.75" customHeight="1">
      <c r="A377" s="1120"/>
      <c r="B377" s="1120"/>
      <c r="C377" s="1120"/>
      <c r="D377" s="1120"/>
      <c r="E377" s="1120"/>
      <c r="F377" s="1120"/>
      <c r="G377" s="1120"/>
      <c r="H377" s="1120"/>
      <c r="I377" s="1120"/>
      <c r="J377" s="1120"/>
      <c r="K377" s="1120"/>
      <c r="L377" s="1120"/>
      <c r="M377" s="1120"/>
      <c r="N377" s="1120"/>
      <c r="O377" s="1120"/>
      <c r="P377" s="1120"/>
      <c r="Q377" s="1120"/>
      <c r="R377" s="1120"/>
      <c r="S377" s="1120"/>
      <c r="T377" s="1120"/>
      <c r="U377" s="1120"/>
      <c r="V377" s="1120"/>
      <c r="W377" s="1120"/>
      <c r="X377" s="1120"/>
      <c r="Y377" s="1120"/>
      <c r="Z377" s="1120"/>
      <c r="AA377" s="1120"/>
      <c r="AB377" s="1120"/>
      <c r="AC377" s="1120"/>
      <c r="AD377" s="1120"/>
      <c r="AE377" s="1120"/>
      <c r="AF377" s="1120"/>
      <c r="AG377" s="1120"/>
      <c r="AH377" s="1120"/>
      <c r="AI377" s="1120"/>
    </row>
    <row r="378" spans="1:35" ht="15.75" customHeight="1">
      <c r="A378" s="1120"/>
      <c r="B378" s="1120"/>
      <c r="C378" s="1120"/>
      <c r="D378" s="1120"/>
      <c r="E378" s="1120"/>
      <c r="F378" s="1120"/>
      <c r="G378" s="1120"/>
      <c r="H378" s="1120"/>
      <c r="I378" s="1120"/>
      <c r="J378" s="1120"/>
      <c r="K378" s="1120"/>
      <c r="L378" s="1120"/>
      <c r="M378" s="1120"/>
      <c r="N378" s="1120"/>
      <c r="O378" s="1120"/>
      <c r="P378" s="1120"/>
      <c r="Q378" s="1120"/>
      <c r="R378" s="1120"/>
      <c r="S378" s="1120"/>
      <c r="T378" s="1120"/>
      <c r="U378" s="1120"/>
      <c r="V378" s="1120"/>
      <c r="W378" s="1120"/>
      <c r="X378" s="1120"/>
      <c r="Y378" s="1120"/>
      <c r="Z378" s="1120"/>
      <c r="AA378" s="1120"/>
      <c r="AB378" s="1120"/>
      <c r="AC378" s="1120"/>
      <c r="AD378" s="1120"/>
      <c r="AE378" s="1120"/>
      <c r="AF378" s="1120"/>
      <c r="AG378" s="1120"/>
      <c r="AH378" s="1120"/>
      <c r="AI378" s="1120"/>
    </row>
    <row r="379" spans="1:35" ht="15.75" customHeight="1">
      <c r="A379" s="1120"/>
      <c r="B379" s="1120"/>
      <c r="C379" s="1120"/>
      <c r="D379" s="1120"/>
      <c r="E379" s="1120"/>
      <c r="F379" s="1120"/>
      <c r="G379" s="1120"/>
      <c r="H379" s="1120"/>
      <c r="I379" s="1120"/>
      <c r="J379" s="1120"/>
      <c r="K379" s="1120"/>
      <c r="L379" s="1120"/>
      <c r="M379" s="1120"/>
      <c r="N379" s="1120"/>
      <c r="O379" s="1120"/>
      <c r="P379" s="1120"/>
      <c r="Q379" s="1120"/>
      <c r="R379" s="1120"/>
      <c r="S379" s="1120"/>
      <c r="T379" s="1120"/>
      <c r="U379" s="1120"/>
      <c r="V379" s="1120"/>
      <c r="W379" s="1120"/>
      <c r="X379" s="1120"/>
      <c r="Y379" s="1120"/>
      <c r="Z379" s="1120"/>
      <c r="AA379" s="1120"/>
      <c r="AB379" s="1120"/>
      <c r="AC379" s="1120"/>
      <c r="AD379" s="1120"/>
      <c r="AE379" s="1120"/>
      <c r="AF379" s="1120"/>
      <c r="AG379" s="1120"/>
      <c r="AH379" s="1120"/>
      <c r="AI379" s="1120"/>
    </row>
    <row r="380" spans="1:35" ht="15.75" customHeight="1">
      <c r="A380" s="1120"/>
      <c r="B380" s="1120"/>
      <c r="C380" s="1120"/>
      <c r="D380" s="1120"/>
      <c r="E380" s="1120"/>
      <c r="F380" s="1120"/>
      <c r="G380" s="1120"/>
      <c r="H380" s="1120"/>
      <c r="I380" s="1120"/>
      <c r="J380" s="1120"/>
      <c r="K380" s="1120"/>
      <c r="L380" s="1120"/>
      <c r="M380" s="1120"/>
      <c r="N380" s="1120"/>
      <c r="O380" s="1120"/>
      <c r="P380" s="1120"/>
      <c r="Q380" s="1120"/>
      <c r="R380" s="1120"/>
      <c r="S380" s="1120"/>
      <c r="T380" s="1120"/>
      <c r="U380" s="1120"/>
      <c r="V380" s="1120"/>
      <c r="W380" s="1120"/>
      <c r="X380" s="1120"/>
      <c r="Y380" s="1120"/>
      <c r="Z380" s="1120"/>
      <c r="AA380" s="1120"/>
      <c r="AB380" s="1120"/>
      <c r="AC380" s="1120"/>
      <c r="AD380" s="1120"/>
      <c r="AE380" s="1120"/>
      <c r="AF380" s="1120"/>
      <c r="AG380" s="1120"/>
      <c r="AH380" s="1120"/>
      <c r="AI380" s="1120"/>
    </row>
    <row r="381" spans="1:35" ht="15.75" customHeight="1">
      <c r="A381" s="1120"/>
      <c r="B381" s="1120"/>
      <c r="C381" s="1120"/>
      <c r="D381" s="1120"/>
      <c r="E381" s="1120"/>
      <c r="F381" s="1120"/>
      <c r="G381" s="1120"/>
      <c r="H381" s="1120"/>
      <c r="I381" s="1120"/>
      <c r="J381" s="1120"/>
      <c r="K381" s="1120"/>
      <c r="L381" s="1120"/>
      <c r="M381" s="1120"/>
      <c r="N381" s="1120"/>
      <c r="O381" s="1120"/>
      <c r="P381" s="1120"/>
      <c r="Q381" s="1120"/>
      <c r="R381" s="1120"/>
      <c r="S381" s="1120"/>
      <c r="T381" s="1120"/>
      <c r="U381" s="1120"/>
      <c r="V381" s="1120"/>
      <c r="W381" s="1120"/>
      <c r="X381" s="1120"/>
      <c r="Y381" s="1120"/>
      <c r="Z381" s="1120"/>
      <c r="AA381" s="1120"/>
      <c r="AB381" s="1120"/>
      <c r="AC381" s="1120"/>
      <c r="AD381" s="1120"/>
      <c r="AE381" s="1120"/>
      <c r="AF381" s="1120"/>
      <c r="AG381" s="1120"/>
      <c r="AH381" s="1120"/>
      <c r="AI381" s="1120"/>
    </row>
    <row r="382" spans="1:35" ht="15.75" customHeight="1">
      <c r="A382" s="1120"/>
      <c r="B382" s="1120"/>
      <c r="C382" s="1120"/>
      <c r="D382" s="1120"/>
      <c r="E382" s="1120"/>
      <c r="F382" s="1120"/>
      <c r="G382" s="1120"/>
      <c r="H382" s="1120"/>
      <c r="I382" s="1120"/>
      <c r="J382" s="1120"/>
      <c r="K382" s="1120"/>
      <c r="L382" s="1120"/>
      <c r="M382" s="1120"/>
      <c r="N382" s="1120"/>
      <c r="O382" s="1120"/>
      <c r="P382" s="1120"/>
      <c r="Q382" s="1120"/>
      <c r="R382" s="1120"/>
      <c r="S382" s="1120"/>
      <c r="T382" s="1120"/>
      <c r="U382" s="1120"/>
      <c r="V382" s="1120"/>
      <c r="W382" s="1120"/>
      <c r="X382" s="1120"/>
      <c r="Y382" s="1120"/>
      <c r="Z382" s="1120"/>
      <c r="AA382" s="1120"/>
      <c r="AB382" s="1120"/>
      <c r="AC382" s="1120"/>
      <c r="AD382" s="1120"/>
      <c r="AE382" s="1120"/>
      <c r="AF382" s="1120"/>
      <c r="AG382" s="1120"/>
      <c r="AH382" s="1120"/>
      <c r="AI382" s="1120"/>
    </row>
    <row r="383" spans="1:35" ht="15.75" customHeight="1">
      <c r="A383" s="1120"/>
      <c r="B383" s="1120"/>
      <c r="C383" s="1120"/>
      <c r="D383" s="1120"/>
      <c r="E383" s="1120"/>
      <c r="F383" s="1120"/>
      <c r="G383" s="1120"/>
      <c r="H383" s="1120"/>
      <c r="I383" s="1120"/>
      <c r="J383" s="1120"/>
      <c r="K383" s="1120"/>
      <c r="L383" s="1120"/>
      <c r="M383" s="1120"/>
      <c r="N383" s="1120"/>
      <c r="O383" s="1120"/>
      <c r="P383" s="1120"/>
      <c r="Q383" s="1120"/>
      <c r="R383" s="1120"/>
      <c r="S383" s="1120"/>
      <c r="T383" s="1120"/>
      <c r="U383" s="1120"/>
      <c r="V383" s="1120"/>
      <c r="W383" s="1120"/>
      <c r="X383" s="1120"/>
      <c r="Y383" s="1120"/>
      <c r="Z383" s="1120"/>
      <c r="AA383" s="1120"/>
      <c r="AB383" s="1120"/>
      <c r="AC383" s="1120"/>
      <c r="AD383" s="1120"/>
      <c r="AE383" s="1120"/>
      <c r="AF383" s="1120"/>
      <c r="AG383" s="1120"/>
      <c r="AH383" s="1120"/>
      <c r="AI383" s="1120"/>
    </row>
    <row r="384" spans="1:35" ht="15.75" customHeight="1">
      <c r="A384" s="1120"/>
      <c r="B384" s="1120"/>
      <c r="C384" s="1120"/>
      <c r="D384" s="1120"/>
      <c r="E384" s="1120"/>
      <c r="F384" s="1120"/>
      <c r="G384" s="1120"/>
      <c r="H384" s="1120"/>
      <c r="I384" s="1120"/>
      <c r="J384" s="1120"/>
      <c r="K384" s="1120"/>
      <c r="L384" s="1120"/>
      <c r="M384" s="1120"/>
      <c r="N384" s="1120"/>
      <c r="O384" s="1120"/>
      <c r="P384" s="1120"/>
      <c r="Q384" s="1120"/>
      <c r="R384" s="1120"/>
      <c r="S384" s="1120"/>
      <c r="T384" s="1120"/>
      <c r="U384" s="1120"/>
      <c r="V384" s="1120"/>
      <c r="W384" s="1120"/>
      <c r="X384" s="1120"/>
      <c r="Y384" s="1120"/>
      <c r="Z384" s="1120"/>
      <c r="AA384" s="1120"/>
      <c r="AB384" s="1120"/>
      <c r="AC384" s="1120"/>
      <c r="AD384" s="1120"/>
      <c r="AE384" s="1120"/>
      <c r="AF384" s="1120"/>
      <c r="AG384" s="1120"/>
      <c r="AH384" s="1120"/>
      <c r="AI384" s="1120"/>
    </row>
    <row r="385" spans="1:35" ht="15.75" customHeight="1">
      <c r="A385" s="1120"/>
      <c r="B385" s="1120"/>
      <c r="C385" s="1120"/>
      <c r="D385" s="1120"/>
      <c r="E385" s="1120"/>
      <c r="F385" s="1120"/>
      <c r="G385" s="1120"/>
      <c r="H385" s="1120"/>
      <c r="I385" s="1120"/>
      <c r="J385" s="1120"/>
      <c r="K385" s="1120"/>
      <c r="L385" s="1120"/>
      <c r="M385" s="1120"/>
      <c r="N385" s="1120"/>
      <c r="O385" s="1120"/>
      <c r="P385" s="1120"/>
      <c r="Q385" s="1120"/>
      <c r="R385" s="1120"/>
      <c r="S385" s="1120"/>
      <c r="T385" s="1120"/>
      <c r="U385" s="1120"/>
      <c r="V385" s="1120"/>
      <c r="W385" s="1120"/>
      <c r="X385" s="1120"/>
      <c r="Y385" s="1120"/>
      <c r="Z385" s="1120"/>
      <c r="AA385" s="1120"/>
      <c r="AB385" s="1120"/>
      <c r="AC385" s="1120"/>
      <c r="AD385" s="1120"/>
      <c r="AE385" s="1120"/>
      <c r="AF385" s="1120"/>
      <c r="AG385" s="1120"/>
      <c r="AH385" s="1120"/>
      <c r="AI385" s="1120"/>
    </row>
    <row r="386" spans="1:35" ht="15.75" customHeight="1">
      <c r="A386" s="1120"/>
      <c r="B386" s="1120"/>
      <c r="C386" s="1120"/>
      <c r="D386" s="1120"/>
      <c r="E386" s="1120"/>
      <c r="F386" s="1120"/>
      <c r="G386" s="1120"/>
      <c r="H386" s="1120"/>
      <c r="I386" s="1120"/>
      <c r="J386" s="1120"/>
      <c r="K386" s="1120"/>
      <c r="L386" s="1120"/>
      <c r="M386" s="1120"/>
      <c r="N386" s="1120"/>
      <c r="O386" s="1120"/>
      <c r="P386" s="1120"/>
      <c r="Q386" s="1120"/>
      <c r="R386" s="1120"/>
      <c r="S386" s="1120"/>
      <c r="T386" s="1120"/>
      <c r="U386" s="1120"/>
      <c r="V386" s="1120"/>
      <c r="W386" s="1120"/>
      <c r="X386" s="1120"/>
      <c r="Y386" s="1120"/>
      <c r="Z386" s="1120"/>
      <c r="AA386" s="1120"/>
      <c r="AB386" s="1120"/>
      <c r="AC386" s="1120"/>
      <c r="AD386" s="1120"/>
      <c r="AE386" s="1120"/>
      <c r="AF386" s="1120"/>
      <c r="AG386" s="1120"/>
      <c r="AH386" s="1120"/>
      <c r="AI386" s="1120"/>
    </row>
    <row r="387" spans="1:35" ht="15.75" customHeight="1">
      <c r="A387" s="1120"/>
      <c r="B387" s="1120"/>
      <c r="C387" s="1120"/>
      <c r="D387" s="1120"/>
      <c r="E387" s="1120"/>
      <c r="F387" s="1120"/>
      <c r="G387" s="1120"/>
      <c r="H387" s="1120"/>
      <c r="I387" s="1120"/>
      <c r="J387" s="1120"/>
      <c r="K387" s="1120"/>
      <c r="L387" s="1120"/>
      <c r="M387" s="1120"/>
      <c r="N387" s="1120"/>
      <c r="O387" s="1120"/>
      <c r="P387" s="1120"/>
      <c r="Q387" s="1120"/>
      <c r="R387" s="1120"/>
      <c r="S387" s="1120"/>
      <c r="T387" s="1120"/>
      <c r="U387" s="1120"/>
      <c r="V387" s="1120"/>
      <c r="W387" s="1120"/>
      <c r="X387" s="1120"/>
      <c r="Y387" s="1120"/>
      <c r="Z387" s="1120"/>
      <c r="AA387" s="1120"/>
      <c r="AB387" s="1120"/>
      <c r="AC387" s="1120"/>
      <c r="AD387" s="1120"/>
      <c r="AE387" s="1120"/>
      <c r="AF387" s="1120"/>
      <c r="AG387" s="1120"/>
      <c r="AH387" s="1120"/>
      <c r="AI387" s="1120"/>
    </row>
    <row r="388" spans="1:35" ht="15.75" customHeight="1">
      <c r="A388" s="1120"/>
      <c r="B388" s="1120"/>
      <c r="C388" s="1120"/>
      <c r="D388" s="1120"/>
      <c r="E388" s="1120"/>
      <c r="F388" s="1120"/>
      <c r="G388" s="1120"/>
      <c r="H388" s="1120"/>
      <c r="I388" s="1120"/>
      <c r="J388" s="1120"/>
      <c r="K388" s="1120"/>
      <c r="L388" s="1120"/>
      <c r="M388" s="1120"/>
      <c r="N388" s="1120"/>
      <c r="O388" s="1120"/>
      <c r="P388" s="1120"/>
      <c r="Q388" s="1120"/>
      <c r="R388" s="1120"/>
      <c r="S388" s="1120"/>
      <c r="T388" s="1120"/>
      <c r="U388" s="1120"/>
      <c r="V388" s="1120"/>
      <c r="W388" s="1120"/>
      <c r="X388" s="1120"/>
      <c r="Y388" s="1120"/>
      <c r="Z388" s="1120"/>
      <c r="AA388" s="1120"/>
      <c r="AB388" s="1120"/>
      <c r="AC388" s="1120"/>
      <c r="AD388" s="1120"/>
      <c r="AE388" s="1120"/>
      <c r="AF388" s="1120"/>
      <c r="AG388" s="1120"/>
      <c r="AH388" s="1120"/>
      <c r="AI388" s="1120"/>
    </row>
    <row r="389" spans="1:35" ht="15.75" customHeight="1">
      <c r="A389" s="1120"/>
      <c r="B389" s="1120"/>
      <c r="C389" s="1120"/>
      <c r="D389" s="1120"/>
      <c r="E389" s="1120"/>
      <c r="F389" s="1120"/>
      <c r="G389" s="1120"/>
      <c r="H389" s="1120"/>
      <c r="I389" s="1120"/>
      <c r="J389" s="1120"/>
      <c r="K389" s="1120"/>
      <c r="L389" s="1120"/>
      <c r="M389" s="1120"/>
      <c r="N389" s="1120"/>
      <c r="O389" s="1120"/>
      <c r="P389" s="1120"/>
      <c r="Q389" s="1120"/>
      <c r="R389" s="1120"/>
      <c r="S389" s="1120"/>
      <c r="T389" s="1120"/>
      <c r="U389" s="1120"/>
      <c r="V389" s="1120"/>
      <c r="W389" s="1120"/>
      <c r="X389" s="1120"/>
      <c r="Y389" s="1120"/>
      <c r="Z389" s="1120"/>
      <c r="AA389" s="1120"/>
      <c r="AB389" s="1120"/>
      <c r="AC389" s="1120"/>
      <c r="AD389" s="1120"/>
      <c r="AE389" s="1120"/>
      <c r="AF389" s="1120"/>
      <c r="AG389" s="1120"/>
      <c r="AH389" s="1120"/>
      <c r="AI389" s="1120"/>
    </row>
    <row r="390" spans="1:35" ht="15.75" customHeight="1">
      <c r="A390" s="1120"/>
      <c r="B390" s="1120"/>
      <c r="C390" s="1120"/>
      <c r="D390" s="1120"/>
      <c r="E390" s="1120"/>
      <c r="F390" s="1120"/>
      <c r="G390" s="1120"/>
      <c r="H390" s="1120"/>
      <c r="I390" s="1120"/>
      <c r="J390" s="1120"/>
      <c r="K390" s="1120"/>
      <c r="L390" s="1120"/>
      <c r="M390" s="1120"/>
      <c r="N390" s="1120"/>
      <c r="O390" s="1120"/>
      <c r="P390" s="1120"/>
      <c r="Q390" s="1120"/>
      <c r="R390" s="1120"/>
      <c r="S390" s="1120"/>
      <c r="T390" s="1120"/>
      <c r="U390" s="1120"/>
      <c r="V390" s="1120"/>
      <c r="W390" s="1120"/>
      <c r="X390" s="1120"/>
      <c r="Y390" s="1120"/>
      <c r="Z390" s="1120"/>
      <c r="AA390" s="1120"/>
      <c r="AB390" s="1120"/>
      <c r="AC390" s="1120"/>
      <c r="AD390" s="1120"/>
      <c r="AE390" s="1120"/>
      <c r="AF390" s="1120"/>
      <c r="AG390" s="1120"/>
      <c r="AH390" s="1120"/>
      <c r="AI390" s="1120"/>
    </row>
    <row r="391" spans="1:35" ht="15.75" customHeight="1">
      <c r="A391" s="1120"/>
      <c r="B391" s="1120"/>
      <c r="C391" s="1120"/>
      <c r="D391" s="1120"/>
      <c r="E391" s="1120"/>
      <c r="F391" s="1120"/>
      <c r="G391" s="1120"/>
      <c r="H391" s="1120"/>
      <c r="I391" s="1120"/>
      <c r="J391" s="1120"/>
      <c r="K391" s="1120"/>
      <c r="L391" s="1120"/>
      <c r="M391" s="1120"/>
      <c r="N391" s="1120"/>
      <c r="O391" s="1120"/>
      <c r="P391" s="1120"/>
      <c r="Q391" s="1120"/>
      <c r="R391" s="1120"/>
      <c r="S391" s="1120"/>
      <c r="T391" s="1120"/>
      <c r="U391" s="1120"/>
      <c r="V391" s="1120"/>
      <c r="W391" s="1120"/>
      <c r="X391" s="1120"/>
      <c r="Y391" s="1120"/>
      <c r="Z391" s="1120"/>
      <c r="AA391" s="1120"/>
      <c r="AB391" s="1120"/>
      <c r="AC391" s="1120"/>
      <c r="AD391" s="1120"/>
      <c r="AE391" s="1120"/>
      <c r="AF391" s="1120"/>
      <c r="AG391" s="1120"/>
      <c r="AH391" s="1120"/>
      <c r="AI391" s="1120"/>
    </row>
    <row r="392" spans="1:35" ht="15.75" customHeight="1">
      <c r="A392" s="1120"/>
      <c r="B392" s="1120"/>
      <c r="C392" s="1120"/>
      <c r="D392" s="1120"/>
      <c r="E392" s="1120"/>
      <c r="F392" s="1120"/>
      <c r="G392" s="1120"/>
      <c r="H392" s="1120"/>
      <c r="I392" s="1120"/>
      <c r="J392" s="1120"/>
      <c r="K392" s="1120"/>
      <c r="L392" s="1120"/>
      <c r="M392" s="1120"/>
      <c r="N392" s="1120"/>
      <c r="O392" s="1120"/>
      <c r="P392" s="1120"/>
      <c r="Q392" s="1120"/>
      <c r="R392" s="1120"/>
      <c r="S392" s="1120"/>
      <c r="T392" s="1120"/>
      <c r="U392" s="1120"/>
      <c r="V392" s="1120"/>
      <c r="W392" s="1120"/>
      <c r="X392" s="1120"/>
      <c r="Y392" s="1120"/>
      <c r="Z392" s="1120"/>
      <c r="AA392" s="1120"/>
      <c r="AB392" s="1120"/>
      <c r="AC392" s="1120"/>
      <c r="AD392" s="1120"/>
      <c r="AE392" s="1120"/>
      <c r="AF392" s="1120"/>
      <c r="AG392" s="1120"/>
      <c r="AH392" s="1120"/>
      <c r="AI392" s="1120"/>
    </row>
    <row r="393" spans="1:35" ht="15.75" customHeight="1">
      <c r="A393" s="1120"/>
      <c r="B393" s="1120"/>
      <c r="C393" s="1120"/>
      <c r="D393" s="1120"/>
      <c r="E393" s="1120"/>
      <c r="F393" s="1120"/>
      <c r="G393" s="1120"/>
      <c r="H393" s="1120"/>
      <c r="I393" s="1120"/>
      <c r="J393" s="1120"/>
      <c r="K393" s="1120"/>
      <c r="L393" s="1120"/>
      <c r="M393" s="1120"/>
      <c r="N393" s="1120"/>
      <c r="O393" s="1120"/>
      <c r="P393" s="1120"/>
      <c r="Q393" s="1120"/>
      <c r="R393" s="1120"/>
      <c r="S393" s="1120"/>
      <c r="T393" s="1120"/>
      <c r="U393" s="1120"/>
      <c r="V393" s="1120"/>
      <c r="W393" s="1120"/>
      <c r="X393" s="1120"/>
      <c r="Y393" s="1120"/>
      <c r="Z393" s="1120"/>
      <c r="AA393" s="1120"/>
      <c r="AB393" s="1120"/>
      <c r="AC393" s="1120"/>
      <c r="AD393" s="1120"/>
      <c r="AE393" s="1120"/>
      <c r="AF393" s="1120"/>
      <c r="AG393" s="1120"/>
      <c r="AH393" s="1120"/>
      <c r="AI393" s="1120"/>
    </row>
    <row r="394" spans="1:35" ht="15.75" customHeight="1">
      <c r="A394" s="1120"/>
      <c r="B394" s="1120"/>
      <c r="C394" s="1120"/>
      <c r="D394" s="1120"/>
      <c r="E394" s="1120"/>
      <c r="F394" s="1120"/>
      <c r="G394" s="1120"/>
      <c r="H394" s="1120"/>
      <c r="I394" s="1120"/>
      <c r="J394" s="1120"/>
      <c r="K394" s="1120"/>
      <c r="L394" s="1120"/>
      <c r="M394" s="1120"/>
      <c r="N394" s="1120"/>
      <c r="O394" s="1120"/>
      <c r="P394" s="1120"/>
      <c r="Q394" s="1120"/>
      <c r="R394" s="1120"/>
      <c r="S394" s="1120"/>
      <c r="T394" s="1120"/>
      <c r="U394" s="1120"/>
      <c r="V394" s="1120"/>
      <c r="W394" s="1120"/>
      <c r="X394" s="1120"/>
      <c r="Y394" s="1120"/>
      <c r="Z394" s="1120"/>
      <c r="AA394" s="1120"/>
      <c r="AB394" s="1120"/>
      <c r="AC394" s="1120"/>
      <c r="AD394" s="1120"/>
      <c r="AE394" s="1120"/>
      <c r="AF394" s="1120"/>
      <c r="AG394" s="1120"/>
      <c r="AH394" s="1120"/>
      <c r="AI394" s="1120"/>
    </row>
    <row r="395" spans="1:35" ht="15.75" customHeight="1">
      <c r="A395" s="1120"/>
      <c r="B395" s="1120"/>
      <c r="C395" s="1120"/>
      <c r="D395" s="1120"/>
      <c r="E395" s="1120"/>
      <c r="F395" s="1120"/>
      <c r="G395" s="1120"/>
      <c r="H395" s="1120"/>
      <c r="I395" s="1120"/>
      <c r="J395" s="1120"/>
      <c r="K395" s="1120"/>
      <c r="L395" s="1120"/>
      <c r="M395" s="1120"/>
      <c r="N395" s="1120"/>
      <c r="O395" s="1120"/>
      <c r="P395" s="1120"/>
      <c r="Q395" s="1120"/>
      <c r="R395" s="1120"/>
      <c r="S395" s="1120"/>
      <c r="T395" s="1120"/>
      <c r="U395" s="1120"/>
      <c r="V395" s="1120"/>
      <c r="W395" s="1120"/>
      <c r="X395" s="1120"/>
      <c r="Y395" s="1120"/>
      <c r="Z395" s="1120"/>
      <c r="AA395" s="1120"/>
      <c r="AB395" s="1120"/>
      <c r="AC395" s="1120"/>
      <c r="AD395" s="1120"/>
      <c r="AE395" s="1120"/>
      <c r="AF395" s="1120"/>
      <c r="AG395" s="1120"/>
      <c r="AH395" s="1120"/>
      <c r="AI395" s="1120"/>
    </row>
    <row r="396" spans="1:35" ht="15.75" customHeight="1">
      <c r="A396" s="1120"/>
      <c r="B396" s="1120"/>
      <c r="C396" s="1120"/>
      <c r="D396" s="1120"/>
      <c r="E396" s="1120"/>
      <c r="F396" s="1120"/>
      <c r="G396" s="1120"/>
      <c r="H396" s="1120"/>
      <c r="I396" s="1120"/>
      <c r="J396" s="1120"/>
      <c r="K396" s="1120"/>
      <c r="L396" s="1120"/>
      <c r="M396" s="1120"/>
      <c r="N396" s="1120"/>
      <c r="O396" s="1120"/>
      <c r="P396" s="1120"/>
      <c r="Q396" s="1120"/>
      <c r="R396" s="1120"/>
      <c r="S396" s="1120"/>
      <c r="T396" s="1120"/>
      <c r="U396" s="1120"/>
      <c r="V396" s="1120"/>
      <c r="W396" s="1120"/>
      <c r="X396" s="1120"/>
      <c r="Y396" s="1120"/>
      <c r="Z396" s="1120"/>
      <c r="AA396" s="1120"/>
      <c r="AB396" s="1120"/>
      <c r="AC396" s="1120"/>
      <c r="AD396" s="1120"/>
      <c r="AE396" s="1120"/>
      <c r="AF396" s="1120"/>
      <c r="AG396" s="1120"/>
      <c r="AH396" s="1120"/>
      <c r="AI396" s="1120"/>
    </row>
    <row r="397" spans="1:35" ht="15.75" customHeight="1">
      <c r="A397" s="1120"/>
      <c r="B397" s="1120"/>
      <c r="C397" s="1120"/>
      <c r="D397" s="1120"/>
      <c r="E397" s="1120"/>
      <c r="F397" s="1120"/>
      <c r="G397" s="1120"/>
      <c r="H397" s="1120"/>
      <c r="I397" s="1120"/>
      <c r="J397" s="1120"/>
      <c r="K397" s="1120"/>
      <c r="L397" s="1120"/>
      <c r="M397" s="1120"/>
      <c r="N397" s="1120"/>
      <c r="O397" s="1120"/>
      <c r="P397" s="1120"/>
      <c r="Q397" s="1120"/>
      <c r="R397" s="1120"/>
      <c r="S397" s="1120"/>
      <c r="T397" s="1120"/>
      <c r="U397" s="1120"/>
      <c r="V397" s="1120"/>
      <c r="W397" s="1120"/>
      <c r="X397" s="1120"/>
      <c r="Y397" s="1120"/>
      <c r="Z397" s="1120"/>
      <c r="AA397" s="1120"/>
      <c r="AB397" s="1120"/>
      <c r="AC397" s="1120"/>
      <c r="AD397" s="1120"/>
      <c r="AE397" s="1120"/>
      <c r="AF397" s="1120"/>
      <c r="AG397" s="1120"/>
      <c r="AH397" s="1120"/>
      <c r="AI397" s="1120"/>
    </row>
    <row r="398" spans="1:35" ht="15.75" customHeight="1">
      <c r="A398" s="1120"/>
      <c r="B398" s="1120"/>
      <c r="C398" s="1120"/>
      <c r="D398" s="1120"/>
      <c r="E398" s="1120"/>
      <c r="F398" s="1120"/>
      <c r="G398" s="1120"/>
      <c r="H398" s="1120"/>
      <c r="I398" s="1120"/>
      <c r="J398" s="1120"/>
      <c r="K398" s="1120"/>
      <c r="L398" s="1120"/>
      <c r="M398" s="1120"/>
      <c r="N398" s="1120"/>
      <c r="O398" s="1120"/>
      <c r="P398" s="1120"/>
      <c r="Q398" s="1120"/>
      <c r="R398" s="1120"/>
      <c r="S398" s="1120"/>
      <c r="T398" s="1120"/>
      <c r="U398" s="1120"/>
      <c r="V398" s="1120"/>
      <c r="W398" s="1120"/>
      <c r="X398" s="1120"/>
      <c r="Y398" s="1120"/>
      <c r="Z398" s="1120"/>
      <c r="AA398" s="1120"/>
      <c r="AB398" s="1120"/>
      <c r="AC398" s="1120"/>
      <c r="AD398" s="1120"/>
      <c r="AE398" s="1120"/>
      <c r="AF398" s="1120"/>
      <c r="AG398" s="1120"/>
      <c r="AH398" s="1120"/>
      <c r="AI398" s="1120"/>
    </row>
    <row r="399" spans="1:35" ht="15.75" customHeight="1">
      <c r="A399" s="1120"/>
      <c r="B399" s="1120"/>
      <c r="C399" s="1120"/>
      <c r="D399" s="1120"/>
      <c r="E399" s="1120"/>
      <c r="F399" s="1120"/>
      <c r="G399" s="1120"/>
      <c r="H399" s="1120"/>
      <c r="I399" s="1120"/>
      <c r="J399" s="1120"/>
      <c r="K399" s="1120"/>
      <c r="L399" s="1120"/>
      <c r="M399" s="1120"/>
      <c r="N399" s="1120"/>
      <c r="O399" s="1120"/>
      <c r="P399" s="1120"/>
      <c r="Q399" s="1120"/>
      <c r="R399" s="1120"/>
      <c r="S399" s="1120"/>
      <c r="T399" s="1120"/>
      <c r="U399" s="1120"/>
      <c r="V399" s="1120"/>
      <c r="W399" s="1120"/>
      <c r="X399" s="1120"/>
      <c r="Y399" s="1120"/>
      <c r="Z399" s="1120"/>
      <c r="AA399" s="1120"/>
      <c r="AB399" s="1120"/>
      <c r="AC399" s="1120"/>
      <c r="AD399" s="1120"/>
      <c r="AE399" s="1120"/>
      <c r="AF399" s="1120"/>
      <c r="AG399" s="1120"/>
      <c r="AH399" s="1120"/>
      <c r="AI399" s="1120"/>
    </row>
    <row r="400" spans="1:35" ht="15.75" customHeight="1">
      <c r="A400" s="1120"/>
      <c r="B400" s="1120"/>
      <c r="C400" s="1120"/>
      <c r="D400" s="1120"/>
      <c r="E400" s="1120"/>
      <c r="F400" s="1120"/>
      <c r="G400" s="1120"/>
      <c r="H400" s="1120"/>
      <c r="I400" s="1120"/>
      <c r="J400" s="1120"/>
      <c r="K400" s="1120"/>
      <c r="L400" s="1120"/>
      <c r="M400" s="1120"/>
      <c r="N400" s="1120"/>
      <c r="O400" s="1120"/>
      <c r="P400" s="1120"/>
      <c r="Q400" s="1120"/>
      <c r="R400" s="1120"/>
      <c r="S400" s="1120"/>
      <c r="T400" s="1120"/>
      <c r="U400" s="1120"/>
      <c r="V400" s="1120"/>
      <c r="W400" s="1120"/>
      <c r="X400" s="1120"/>
      <c r="Y400" s="1120"/>
      <c r="Z400" s="1120"/>
      <c r="AA400" s="1120"/>
      <c r="AB400" s="1120"/>
      <c r="AC400" s="1120"/>
      <c r="AD400" s="1120"/>
      <c r="AE400" s="1120"/>
      <c r="AF400" s="1120"/>
      <c r="AG400" s="1120"/>
      <c r="AH400" s="1120"/>
      <c r="AI400" s="1120"/>
    </row>
    <row r="401" spans="1:35" ht="15.75" customHeight="1">
      <c r="A401" s="1120"/>
      <c r="B401" s="1120"/>
      <c r="C401" s="1120"/>
      <c r="D401" s="1120"/>
      <c r="E401" s="1120"/>
      <c r="F401" s="1120"/>
      <c r="G401" s="1120"/>
      <c r="H401" s="1120"/>
      <c r="I401" s="1120"/>
      <c r="J401" s="1120"/>
      <c r="K401" s="1120"/>
      <c r="L401" s="1120"/>
      <c r="M401" s="1120"/>
      <c r="N401" s="1120"/>
      <c r="O401" s="1120"/>
      <c r="P401" s="1120"/>
      <c r="Q401" s="1120"/>
      <c r="R401" s="1120"/>
      <c r="S401" s="1120"/>
      <c r="T401" s="1120"/>
      <c r="U401" s="1120"/>
      <c r="V401" s="1120"/>
      <c r="W401" s="1120"/>
      <c r="X401" s="1120"/>
      <c r="Y401" s="1120"/>
      <c r="Z401" s="1120"/>
      <c r="AA401" s="1120"/>
      <c r="AB401" s="1120"/>
      <c r="AC401" s="1120"/>
      <c r="AD401" s="1120"/>
      <c r="AE401" s="1120"/>
      <c r="AF401" s="1120"/>
      <c r="AG401" s="1120"/>
      <c r="AH401" s="1120"/>
      <c r="AI401" s="1120"/>
    </row>
    <row r="402" spans="1:35" ht="15.75" customHeight="1">
      <c r="A402" s="1120"/>
      <c r="B402" s="1120"/>
      <c r="C402" s="1120"/>
      <c r="D402" s="1120"/>
      <c r="E402" s="1120"/>
      <c r="F402" s="1120"/>
      <c r="G402" s="1120"/>
      <c r="H402" s="1120"/>
      <c r="I402" s="1120"/>
      <c r="J402" s="1120"/>
      <c r="K402" s="1120"/>
      <c r="L402" s="1120"/>
      <c r="M402" s="1120"/>
      <c r="N402" s="1120"/>
      <c r="O402" s="1120"/>
      <c r="P402" s="1120"/>
      <c r="Q402" s="1120"/>
      <c r="R402" s="1120"/>
      <c r="S402" s="1120"/>
      <c r="T402" s="1120"/>
      <c r="U402" s="1120"/>
      <c r="V402" s="1120"/>
      <c r="W402" s="1120"/>
      <c r="X402" s="1120"/>
      <c r="Y402" s="1120"/>
      <c r="Z402" s="1120"/>
      <c r="AA402" s="1120"/>
      <c r="AB402" s="1120"/>
      <c r="AC402" s="1120"/>
      <c r="AD402" s="1120"/>
      <c r="AE402" s="1120"/>
      <c r="AF402" s="1120"/>
      <c r="AG402" s="1120"/>
      <c r="AH402" s="1120"/>
      <c r="AI402" s="1120"/>
    </row>
    <row r="403" spans="1:35" ht="15.75" customHeight="1">
      <c r="A403" s="1120"/>
      <c r="B403" s="1120"/>
      <c r="C403" s="1120"/>
      <c r="D403" s="1120"/>
      <c r="E403" s="1120"/>
      <c r="F403" s="1120"/>
      <c r="G403" s="1120"/>
      <c r="H403" s="1120"/>
      <c r="I403" s="1120"/>
      <c r="J403" s="1120"/>
      <c r="K403" s="1120"/>
      <c r="L403" s="1120"/>
      <c r="M403" s="1120"/>
      <c r="N403" s="1120"/>
      <c r="O403" s="1120"/>
      <c r="P403" s="1120"/>
      <c r="Q403" s="1120"/>
      <c r="R403" s="1120"/>
      <c r="S403" s="1120"/>
      <c r="T403" s="1120"/>
      <c r="U403" s="1120"/>
      <c r="V403" s="1120"/>
      <c r="W403" s="1120"/>
      <c r="X403" s="1120"/>
      <c r="Y403" s="1120"/>
      <c r="Z403" s="1120"/>
      <c r="AA403" s="1120"/>
      <c r="AB403" s="1120"/>
      <c r="AC403" s="1120"/>
      <c r="AD403" s="1120"/>
      <c r="AE403" s="1120"/>
      <c r="AF403" s="1120"/>
      <c r="AG403" s="1120"/>
      <c r="AH403" s="1120"/>
      <c r="AI403" s="1120"/>
    </row>
    <row r="404" spans="1:35" ht="15.75" customHeight="1">
      <c r="A404" s="1120"/>
      <c r="B404" s="1120"/>
      <c r="C404" s="1120"/>
      <c r="D404" s="1120"/>
      <c r="E404" s="1120"/>
      <c r="F404" s="1120"/>
      <c r="G404" s="1120"/>
      <c r="H404" s="1120"/>
      <c r="I404" s="1120"/>
      <c r="J404" s="1120"/>
      <c r="K404" s="1120"/>
      <c r="L404" s="1120"/>
      <c r="M404" s="1120"/>
      <c r="N404" s="1120"/>
      <c r="O404" s="1120"/>
      <c r="P404" s="1120"/>
      <c r="Q404" s="1120"/>
      <c r="R404" s="1120"/>
      <c r="S404" s="1120"/>
      <c r="T404" s="1120"/>
      <c r="U404" s="1120"/>
      <c r="V404" s="1120"/>
      <c r="W404" s="1120"/>
      <c r="X404" s="1120"/>
      <c r="Y404" s="1120"/>
      <c r="Z404" s="1120"/>
      <c r="AA404" s="1120"/>
      <c r="AB404" s="1120"/>
      <c r="AC404" s="1120"/>
      <c r="AD404" s="1120"/>
      <c r="AE404" s="1120"/>
      <c r="AF404" s="1120"/>
      <c r="AG404" s="1120"/>
      <c r="AH404" s="1120"/>
      <c r="AI404" s="1120"/>
    </row>
    <row r="405" spans="1:35" ht="15.75" customHeight="1">
      <c r="A405" s="1120"/>
      <c r="B405" s="1120"/>
      <c r="C405" s="1120"/>
      <c r="D405" s="1120"/>
      <c r="E405" s="1120"/>
      <c r="F405" s="1120"/>
      <c r="G405" s="1120"/>
      <c r="H405" s="1120"/>
      <c r="I405" s="1120"/>
      <c r="J405" s="1120"/>
      <c r="K405" s="1120"/>
      <c r="L405" s="1120"/>
      <c r="M405" s="1120"/>
      <c r="N405" s="1120"/>
      <c r="O405" s="1120"/>
      <c r="P405" s="1120"/>
      <c r="Q405" s="1120"/>
      <c r="R405" s="1120"/>
      <c r="S405" s="1120"/>
      <c r="T405" s="1120"/>
      <c r="U405" s="1120"/>
      <c r="V405" s="1120"/>
      <c r="W405" s="1120"/>
      <c r="X405" s="1120"/>
      <c r="Y405" s="1120"/>
      <c r="Z405" s="1120"/>
      <c r="AA405" s="1120"/>
      <c r="AB405" s="1120"/>
      <c r="AC405" s="1120"/>
      <c r="AD405" s="1120"/>
      <c r="AE405" s="1120"/>
      <c r="AF405" s="1120"/>
      <c r="AG405" s="1120"/>
      <c r="AH405" s="1120"/>
      <c r="AI405" s="1120"/>
    </row>
    <row r="406" spans="1:35" ht="15.75" customHeight="1">
      <c r="A406" s="1120"/>
      <c r="B406" s="1120"/>
      <c r="C406" s="1120"/>
      <c r="D406" s="1120"/>
      <c r="E406" s="1120"/>
      <c r="F406" s="1120"/>
      <c r="G406" s="1120"/>
      <c r="H406" s="1120"/>
      <c r="I406" s="1120"/>
      <c r="J406" s="1120"/>
      <c r="K406" s="1120"/>
      <c r="L406" s="1120"/>
      <c r="M406" s="1120"/>
      <c r="N406" s="1120"/>
      <c r="O406" s="1120"/>
      <c r="P406" s="1120"/>
      <c r="Q406" s="1120"/>
      <c r="R406" s="1120"/>
      <c r="S406" s="1120"/>
      <c r="T406" s="1120"/>
      <c r="U406" s="1120"/>
      <c r="V406" s="1120"/>
      <c r="W406" s="1120"/>
      <c r="X406" s="1120"/>
      <c r="Y406" s="1120"/>
      <c r="Z406" s="1120"/>
      <c r="AA406" s="1120"/>
      <c r="AB406" s="1120"/>
      <c r="AC406" s="1120"/>
      <c r="AD406" s="1120"/>
      <c r="AE406" s="1120"/>
      <c r="AF406" s="1120"/>
      <c r="AG406" s="1120"/>
      <c r="AH406" s="1120"/>
      <c r="AI406" s="1120"/>
    </row>
    <row r="407" spans="1:35" ht="15.75" customHeight="1">
      <c r="A407" s="1120"/>
      <c r="B407" s="1120"/>
      <c r="C407" s="1120"/>
      <c r="D407" s="1120"/>
      <c r="E407" s="1120"/>
      <c r="F407" s="1120"/>
      <c r="G407" s="1120"/>
      <c r="H407" s="1120"/>
      <c r="I407" s="1120"/>
      <c r="J407" s="1120"/>
      <c r="K407" s="1120"/>
      <c r="L407" s="1120"/>
      <c r="M407" s="1120"/>
      <c r="N407" s="1120"/>
      <c r="O407" s="1120"/>
      <c r="P407" s="1120"/>
      <c r="Q407" s="1120"/>
      <c r="R407" s="1120"/>
      <c r="S407" s="1120"/>
      <c r="T407" s="1120"/>
      <c r="U407" s="1120"/>
      <c r="V407" s="1120"/>
      <c r="W407" s="1120"/>
      <c r="X407" s="1120"/>
      <c r="Y407" s="1120"/>
      <c r="Z407" s="1120"/>
      <c r="AA407" s="1120"/>
      <c r="AB407" s="1120"/>
      <c r="AC407" s="1120"/>
      <c r="AD407" s="1120"/>
      <c r="AE407" s="1120"/>
      <c r="AF407" s="1120"/>
      <c r="AG407" s="1120"/>
      <c r="AH407" s="1120"/>
      <c r="AI407" s="1120"/>
    </row>
    <row r="408" spans="1:35" ht="15.75" customHeight="1">
      <c r="A408" s="1120"/>
      <c r="B408" s="1120"/>
      <c r="C408" s="1120"/>
      <c r="D408" s="1120"/>
      <c r="E408" s="1120"/>
      <c r="F408" s="1120"/>
      <c r="G408" s="1120"/>
      <c r="H408" s="1120"/>
      <c r="I408" s="1120"/>
      <c r="J408" s="1120"/>
      <c r="K408" s="1120"/>
      <c r="L408" s="1120"/>
      <c r="M408" s="1120"/>
      <c r="N408" s="1120"/>
      <c r="O408" s="1120"/>
      <c r="P408" s="1120"/>
      <c r="Q408" s="1120"/>
      <c r="R408" s="1120"/>
      <c r="S408" s="1120"/>
      <c r="T408" s="1120"/>
      <c r="U408" s="1120"/>
      <c r="V408" s="1120"/>
      <c r="W408" s="1120"/>
      <c r="X408" s="1120"/>
      <c r="Y408" s="1120"/>
      <c r="Z408" s="1120"/>
      <c r="AA408" s="1120"/>
      <c r="AB408" s="1120"/>
      <c r="AC408" s="1120"/>
      <c r="AD408" s="1120"/>
      <c r="AE408" s="1120"/>
      <c r="AF408" s="1120"/>
      <c r="AG408" s="1120"/>
      <c r="AH408" s="1120"/>
      <c r="AI408" s="1120"/>
    </row>
    <row r="409" spans="1:35" ht="15.75" customHeight="1">
      <c r="A409" s="1120"/>
      <c r="B409" s="1120"/>
      <c r="C409" s="1120"/>
      <c r="D409" s="1120"/>
      <c r="E409" s="1120"/>
      <c r="F409" s="1120"/>
      <c r="G409" s="1120"/>
      <c r="H409" s="1120"/>
      <c r="I409" s="1120"/>
      <c r="J409" s="1120"/>
      <c r="K409" s="1120"/>
      <c r="L409" s="1120"/>
      <c r="M409" s="1120"/>
      <c r="N409" s="1120"/>
      <c r="O409" s="1120"/>
      <c r="P409" s="1120"/>
      <c r="Q409" s="1120"/>
      <c r="R409" s="1120"/>
      <c r="S409" s="1120"/>
      <c r="T409" s="1120"/>
      <c r="U409" s="1120"/>
      <c r="V409" s="1120"/>
      <c r="W409" s="1120"/>
      <c r="X409" s="1120"/>
      <c r="Y409" s="1120"/>
      <c r="Z409" s="1120"/>
      <c r="AA409" s="1120"/>
      <c r="AB409" s="1120"/>
      <c r="AC409" s="1120"/>
      <c r="AD409" s="1120"/>
      <c r="AE409" s="1120"/>
      <c r="AF409" s="1120"/>
      <c r="AG409" s="1120"/>
      <c r="AH409" s="1120"/>
      <c r="AI409" s="1120"/>
    </row>
    <row r="410" spans="1:35" ht="15.75" customHeight="1">
      <c r="A410" s="1120"/>
      <c r="B410" s="1120"/>
      <c r="C410" s="1120"/>
      <c r="D410" s="1120"/>
      <c r="E410" s="1120"/>
      <c r="F410" s="1120"/>
      <c r="G410" s="1120"/>
      <c r="H410" s="1120"/>
      <c r="I410" s="1120"/>
      <c r="J410" s="1120"/>
      <c r="K410" s="1120"/>
      <c r="L410" s="1120"/>
      <c r="M410" s="1120"/>
      <c r="N410" s="1120"/>
      <c r="O410" s="1120"/>
      <c r="P410" s="1120"/>
      <c r="Q410" s="1120"/>
      <c r="R410" s="1120"/>
      <c r="S410" s="1120"/>
      <c r="T410" s="1120"/>
      <c r="U410" s="1120"/>
      <c r="V410" s="1120"/>
      <c r="W410" s="1120"/>
      <c r="X410" s="1120"/>
      <c r="Y410" s="1120"/>
      <c r="Z410" s="1120"/>
      <c r="AA410" s="1120"/>
      <c r="AB410" s="1120"/>
      <c r="AC410" s="1120"/>
      <c r="AD410" s="1120"/>
      <c r="AE410" s="1120"/>
      <c r="AF410" s="1120"/>
      <c r="AG410" s="1120"/>
      <c r="AH410" s="1120"/>
      <c r="AI410" s="1120"/>
    </row>
    <row r="411" spans="1:35" ht="15.75" customHeight="1">
      <c r="A411" s="1120"/>
      <c r="B411" s="1120"/>
      <c r="C411" s="1120"/>
      <c r="D411" s="1120"/>
      <c r="E411" s="1120"/>
      <c r="F411" s="1120"/>
      <c r="G411" s="1120"/>
      <c r="H411" s="1120"/>
      <c r="I411" s="1120"/>
      <c r="J411" s="1120"/>
      <c r="K411" s="1120"/>
      <c r="L411" s="1120"/>
      <c r="M411" s="1120"/>
      <c r="N411" s="1120"/>
      <c r="O411" s="1120"/>
      <c r="P411" s="1120"/>
      <c r="Q411" s="1120"/>
      <c r="R411" s="1120"/>
      <c r="S411" s="1120"/>
      <c r="T411" s="1120"/>
      <c r="U411" s="1120"/>
      <c r="V411" s="1120"/>
      <c r="W411" s="1120"/>
      <c r="X411" s="1120"/>
      <c r="Y411" s="1120"/>
      <c r="Z411" s="1120"/>
      <c r="AA411" s="1120"/>
      <c r="AB411" s="1120"/>
      <c r="AC411" s="1120"/>
      <c r="AD411" s="1120"/>
      <c r="AE411" s="1120"/>
      <c r="AF411" s="1120"/>
      <c r="AG411" s="1120"/>
      <c r="AH411" s="1120"/>
      <c r="AI411" s="1120"/>
    </row>
    <row r="412" spans="1:35" ht="15.75" customHeight="1">
      <c r="A412" s="1120"/>
      <c r="B412" s="1120"/>
      <c r="C412" s="1120"/>
      <c r="D412" s="1120"/>
      <c r="E412" s="1120"/>
      <c r="F412" s="1120"/>
      <c r="G412" s="1120"/>
      <c r="H412" s="1120"/>
      <c r="I412" s="1120"/>
      <c r="J412" s="1120"/>
      <c r="K412" s="1120"/>
      <c r="L412" s="1120"/>
      <c r="M412" s="1120"/>
      <c r="N412" s="1120"/>
      <c r="O412" s="1120"/>
      <c r="P412" s="1120"/>
      <c r="Q412" s="1120"/>
      <c r="R412" s="1120"/>
      <c r="S412" s="1120"/>
      <c r="T412" s="1120"/>
      <c r="U412" s="1120"/>
      <c r="V412" s="1120"/>
      <c r="W412" s="1120"/>
      <c r="X412" s="1120"/>
      <c r="Y412" s="1120"/>
      <c r="Z412" s="1120"/>
      <c r="AA412" s="1120"/>
      <c r="AB412" s="1120"/>
      <c r="AC412" s="1120"/>
      <c r="AD412" s="1120"/>
      <c r="AE412" s="1120"/>
      <c r="AF412" s="1120"/>
      <c r="AG412" s="1120"/>
      <c r="AH412" s="1120"/>
      <c r="AI412" s="1120"/>
    </row>
    <row r="413" spans="1:35" ht="15.75" customHeight="1">
      <c r="A413" s="1120"/>
      <c r="B413" s="1120"/>
      <c r="C413" s="1120"/>
      <c r="D413" s="1120"/>
      <c r="E413" s="1120"/>
      <c r="F413" s="1120"/>
      <c r="G413" s="1120"/>
      <c r="H413" s="1120"/>
      <c r="I413" s="1120"/>
      <c r="J413" s="1120"/>
      <c r="K413" s="1120"/>
      <c r="L413" s="1120"/>
      <c r="M413" s="1120"/>
      <c r="N413" s="1120"/>
      <c r="O413" s="1120"/>
      <c r="P413" s="1120"/>
      <c r="Q413" s="1120"/>
      <c r="R413" s="1120"/>
      <c r="S413" s="1120"/>
      <c r="T413" s="1120"/>
      <c r="U413" s="1120"/>
      <c r="V413" s="1120"/>
      <c r="W413" s="1120"/>
      <c r="X413" s="1120"/>
      <c r="Y413" s="1120"/>
      <c r="Z413" s="1120"/>
      <c r="AA413" s="1120"/>
      <c r="AB413" s="1120"/>
      <c r="AC413" s="1120"/>
      <c r="AD413" s="1120"/>
      <c r="AE413" s="1120"/>
      <c r="AF413" s="1120"/>
      <c r="AG413" s="1120"/>
      <c r="AH413" s="1120"/>
      <c r="AI413" s="1120"/>
    </row>
    <row r="414" spans="1:35" ht="15.75" customHeight="1">
      <c r="A414" s="1120"/>
      <c r="B414" s="1120"/>
      <c r="C414" s="1120"/>
      <c r="D414" s="1120"/>
      <c r="E414" s="1120"/>
      <c r="F414" s="1120"/>
      <c r="G414" s="1120"/>
      <c r="H414" s="1120"/>
      <c r="I414" s="1120"/>
      <c r="J414" s="1120"/>
      <c r="K414" s="1120"/>
      <c r="L414" s="1120"/>
      <c r="M414" s="1120"/>
      <c r="N414" s="1120"/>
      <c r="O414" s="1120"/>
      <c r="P414" s="1120"/>
      <c r="Q414" s="1120"/>
      <c r="R414" s="1120"/>
      <c r="S414" s="1120"/>
      <c r="T414" s="1120"/>
      <c r="U414" s="1120"/>
      <c r="V414" s="1120"/>
      <c r="W414" s="1120"/>
      <c r="X414" s="1120"/>
      <c r="Y414" s="1120"/>
      <c r="Z414" s="1120"/>
      <c r="AA414" s="1120"/>
      <c r="AB414" s="1120"/>
      <c r="AC414" s="1120"/>
      <c r="AD414" s="1120"/>
      <c r="AE414" s="1120"/>
      <c r="AF414" s="1120"/>
      <c r="AG414" s="1120"/>
      <c r="AH414" s="1120"/>
      <c r="AI414" s="1120"/>
    </row>
    <row r="415" spans="1:35" ht="15.75" customHeight="1">
      <c r="A415" s="1120"/>
      <c r="B415" s="1120"/>
      <c r="C415" s="1120"/>
      <c r="D415" s="1120"/>
      <c r="E415" s="1120"/>
      <c r="F415" s="1120"/>
      <c r="G415" s="1120"/>
      <c r="H415" s="1120"/>
      <c r="I415" s="1120"/>
      <c r="J415" s="1120"/>
      <c r="K415" s="1120"/>
      <c r="L415" s="1120"/>
      <c r="M415" s="1120"/>
      <c r="N415" s="1120"/>
      <c r="O415" s="1120"/>
      <c r="P415" s="1120"/>
      <c r="Q415" s="1120"/>
      <c r="R415" s="1120"/>
      <c r="S415" s="1120"/>
      <c r="T415" s="1120"/>
      <c r="U415" s="1120"/>
      <c r="V415" s="1120"/>
      <c r="W415" s="1120"/>
      <c r="X415" s="1120"/>
      <c r="Y415" s="1120"/>
      <c r="Z415" s="1120"/>
      <c r="AA415" s="1120"/>
      <c r="AB415" s="1120"/>
      <c r="AC415" s="1120"/>
      <c r="AD415" s="1120"/>
      <c r="AE415" s="1120"/>
      <c r="AF415" s="1120"/>
      <c r="AG415" s="1120"/>
      <c r="AH415" s="1120"/>
      <c r="AI415" s="1120"/>
    </row>
    <row r="416" spans="1:35" ht="15.75" customHeight="1">
      <c r="A416" s="1120"/>
      <c r="B416" s="1120"/>
      <c r="C416" s="1120"/>
      <c r="D416" s="1120"/>
      <c r="E416" s="1120"/>
      <c r="F416" s="1120"/>
      <c r="G416" s="1120"/>
      <c r="H416" s="1120"/>
      <c r="I416" s="1120"/>
      <c r="J416" s="1120"/>
      <c r="K416" s="1120"/>
      <c r="L416" s="1120"/>
      <c r="M416" s="1120"/>
      <c r="N416" s="1120"/>
      <c r="O416" s="1120"/>
      <c r="P416" s="1120"/>
      <c r="Q416" s="1120"/>
      <c r="R416" s="1120"/>
      <c r="S416" s="1120"/>
      <c r="T416" s="1120"/>
      <c r="U416" s="1120"/>
      <c r="V416" s="1120"/>
      <c r="W416" s="1120"/>
      <c r="X416" s="1120"/>
      <c r="Y416" s="1120"/>
      <c r="Z416" s="1120"/>
      <c r="AA416" s="1120"/>
      <c r="AB416" s="1120"/>
      <c r="AC416" s="1120"/>
      <c r="AD416" s="1120"/>
      <c r="AE416" s="1120"/>
      <c r="AF416" s="1120"/>
      <c r="AG416" s="1120"/>
      <c r="AH416" s="1120"/>
      <c r="AI416" s="1120"/>
    </row>
    <row r="417" spans="1:35" ht="15.75" customHeight="1">
      <c r="A417" s="1120"/>
      <c r="B417" s="1120"/>
      <c r="C417" s="1120"/>
      <c r="D417" s="1120"/>
      <c r="E417" s="1120"/>
      <c r="F417" s="1120"/>
      <c r="G417" s="1120"/>
      <c r="H417" s="1120"/>
      <c r="I417" s="1120"/>
      <c r="J417" s="1120"/>
      <c r="K417" s="1120"/>
      <c r="L417" s="1120"/>
      <c r="M417" s="1120"/>
      <c r="N417" s="1120"/>
      <c r="O417" s="1120"/>
      <c r="P417" s="1120"/>
      <c r="Q417" s="1120"/>
      <c r="R417" s="1120"/>
      <c r="S417" s="1120"/>
      <c r="T417" s="1120"/>
      <c r="U417" s="1120"/>
      <c r="V417" s="1120"/>
      <c r="W417" s="1120"/>
      <c r="X417" s="1120"/>
      <c r="Y417" s="1120"/>
      <c r="Z417" s="1120"/>
      <c r="AA417" s="1120"/>
      <c r="AB417" s="1120"/>
      <c r="AC417" s="1120"/>
      <c r="AD417" s="1120"/>
      <c r="AE417" s="1120"/>
      <c r="AF417" s="1120"/>
      <c r="AG417" s="1120"/>
      <c r="AH417" s="1120"/>
      <c r="AI417" s="1120"/>
    </row>
    <row r="418" spans="1:35" ht="15.75" customHeight="1">
      <c r="A418" s="1120"/>
      <c r="B418" s="1120"/>
      <c r="C418" s="1120"/>
      <c r="D418" s="1120"/>
      <c r="E418" s="1120"/>
      <c r="F418" s="1120"/>
      <c r="G418" s="1120"/>
      <c r="H418" s="1120"/>
      <c r="I418" s="1120"/>
      <c r="J418" s="1120"/>
      <c r="K418" s="1120"/>
      <c r="L418" s="1120"/>
      <c r="M418" s="1120"/>
      <c r="N418" s="1120"/>
      <c r="O418" s="1120"/>
      <c r="P418" s="1120"/>
      <c r="Q418" s="1120"/>
      <c r="R418" s="1120"/>
      <c r="S418" s="1120"/>
      <c r="T418" s="1120"/>
      <c r="U418" s="1120"/>
      <c r="V418" s="1120"/>
      <c r="W418" s="1120"/>
      <c r="X418" s="1120"/>
      <c r="Y418" s="1120"/>
      <c r="Z418" s="1120"/>
      <c r="AA418" s="1120"/>
      <c r="AB418" s="1120"/>
      <c r="AC418" s="1120"/>
      <c r="AD418" s="1120"/>
      <c r="AE418" s="1120"/>
      <c r="AF418" s="1120"/>
      <c r="AG418" s="1120"/>
      <c r="AH418" s="1120"/>
      <c r="AI418" s="1120"/>
    </row>
    <row r="419" spans="1:35" ht="15.75" customHeight="1">
      <c r="A419" s="1120"/>
      <c r="B419" s="1120"/>
      <c r="C419" s="1120"/>
      <c r="D419" s="1120"/>
      <c r="E419" s="1120"/>
      <c r="F419" s="1120"/>
      <c r="G419" s="1120"/>
      <c r="H419" s="1120"/>
      <c r="I419" s="1120"/>
      <c r="J419" s="1120"/>
      <c r="K419" s="1120"/>
      <c r="L419" s="1120"/>
      <c r="M419" s="1120"/>
      <c r="N419" s="1120"/>
      <c r="O419" s="1120"/>
      <c r="P419" s="1120"/>
      <c r="Q419" s="1120"/>
      <c r="R419" s="1120"/>
      <c r="S419" s="1120"/>
      <c r="T419" s="1120"/>
      <c r="U419" s="1120"/>
      <c r="V419" s="1120"/>
      <c r="W419" s="1120"/>
      <c r="X419" s="1120"/>
      <c r="Y419" s="1120"/>
      <c r="Z419" s="1120"/>
      <c r="AA419" s="1120"/>
      <c r="AB419" s="1120"/>
      <c r="AC419" s="1120"/>
      <c r="AD419" s="1120"/>
      <c r="AE419" s="1120"/>
      <c r="AF419" s="1120"/>
      <c r="AG419" s="1120"/>
      <c r="AH419" s="1120"/>
      <c r="AI419" s="1120"/>
    </row>
    <row r="420" spans="1:35" ht="15.75" customHeight="1">
      <c r="A420" s="1120"/>
      <c r="B420" s="1120"/>
      <c r="C420" s="1120"/>
      <c r="D420" s="1120"/>
      <c r="E420" s="1120"/>
      <c r="F420" s="1120"/>
      <c r="G420" s="1120"/>
      <c r="H420" s="1120"/>
      <c r="I420" s="1120"/>
      <c r="J420" s="1120"/>
      <c r="K420" s="1120"/>
      <c r="L420" s="1120"/>
      <c r="M420" s="1120"/>
      <c r="N420" s="1120"/>
      <c r="O420" s="1120"/>
      <c r="P420" s="1120"/>
      <c r="Q420" s="1120"/>
      <c r="R420" s="1120"/>
      <c r="S420" s="1120"/>
      <c r="T420" s="1120"/>
      <c r="U420" s="1120"/>
      <c r="V420" s="1120"/>
      <c r="W420" s="1120"/>
      <c r="X420" s="1120"/>
      <c r="Y420" s="1120"/>
      <c r="Z420" s="1120"/>
      <c r="AA420" s="1120"/>
      <c r="AB420" s="1120"/>
      <c r="AC420" s="1120"/>
      <c r="AD420" s="1120"/>
      <c r="AE420" s="1120"/>
      <c r="AF420" s="1120"/>
      <c r="AG420" s="1120"/>
      <c r="AH420" s="1120"/>
      <c r="AI420" s="1120"/>
    </row>
    <row r="421" spans="1:35" ht="15.75" customHeight="1">
      <c r="A421" s="1120"/>
      <c r="B421" s="1120"/>
      <c r="C421" s="1120"/>
      <c r="D421" s="1120"/>
      <c r="E421" s="1120"/>
      <c r="F421" s="1120"/>
      <c r="G421" s="1120"/>
      <c r="H421" s="1120"/>
      <c r="I421" s="1120"/>
      <c r="J421" s="1120"/>
      <c r="K421" s="1120"/>
      <c r="L421" s="1120"/>
      <c r="M421" s="1120"/>
      <c r="N421" s="1120"/>
      <c r="O421" s="1120"/>
      <c r="P421" s="1120"/>
      <c r="Q421" s="1120"/>
      <c r="R421" s="1120"/>
      <c r="S421" s="1120"/>
      <c r="T421" s="1120"/>
      <c r="U421" s="1120"/>
      <c r="V421" s="1120"/>
      <c r="W421" s="1120"/>
      <c r="X421" s="1120"/>
      <c r="Y421" s="1120"/>
      <c r="Z421" s="1120"/>
      <c r="AA421" s="1120"/>
      <c r="AB421" s="1120"/>
      <c r="AC421" s="1120"/>
      <c r="AD421" s="1120"/>
      <c r="AE421" s="1120"/>
      <c r="AF421" s="1120"/>
      <c r="AG421" s="1120"/>
      <c r="AH421" s="1120"/>
      <c r="AI421" s="1120"/>
    </row>
    <row r="422" spans="1:35" ht="15.75" customHeight="1">
      <c r="A422" s="1120"/>
      <c r="B422" s="1120"/>
      <c r="C422" s="1120"/>
      <c r="D422" s="1120"/>
      <c r="E422" s="1120"/>
      <c r="F422" s="1120"/>
      <c r="G422" s="1120"/>
      <c r="H422" s="1120"/>
      <c r="I422" s="1120"/>
      <c r="J422" s="1120"/>
      <c r="K422" s="1120"/>
      <c r="L422" s="1120"/>
      <c r="M422" s="1120"/>
      <c r="N422" s="1120"/>
      <c r="O422" s="1120"/>
      <c r="P422" s="1120"/>
      <c r="Q422" s="1120"/>
      <c r="R422" s="1120"/>
      <c r="S422" s="1120"/>
      <c r="T422" s="1120"/>
      <c r="U422" s="1120"/>
      <c r="V422" s="1120"/>
      <c r="W422" s="1120"/>
      <c r="X422" s="1120"/>
      <c r="Y422" s="1120"/>
      <c r="Z422" s="1120"/>
      <c r="AA422" s="1120"/>
      <c r="AB422" s="1120"/>
      <c r="AC422" s="1120"/>
      <c r="AD422" s="1120"/>
      <c r="AE422" s="1120"/>
      <c r="AF422" s="1120"/>
      <c r="AG422" s="1120"/>
      <c r="AH422" s="1120"/>
      <c r="AI422" s="1120"/>
    </row>
    <row r="423" spans="1:35" ht="15.75" customHeight="1">
      <c r="A423" s="1120"/>
      <c r="B423" s="1120"/>
      <c r="C423" s="1120"/>
      <c r="D423" s="1120"/>
      <c r="E423" s="1120"/>
      <c r="F423" s="1120"/>
      <c r="G423" s="1120"/>
      <c r="H423" s="1120"/>
      <c r="I423" s="1120"/>
      <c r="J423" s="1120"/>
      <c r="K423" s="1120"/>
      <c r="L423" s="1120"/>
      <c r="M423" s="1120"/>
      <c r="N423" s="1120"/>
      <c r="O423" s="1120"/>
      <c r="P423" s="1120"/>
      <c r="Q423" s="1120"/>
      <c r="R423" s="1120"/>
      <c r="S423" s="1120"/>
      <c r="T423" s="1120"/>
      <c r="U423" s="1120"/>
      <c r="V423" s="1120"/>
      <c r="W423" s="1120"/>
      <c r="X423" s="1120"/>
      <c r="Y423" s="1120"/>
      <c r="Z423" s="1120"/>
      <c r="AA423" s="1120"/>
      <c r="AB423" s="1120"/>
      <c r="AC423" s="1120"/>
      <c r="AD423" s="1120"/>
      <c r="AE423" s="1120"/>
      <c r="AF423" s="1120"/>
      <c r="AG423" s="1120"/>
      <c r="AH423" s="1120"/>
      <c r="AI423" s="1120"/>
    </row>
    <row r="424" spans="1:35" ht="15.75" customHeight="1">
      <c r="A424" s="1120"/>
      <c r="B424" s="1120"/>
      <c r="C424" s="1120"/>
      <c r="D424" s="1120"/>
      <c r="E424" s="1120"/>
      <c r="F424" s="1120"/>
      <c r="G424" s="1120"/>
      <c r="H424" s="1120"/>
      <c r="I424" s="1120"/>
      <c r="J424" s="1120"/>
      <c r="K424" s="1120"/>
      <c r="L424" s="1120"/>
      <c r="M424" s="1120"/>
      <c r="N424" s="1120"/>
      <c r="O424" s="1120"/>
      <c r="P424" s="1120"/>
      <c r="Q424" s="1120"/>
      <c r="R424" s="1120"/>
      <c r="S424" s="1120"/>
      <c r="T424" s="1120"/>
      <c r="U424" s="1120"/>
      <c r="V424" s="1120"/>
      <c r="W424" s="1120"/>
      <c r="X424" s="1120"/>
      <c r="Y424" s="1120"/>
      <c r="Z424" s="1120"/>
      <c r="AA424" s="1120"/>
      <c r="AB424" s="1120"/>
      <c r="AC424" s="1120"/>
      <c r="AD424" s="1120"/>
      <c r="AE424" s="1120"/>
      <c r="AF424" s="1120"/>
      <c r="AG424" s="1120"/>
      <c r="AH424" s="1120"/>
      <c r="AI424" s="1120"/>
    </row>
    <row r="425" spans="1:35" ht="15.75" customHeight="1">
      <c r="A425" s="1120"/>
      <c r="B425" s="1120"/>
      <c r="C425" s="1120"/>
      <c r="D425" s="1120"/>
      <c r="E425" s="1120"/>
      <c r="F425" s="1120"/>
      <c r="G425" s="1120"/>
      <c r="H425" s="1120"/>
      <c r="I425" s="1120"/>
      <c r="J425" s="1120"/>
      <c r="K425" s="1120"/>
      <c r="L425" s="1120"/>
      <c r="M425" s="1120"/>
      <c r="N425" s="1120"/>
      <c r="O425" s="1120"/>
      <c r="P425" s="1120"/>
      <c r="Q425" s="1120"/>
      <c r="R425" s="1120"/>
      <c r="S425" s="1120"/>
      <c r="T425" s="1120"/>
      <c r="U425" s="1120"/>
      <c r="V425" s="1120"/>
      <c r="W425" s="1120"/>
      <c r="X425" s="1120"/>
      <c r="Y425" s="1120"/>
      <c r="Z425" s="1120"/>
      <c r="AA425" s="1120"/>
      <c r="AB425" s="1120"/>
      <c r="AC425" s="1120"/>
      <c r="AD425" s="1120"/>
      <c r="AE425" s="1120"/>
      <c r="AF425" s="1120"/>
      <c r="AG425" s="1120"/>
      <c r="AH425" s="1120"/>
      <c r="AI425" s="1120"/>
    </row>
    <row r="426" spans="1:35" ht="15.75" customHeight="1">
      <c r="A426" s="1120"/>
      <c r="B426" s="1120"/>
      <c r="C426" s="1120"/>
      <c r="D426" s="1120"/>
      <c r="E426" s="1120"/>
      <c r="F426" s="1120"/>
      <c r="G426" s="1120"/>
      <c r="H426" s="1120"/>
      <c r="I426" s="1120"/>
      <c r="J426" s="1120"/>
      <c r="K426" s="1120"/>
      <c r="L426" s="1120"/>
      <c r="M426" s="1120"/>
      <c r="N426" s="1120"/>
      <c r="O426" s="1120"/>
      <c r="P426" s="1120"/>
      <c r="Q426" s="1120"/>
      <c r="R426" s="1120"/>
      <c r="S426" s="1120"/>
      <c r="T426" s="1120"/>
      <c r="U426" s="1120"/>
      <c r="V426" s="1120"/>
      <c r="W426" s="1120"/>
      <c r="X426" s="1120"/>
      <c r="Y426" s="1120"/>
      <c r="Z426" s="1120"/>
      <c r="AA426" s="1120"/>
      <c r="AB426" s="1120"/>
      <c r="AC426" s="1120"/>
      <c r="AD426" s="1120"/>
      <c r="AE426" s="1120"/>
      <c r="AF426" s="1120"/>
      <c r="AG426" s="1120"/>
      <c r="AH426" s="1120"/>
      <c r="AI426" s="1120"/>
    </row>
    <row r="427" spans="1:35" ht="15.75" customHeight="1">
      <c r="A427" s="1120"/>
      <c r="B427" s="1120"/>
      <c r="C427" s="1120"/>
      <c r="D427" s="1120"/>
      <c r="E427" s="1120"/>
      <c r="F427" s="1120"/>
      <c r="G427" s="1120"/>
      <c r="H427" s="1120"/>
      <c r="I427" s="1120"/>
      <c r="J427" s="1120"/>
      <c r="K427" s="1120"/>
      <c r="L427" s="1120"/>
      <c r="M427" s="1120"/>
      <c r="N427" s="1120"/>
      <c r="O427" s="1120"/>
      <c r="P427" s="1120"/>
      <c r="Q427" s="1120"/>
      <c r="R427" s="1120"/>
      <c r="S427" s="1120"/>
      <c r="T427" s="1120"/>
      <c r="U427" s="1120"/>
      <c r="V427" s="1120"/>
      <c r="W427" s="1120"/>
      <c r="X427" s="1120"/>
      <c r="Y427" s="1120"/>
      <c r="Z427" s="1120"/>
      <c r="AA427" s="1120"/>
      <c r="AB427" s="1120"/>
      <c r="AC427" s="1120"/>
      <c r="AD427" s="1120"/>
      <c r="AE427" s="1120"/>
      <c r="AF427" s="1120"/>
      <c r="AG427" s="1120"/>
      <c r="AH427" s="1120"/>
      <c r="AI427" s="1120"/>
    </row>
    <row r="428" spans="1:35" ht="15.75" customHeight="1">
      <c r="A428" s="1120"/>
      <c r="B428" s="1120"/>
      <c r="C428" s="1120"/>
      <c r="D428" s="1120"/>
      <c r="E428" s="1120"/>
      <c r="F428" s="1120"/>
      <c r="G428" s="1120"/>
      <c r="H428" s="1120"/>
      <c r="I428" s="1120"/>
      <c r="J428" s="1120"/>
      <c r="K428" s="1120"/>
      <c r="L428" s="1120"/>
      <c r="M428" s="1120"/>
      <c r="N428" s="1120"/>
      <c r="O428" s="1120"/>
      <c r="P428" s="1120"/>
      <c r="Q428" s="1120"/>
      <c r="R428" s="1120"/>
      <c r="S428" s="1120"/>
      <c r="T428" s="1120"/>
      <c r="U428" s="1120"/>
      <c r="V428" s="1120"/>
      <c r="W428" s="1120"/>
      <c r="X428" s="1120"/>
      <c r="Y428" s="1120"/>
      <c r="Z428" s="1120"/>
      <c r="AA428" s="1120"/>
      <c r="AB428" s="1120"/>
      <c r="AC428" s="1120"/>
      <c r="AD428" s="1120"/>
      <c r="AE428" s="1120"/>
      <c r="AF428" s="1120"/>
      <c r="AG428" s="1120"/>
      <c r="AH428" s="1120"/>
      <c r="AI428" s="1120"/>
    </row>
    <row r="429" spans="1:35" ht="15.75" customHeight="1">
      <c r="A429" s="1120"/>
      <c r="B429" s="1120"/>
      <c r="C429" s="1120"/>
      <c r="D429" s="1120"/>
      <c r="E429" s="1120"/>
      <c r="F429" s="1120"/>
      <c r="G429" s="1120"/>
      <c r="H429" s="1120"/>
      <c r="I429" s="1120"/>
      <c r="J429" s="1120"/>
      <c r="K429" s="1120"/>
      <c r="L429" s="1120"/>
      <c r="M429" s="1120"/>
      <c r="N429" s="1120"/>
      <c r="O429" s="1120"/>
      <c r="P429" s="1120"/>
      <c r="Q429" s="1120"/>
      <c r="R429" s="1120"/>
      <c r="S429" s="1120"/>
      <c r="T429" s="1120"/>
      <c r="U429" s="1120"/>
      <c r="V429" s="1120"/>
      <c r="W429" s="1120"/>
      <c r="X429" s="1120"/>
      <c r="Y429" s="1120"/>
      <c r="Z429" s="1120"/>
      <c r="AA429" s="1120"/>
      <c r="AB429" s="1120"/>
      <c r="AC429" s="1120"/>
      <c r="AD429" s="1120"/>
      <c r="AE429" s="1120"/>
      <c r="AF429" s="1120"/>
      <c r="AG429" s="1120"/>
      <c r="AH429" s="1120"/>
      <c r="AI429" s="1120"/>
    </row>
    <row r="430" spans="1:35" ht="15.75" customHeight="1">
      <c r="A430" s="1120"/>
      <c r="B430" s="1120"/>
      <c r="C430" s="1120"/>
      <c r="D430" s="1120"/>
      <c r="E430" s="1120"/>
      <c r="F430" s="1120"/>
      <c r="G430" s="1120"/>
      <c r="H430" s="1120"/>
      <c r="I430" s="1120"/>
      <c r="J430" s="1120"/>
      <c r="K430" s="1120"/>
      <c r="L430" s="1120"/>
      <c r="M430" s="1120"/>
      <c r="N430" s="1120"/>
      <c r="O430" s="1120"/>
      <c r="P430" s="1120"/>
      <c r="Q430" s="1120"/>
      <c r="R430" s="1120"/>
      <c r="S430" s="1120"/>
      <c r="T430" s="1120"/>
      <c r="U430" s="1120"/>
      <c r="V430" s="1120"/>
      <c r="W430" s="1120"/>
      <c r="X430" s="1120"/>
      <c r="Y430" s="1120"/>
      <c r="Z430" s="1120"/>
      <c r="AA430" s="1120"/>
      <c r="AB430" s="1120"/>
      <c r="AC430" s="1120"/>
      <c r="AD430" s="1120"/>
      <c r="AE430" s="1120"/>
      <c r="AF430" s="1120"/>
      <c r="AG430" s="1120"/>
      <c r="AH430" s="1120"/>
      <c r="AI430" s="1120"/>
    </row>
    <row r="431" spans="1:35" ht="15.75" customHeight="1">
      <c r="A431" s="1120"/>
      <c r="B431" s="1120"/>
      <c r="C431" s="1120"/>
      <c r="D431" s="1120"/>
      <c r="E431" s="1120"/>
      <c r="F431" s="1120"/>
      <c r="G431" s="1120"/>
      <c r="H431" s="1120"/>
      <c r="I431" s="1120"/>
      <c r="J431" s="1120"/>
      <c r="K431" s="1120"/>
      <c r="L431" s="1120"/>
      <c r="M431" s="1120"/>
      <c r="N431" s="1120"/>
      <c r="O431" s="1120"/>
      <c r="P431" s="1120"/>
      <c r="Q431" s="1120"/>
      <c r="R431" s="1120"/>
      <c r="S431" s="1120"/>
      <c r="T431" s="1120"/>
      <c r="U431" s="1120"/>
      <c r="V431" s="1120"/>
      <c r="W431" s="1120"/>
      <c r="X431" s="1120"/>
      <c r="Y431" s="1120"/>
      <c r="Z431" s="1120"/>
      <c r="AA431" s="1120"/>
      <c r="AB431" s="1120"/>
      <c r="AC431" s="1120"/>
      <c r="AD431" s="1120"/>
      <c r="AE431" s="1120"/>
      <c r="AF431" s="1120"/>
      <c r="AG431" s="1120"/>
      <c r="AH431" s="1120"/>
      <c r="AI431" s="1120"/>
    </row>
    <row r="432" spans="1:35" ht="15.75" customHeight="1">
      <c r="A432" s="1120"/>
      <c r="B432" s="1120"/>
      <c r="C432" s="1120"/>
      <c r="D432" s="1120"/>
      <c r="E432" s="1120"/>
      <c r="F432" s="1120"/>
      <c r="G432" s="1120"/>
      <c r="H432" s="1120"/>
      <c r="I432" s="1120"/>
      <c r="J432" s="1120"/>
      <c r="K432" s="1120"/>
      <c r="L432" s="1120"/>
      <c r="M432" s="1120"/>
      <c r="N432" s="1120"/>
      <c r="O432" s="1120"/>
      <c r="P432" s="1120"/>
      <c r="Q432" s="1120"/>
      <c r="R432" s="1120"/>
      <c r="S432" s="1120"/>
      <c r="T432" s="1120"/>
      <c r="U432" s="1120"/>
      <c r="V432" s="1120"/>
      <c r="W432" s="1120"/>
      <c r="X432" s="1120"/>
      <c r="Y432" s="1120"/>
      <c r="Z432" s="1120"/>
      <c r="AA432" s="1120"/>
      <c r="AB432" s="1120"/>
      <c r="AC432" s="1120"/>
      <c r="AD432" s="1120"/>
      <c r="AE432" s="1120"/>
      <c r="AF432" s="1120"/>
      <c r="AG432" s="1120"/>
      <c r="AH432" s="1120"/>
      <c r="AI432" s="1120"/>
    </row>
    <row r="433" spans="1:35" ht="15.75" customHeight="1">
      <c r="A433" s="1120"/>
      <c r="B433" s="1120"/>
      <c r="C433" s="1120"/>
      <c r="D433" s="1120"/>
      <c r="E433" s="1120"/>
      <c r="F433" s="1120"/>
      <c r="G433" s="1120"/>
      <c r="H433" s="1120"/>
      <c r="I433" s="1120"/>
      <c r="J433" s="1120"/>
      <c r="K433" s="1120"/>
      <c r="L433" s="1120"/>
      <c r="M433" s="1120"/>
      <c r="N433" s="1120"/>
      <c r="O433" s="1120"/>
      <c r="P433" s="1120"/>
      <c r="Q433" s="1120"/>
      <c r="R433" s="1120"/>
      <c r="S433" s="1120"/>
      <c r="T433" s="1120"/>
      <c r="U433" s="1120"/>
      <c r="V433" s="1120"/>
      <c r="W433" s="1120"/>
      <c r="X433" s="1120"/>
      <c r="Y433" s="1120"/>
      <c r="Z433" s="1120"/>
      <c r="AA433" s="1120"/>
      <c r="AB433" s="1120"/>
      <c r="AC433" s="1120"/>
      <c r="AD433" s="1120"/>
      <c r="AE433" s="1120"/>
      <c r="AF433" s="1120"/>
      <c r="AG433" s="1120"/>
      <c r="AH433" s="1120"/>
      <c r="AI433" s="1120"/>
    </row>
    <row r="434" spans="1:35" ht="15.75" customHeight="1">
      <c r="A434" s="1120"/>
      <c r="B434" s="1120"/>
      <c r="C434" s="1120"/>
      <c r="D434" s="1120"/>
      <c r="E434" s="1120"/>
      <c r="F434" s="1120"/>
      <c r="G434" s="1120"/>
      <c r="H434" s="1120"/>
      <c r="I434" s="1120"/>
      <c r="J434" s="1120"/>
      <c r="K434" s="1120"/>
      <c r="L434" s="1120"/>
      <c r="M434" s="1120"/>
      <c r="N434" s="1120"/>
      <c r="O434" s="1120"/>
      <c r="P434" s="1120"/>
      <c r="Q434" s="1120"/>
      <c r="R434" s="1120"/>
      <c r="S434" s="1120"/>
      <c r="T434" s="1120"/>
      <c r="U434" s="1120"/>
      <c r="V434" s="1120"/>
      <c r="W434" s="1120"/>
      <c r="X434" s="1120"/>
      <c r="Y434" s="1120"/>
      <c r="Z434" s="1120"/>
      <c r="AA434" s="1120"/>
      <c r="AB434" s="1120"/>
      <c r="AC434" s="1120"/>
      <c r="AD434" s="1120"/>
      <c r="AE434" s="1120"/>
      <c r="AF434" s="1120"/>
      <c r="AG434" s="1120"/>
      <c r="AH434" s="1120"/>
      <c r="AI434" s="1120"/>
    </row>
    <row r="435" spans="1:35" ht="15.75" customHeight="1">
      <c r="A435" s="1120"/>
      <c r="B435" s="1120"/>
      <c r="C435" s="1120"/>
      <c r="D435" s="1120"/>
      <c r="E435" s="1120"/>
      <c r="F435" s="1120"/>
      <c r="G435" s="1120"/>
      <c r="H435" s="1120"/>
      <c r="I435" s="1120"/>
      <c r="J435" s="1120"/>
      <c r="K435" s="1120"/>
      <c r="L435" s="1120"/>
      <c r="M435" s="1120"/>
      <c r="N435" s="1120"/>
      <c r="O435" s="1120"/>
      <c r="P435" s="1120"/>
      <c r="Q435" s="1120"/>
      <c r="R435" s="1120"/>
      <c r="S435" s="1120"/>
      <c r="T435" s="1120"/>
      <c r="U435" s="1120"/>
      <c r="V435" s="1120"/>
      <c r="W435" s="1120"/>
      <c r="X435" s="1120"/>
      <c r="Y435" s="1120"/>
      <c r="Z435" s="1120"/>
      <c r="AA435" s="1120"/>
      <c r="AB435" s="1120"/>
      <c r="AC435" s="1120"/>
      <c r="AD435" s="1120"/>
      <c r="AE435" s="1120"/>
      <c r="AF435" s="1120"/>
      <c r="AG435" s="1120"/>
      <c r="AH435" s="1120"/>
      <c r="AI435" s="1120"/>
    </row>
    <row r="436" spans="1:35" ht="15.75" customHeight="1">
      <c r="A436" s="1120"/>
      <c r="B436" s="1120"/>
      <c r="C436" s="1120"/>
      <c r="D436" s="1120"/>
      <c r="E436" s="1120"/>
      <c r="F436" s="1120"/>
      <c r="G436" s="1120"/>
      <c r="H436" s="1120"/>
      <c r="I436" s="1120"/>
      <c r="J436" s="1120"/>
      <c r="K436" s="1120"/>
      <c r="L436" s="1120"/>
      <c r="M436" s="1120"/>
      <c r="N436" s="1120"/>
      <c r="O436" s="1120"/>
      <c r="P436" s="1120"/>
      <c r="Q436" s="1120"/>
      <c r="R436" s="1120"/>
      <c r="S436" s="1120"/>
      <c r="T436" s="1120"/>
      <c r="U436" s="1120"/>
      <c r="V436" s="1120"/>
      <c r="W436" s="1120"/>
      <c r="X436" s="1120"/>
      <c r="Y436" s="1120"/>
      <c r="Z436" s="1120"/>
      <c r="AA436" s="1120"/>
      <c r="AB436" s="1120"/>
      <c r="AC436" s="1120"/>
      <c r="AD436" s="1120"/>
      <c r="AE436" s="1120"/>
      <c r="AF436" s="1120"/>
      <c r="AG436" s="1120"/>
      <c r="AH436" s="1120"/>
      <c r="AI436" s="1120"/>
    </row>
    <row r="437" spans="1:35" ht="15.75" customHeight="1">
      <c r="A437" s="1120"/>
      <c r="B437" s="1120"/>
      <c r="C437" s="1120"/>
      <c r="D437" s="1120"/>
      <c r="E437" s="1120"/>
      <c r="F437" s="1120"/>
      <c r="G437" s="1120"/>
      <c r="H437" s="1120"/>
      <c r="I437" s="1120"/>
      <c r="J437" s="1120"/>
      <c r="K437" s="1120"/>
      <c r="L437" s="1120"/>
      <c r="M437" s="1120"/>
      <c r="N437" s="1120"/>
      <c r="O437" s="1120"/>
      <c r="P437" s="1120"/>
      <c r="Q437" s="1120"/>
      <c r="R437" s="1120"/>
      <c r="S437" s="1120"/>
      <c r="T437" s="1120"/>
      <c r="U437" s="1120"/>
      <c r="V437" s="1120"/>
      <c r="W437" s="1120"/>
      <c r="X437" s="1120"/>
      <c r="Y437" s="1120"/>
      <c r="Z437" s="1120"/>
      <c r="AA437" s="1120"/>
      <c r="AB437" s="1120"/>
      <c r="AC437" s="1120"/>
      <c r="AD437" s="1120"/>
      <c r="AE437" s="1120"/>
      <c r="AF437" s="1120"/>
      <c r="AG437" s="1120"/>
      <c r="AH437" s="1120"/>
      <c r="AI437" s="1120"/>
    </row>
    <row r="438" spans="1:35" ht="15.75" customHeight="1">
      <c r="A438" s="1120"/>
      <c r="B438" s="1120"/>
      <c r="C438" s="1120"/>
      <c r="D438" s="1120"/>
      <c r="E438" s="1120"/>
      <c r="F438" s="1120"/>
      <c r="G438" s="1120"/>
      <c r="H438" s="1120"/>
      <c r="I438" s="1120"/>
      <c r="J438" s="1120"/>
      <c r="K438" s="1120"/>
      <c r="L438" s="1120"/>
      <c r="M438" s="1120"/>
      <c r="N438" s="1120"/>
      <c r="O438" s="1120"/>
      <c r="P438" s="1120"/>
      <c r="Q438" s="1120"/>
      <c r="R438" s="1120"/>
      <c r="S438" s="1120"/>
      <c r="T438" s="1120"/>
      <c r="U438" s="1120"/>
      <c r="V438" s="1120"/>
      <c r="W438" s="1120"/>
      <c r="X438" s="1120"/>
      <c r="Y438" s="1120"/>
      <c r="Z438" s="1120"/>
      <c r="AA438" s="1120"/>
      <c r="AB438" s="1120"/>
      <c r="AC438" s="1120"/>
      <c r="AD438" s="1120"/>
      <c r="AE438" s="1120"/>
      <c r="AF438" s="1120"/>
      <c r="AG438" s="1120"/>
      <c r="AH438" s="1120"/>
      <c r="AI438" s="1120"/>
    </row>
    <row r="439" spans="1:35" ht="15.75" customHeight="1">
      <c r="A439" s="1120"/>
      <c r="B439" s="1120"/>
      <c r="C439" s="1120"/>
      <c r="D439" s="1120"/>
      <c r="E439" s="1120"/>
      <c r="F439" s="1120"/>
      <c r="G439" s="1120"/>
      <c r="H439" s="1120"/>
      <c r="I439" s="1120"/>
      <c r="J439" s="1120"/>
      <c r="K439" s="1120"/>
      <c r="L439" s="1120"/>
      <c r="M439" s="1120"/>
      <c r="N439" s="1120"/>
      <c r="O439" s="1120"/>
      <c r="P439" s="1120"/>
      <c r="Q439" s="1120"/>
      <c r="R439" s="1120"/>
      <c r="S439" s="1120"/>
      <c r="T439" s="1120"/>
      <c r="U439" s="1120"/>
      <c r="V439" s="1120"/>
      <c r="W439" s="1120"/>
      <c r="X439" s="1120"/>
      <c r="Y439" s="1120"/>
      <c r="Z439" s="1120"/>
      <c r="AA439" s="1120"/>
      <c r="AB439" s="1120"/>
      <c r="AC439" s="1120"/>
      <c r="AD439" s="1120"/>
      <c r="AE439" s="1120"/>
      <c r="AF439" s="1120"/>
      <c r="AG439" s="1120"/>
      <c r="AH439" s="1120"/>
      <c r="AI439" s="1120"/>
    </row>
    <row r="440" spans="1:35" ht="15.75" customHeight="1">
      <c r="A440" s="1120"/>
      <c r="B440" s="1120"/>
      <c r="C440" s="1120"/>
      <c r="D440" s="1120"/>
      <c r="E440" s="1120"/>
      <c r="F440" s="1120"/>
      <c r="G440" s="1120"/>
      <c r="H440" s="1120"/>
      <c r="I440" s="1120"/>
      <c r="J440" s="1120"/>
      <c r="K440" s="1120"/>
      <c r="L440" s="1120"/>
      <c r="M440" s="1120"/>
      <c r="N440" s="1120"/>
      <c r="O440" s="1120"/>
      <c r="P440" s="1120"/>
      <c r="Q440" s="1120"/>
      <c r="R440" s="1120"/>
      <c r="S440" s="1120"/>
      <c r="T440" s="1120"/>
      <c r="U440" s="1120"/>
      <c r="V440" s="1120"/>
      <c r="W440" s="1120"/>
      <c r="X440" s="1120"/>
      <c r="Y440" s="1120"/>
      <c r="Z440" s="1120"/>
      <c r="AA440" s="1120"/>
      <c r="AB440" s="1120"/>
      <c r="AC440" s="1120"/>
      <c r="AD440" s="1120"/>
      <c r="AE440" s="1120"/>
      <c r="AF440" s="1120"/>
      <c r="AG440" s="1120"/>
      <c r="AH440" s="1120"/>
      <c r="AI440" s="1120"/>
    </row>
    <row r="441" spans="1:35" ht="15.75" customHeight="1">
      <c r="A441" s="1120"/>
      <c r="B441" s="1120"/>
      <c r="C441" s="1120"/>
      <c r="D441" s="1120"/>
      <c r="E441" s="1120"/>
      <c r="F441" s="1120"/>
      <c r="G441" s="1120"/>
      <c r="H441" s="1120"/>
      <c r="I441" s="1120"/>
      <c r="J441" s="1120"/>
      <c r="K441" s="1120"/>
      <c r="L441" s="1120"/>
      <c r="M441" s="1120"/>
      <c r="N441" s="1120"/>
      <c r="O441" s="1120"/>
      <c r="P441" s="1120"/>
      <c r="Q441" s="1120"/>
      <c r="R441" s="1120"/>
      <c r="S441" s="1120"/>
      <c r="T441" s="1120"/>
      <c r="U441" s="1120"/>
      <c r="V441" s="1120"/>
      <c r="W441" s="1120"/>
      <c r="X441" s="1120"/>
      <c r="Y441" s="1120"/>
      <c r="Z441" s="1120"/>
      <c r="AA441" s="1120"/>
      <c r="AB441" s="1120"/>
      <c r="AC441" s="1120"/>
      <c r="AD441" s="1120"/>
      <c r="AE441" s="1120"/>
      <c r="AF441" s="1120"/>
      <c r="AG441" s="1120"/>
      <c r="AH441" s="1120"/>
      <c r="AI441" s="1120"/>
    </row>
    <row r="442" spans="1:35" ht="15.75" customHeight="1">
      <c r="A442" s="1120"/>
      <c r="B442" s="1120"/>
      <c r="C442" s="1120"/>
      <c r="D442" s="1120"/>
      <c r="E442" s="1120"/>
      <c r="F442" s="1120"/>
      <c r="G442" s="1120"/>
      <c r="H442" s="1120"/>
      <c r="I442" s="1120"/>
      <c r="J442" s="1120"/>
      <c r="K442" s="1120"/>
      <c r="L442" s="1120"/>
      <c r="M442" s="1120"/>
      <c r="N442" s="1120"/>
      <c r="O442" s="1120"/>
      <c r="P442" s="1120"/>
      <c r="Q442" s="1120"/>
      <c r="R442" s="1120"/>
      <c r="S442" s="1120"/>
      <c r="T442" s="1120"/>
      <c r="U442" s="1120"/>
      <c r="V442" s="1120"/>
      <c r="W442" s="1120"/>
      <c r="X442" s="1120"/>
      <c r="Y442" s="1120"/>
      <c r="Z442" s="1120"/>
      <c r="AA442" s="1120"/>
      <c r="AB442" s="1120"/>
      <c r="AC442" s="1120"/>
      <c r="AD442" s="1120"/>
      <c r="AE442" s="1120"/>
      <c r="AF442" s="1120"/>
      <c r="AG442" s="1120"/>
      <c r="AH442" s="1120"/>
      <c r="AI442" s="1120"/>
    </row>
    <row r="443" spans="1:35" ht="15.75" customHeight="1">
      <c r="A443" s="1120"/>
      <c r="B443" s="1120"/>
      <c r="C443" s="1120"/>
      <c r="D443" s="1120"/>
      <c r="E443" s="1120"/>
      <c r="F443" s="1120"/>
      <c r="G443" s="1120"/>
      <c r="H443" s="1120"/>
      <c r="I443" s="1120"/>
      <c r="J443" s="1120"/>
      <c r="K443" s="1120"/>
      <c r="L443" s="1120"/>
      <c r="M443" s="1120"/>
      <c r="N443" s="1120"/>
      <c r="O443" s="1120"/>
      <c r="P443" s="1120"/>
      <c r="Q443" s="1120"/>
      <c r="R443" s="1120"/>
      <c r="S443" s="1120"/>
      <c r="T443" s="1120"/>
      <c r="U443" s="1120"/>
      <c r="V443" s="1120"/>
      <c r="W443" s="1120"/>
      <c r="X443" s="1120"/>
      <c r="Y443" s="1120"/>
      <c r="Z443" s="1120"/>
      <c r="AA443" s="1120"/>
      <c r="AB443" s="1120"/>
      <c r="AC443" s="1120"/>
      <c r="AD443" s="1120"/>
      <c r="AE443" s="1120"/>
      <c r="AF443" s="1120"/>
      <c r="AG443" s="1120"/>
      <c r="AH443" s="1120"/>
      <c r="AI443" s="1120"/>
    </row>
    <row r="444" spans="1:35" ht="15.75" customHeight="1">
      <c r="A444" s="1120"/>
      <c r="B444" s="1120"/>
      <c r="C444" s="1120"/>
      <c r="D444" s="1120"/>
      <c r="E444" s="1120"/>
      <c r="F444" s="1120"/>
      <c r="G444" s="1120"/>
      <c r="H444" s="1120"/>
      <c r="I444" s="1120"/>
      <c r="J444" s="1120"/>
      <c r="K444" s="1120"/>
      <c r="L444" s="1120"/>
      <c r="M444" s="1120"/>
      <c r="N444" s="1120"/>
      <c r="O444" s="1120"/>
      <c r="P444" s="1120"/>
      <c r="Q444" s="1120"/>
      <c r="R444" s="1120"/>
      <c r="S444" s="1120"/>
      <c r="T444" s="1120"/>
      <c r="U444" s="1120"/>
      <c r="V444" s="1120"/>
      <c r="W444" s="1120"/>
      <c r="X444" s="1120"/>
      <c r="Y444" s="1120"/>
      <c r="Z444" s="1120"/>
      <c r="AA444" s="1120"/>
      <c r="AB444" s="1120"/>
      <c r="AC444" s="1120"/>
      <c r="AD444" s="1120"/>
      <c r="AE444" s="1120"/>
      <c r="AF444" s="1120"/>
      <c r="AG444" s="1120"/>
      <c r="AH444" s="1120"/>
      <c r="AI444" s="1120"/>
    </row>
    <row r="445" spans="1:35" ht="15.75" customHeight="1">
      <c r="A445" s="1120"/>
      <c r="B445" s="1120"/>
      <c r="C445" s="1120"/>
      <c r="D445" s="1120"/>
      <c r="E445" s="1120"/>
      <c r="F445" s="1120"/>
      <c r="G445" s="1120"/>
      <c r="H445" s="1120"/>
      <c r="I445" s="1120"/>
      <c r="J445" s="1120"/>
      <c r="K445" s="1120"/>
      <c r="L445" s="1120"/>
      <c r="M445" s="1120"/>
      <c r="N445" s="1120"/>
      <c r="O445" s="1120"/>
      <c r="P445" s="1120"/>
      <c r="Q445" s="1120"/>
      <c r="R445" s="1120"/>
      <c r="S445" s="1120"/>
      <c r="T445" s="1120"/>
      <c r="U445" s="1120"/>
      <c r="V445" s="1120"/>
      <c r="W445" s="1120"/>
      <c r="X445" s="1120"/>
      <c r="Y445" s="1120"/>
      <c r="Z445" s="1120"/>
      <c r="AA445" s="1120"/>
      <c r="AB445" s="1120"/>
      <c r="AC445" s="1120"/>
      <c r="AD445" s="1120"/>
      <c r="AE445" s="1120"/>
      <c r="AF445" s="1120"/>
      <c r="AG445" s="1120"/>
      <c r="AH445" s="1120"/>
      <c r="AI445" s="1120"/>
    </row>
    <row r="446" spans="1:35" ht="15.75" customHeight="1">
      <c r="A446" s="1120"/>
      <c r="B446" s="1120"/>
      <c r="C446" s="1120"/>
      <c r="D446" s="1120"/>
      <c r="E446" s="1120"/>
      <c r="F446" s="1120"/>
      <c r="G446" s="1120"/>
      <c r="H446" s="1120"/>
      <c r="I446" s="1120"/>
      <c r="J446" s="1120"/>
      <c r="K446" s="1120"/>
      <c r="L446" s="1120"/>
      <c r="M446" s="1120"/>
      <c r="N446" s="1120"/>
      <c r="O446" s="1120"/>
      <c r="P446" s="1120"/>
      <c r="Q446" s="1120"/>
      <c r="R446" s="1120"/>
      <c r="S446" s="1120"/>
      <c r="T446" s="1120"/>
      <c r="U446" s="1120"/>
      <c r="V446" s="1120"/>
      <c r="W446" s="1120"/>
      <c r="X446" s="1120"/>
      <c r="Y446" s="1120"/>
      <c r="Z446" s="1120"/>
      <c r="AA446" s="1120"/>
      <c r="AB446" s="1120"/>
      <c r="AC446" s="1120"/>
      <c r="AD446" s="1120"/>
      <c r="AE446" s="1120"/>
      <c r="AF446" s="1120"/>
      <c r="AG446" s="1120"/>
      <c r="AH446" s="1120"/>
      <c r="AI446" s="1120"/>
    </row>
    <row r="447" spans="1:35" ht="15.75" customHeight="1">
      <c r="A447" s="1120"/>
      <c r="B447" s="1120"/>
      <c r="C447" s="1120"/>
      <c r="D447" s="1120"/>
      <c r="E447" s="1120"/>
      <c r="F447" s="1120"/>
      <c r="G447" s="1120"/>
      <c r="H447" s="1120"/>
      <c r="I447" s="1120"/>
      <c r="J447" s="1120"/>
      <c r="K447" s="1120"/>
      <c r="L447" s="1120"/>
      <c r="M447" s="1120"/>
      <c r="N447" s="1120"/>
      <c r="O447" s="1120"/>
      <c r="P447" s="1120"/>
      <c r="Q447" s="1120"/>
      <c r="R447" s="1120"/>
      <c r="S447" s="1120"/>
      <c r="T447" s="1120"/>
      <c r="U447" s="1120"/>
      <c r="V447" s="1120"/>
      <c r="W447" s="1120"/>
      <c r="X447" s="1120"/>
      <c r="Y447" s="1120"/>
      <c r="Z447" s="1120"/>
      <c r="AA447" s="1120"/>
      <c r="AB447" s="1120"/>
      <c r="AC447" s="1120"/>
      <c r="AD447" s="1120"/>
      <c r="AE447" s="1120"/>
      <c r="AF447" s="1120"/>
      <c r="AG447" s="1120"/>
      <c r="AH447" s="1120"/>
      <c r="AI447" s="1120"/>
    </row>
    <row r="448" spans="1:35" ht="15.75" customHeight="1">
      <c r="A448" s="1120"/>
      <c r="B448" s="1120"/>
      <c r="C448" s="1120"/>
      <c r="D448" s="1120"/>
      <c r="E448" s="1120"/>
      <c r="F448" s="1120"/>
      <c r="G448" s="1120"/>
      <c r="H448" s="1120"/>
      <c r="I448" s="1120"/>
      <c r="J448" s="1120"/>
      <c r="K448" s="1120"/>
      <c r="L448" s="1120"/>
      <c r="M448" s="1120"/>
      <c r="N448" s="1120"/>
      <c r="O448" s="1120"/>
      <c r="P448" s="1120"/>
      <c r="Q448" s="1120"/>
      <c r="R448" s="1120"/>
      <c r="S448" s="1120"/>
      <c r="T448" s="1120"/>
      <c r="U448" s="1120"/>
      <c r="V448" s="1120"/>
      <c r="W448" s="1120"/>
      <c r="X448" s="1120"/>
      <c r="Y448" s="1120"/>
      <c r="Z448" s="1120"/>
      <c r="AA448" s="1120"/>
      <c r="AB448" s="1120"/>
      <c r="AC448" s="1120"/>
      <c r="AD448" s="1120"/>
      <c r="AE448" s="1120"/>
      <c r="AF448" s="1120"/>
      <c r="AG448" s="1120"/>
      <c r="AH448" s="1120"/>
      <c r="AI448" s="1120"/>
    </row>
    <row r="449" spans="1:35" ht="15.75" customHeight="1">
      <c r="A449" s="1120"/>
      <c r="B449" s="1120"/>
      <c r="C449" s="1120"/>
      <c r="D449" s="1120"/>
      <c r="E449" s="1120"/>
      <c r="F449" s="1120"/>
      <c r="G449" s="1120"/>
      <c r="H449" s="1120"/>
      <c r="I449" s="1120"/>
      <c r="J449" s="1120"/>
      <c r="K449" s="1120"/>
      <c r="L449" s="1120"/>
      <c r="M449" s="1120"/>
      <c r="N449" s="1120"/>
      <c r="O449" s="1120"/>
      <c r="P449" s="1120"/>
      <c r="Q449" s="1120"/>
      <c r="R449" s="1120"/>
      <c r="S449" s="1120"/>
      <c r="T449" s="1120"/>
      <c r="U449" s="1120"/>
      <c r="V449" s="1120"/>
      <c r="W449" s="1120"/>
      <c r="X449" s="1120"/>
      <c r="Y449" s="1120"/>
      <c r="Z449" s="1120"/>
      <c r="AA449" s="1120"/>
      <c r="AB449" s="1120"/>
      <c r="AC449" s="1120"/>
      <c r="AD449" s="1120"/>
      <c r="AE449" s="1120"/>
      <c r="AF449" s="1120"/>
      <c r="AG449" s="1120"/>
      <c r="AH449" s="1120"/>
      <c r="AI449" s="1120"/>
    </row>
    <row r="450" spans="1:35" ht="15.75" customHeight="1">
      <c r="A450" s="1120"/>
      <c r="B450" s="1120"/>
      <c r="C450" s="1120"/>
      <c r="D450" s="1120"/>
      <c r="E450" s="1120"/>
      <c r="F450" s="1120"/>
      <c r="G450" s="1120"/>
      <c r="H450" s="1120"/>
      <c r="I450" s="1120"/>
      <c r="J450" s="1120"/>
      <c r="K450" s="1120"/>
      <c r="L450" s="1120"/>
      <c r="M450" s="1120"/>
      <c r="N450" s="1120"/>
      <c r="O450" s="1120"/>
      <c r="P450" s="1120"/>
      <c r="Q450" s="1120"/>
      <c r="R450" s="1120"/>
      <c r="S450" s="1120"/>
      <c r="T450" s="1120"/>
      <c r="U450" s="1120"/>
      <c r="V450" s="1120"/>
      <c r="W450" s="1120"/>
      <c r="X450" s="1120"/>
      <c r="Y450" s="1120"/>
      <c r="Z450" s="1120"/>
      <c r="AA450" s="1120"/>
      <c r="AB450" s="1120"/>
      <c r="AC450" s="1120"/>
      <c r="AD450" s="1120"/>
      <c r="AE450" s="1120"/>
      <c r="AF450" s="1120"/>
      <c r="AG450" s="1120"/>
      <c r="AH450" s="1120"/>
      <c r="AI450" s="1120"/>
    </row>
    <row r="451" spans="1:35" ht="15.75" customHeight="1">
      <c r="A451" s="1120"/>
      <c r="B451" s="1120"/>
      <c r="C451" s="1120"/>
      <c r="D451" s="1120"/>
      <c r="E451" s="1120"/>
      <c r="F451" s="1120"/>
      <c r="G451" s="1120"/>
      <c r="H451" s="1120"/>
      <c r="I451" s="1120"/>
      <c r="J451" s="1120"/>
      <c r="K451" s="1120"/>
      <c r="L451" s="1120"/>
      <c r="M451" s="1120"/>
      <c r="N451" s="1120"/>
      <c r="O451" s="1120"/>
      <c r="P451" s="1120"/>
      <c r="Q451" s="1120"/>
      <c r="R451" s="1120"/>
      <c r="S451" s="1120"/>
      <c r="T451" s="1120"/>
      <c r="U451" s="1120"/>
      <c r="V451" s="1120"/>
      <c r="W451" s="1120"/>
      <c r="X451" s="1120"/>
      <c r="Y451" s="1120"/>
      <c r="Z451" s="1120"/>
      <c r="AA451" s="1120"/>
      <c r="AB451" s="1120"/>
      <c r="AC451" s="1120"/>
      <c r="AD451" s="1120"/>
      <c r="AE451" s="1120"/>
      <c r="AF451" s="1120"/>
      <c r="AG451" s="1120"/>
      <c r="AH451" s="1120"/>
      <c r="AI451" s="1120"/>
    </row>
    <row r="452" spans="1:35" ht="15.75" customHeight="1">
      <c r="A452" s="1120"/>
      <c r="B452" s="1120"/>
      <c r="C452" s="1120"/>
      <c r="D452" s="1120"/>
      <c r="E452" s="1120"/>
      <c r="F452" s="1120"/>
      <c r="G452" s="1120"/>
      <c r="H452" s="1120"/>
      <c r="I452" s="1120"/>
      <c r="J452" s="1120"/>
      <c r="K452" s="1120"/>
      <c r="L452" s="1120"/>
      <c r="M452" s="1120"/>
      <c r="N452" s="1120"/>
      <c r="O452" s="1120"/>
      <c r="P452" s="1120"/>
      <c r="Q452" s="1120"/>
      <c r="R452" s="1120"/>
      <c r="S452" s="1120"/>
      <c r="T452" s="1120"/>
      <c r="U452" s="1120"/>
      <c r="V452" s="1120"/>
      <c r="W452" s="1120"/>
      <c r="X452" s="1120"/>
      <c r="Y452" s="1120"/>
      <c r="Z452" s="1120"/>
      <c r="AA452" s="1120"/>
      <c r="AB452" s="1120"/>
      <c r="AC452" s="1120"/>
      <c r="AD452" s="1120"/>
      <c r="AE452" s="1120"/>
      <c r="AF452" s="1120"/>
      <c r="AG452" s="1120"/>
      <c r="AH452" s="1120"/>
      <c r="AI452" s="1120"/>
    </row>
    <row r="453" spans="1:35" ht="15.75" customHeight="1">
      <c r="A453" s="1120"/>
      <c r="B453" s="1120"/>
      <c r="C453" s="1120"/>
      <c r="D453" s="1120"/>
      <c r="E453" s="1120"/>
      <c r="F453" s="1120"/>
      <c r="G453" s="1120"/>
      <c r="H453" s="1120"/>
      <c r="I453" s="1120"/>
      <c r="J453" s="1120"/>
      <c r="K453" s="1120"/>
      <c r="L453" s="1120"/>
      <c r="M453" s="1120"/>
      <c r="N453" s="1120"/>
      <c r="O453" s="1120"/>
      <c r="P453" s="1120"/>
      <c r="Q453" s="1120"/>
      <c r="R453" s="1120"/>
      <c r="S453" s="1120"/>
      <c r="T453" s="1120"/>
      <c r="U453" s="1120"/>
      <c r="V453" s="1120"/>
      <c r="W453" s="1120"/>
      <c r="X453" s="1120"/>
      <c r="Y453" s="1120"/>
      <c r="Z453" s="1120"/>
      <c r="AA453" s="1120"/>
      <c r="AB453" s="1120"/>
      <c r="AC453" s="1120"/>
      <c r="AD453" s="1120"/>
      <c r="AE453" s="1120"/>
      <c r="AF453" s="1120"/>
      <c r="AG453" s="1120"/>
      <c r="AH453" s="1120"/>
      <c r="AI453" s="1120"/>
    </row>
    <row r="454" spans="1:35" ht="15.75" customHeight="1">
      <c r="A454" s="1120"/>
      <c r="B454" s="1120"/>
      <c r="C454" s="1120"/>
      <c r="D454" s="1120"/>
      <c r="E454" s="1120"/>
      <c r="F454" s="1120"/>
      <c r="G454" s="1120"/>
      <c r="H454" s="1120"/>
      <c r="I454" s="1120"/>
      <c r="J454" s="1120"/>
      <c r="K454" s="1120"/>
      <c r="L454" s="1120"/>
      <c r="M454" s="1120"/>
      <c r="N454" s="1120"/>
      <c r="O454" s="1120"/>
      <c r="P454" s="1120"/>
      <c r="Q454" s="1120"/>
      <c r="R454" s="1120"/>
      <c r="S454" s="1120"/>
      <c r="T454" s="1120"/>
      <c r="U454" s="1120"/>
      <c r="V454" s="1120"/>
      <c r="W454" s="1120"/>
      <c r="X454" s="1120"/>
      <c r="Y454" s="1120"/>
      <c r="Z454" s="1120"/>
      <c r="AA454" s="1120"/>
      <c r="AB454" s="1120"/>
      <c r="AC454" s="1120"/>
      <c r="AD454" s="1120"/>
      <c r="AE454" s="1120"/>
      <c r="AF454" s="1120"/>
      <c r="AG454" s="1120"/>
      <c r="AH454" s="1120"/>
      <c r="AI454" s="1120"/>
    </row>
    <row r="455" spans="1:35" ht="15.75" customHeight="1">
      <c r="A455" s="1120"/>
      <c r="B455" s="1120"/>
      <c r="C455" s="1120"/>
      <c r="D455" s="1120"/>
      <c r="E455" s="1120"/>
      <c r="F455" s="1120"/>
      <c r="G455" s="1120"/>
      <c r="H455" s="1120"/>
      <c r="I455" s="1120"/>
      <c r="J455" s="1120"/>
      <c r="K455" s="1120"/>
      <c r="L455" s="1120"/>
      <c r="M455" s="1120"/>
      <c r="N455" s="1120"/>
      <c r="O455" s="1120"/>
      <c r="P455" s="1120"/>
      <c r="Q455" s="1120"/>
      <c r="R455" s="1120"/>
      <c r="S455" s="1120"/>
      <c r="T455" s="1120"/>
      <c r="U455" s="1120"/>
      <c r="V455" s="1120"/>
      <c r="W455" s="1120"/>
      <c r="X455" s="1120"/>
      <c r="Y455" s="1120"/>
      <c r="Z455" s="1120"/>
      <c r="AA455" s="1120"/>
      <c r="AB455" s="1120"/>
      <c r="AC455" s="1120"/>
      <c r="AD455" s="1120"/>
      <c r="AE455" s="1120"/>
      <c r="AF455" s="1120"/>
      <c r="AG455" s="1120"/>
      <c r="AH455" s="1120"/>
      <c r="AI455" s="1120"/>
    </row>
    <row r="456" spans="1:35" ht="15.75" customHeight="1">
      <c r="A456" s="1120"/>
      <c r="B456" s="1120"/>
      <c r="C456" s="1120"/>
      <c r="D456" s="1120"/>
      <c r="E456" s="1120"/>
      <c r="F456" s="1120"/>
      <c r="G456" s="1120"/>
      <c r="H456" s="1120"/>
      <c r="I456" s="1120"/>
      <c r="J456" s="1120"/>
      <c r="K456" s="1120"/>
      <c r="L456" s="1120"/>
      <c r="M456" s="1120"/>
      <c r="N456" s="1120"/>
      <c r="O456" s="1120"/>
      <c r="P456" s="1120"/>
      <c r="Q456" s="1120"/>
      <c r="R456" s="1120"/>
      <c r="S456" s="1120"/>
      <c r="T456" s="1120"/>
      <c r="U456" s="1120"/>
      <c r="V456" s="1120"/>
      <c r="W456" s="1120"/>
      <c r="X456" s="1120"/>
      <c r="Y456" s="1120"/>
      <c r="Z456" s="1120"/>
      <c r="AA456" s="1120"/>
      <c r="AB456" s="1120"/>
      <c r="AC456" s="1120"/>
      <c r="AD456" s="1120"/>
      <c r="AE456" s="1120"/>
      <c r="AF456" s="1120"/>
      <c r="AG456" s="1120"/>
      <c r="AH456" s="1120"/>
      <c r="AI456" s="1120"/>
    </row>
    <row r="457" spans="1:35" ht="15.75" customHeight="1">
      <c r="A457" s="1120"/>
      <c r="B457" s="1120"/>
      <c r="C457" s="1120"/>
      <c r="D457" s="1120"/>
      <c r="E457" s="1120"/>
      <c r="F457" s="1120"/>
      <c r="G457" s="1120"/>
      <c r="H457" s="1120"/>
      <c r="I457" s="1120"/>
      <c r="J457" s="1120"/>
      <c r="K457" s="1120"/>
      <c r="L457" s="1120"/>
      <c r="M457" s="1120"/>
      <c r="N457" s="1120"/>
      <c r="O457" s="1120"/>
      <c r="P457" s="1120"/>
      <c r="Q457" s="1120"/>
      <c r="R457" s="1120"/>
      <c r="S457" s="1120"/>
      <c r="T457" s="1120"/>
      <c r="U457" s="1120"/>
      <c r="V457" s="1120"/>
      <c r="W457" s="1120"/>
      <c r="X457" s="1120"/>
      <c r="Y457" s="1120"/>
      <c r="Z457" s="1120"/>
      <c r="AA457" s="1120"/>
      <c r="AB457" s="1120"/>
      <c r="AC457" s="1120"/>
      <c r="AD457" s="1120"/>
      <c r="AE457" s="1120"/>
      <c r="AF457" s="1120"/>
      <c r="AG457" s="1120"/>
      <c r="AH457" s="1120"/>
      <c r="AI457" s="1120"/>
    </row>
    <row r="458" spans="1:35" ht="15.75" customHeight="1">
      <c r="A458" s="1120"/>
      <c r="B458" s="1120"/>
      <c r="C458" s="1120"/>
      <c r="D458" s="1120"/>
      <c r="E458" s="1120"/>
      <c r="F458" s="1120"/>
      <c r="G458" s="1120"/>
      <c r="H458" s="1120"/>
      <c r="I458" s="1120"/>
      <c r="J458" s="1120"/>
      <c r="K458" s="1120"/>
      <c r="L458" s="1120"/>
      <c r="M458" s="1120"/>
      <c r="N458" s="1120"/>
      <c r="O458" s="1120"/>
      <c r="P458" s="1120"/>
      <c r="Q458" s="1120"/>
      <c r="R458" s="1120"/>
      <c r="S458" s="1120"/>
      <c r="T458" s="1120"/>
      <c r="U458" s="1120"/>
      <c r="V458" s="1120"/>
      <c r="W458" s="1120"/>
      <c r="X458" s="1120"/>
      <c r="Y458" s="1120"/>
      <c r="Z458" s="1120"/>
      <c r="AA458" s="1120"/>
      <c r="AB458" s="1120"/>
      <c r="AC458" s="1120"/>
      <c r="AD458" s="1120"/>
      <c r="AE458" s="1120"/>
      <c r="AF458" s="1120"/>
      <c r="AG458" s="1120"/>
      <c r="AH458" s="1120"/>
      <c r="AI458" s="1120"/>
    </row>
    <row r="459" spans="1:35" ht="15.75" customHeight="1">
      <c r="A459" s="1120"/>
      <c r="B459" s="1120"/>
      <c r="C459" s="1120"/>
      <c r="D459" s="1120"/>
      <c r="E459" s="1120"/>
      <c r="F459" s="1120"/>
      <c r="G459" s="1120"/>
      <c r="H459" s="1120"/>
      <c r="I459" s="1120"/>
      <c r="J459" s="1120"/>
      <c r="K459" s="1120"/>
      <c r="L459" s="1120"/>
      <c r="M459" s="1120"/>
      <c r="N459" s="1120"/>
      <c r="O459" s="1120"/>
      <c r="P459" s="1120"/>
      <c r="Q459" s="1120"/>
      <c r="R459" s="1120"/>
      <c r="S459" s="1120"/>
      <c r="T459" s="1120"/>
      <c r="U459" s="1120"/>
      <c r="V459" s="1120"/>
      <c r="W459" s="1120"/>
      <c r="X459" s="1120"/>
      <c r="Y459" s="1120"/>
      <c r="Z459" s="1120"/>
      <c r="AA459" s="1120"/>
      <c r="AB459" s="1120"/>
      <c r="AC459" s="1120"/>
      <c r="AD459" s="1120"/>
      <c r="AE459" s="1120"/>
      <c r="AF459" s="1120"/>
      <c r="AG459" s="1120"/>
      <c r="AH459" s="1120"/>
      <c r="AI459" s="1120"/>
    </row>
    <row r="460" spans="1:35" ht="15.75" customHeight="1">
      <c r="A460" s="1120"/>
      <c r="B460" s="1120"/>
      <c r="C460" s="1120"/>
      <c r="D460" s="1120"/>
      <c r="E460" s="1120"/>
      <c r="F460" s="1120"/>
      <c r="G460" s="1120"/>
      <c r="H460" s="1120"/>
      <c r="I460" s="1120"/>
      <c r="J460" s="1120"/>
      <c r="K460" s="1120"/>
      <c r="L460" s="1120"/>
      <c r="M460" s="1120"/>
      <c r="N460" s="1120"/>
      <c r="O460" s="1120"/>
      <c r="P460" s="1120"/>
      <c r="Q460" s="1120"/>
      <c r="R460" s="1120"/>
      <c r="S460" s="1120"/>
      <c r="T460" s="1120"/>
      <c r="U460" s="1120"/>
      <c r="V460" s="1120"/>
      <c r="W460" s="1120"/>
      <c r="X460" s="1120"/>
      <c r="Y460" s="1120"/>
      <c r="Z460" s="1120"/>
      <c r="AA460" s="1120"/>
      <c r="AB460" s="1120"/>
      <c r="AC460" s="1120"/>
      <c r="AD460" s="1120"/>
      <c r="AE460" s="1120"/>
      <c r="AF460" s="1120"/>
      <c r="AG460" s="1120"/>
      <c r="AH460" s="1120"/>
      <c r="AI460" s="1120"/>
    </row>
    <row r="461" spans="1:35" ht="15.75" customHeight="1">
      <c r="A461" s="1120"/>
      <c r="B461" s="1120"/>
      <c r="C461" s="1120"/>
      <c r="D461" s="1120"/>
      <c r="E461" s="1120"/>
      <c r="F461" s="1120"/>
      <c r="G461" s="1120"/>
      <c r="H461" s="1120"/>
      <c r="I461" s="1120"/>
      <c r="J461" s="1120"/>
      <c r="K461" s="1120"/>
      <c r="L461" s="1120"/>
      <c r="M461" s="1120"/>
      <c r="N461" s="1120"/>
      <c r="O461" s="1120"/>
      <c r="P461" s="1120"/>
      <c r="Q461" s="1120"/>
      <c r="R461" s="1120"/>
      <c r="S461" s="1120"/>
      <c r="T461" s="1120"/>
      <c r="U461" s="1120"/>
      <c r="V461" s="1120"/>
      <c r="W461" s="1120"/>
      <c r="X461" s="1120"/>
      <c r="Y461" s="1120"/>
      <c r="Z461" s="1120"/>
      <c r="AA461" s="1120"/>
      <c r="AB461" s="1120"/>
      <c r="AC461" s="1120"/>
      <c r="AD461" s="1120"/>
      <c r="AE461" s="1120"/>
      <c r="AF461" s="1120"/>
      <c r="AG461" s="1120"/>
      <c r="AH461" s="1120"/>
      <c r="AI461" s="1120"/>
    </row>
    <row r="462" spans="1:35" ht="15.75" customHeight="1">
      <c r="A462" s="1120"/>
      <c r="B462" s="1120"/>
      <c r="C462" s="1120"/>
      <c r="D462" s="1120"/>
      <c r="E462" s="1120"/>
      <c r="F462" s="1120"/>
      <c r="G462" s="1120"/>
      <c r="H462" s="1120"/>
      <c r="I462" s="1120"/>
      <c r="J462" s="1120"/>
      <c r="K462" s="1120"/>
      <c r="L462" s="1120"/>
      <c r="M462" s="1120"/>
      <c r="N462" s="1120"/>
      <c r="O462" s="1120"/>
      <c r="P462" s="1120"/>
      <c r="Q462" s="1120"/>
      <c r="R462" s="1120"/>
      <c r="S462" s="1120"/>
      <c r="T462" s="1120"/>
      <c r="U462" s="1120"/>
      <c r="V462" s="1120"/>
      <c r="W462" s="1120"/>
      <c r="X462" s="1120"/>
      <c r="Y462" s="1120"/>
      <c r="Z462" s="1120"/>
      <c r="AA462" s="1120"/>
      <c r="AB462" s="1120"/>
      <c r="AC462" s="1120"/>
      <c r="AD462" s="1120"/>
      <c r="AE462" s="1120"/>
      <c r="AF462" s="1120"/>
      <c r="AG462" s="1120"/>
      <c r="AH462" s="1120"/>
      <c r="AI462" s="1120"/>
    </row>
    <row r="463" spans="1:35" ht="15.75" customHeight="1">
      <c r="A463" s="1120"/>
      <c r="B463" s="1120"/>
      <c r="C463" s="1120"/>
      <c r="D463" s="1120"/>
      <c r="E463" s="1120"/>
      <c r="F463" s="1120"/>
      <c r="G463" s="1120"/>
      <c r="H463" s="1120"/>
      <c r="I463" s="1120"/>
      <c r="J463" s="1120"/>
      <c r="K463" s="1120"/>
      <c r="L463" s="1120"/>
      <c r="M463" s="1120"/>
      <c r="N463" s="1120"/>
      <c r="O463" s="1120"/>
      <c r="P463" s="1120"/>
      <c r="Q463" s="1120"/>
      <c r="R463" s="1120"/>
      <c r="S463" s="1120"/>
      <c r="T463" s="1120"/>
      <c r="U463" s="1120"/>
      <c r="V463" s="1120"/>
      <c r="W463" s="1120"/>
      <c r="X463" s="1120"/>
      <c r="Y463" s="1120"/>
      <c r="Z463" s="1120"/>
      <c r="AA463" s="1120"/>
      <c r="AB463" s="1120"/>
      <c r="AC463" s="1120"/>
      <c r="AD463" s="1120"/>
      <c r="AE463" s="1120"/>
      <c r="AF463" s="1120"/>
      <c r="AG463" s="1120"/>
      <c r="AH463" s="1120"/>
      <c r="AI463" s="1120"/>
    </row>
    <row r="464" spans="1:35" ht="15.75" customHeight="1">
      <c r="A464" s="1120"/>
      <c r="B464" s="1120"/>
      <c r="C464" s="1120"/>
      <c r="D464" s="1120"/>
      <c r="E464" s="1120"/>
      <c r="F464" s="1120"/>
      <c r="G464" s="1120"/>
      <c r="H464" s="1120"/>
      <c r="I464" s="1120"/>
      <c r="J464" s="1120"/>
      <c r="K464" s="1120"/>
      <c r="L464" s="1120"/>
      <c r="M464" s="1120"/>
      <c r="N464" s="1120"/>
      <c r="O464" s="1120"/>
      <c r="P464" s="1120"/>
      <c r="Q464" s="1120"/>
      <c r="R464" s="1120"/>
      <c r="S464" s="1120"/>
      <c r="T464" s="1120"/>
      <c r="U464" s="1120"/>
      <c r="V464" s="1120"/>
      <c r="W464" s="1120"/>
      <c r="X464" s="1120"/>
      <c r="Y464" s="1120"/>
      <c r="Z464" s="1120"/>
      <c r="AA464" s="1120"/>
      <c r="AB464" s="1120"/>
      <c r="AC464" s="1120"/>
      <c r="AD464" s="1120"/>
      <c r="AE464" s="1120"/>
      <c r="AF464" s="1120"/>
      <c r="AG464" s="1120"/>
      <c r="AH464" s="1120"/>
      <c r="AI464" s="1120"/>
    </row>
    <row r="465" spans="1:35" ht="15.75" customHeight="1">
      <c r="A465" s="1120"/>
      <c r="B465" s="1120"/>
      <c r="C465" s="1120"/>
      <c r="D465" s="1120"/>
      <c r="E465" s="1120"/>
      <c r="F465" s="1120"/>
      <c r="G465" s="1120"/>
      <c r="H465" s="1120"/>
      <c r="I465" s="1120"/>
      <c r="J465" s="1120"/>
      <c r="K465" s="1120"/>
      <c r="L465" s="1120"/>
      <c r="M465" s="1120"/>
      <c r="N465" s="1120"/>
      <c r="O465" s="1120"/>
      <c r="P465" s="1120"/>
      <c r="Q465" s="1120"/>
      <c r="R465" s="1120"/>
      <c r="S465" s="1120"/>
      <c r="T465" s="1120"/>
      <c r="U465" s="1120"/>
      <c r="V465" s="1120"/>
      <c r="W465" s="1120"/>
      <c r="X465" s="1120"/>
      <c r="Y465" s="1120"/>
      <c r="Z465" s="1120"/>
      <c r="AA465" s="1120"/>
      <c r="AB465" s="1120"/>
      <c r="AC465" s="1120"/>
      <c r="AD465" s="1120"/>
      <c r="AE465" s="1120"/>
      <c r="AF465" s="1120"/>
      <c r="AG465" s="1120"/>
      <c r="AH465" s="1120"/>
      <c r="AI465" s="1120"/>
    </row>
    <row r="466" spans="1:35" ht="15.75" customHeight="1">
      <c r="A466" s="1120"/>
      <c r="B466" s="1120"/>
      <c r="C466" s="1120"/>
      <c r="D466" s="1120"/>
      <c r="E466" s="1120"/>
      <c r="F466" s="1120"/>
      <c r="G466" s="1120"/>
      <c r="H466" s="1120"/>
      <c r="I466" s="1120"/>
      <c r="J466" s="1120"/>
      <c r="K466" s="1120"/>
      <c r="L466" s="1120"/>
      <c r="M466" s="1120"/>
      <c r="N466" s="1120"/>
      <c r="O466" s="1120"/>
      <c r="P466" s="1120"/>
      <c r="Q466" s="1120"/>
      <c r="R466" s="1120"/>
      <c r="S466" s="1120"/>
      <c r="T466" s="1120"/>
      <c r="U466" s="1120"/>
      <c r="V466" s="1120"/>
      <c r="W466" s="1120"/>
      <c r="X466" s="1120"/>
      <c r="Y466" s="1120"/>
      <c r="Z466" s="1120"/>
      <c r="AA466" s="1120"/>
      <c r="AB466" s="1120"/>
      <c r="AC466" s="1120"/>
      <c r="AD466" s="1120"/>
      <c r="AE466" s="1120"/>
      <c r="AF466" s="1120"/>
      <c r="AG466" s="1120"/>
      <c r="AH466" s="1120"/>
      <c r="AI466" s="1120"/>
    </row>
    <row r="467" spans="1:35" ht="15.75" customHeight="1">
      <c r="A467" s="1120"/>
      <c r="B467" s="1120"/>
      <c r="C467" s="1120"/>
      <c r="D467" s="1120"/>
      <c r="E467" s="1120"/>
      <c r="F467" s="1120"/>
      <c r="G467" s="1120"/>
      <c r="H467" s="1120"/>
      <c r="I467" s="1120"/>
      <c r="J467" s="1120"/>
      <c r="K467" s="1120"/>
      <c r="L467" s="1120"/>
      <c r="M467" s="1120"/>
      <c r="N467" s="1120"/>
      <c r="O467" s="1120"/>
      <c r="P467" s="1120"/>
      <c r="Q467" s="1120"/>
      <c r="R467" s="1120"/>
      <c r="S467" s="1120"/>
      <c r="T467" s="1120"/>
      <c r="U467" s="1120"/>
      <c r="V467" s="1120"/>
      <c r="W467" s="1120"/>
      <c r="X467" s="1120"/>
      <c r="Y467" s="1120"/>
      <c r="Z467" s="1120"/>
      <c r="AA467" s="1120"/>
      <c r="AB467" s="1120"/>
      <c r="AC467" s="1120"/>
      <c r="AD467" s="1120"/>
      <c r="AE467" s="1120"/>
      <c r="AF467" s="1120"/>
      <c r="AG467" s="1120"/>
      <c r="AH467" s="1120"/>
      <c r="AI467" s="1120"/>
    </row>
    <row r="468" spans="1:35" ht="15.75" customHeight="1">
      <c r="A468" s="1120"/>
      <c r="B468" s="1120"/>
      <c r="C468" s="1120"/>
      <c r="D468" s="1120"/>
      <c r="E468" s="1120"/>
      <c r="F468" s="1120"/>
      <c r="G468" s="1120"/>
      <c r="H468" s="1120"/>
      <c r="I468" s="1120"/>
      <c r="J468" s="1120"/>
      <c r="K468" s="1120"/>
      <c r="L468" s="1120"/>
      <c r="M468" s="1120"/>
      <c r="N468" s="1120"/>
      <c r="O468" s="1120"/>
      <c r="P468" s="1120"/>
      <c r="Q468" s="1120"/>
      <c r="R468" s="1120"/>
      <c r="S468" s="1120"/>
      <c r="T468" s="1120"/>
      <c r="U468" s="1120"/>
      <c r="V468" s="1120"/>
      <c r="W468" s="1120"/>
      <c r="X468" s="1120"/>
      <c r="Y468" s="1120"/>
      <c r="Z468" s="1120"/>
      <c r="AA468" s="1120"/>
      <c r="AB468" s="1120"/>
      <c r="AC468" s="1120"/>
      <c r="AD468" s="1120"/>
      <c r="AE468" s="1120"/>
      <c r="AF468" s="1120"/>
      <c r="AG468" s="1120"/>
      <c r="AH468" s="1120"/>
      <c r="AI468" s="1120"/>
    </row>
    <row r="469" spans="1:35" ht="15.75" customHeight="1">
      <c r="A469" s="1120"/>
      <c r="B469" s="1120"/>
      <c r="C469" s="1120"/>
      <c r="D469" s="1120"/>
      <c r="E469" s="1120"/>
      <c r="F469" s="1120"/>
      <c r="G469" s="1120"/>
      <c r="H469" s="1120"/>
      <c r="I469" s="1120"/>
      <c r="J469" s="1120"/>
      <c r="K469" s="1120"/>
      <c r="L469" s="1120"/>
      <c r="M469" s="1120"/>
      <c r="N469" s="1120"/>
      <c r="O469" s="1120"/>
      <c r="P469" s="1120"/>
      <c r="Q469" s="1120"/>
      <c r="R469" s="1120"/>
      <c r="S469" s="1120"/>
      <c r="T469" s="1120"/>
      <c r="U469" s="1120"/>
      <c r="V469" s="1120"/>
      <c r="W469" s="1120"/>
      <c r="X469" s="1120"/>
      <c r="Y469" s="1120"/>
      <c r="Z469" s="1120"/>
      <c r="AA469" s="1120"/>
      <c r="AB469" s="1120"/>
      <c r="AC469" s="1120"/>
      <c r="AD469" s="1120"/>
      <c r="AE469" s="1120"/>
      <c r="AF469" s="1120"/>
      <c r="AG469" s="1120"/>
      <c r="AH469" s="1120"/>
      <c r="AI469" s="1120"/>
    </row>
    <row r="470" spans="1:35" ht="15.75" customHeight="1">
      <c r="A470" s="1120"/>
      <c r="B470" s="1120"/>
      <c r="C470" s="1120"/>
      <c r="D470" s="1120"/>
      <c r="E470" s="1120"/>
      <c r="F470" s="1120"/>
      <c r="G470" s="1120"/>
      <c r="H470" s="1120"/>
      <c r="I470" s="1120"/>
      <c r="J470" s="1120"/>
      <c r="K470" s="1120"/>
      <c r="L470" s="1120"/>
      <c r="M470" s="1120"/>
      <c r="N470" s="1120"/>
      <c r="O470" s="1120"/>
      <c r="P470" s="1120"/>
      <c r="Q470" s="1120"/>
      <c r="R470" s="1120"/>
      <c r="S470" s="1120"/>
      <c r="T470" s="1120"/>
      <c r="U470" s="1120"/>
      <c r="V470" s="1120"/>
      <c r="W470" s="1120"/>
      <c r="X470" s="1120"/>
      <c r="Y470" s="1120"/>
      <c r="Z470" s="1120"/>
      <c r="AA470" s="1120"/>
      <c r="AB470" s="1120"/>
      <c r="AC470" s="1120"/>
      <c r="AD470" s="1120"/>
      <c r="AE470" s="1120"/>
      <c r="AF470" s="1120"/>
      <c r="AG470" s="1120"/>
      <c r="AH470" s="1120"/>
      <c r="AI470" s="1120"/>
    </row>
    <row r="471" spans="1:35" ht="15.75" customHeight="1">
      <c r="A471" s="1120"/>
      <c r="B471" s="1120"/>
      <c r="C471" s="1120"/>
      <c r="D471" s="1120"/>
      <c r="E471" s="1120"/>
      <c r="F471" s="1120"/>
      <c r="G471" s="1120"/>
      <c r="H471" s="1120"/>
      <c r="I471" s="1120"/>
      <c r="J471" s="1120"/>
      <c r="K471" s="1120"/>
      <c r="L471" s="1120"/>
      <c r="M471" s="1120"/>
      <c r="N471" s="1120"/>
      <c r="O471" s="1120"/>
      <c r="P471" s="1120"/>
      <c r="Q471" s="1120"/>
      <c r="R471" s="1120"/>
      <c r="S471" s="1120"/>
      <c r="T471" s="1120"/>
      <c r="U471" s="1120"/>
      <c r="V471" s="1120"/>
      <c r="W471" s="1120"/>
      <c r="X471" s="1120"/>
      <c r="Y471" s="1120"/>
      <c r="Z471" s="1120"/>
      <c r="AA471" s="1120"/>
      <c r="AB471" s="1120"/>
      <c r="AC471" s="1120"/>
      <c r="AD471" s="1120"/>
      <c r="AE471" s="1120"/>
      <c r="AF471" s="1120"/>
      <c r="AG471" s="1120"/>
      <c r="AH471" s="1120"/>
      <c r="AI471" s="1120"/>
    </row>
    <row r="472" spans="1:35" ht="15.75" customHeight="1">
      <c r="A472" s="1120"/>
      <c r="B472" s="1120"/>
      <c r="C472" s="1120"/>
      <c r="D472" s="1120"/>
      <c r="E472" s="1120"/>
      <c r="F472" s="1120"/>
      <c r="G472" s="1120"/>
      <c r="H472" s="1120"/>
      <c r="I472" s="1120"/>
      <c r="J472" s="1120"/>
      <c r="K472" s="1120"/>
      <c r="L472" s="1120"/>
      <c r="M472" s="1120"/>
      <c r="N472" s="1120"/>
      <c r="O472" s="1120"/>
      <c r="P472" s="1120"/>
      <c r="Q472" s="1120"/>
      <c r="R472" s="1120"/>
      <c r="S472" s="1120"/>
      <c r="T472" s="1120"/>
      <c r="U472" s="1120"/>
      <c r="V472" s="1120"/>
      <c r="W472" s="1120"/>
      <c r="X472" s="1120"/>
      <c r="Y472" s="1120"/>
      <c r="Z472" s="1120"/>
      <c r="AA472" s="1120"/>
      <c r="AB472" s="1120"/>
      <c r="AC472" s="1120"/>
      <c r="AD472" s="1120"/>
      <c r="AE472" s="1120"/>
      <c r="AF472" s="1120"/>
      <c r="AG472" s="1120"/>
      <c r="AH472" s="1120"/>
      <c r="AI472" s="1120"/>
    </row>
    <row r="473" spans="1:35" ht="15.75" customHeight="1">
      <c r="A473" s="1120"/>
      <c r="B473" s="1120"/>
      <c r="C473" s="1120"/>
      <c r="D473" s="1120"/>
      <c r="E473" s="1120"/>
      <c r="F473" s="1120"/>
      <c r="G473" s="1120"/>
      <c r="H473" s="1120"/>
      <c r="I473" s="1120"/>
      <c r="J473" s="1120"/>
      <c r="K473" s="1120"/>
      <c r="L473" s="1120"/>
      <c r="M473" s="1120"/>
      <c r="N473" s="1120"/>
      <c r="O473" s="1120"/>
      <c r="P473" s="1120"/>
      <c r="Q473" s="1120"/>
      <c r="R473" s="1120"/>
      <c r="S473" s="1120"/>
      <c r="T473" s="1120"/>
      <c r="U473" s="1120"/>
      <c r="V473" s="1120"/>
      <c r="W473" s="1120"/>
      <c r="X473" s="1120"/>
      <c r="Y473" s="1120"/>
      <c r="Z473" s="1120"/>
      <c r="AA473" s="1120"/>
      <c r="AB473" s="1120"/>
      <c r="AC473" s="1120"/>
      <c r="AD473" s="1120"/>
      <c r="AE473" s="1120"/>
      <c r="AF473" s="1120"/>
      <c r="AG473" s="1120"/>
      <c r="AH473" s="1120"/>
      <c r="AI473" s="1120"/>
    </row>
    <row r="474" spans="1:35" ht="15.75" customHeight="1">
      <c r="A474" s="1120"/>
      <c r="B474" s="1120"/>
      <c r="C474" s="1120"/>
      <c r="D474" s="1120"/>
      <c r="E474" s="1120"/>
      <c r="F474" s="1120"/>
      <c r="G474" s="1120"/>
      <c r="H474" s="1120"/>
      <c r="I474" s="1120"/>
      <c r="J474" s="1120"/>
      <c r="K474" s="1120"/>
      <c r="L474" s="1120"/>
      <c r="M474" s="1120"/>
      <c r="N474" s="1120"/>
      <c r="O474" s="1120"/>
      <c r="P474" s="1120"/>
      <c r="Q474" s="1120"/>
      <c r="R474" s="1120"/>
      <c r="S474" s="1120"/>
      <c r="T474" s="1120"/>
      <c r="U474" s="1120"/>
      <c r="V474" s="1120"/>
      <c r="W474" s="1120"/>
      <c r="X474" s="1120"/>
      <c r="Y474" s="1120"/>
      <c r="Z474" s="1120"/>
      <c r="AA474" s="1120"/>
      <c r="AB474" s="1120"/>
      <c r="AC474" s="1120"/>
      <c r="AD474" s="1120"/>
      <c r="AE474" s="1120"/>
      <c r="AF474" s="1120"/>
      <c r="AG474" s="1120"/>
      <c r="AH474" s="1120"/>
      <c r="AI474" s="1120"/>
    </row>
    <row r="475" spans="1:35" ht="15.75" customHeight="1">
      <c r="A475" s="1120"/>
      <c r="B475" s="1120"/>
      <c r="C475" s="1120"/>
      <c r="D475" s="1120"/>
      <c r="E475" s="1120"/>
      <c r="F475" s="1120"/>
      <c r="G475" s="1120"/>
      <c r="H475" s="1120"/>
      <c r="I475" s="1120"/>
      <c r="J475" s="1120"/>
      <c r="K475" s="1120"/>
      <c r="L475" s="1120"/>
      <c r="M475" s="1120"/>
      <c r="N475" s="1120"/>
      <c r="O475" s="1120"/>
      <c r="P475" s="1120"/>
      <c r="Q475" s="1120"/>
      <c r="R475" s="1120"/>
      <c r="S475" s="1120"/>
      <c r="T475" s="1120"/>
      <c r="U475" s="1120"/>
      <c r="V475" s="1120"/>
      <c r="W475" s="1120"/>
      <c r="X475" s="1120"/>
      <c r="Y475" s="1120"/>
      <c r="Z475" s="1120"/>
      <c r="AA475" s="1120"/>
      <c r="AB475" s="1120"/>
      <c r="AC475" s="1120"/>
      <c r="AD475" s="1120"/>
      <c r="AE475" s="1120"/>
      <c r="AF475" s="1120"/>
      <c r="AG475" s="1120"/>
      <c r="AH475" s="1120"/>
      <c r="AI475" s="1120"/>
    </row>
    <row r="476" spans="1:35" ht="15.75" customHeight="1">
      <c r="A476" s="1120"/>
      <c r="B476" s="1120"/>
      <c r="C476" s="1120"/>
      <c r="D476" s="1120"/>
      <c r="E476" s="1120"/>
      <c r="F476" s="1120"/>
      <c r="G476" s="1120"/>
      <c r="H476" s="1120"/>
      <c r="I476" s="1120"/>
      <c r="J476" s="1120"/>
      <c r="K476" s="1120"/>
      <c r="L476" s="1120"/>
      <c r="M476" s="1120"/>
      <c r="N476" s="1120"/>
      <c r="O476" s="1120"/>
      <c r="P476" s="1120"/>
      <c r="Q476" s="1120"/>
      <c r="R476" s="1120"/>
      <c r="S476" s="1120"/>
      <c r="T476" s="1120"/>
      <c r="U476" s="1120"/>
      <c r="V476" s="1120"/>
      <c r="W476" s="1120"/>
      <c r="X476" s="1120"/>
      <c r="Y476" s="1120"/>
      <c r="Z476" s="1120"/>
      <c r="AA476" s="1120"/>
      <c r="AB476" s="1120"/>
      <c r="AC476" s="1120"/>
      <c r="AD476" s="1120"/>
      <c r="AE476" s="1120"/>
      <c r="AF476" s="1120"/>
      <c r="AG476" s="1120"/>
      <c r="AH476" s="1120"/>
      <c r="AI476" s="1120"/>
    </row>
    <row r="477" spans="1:35" ht="15.75" customHeight="1">
      <c r="A477" s="1120"/>
      <c r="B477" s="1120"/>
      <c r="C477" s="1120"/>
      <c r="D477" s="1120"/>
      <c r="E477" s="1120"/>
      <c r="F477" s="1120"/>
      <c r="G477" s="1120"/>
      <c r="H477" s="1120"/>
      <c r="I477" s="1120"/>
      <c r="J477" s="1120"/>
      <c r="K477" s="1120"/>
      <c r="L477" s="1120"/>
      <c r="M477" s="1120"/>
      <c r="N477" s="1120"/>
      <c r="O477" s="1120"/>
      <c r="P477" s="1120"/>
      <c r="Q477" s="1120"/>
      <c r="R477" s="1120"/>
      <c r="S477" s="1120"/>
      <c r="T477" s="1120"/>
      <c r="U477" s="1120"/>
      <c r="V477" s="1120"/>
      <c r="W477" s="1120"/>
      <c r="X477" s="1120"/>
      <c r="Y477" s="1120"/>
      <c r="Z477" s="1120"/>
      <c r="AA477" s="1120"/>
      <c r="AB477" s="1120"/>
      <c r="AC477" s="1120"/>
      <c r="AD477" s="1120"/>
      <c r="AE477" s="1120"/>
      <c r="AF477" s="1120"/>
      <c r="AG477" s="1120"/>
      <c r="AH477" s="1120"/>
      <c r="AI477" s="1120"/>
    </row>
    <row r="478" spans="1:35" ht="15.75" customHeight="1">
      <c r="A478" s="1120"/>
      <c r="B478" s="1120"/>
      <c r="C478" s="1120"/>
      <c r="D478" s="1120"/>
      <c r="E478" s="1120"/>
      <c r="F478" s="1120"/>
      <c r="G478" s="1120"/>
      <c r="H478" s="1120"/>
      <c r="I478" s="1120"/>
      <c r="J478" s="1120"/>
      <c r="K478" s="1120"/>
      <c r="L478" s="1120"/>
      <c r="M478" s="1120"/>
      <c r="N478" s="1120"/>
      <c r="O478" s="1120"/>
      <c r="P478" s="1120"/>
      <c r="Q478" s="1120"/>
      <c r="R478" s="1120"/>
      <c r="S478" s="1120"/>
      <c r="T478" s="1120"/>
      <c r="U478" s="1120"/>
      <c r="V478" s="1120"/>
      <c r="W478" s="1120"/>
      <c r="X478" s="1120"/>
      <c r="Y478" s="1120"/>
      <c r="Z478" s="1120"/>
      <c r="AA478" s="1120"/>
      <c r="AB478" s="1120"/>
      <c r="AC478" s="1120"/>
      <c r="AD478" s="1120"/>
      <c r="AE478" s="1120"/>
      <c r="AF478" s="1120"/>
      <c r="AG478" s="1120"/>
      <c r="AH478" s="1120"/>
      <c r="AI478" s="1120"/>
    </row>
    <row r="479" spans="1:35" ht="15.75" customHeight="1">
      <c r="A479" s="1120"/>
      <c r="B479" s="1120"/>
      <c r="C479" s="1120"/>
      <c r="D479" s="1120"/>
      <c r="E479" s="1120"/>
      <c r="F479" s="1120"/>
      <c r="G479" s="1120"/>
      <c r="H479" s="1120"/>
      <c r="I479" s="1120"/>
      <c r="J479" s="1120"/>
      <c r="K479" s="1120"/>
      <c r="L479" s="1120"/>
      <c r="M479" s="1120"/>
      <c r="N479" s="1120"/>
      <c r="O479" s="1120"/>
      <c r="P479" s="1120"/>
      <c r="Q479" s="1120"/>
      <c r="R479" s="1120"/>
      <c r="S479" s="1120"/>
      <c r="T479" s="1120"/>
      <c r="U479" s="1120"/>
      <c r="V479" s="1120"/>
      <c r="W479" s="1120"/>
      <c r="X479" s="1120"/>
      <c r="Y479" s="1120"/>
      <c r="Z479" s="1120"/>
      <c r="AA479" s="1120"/>
      <c r="AB479" s="1120"/>
      <c r="AC479" s="1120"/>
      <c r="AD479" s="1120"/>
      <c r="AE479" s="1120"/>
      <c r="AF479" s="1120"/>
      <c r="AG479" s="1120"/>
      <c r="AH479" s="1120"/>
      <c r="AI479" s="1120"/>
    </row>
    <row r="480" spans="1:35" ht="15.75" customHeight="1">
      <c r="A480" s="1120"/>
      <c r="B480" s="1120"/>
      <c r="C480" s="1120"/>
      <c r="D480" s="1120"/>
      <c r="E480" s="1120"/>
      <c r="F480" s="1120"/>
      <c r="G480" s="1120"/>
      <c r="H480" s="1120"/>
      <c r="I480" s="1120"/>
      <c r="J480" s="1120"/>
      <c r="K480" s="1120"/>
      <c r="L480" s="1120"/>
      <c r="M480" s="1120"/>
      <c r="N480" s="1120"/>
      <c r="O480" s="1120"/>
      <c r="P480" s="1120"/>
      <c r="Q480" s="1120"/>
      <c r="R480" s="1120"/>
      <c r="S480" s="1120"/>
      <c r="T480" s="1120"/>
      <c r="U480" s="1120"/>
      <c r="V480" s="1120"/>
      <c r="W480" s="1120"/>
      <c r="X480" s="1120"/>
      <c r="Y480" s="1120"/>
      <c r="Z480" s="1120"/>
      <c r="AA480" s="1120"/>
      <c r="AB480" s="1120"/>
      <c r="AC480" s="1120"/>
      <c r="AD480" s="1120"/>
      <c r="AE480" s="1120"/>
      <c r="AF480" s="1120"/>
      <c r="AG480" s="1120"/>
      <c r="AH480" s="1120"/>
      <c r="AI480" s="1120"/>
    </row>
    <row r="481" spans="1:35" ht="15.75" customHeight="1">
      <c r="A481" s="1120"/>
      <c r="B481" s="1120"/>
      <c r="C481" s="1120"/>
      <c r="D481" s="1120"/>
      <c r="E481" s="1120"/>
      <c r="F481" s="1120"/>
      <c r="G481" s="1120"/>
      <c r="H481" s="1120"/>
      <c r="I481" s="1120"/>
      <c r="J481" s="1120"/>
      <c r="K481" s="1120"/>
      <c r="L481" s="1120"/>
      <c r="M481" s="1120"/>
      <c r="N481" s="1120"/>
      <c r="O481" s="1120"/>
      <c r="P481" s="1120"/>
      <c r="Q481" s="1120"/>
      <c r="R481" s="1120"/>
      <c r="S481" s="1120"/>
      <c r="T481" s="1120"/>
      <c r="U481" s="1120"/>
      <c r="V481" s="1120"/>
      <c r="W481" s="1120"/>
      <c r="X481" s="1120"/>
      <c r="Y481" s="1120"/>
      <c r="Z481" s="1120"/>
      <c r="AA481" s="1120"/>
      <c r="AB481" s="1120"/>
      <c r="AC481" s="1120"/>
      <c r="AD481" s="1120"/>
      <c r="AE481" s="1120"/>
      <c r="AF481" s="1120"/>
      <c r="AG481" s="1120"/>
      <c r="AH481" s="1120"/>
      <c r="AI481" s="1120"/>
    </row>
    <row r="482" spans="1:35" ht="15.75" customHeight="1">
      <c r="A482" s="1120"/>
      <c r="B482" s="1120"/>
      <c r="C482" s="1120"/>
      <c r="D482" s="1120"/>
      <c r="E482" s="1120"/>
      <c r="F482" s="1120"/>
      <c r="G482" s="1120"/>
      <c r="H482" s="1120"/>
      <c r="I482" s="1120"/>
      <c r="J482" s="1120"/>
      <c r="K482" s="1120"/>
      <c r="L482" s="1120"/>
      <c r="M482" s="1120"/>
      <c r="N482" s="1120"/>
      <c r="O482" s="1120"/>
      <c r="P482" s="1120"/>
      <c r="Q482" s="1120"/>
      <c r="R482" s="1120"/>
      <c r="S482" s="1120"/>
      <c r="T482" s="1120"/>
      <c r="U482" s="1120"/>
      <c r="V482" s="1120"/>
      <c r="W482" s="1120"/>
      <c r="X482" s="1120"/>
      <c r="Y482" s="1120"/>
      <c r="Z482" s="1120"/>
      <c r="AA482" s="1120"/>
      <c r="AB482" s="1120"/>
      <c r="AC482" s="1120"/>
      <c r="AD482" s="1120"/>
      <c r="AE482" s="1120"/>
      <c r="AF482" s="1120"/>
      <c r="AG482" s="1120"/>
      <c r="AH482" s="1120"/>
      <c r="AI482" s="1120"/>
    </row>
    <row r="483" spans="1:35" ht="15.75" customHeight="1">
      <c r="A483" s="1120"/>
      <c r="B483" s="1120"/>
      <c r="C483" s="1120"/>
      <c r="D483" s="1120"/>
      <c r="E483" s="1120"/>
      <c r="F483" s="1120"/>
      <c r="G483" s="1120"/>
      <c r="H483" s="1120"/>
      <c r="I483" s="1120"/>
      <c r="J483" s="1120"/>
      <c r="K483" s="1120"/>
      <c r="L483" s="1120"/>
      <c r="M483" s="1120"/>
      <c r="N483" s="1120"/>
      <c r="O483" s="1120"/>
      <c r="P483" s="1120"/>
      <c r="Q483" s="1120"/>
      <c r="R483" s="1120"/>
      <c r="S483" s="1120"/>
      <c r="T483" s="1120"/>
      <c r="U483" s="1120"/>
      <c r="V483" s="1120"/>
      <c r="W483" s="1120"/>
      <c r="X483" s="1120"/>
      <c r="Y483" s="1120"/>
      <c r="Z483" s="1120"/>
      <c r="AA483" s="1120"/>
      <c r="AB483" s="1120"/>
      <c r="AC483" s="1120"/>
      <c r="AD483" s="1120"/>
      <c r="AE483" s="1120"/>
      <c r="AF483" s="1120"/>
      <c r="AG483" s="1120"/>
      <c r="AH483" s="1120"/>
      <c r="AI483" s="1120"/>
    </row>
    <row r="484" spans="1:35" ht="15.75" customHeight="1">
      <c r="A484" s="1120"/>
      <c r="B484" s="1120"/>
      <c r="C484" s="1120"/>
      <c r="D484" s="1120"/>
      <c r="E484" s="1120"/>
      <c r="F484" s="1120"/>
      <c r="G484" s="1120"/>
      <c r="H484" s="1120"/>
      <c r="I484" s="1120"/>
      <c r="J484" s="1120"/>
      <c r="K484" s="1120"/>
      <c r="L484" s="1120"/>
      <c r="M484" s="1120"/>
      <c r="N484" s="1120"/>
      <c r="O484" s="1120"/>
      <c r="P484" s="1120"/>
      <c r="Q484" s="1120"/>
      <c r="R484" s="1120"/>
      <c r="S484" s="1120"/>
      <c r="T484" s="1120"/>
      <c r="U484" s="1120"/>
      <c r="V484" s="1120"/>
      <c r="W484" s="1120"/>
      <c r="X484" s="1120"/>
      <c r="Y484" s="1120"/>
      <c r="Z484" s="1120"/>
      <c r="AA484" s="1120"/>
      <c r="AB484" s="1120"/>
      <c r="AC484" s="1120"/>
      <c r="AD484" s="1120"/>
      <c r="AE484" s="1120"/>
      <c r="AF484" s="1120"/>
      <c r="AG484" s="1120"/>
      <c r="AH484" s="1120"/>
      <c r="AI484" s="1120"/>
    </row>
    <row r="485" spans="1:35" ht="15.75" customHeight="1">
      <c r="A485" s="1120"/>
      <c r="B485" s="1120"/>
      <c r="C485" s="1120"/>
      <c r="D485" s="1120"/>
      <c r="E485" s="1120"/>
      <c r="F485" s="1120"/>
      <c r="G485" s="1120"/>
      <c r="H485" s="1120"/>
      <c r="I485" s="1120"/>
      <c r="J485" s="1120"/>
      <c r="K485" s="1120"/>
      <c r="L485" s="1120"/>
      <c r="M485" s="1120"/>
      <c r="N485" s="1120"/>
      <c r="O485" s="1120"/>
      <c r="P485" s="1120"/>
      <c r="Q485" s="1120"/>
      <c r="R485" s="1120"/>
      <c r="S485" s="1120"/>
      <c r="T485" s="1120"/>
      <c r="U485" s="1120"/>
      <c r="V485" s="1120"/>
      <c r="W485" s="1120"/>
      <c r="X485" s="1120"/>
      <c r="Y485" s="1120"/>
      <c r="Z485" s="1120"/>
      <c r="AA485" s="1120"/>
      <c r="AB485" s="1120"/>
      <c r="AC485" s="1120"/>
      <c r="AD485" s="1120"/>
      <c r="AE485" s="1120"/>
      <c r="AF485" s="1120"/>
      <c r="AG485" s="1120"/>
      <c r="AH485" s="1120"/>
      <c r="AI485" s="1120"/>
    </row>
    <row r="486" spans="1:35" ht="15.75" customHeight="1">
      <c r="A486" s="1120"/>
      <c r="B486" s="1120"/>
      <c r="C486" s="1120"/>
      <c r="D486" s="1120"/>
      <c r="E486" s="1120"/>
      <c r="F486" s="1120"/>
      <c r="G486" s="1120"/>
      <c r="H486" s="1120"/>
      <c r="I486" s="1120"/>
      <c r="J486" s="1120"/>
      <c r="K486" s="1120"/>
      <c r="L486" s="1120"/>
      <c r="M486" s="1120"/>
      <c r="N486" s="1120"/>
      <c r="O486" s="1120"/>
      <c r="P486" s="1120"/>
      <c r="Q486" s="1120"/>
      <c r="R486" s="1120"/>
      <c r="S486" s="1120"/>
      <c r="T486" s="1120"/>
      <c r="U486" s="1120"/>
      <c r="V486" s="1120"/>
      <c r="W486" s="1120"/>
      <c r="X486" s="1120"/>
      <c r="Y486" s="1120"/>
      <c r="Z486" s="1120"/>
      <c r="AA486" s="1120"/>
      <c r="AB486" s="1120"/>
      <c r="AC486" s="1120"/>
      <c r="AD486" s="1120"/>
      <c r="AE486" s="1120"/>
      <c r="AF486" s="1120"/>
      <c r="AG486" s="1120"/>
      <c r="AH486" s="1120"/>
      <c r="AI486" s="1120"/>
    </row>
    <row r="487" spans="1:35" ht="15.75" customHeight="1">
      <c r="A487" s="1120"/>
      <c r="B487" s="1120"/>
      <c r="C487" s="1120"/>
      <c r="D487" s="1120"/>
      <c r="E487" s="1120"/>
      <c r="F487" s="1120"/>
      <c r="G487" s="1120"/>
      <c r="H487" s="1120"/>
      <c r="I487" s="1120"/>
      <c r="J487" s="1120"/>
      <c r="K487" s="1120"/>
      <c r="L487" s="1120"/>
      <c r="M487" s="1120"/>
      <c r="N487" s="1120"/>
      <c r="O487" s="1120"/>
      <c r="P487" s="1120"/>
      <c r="Q487" s="1120"/>
      <c r="R487" s="1120"/>
      <c r="S487" s="1120"/>
      <c r="T487" s="1120"/>
      <c r="U487" s="1120"/>
      <c r="V487" s="1120"/>
      <c r="W487" s="1120"/>
      <c r="X487" s="1120"/>
      <c r="Y487" s="1120"/>
      <c r="Z487" s="1120"/>
      <c r="AA487" s="1120"/>
      <c r="AB487" s="1120"/>
      <c r="AC487" s="1120"/>
      <c r="AD487" s="1120"/>
      <c r="AE487" s="1120"/>
      <c r="AF487" s="1120"/>
      <c r="AG487" s="1120"/>
      <c r="AH487" s="1120"/>
      <c r="AI487" s="1120"/>
    </row>
    <row r="488" spans="1:35" ht="15.75" customHeight="1">
      <c r="A488" s="1120"/>
      <c r="B488" s="1120"/>
      <c r="C488" s="1120"/>
      <c r="D488" s="1120"/>
      <c r="E488" s="1120"/>
      <c r="F488" s="1120"/>
      <c r="G488" s="1120"/>
      <c r="H488" s="1120"/>
      <c r="I488" s="1120"/>
      <c r="J488" s="1120"/>
      <c r="K488" s="1120"/>
      <c r="L488" s="1120"/>
      <c r="M488" s="1120"/>
      <c r="N488" s="1120"/>
      <c r="O488" s="1120"/>
      <c r="P488" s="1120"/>
      <c r="Q488" s="1120"/>
      <c r="R488" s="1120"/>
      <c r="S488" s="1120"/>
      <c r="T488" s="1120"/>
      <c r="U488" s="1120"/>
      <c r="V488" s="1120"/>
      <c r="W488" s="1120"/>
      <c r="X488" s="1120"/>
      <c r="Y488" s="1120"/>
      <c r="Z488" s="1120"/>
      <c r="AA488" s="1120"/>
      <c r="AB488" s="1120"/>
      <c r="AC488" s="1120"/>
      <c r="AD488" s="1120"/>
      <c r="AE488" s="1120"/>
      <c r="AF488" s="1120"/>
      <c r="AG488" s="1120"/>
      <c r="AH488" s="1120"/>
      <c r="AI488" s="1120"/>
    </row>
    <row r="489" spans="1:35" ht="15.75" customHeight="1">
      <c r="A489" s="1120"/>
      <c r="B489" s="1120"/>
      <c r="C489" s="1120"/>
      <c r="D489" s="1120"/>
      <c r="E489" s="1120"/>
      <c r="F489" s="1120"/>
      <c r="G489" s="1120"/>
      <c r="H489" s="1120"/>
      <c r="I489" s="1120"/>
      <c r="J489" s="1120"/>
      <c r="K489" s="1120"/>
      <c r="L489" s="1120"/>
      <c r="M489" s="1120"/>
      <c r="N489" s="1120"/>
      <c r="O489" s="1120"/>
      <c r="P489" s="1120"/>
      <c r="Q489" s="1120"/>
      <c r="R489" s="1120"/>
      <c r="S489" s="1120"/>
      <c r="T489" s="1120"/>
      <c r="U489" s="1120"/>
      <c r="V489" s="1120"/>
      <c r="W489" s="1120"/>
      <c r="X489" s="1120"/>
      <c r="Y489" s="1120"/>
      <c r="Z489" s="1120"/>
      <c r="AA489" s="1120"/>
      <c r="AB489" s="1120"/>
      <c r="AC489" s="1120"/>
      <c r="AD489" s="1120"/>
      <c r="AE489" s="1120"/>
      <c r="AF489" s="1120"/>
      <c r="AG489" s="1120"/>
      <c r="AH489" s="1120"/>
      <c r="AI489" s="1120"/>
    </row>
    <row r="490" spans="1:35" ht="15.75" customHeight="1">
      <c r="A490" s="1120"/>
      <c r="B490" s="1120"/>
      <c r="C490" s="1120"/>
      <c r="D490" s="1120"/>
      <c r="E490" s="1120"/>
      <c r="F490" s="1120"/>
      <c r="G490" s="1120"/>
      <c r="H490" s="1120"/>
      <c r="I490" s="1120"/>
      <c r="J490" s="1120"/>
      <c r="K490" s="1120"/>
      <c r="L490" s="1120"/>
      <c r="M490" s="1120"/>
      <c r="N490" s="1120"/>
      <c r="O490" s="1120"/>
      <c r="P490" s="1120"/>
      <c r="Q490" s="1120"/>
      <c r="R490" s="1120"/>
      <c r="S490" s="1120"/>
      <c r="T490" s="1120"/>
      <c r="U490" s="1120"/>
      <c r="V490" s="1120"/>
      <c r="W490" s="1120"/>
      <c r="X490" s="1120"/>
      <c r="Y490" s="1120"/>
      <c r="Z490" s="1120"/>
      <c r="AA490" s="1120"/>
      <c r="AB490" s="1120"/>
      <c r="AC490" s="1120"/>
      <c r="AD490" s="1120"/>
      <c r="AE490" s="1120"/>
      <c r="AF490" s="1120"/>
      <c r="AG490" s="1120"/>
      <c r="AH490" s="1120"/>
      <c r="AI490" s="1120"/>
    </row>
    <row r="491" spans="1:35" ht="15.75" customHeight="1">
      <c r="A491" s="1120"/>
      <c r="B491" s="1120"/>
      <c r="C491" s="1120"/>
      <c r="D491" s="1120"/>
      <c r="E491" s="1120"/>
      <c r="F491" s="1120"/>
      <c r="G491" s="1120"/>
      <c r="H491" s="1120"/>
      <c r="I491" s="1120"/>
      <c r="J491" s="1120"/>
      <c r="K491" s="1120"/>
      <c r="L491" s="1120"/>
      <c r="M491" s="1120"/>
      <c r="N491" s="1120"/>
      <c r="O491" s="1120"/>
      <c r="P491" s="1120"/>
      <c r="Q491" s="1120"/>
      <c r="R491" s="1120"/>
      <c r="S491" s="1120"/>
      <c r="T491" s="1120"/>
      <c r="U491" s="1120"/>
      <c r="V491" s="1120"/>
      <c r="W491" s="1120"/>
      <c r="X491" s="1120"/>
      <c r="Y491" s="1120"/>
      <c r="Z491" s="1120"/>
      <c r="AA491" s="1120"/>
      <c r="AB491" s="1120"/>
      <c r="AC491" s="1120"/>
      <c r="AD491" s="1120"/>
      <c r="AE491" s="1120"/>
      <c r="AF491" s="1120"/>
      <c r="AG491" s="1120"/>
      <c r="AH491" s="1120"/>
      <c r="AI491" s="1120"/>
    </row>
    <row r="492" spans="1:35" ht="15.75" customHeight="1">
      <c r="A492" s="1120"/>
      <c r="B492" s="1120"/>
      <c r="C492" s="1120"/>
      <c r="D492" s="1120"/>
      <c r="E492" s="1120"/>
      <c r="F492" s="1120"/>
      <c r="G492" s="1120"/>
      <c r="H492" s="1120"/>
      <c r="I492" s="1120"/>
      <c r="J492" s="1120"/>
      <c r="K492" s="1120"/>
      <c r="L492" s="1120"/>
      <c r="M492" s="1120"/>
      <c r="N492" s="1120"/>
      <c r="O492" s="1120"/>
      <c r="P492" s="1120"/>
      <c r="Q492" s="1120"/>
      <c r="R492" s="1120"/>
      <c r="S492" s="1120"/>
      <c r="T492" s="1120"/>
      <c r="U492" s="1120"/>
      <c r="V492" s="1120"/>
      <c r="W492" s="1120"/>
      <c r="X492" s="1120"/>
      <c r="Y492" s="1120"/>
      <c r="Z492" s="1120"/>
      <c r="AA492" s="1120"/>
      <c r="AB492" s="1120"/>
      <c r="AC492" s="1120"/>
      <c r="AD492" s="1120"/>
      <c r="AE492" s="1120"/>
      <c r="AF492" s="1120"/>
      <c r="AG492" s="1120"/>
      <c r="AH492" s="1120"/>
      <c r="AI492" s="1120"/>
    </row>
    <row r="493" spans="1:35" ht="15.75" customHeight="1">
      <c r="A493" s="1120"/>
      <c r="B493" s="1120"/>
      <c r="C493" s="1120"/>
      <c r="D493" s="1120"/>
      <c r="E493" s="1120"/>
      <c r="F493" s="1120"/>
      <c r="G493" s="1120"/>
      <c r="H493" s="1120"/>
      <c r="I493" s="1120"/>
      <c r="J493" s="1120"/>
      <c r="K493" s="1120"/>
      <c r="L493" s="1120"/>
      <c r="M493" s="1120"/>
      <c r="N493" s="1120"/>
      <c r="O493" s="1120"/>
      <c r="P493" s="1120"/>
      <c r="Q493" s="1120"/>
      <c r="R493" s="1120"/>
      <c r="S493" s="1120"/>
      <c r="T493" s="1120"/>
      <c r="U493" s="1120"/>
      <c r="V493" s="1120"/>
      <c r="W493" s="1120"/>
      <c r="X493" s="1120"/>
      <c r="Y493" s="1120"/>
      <c r="Z493" s="1120"/>
      <c r="AA493" s="1120"/>
      <c r="AB493" s="1120"/>
      <c r="AC493" s="1120"/>
      <c r="AD493" s="1120"/>
      <c r="AE493" s="1120"/>
      <c r="AF493" s="1120"/>
      <c r="AG493" s="1120"/>
      <c r="AH493" s="1120"/>
      <c r="AI493" s="1120"/>
    </row>
    <row r="494" spans="1:35" ht="15.75" customHeight="1">
      <c r="A494" s="1120"/>
      <c r="B494" s="1120"/>
      <c r="C494" s="1120"/>
      <c r="D494" s="1120"/>
      <c r="E494" s="1120"/>
      <c r="F494" s="1120"/>
      <c r="G494" s="1120"/>
      <c r="H494" s="1120"/>
      <c r="I494" s="1120"/>
      <c r="J494" s="1120"/>
      <c r="K494" s="1120"/>
      <c r="L494" s="1120"/>
      <c r="M494" s="1120"/>
      <c r="N494" s="1120"/>
      <c r="O494" s="1120"/>
      <c r="P494" s="1120"/>
      <c r="Q494" s="1120"/>
      <c r="R494" s="1120"/>
      <c r="S494" s="1120"/>
      <c r="T494" s="1120"/>
      <c r="U494" s="1120"/>
      <c r="V494" s="1120"/>
      <c r="W494" s="1120"/>
      <c r="X494" s="1120"/>
      <c r="Y494" s="1120"/>
      <c r="Z494" s="1120"/>
      <c r="AA494" s="1120"/>
      <c r="AB494" s="1120"/>
      <c r="AC494" s="1120"/>
      <c r="AD494" s="1120"/>
      <c r="AE494" s="1120"/>
      <c r="AF494" s="1120"/>
      <c r="AG494" s="1120"/>
      <c r="AH494" s="1120"/>
      <c r="AI494" s="1120"/>
    </row>
    <row r="495" spans="1:35" ht="15.75" customHeight="1">
      <c r="A495" s="1120"/>
      <c r="B495" s="1120"/>
      <c r="C495" s="1120"/>
      <c r="D495" s="1120"/>
      <c r="E495" s="1120"/>
      <c r="F495" s="1120"/>
      <c r="G495" s="1120"/>
      <c r="H495" s="1120"/>
      <c r="I495" s="1120"/>
      <c r="J495" s="1120"/>
      <c r="K495" s="1120"/>
      <c r="L495" s="1120"/>
      <c r="M495" s="1120"/>
      <c r="N495" s="1120"/>
      <c r="O495" s="1120"/>
      <c r="P495" s="1120"/>
      <c r="Q495" s="1120"/>
      <c r="R495" s="1120"/>
      <c r="S495" s="1120"/>
      <c r="T495" s="1120"/>
      <c r="U495" s="1120"/>
      <c r="V495" s="1120"/>
      <c r="W495" s="1120"/>
      <c r="X495" s="1120"/>
      <c r="Y495" s="1120"/>
      <c r="Z495" s="1120"/>
      <c r="AA495" s="1120"/>
      <c r="AB495" s="1120"/>
      <c r="AC495" s="1120"/>
      <c r="AD495" s="1120"/>
      <c r="AE495" s="1120"/>
      <c r="AF495" s="1120"/>
      <c r="AG495" s="1120"/>
      <c r="AH495" s="1120"/>
      <c r="AI495" s="1120"/>
    </row>
    <row r="496" spans="1:35" ht="15.75" customHeight="1">
      <c r="A496" s="1120"/>
      <c r="B496" s="1120"/>
      <c r="C496" s="1120"/>
      <c r="D496" s="1120"/>
      <c r="E496" s="1120"/>
      <c r="F496" s="1120"/>
      <c r="G496" s="1120"/>
      <c r="H496" s="1120"/>
      <c r="I496" s="1120"/>
      <c r="J496" s="1120"/>
      <c r="K496" s="1120"/>
      <c r="L496" s="1120"/>
      <c r="M496" s="1120"/>
      <c r="N496" s="1120"/>
      <c r="O496" s="1120"/>
      <c r="P496" s="1120"/>
      <c r="Q496" s="1120"/>
      <c r="R496" s="1120"/>
      <c r="S496" s="1120"/>
      <c r="T496" s="1120"/>
      <c r="U496" s="1120"/>
      <c r="V496" s="1120"/>
      <c r="W496" s="1120"/>
      <c r="X496" s="1120"/>
      <c r="Y496" s="1120"/>
      <c r="Z496" s="1120"/>
      <c r="AA496" s="1120"/>
      <c r="AB496" s="1120"/>
      <c r="AC496" s="1120"/>
      <c r="AD496" s="1120"/>
      <c r="AE496" s="1120"/>
      <c r="AF496" s="1120"/>
      <c r="AG496" s="1120"/>
      <c r="AH496" s="1120"/>
      <c r="AI496" s="1120"/>
    </row>
    <row r="497" spans="1:35" ht="15.75" customHeight="1">
      <c r="A497" s="1120"/>
      <c r="B497" s="1120"/>
      <c r="C497" s="1120"/>
      <c r="D497" s="1120"/>
      <c r="E497" s="1120"/>
      <c r="F497" s="1120"/>
      <c r="G497" s="1120"/>
      <c r="H497" s="1120"/>
      <c r="I497" s="1120"/>
      <c r="J497" s="1120"/>
      <c r="K497" s="1120"/>
      <c r="L497" s="1120"/>
      <c r="M497" s="1120"/>
      <c r="N497" s="1120"/>
      <c r="O497" s="1120"/>
      <c r="P497" s="1120"/>
      <c r="Q497" s="1120"/>
      <c r="R497" s="1120"/>
      <c r="S497" s="1120"/>
      <c r="T497" s="1120"/>
      <c r="U497" s="1120"/>
      <c r="V497" s="1120"/>
      <c r="W497" s="1120"/>
      <c r="X497" s="1120"/>
      <c r="Y497" s="1120"/>
      <c r="Z497" s="1120"/>
      <c r="AA497" s="1120"/>
      <c r="AB497" s="1120"/>
      <c r="AC497" s="1120"/>
      <c r="AD497" s="1120"/>
      <c r="AE497" s="1120"/>
      <c r="AF497" s="1120"/>
      <c r="AG497" s="1120"/>
      <c r="AH497" s="1120"/>
      <c r="AI497" s="1120"/>
    </row>
    <row r="498" spans="1:35" ht="15.75" customHeight="1">
      <c r="A498" s="1120"/>
      <c r="B498" s="1120"/>
      <c r="C498" s="1120"/>
      <c r="D498" s="1120"/>
      <c r="E498" s="1120"/>
      <c r="F498" s="1120"/>
      <c r="G498" s="1120"/>
      <c r="H498" s="1120"/>
      <c r="I498" s="1120"/>
      <c r="J498" s="1120"/>
      <c r="K498" s="1120"/>
      <c r="L498" s="1120"/>
      <c r="M498" s="1120"/>
      <c r="N498" s="1120"/>
      <c r="O498" s="1120"/>
      <c r="P498" s="1120"/>
      <c r="Q498" s="1120"/>
      <c r="R498" s="1120"/>
      <c r="S498" s="1120"/>
      <c r="T498" s="1120"/>
      <c r="U498" s="1120"/>
      <c r="V498" s="1120"/>
      <c r="W498" s="1120"/>
      <c r="X498" s="1120"/>
      <c r="Y498" s="1120"/>
      <c r="Z498" s="1120"/>
      <c r="AA498" s="1120"/>
      <c r="AB498" s="1120"/>
      <c r="AC498" s="1120"/>
      <c r="AD498" s="1120"/>
      <c r="AE498" s="1120"/>
      <c r="AF498" s="1120"/>
      <c r="AG498" s="1120"/>
      <c r="AH498" s="1120"/>
      <c r="AI498" s="1120"/>
    </row>
    <row r="499" spans="1:35" ht="15.75" customHeight="1">
      <c r="A499" s="1120"/>
      <c r="B499" s="1120"/>
      <c r="C499" s="1120"/>
      <c r="D499" s="1120"/>
      <c r="E499" s="1120"/>
      <c r="F499" s="1120"/>
      <c r="G499" s="1120"/>
      <c r="H499" s="1120"/>
      <c r="I499" s="1120"/>
      <c r="J499" s="1120"/>
      <c r="K499" s="1120"/>
      <c r="L499" s="1120"/>
      <c r="M499" s="1120"/>
      <c r="N499" s="1120"/>
      <c r="O499" s="1120"/>
      <c r="P499" s="1120"/>
      <c r="Q499" s="1120"/>
      <c r="R499" s="1120"/>
      <c r="S499" s="1120"/>
      <c r="T499" s="1120"/>
      <c r="U499" s="1120"/>
      <c r="V499" s="1120"/>
      <c r="W499" s="1120"/>
      <c r="X499" s="1120"/>
      <c r="Y499" s="1120"/>
      <c r="Z499" s="1120"/>
      <c r="AA499" s="1120"/>
      <c r="AB499" s="1120"/>
      <c r="AC499" s="1120"/>
      <c r="AD499" s="1120"/>
      <c r="AE499" s="1120"/>
      <c r="AF499" s="1120"/>
      <c r="AG499" s="1120"/>
      <c r="AH499" s="1120"/>
      <c r="AI499" s="1120"/>
    </row>
    <row r="500" spans="1:35" ht="15.75" customHeight="1">
      <c r="A500" s="1120"/>
      <c r="B500" s="1120"/>
      <c r="C500" s="1120"/>
      <c r="D500" s="1120"/>
      <c r="E500" s="1120"/>
      <c r="F500" s="1120"/>
      <c r="G500" s="1120"/>
      <c r="H500" s="1120"/>
      <c r="I500" s="1120"/>
      <c r="J500" s="1120"/>
      <c r="K500" s="1120"/>
      <c r="L500" s="1120"/>
      <c r="M500" s="1120"/>
      <c r="N500" s="1120"/>
      <c r="O500" s="1120"/>
      <c r="P500" s="1120"/>
      <c r="Q500" s="1120"/>
      <c r="R500" s="1120"/>
      <c r="S500" s="1120"/>
      <c r="T500" s="1120"/>
      <c r="U500" s="1120"/>
      <c r="V500" s="1120"/>
      <c r="W500" s="1120"/>
      <c r="X500" s="1120"/>
      <c r="Y500" s="1120"/>
      <c r="Z500" s="1120"/>
      <c r="AA500" s="1120"/>
      <c r="AB500" s="1120"/>
      <c r="AC500" s="1120"/>
      <c r="AD500" s="1120"/>
      <c r="AE500" s="1120"/>
      <c r="AF500" s="1120"/>
      <c r="AG500" s="1120"/>
      <c r="AH500" s="1120"/>
      <c r="AI500" s="1120"/>
    </row>
    <row r="501" spans="1:35" ht="15.75" customHeight="1">
      <c r="A501" s="1120"/>
      <c r="B501" s="1120"/>
      <c r="C501" s="1120"/>
      <c r="D501" s="1120"/>
      <c r="E501" s="1120"/>
      <c r="F501" s="1120"/>
      <c r="G501" s="1120"/>
      <c r="H501" s="1120"/>
      <c r="I501" s="1120"/>
      <c r="J501" s="1120"/>
      <c r="K501" s="1120"/>
      <c r="L501" s="1120"/>
      <c r="M501" s="1120"/>
      <c r="N501" s="1120"/>
      <c r="O501" s="1120"/>
      <c r="P501" s="1120"/>
      <c r="Q501" s="1120"/>
      <c r="R501" s="1120"/>
      <c r="S501" s="1120"/>
      <c r="T501" s="1120"/>
      <c r="U501" s="1120"/>
      <c r="V501" s="1120"/>
      <c r="W501" s="1120"/>
      <c r="X501" s="1120"/>
      <c r="Y501" s="1120"/>
      <c r="Z501" s="1120"/>
      <c r="AA501" s="1120"/>
      <c r="AB501" s="1120"/>
      <c r="AC501" s="1120"/>
      <c r="AD501" s="1120"/>
      <c r="AE501" s="1120"/>
      <c r="AF501" s="1120"/>
      <c r="AG501" s="1120"/>
      <c r="AH501" s="1120"/>
      <c r="AI501" s="1120"/>
    </row>
    <row r="502" spans="1:35" ht="15.75" customHeight="1">
      <c r="A502" s="1120"/>
      <c r="B502" s="1120"/>
      <c r="C502" s="1120"/>
      <c r="D502" s="1120"/>
      <c r="E502" s="1120"/>
      <c r="F502" s="1120"/>
      <c r="G502" s="1120"/>
      <c r="H502" s="1120"/>
      <c r="I502" s="1120"/>
      <c r="J502" s="1120"/>
      <c r="K502" s="1120"/>
      <c r="L502" s="1120"/>
      <c r="M502" s="1120"/>
      <c r="N502" s="1120"/>
      <c r="O502" s="1120"/>
      <c r="P502" s="1120"/>
      <c r="Q502" s="1120"/>
      <c r="R502" s="1120"/>
      <c r="S502" s="1120"/>
      <c r="T502" s="1120"/>
      <c r="U502" s="1120"/>
      <c r="V502" s="1120"/>
      <c r="W502" s="1120"/>
      <c r="X502" s="1120"/>
      <c r="Y502" s="1120"/>
      <c r="Z502" s="1120"/>
      <c r="AA502" s="1120"/>
      <c r="AB502" s="1120"/>
      <c r="AC502" s="1120"/>
      <c r="AD502" s="1120"/>
      <c r="AE502" s="1120"/>
      <c r="AF502" s="1120"/>
      <c r="AG502" s="1120"/>
      <c r="AH502" s="1120"/>
      <c r="AI502" s="1120"/>
    </row>
    <row r="503" spans="1:35" ht="15.75" customHeight="1">
      <c r="A503" s="1120"/>
      <c r="B503" s="1120"/>
      <c r="C503" s="1120"/>
      <c r="D503" s="1120"/>
      <c r="E503" s="1120"/>
      <c r="F503" s="1120"/>
      <c r="G503" s="1120"/>
      <c r="H503" s="1120"/>
      <c r="I503" s="1120"/>
      <c r="J503" s="1120"/>
      <c r="K503" s="1120"/>
      <c r="L503" s="1120"/>
      <c r="M503" s="1120"/>
      <c r="N503" s="1120"/>
      <c r="O503" s="1120"/>
      <c r="P503" s="1120"/>
      <c r="Q503" s="1120"/>
      <c r="R503" s="1120"/>
      <c r="S503" s="1120"/>
      <c r="T503" s="1120"/>
      <c r="U503" s="1120"/>
      <c r="V503" s="1120"/>
      <c r="W503" s="1120"/>
      <c r="X503" s="1120"/>
      <c r="Y503" s="1120"/>
      <c r="Z503" s="1120"/>
      <c r="AA503" s="1120"/>
      <c r="AB503" s="1120"/>
      <c r="AC503" s="1120"/>
      <c r="AD503" s="1120"/>
      <c r="AE503" s="1120"/>
      <c r="AF503" s="1120"/>
      <c r="AG503" s="1120"/>
      <c r="AH503" s="1120"/>
      <c r="AI503" s="1120"/>
    </row>
    <row r="504" spans="1:35" ht="15.75" customHeight="1">
      <c r="A504" s="1120"/>
      <c r="B504" s="1120"/>
      <c r="C504" s="1120"/>
      <c r="D504" s="1120"/>
      <c r="E504" s="1120"/>
      <c r="F504" s="1120"/>
      <c r="G504" s="1120"/>
      <c r="H504" s="1120"/>
      <c r="I504" s="1120"/>
      <c r="J504" s="1120"/>
      <c r="K504" s="1120"/>
      <c r="L504" s="1120"/>
      <c r="M504" s="1120"/>
      <c r="N504" s="1120"/>
      <c r="O504" s="1120"/>
      <c r="P504" s="1120"/>
      <c r="Q504" s="1120"/>
      <c r="R504" s="1120"/>
      <c r="S504" s="1120"/>
      <c r="T504" s="1120"/>
      <c r="U504" s="1120"/>
      <c r="V504" s="1120"/>
      <c r="W504" s="1120"/>
      <c r="X504" s="1120"/>
      <c r="Y504" s="1120"/>
      <c r="Z504" s="1120"/>
      <c r="AA504" s="1120"/>
      <c r="AB504" s="1120"/>
      <c r="AC504" s="1120"/>
      <c r="AD504" s="1120"/>
      <c r="AE504" s="1120"/>
      <c r="AF504" s="1120"/>
      <c r="AG504" s="1120"/>
      <c r="AH504" s="1120"/>
      <c r="AI504" s="1120"/>
    </row>
    <row r="505" spans="1:35" ht="15.75" customHeight="1">
      <c r="A505" s="1120"/>
      <c r="B505" s="1120"/>
      <c r="C505" s="1120"/>
      <c r="D505" s="1120"/>
      <c r="E505" s="1120"/>
      <c r="F505" s="1120"/>
      <c r="G505" s="1120"/>
      <c r="H505" s="1120"/>
      <c r="I505" s="1120"/>
      <c r="J505" s="1120"/>
      <c r="K505" s="1120"/>
      <c r="L505" s="1120"/>
      <c r="M505" s="1120"/>
      <c r="N505" s="1120"/>
      <c r="O505" s="1120"/>
      <c r="P505" s="1120"/>
      <c r="Q505" s="1120"/>
      <c r="R505" s="1120"/>
      <c r="S505" s="1120"/>
      <c r="T505" s="1120"/>
      <c r="U505" s="1120"/>
      <c r="V505" s="1120"/>
      <c r="W505" s="1120"/>
      <c r="X505" s="1120"/>
      <c r="Y505" s="1120"/>
      <c r="Z505" s="1120"/>
      <c r="AA505" s="1120"/>
      <c r="AB505" s="1120"/>
      <c r="AC505" s="1120"/>
      <c r="AD505" s="1120"/>
      <c r="AE505" s="1120"/>
      <c r="AF505" s="1120"/>
      <c r="AG505" s="1120"/>
      <c r="AH505" s="1120"/>
      <c r="AI505" s="1120"/>
    </row>
    <row r="506" spans="1:35" ht="15.75" customHeight="1">
      <c r="A506" s="1120"/>
      <c r="B506" s="1120"/>
      <c r="C506" s="1120"/>
      <c r="D506" s="1120"/>
      <c r="E506" s="1120"/>
      <c r="F506" s="1120"/>
      <c r="G506" s="1120"/>
      <c r="H506" s="1120"/>
      <c r="I506" s="1120"/>
      <c r="J506" s="1120"/>
      <c r="K506" s="1120"/>
      <c r="L506" s="1120"/>
      <c r="M506" s="1120"/>
      <c r="N506" s="1120"/>
      <c r="O506" s="1120"/>
      <c r="P506" s="1120"/>
      <c r="Q506" s="1120"/>
      <c r="R506" s="1120"/>
      <c r="S506" s="1120"/>
      <c r="T506" s="1120"/>
      <c r="U506" s="1120"/>
      <c r="V506" s="1120"/>
      <c r="W506" s="1120"/>
      <c r="X506" s="1120"/>
      <c r="Y506" s="1120"/>
      <c r="Z506" s="1120"/>
      <c r="AA506" s="1120"/>
      <c r="AB506" s="1120"/>
      <c r="AC506" s="1120"/>
      <c r="AD506" s="1120"/>
      <c r="AE506" s="1120"/>
      <c r="AF506" s="1120"/>
      <c r="AG506" s="1120"/>
      <c r="AH506" s="1120"/>
      <c r="AI506" s="1120"/>
    </row>
    <row r="507" spans="1:35" ht="15.75" customHeight="1">
      <c r="A507" s="1120"/>
      <c r="B507" s="1120"/>
      <c r="C507" s="1120"/>
      <c r="D507" s="1120"/>
      <c r="E507" s="1120"/>
      <c r="F507" s="1120"/>
      <c r="G507" s="1120"/>
      <c r="H507" s="1120"/>
      <c r="I507" s="1120"/>
      <c r="J507" s="1120"/>
      <c r="K507" s="1120"/>
      <c r="L507" s="1120"/>
      <c r="M507" s="1120"/>
      <c r="N507" s="1120"/>
      <c r="O507" s="1120"/>
      <c r="P507" s="1120"/>
      <c r="Q507" s="1120"/>
      <c r="R507" s="1120"/>
      <c r="S507" s="1120"/>
      <c r="T507" s="1120"/>
      <c r="U507" s="1120"/>
      <c r="V507" s="1120"/>
      <c r="W507" s="1120"/>
      <c r="X507" s="1120"/>
      <c r="Y507" s="1120"/>
      <c r="Z507" s="1120"/>
      <c r="AA507" s="1120"/>
      <c r="AB507" s="1120"/>
      <c r="AC507" s="1120"/>
      <c r="AD507" s="1120"/>
      <c r="AE507" s="1120"/>
      <c r="AF507" s="1120"/>
      <c r="AG507" s="1120"/>
      <c r="AH507" s="1120"/>
      <c r="AI507" s="1120"/>
    </row>
    <row r="508" spans="1:35" ht="15.75" customHeight="1">
      <c r="A508" s="1120"/>
      <c r="B508" s="1120"/>
      <c r="C508" s="1120"/>
      <c r="D508" s="1120"/>
      <c r="E508" s="1120"/>
      <c r="F508" s="1120"/>
      <c r="G508" s="1120"/>
      <c r="H508" s="1120"/>
      <c r="I508" s="1120"/>
      <c r="J508" s="1120"/>
      <c r="K508" s="1120"/>
      <c r="L508" s="1120"/>
      <c r="M508" s="1120"/>
      <c r="N508" s="1120"/>
      <c r="O508" s="1120"/>
      <c r="P508" s="1120"/>
      <c r="Q508" s="1120"/>
      <c r="R508" s="1120"/>
      <c r="S508" s="1120"/>
      <c r="T508" s="1120"/>
      <c r="U508" s="1120"/>
      <c r="V508" s="1120"/>
      <c r="W508" s="1120"/>
      <c r="X508" s="1120"/>
      <c r="Y508" s="1120"/>
      <c r="Z508" s="1120"/>
      <c r="AA508" s="1120"/>
      <c r="AB508" s="1120"/>
      <c r="AC508" s="1120"/>
      <c r="AD508" s="1120"/>
      <c r="AE508" s="1120"/>
      <c r="AF508" s="1120"/>
      <c r="AG508" s="1120"/>
      <c r="AH508" s="1120"/>
      <c r="AI508" s="1120"/>
    </row>
    <row r="509" spans="1:35" ht="15.75" customHeight="1">
      <c r="A509" s="1120"/>
      <c r="B509" s="1120"/>
      <c r="C509" s="1120"/>
      <c r="D509" s="1120"/>
      <c r="E509" s="1120"/>
      <c r="F509" s="1120"/>
      <c r="G509" s="1120"/>
      <c r="H509" s="1120"/>
      <c r="I509" s="1120"/>
      <c r="J509" s="1120"/>
      <c r="K509" s="1120"/>
      <c r="L509" s="1120"/>
      <c r="M509" s="1120"/>
      <c r="N509" s="1120"/>
      <c r="O509" s="1120"/>
      <c r="P509" s="1120"/>
      <c r="Q509" s="1120"/>
      <c r="R509" s="1120"/>
      <c r="S509" s="1120"/>
      <c r="T509" s="1120"/>
      <c r="U509" s="1120"/>
      <c r="V509" s="1120"/>
      <c r="W509" s="1120"/>
      <c r="X509" s="1120"/>
      <c r="Y509" s="1120"/>
      <c r="Z509" s="1120"/>
      <c r="AA509" s="1120"/>
      <c r="AB509" s="1120"/>
      <c r="AC509" s="1120"/>
      <c r="AD509" s="1120"/>
      <c r="AE509" s="1120"/>
      <c r="AF509" s="1120"/>
      <c r="AG509" s="1120"/>
      <c r="AH509" s="1120"/>
      <c r="AI509" s="1120"/>
    </row>
    <row r="510" spans="1:35" ht="15.75" customHeight="1">
      <c r="A510" s="1120"/>
      <c r="B510" s="1120"/>
      <c r="C510" s="1120"/>
      <c r="D510" s="1120"/>
      <c r="E510" s="1120"/>
      <c r="F510" s="1120"/>
      <c r="G510" s="1120"/>
      <c r="H510" s="1120"/>
      <c r="I510" s="1120"/>
      <c r="J510" s="1120"/>
      <c r="K510" s="1120"/>
      <c r="L510" s="1120"/>
      <c r="M510" s="1120"/>
      <c r="N510" s="1120"/>
      <c r="O510" s="1120"/>
      <c r="P510" s="1120"/>
      <c r="Q510" s="1120"/>
      <c r="R510" s="1120"/>
      <c r="S510" s="1120"/>
      <c r="T510" s="1120"/>
      <c r="U510" s="1120"/>
      <c r="V510" s="1120"/>
      <c r="W510" s="1120"/>
      <c r="X510" s="1120"/>
      <c r="Y510" s="1120"/>
      <c r="Z510" s="1120"/>
      <c r="AA510" s="1120"/>
      <c r="AB510" s="1120"/>
      <c r="AC510" s="1120"/>
      <c r="AD510" s="1120"/>
      <c r="AE510" s="1120"/>
      <c r="AF510" s="1120"/>
      <c r="AG510" s="1120"/>
      <c r="AH510" s="1120"/>
      <c r="AI510" s="1120"/>
    </row>
    <row r="511" spans="1:35" ht="15.75" customHeight="1">
      <c r="A511" s="1120"/>
      <c r="B511" s="1120"/>
      <c r="C511" s="1120"/>
      <c r="D511" s="1120"/>
      <c r="E511" s="1120"/>
      <c r="F511" s="1120"/>
      <c r="G511" s="1120"/>
      <c r="H511" s="1120"/>
      <c r="I511" s="1120"/>
      <c r="J511" s="1120"/>
      <c r="K511" s="1120"/>
      <c r="L511" s="1120"/>
      <c r="M511" s="1120"/>
      <c r="N511" s="1120"/>
      <c r="O511" s="1120"/>
      <c r="P511" s="1120"/>
      <c r="Q511" s="1120"/>
      <c r="R511" s="1120"/>
      <c r="S511" s="1120"/>
      <c r="T511" s="1120"/>
      <c r="U511" s="1120"/>
      <c r="V511" s="1120"/>
      <c r="W511" s="1120"/>
      <c r="X511" s="1120"/>
      <c r="Y511" s="1120"/>
      <c r="Z511" s="1120"/>
      <c r="AA511" s="1120"/>
      <c r="AB511" s="1120"/>
      <c r="AC511" s="1120"/>
      <c r="AD511" s="1120"/>
      <c r="AE511" s="1120"/>
      <c r="AF511" s="1120"/>
      <c r="AG511" s="1120"/>
      <c r="AH511" s="1120"/>
      <c r="AI511" s="1120"/>
    </row>
    <row r="512" spans="1:35" ht="15.75" customHeight="1">
      <c r="A512" s="1120"/>
      <c r="B512" s="1120"/>
      <c r="C512" s="1120"/>
      <c r="D512" s="1120"/>
      <c r="E512" s="1120"/>
      <c r="F512" s="1120"/>
      <c r="G512" s="1120"/>
      <c r="H512" s="1120"/>
      <c r="I512" s="1120"/>
      <c r="J512" s="1120"/>
      <c r="K512" s="1120"/>
      <c r="L512" s="1120"/>
      <c r="M512" s="1120"/>
      <c r="N512" s="1120"/>
      <c r="O512" s="1120"/>
      <c r="P512" s="1120"/>
      <c r="Q512" s="1120"/>
      <c r="R512" s="1120"/>
      <c r="S512" s="1120"/>
      <c r="T512" s="1120"/>
      <c r="U512" s="1120"/>
      <c r="V512" s="1120"/>
      <c r="W512" s="1120"/>
      <c r="X512" s="1120"/>
      <c r="Y512" s="1120"/>
      <c r="Z512" s="1120"/>
      <c r="AA512" s="1120"/>
      <c r="AB512" s="1120"/>
      <c r="AC512" s="1120"/>
      <c r="AD512" s="1120"/>
      <c r="AE512" s="1120"/>
      <c r="AF512" s="1120"/>
      <c r="AG512" s="1120"/>
      <c r="AH512" s="1120"/>
      <c r="AI512" s="1120"/>
    </row>
    <row r="513" spans="1:35" ht="15.75" customHeight="1">
      <c r="A513" s="1120"/>
      <c r="B513" s="1120"/>
      <c r="C513" s="1120"/>
      <c r="D513" s="1120"/>
      <c r="E513" s="1120"/>
      <c r="F513" s="1120"/>
      <c r="G513" s="1120"/>
      <c r="H513" s="1120"/>
      <c r="I513" s="1120"/>
      <c r="J513" s="1120"/>
      <c r="K513" s="1120"/>
      <c r="L513" s="1120"/>
      <c r="M513" s="1120"/>
      <c r="N513" s="1120"/>
      <c r="O513" s="1120"/>
      <c r="P513" s="1120"/>
      <c r="Q513" s="1120"/>
      <c r="R513" s="1120"/>
      <c r="S513" s="1120"/>
      <c r="T513" s="1120"/>
      <c r="U513" s="1120"/>
      <c r="V513" s="1120"/>
      <c r="W513" s="1120"/>
      <c r="X513" s="1120"/>
      <c r="Y513" s="1120"/>
      <c r="Z513" s="1120"/>
      <c r="AA513" s="1120"/>
      <c r="AB513" s="1120"/>
      <c r="AC513" s="1120"/>
      <c r="AD513" s="1120"/>
      <c r="AE513" s="1120"/>
      <c r="AF513" s="1120"/>
      <c r="AG513" s="1120"/>
      <c r="AH513" s="1120"/>
      <c r="AI513" s="1120"/>
    </row>
    <row r="514" spans="1:35" ht="15.75" customHeight="1">
      <c r="A514" s="1120"/>
      <c r="B514" s="1120"/>
      <c r="C514" s="1120"/>
      <c r="D514" s="1120"/>
      <c r="E514" s="1120"/>
      <c r="F514" s="1120"/>
      <c r="G514" s="1120"/>
      <c r="H514" s="1120"/>
      <c r="I514" s="1120"/>
      <c r="J514" s="1120"/>
      <c r="K514" s="1120"/>
      <c r="L514" s="1120"/>
      <c r="M514" s="1120"/>
      <c r="N514" s="1120"/>
      <c r="O514" s="1120"/>
      <c r="P514" s="1120"/>
      <c r="Q514" s="1120"/>
      <c r="R514" s="1120"/>
      <c r="S514" s="1120"/>
      <c r="T514" s="1120"/>
      <c r="U514" s="1120"/>
      <c r="V514" s="1120"/>
      <c r="W514" s="1120"/>
      <c r="X514" s="1120"/>
      <c r="Y514" s="1120"/>
      <c r="Z514" s="1120"/>
      <c r="AA514" s="1120"/>
      <c r="AB514" s="1120"/>
      <c r="AC514" s="1120"/>
      <c r="AD514" s="1120"/>
      <c r="AE514" s="1120"/>
      <c r="AF514" s="1120"/>
      <c r="AG514" s="1120"/>
      <c r="AH514" s="1120"/>
      <c r="AI514" s="1120"/>
    </row>
    <row r="515" spans="1:35" ht="15.75" customHeight="1">
      <c r="A515" s="1120"/>
      <c r="B515" s="1120"/>
      <c r="C515" s="1120"/>
      <c r="D515" s="1120"/>
      <c r="E515" s="1120"/>
      <c r="F515" s="1120"/>
      <c r="G515" s="1120"/>
      <c r="H515" s="1120"/>
      <c r="I515" s="1120"/>
      <c r="J515" s="1120"/>
      <c r="K515" s="1120"/>
      <c r="L515" s="1120"/>
      <c r="M515" s="1120"/>
      <c r="N515" s="1120"/>
      <c r="O515" s="1120"/>
      <c r="P515" s="1120"/>
      <c r="Q515" s="1120"/>
      <c r="R515" s="1120"/>
      <c r="S515" s="1120"/>
      <c r="T515" s="1120"/>
      <c r="U515" s="1120"/>
      <c r="V515" s="1120"/>
      <c r="W515" s="1120"/>
      <c r="X515" s="1120"/>
      <c r="Y515" s="1120"/>
      <c r="Z515" s="1120"/>
      <c r="AA515" s="1120"/>
      <c r="AB515" s="1120"/>
      <c r="AC515" s="1120"/>
      <c r="AD515" s="1120"/>
      <c r="AE515" s="1120"/>
      <c r="AF515" s="1120"/>
      <c r="AG515" s="1120"/>
      <c r="AH515" s="1120"/>
      <c r="AI515" s="1120"/>
    </row>
    <row r="516" spans="1:35" ht="15.75" customHeight="1">
      <c r="A516" s="1120"/>
      <c r="B516" s="1120"/>
      <c r="C516" s="1120"/>
      <c r="D516" s="1120"/>
      <c r="E516" s="1120"/>
      <c r="F516" s="1120"/>
      <c r="G516" s="1120"/>
      <c r="H516" s="1120"/>
      <c r="I516" s="1120"/>
      <c r="J516" s="1120"/>
      <c r="K516" s="1120"/>
      <c r="L516" s="1120"/>
      <c r="M516" s="1120"/>
      <c r="N516" s="1120"/>
      <c r="O516" s="1120"/>
      <c r="P516" s="1120"/>
      <c r="Q516" s="1120"/>
      <c r="R516" s="1120"/>
      <c r="S516" s="1120"/>
      <c r="T516" s="1120"/>
      <c r="U516" s="1120"/>
      <c r="V516" s="1120"/>
      <c r="W516" s="1120"/>
      <c r="X516" s="1120"/>
      <c r="Y516" s="1120"/>
      <c r="Z516" s="1120"/>
      <c r="AA516" s="1120"/>
      <c r="AB516" s="1120"/>
      <c r="AC516" s="1120"/>
      <c r="AD516" s="1120"/>
      <c r="AE516" s="1120"/>
      <c r="AF516" s="1120"/>
      <c r="AG516" s="1120"/>
      <c r="AH516" s="1120"/>
      <c r="AI516" s="1120"/>
    </row>
    <row r="517" spans="1:35" ht="15.75" customHeight="1">
      <c r="A517" s="1120"/>
      <c r="B517" s="1120"/>
      <c r="C517" s="1120"/>
      <c r="D517" s="1120"/>
      <c r="E517" s="1120"/>
      <c r="F517" s="1120"/>
      <c r="G517" s="1120"/>
      <c r="H517" s="1120"/>
      <c r="I517" s="1120"/>
      <c r="J517" s="1120"/>
      <c r="K517" s="1120"/>
      <c r="L517" s="1120"/>
      <c r="M517" s="1120"/>
      <c r="N517" s="1120"/>
      <c r="O517" s="1120"/>
      <c r="P517" s="1120"/>
      <c r="Q517" s="1120"/>
      <c r="R517" s="1120"/>
      <c r="S517" s="1120"/>
      <c r="T517" s="1120"/>
      <c r="U517" s="1120"/>
      <c r="V517" s="1120"/>
      <c r="W517" s="1120"/>
      <c r="X517" s="1120"/>
      <c r="Y517" s="1120"/>
      <c r="Z517" s="1120"/>
      <c r="AA517" s="1120"/>
      <c r="AB517" s="1120"/>
      <c r="AC517" s="1120"/>
      <c r="AD517" s="1120"/>
      <c r="AE517" s="1120"/>
      <c r="AF517" s="1120"/>
      <c r="AG517" s="1120"/>
      <c r="AH517" s="1120"/>
      <c r="AI517" s="1120"/>
    </row>
    <row r="518" spans="1:35" ht="15.75" customHeight="1">
      <c r="A518" s="1120"/>
      <c r="B518" s="1120"/>
      <c r="C518" s="1120"/>
      <c r="D518" s="1120"/>
      <c r="E518" s="1120"/>
      <c r="F518" s="1120"/>
      <c r="G518" s="1120"/>
      <c r="H518" s="1120"/>
      <c r="I518" s="1120"/>
      <c r="J518" s="1120"/>
      <c r="K518" s="1120"/>
      <c r="L518" s="1120"/>
      <c r="M518" s="1120"/>
      <c r="N518" s="1120"/>
      <c r="O518" s="1120"/>
      <c r="P518" s="1120"/>
      <c r="Q518" s="1120"/>
      <c r="R518" s="1120"/>
      <c r="S518" s="1120"/>
      <c r="T518" s="1120"/>
      <c r="U518" s="1120"/>
      <c r="V518" s="1120"/>
      <c r="W518" s="1120"/>
      <c r="X518" s="1120"/>
      <c r="Y518" s="1120"/>
      <c r="Z518" s="1120"/>
      <c r="AA518" s="1120"/>
      <c r="AB518" s="1120"/>
      <c r="AC518" s="1120"/>
      <c r="AD518" s="1120"/>
      <c r="AE518" s="1120"/>
      <c r="AF518" s="1120"/>
      <c r="AG518" s="1120"/>
      <c r="AH518" s="1120"/>
      <c r="AI518" s="1120"/>
    </row>
    <row r="519" spans="1:35" ht="15.75" customHeight="1">
      <c r="A519" s="1120"/>
      <c r="B519" s="1120"/>
      <c r="C519" s="1120"/>
      <c r="D519" s="1120"/>
      <c r="E519" s="1120"/>
      <c r="F519" s="1120"/>
      <c r="G519" s="1120"/>
      <c r="H519" s="1120"/>
      <c r="I519" s="1120"/>
      <c r="J519" s="1120"/>
      <c r="K519" s="1120"/>
      <c r="L519" s="1120"/>
      <c r="M519" s="1120"/>
      <c r="N519" s="1120"/>
      <c r="O519" s="1120"/>
      <c r="P519" s="1120"/>
      <c r="Q519" s="1120"/>
      <c r="R519" s="1120"/>
      <c r="S519" s="1120"/>
      <c r="T519" s="1120"/>
      <c r="U519" s="1120"/>
      <c r="V519" s="1120"/>
      <c r="W519" s="1120"/>
      <c r="X519" s="1120"/>
      <c r="Y519" s="1120"/>
      <c r="Z519" s="1120"/>
      <c r="AA519" s="1120"/>
      <c r="AB519" s="1120"/>
      <c r="AC519" s="1120"/>
      <c r="AD519" s="1120"/>
      <c r="AE519" s="1120"/>
      <c r="AF519" s="1120"/>
      <c r="AG519" s="1120"/>
      <c r="AH519" s="1120"/>
      <c r="AI519" s="1120"/>
    </row>
    <row r="520" spans="1:35" ht="15.75" customHeight="1">
      <c r="A520" s="1120"/>
      <c r="B520" s="1120"/>
      <c r="C520" s="1120"/>
      <c r="D520" s="1120"/>
      <c r="E520" s="1120"/>
      <c r="F520" s="1120"/>
      <c r="G520" s="1120"/>
      <c r="H520" s="1120"/>
      <c r="I520" s="1120"/>
      <c r="J520" s="1120"/>
      <c r="K520" s="1120"/>
      <c r="L520" s="1120"/>
      <c r="M520" s="1120"/>
      <c r="N520" s="1120"/>
      <c r="O520" s="1120"/>
      <c r="P520" s="1120"/>
      <c r="Q520" s="1120"/>
      <c r="R520" s="1120"/>
      <c r="S520" s="1120"/>
      <c r="T520" s="1120"/>
      <c r="U520" s="1120"/>
      <c r="V520" s="1120"/>
      <c r="W520" s="1120"/>
      <c r="X520" s="1120"/>
      <c r="Y520" s="1120"/>
      <c r="Z520" s="1120"/>
      <c r="AA520" s="1120"/>
      <c r="AB520" s="1120"/>
      <c r="AC520" s="1120"/>
      <c r="AD520" s="1120"/>
      <c r="AE520" s="1120"/>
      <c r="AF520" s="1120"/>
      <c r="AG520" s="1120"/>
      <c r="AH520" s="1120"/>
      <c r="AI520" s="1120"/>
    </row>
    <row r="521" spans="1:35" ht="15.75" customHeight="1">
      <c r="A521" s="1120"/>
      <c r="B521" s="1120"/>
      <c r="C521" s="1120"/>
      <c r="D521" s="1120"/>
      <c r="E521" s="1120"/>
      <c r="F521" s="1120"/>
      <c r="G521" s="1120"/>
      <c r="H521" s="1120"/>
      <c r="I521" s="1120"/>
      <c r="J521" s="1120"/>
      <c r="K521" s="1120"/>
      <c r="L521" s="1120"/>
      <c r="M521" s="1120"/>
      <c r="N521" s="1120"/>
      <c r="O521" s="1120"/>
      <c r="P521" s="1120"/>
      <c r="Q521" s="1120"/>
      <c r="R521" s="1120"/>
      <c r="S521" s="1120"/>
      <c r="T521" s="1120"/>
      <c r="U521" s="1120"/>
      <c r="V521" s="1120"/>
      <c r="W521" s="1120"/>
      <c r="X521" s="1120"/>
      <c r="Y521" s="1120"/>
      <c r="Z521" s="1120"/>
      <c r="AA521" s="1120"/>
      <c r="AB521" s="1120"/>
      <c r="AC521" s="1120"/>
      <c r="AD521" s="1120"/>
      <c r="AE521" s="1120"/>
      <c r="AF521" s="1120"/>
      <c r="AG521" s="1120"/>
      <c r="AH521" s="1120"/>
      <c r="AI521" s="1120"/>
    </row>
    <row r="522" spans="1:35" ht="15.75" customHeight="1">
      <c r="A522" s="1120"/>
      <c r="B522" s="1120"/>
      <c r="C522" s="1120"/>
      <c r="D522" s="1120"/>
      <c r="E522" s="1120"/>
      <c r="F522" s="1120"/>
      <c r="G522" s="1120"/>
      <c r="H522" s="1120"/>
      <c r="I522" s="1120"/>
      <c r="J522" s="1120"/>
      <c r="K522" s="1120"/>
      <c r="L522" s="1120"/>
      <c r="M522" s="1120"/>
      <c r="N522" s="1120"/>
      <c r="O522" s="1120"/>
      <c r="P522" s="1120"/>
      <c r="Q522" s="1120"/>
      <c r="R522" s="1120"/>
      <c r="S522" s="1120"/>
      <c r="T522" s="1120"/>
      <c r="U522" s="1120"/>
      <c r="V522" s="1120"/>
      <c r="W522" s="1120"/>
      <c r="X522" s="1120"/>
      <c r="Y522" s="1120"/>
      <c r="Z522" s="1120"/>
      <c r="AA522" s="1120"/>
      <c r="AB522" s="1120"/>
      <c r="AC522" s="1120"/>
      <c r="AD522" s="1120"/>
      <c r="AE522" s="1120"/>
      <c r="AF522" s="1120"/>
      <c r="AG522" s="1120"/>
      <c r="AH522" s="1120"/>
      <c r="AI522" s="1120"/>
    </row>
    <row r="523" spans="1:35" ht="15.75" customHeight="1">
      <c r="A523" s="1120"/>
      <c r="B523" s="1120"/>
      <c r="C523" s="1120"/>
      <c r="D523" s="1120"/>
      <c r="E523" s="1120"/>
      <c r="F523" s="1120"/>
      <c r="G523" s="1120"/>
      <c r="H523" s="1120"/>
      <c r="I523" s="1120"/>
      <c r="J523" s="1120"/>
      <c r="K523" s="1120"/>
      <c r="L523" s="1120"/>
      <c r="M523" s="1120"/>
      <c r="N523" s="1120"/>
      <c r="O523" s="1120"/>
      <c r="P523" s="1120"/>
      <c r="Q523" s="1120"/>
      <c r="R523" s="1120"/>
      <c r="S523" s="1120"/>
      <c r="T523" s="1120"/>
      <c r="U523" s="1120"/>
      <c r="V523" s="1120"/>
      <c r="W523" s="1120"/>
      <c r="X523" s="1120"/>
      <c r="Y523" s="1120"/>
      <c r="Z523" s="1120"/>
      <c r="AA523" s="1120"/>
      <c r="AB523" s="1120"/>
      <c r="AC523" s="1120"/>
      <c r="AD523" s="1120"/>
      <c r="AE523" s="1120"/>
      <c r="AF523" s="1120"/>
      <c r="AG523" s="1120"/>
      <c r="AH523" s="1120"/>
      <c r="AI523" s="1120"/>
    </row>
    <row r="524" spans="1:35" ht="15.75" customHeight="1">
      <c r="A524" s="1120"/>
      <c r="B524" s="1120"/>
      <c r="C524" s="1120"/>
      <c r="D524" s="1120"/>
      <c r="E524" s="1120"/>
      <c r="F524" s="1120"/>
      <c r="G524" s="1120"/>
      <c r="H524" s="1120"/>
      <c r="I524" s="1120"/>
      <c r="J524" s="1120"/>
      <c r="K524" s="1120"/>
      <c r="L524" s="1120"/>
      <c r="M524" s="1120"/>
      <c r="N524" s="1120"/>
      <c r="O524" s="1120"/>
      <c r="P524" s="1120"/>
      <c r="Q524" s="1120"/>
      <c r="R524" s="1120"/>
      <c r="S524" s="1120"/>
      <c r="T524" s="1120"/>
      <c r="U524" s="1120"/>
      <c r="V524" s="1120"/>
      <c r="W524" s="1120"/>
      <c r="X524" s="1120"/>
      <c r="Y524" s="1120"/>
      <c r="Z524" s="1120"/>
      <c r="AA524" s="1120"/>
      <c r="AB524" s="1120"/>
      <c r="AC524" s="1120"/>
      <c r="AD524" s="1120"/>
      <c r="AE524" s="1120"/>
      <c r="AF524" s="1120"/>
      <c r="AG524" s="1120"/>
      <c r="AH524" s="1120"/>
      <c r="AI524" s="1120"/>
    </row>
    <row r="525" spans="1:35" ht="15.75" customHeight="1">
      <c r="A525" s="1120"/>
      <c r="B525" s="1120"/>
      <c r="C525" s="1120"/>
      <c r="D525" s="1120"/>
      <c r="E525" s="1120"/>
      <c r="F525" s="1120"/>
      <c r="G525" s="1120"/>
      <c r="H525" s="1120"/>
      <c r="I525" s="1120"/>
      <c r="J525" s="1120"/>
      <c r="K525" s="1120"/>
      <c r="L525" s="1120"/>
      <c r="M525" s="1120"/>
      <c r="N525" s="1120"/>
      <c r="O525" s="1120"/>
      <c r="P525" s="1120"/>
      <c r="Q525" s="1120"/>
      <c r="R525" s="1120"/>
      <c r="S525" s="1120"/>
      <c r="T525" s="1120"/>
      <c r="U525" s="1120"/>
      <c r="V525" s="1120"/>
      <c r="W525" s="1120"/>
      <c r="X525" s="1120"/>
      <c r="Y525" s="1120"/>
      <c r="Z525" s="1120"/>
      <c r="AA525" s="1120"/>
      <c r="AB525" s="1120"/>
      <c r="AC525" s="1120"/>
      <c r="AD525" s="1120"/>
      <c r="AE525" s="1120"/>
      <c r="AF525" s="1120"/>
      <c r="AG525" s="1120"/>
      <c r="AH525" s="1120"/>
      <c r="AI525" s="1120"/>
    </row>
    <row r="526" spans="1:35" ht="15.75" customHeight="1">
      <c r="A526" s="1120"/>
      <c r="B526" s="1120"/>
      <c r="C526" s="1120"/>
      <c r="D526" s="1120"/>
      <c r="E526" s="1120"/>
      <c r="F526" s="1120"/>
      <c r="G526" s="1120"/>
      <c r="H526" s="1120"/>
      <c r="I526" s="1120"/>
      <c r="J526" s="1120"/>
      <c r="K526" s="1120"/>
      <c r="L526" s="1120"/>
      <c r="M526" s="1120"/>
      <c r="N526" s="1120"/>
      <c r="O526" s="1120"/>
      <c r="P526" s="1120"/>
      <c r="Q526" s="1120"/>
      <c r="R526" s="1120"/>
      <c r="S526" s="1120"/>
      <c r="T526" s="1120"/>
      <c r="U526" s="1120"/>
      <c r="V526" s="1120"/>
      <c r="W526" s="1120"/>
      <c r="X526" s="1120"/>
      <c r="Y526" s="1120"/>
      <c r="Z526" s="1120"/>
      <c r="AA526" s="1120"/>
      <c r="AB526" s="1120"/>
      <c r="AC526" s="1120"/>
      <c r="AD526" s="1120"/>
      <c r="AE526" s="1120"/>
      <c r="AF526" s="1120"/>
      <c r="AG526" s="1120"/>
      <c r="AH526" s="1120"/>
      <c r="AI526" s="1120"/>
    </row>
    <row r="527" spans="1:35" ht="15.75" customHeight="1">
      <c r="A527" s="1120"/>
      <c r="B527" s="1120"/>
      <c r="C527" s="1120"/>
      <c r="D527" s="1120"/>
      <c r="E527" s="1120"/>
      <c r="F527" s="1120"/>
      <c r="G527" s="1120"/>
      <c r="H527" s="1120"/>
      <c r="I527" s="1120"/>
      <c r="J527" s="1120"/>
      <c r="K527" s="1120"/>
      <c r="L527" s="1120"/>
      <c r="M527" s="1120"/>
      <c r="N527" s="1120"/>
      <c r="O527" s="1120"/>
      <c r="P527" s="1120"/>
      <c r="Q527" s="1120"/>
      <c r="R527" s="1120"/>
      <c r="S527" s="1120"/>
      <c r="T527" s="1120"/>
      <c r="U527" s="1120"/>
      <c r="V527" s="1120"/>
      <c r="W527" s="1120"/>
      <c r="X527" s="1120"/>
      <c r="Y527" s="1120"/>
      <c r="Z527" s="1120"/>
      <c r="AA527" s="1120"/>
      <c r="AB527" s="1120"/>
      <c r="AC527" s="1120"/>
      <c r="AD527" s="1120"/>
      <c r="AE527" s="1120"/>
      <c r="AF527" s="1120"/>
      <c r="AG527" s="1120"/>
      <c r="AH527" s="1120"/>
      <c r="AI527" s="1120"/>
    </row>
    <row r="528" spans="1:35" ht="15.75" customHeight="1">
      <c r="A528" s="1120"/>
      <c r="B528" s="1120"/>
      <c r="C528" s="1120"/>
      <c r="D528" s="1120"/>
      <c r="E528" s="1120"/>
      <c r="F528" s="1120"/>
      <c r="G528" s="1120"/>
      <c r="H528" s="1120"/>
      <c r="I528" s="1120"/>
      <c r="J528" s="1120"/>
      <c r="K528" s="1120"/>
      <c r="L528" s="1120"/>
      <c r="M528" s="1120"/>
      <c r="N528" s="1120"/>
      <c r="O528" s="1120"/>
      <c r="P528" s="1120"/>
      <c r="Q528" s="1120"/>
      <c r="R528" s="1120"/>
      <c r="S528" s="1120"/>
      <c r="T528" s="1120"/>
      <c r="U528" s="1120"/>
      <c r="V528" s="1120"/>
      <c r="W528" s="1120"/>
      <c r="X528" s="1120"/>
      <c r="Y528" s="1120"/>
      <c r="Z528" s="1120"/>
      <c r="AA528" s="1120"/>
      <c r="AB528" s="1120"/>
      <c r="AC528" s="1120"/>
      <c r="AD528" s="1120"/>
      <c r="AE528" s="1120"/>
      <c r="AF528" s="1120"/>
      <c r="AG528" s="1120"/>
      <c r="AH528" s="1120"/>
      <c r="AI528" s="1120"/>
    </row>
    <row r="529" spans="1:35" ht="15.75" customHeight="1">
      <c r="A529" s="1120"/>
      <c r="B529" s="1120"/>
      <c r="C529" s="1120"/>
      <c r="D529" s="1120"/>
      <c r="E529" s="1120"/>
      <c r="F529" s="1120"/>
      <c r="G529" s="1120"/>
      <c r="H529" s="1120"/>
      <c r="I529" s="1120"/>
      <c r="J529" s="1120"/>
      <c r="K529" s="1120"/>
      <c r="L529" s="1120"/>
      <c r="M529" s="1120"/>
      <c r="N529" s="1120"/>
      <c r="O529" s="1120"/>
      <c r="P529" s="1120"/>
      <c r="Q529" s="1120"/>
      <c r="R529" s="1120"/>
      <c r="S529" s="1120"/>
      <c r="T529" s="1120"/>
      <c r="U529" s="1120"/>
      <c r="V529" s="1120"/>
      <c r="W529" s="1120"/>
      <c r="X529" s="1120"/>
      <c r="Y529" s="1120"/>
      <c r="Z529" s="1120"/>
      <c r="AA529" s="1120"/>
      <c r="AB529" s="1120"/>
      <c r="AC529" s="1120"/>
      <c r="AD529" s="1120"/>
      <c r="AE529" s="1120"/>
      <c r="AF529" s="1120"/>
      <c r="AG529" s="1120"/>
      <c r="AH529" s="1120"/>
      <c r="AI529" s="1120"/>
    </row>
    <row r="530" spans="1:35" ht="15.75" customHeight="1">
      <c r="A530" s="1120"/>
      <c r="B530" s="1120"/>
      <c r="C530" s="1120"/>
      <c r="D530" s="1120"/>
      <c r="E530" s="1120"/>
      <c r="F530" s="1120"/>
      <c r="G530" s="1120"/>
      <c r="H530" s="1120"/>
      <c r="I530" s="1120"/>
      <c r="J530" s="1120"/>
      <c r="K530" s="1120"/>
      <c r="L530" s="1120"/>
      <c r="M530" s="1120"/>
      <c r="N530" s="1120"/>
      <c r="O530" s="1120"/>
      <c r="P530" s="1120"/>
      <c r="Q530" s="1120"/>
      <c r="R530" s="1120"/>
      <c r="S530" s="1120"/>
      <c r="T530" s="1120"/>
      <c r="U530" s="1120"/>
      <c r="V530" s="1120"/>
      <c r="W530" s="1120"/>
      <c r="X530" s="1120"/>
      <c r="Y530" s="1120"/>
      <c r="Z530" s="1120"/>
      <c r="AA530" s="1120"/>
      <c r="AB530" s="1120"/>
      <c r="AC530" s="1120"/>
      <c r="AD530" s="1120"/>
      <c r="AE530" s="1120"/>
      <c r="AF530" s="1120"/>
      <c r="AG530" s="1120"/>
      <c r="AH530" s="1120"/>
      <c r="AI530" s="1120"/>
    </row>
    <row r="531" spans="1:35" ht="15.75" customHeight="1">
      <c r="A531" s="1120"/>
      <c r="B531" s="1120"/>
      <c r="C531" s="1120"/>
      <c r="D531" s="1120"/>
      <c r="E531" s="1120"/>
      <c r="F531" s="1120"/>
      <c r="G531" s="1120"/>
      <c r="H531" s="1120"/>
      <c r="I531" s="1120"/>
      <c r="J531" s="1120"/>
      <c r="K531" s="1120"/>
      <c r="L531" s="1120"/>
      <c r="M531" s="1120"/>
      <c r="N531" s="1120"/>
      <c r="O531" s="1120"/>
      <c r="P531" s="1120"/>
      <c r="Q531" s="1120"/>
      <c r="R531" s="1120"/>
      <c r="S531" s="1120"/>
      <c r="T531" s="1120"/>
      <c r="U531" s="1120"/>
      <c r="V531" s="1120"/>
      <c r="W531" s="1120"/>
      <c r="X531" s="1120"/>
      <c r="Y531" s="1120"/>
      <c r="Z531" s="1120"/>
      <c r="AA531" s="1120"/>
      <c r="AB531" s="1120"/>
      <c r="AC531" s="1120"/>
      <c r="AD531" s="1120"/>
      <c r="AE531" s="1120"/>
      <c r="AF531" s="1120"/>
      <c r="AG531" s="1120"/>
      <c r="AH531" s="1120"/>
      <c r="AI531" s="1120"/>
    </row>
    <row r="532" spans="1:35" ht="15.75" customHeight="1">
      <c r="A532" s="1120"/>
      <c r="B532" s="1120"/>
      <c r="C532" s="1120"/>
      <c r="D532" s="1120"/>
      <c r="E532" s="1120"/>
      <c r="F532" s="1120"/>
      <c r="G532" s="1120"/>
      <c r="H532" s="1120"/>
      <c r="I532" s="1120"/>
      <c r="J532" s="1120"/>
      <c r="K532" s="1120"/>
      <c r="L532" s="1120"/>
      <c r="M532" s="1120"/>
      <c r="N532" s="1120"/>
      <c r="O532" s="1120"/>
      <c r="P532" s="1120"/>
      <c r="Q532" s="1120"/>
      <c r="R532" s="1120"/>
      <c r="S532" s="1120"/>
      <c r="T532" s="1120"/>
      <c r="U532" s="1120"/>
      <c r="V532" s="1120"/>
      <c r="W532" s="1120"/>
      <c r="X532" s="1120"/>
      <c r="Y532" s="1120"/>
      <c r="Z532" s="1120"/>
      <c r="AA532" s="1120"/>
      <c r="AB532" s="1120"/>
      <c r="AC532" s="1120"/>
      <c r="AD532" s="1120"/>
      <c r="AE532" s="1120"/>
      <c r="AF532" s="1120"/>
      <c r="AG532" s="1120"/>
      <c r="AH532" s="1120"/>
      <c r="AI532" s="1120"/>
    </row>
    <row r="533" spans="1:35" ht="15.75" customHeight="1">
      <c r="A533" s="1120"/>
      <c r="B533" s="1120"/>
      <c r="C533" s="1120"/>
      <c r="D533" s="1120"/>
      <c r="E533" s="1120"/>
      <c r="F533" s="1120"/>
      <c r="G533" s="1120"/>
      <c r="H533" s="1120"/>
      <c r="I533" s="1120"/>
      <c r="J533" s="1120"/>
      <c r="K533" s="1120"/>
      <c r="L533" s="1120"/>
      <c r="M533" s="1120"/>
      <c r="N533" s="1120"/>
      <c r="O533" s="1120"/>
      <c r="P533" s="1120"/>
      <c r="Q533" s="1120"/>
      <c r="R533" s="1120"/>
      <c r="S533" s="1120"/>
      <c r="T533" s="1120"/>
      <c r="U533" s="1120"/>
      <c r="V533" s="1120"/>
      <c r="W533" s="1120"/>
      <c r="X533" s="1120"/>
      <c r="Y533" s="1120"/>
      <c r="Z533" s="1120"/>
      <c r="AA533" s="1120"/>
      <c r="AB533" s="1120"/>
      <c r="AC533" s="1120"/>
      <c r="AD533" s="1120"/>
      <c r="AE533" s="1120"/>
      <c r="AF533" s="1120"/>
      <c r="AG533" s="1120"/>
      <c r="AH533" s="1120"/>
      <c r="AI533" s="1120"/>
    </row>
    <row r="534" spans="1:35" ht="15.75" customHeight="1">
      <c r="A534" s="1120"/>
      <c r="B534" s="1120"/>
      <c r="C534" s="1120"/>
      <c r="D534" s="1120"/>
      <c r="E534" s="1120"/>
      <c r="F534" s="1120"/>
      <c r="G534" s="1120"/>
      <c r="H534" s="1120"/>
      <c r="I534" s="1120"/>
      <c r="J534" s="1120"/>
      <c r="K534" s="1120"/>
      <c r="L534" s="1120"/>
      <c r="M534" s="1120"/>
      <c r="N534" s="1120"/>
      <c r="O534" s="1120"/>
      <c r="P534" s="1120"/>
      <c r="Q534" s="1120"/>
      <c r="R534" s="1120"/>
      <c r="S534" s="1120"/>
      <c r="T534" s="1120"/>
      <c r="U534" s="1120"/>
      <c r="V534" s="1120"/>
      <c r="W534" s="1120"/>
      <c r="X534" s="1120"/>
      <c r="Y534" s="1120"/>
      <c r="Z534" s="1120"/>
      <c r="AA534" s="1120"/>
      <c r="AB534" s="1120"/>
      <c r="AC534" s="1120"/>
      <c r="AD534" s="1120"/>
      <c r="AE534" s="1120"/>
      <c r="AF534" s="1120"/>
      <c r="AG534" s="1120"/>
      <c r="AH534" s="1120"/>
      <c r="AI534" s="1120"/>
    </row>
    <row r="535" spans="1:35" ht="15.75" customHeight="1">
      <c r="A535" s="1120"/>
      <c r="B535" s="1120"/>
      <c r="C535" s="1120"/>
      <c r="D535" s="1120"/>
      <c r="E535" s="1120"/>
      <c r="F535" s="1120"/>
      <c r="G535" s="1120"/>
      <c r="H535" s="1120"/>
      <c r="I535" s="1120"/>
      <c r="J535" s="1120"/>
      <c r="K535" s="1120"/>
      <c r="L535" s="1120"/>
      <c r="M535" s="1120"/>
      <c r="N535" s="1120"/>
      <c r="O535" s="1120"/>
      <c r="P535" s="1120"/>
      <c r="Q535" s="1120"/>
      <c r="R535" s="1120"/>
      <c r="S535" s="1120"/>
      <c r="T535" s="1120"/>
      <c r="U535" s="1120"/>
      <c r="V535" s="1120"/>
      <c r="W535" s="1120"/>
      <c r="X535" s="1120"/>
      <c r="Y535" s="1120"/>
      <c r="Z535" s="1120"/>
      <c r="AA535" s="1120"/>
      <c r="AB535" s="1120"/>
      <c r="AC535" s="1120"/>
      <c r="AD535" s="1120"/>
      <c r="AE535" s="1120"/>
      <c r="AF535" s="1120"/>
      <c r="AG535" s="1120"/>
      <c r="AH535" s="1120"/>
      <c r="AI535" s="1120"/>
    </row>
    <row r="536" spans="1:35" ht="15.75" customHeight="1">
      <c r="A536" s="1120"/>
      <c r="B536" s="1120"/>
      <c r="C536" s="1120"/>
      <c r="D536" s="1120"/>
      <c r="E536" s="1120"/>
      <c r="F536" s="1120"/>
      <c r="G536" s="1120"/>
      <c r="H536" s="1120"/>
      <c r="I536" s="1120"/>
      <c r="J536" s="1120"/>
      <c r="K536" s="1120"/>
      <c r="L536" s="1120"/>
      <c r="M536" s="1120"/>
      <c r="N536" s="1120"/>
      <c r="O536" s="1120"/>
      <c r="P536" s="1120"/>
      <c r="Q536" s="1120"/>
      <c r="R536" s="1120"/>
      <c r="S536" s="1120"/>
      <c r="T536" s="1120"/>
      <c r="U536" s="1120"/>
      <c r="V536" s="1120"/>
      <c r="W536" s="1120"/>
      <c r="X536" s="1120"/>
      <c r="Y536" s="1120"/>
      <c r="Z536" s="1120"/>
      <c r="AA536" s="1120"/>
      <c r="AB536" s="1120"/>
      <c r="AC536" s="1120"/>
      <c r="AD536" s="1120"/>
      <c r="AE536" s="1120"/>
      <c r="AF536" s="1120"/>
      <c r="AG536" s="1120"/>
      <c r="AH536" s="1120"/>
      <c r="AI536" s="1120"/>
    </row>
    <row r="537" spans="1:35" ht="15.75" customHeight="1">
      <c r="A537" s="1120"/>
      <c r="B537" s="1120"/>
      <c r="C537" s="1120"/>
      <c r="D537" s="1120"/>
      <c r="E537" s="1120"/>
      <c r="F537" s="1120"/>
      <c r="G537" s="1120"/>
      <c r="H537" s="1120"/>
      <c r="I537" s="1120"/>
      <c r="J537" s="1120"/>
      <c r="K537" s="1120"/>
      <c r="L537" s="1120"/>
      <c r="M537" s="1120"/>
      <c r="N537" s="1120"/>
      <c r="O537" s="1120"/>
      <c r="P537" s="1120"/>
      <c r="Q537" s="1120"/>
      <c r="R537" s="1120"/>
      <c r="S537" s="1120"/>
      <c r="T537" s="1120"/>
      <c r="U537" s="1120"/>
      <c r="V537" s="1120"/>
      <c r="W537" s="1120"/>
      <c r="X537" s="1120"/>
      <c r="Y537" s="1120"/>
      <c r="Z537" s="1120"/>
      <c r="AA537" s="1120"/>
      <c r="AB537" s="1120"/>
      <c r="AC537" s="1120"/>
      <c r="AD537" s="1120"/>
      <c r="AE537" s="1120"/>
      <c r="AF537" s="1120"/>
      <c r="AG537" s="1120"/>
      <c r="AH537" s="1120"/>
      <c r="AI537" s="1120"/>
    </row>
    <row r="538" spans="1:35" ht="15.75" customHeight="1">
      <c r="A538" s="1120"/>
      <c r="B538" s="1120"/>
      <c r="C538" s="1120"/>
      <c r="D538" s="1120"/>
      <c r="E538" s="1120"/>
      <c r="F538" s="1120"/>
      <c r="G538" s="1120"/>
      <c r="H538" s="1120"/>
      <c r="I538" s="1120"/>
      <c r="J538" s="1120"/>
      <c r="K538" s="1120"/>
      <c r="L538" s="1120"/>
      <c r="M538" s="1120"/>
      <c r="N538" s="1120"/>
      <c r="O538" s="1120"/>
      <c r="P538" s="1120"/>
      <c r="Q538" s="1120"/>
      <c r="R538" s="1120"/>
      <c r="S538" s="1120"/>
      <c r="T538" s="1120"/>
      <c r="U538" s="1120"/>
      <c r="V538" s="1120"/>
      <c r="W538" s="1120"/>
      <c r="X538" s="1120"/>
      <c r="Y538" s="1120"/>
      <c r="Z538" s="1120"/>
      <c r="AA538" s="1120"/>
      <c r="AB538" s="1120"/>
      <c r="AC538" s="1120"/>
      <c r="AD538" s="1120"/>
      <c r="AE538" s="1120"/>
      <c r="AF538" s="1120"/>
      <c r="AG538" s="1120"/>
      <c r="AH538" s="1120"/>
      <c r="AI538" s="1120"/>
    </row>
    <row r="539" spans="1:35" ht="15.75" customHeight="1">
      <c r="A539" s="1120"/>
      <c r="B539" s="1120"/>
      <c r="C539" s="1120"/>
      <c r="D539" s="1120"/>
      <c r="E539" s="1120"/>
      <c r="F539" s="1120"/>
      <c r="G539" s="1120"/>
      <c r="H539" s="1120"/>
      <c r="I539" s="1120"/>
      <c r="J539" s="1120"/>
      <c r="K539" s="1120"/>
      <c r="L539" s="1120"/>
      <c r="M539" s="1120"/>
      <c r="N539" s="1120"/>
      <c r="O539" s="1120"/>
      <c r="P539" s="1120"/>
      <c r="Q539" s="1120"/>
      <c r="R539" s="1120"/>
      <c r="S539" s="1120"/>
      <c r="T539" s="1120"/>
      <c r="U539" s="1120"/>
      <c r="V539" s="1120"/>
      <c r="W539" s="1120"/>
      <c r="X539" s="1120"/>
      <c r="Y539" s="1120"/>
      <c r="Z539" s="1120"/>
      <c r="AA539" s="1120"/>
      <c r="AB539" s="1120"/>
      <c r="AC539" s="1120"/>
      <c r="AD539" s="1120"/>
      <c r="AE539" s="1120"/>
      <c r="AF539" s="1120"/>
      <c r="AG539" s="1120"/>
      <c r="AH539" s="1120"/>
      <c r="AI539" s="1120"/>
    </row>
    <row r="540" spans="1:35" ht="15.75" customHeight="1">
      <c r="A540" s="1120"/>
      <c r="B540" s="1120"/>
      <c r="C540" s="1120"/>
      <c r="D540" s="1120"/>
      <c r="E540" s="1120"/>
      <c r="F540" s="1120"/>
      <c r="G540" s="1120"/>
      <c r="H540" s="1120"/>
      <c r="I540" s="1120"/>
      <c r="J540" s="1120"/>
      <c r="K540" s="1120"/>
      <c r="L540" s="1120"/>
      <c r="M540" s="1120"/>
      <c r="N540" s="1120"/>
      <c r="O540" s="1120"/>
      <c r="P540" s="1120"/>
      <c r="Q540" s="1120"/>
      <c r="R540" s="1120"/>
      <c r="S540" s="1120"/>
      <c r="T540" s="1120"/>
      <c r="U540" s="1120"/>
      <c r="V540" s="1120"/>
      <c r="W540" s="1120"/>
      <c r="X540" s="1120"/>
      <c r="Y540" s="1120"/>
      <c r="Z540" s="1120"/>
      <c r="AA540" s="1120"/>
      <c r="AB540" s="1120"/>
      <c r="AC540" s="1120"/>
      <c r="AD540" s="1120"/>
      <c r="AE540" s="1120"/>
      <c r="AF540" s="1120"/>
      <c r="AG540" s="1120"/>
      <c r="AH540" s="1120"/>
      <c r="AI540" s="1120"/>
    </row>
    <row r="541" spans="1:35" ht="15.75" customHeight="1">
      <c r="A541" s="1120"/>
      <c r="B541" s="1120"/>
      <c r="C541" s="1120"/>
      <c r="D541" s="1120"/>
      <c r="E541" s="1120"/>
      <c r="F541" s="1120"/>
      <c r="G541" s="1120"/>
      <c r="H541" s="1120"/>
      <c r="I541" s="1120"/>
      <c r="J541" s="1120"/>
      <c r="K541" s="1120"/>
      <c r="L541" s="1120"/>
      <c r="M541" s="1120"/>
      <c r="N541" s="1120"/>
      <c r="O541" s="1120"/>
      <c r="P541" s="1120"/>
      <c r="Q541" s="1120"/>
      <c r="R541" s="1120"/>
      <c r="S541" s="1120"/>
      <c r="T541" s="1120"/>
      <c r="U541" s="1120"/>
      <c r="V541" s="1120"/>
      <c r="W541" s="1120"/>
      <c r="X541" s="1120"/>
      <c r="Y541" s="1120"/>
      <c r="Z541" s="1120"/>
      <c r="AA541" s="1120"/>
      <c r="AB541" s="1120"/>
      <c r="AC541" s="1120"/>
      <c r="AD541" s="1120"/>
      <c r="AE541" s="1120"/>
      <c r="AF541" s="1120"/>
      <c r="AG541" s="1120"/>
      <c r="AH541" s="1120"/>
      <c r="AI541" s="1120"/>
    </row>
    <row r="542" spans="1:35" ht="15.75" customHeight="1">
      <c r="A542" s="1120"/>
      <c r="B542" s="1120"/>
      <c r="C542" s="1120"/>
      <c r="D542" s="1120"/>
      <c r="E542" s="1120"/>
      <c r="F542" s="1120"/>
      <c r="G542" s="1120"/>
      <c r="H542" s="1120"/>
      <c r="I542" s="1120"/>
      <c r="J542" s="1120"/>
      <c r="K542" s="1120"/>
      <c r="L542" s="1120"/>
      <c r="M542" s="1120"/>
      <c r="N542" s="1120"/>
      <c r="O542" s="1120"/>
      <c r="P542" s="1120"/>
      <c r="Q542" s="1120"/>
      <c r="R542" s="1120"/>
      <c r="S542" s="1120"/>
      <c r="T542" s="1120"/>
      <c r="U542" s="1120"/>
      <c r="V542" s="1120"/>
      <c r="W542" s="1120"/>
      <c r="X542" s="1120"/>
      <c r="Y542" s="1120"/>
      <c r="Z542" s="1120"/>
      <c r="AA542" s="1120"/>
      <c r="AB542" s="1120"/>
      <c r="AC542" s="1120"/>
      <c r="AD542" s="1120"/>
      <c r="AE542" s="1120"/>
      <c r="AF542" s="1120"/>
      <c r="AG542" s="1120"/>
      <c r="AH542" s="1120"/>
      <c r="AI542" s="1120"/>
    </row>
    <row r="543" spans="1:35" ht="15.75" customHeight="1">
      <c r="A543" s="1120"/>
      <c r="B543" s="1120"/>
      <c r="C543" s="1120"/>
      <c r="D543" s="1120"/>
      <c r="E543" s="1120"/>
      <c r="F543" s="1120"/>
      <c r="G543" s="1120"/>
      <c r="H543" s="1120"/>
      <c r="I543" s="1120"/>
      <c r="J543" s="1120"/>
      <c r="K543" s="1120"/>
      <c r="L543" s="1120"/>
      <c r="M543" s="1120"/>
      <c r="N543" s="1120"/>
      <c r="O543" s="1120"/>
      <c r="P543" s="1120"/>
      <c r="Q543" s="1120"/>
      <c r="R543" s="1120"/>
      <c r="S543" s="1120"/>
      <c r="T543" s="1120"/>
      <c r="U543" s="1120"/>
      <c r="V543" s="1120"/>
      <c r="W543" s="1120"/>
      <c r="X543" s="1120"/>
      <c r="Y543" s="1120"/>
      <c r="Z543" s="1120"/>
      <c r="AA543" s="1120"/>
      <c r="AB543" s="1120"/>
      <c r="AC543" s="1120"/>
      <c r="AD543" s="1120"/>
      <c r="AE543" s="1120"/>
      <c r="AF543" s="1120"/>
      <c r="AG543" s="1120"/>
      <c r="AH543" s="1120"/>
      <c r="AI543" s="1120"/>
    </row>
    <row r="544" spans="1:35" ht="15.75" customHeight="1">
      <c r="A544" s="1120"/>
      <c r="B544" s="1120"/>
      <c r="C544" s="1120"/>
      <c r="D544" s="1120"/>
      <c r="E544" s="1120"/>
      <c r="F544" s="1120"/>
      <c r="G544" s="1120"/>
      <c r="H544" s="1120"/>
      <c r="I544" s="1120"/>
      <c r="J544" s="1120"/>
      <c r="K544" s="1120"/>
      <c r="L544" s="1120"/>
      <c r="M544" s="1120"/>
      <c r="N544" s="1120"/>
      <c r="O544" s="1120"/>
      <c r="P544" s="1120"/>
      <c r="Q544" s="1120"/>
      <c r="R544" s="1120"/>
      <c r="S544" s="1120"/>
      <c r="T544" s="1120"/>
      <c r="U544" s="1120"/>
      <c r="V544" s="1120"/>
      <c r="W544" s="1120"/>
      <c r="X544" s="1120"/>
      <c r="Y544" s="1120"/>
      <c r="Z544" s="1120"/>
      <c r="AA544" s="1120"/>
      <c r="AB544" s="1120"/>
      <c r="AC544" s="1120"/>
      <c r="AD544" s="1120"/>
      <c r="AE544" s="1120"/>
      <c r="AF544" s="1120"/>
      <c r="AG544" s="1120"/>
      <c r="AH544" s="1120"/>
      <c r="AI544" s="1120"/>
    </row>
    <row r="545" spans="1:35" ht="15.75" customHeight="1">
      <c r="A545" s="1120"/>
      <c r="B545" s="1120"/>
      <c r="C545" s="1120"/>
      <c r="D545" s="1120"/>
      <c r="E545" s="1120"/>
      <c r="F545" s="1120"/>
      <c r="G545" s="1120"/>
      <c r="H545" s="1120"/>
      <c r="I545" s="1120"/>
      <c r="J545" s="1120"/>
      <c r="K545" s="1120"/>
      <c r="L545" s="1120"/>
      <c r="M545" s="1120"/>
      <c r="N545" s="1120"/>
      <c r="O545" s="1120"/>
      <c r="P545" s="1120"/>
      <c r="Q545" s="1120"/>
      <c r="R545" s="1120"/>
      <c r="S545" s="1120"/>
      <c r="T545" s="1120"/>
      <c r="U545" s="1120"/>
      <c r="V545" s="1120"/>
      <c r="W545" s="1120"/>
      <c r="X545" s="1120"/>
      <c r="Y545" s="1120"/>
      <c r="Z545" s="1120"/>
      <c r="AA545" s="1120"/>
      <c r="AB545" s="1120"/>
      <c r="AC545" s="1120"/>
      <c r="AD545" s="1120"/>
      <c r="AE545" s="1120"/>
      <c r="AF545" s="1120"/>
      <c r="AG545" s="1120"/>
      <c r="AH545" s="1120"/>
      <c r="AI545" s="1120"/>
    </row>
    <row r="546" spans="1:35" ht="15.75" customHeight="1">
      <c r="A546" s="1120"/>
      <c r="B546" s="1120"/>
      <c r="C546" s="1120"/>
      <c r="D546" s="1120"/>
      <c r="E546" s="1120"/>
      <c r="F546" s="1120"/>
      <c r="G546" s="1120"/>
      <c r="H546" s="1120"/>
      <c r="I546" s="1120"/>
      <c r="J546" s="1120"/>
      <c r="K546" s="1120"/>
      <c r="L546" s="1120"/>
      <c r="M546" s="1120"/>
      <c r="N546" s="1120"/>
      <c r="O546" s="1120"/>
      <c r="P546" s="1120"/>
      <c r="Q546" s="1120"/>
      <c r="R546" s="1120"/>
      <c r="S546" s="1120"/>
      <c r="T546" s="1120"/>
      <c r="U546" s="1120"/>
      <c r="V546" s="1120"/>
      <c r="W546" s="1120"/>
      <c r="X546" s="1120"/>
      <c r="Y546" s="1120"/>
      <c r="Z546" s="1120"/>
      <c r="AA546" s="1120"/>
      <c r="AB546" s="1120"/>
      <c r="AC546" s="1120"/>
      <c r="AD546" s="1120"/>
      <c r="AE546" s="1120"/>
      <c r="AF546" s="1120"/>
      <c r="AG546" s="1120"/>
      <c r="AH546" s="1120"/>
      <c r="AI546" s="1120"/>
    </row>
    <row r="547" spans="1:35" ht="15.75" customHeight="1">
      <c r="A547" s="1120"/>
      <c r="B547" s="1120"/>
      <c r="C547" s="1120"/>
      <c r="D547" s="1120"/>
      <c r="E547" s="1120"/>
      <c r="F547" s="1120"/>
      <c r="G547" s="1120"/>
      <c r="H547" s="1120"/>
      <c r="I547" s="1120"/>
      <c r="J547" s="1120"/>
      <c r="K547" s="1120"/>
      <c r="L547" s="1120"/>
      <c r="M547" s="1120"/>
      <c r="N547" s="1120"/>
      <c r="O547" s="1120"/>
      <c r="P547" s="1120"/>
      <c r="Q547" s="1120"/>
      <c r="R547" s="1120"/>
      <c r="S547" s="1120"/>
      <c r="T547" s="1120"/>
      <c r="U547" s="1120"/>
      <c r="V547" s="1120"/>
      <c r="W547" s="1120"/>
      <c r="X547" s="1120"/>
      <c r="Y547" s="1120"/>
      <c r="Z547" s="1120"/>
      <c r="AA547" s="1120"/>
      <c r="AB547" s="1120"/>
      <c r="AC547" s="1120"/>
      <c r="AD547" s="1120"/>
      <c r="AE547" s="1120"/>
      <c r="AF547" s="1120"/>
      <c r="AG547" s="1120"/>
      <c r="AH547" s="1120"/>
      <c r="AI547" s="1120"/>
    </row>
    <row r="548" spans="1:35" ht="15.75" customHeight="1">
      <c r="A548" s="1120"/>
      <c r="B548" s="1120"/>
      <c r="C548" s="1120"/>
      <c r="D548" s="1120"/>
      <c r="E548" s="1120"/>
      <c r="F548" s="1120"/>
      <c r="G548" s="1120"/>
      <c r="H548" s="1120"/>
      <c r="I548" s="1120"/>
      <c r="J548" s="1120"/>
      <c r="K548" s="1120"/>
      <c r="L548" s="1120"/>
      <c r="M548" s="1120"/>
      <c r="N548" s="1120"/>
      <c r="O548" s="1120"/>
      <c r="P548" s="1120"/>
      <c r="Q548" s="1120"/>
      <c r="R548" s="1120"/>
      <c r="S548" s="1120"/>
      <c r="T548" s="1120"/>
      <c r="U548" s="1120"/>
      <c r="V548" s="1120"/>
      <c r="W548" s="1120"/>
      <c r="X548" s="1120"/>
      <c r="Y548" s="1120"/>
      <c r="Z548" s="1120"/>
      <c r="AA548" s="1120"/>
      <c r="AB548" s="1120"/>
      <c r="AC548" s="1120"/>
      <c r="AD548" s="1120"/>
      <c r="AE548" s="1120"/>
      <c r="AF548" s="1120"/>
      <c r="AG548" s="1120"/>
      <c r="AH548" s="1120"/>
      <c r="AI548" s="1120"/>
    </row>
    <row r="549" spans="1:35" ht="15.75" customHeight="1">
      <c r="A549" s="1120"/>
      <c r="B549" s="1120"/>
      <c r="C549" s="1120"/>
      <c r="D549" s="1120"/>
      <c r="E549" s="1120"/>
      <c r="F549" s="1120"/>
      <c r="G549" s="1120"/>
      <c r="H549" s="1120"/>
      <c r="I549" s="1120"/>
      <c r="J549" s="1120"/>
      <c r="K549" s="1120"/>
      <c r="L549" s="1120"/>
      <c r="M549" s="1120"/>
      <c r="N549" s="1120"/>
      <c r="O549" s="1120"/>
      <c r="P549" s="1120"/>
      <c r="Q549" s="1120"/>
      <c r="R549" s="1120"/>
      <c r="S549" s="1120"/>
      <c r="T549" s="1120"/>
      <c r="U549" s="1120"/>
      <c r="V549" s="1120"/>
      <c r="W549" s="1120"/>
      <c r="X549" s="1120"/>
      <c r="Y549" s="1120"/>
      <c r="Z549" s="1120"/>
      <c r="AA549" s="1120"/>
      <c r="AB549" s="1120"/>
      <c r="AC549" s="1120"/>
      <c r="AD549" s="1120"/>
      <c r="AE549" s="1120"/>
      <c r="AF549" s="1120"/>
      <c r="AG549" s="1120"/>
      <c r="AH549" s="1120"/>
      <c r="AI549" s="1120"/>
    </row>
    <row r="550" spans="1:35" ht="15.75" customHeight="1">
      <c r="A550" s="1120"/>
      <c r="B550" s="1120"/>
      <c r="C550" s="1120"/>
      <c r="D550" s="1120"/>
      <c r="E550" s="1120"/>
      <c r="F550" s="1120"/>
      <c r="G550" s="1120"/>
      <c r="H550" s="1120"/>
      <c r="I550" s="1120"/>
      <c r="J550" s="1120"/>
      <c r="K550" s="1120"/>
      <c r="L550" s="1120"/>
      <c r="M550" s="1120"/>
      <c r="N550" s="1120"/>
      <c r="O550" s="1120"/>
      <c r="P550" s="1120"/>
      <c r="Q550" s="1120"/>
      <c r="R550" s="1120"/>
      <c r="S550" s="1120"/>
      <c r="T550" s="1120"/>
      <c r="U550" s="1120"/>
      <c r="V550" s="1120"/>
      <c r="W550" s="1120"/>
      <c r="X550" s="1120"/>
      <c r="Y550" s="1120"/>
      <c r="Z550" s="1120"/>
      <c r="AA550" s="1120"/>
      <c r="AB550" s="1120"/>
      <c r="AC550" s="1120"/>
      <c r="AD550" s="1120"/>
      <c r="AE550" s="1120"/>
      <c r="AF550" s="1120"/>
      <c r="AG550" s="1120"/>
      <c r="AH550" s="1120"/>
      <c r="AI550" s="1120"/>
    </row>
    <row r="551" spans="1:35" ht="15.75" customHeight="1">
      <c r="A551" s="1120"/>
      <c r="B551" s="1120"/>
      <c r="C551" s="1120"/>
      <c r="D551" s="1120"/>
      <c r="E551" s="1120"/>
      <c r="F551" s="1120"/>
      <c r="G551" s="1120"/>
      <c r="H551" s="1120"/>
      <c r="I551" s="1120"/>
      <c r="J551" s="1120"/>
      <c r="K551" s="1120"/>
      <c r="L551" s="1120"/>
      <c r="M551" s="1120"/>
      <c r="N551" s="1120"/>
      <c r="O551" s="1120"/>
      <c r="P551" s="1120"/>
      <c r="Q551" s="1120"/>
      <c r="R551" s="1120"/>
      <c r="S551" s="1120"/>
      <c r="T551" s="1120"/>
      <c r="U551" s="1120"/>
      <c r="V551" s="1120"/>
      <c r="W551" s="1120"/>
      <c r="X551" s="1120"/>
      <c r="Y551" s="1120"/>
      <c r="Z551" s="1120"/>
      <c r="AA551" s="1120"/>
      <c r="AB551" s="1120"/>
      <c r="AC551" s="1120"/>
      <c r="AD551" s="1120"/>
      <c r="AE551" s="1120"/>
      <c r="AF551" s="1120"/>
      <c r="AG551" s="1120"/>
      <c r="AH551" s="1120"/>
      <c r="AI551" s="1120"/>
    </row>
    <row r="552" spans="1:35" ht="15.75" customHeight="1">
      <c r="A552" s="1120"/>
      <c r="B552" s="1120"/>
      <c r="C552" s="1120"/>
      <c r="D552" s="1120"/>
      <c r="E552" s="1120"/>
      <c r="F552" s="1120"/>
      <c r="G552" s="1120"/>
      <c r="H552" s="1120"/>
      <c r="I552" s="1120"/>
      <c r="J552" s="1120"/>
      <c r="K552" s="1120"/>
      <c r="L552" s="1120"/>
      <c r="M552" s="1120"/>
      <c r="N552" s="1120"/>
      <c r="O552" s="1120"/>
      <c r="P552" s="1120"/>
      <c r="Q552" s="1120"/>
      <c r="R552" s="1120"/>
      <c r="S552" s="1120"/>
      <c r="T552" s="1120"/>
      <c r="U552" s="1120"/>
      <c r="V552" s="1120"/>
      <c r="W552" s="1120"/>
      <c r="X552" s="1120"/>
      <c r="Y552" s="1120"/>
      <c r="Z552" s="1120"/>
      <c r="AA552" s="1120"/>
      <c r="AB552" s="1120"/>
      <c r="AC552" s="1120"/>
      <c r="AD552" s="1120"/>
      <c r="AE552" s="1120"/>
      <c r="AF552" s="1120"/>
      <c r="AG552" s="1120"/>
      <c r="AH552" s="1120"/>
      <c r="AI552" s="1120"/>
    </row>
    <row r="553" spans="1:35" ht="15.75" customHeight="1">
      <c r="A553" s="1120"/>
      <c r="B553" s="1120"/>
      <c r="C553" s="1120"/>
      <c r="D553" s="1120"/>
      <c r="E553" s="1120"/>
      <c r="F553" s="1120"/>
      <c r="G553" s="1120"/>
      <c r="H553" s="1120"/>
      <c r="I553" s="1120"/>
      <c r="J553" s="1120"/>
      <c r="K553" s="1120"/>
      <c r="L553" s="1120"/>
      <c r="M553" s="1120"/>
      <c r="N553" s="1120"/>
      <c r="O553" s="1120"/>
      <c r="P553" s="1120"/>
      <c r="Q553" s="1120"/>
      <c r="R553" s="1120"/>
      <c r="S553" s="1120"/>
      <c r="T553" s="1120"/>
      <c r="U553" s="1120"/>
      <c r="V553" s="1120"/>
      <c r="W553" s="1120"/>
      <c r="X553" s="1120"/>
      <c r="Y553" s="1120"/>
      <c r="Z553" s="1120"/>
      <c r="AA553" s="1120"/>
      <c r="AB553" s="1120"/>
      <c r="AC553" s="1120"/>
      <c r="AD553" s="1120"/>
      <c r="AE553" s="1120"/>
      <c r="AF553" s="1120"/>
      <c r="AG553" s="1120"/>
      <c r="AH553" s="1120"/>
      <c r="AI553" s="1120"/>
    </row>
    <row r="554" spans="1:35" ht="15.75" customHeight="1">
      <c r="A554" s="1120"/>
      <c r="B554" s="1120"/>
      <c r="C554" s="1120"/>
      <c r="D554" s="1120"/>
      <c r="E554" s="1120"/>
      <c r="F554" s="1120"/>
      <c r="G554" s="1120"/>
      <c r="H554" s="1120"/>
      <c r="I554" s="1120"/>
      <c r="J554" s="1120"/>
      <c r="K554" s="1120"/>
      <c r="L554" s="1120"/>
      <c r="M554" s="1120"/>
      <c r="N554" s="1120"/>
      <c r="O554" s="1120"/>
      <c r="P554" s="1120"/>
      <c r="Q554" s="1120"/>
      <c r="R554" s="1120"/>
      <c r="S554" s="1120"/>
      <c r="T554" s="1120"/>
      <c r="U554" s="1120"/>
      <c r="V554" s="1120"/>
      <c r="W554" s="1120"/>
      <c r="X554" s="1120"/>
      <c r="Y554" s="1120"/>
      <c r="Z554" s="1120"/>
      <c r="AA554" s="1120"/>
      <c r="AB554" s="1120"/>
      <c r="AC554" s="1120"/>
      <c r="AD554" s="1120"/>
      <c r="AE554" s="1120"/>
      <c r="AF554" s="1120"/>
      <c r="AG554" s="1120"/>
      <c r="AH554" s="1120"/>
      <c r="AI554" s="1120"/>
    </row>
    <row r="555" spans="1:35" ht="15.75" customHeight="1">
      <c r="A555" s="1120"/>
      <c r="B555" s="1120"/>
      <c r="C555" s="1120"/>
      <c r="D555" s="1120"/>
      <c r="E555" s="1120"/>
      <c r="F555" s="1120"/>
      <c r="G555" s="1120"/>
      <c r="H555" s="1120"/>
      <c r="I555" s="1120"/>
      <c r="J555" s="1120"/>
      <c r="K555" s="1120"/>
      <c r="L555" s="1120"/>
      <c r="M555" s="1120"/>
      <c r="N555" s="1120"/>
      <c r="O555" s="1120"/>
      <c r="P555" s="1120"/>
      <c r="Q555" s="1120"/>
      <c r="R555" s="1120"/>
      <c r="S555" s="1120"/>
      <c r="T555" s="1120"/>
      <c r="U555" s="1120"/>
      <c r="V555" s="1120"/>
      <c r="W555" s="1120"/>
      <c r="X555" s="1120"/>
      <c r="Y555" s="1120"/>
      <c r="Z555" s="1120"/>
      <c r="AA555" s="1120"/>
      <c r="AB555" s="1120"/>
      <c r="AC555" s="1120"/>
      <c r="AD555" s="1120"/>
      <c r="AE555" s="1120"/>
      <c r="AF555" s="1120"/>
      <c r="AG555" s="1120"/>
      <c r="AH555" s="1120"/>
      <c r="AI555" s="1120"/>
    </row>
    <row r="556" spans="1:35" ht="15.75" customHeight="1">
      <c r="A556" s="1120"/>
      <c r="B556" s="1120"/>
      <c r="C556" s="1120"/>
      <c r="D556" s="1120"/>
      <c r="E556" s="1120"/>
      <c r="F556" s="1120"/>
      <c r="G556" s="1120"/>
      <c r="H556" s="1120"/>
      <c r="I556" s="1120"/>
      <c r="J556" s="1120"/>
      <c r="K556" s="1120"/>
      <c r="L556" s="1120"/>
      <c r="M556" s="1120"/>
      <c r="N556" s="1120"/>
      <c r="O556" s="1120"/>
      <c r="P556" s="1120"/>
      <c r="Q556" s="1120"/>
      <c r="R556" s="1120"/>
      <c r="S556" s="1120"/>
      <c r="T556" s="1120"/>
      <c r="U556" s="1120"/>
      <c r="V556" s="1120"/>
      <c r="W556" s="1120"/>
      <c r="X556" s="1120"/>
      <c r="Y556" s="1120"/>
      <c r="Z556" s="1120"/>
      <c r="AA556" s="1120"/>
      <c r="AB556" s="1120"/>
      <c r="AC556" s="1120"/>
      <c r="AD556" s="1120"/>
      <c r="AE556" s="1120"/>
      <c r="AF556" s="1120"/>
      <c r="AG556" s="1120"/>
      <c r="AH556" s="1120"/>
      <c r="AI556" s="1120"/>
    </row>
    <row r="557" spans="1:35" ht="15.75" customHeight="1">
      <c r="A557" s="1120"/>
      <c r="B557" s="1120"/>
      <c r="C557" s="1120"/>
      <c r="D557" s="1120"/>
      <c r="E557" s="1120"/>
      <c r="F557" s="1120"/>
      <c r="G557" s="1120"/>
      <c r="H557" s="1120"/>
      <c r="I557" s="1120"/>
      <c r="J557" s="1120"/>
      <c r="K557" s="1120"/>
      <c r="L557" s="1120"/>
      <c r="M557" s="1120"/>
      <c r="N557" s="1120"/>
      <c r="O557" s="1120"/>
      <c r="P557" s="1120"/>
      <c r="Q557" s="1120"/>
      <c r="R557" s="1120"/>
      <c r="S557" s="1120"/>
      <c r="T557" s="1120"/>
      <c r="U557" s="1120"/>
      <c r="V557" s="1120"/>
      <c r="W557" s="1120"/>
      <c r="X557" s="1120"/>
      <c r="Y557" s="1120"/>
      <c r="Z557" s="1120"/>
      <c r="AA557" s="1120"/>
      <c r="AB557" s="1120"/>
      <c r="AC557" s="1120"/>
      <c r="AD557" s="1120"/>
      <c r="AE557" s="1120"/>
      <c r="AF557" s="1120"/>
      <c r="AG557" s="1120"/>
      <c r="AH557" s="1120"/>
      <c r="AI557" s="1120"/>
    </row>
    <row r="558" spans="1:35" ht="15.75" customHeight="1">
      <c r="A558" s="1120"/>
      <c r="B558" s="1120"/>
      <c r="C558" s="1120"/>
      <c r="D558" s="1120"/>
      <c r="E558" s="1120"/>
      <c r="F558" s="1120"/>
      <c r="G558" s="1120"/>
      <c r="H558" s="1120"/>
      <c r="I558" s="1120"/>
      <c r="J558" s="1120"/>
      <c r="K558" s="1120"/>
      <c r="L558" s="1120"/>
      <c r="M558" s="1120"/>
      <c r="N558" s="1120"/>
      <c r="O558" s="1120"/>
      <c r="P558" s="1120"/>
      <c r="Q558" s="1120"/>
      <c r="R558" s="1120"/>
      <c r="S558" s="1120"/>
      <c r="T558" s="1120"/>
      <c r="U558" s="1120"/>
      <c r="V558" s="1120"/>
      <c r="W558" s="1120"/>
      <c r="X558" s="1120"/>
      <c r="Y558" s="1120"/>
      <c r="Z558" s="1120"/>
      <c r="AA558" s="1120"/>
      <c r="AB558" s="1120"/>
      <c r="AC558" s="1120"/>
      <c r="AD558" s="1120"/>
      <c r="AE558" s="1120"/>
      <c r="AF558" s="1120"/>
      <c r="AG558" s="1120"/>
      <c r="AH558" s="1120"/>
      <c r="AI558" s="1120"/>
    </row>
    <row r="559" spans="1:35" ht="15.75" customHeight="1">
      <c r="A559" s="1120"/>
      <c r="B559" s="1120"/>
      <c r="C559" s="1120"/>
      <c r="D559" s="1120"/>
      <c r="E559" s="1120"/>
      <c r="F559" s="1120"/>
      <c r="G559" s="1120"/>
      <c r="H559" s="1120"/>
      <c r="I559" s="1120"/>
      <c r="J559" s="1120"/>
      <c r="K559" s="1120"/>
      <c r="L559" s="1120"/>
      <c r="M559" s="1120"/>
      <c r="N559" s="1120"/>
      <c r="O559" s="1120"/>
      <c r="P559" s="1120"/>
      <c r="Q559" s="1120"/>
      <c r="R559" s="1120"/>
      <c r="S559" s="1120"/>
      <c r="T559" s="1120"/>
      <c r="U559" s="1120"/>
      <c r="V559" s="1120"/>
      <c r="W559" s="1120"/>
      <c r="X559" s="1120"/>
      <c r="Y559" s="1120"/>
      <c r="Z559" s="1120"/>
      <c r="AA559" s="1120"/>
      <c r="AB559" s="1120"/>
      <c r="AC559" s="1120"/>
      <c r="AD559" s="1120"/>
      <c r="AE559" s="1120"/>
      <c r="AF559" s="1120"/>
      <c r="AG559" s="1120"/>
      <c r="AH559" s="1120"/>
      <c r="AI559" s="1120"/>
    </row>
    <row r="560" spans="1:35" ht="15.75" customHeight="1">
      <c r="A560" s="1120"/>
      <c r="B560" s="1120"/>
      <c r="C560" s="1120"/>
      <c r="D560" s="1120"/>
      <c r="E560" s="1120"/>
      <c r="F560" s="1120"/>
      <c r="G560" s="1120"/>
      <c r="H560" s="1120"/>
      <c r="I560" s="1120"/>
      <c r="J560" s="1120"/>
      <c r="K560" s="1120"/>
      <c r="L560" s="1120"/>
      <c r="M560" s="1120"/>
      <c r="N560" s="1120"/>
      <c r="O560" s="1120"/>
      <c r="P560" s="1120"/>
      <c r="Q560" s="1120"/>
      <c r="R560" s="1120"/>
      <c r="S560" s="1120"/>
      <c r="T560" s="1120"/>
      <c r="U560" s="1120"/>
      <c r="V560" s="1120"/>
      <c r="W560" s="1120"/>
      <c r="X560" s="1120"/>
      <c r="Y560" s="1120"/>
      <c r="Z560" s="1120"/>
      <c r="AA560" s="1120"/>
      <c r="AB560" s="1120"/>
      <c r="AC560" s="1120"/>
      <c r="AD560" s="1120"/>
      <c r="AE560" s="1120"/>
      <c r="AF560" s="1120"/>
      <c r="AG560" s="1120"/>
      <c r="AH560" s="1120"/>
      <c r="AI560" s="1120"/>
    </row>
    <row r="561" spans="1:35" ht="15.75" customHeight="1">
      <c r="A561" s="1120"/>
      <c r="B561" s="1120"/>
      <c r="C561" s="1120"/>
      <c r="D561" s="1120"/>
      <c r="E561" s="1120"/>
      <c r="F561" s="1120"/>
      <c r="G561" s="1120"/>
      <c r="H561" s="1120"/>
      <c r="I561" s="1120"/>
      <c r="J561" s="1120"/>
      <c r="K561" s="1120"/>
      <c r="L561" s="1120"/>
      <c r="M561" s="1120"/>
      <c r="N561" s="1120"/>
      <c r="O561" s="1120"/>
      <c r="P561" s="1120"/>
      <c r="Q561" s="1120"/>
      <c r="R561" s="1120"/>
      <c r="S561" s="1120"/>
      <c r="T561" s="1120"/>
      <c r="U561" s="1120"/>
      <c r="V561" s="1120"/>
      <c r="W561" s="1120"/>
      <c r="X561" s="1120"/>
      <c r="Y561" s="1120"/>
      <c r="Z561" s="1120"/>
      <c r="AA561" s="1120"/>
      <c r="AB561" s="1120"/>
      <c r="AC561" s="1120"/>
      <c r="AD561" s="1120"/>
      <c r="AE561" s="1120"/>
      <c r="AF561" s="1120"/>
      <c r="AG561" s="1120"/>
      <c r="AH561" s="1120"/>
      <c r="AI561" s="1120"/>
    </row>
    <row r="562" spans="1:35" ht="15.75" customHeight="1">
      <c r="A562" s="1120"/>
      <c r="B562" s="1120"/>
      <c r="C562" s="1120"/>
      <c r="D562" s="1120"/>
      <c r="E562" s="1120"/>
      <c r="F562" s="1120"/>
      <c r="G562" s="1120"/>
      <c r="H562" s="1120"/>
      <c r="I562" s="1120"/>
      <c r="J562" s="1120"/>
      <c r="K562" s="1120"/>
      <c r="L562" s="1120"/>
      <c r="M562" s="1120"/>
      <c r="N562" s="1120"/>
      <c r="O562" s="1120"/>
      <c r="P562" s="1120"/>
      <c r="Q562" s="1120"/>
      <c r="R562" s="1120"/>
      <c r="S562" s="1120"/>
      <c r="T562" s="1120"/>
      <c r="U562" s="1120"/>
      <c r="V562" s="1120"/>
      <c r="W562" s="1120"/>
      <c r="X562" s="1120"/>
      <c r="Y562" s="1120"/>
      <c r="Z562" s="1120"/>
      <c r="AA562" s="1120"/>
      <c r="AB562" s="1120"/>
      <c r="AC562" s="1120"/>
      <c r="AD562" s="1120"/>
      <c r="AE562" s="1120"/>
      <c r="AF562" s="1120"/>
      <c r="AG562" s="1120"/>
      <c r="AH562" s="1120"/>
      <c r="AI562" s="1120"/>
    </row>
    <row r="563" spans="1:35" ht="15.75" customHeight="1">
      <c r="A563" s="1120"/>
      <c r="B563" s="1120"/>
      <c r="C563" s="1120"/>
      <c r="D563" s="1120"/>
      <c r="E563" s="1120"/>
      <c r="F563" s="1120"/>
      <c r="G563" s="1120"/>
      <c r="H563" s="1120"/>
      <c r="I563" s="1120"/>
      <c r="J563" s="1120"/>
      <c r="K563" s="1120"/>
      <c r="L563" s="1120"/>
      <c r="M563" s="1120"/>
      <c r="N563" s="1120"/>
      <c r="O563" s="1120"/>
      <c r="P563" s="1120"/>
      <c r="Q563" s="1120"/>
      <c r="R563" s="1120"/>
      <c r="S563" s="1120"/>
      <c r="T563" s="1120"/>
      <c r="U563" s="1120"/>
      <c r="V563" s="1120"/>
      <c r="W563" s="1120"/>
      <c r="X563" s="1120"/>
      <c r="Y563" s="1120"/>
      <c r="Z563" s="1120"/>
      <c r="AA563" s="1120"/>
      <c r="AB563" s="1120"/>
      <c r="AC563" s="1120"/>
      <c r="AD563" s="1120"/>
      <c r="AE563" s="1120"/>
      <c r="AF563" s="1120"/>
      <c r="AG563" s="1120"/>
      <c r="AH563" s="1120"/>
      <c r="AI563" s="1120"/>
    </row>
    <row r="564" spans="1:35" ht="15.75" customHeight="1">
      <c r="A564" s="1120"/>
      <c r="B564" s="1120"/>
      <c r="C564" s="1120"/>
      <c r="D564" s="1120"/>
      <c r="E564" s="1120"/>
      <c r="F564" s="1120"/>
      <c r="G564" s="1120"/>
      <c r="H564" s="1120"/>
      <c r="I564" s="1120"/>
      <c r="J564" s="1120"/>
      <c r="K564" s="1120"/>
      <c r="L564" s="1120"/>
      <c r="M564" s="1120"/>
      <c r="N564" s="1120"/>
      <c r="O564" s="1120"/>
      <c r="P564" s="1120"/>
      <c r="Q564" s="1120"/>
      <c r="R564" s="1120"/>
      <c r="S564" s="1120"/>
      <c r="T564" s="1120"/>
      <c r="U564" s="1120"/>
      <c r="V564" s="1120"/>
      <c r="W564" s="1120"/>
      <c r="X564" s="1120"/>
      <c r="Y564" s="1120"/>
      <c r="Z564" s="1120"/>
      <c r="AA564" s="1120"/>
      <c r="AB564" s="1120"/>
      <c r="AC564" s="1120"/>
      <c r="AD564" s="1120"/>
      <c r="AE564" s="1120"/>
      <c r="AF564" s="1120"/>
      <c r="AG564" s="1120"/>
      <c r="AH564" s="1120"/>
      <c r="AI564" s="1120"/>
    </row>
    <row r="565" spans="1:35" ht="15.75" customHeight="1">
      <c r="A565" s="1120"/>
      <c r="B565" s="1120"/>
      <c r="C565" s="1120"/>
      <c r="D565" s="1120"/>
      <c r="E565" s="1120"/>
      <c r="F565" s="1120"/>
      <c r="G565" s="1120"/>
      <c r="H565" s="1120"/>
      <c r="I565" s="1120"/>
      <c r="J565" s="1120"/>
      <c r="K565" s="1120"/>
      <c r="L565" s="1120"/>
      <c r="M565" s="1120"/>
      <c r="N565" s="1120"/>
      <c r="O565" s="1120"/>
      <c r="P565" s="1120"/>
      <c r="Q565" s="1120"/>
      <c r="R565" s="1120"/>
      <c r="S565" s="1120"/>
      <c r="T565" s="1120"/>
      <c r="U565" s="1120"/>
      <c r="V565" s="1120"/>
      <c r="W565" s="1120"/>
      <c r="X565" s="1120"/>
      <c r="Y565" s="1120"/>
      <c r="Z565" s="1120"/>
      <c r="AA565" s="1120"/>
      <c r="AB565" s="1120"/>
      <c r="AC565" s="1120"/>
      <c r="AD565" s="1120"/>
      <c r="AE565" s="1120"/>
      <c r="AF565" s="1120"/>
      <c r="AG565" s="1120"/>
      <c r="AH565" s="1120"/>
      <c r="AI565" s="1120"/>
    </row>
    <row r="566" spans="1:35" ht="15.75" customHeight="1">
      <c r="A566" s="1120"/>
      <c r="B566" s="1120"/>
      <c r="C566" s="1120"/>
      <c r="D566" s="1120"/>
      <c r="E566" s="1120"/>
      <c r="F566" s="1120"/>
      <c r="G566" s="1120"/>
      <c r="H566" s="1120"/>
      <c r="I566" s="1120"/>
      <c r="J566" s="1120"/>
      <c r="K566" s="1120"/>
      <c r="L566" s="1120"/>
      <c r="M566" s="1120"/>
      <c r="N566" s="1120"/>
      <c r="O566" s="1120"/>
      <c r="P566" s="1120"/>
      <c r="Q566" s="1120"/>
      <c r="R566" s="1120"/>
      <c r="S566" s="1120"/>
      <c r="T566" s="1120"/>
      <c r="U566" s="1120"/>
      <c r="V566" s="1120"/>
      <c r="W566" s="1120"/>
      <c r="X566" s="1120"/>
      <c r="Y566" s="1120"/>
      <c r="Z566" s="1120"/>
      <c r="AA566" s="1120"/>
      <c r="AB566" s="1120"/>
      <c r="AC566" s="1120"/>
      <c r="AD566" s="1120"/>
      <c r="AE566" s="1120"/>
      <c r="AF566" s="1120"/>
      <c r="AG566" s="1120"/>
      <c r="AH566" s="1120"/>
      <c r="AI566" s="1120"/>
    </row>
    <row r="567" spans="1:35" ht="15.75" customHeight="1">
      <c r="A567" s="1120"/>
      <c r="B567" s="1120"/>
      <c r="C567" s="1120"/>
      <c r="D567" s="1120"/>
      <c r="E567" s="1120"/>
      <c r="F567" s="1120"/>
      <c r="G567" s="1120"/>
      <c r="H567" s="1120"/>
      <c r="I567" s="1120"/>
      <c r="J567" s="1120"/>
      <c r="K567" s="1120"/>
      <c r="L567" s="1120"/>
      <c r="M567" s="1120"/>
      <c r="N567" s="1120"/>
      <c r="O567" s="1120"/>
      <c r="P567" s="1120"/>
      <c r="Q567" s="1120"/>
      <c r="R567" s="1120"/>
      <c r="S567" s="1120"/>
      <c r="T567" s="1120"/>
      <c r="U567" s="1120"/>
      <c r="V567" s="1120"/>
      <c r="W567" s="1120"/>
      <c r="X567" s="1120"/>
      <c r="Y567" s="1120"/>
      <c r="Z567" s="1120"/>
      <c r="AA567" s="1120"/>
      <c r="AB567" s="1120"/>
      <c r="AC567" s="1120"/>
      <c r="AD567" s="1120"/>
      <c r="AE567" s="1120"/>
      <c r="AF567" s="1120"/>
      <c r="AG567" s="1120"/>
      <c r="AH567" s="1120"/>
      <c r="AI567" s="1120"/>
    </row>
    <row r="568" spans="1:35" ht="15.75" customHeight="1">
      <c r="A568" s="1120"/>
      <c r="B568" s="1120"/>
      <c r="C568" s="1120"/>
      <c r="D568" s="1120"/>
      <c r="E568" s="1120"/>
      <c r="F568" s="1120"/>
      <c r="G568" s="1120"/>
      <c r="H568" s="1120"/>
      <c r="I568" s="1120"/>
      <c r="J568" s="1120"/>
      <c r="K568" s="1120"/>
      <c r="L568" s="1120"/>
      <c r="M568" s="1120"/>
      <c r="N568" s="1120"/>
      <c r="O568" s="1120"/>
      <c r="P568" s="1120"/>
      <c r="Q568" s="1120"/>
      <c r="R568" s="1120"/>
      <c r="S568" s="1120"/>
      <c r="T568" s="1120"/>
      <c r="U568" s="1120"/>
      <c r="V568" s="1120"/>
      <c r="W568" s="1120"/>
      <c r="X568" s="1120"/>
      <c r="Y568" s="1120"/>
      <c r="Z568" s="1120"/>
      <c r="AA568" s="1120"/>
      <c r="AB568" s="1120"/>
      <c r="AC568" s="1120"/>
      <c r="AD568" s="1120"/>
      <c r="AE568" s="1120"/>
      <c r="AF568" s="1120"/>
      <c r="AG568" s="1120"/>
      <c r="AH568" s="1120"/>
      <c r="AI568" s="1120"/>
    </row>
    <row r="569" spans="1:35" ht="15.75" customHeight="1">
      <c r="A569" s="1120"/>
      <c r="B569" s="1120"/>
      <c r="C569" s="1120"/>
      <c r="D569" s="1120"/>
      <c r="E569" s="1120"/>
      <c r="F569" s="1120"/>
      <c r="G569" s="1120"/>
      <c r="H569" s="1120"/>
      <c r="I569" s="1120"/>
      <c r="J569" s="1120"/>
      <c r="K569" s="1120"/>
      <c r="L569" s="1120"/>
      <c r="M569" s="1120"/>
      <c r="N569" s="1120"/>
      <c r="O569" s="1120"/>
      <c r="P569" s="1120"/>
      <c r="Q569" s="1120"/>
      <c r="R569" s="1120"/>
      <c r="S569" s="1120"/>
      <c r="T569" s="1120"/>
      <c r="U569" s="1120"/>
      <c r="V569" s="1120"/>
      <c r="W569" s="1120"/>
      <c r="X569" s="1120"/>
      <c r="Y569" s="1120"/>
      <c r="Z569" s="1120"/>
      <c r="AA569" s="1120"/>
      <c r="AB569" s="1120"/>
      <c r="AC569" s="1120"/>
      <c r="AD569" s="1120"/>
      <c r="AE569" s="1120"/>
      <c r="AF569" s="1120"/>
      <c r="AG569" s="1120"/>
      <c r="AH569" s="1120"/>
      <c r="AI569" s="1120"/>
    </row>
    <row r="570" spans="1:35" ht="15.75" customHeight="1">
      <c r="A570" s="1120"/>
      <c r="B570" s="1120"/>
      <c r="C570" s="1120"/>
      <c r="D570" s="1120"/>
      <c r="E570" s="1120"/>
      <c r="F570" s="1120"/>
      <c r="G570" s="1120"/>
      <c r="H570" s="1120"/>
      <c r="I570" s="1120"/>
      <c r="J570" s="1120"/>
      <c r="K570" s="1120"/>
      <c r="L570" s="1120"/>
      <c r="M570" s="1120"/>
      <c r="N570" s="1120"/>
      <c r="O570" s="1120"/>
      <c r="P570" s="1120"/>
      <c r="Q570" s="1120"/>
      <c r="R570" s="1120"/>
      <c r="S570" s="1120"/>
      <c r="T570" s="1120"/>
      <c r="U570" s="1120"/>
      <c r="V570" s="1120"/>
      <c r="W570" s="1120"/>
      <c r="X570" s="1120"/>
      <c r="Y570" s="1120"/>
      <c r="Z570" s="1120"/>
      <c r="AA570" s="1120"/>
      <c r="AB570" s="1120"/>
      <c r="AC570" s="1120"/>
      <c r="AD570" s="1120"/>
      <c r="AE570" s="1120"/>
      <c r="AF570" s="1120"/>
      <c r="AG570" s="1120"/>
      <c r="AH570" s="1120"/>
      <c r="AI570" s="1120"/>
    </row>
    <row r="571" spans="1:35" ht="15.75" customHeight="1">
      <c r="A571" s="1120"/>
      <c r="B571" s="1120"/>
      <c r="C571" s="1120"/>
      <c r="D571" s="1120"/>
      <c r="E571" s="1120"/>
      <c r="F571" s="1120"/>
      <c r="G571" s="1120"/>
      <c r="H571" s="1120"/>
      <c r="I571" s="1120"/>
      <c r="J571" s="1120"/>
      <c r="K571" s="1120"/>
      <c r="L571" s="1120"/>
      <c r="M571" s="1120"/>
      <c r="N571" s="1120"/>
      <c r="O571" s="1120"/>
      <c r="P571" s="1120"/>
      <c r="Q571" s="1120"/>
      <c r="R571" s="1120"/>
      <c r="S571" s="1120"/>
      <c r="T571" s="1120"/>
      <c r="U571" s="1120"/>
      <c r="V571" s="1120"/>
      <c r="W571" s="1120"/>
      <c r="X571" s="1120"/>
      <c r="Y571" s="1120"/>
      <c r="Z571" s="1120"/>
      <c r="AA571" s="1120"/>
      <c r="AB571" s="1120"/>
      <c r="AC571" s="1120"/>
      <c r="AD571" s="1120"/>
      <c r="AE571" s="1120"/>
      <c r="AF571" s="1120"/>
      <c r="AG571" s="1120"/>
      <c r="AH571" s="1120"/>
      <c r="AI571" s="1120"/>
    </row>
    <row r="572" spans="1:35" ht="15.75" customHeight="1">
      <c r="A572" s="1120"/>
      <c r="B572" s="1120"/>
      <c r="C572" s="1120"/>
      <c r="D572" s="1120"/>
      <c r="E572" s="1120"/>
      <c r="F572" s="1120"/>
      <c r="G572" s="1120"/>
      <c r="H572" s="1120"/>
      <c r="I572" s="1120"/>
      <c r="J572" s="1120"/>
      <c r="K572" s="1120"/>
      <c r="L572" s="1120"/>
      <c r="M572" s="1120"/>
      <c r="N572" s="1120"/>
      <c r="O572" s="1120"/>
      <c r="P572" s="1120"/>
      <c r="Q572" s="1120"/>
      <c r="R572" s="1120"/>
      <c r="S572" s="1120"/>
      <c r="T572" s="1120"/>
      <c r="U572" s="1120"/>
      <c r="V572" s="1120"/>
      <c r="W572" s="1120"/>
      <c r="X572" s="1120"/>
      <c r="Y572" s="1120"/>
      <c r="Z572" s="1120"/>
      <c r="AA572" s="1120"/>
      <c r="AB572" s="1120"/>
      <c r="AC572" s="1120"/>
      <c r="AD572" s="1120"/>
      <c r="AE572" s="1120"/>
      <c r="AF572" s="1120"/>
      <c r="AG572" s="1120"/>
      <c r="AH572" s="1120"/>
      <c r="AI572" s="1120"/>
    </row>
    <row r="573" spans="1:35" ht="15.75" customHeight="1">
      <c r="A573" s="1120"/>
      <c r="B573" s="1120"/>
      <c r="C573" s="1120"/>
      <c r="D573" s="1120"/>
      <c r="E573" s="1120"/>
      <c r="F573" s="1120"/>
      <c r="G573" s="1120"/>
      <c r="H573" s="1120"/>
      <c r="I573" s="1120"/>
      <c r="J573" s="1120"/>
      <c r="K573" s="1120"/>
      <c r="L573" s="1120"/>
      <c r="M573" s="1120"/>
      <c r="N573" s="1120"/>
      <c r="O573" s="1120"/>
      <c r="P573" s="1120"/>
      <c r="Q573" s="1120"/>
      <c r="R573" s="1120"/>
      <c r="S573" s="1120"/>
      <c r="T573" s="1120"/>
      <c r="U573" s="1120"/>
      <c r="V573" s="1120"/>
      <c r="W573" s="1120"/>
      <c r="X573" s="1120"/>
      <c r="Y573" s="1120"/>
      <c r="Z573" s="1120"/>
      <c r="AA573" s="1120"/>
      <c r="AB573" s="1120"/>
      <c r="AC573" s="1120"/>
      <c r="AD573" s="1120"/>
      <c r="AE573" s="1120"/>
      <c r="AF573" s="1120"/>
      <c r="AG573" s="1120"/>
      <c r="AH573" s="1120"/>
      <c r="AI573" s="1120"/>
    </row>
    <row r="574" spans="1:35" ht="15.75" customHeight="1">
      <c r="A574" s="1120"/>
      <c r="B574" s="1120"/>
      <c r="C574" s="1120"/>
      <c r="D574" s="1120"/>
      <c r="E574" s="1120"/>
      <c r="F574" s="1120"/>
      <c r="G574" s="1120"/>
      <c r="H574" s="1120"/>
      <c r="I574" s="1120"/>
      <c r="J574" s="1120"/>
      <c r="K574" s="1120"/>
      <c r="L574" s="1120"/>
      <c r="M574" s="1120"/>
      <c r="N574" s="1120"/>
      <c r="O574" s="1120"/>
      <c r="P574" s="1120"/>
      <c r="Q574" s="1120"/>
      <c r="R574" s="1120"/>
      <c r="S574" s="1120"/>
      <c r="T574" s="1120"/>
      <c r="U574" s="1120"/>
      <c r="V574" s="1120"/>
      <c r="W574" s="1120"/>
      <c r="X574" s="1120"/>
      <c r="Y574" s="1120"/>
      <c r="Z574" s="1120"/>
      <c r="AA574" s="1120"/>
      <c r="AB574" s="1120"/>
      <c r="AC574" s="1120"/>
      <c r="AD574" s="1120"/>
      <c r="AE574" s="1120"/>
      <c r="AF574" s="1120"/>
      <c r="AG574" s="1120"/>
      <c r="AH574" s="1120"/>
      <c r="AI574" s="1120"/>
    </row>
    <row r="575" spans="1:35" ht="15.75" customHeight="1">
      <c r="A575" s="1120"/>
      <c r="B575" s="1120"/>
      <c r="C575" s="1120"/>
      <c r="D575" s="1120"/>
      <c r="E575" s="1120"/>
      <c r="F575" s="1120"/>
      <c r="G575" s="1120"/>
      <c r="H575" s="1120"/>
      <c r="I575" s="1120"/>
      <c r="J575" s="1120"/>
      <c r="K575" s="1120"/>
      <c r="L575" s="1120"/>
      <c r="M575" s="1120"/>
      <c r="N575" s="1120"/>
      <c r="O575" s="1120"/>
      <c r="P575" s="1120"/>
      <c r="Q575" s="1120"/>
      <c r="R575" s="1120"/>
      <c r="S575" s="1120"/>
      <c r="T575" s="1120"/>
      <c r="U575" s="1120"/>
      <c r="V575" s="1120"/>
      <c r="W575" s="1120"/>
      <c r="X575" s="1120"/>
      <c r="Y575" s="1120"/>
      <c r="Z575" s="1120"/>
      <c r="AA575" s="1120"/>
      <c r="AB575" s="1120"/>
      <c r="AC575" s="1120"/>
      <c r="AD575" s="1120"/>
      <c r="AE575" s="1120"/>
      <c r="AF575" s="1120"/>
      <c r="AG575" s="1120"/>
      <c r="AH575" s="1120"/>
      <c r="AI575" s="1120"/>
    </row>
    <row r="576" spans="1:35" ht="15.75" customHeight="1">
      <c r="A576" s="1120"/>
      <c r="B576" s="1120"/>
      <c r="C576" s="1120"/>
      <c r="D576" s="1120"/>
      <c r="E576" s="1120"/>
      <c r="F576" s="1120"/>
      <c r="G576" s="1120"/>
      <c r="H576" s="1120"/>
      <c r="I576" s="1120"/>
      <c r="J576" s="1120"/>
      <c r="K576" s="1120"/>
      <c r="L576" s="1120"/>
      <c r="M576" s="1120"/>
      <c r="N576" s="1120"/>
      <c r="O576" s="1120"/>
      <c r="P576" s="1120"/>
      <c r="Q576" s="1120"/>
      <c r="R576" s="1120"/>
      <c r="S576" s="1120"/>
      <c r="T576" s="1120"/>
      <c r="U576" s="1120"/>
      <c r="V576" s="1120"/>
      <c r="W576" s="1120"/>
      <c r="X576" s="1120"/>
      <c r="Y576" s="1120"/>
      <c r="Z576" s="1120"/>
      <c r="AA576" s="1120"/>
      <c r="AB576" s="1120"/>
      <c r="AC576" s="1120"/>
      <c r="AD576" s="1120"/>
      <c r="AE576" s="1120"/>
      <c r="AF576" s="1120"/>
      <c r="AG576" s="1120"/>
      <c r="AH576" s="1120"/>
      <c r="AI576" s="1120"/>
    </row>
    <row r="577" spans="1:35" ht="15.75" customHeight="1">
      <c r="A577" s="1120"/>
      <c r="B577" s="1120"/>
      <c r="C577" s="1120"/>
      <c r="D577" s="1120"/>
      <c r="E577" s="1120"/>
      <c r="F577" s="1120"/>
      <c r="G577" s="1120"/>
      <c r="H577" s="1120"/>
      <c r="I577" s="1120"/>
      <c r="J577" s="1120"/>
      <c r="K577" s="1120"/>
      <c r="L577" s="1120"/>
      <c r="M577" s="1120"/>
      <c r="N577" s="1120"/>
      <c r="O577" s="1120"/>
      <c r="P577" s="1120"/>
      <c r="Q577" s="1120"/>
      <c r="R577" s="1120"/>
      <c r="S577" s="1120"/>
      <c r="T577" s="1120"/>
      <c r="U577" s="1120"/>
      <c r="V577" s="1120"/>
      <c r="W577" s="1120"/>
      <c r="X577" s="1120"/>
      <c r="Y577" s="1120"/>
      <c r="Z577" s="1120"/>
      <c r="AA577" s="1120"/>
      <c r="AB577" s="1120"/>
      <c r="AC577" s="1120"/>
      <c r="AD577" s="1120"/>
      <c r="AE577" s="1120"/>
      <c r="AF577" s="1120"/>
      <c r="AG577" s="1120"/>
      <c r="AH577" s="1120"/>
      <c r="AI577" s="1120"/>
    </row>
    <row r="578" spans="1:35" ht="15.75" customHeight="1">
      <c r="A578" s="1120"/>
      <c r="B578" s="1120"/>
      <c r="C578" s="1120"/>
      <c r="D578" s="1120"/>
      <c r="E578" s="1120"/>
      <c r="F578" s="1120"/>
      <c r="G578" s="1120"/>
      <c r="H578" s="1120"/>
      <c r="I578" s="1120"/>
      <c r="J578" s="1120"/>
      <c r="K578" s="1120"/>
      <c r="L578" s="1120"/>
      <c r="M578" s="1120"/>
      <c r="N578" s="1120"/>
      <c r="O578" s="1120"/>
      <c r="P578" s="1120"/>
      <c r="Q578" s="1120"/>
      <c r="R578" s="1120"/>
      <c r="S578" s="1120"/>
      <c r="T578" s="1120"/>
      <c r="U578" s="1120"/>
      <c r="V578" s="1120"/>
      <c r="W578" s="1120"/>
      <c r="X578" s="1120"/>
      <c r="Y578" s="1120"/>
      <c r="Z578" s="1120"/>
      <c r="AA578" s="1120"/>
      <c r="AB578" s="1120"/>
      <c r="AC578" s="1120"/>
      <c r="AD578" s="1120"/>
      <c r="AE578" s="1120"/>
      <c r="AF578" s="1120"/>
      <c r="AG578" s="1120"/>
      <c r="AH578" s="1120"/>
      <c r="AI578" s="1120"/>
    </row>
    <row r="579" spans="1:35" ht="15.75" customHeight="1">
      <c r="A579" s="1120"/>
      <c r="B579" s="1120"/>
      <c r="C579" s="1120"/>
      <c r="D579" s="1120"/>
      <c r="E579" s="1120"/>
      <c r="F579" s="1120"/>
      <c r="G579" s="1120"/>
      <c r="H579" s="1120"/>
      <c r="I579" s="1120"/>
      <c r="J579" s="1120"/>
      <c r="K579" s="1120"/>
      <c r="L579" s="1120"/>
      <c r="M579" s="1120"/>
      <c r="N579" s="1120"/>
      <c r="O579" s="1120"/>
      <c r="P579" s="1120"/>
      <c r="Q579" s="1120"/>
      <c r="R579" s="1120"/>
      <c r="S579" s="1120"/>
      <c r="T579" s="1120"/>
      <c r="U579" s="1120"/>
      <c r="V579" s="1120"/>
      <c r="W579" s="1120"/>
      <c r="X579" s="1120"/>
      <c r="Y579" s="1120"/>
      <c r="Z579" s="1120"/>
      <c r="AA579" s="1120"/>
      <c r="AB579" s="1120"/>
      <c r="AC579" s="1120"/>
      <c r="AD579" s="1120"/>
      <c r="AE579" s="1120"/>
      <c r="AF579" s="1120"/>
      <c r="AG579" s="1120"/>
      <c r="AH579" s="1120"/>
      <c r="AI579" s="1120"/>
    </row>
    <row r="580" spans="1:35" ht="15.75" customHeight="1">
      <c r="A580" s="1120"/>
      <c r="B580" s="1120"/>
      <c r="C580" s="1120"/>
      <c r="D580" s="1120"/>
      <c r="E580" s="1120"/>
      <c r="F580" s="1120"/>
      <c r="G580" s="1120"/>
      <c r="H580" s="1120"/>
      <c r="I580" s="1120"/>
      <c r="J580" s="1120"/>
      <c r="K580" s="1120"/>
      <c r="L580" s="1120"/>
      <c r="M580" s="1120"/>
      <c r="N580" s="1120"/>
      <c r="O580" s="1120"/>
      <c r="P580" s="1120"/>
      <c r="Q580" s="1120"/>
      <c r="R580" s="1120"/>
      <c r="S580" s="1120"/>
      <c r="T580" s="1120"/>
      <c r="U580" s="1120"/>
      <c r="V580" s="1120"/>
      <c r="W580" s="1120"/>
      <c r="X580" s="1120"/>
      <c r="Y580" s="1120"/>
      <c r="Z580" s="1120"/>
      <c r="AA580" s="1120"/>
      <c r="AB580" s="1120"/>
      <c r="AC580" s="1120"/>
      <c r="AD580" s="1120"/>
      <c r="AE580" s="1120"/>
      <c r="AF580" s="1120"/>
      <c r="AG580" s="1120"/>
      <c r="AH580" s="1120"/>
      <c r="AI580" s="1120"/>
    </row>
    <row r="581" spans="1:35" ht="15.75" customHeight="1">
      <c r="A581" s="1120"/>
      <c r="B581" s="1120"/>
      <c r="C581" s="1120"/>
      <c r="D581" s="1120"/>
      <c r="E581" s="1120"/>
      <c r="F581" s="1120"/>
      <c r="G581" s="1120"/>
      <c r="H581" s="1120"/>
      <c r="I581" s="1120"/>
      <c r="J581" s="1120"/>
      <c r="K581" s="1120"/>
      <c r="L581" s="1120"/>
      <c r="M581" s="1120"/>
      <c r="N581" s="1120"/>
      <c r="O581" s="1120"/>
      <c r="P581" s="1120"/>
      <c r="Q581" s="1120"/>
      <c r="R581" s="1120"/>
      <c r="S581" s="1120"/>
      <c r="T581" s="1120"/>
      <c r="U581" s="1120"/>
      <c r="V581" s="1120"/>
      <c r="W581" s="1120"/>
      <c r="X581" s="1120"/>
      <c r="Y581" s="1120"/>
      <c r="Z581" s="1120"/>
      <c r="AA581" s="1120"/>
      <c r="AB581" s="1120"/>
      <c r="AC581" s="1120"/>
      <c r="AD581" s="1120"/>
      <c r="AE581" s="1120"/>
      <c r="AF581" s="1120"/>
      <c r="AG581" s="1120"/>
      <c r="AH581" s="1120"/>
      <c r="AI581" s="1120"/>
    </row>
    <row r="582" spans="1:35" ht="15.75" customHeight="1">
      <c r="A582" s="1120"/>
      <c r="B582" s="1120"/>
      <c r="C582" s="1120"/>
      <c r="D582" s="1120"/>
      <c r="E582" s="1120"/>
      <c r="F582" s="1120"/>
      <c r="G582" s="1120"/>
      <c r="H582" s="1120"/>
      <c r="I582" s="1120"/>
      <c r="J582" s="1120"/>
      <c r="K582" s="1120"/>
      <c r="L582" s="1120"/>
      <c r="M582" s="1120"/>
      <c r="N582" s="1120"/>
      <c r="O582" s="1120"/>
      <c r="P582" s="1120"/>
      <c r="Q582" s="1120"/>
      <c r="R582" s="1120"/>
      <c r="S582" s="1120"/>
      <c r="T582" s="1120"/>
      <c r="U582" s="1120"/>
      <c r="V582" s="1120"/>
      <c r="W582" s="1120"/>
      <c r="X582" s="1120"/>
      <c r="Y582" s="1120"/>
      <c r="Z582" s="1120"/>
      <c r="AA582" s="1120"/>
      <c r="AB582" s="1120"/>
      <c r="AC582" s="1120"/>
      <c r="AD582" s="1120"/>
      <c r="AE582" s="1120"/>
      <c r="AF582" s="1120"/>
      <c r="AG582" s="1120"/>
      <c r="AH582" s="1120"/>
      <c r="AI582" s="1120"/>
    </row>
    <row r="583" spans="1:35" ht="15.75" customHeight="1">
      <c r="A583" s="1120"/>
      <c r="B583" s="1120"/>
      <c r="C583" s="1120"/>
      <c r="D583" s="1120"/>
      <c r="E583" s="1120"/>
      <c r="F583" s="1120"/>
      <c r="G583" s="1120"/>
      <c r="H583" s="1120"/>
      <c r="I583" s="1120"/>
      <c r="J583" s="1120"/>
      <c r="K583" s="1120"/>
      <c r="L583" s="1120"/>
      <c r="M583" s="1120"/>
      <c r="N583" s="1120"/>
      <c r="O583" s="1120"/>
      <c r="P583" s="1120"/>
      <c r="Q583" s="1120"/>
      <c r="R583" s="1120"/>
      <c r="S583" s="1120"/>
      <c r="T583" s="1120"/>
      <c r="U583" s="1120"/>
      <c r="V583" s="1120"/>
      <c r="W583" s="1120"/>
      <c r="X583" s="1120"/>
      <c r="Y583" s="1120"/>
      <c r="Z583" s="1120"/>
      <c r="AA583" s="1120"/>
      <c r="AB583" s="1120"/>
      <c r="AC583" s="1120"/>
      <c r="AD583" s="1120"/>
      <c r="AE583" s="1120"/>
      <c r="AF583" s="1120"/>
      <c r="AG583" s="1120"/>
      <c r="AH583" s="1120"/>
      <c r="AI583" s="1120"/>
    </row>
    <row r="584" spans="1:35" ht="15.75" customHeight="1">
      <c r="A584" s="1120"/>
      <c r="B584" s="1120"/>
      <c r="C584" s="1120"/>
      <c r="D584" s="1120"/>
      <c r="E584" s="1120"/>
      <c r="F584" s="1120"/>
      <c r="G584" s="1120"/>
      <c r="H584" s="1120"/>
      <c r="I584" s="1120"/>
      <c r="J584" s="1120"/>
      <c r="K584" s="1120"/>
      <c r="L584" s="1120"/>
      <c r="M584" s="1120"/>
      <c r="N584" s="1120"/>
      <c r="O584" s="1120"/>
      <c r="P584" s="1120"/>
      <c r="Q584" s="1120"/>
      <c r="R584" s="1120"/>
      <c r="S584" s="1120"/>
      <c r="T584" s="1120"/>
      <c r="U584" s="1120"/>
      <c r="V584" s="1120"/>
      <c r="W584" s="1120"/>
      <c r="X584" s="1120"/>
      <c r="Y584" s="1120"/>
      <c r="Z584" s="1120"/>
      <c r="AA584" s="1120"/>
      <c r="AB584" s="1120"/>
      <c r="AC584" s="1120"/>
      <c r="AD584" s="1120"/>
      <c r="AE584" s="1120"/>
      <c r="AF584" s="1120"/>
      <c r="AG584" s="1120"/>
      <c r="AH584" s="1120"/>
      <c r="AI584" s="1120"/>
    </row>
    <row r="585" spans="1:35" ht="15.75" customHeight="1">
      <c r="A585" s="1120"/>
      <c r="B585" s="1120"/>
      <c r="C585" s="1120"/>
      <c r="D585" s="1120"/>
      <c r="E585" s="1120"/>
      <c r="F585" s="1120"/>
      <c r="G585" s="1120"/>
      <c r="H585" s="1120"/>
      <c r="I585" s="1120"/>
      <c r="J585" s="1120"/>
      <c r="K585" s="1120"/>
      <c r="L585" s="1120"/>
      <c r="M585" s="1120"/>
      <c r="N585" s="1120"/>
      <c r="O585" s="1120"/>
      <c r="P585" s="1120"/>
      <c r="Q585" s="1120"/>
      <c r="R585" s="1120"/>
      <c r="S585" s="1120"/>
      <c r="T585" s="1120"/>
      <c r="U585" s="1120"/>
      <c r="V585" s="1120"/>
      <c r="W585" s="1120"/>
      <c r="X585" s="1120"/>
      <c r="Y585" s="1120"/>
      <c r="Z585" s="1120"/>
      <c r="AA585" s="1120"/>
      <c r="AB585" s="1120"/>
      <c r="AC585" s="1120"/>
      <c r="AD585" s="1120"/>
      <c r="AE585" s="1120"/>
      <c r="AF585" s="1120"/>
      <c r="AG585" s="1120"/>
      <c r="AH585" s="1120"/>
      <c r="AI585" s="1120"/>
    </row>
    <row r="586" spans="1:35" ht="15.75" customHeight="1">
      <c r="A586" s="1120"/>
      <c r="B586" s="1120"/>
      <c r="C586" s="1120"/>
      <c r="D586" s="1120"/>
      <c r="E586" s="1120"/>
      <c r="F586" s="1120"/>
      <c r="G586" s="1120"/>
      <c r="H586" s="1120"/>
      <c r="I586" s="1120"/>
      <c r="J586" s="1120"/>
      <c r="K586" s="1120"/>
      <c r="L586" s="1120"/>
      <c r="M586" s="1120"/>
      <c r="N586" s="1120"/>
      <c r="O586" s="1120"/>
      <c r="P586" s="1120"/>
      <c r="Q586" s="1120"/>
      <c r="R586" s="1120"/>
      <c r="S586" s="1120"/>
      <c r="T586" s="1120"/>
      <c r="U586" s="1120"/>
      <c r="V586" s="1120"/>
      <c r="W586" s="1120"/>
      <c r="X586" s="1120"/>
      <c r="Y586" s="1120"/>
      <c r="Z586" s="1120"/>
      <c r="AA586" s="1120"/>
      <c r="AB586" s="1120"/>
      <c r="AC586" s="1120"/>
      <c r="AD586" s="1120"/>
      <c r="AE586" s="1120"/>
      <c r="AF586" s="1120"/>
      <c r="AG586" s="1120"/>
      <c r="AH586" s="1120"/>
      <c r="AI586" s="1120"/>
    </row>
    <row r="587" spans="1:35" ht="15.75" customHeight="1">
      <c r="A587" s="1120"/>
      <c r="B587" s="1120"/>
      <c r="C587" s="1120"/>
      <c r="D587" s="1120"/>
      <c r="E587" s="1120"/>
      <c r="F587" s="1120"/>
      <c r="G587" s="1120"/>
      <c r="H587" s="1120"/>
      <c r="I587" s="1120"/>
      <c r="J587" s="1120"/>
      <c r="K587" s="1120"/>
      <c r="L587" s="1120"/>
      <c r="M587" s="1120"/>
      <c r="N587" s="1120"/>
      <c r="O587" s="1120"/>
      <c r="P587" s="1120"/>
      <c r="Q587" s="1120"/>
      <c r="R587" s="1120"/>
      <c r="S587" s="1120"/>
      <c r="T587" s="1120"/>
      <c r="U587" s="1120"/>
      <c r="V587" s="1120"/>
      <c r="W587" s="1120"/>
      <c r="X587" s="1120"/>
      <c r="Y587" s="1120"/>
      <c r="Z587" s="1120"/>
      <c r="AA587" s="1120"/>
      <c r="AB587" s="1120"/>
      <c r="AC587" s="1120"/>
      <c r="AD587" s="1120"/>
      <c r="AE587" s="1120"/>
      <c r="AF587" s="1120"/>
      <c r="AG587" s="1120"/>
      <c r="AH587" s="1120"/>
      <c r="AI587" s="1120"/>
    </row>
    <row r="588" spans="1:35" ht="15.75" customHeight="1">
      <c r="A588" s="1120"/>
      <c r="B588" s="1120"/>
      <c r="C588" s="1120"/>
      <c r="D588" s="1120"/>
      <c r="E588" s="1120"/>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120"/>
      <c r="AI588" s="1120"/>
    </row>
    <row r="589" spans="1:35" ht="15.75" customHeight="1">
      <c r="A589" s="1120"/>
      <c r="B589" s="1120"/>
      <c r="C589" s="1120"/>
      <c r="D589" s="1120"/>
      <c r="E589" s="1120"/>
      <c r="F589" s="1120"/>
      <c r="G589" s="1120"/>
      <c r="H589" s="1120"/>
      <c r="I589" s="1120"/>
      <c r="J589" s="1120"/>
      <c r="K589" s="1120"/>
      <c r="L589" s="1120"/>
      <c r="M589" s="1120"/>
      <c r="N589" s="1120"/>
      <c r="O589" s="1120"/>
      <c r="P589" s="1120"/>
      <c r="Q589" s="1120"/>
      <c r="R589" s="1120"/>
      <c r="S589" s="1120"/>
      <c r="T589" s="1120"/>
      <c r="U589" s="1120"/>
      <c r="V589" s="1120"/>
      <c r="W589" s="1120"/>
      <c r="X589" s="1120"/>
      <c r="Y589" s="1120"/>
      <c r="Z589" s="1120"/>
      <c r="AA589" s="1120"/>
      <c r="AB589" s="1120"/>
      <c r="AC589" s="1120"/>
      <c r="AD589" s="1120"/>
      <c r="AE589" s="1120"/>
      <c r="AF589" s="1120"/>
      <c r="AG589" s="1120"/>
      <c r="AH589" s="1120"/>
      <c r="AI589" s="1120"/>
    </row>
    <row r="590" spans="1:35" ht="15.75" customHeight="1">
      <c r="A590" s="1120"/>
      <c r="B590" s="1120"/>
      <c r="C590" s="1120"/>
      <c r="D590" s="1120"/>
      <c r="E590" s="1120"/>
      <c r="F590" s="1120"/>
      <c r="G590" s="1120"/>
      <c r="H590" s="1120"/>
      <c r="I590" s="1120"/>
      <c r="J590" s="1120"/>
      <c r="K590" s="1120"/>
      <c r="L590" s="1120"/>
      <c r="M590" s="1120"/>
      <c r="N590" s="1120"/>
      <c r="O590" s="1120"/>
      <c r="P590" s="1120"/>
      <c r="Q590" s="1120"/>
      <c r="R590" s="1120"/>
      <c r="S590" s="1120"/>
      <c r="T590" s="1120"/>
      <c r="U590" s="1120"/>
      <c r="V590" s="1120"/>
      <c r="W590" s="1120"/>
      <c r="X590" s="1120"/>
      <c r="Y590" s="1120"/>
      <c r="Z590" s="1120"/>
      <c r="AA590" s="1120"/>
      <c r="AB590" s="1120"/>
      <c r="AC590" s="1120"/>
      <c r="AD590" s="1120"/>
      <c r="AE590" s="1120"/>
      <c r="AF590" s="1120"/>
      <c r="AG590" s="1120"/>
      <c r="AH590" s="1120"/>
      <c r="AI590" s="1120"/>
    </row>
    <row r="591" spans="1:35" ht="15.75" customHeight="1">
      <c r="A591" s="1120"/>
      <c r="B591" s="1120"/>
      <c r="C591" s="1120"/>
      <c r="D591" s="1120"/>
      <c r="E591" s="1120"/>
      <c r="F591" s="1120"/>
      <c r="G591" s="1120"/>
      <c r="H591" s="1120"/>
      <c r="I591" s="1120"/>
      <c r="J591" s="1120"/>
      <c r="K591" s="1120"/>
      <c r="L591" s="1120"/>
      <c r="M591" s="1120"/>
      <c r="N591" s="1120"/>
      <c r="O591" s="1120"/>
      <c r="P591" s="1120"/>
      <c r="Q591" s="1120"/>
      <c r="R591" s="1120"/>
      <c r="S591" s="1120"/>
      <c r="T591" s="1120"/>
      <c r="U591" s="1120"/>
      <c r="V591" s="1120"/>
      <c r="W591" s="1120"/>
      <c r="X591" s="1120"/>
      <c r="Y591" s="1120"/>
      <c r="Z591" s="1120"/>
      <c r="AA591" s="1120"/>
      <c r="AB591" s="1120"/>
      <c r="AC591" s="1120"/>
      <c r="AD591" s="1120"/>
      <c r="AE591" s="1120"/>
      <c r="AF591" s="1120"/>
      <c r="AG591" s="1120"/>
      <c r="AH591" s="1120"/>
      <c r="AI591" s="1120"/>
    </row>
    <row r="592" spans="1:35" ht="15.75" customHeight="1">
      <c r="A592" s="1120"/>
      <c r="B592" s="1120"/>
      <c r="C592" s="1120"/>
      <c r="D592" s="1120"/>
      <c r="E592" s="1120"/>
      <c r="F592" s="1120"/>
      <c r="G592" s="1120"/>
      <c r="H592" s="1120"/>
      <c r="I592" s="1120"/>
      <c r="J592" s="1120"/>
      <c r="K592" s="1120"/>
      <c r="L592" s="1120"/>
      <c r="M592" s="1120"/>
      <c r="N592" s="1120"/>
      <c r="O592" s="1120"/>
      <c r="P592" s="1120"/>
      <c r="Q592" s="1120"/>
      <c r="R592" s="1120"/>
      <c r="S592" s="1120"/>
      <c r="T592" s="1120"/>
      <c r="U592" s="1120"/>
      <c r="V592" s="1120"/>
      <c r="W592" s="1120"/>
      <c r="X592" s="1120"/>
      <c r="Y592" s="1120"/>
      <c r="Z592" s="1120"/>
      <c r="AA592" s="1120"/>
      <c r="AB592" s="1120"/>
      <c r="AC592" s="1120"/>
      <c r="AD592" s="1120"/>
      <c r="AE592" s="1120"/>
      <c r="AF592" s="1120"/>
      <c r="AG592" s="1120"/>
      <c r="AH592" s="1120"/>
      <c r="AI592" s="1120"/>
    </row>
    <row r="593" spans="1:35" ht="15.75" customHeight="1">
      <c r="A593" s="1120"/>
      <c r="B593" s="1120"/>
      <c r="C593" s="1120"/>
      <c r="D593" s="1120"/>
      <c r="E593" s="1120"/>
      <c r="F593" s="1120"/>
      <c r="G593" s="1120"/>
      <c r="H593" s="1120"/>
      <c r="I593" s="1120"/>
      <c r="J593" s="1120"/>
      <c r="K593" s="1120"/>
      <c r="L593" s="1120"/>
      <c r="M593" s="1120"/>
      <c r="N593" s="1120"/>
      <c r="O593" s="1120"/>
      <c r="P593" s="1120"/>
      <c r="Q593" s="1120"/>
      <c r="R593" s="1120"/>
      <c r="S593" s="1120"/>
      <c r="T593" s="1120"/>
      <c r="U593" s="1120"/>
      <c r="V593" s="1120"/>
      <c r="W593" s="1120"/>
      <c r="X593" s="1120"/>
      <c r="Y593" s="1120"/>
      <c r="Z593" s="1120"/>
      <c r="AA593" s="1120"/>
      <c r="AB593" s="1120"/>
      <c r="AC593" s="1120"/>
      <c r="AD593" s="1120"/>
      <c r="AE593" s="1120"/>
      <c r="AF593" s="1120"/>
      <c r="AG593" s="1120"/>
      <c r="AH593" s="1120"/>
      <c r="AI593" s="1120"/>
    </row>
    <row r="594" spans="1:35" ht="15.75" customHeight="1">
      <c r="A594" s="1120"/>
      <c r="B594" s="1120"/>
      <c r="C594" s="1120"/>
      <c r="D594" s="1120"/>
      <c r="E594" s="1120"/>
      <c r="F594" s="1120"/>
      <c r="G594" s="1120"/>
      <c r="H594" s="1120"/>
      <c r="I594" s="1120"/>
      <c r="J594" s="1120"/>
      <c r="K594" s="1120"/>
      <c r="L594" s="1120"/>
      <c r="M594" s="1120"/>
      <c r="N594" s="1120"/>
      <c r="O594" s="1120"/>
      <c r="P594" s="1120"/>
      <c r="Q594" s="1120"/>
      <c r="R594" s="1120"/>
      <c r="S594" s="1120"/>
      <c r="T594" s="1120"/>
      <c r="U594" s="1120"/>
      <c r="V594" s="1120"/>
      <c r="W594" s="1120"/>
      <c r="X594" s="1120"/>
      <c r="Y594" s="1120"/>
      <c r="Z594" s="1120"/>
      <c r="AA594" s="1120"/>
      <c r="AB594" s="1120"/>
      <c r="AC594" s="1120"/>
      <c r="AD594" s="1120"/>
      <c r="AE594" s="1120"/>
      <c r="AF594" s="1120"/>
      <c r="AG594" s="1120"/>
      <c r="AH594" s="1120"/>
      <c r="AI594" s="1120"/>
    </row>
    <row r="595" spans="1:35" ht="15.75" customHeight="1">
      <c r="A595" s="1120"/>
      <c r="B595" s="1120"/>
      <c r="C595" s="1120"/>
      <c r="D595" s="1120"/>
      <c r="E595" s="1120"/>
      <c r="F595" s="1120"/>
      <c r="G595" s="1120"/>
      <c r="H595" s="1120"/>
      <c r="I595" s="1120"/>
      <c r="J595" s="1120"/>
      <c r="K595" s="1120"/>
      <c r="L595" s="1120"/>
      <c r="M595" s="1120"/>
      <c r="N595" s="1120"/>
      <c r="O595" s="1120"/>
      <c r="P595" s="1120"/>
      <c r="Q595" s="1120"/>
      <c r="R595" s="1120"/>
      <c r="S595" s="1120"/>
      <c r="T595" s="1120"/>
      <c r="U595" s="1120"/>
      <c r="V595" s="1120"/>
      <c r="W595" s="1120"/>
      <c r="X595" s="1120"/>
      <c r="Y595" s="1120"/>
      <c r="Z595" s="1120"/>
      <c r="AA595" s="1120"/>
      <c r="AB595" s="1120"/>
      <c r="AC595" s="1120"/>
      <c r="AD595" s="1120"/>
      <c r="AE595" s="1120"/>
      <c r="AF595" s="1120"/>
      <c r="AG595" s="1120"/>
      <c r="AH595" s="1120"/>
      <c r="AI595" s="1120"/>
    </row>
    <row r="596" spans="1:35" ht="15.75" customHeight="1">
      <c r="A596" s="1120"/>
      <c r="B596" s="1120"/>
      <c r="C596" s="1120"/>
      <c r="D596" s="1120"/>
      <c r="E596" s="1120"/>
      <c r="F596" s="1120"/>
      <c r="G596" s="1120"/>
      <c r="H596" s="1120"/>
      <c r="I596" s="1120"/>
      <c r="J596" s="1120"/>
      <c r="K596" s="1120"/>
      <c r="L596" s="1120"/>
      <c r="M596" s="1120"/>
      <c r="N596" s="1120"/>
      <c r="O596" s="1120"/>
      <c r="P596" s="1120"/>
      <c r="Q596" s="1120"/>
      <c r="R596" s="1120"/>
      <c r="S596" s="1120"/>
      <c r="T596" s="1120"/>
      <c r="U596" s="1120"/>
      <c r="V596" s="1120"/>
      <c r="W596" s="1120"/>
      <c r="X596" s="1120"/>
      <c r="Y596" s="1120"/>
      <c r="Z596" s="1120"/>
      <c r="AA596" s="1120"/>
      <c r="AB596" s="1120"/>
      <c r="AC596" s="1120"/>
      <c r="AD596" s="1120"/>
      <c r="AE596" s="1120"/>
      <c r="AF596" s="1120"/>
      <c r="AG596" s="1120"/>
      <c r="AH596" s="1120"/>
      <c r="AI596" s="1120"/>
    </row>
    <row r="597" spans="1:35" ht="15.75" customHeight="1">
      <c r="A597" s="1120"/>
      <c r="B597" s="1120"/>
      <c r="C597" s="1120"/>
      <c r="D597" s="1120"/>
      <c r="E597" s="1120"/>
      <c r="F597" s="1120"/>
      <c r="G597" s="1120"/>
      <c r="H597" s="1120"/>
      <c r="I597" s="1120"/>
      <c r="J597" s="1120"/>
      <c r="K597" s="1120"/>
      <c r="L597" s="1120"/>
      <c r="M597" s="1120"/>
      <c r="N597" s="1120"/>
      <c r="O597" s="1120"/>
      <c r="P597" s="1120"/>
      <c r="Q597" s="1120"/>
      <c r="R597" s="1120"/>
      <c r="S597" s="1120"/>
      <c r="T597" s="1120"/>
      <c r="U597" s="1120"/>
      <c r="V597" s="1120"/>
      <c r="W597" s="1120"/>
      <c r="X597" s="1120"/>
      <c r="Y597" s="1120"/>
      <c r="Z597" s="1120"/>
      <c r="AA597" s="1120"/>
      <c r="AB597" s="1120"/>
      <c r="AC597" s="1120"/>
      <c r="AD597" s="1120"/>
      <c r="AE597" s="1120"/>
      <c r="AF597" s="1120"/>
      <c r="AG597" s="1120"/>
      <c r="AH597" s="1120"/>
      <c r="AI597" s="1120"/>
    </row>
    <row r="598" spans="1:35" ht="15.75" customHeight="1">
      <c r="A598" s="1120"/>
      <c r="B598" s="1120"/>
      <c r="C598" s="1120"/>
      <c r="D598" s="1120"/>
      <c r="E598" s="1120"/>
      <c r="F598" s="1120"/>
      <c r="G598" s="1120"/>
      <c r="H598" s="1120"/>
      <c r="I598" s="1120"/>
      <c r="J598" s="1120"/>
      <c r="K598" s="1120"/>
      <c r="L598" s="1120"/>
      <c r="M598" s="1120"/>
      <c r="N598" s="1120"/>
      <c r="O598" s="1120"/>
      <c r="P598" s="1120"/>
      <c r="Q598" s="1120"/>
      <c r="R598" s="1120"/>
      <c r="S598" s="1120"/>
      <c r="T598" s="1120"/>
      <c r="U598" s="1120"/>
      <c r="V598" s="1120"/>
      <c r="W598" s="1120"/>
      <c r="X598" s="1120"/>
      <c r="Y598" s="1120"/>
      <c r="Z598" s="1120"/>
      <c r="AA598" s="1120"/>
      <c r="AB598" s="1120"/>
      <c r="AC598" s="1120"/>
      <c r="AD598" s="1120"/>
      <c r="AE598" s="1120"/>
      <c r="AF598" s="1120"/>
      <c r="AG598" s="1120"/>
      <c r="AH598" s="1120"/>
      <c r="AI598" s="1120"/>
    </row>
    <row r="599" spans="1:35" ht="15.75" customHeight="1">
      <c r="A599" s="1120"/>
      <c r="B599" s="1120"/>
      <c r="C599" s="1120"/>
      <c r="D599" s="1120"/>
      <c r="E599" s="1120"/>
      <c r="F599" s="1120"/>
      <c r="G599" s="1120"/>
      <c r="H599" s="1120"/>
      <c r="I599" s="1120"/>
      <c r="J599" s="1120"/>
      <c r="K599" s="1120"/>
      <c r="L599" s="1120"/>
      <c r="M599" s="1120"/>
      <c r="N599" s="1120"/>
      <c r="O599" s="1120"/>
      <c r="P599" s="1120"/>
      <c r="Q599" s="1120"/>
      <c r="R599" s="1120"/>
      <c r="S599" s="1120"/>
      <c r="T599" s="1120"/>
      <c r="U599" s="1120"/>
      <c r="V599" s="1120"/>
      <c r="W599" s="1120"/>
      <c r="X599" s="1120"/>
      <c r="Y599" s="1120"/>
      <c r="Z599" s="1120"/>
      <c r="AA599" s="1120"/>
      <c r="AB599" s="1120"/>
      <c r="AC599" s="1120"/>
      <c r="AD599" s="1120"/>
      <c r="AE599" s="1120"/>
      <c r="AF599" s="1120"/>
      <c r="AG599" s="1120"/>
      <c r="AH599" s="1120"/>
      <c r="AI599" s="1120"/>
    </row>
    <row r="600" spans="1:35" ht="15.75" customHeight="1">
      <c r="A600" s="1120"/>
      <c r="B600" s="1120"/>
      <c r="C600" s="1120"/>
      <c r="D600" s="1120"/>
      <c r="E600" s="1120"/>
      <c r="F600" s="1120"/>
      <c r="G600" s="1120"/>
      <c r="H600" s="1120"/>
      <c r="I600" s="1120"/>
      <c r="J600" s="1120"/>
      <c r="K600" s="1120"/>
      <c r="L600" s="1120"/>
      <c r="M600" s="1120"/>
      <c r="N600" s="1120"/>
      <c r="O600" s="1120"/>
      <c r="P600" s="1120"/>
      <c r="Q600" s="1120"/>
      <c r="R600" s="1120"/>
      <c r="S600" s="1120"/>
      <c r="T600" s="1120"/>
      <c r="U600" s="1120"/>
      <c r="V600" s="1120"/>
      <c r="W600" s="1120"/>
      <c r="X600" s="1120"/>
      <c r="Y600" s="1120"/>
      <c r="Z600" s="1120"/>
      <c r="AA600" s="1120"/>
      <c r="AB600" s="1120"/>
      <c r="AC600" s="1120"/>
      <c r="AD600" s="1120"/>
      <c r="AE600" s="1120"/>
      <c r="AF600" s="1120"/>
      <c r="AG600" s="1120"/>
      <c r="AH600" s="1120"/>
      <c r="AI600" s="1120"/>
    </row>
    <row r="601" spans="1:35" ht="15.75" customHeight="1">
      <c r="A601" s="1120"/>
      <c r="B601" s="1120"/>
      <c r="C601" s="1120"/>
      <c r="D601" s="1120"/>
      <c r="E601" s="1120"/>
      <c r="F601" s="1120"/>
      <c r="G601" s="1120"/>
      <c r="H601" s="1120"/>
      <c r="I601" s="1120"/>
      <c r="J601" s="1120"/>
      <c r="K601" s="1120"/>
      <c r="L601" s="1120"/>
      <c r="M601" s="1120"/>
      <c r="N601" s="1120"/>
      <c r="O601" s="1120"/>
      <c r="P601" s="1120"/>
      <c r="Q601" s="1120"/>
      <c r="R601" s="1120"/>
      <c r="S601" s="1120"/>
      <c r="T601" s="1120"/>
      <c r="U601" s="1120"/>
      <c r="V601" s="1120"/>
      <c r="W601" s="1120"/>
      <c r="X601" s="1120"/>
      <c r="Y601" s="1120"/>
      <c r="Z601" s="1120"/>
      <c r="AA601" s="1120"/>
      <c r="AB601" s="1120"/>
      <c r="AC601" s="1120"/>
      <c r="AD601" s="1120"/>
      <c r="AE601" s="1120"/>
      <c r="AF601" s="1120"/>
      <c r="AG601" s="1120"/>
      <c r="AH601" s="1120"/>
      <c r="AI601" s="1120"/>
    </row>
    <row r="602" spans="1:35" ht="15.75" customHeight="1">
      <c r="A602" s="1120"/>
      <c r="B602" s="1120"/>
      <c r="C602" s="1120"/>
      <c r="D602" s="1120"/>
      <c r="E602" s="1120"/>
      <c r="F602" s="1120"/>
      <c r="G602" s="1120"/>
      <c r="H602" s="1120"/>
      <c r="I602" s="1120"/>
      <c r="J602" s="1120"/>
      <c r="K602" s="1120"/>
      <c r="L602" s="1120"/>
      <c r="M602" s="1120"/>
      <c r="N602" s="1120"/>
      <c r="O602" s="1120"/>
      <c r="P602" s="1120"/>
      <c r="Q602" s="1120"/>
      <c r="R602" s="1120"/>
      <c r="S602" s="1120"/>
      <c r="T602" s="1120"/>
      <c r="U602" s="1120"/>
      <c r="V602" s="1120"/>
      <c r="W602" s="1120"/>
      <c r="X602" s="1120"/>
      <c r="Y602" s="1120"/>
      <c r="Z602" s="1120"/>
      <c r="AA602" s="1120"/>
      <c r="AB602" s="1120"/>
      <c r="AC602" s="1120"/>
      <c r="AD602" s="1120"/>
      <c r="AE602" s="1120"/>
      <c r="AF602" s="1120"/>
      <c r="AG602" s="1120"/>
      <c r="AH602" s="1120"/>
      <c r="AI602" s="1120"/>
    </row>
    <row r="603" spans="1:35" ht="15.75" customHeight="1">
      <c r="A603" s="1120"/>
      <c r="B603" s="1120"/>
      <c r="C603" s="1120"/>
      <c r="D603" s="1120"/>
      <c r="E603" s="1120"/>
      <c r="F603" s="1120"/>
      <c r="G603" s="1120"/>
      <c r="H603" s="1120"/>
      <c r="I603" s="1120"/>
      <c r="J603" s="1120"/>
      <c r="K603" s="1120"/>
      <c r="L603" s="1120"/>
      <c r="M603" s="1120"/>
      <c r="N603" s="1120"/>
      <c r="O603" s="1120"/>
      <c r="P603" s="1120"/>
      <c r="Q603" s="1120"/>
      <c r="R603" s="1120"/>
      <c r="S603" s="1120"/>
      <c r="T603" s="1120"/>
      <c r="U603" s="1120"/>
      <c r="V603" s="1120"/>
      <c r="W603" s="1120"/>
      <c r="X603" s="1120"/>
      <c r="Y603" s="1120"/>
      <c r="Z603" s="1120"/>
      <c r="AA603" s="1120"/>
      <c r="AB603" s="1120"/>
      <c r="AC603" s="1120"/>
      <c r="AD603" s="1120"/>
      <c r="AE603" s="1120"/>
      <c r="AF603" s="1120"/>
      <c r="AG603" s="1120"/>
      <c r="AH603" s="1120"/>
      <c r="AI603" s="1120"/>
    </row>
    <row r="604" spans="1:35" ht="15.75" customHeight="1">
      <c r="A604" s="1120"/>
      <c r="B604" s="1120"/>
      <c r="C604" s="1120"/>
      <c r="D604" s="1120"/>
      <c r="E604" s="1120"/>
      <c r="F604" s="1120"/>
      <c r="G604" s="1120"/>
      <c r="H604" s="1120"/>
      <c r="I604" s="1120"/>
      <c r="J604" s="1120"/>
      <c r="K604" s="1120"/>
      <c r="L604" s="1120"/>
      <c r="M604" s="1120"/>
      <c r="N604" s="1120"/>
      <c r="O604" s="1120"/>
      <c r="P604" s="1120"/>
      <c r="Q604" s="1120"/>
      <c r="R604" s="1120"/>
      <c r="S604" s="1120"/>
      <c r="T604" s="1120"/>
      <c r="U604" s="1120"/>
      <c r="V604" s="1120"/>
      <c r="W604" s="1120"/>
      <c r="X604" s="1120"/>
      <c r="Y604" s="1120"/>
      <c r="Z604" s="1120"/>
      <c r="AA604" s="1120"/>
      <c r="AB604" s="1120"/>
      <c r="AC604" s="1120"/>
      <c r="AD604" s="1120"/>
      <c r="AE604" s="1120"/>
      <c r="AF604" s="1120"/>
      <c r="AG604" s="1120"/>
      <c r="AH604" s="1120"/>
      <c r="AI604" s="1120"/>
    </row>
    <row r="605" spans="1:35" ht="15.75" customHeight="1">
      <c r="A605" s="1120"/>
      <c r="B605" s="1120"/>
      <c r="C605" s="1120"/>
      <c r="D605" s="1120"/>
      <c r="E605" s="1120"/>
      <c r="F605" s="1120"/>
      <c r="G605" s="1120"/>
      <c r="H605" s="1120"/>
      <c r="I605" s="1120"/>
      <c r="J605" s="1120"/>
      <c r="K605" s="1120"/>
      <c r="L605" s="1120"/>
      <c r="M605" s="1120"/>
      <c r="N605" s="1120"/>
      <c r="O605" s="1120"/>
      <c r="P605" s="1120"/>
      <c r="Q605" s="1120"/>
      <c r="R605" s="1120"/>
      <c r="S605" s="1120"/>
      <c r="T605" s="1120"/>
      <c r="U605" s="1120"/>
      <c r="V605" s="1120"/>
      <c r="W605" s="1120"/>
      <c r="X605" s="1120"/>
      <c r="Y605" s="1120"/>
      <c r="Z605" s="1120"/>
      <c r="AA605" s="1120"/>
      <c r="AB605" s="1120"/>
      <c r="AC605" s="1120"/>
      <c r="AD605" s="1120"/>
      <c r="AE605" s="1120"/>
      <c r="AF605" s="1120"/>
      <c r="AG605" s="1120"/>
      <c r="AH605" s="1120"/>
      <c r="AI605" s="1120"/>
    </row>
    <row r="606" spans="1:35" ht="15.75" customHeight="1">
      <c r="A606" s="1120"/>
      <c r="B606" s="1120"/>
      <c r="C606" s="1120"/>
      <c r="D606" s="1120"/>
      <c r="E606" s="1120"/>
      <c r="F606" s="1120"/>
      <c r="G606" s="1120"/>
      <c r="H606" s="1120"/>
      <c r="I606" s="1120"/>
      <c r="J606" s="1120"/>
      <c r="K606" s="1120"/>
      <c r="L606" s="1120"/>
      <c r="M606" s="1120"/>
      <c r="N606" s="1120"/>
      <c r="O606" s="1120"/>
      <c r="P606" s="1120"/>
      <c r="Q606" s="1120"/>
      <c r="R606" s="1120"/>
      <c r="S606" s="1120"/>
      <c r="T606" s="1120"/>
      <c r="U606" s="1120"/>
      <c r="V606" s="1120"/>
      <c r="W606" s="1120"/>
      <c r="X606" s="1120"/>
      <c r="Y606" s="1120"/>
      <c r="Z606" s="1120"/>
      <c r="AA606" s="1120"/>
      <c r="AB606" s="1120"/>
      <c r="AC606" s="1120"/>
      <c r="AD606" s="1120"/>
      <c r="AE606" s="1120"/>
      <c r="AF606" s="1120"/>
      <c r="AG606" s="1120"/>
      <c r="AH606" s="1120"/>
      <c r="AI606" s="1120"/>
    </row>
    <row r="607" spans="1:35" ht="15.75" customHeight="1">
      <c r="A607" s="1120"/>
      <c r="B607" s="1120"/>
      <c r="C607" s="1120"/>
      <c r="D607" s="1120"/>
      <c r="E607" s="1120"/>
      <c r="F607" s="1120"/>
      <c r="G607" s="1120"/>
      <c r="H607" s="1120"/>
      <c r="I607" s="1120"/>
      <c r="J607" s="1120"/>
      <c r="K607" s="1120"/>
      <c r="L607" s="1120"/>
      <c r="M607" s="1120"/>
      <c r="N607" s="1120"/>
      <c r="O607" s="1120"/>
      <c r="P607" s="1120"/>
      <c r="Q607" s="1120"/>
      <c r="R607" s="1120"/>
      <c r="S607" s="1120"/>
      <c r="T607" s="1120"/>
      <c r="U607" s="1120"/>
      <c r="V607" s="1120"/>
      <c r="W607" s="1120"/>
      <c r="X607" s="1120"/>
      <c r="Y607" s="1120"/>
      <c r="Z607" s="1120"/>
      <c r="AA607" s="1120"/>
      <c r="AB607" s="1120"/>
      <c r="AC607" s="1120"/>
      <c r="AD607" s="1120"/>
      <c r="AE607" s="1120"/>
      <c r="AF607" s="1120"/>
      <c r="AG607" s="1120"/>
      <c r="AH607" s="1120"/>
      <c r="AI607" s="1120"/>
    </row>
    <row r="608" spans="1:35" ht="15.75" customHeight="1">
      <c r="A608" s="1120"/>
      <c r="B608" s="1120"/>
      <c r="C608" s="1120"/>
      <c r="D608" s="1120"/>
      <c r="E608" s="1120"/>
      <c r="F608" s="1120"/>
      <c r="G608" s="1120"/>
      <c r="H608" s="1120"/>
      <c r="I608" s="1120"/>
      <c r="J608" s="1120"/>
      <c r="K608" s="1120"/>
      <c r="L608" s="1120"/>
      <c r="M608" s="1120"/>
      <c r="N608" s="1120"/>
      <c r="O608" s="1120"/>
      <c r="P608" s="1120"/>
      <c r="Q608" s="1120"/>
      <c r="R608" s="1120"/>
      <c r="S608" s="1120"/>
      <c r="T608" s="1120"/>
      <c r="U608" s="1120"/>
      <c r="V608" s="1120"/>
      <c r="W608" s="1120"/>
      <c r="X608" s="1120"/>
      <c r="Y608" s="1120"/>
      <c r="Z608" s="1120"/>
      <c r="AA608" s="1120"/>
      <c r="AB608" s="1120"/>
      <c r="AC608" s="1120"/>
      <c r="AD608" s="1120"/>
      <c r="AE608" s="1120"/>
      <c r="AF608" s="1120"/>
      <c r="AG608" s="1120"/>
      <c r="AH608" s="1120"/>
      <c r="AI608" s="1120"/>
    </row>
    <row r="609" spans="1:35" ht="15.75" customHeight="1">
      <c r="A609" s="1120"/>
      <c r="B609" s="1120"/>
      <c r="C609" s="1120"/>
      <c r="D609" s="1120"/>
      <c r="E609" s="1120"/>
      <c r="F609" s="1120"/>
      <c r="G609" s="1120"/>
      <c r="H609" s="1120"/>
      <c r="I609" s="1120"/>
      <c r="J609" s="1120"/>
      <c r="K609" s="1120"/>
      <c r="L609" s="1120"/>
      <c r="M609" s="1120"/>
      <c r="N609" s="1120"/>
      <c r="O609" s="1120"/>
      <c r="P609" s="1120"/>
      <c r="Q609" s="1120"/>
      <c r="R609" s="1120"/>
      <c r="S609" s="1120"/>
      <c r="T609" s="1120"/>
      <c r="U609" s="1120"/>
      <c r="V609" s="1120"/>
      <c r="W609" s="1120"/>
      <c r="X609" s="1120"/>
      <c r="Y609" s="1120"/>
      <c r="Z609" s="1120"/>
      <c r="AA609" s="1120"/>
      <c r="AB609" s="1120"/>
      <c r="AC609" s="1120"/>
      <c r="AD609" s="1120"/>
      <c r="AE609" s="1120"/>
      <c r="AF609" s="1120"/>
      <c r="AG609" s="1120"/>
      <c r="AH609" s="1120"/>
      <c r="AI609" s="1120"/>
    </row>
    <row r="610" spans="1:35" ht="15.75" customHeight="1">
      <c r="A610" s="1120"/>
      <c r="B610" s="1120"/>
      <c r="C610" s="1120"/>
      <c r="D610" s="1120"/>
      <c r="E610" s="1120"/>
      <c r="F610" s="1120"/>
      <c r="G610" s="1120"/>
      <c r="H610" s="1120"/>
      <c r="I610" s="1120"/>
      <c r="J610" s="1120"/>
      <c r="K610" s="1120"/>
      <c r="L610" s="1120"/>
      <c r="M610" s="1120"/>
      <c r="N610" s="1120"/>
      <c r="O610" s="1120"/>
      <c r="P610" s="1120"/>
      <c r="Q610" s="1120"/>
      <c r="R610" s="1120"/>
      <c r="S610" s="1120"/>
      <c r="T610" s="1120"/>
      <c r="U610" s="1120"/>
      <c r="V610" s="1120"/>
      <c r="W610" s="1120"/>
      <c r="X610" s="1120"/>
      <c r="Y610" s="1120"/>
      <c r="Z610" s="1120"/>
      <c r="AA610" s="1120"/>
      <c r="AB610" s="1120"/>
      <c r="AC610" s="1120"/>
      <c r="AD610" s="1120"/>
      <c r="AE610" s="1120"/>
      <c r="AF610" s="1120"/>
      <c r="AG610" s="1120"/>
      <c r="AH610" s="1120"/>
      <c r="AI610" s="1120"/>
    </row>
    <row r="611" spans="1:35" ht="15.75" customHeight="1">
      <c r="A611" s="1120"/>
      <c r="B611" s="1120"/>
      <c r="C611" s="1120"/>
      <c r="D611" s="1120"/>
      <c r="E611" s="1120"/>
      <c r="F611" s="1120"/>
      <c r="G611" s="1120"/>
      <c r="H611" s="1120"/>
      <c r="I611" s="1120"/>
      <c r="J611" s="1120"/>
      <c r="K611" s="1120"/>
      <c r="L611" s="1120"/>
      <c r="M611" s="1120"/>
      <c r="N611" s="1120"/>
      <c r="O611" s="1120"/>
      <c r="P611" s="1120"/>
      <c r="Q611" s="1120"/>
      <c r="R611" s="1120"/>
      <c r="S611" s="1120"/>
      <c r="T611" s="1120"/>
      <c r="U611" s="1120"/>
      <c r="V611" s="1120"/>
      <c r="W611" s="1120"/>
      <c r="X611" s="1120"/>
      <c r="Y611" s="1120"/>
      <c r="Z611" s="1120"/>
      <c r="AA611" s="1120"/>
      <c r="AB611" s="1120"/>
      <c r="AC611" s="1120"/>
      <c r="AD611" s="1120"/>
      <c r="AE611" s="1120"/>
      <c r="AF611" s="1120"/>
      <c r="AG611" s="1120"/>
      <c r="AH611" s="1120"/>
      <c r="AI611" s="1120"/>
    </row>
    <row r="612" spans="1:35" ht="15.75" customHeight="1">
      <c r="A612" s="1120"/>
      <c r="B612" s="1120"/>
      <c r="C612" s="1120"/>
      <c r="D612" s="1120"/>
      <c r="E612" s="1120"/>
      <c r="F612" s="1120"/>
      <c r="G612" s="1120"/>
      <c r="H612" s="1120"/>
      <c r="I612" s="1120"/>
      <c r="J612" s="1120"/>
      <c r="K612" s="1120"/>
      <c r="L612" s="1120"/>
      <c r="M612" s="1120"/>
      <c r="N612" s="1120"/>
      <c r="O612" s="1120"/>
      <c r="P612" s="1120"/>
      <c r="Q612" s="1120"/>
      <c r="R612" s="1120"/>
      <c r="S612" s="1120"/>
      <c r="T612" s="1120"/>
      <c r="U612" s="1120"/>
      <c r="V612" s="1120"/>
      <c r="W612" s="1120"/>
      <c r="X612" s="1120"/>
      <c r="Y612" s="1120"/>
      <c r="Z612" s="1120"/>
      <c r="AA612" s="1120"/>
      <c r="AB612" s="1120"/>
      <c r="AC612" s="1120"/>
      <c r="AD612" s="1120"/>
      <c r="AE612" s="1120"/>
      <c r="AF612" s="1120"/>
      <c r="AG612" s="1120"/>
      <c r="AH612" s="1120"/>
      <c r="AI612" s="1120"/>
    </row>
    <row r="613" spans="1:35" ht="15.75" customHeight="1">
      <c r="A613" s="1120"/>
      <c r="B613" s="1120"/>
      <c r="C613" s="1120"/>
      <c r="D613" s="1120"/>
      <c r="E613" s="1120"/>
      <c r="F613" s="1120"/>
      <c r="G613" s="1120"/>
      <c r="H613" s="1120"/>
      <c r="I613" s="1120"/>
      <c r="J613" s="1120"/>
      <c r="K613" s="1120"/>
      <c r="L613" s="1120"/>
      <c r="M613" s="1120"/>
      <c r="N613" s="1120"/>
      <c r="O613" s="1120"/>
      <c r="P613" s="1120"/>
      <c r="Q613" s="1120"/>
      <c r="R613" s="1120"/>
      <c r="S613" s="1120"/>
      <c r="T613" s="1120"/>
      <c r="U613" s="1120"/>
      <c r="V613" s="1120"/>
      <c r="W613" s="1120"/>
      <c r="X613" s="1120"/>
      <c r="Y613" s="1120"/>
      <c r="Z613" s="1120"/>
      <c r="AA613" s="1120"/>
      <c r="AB613" s="1120"/>
      <c r="AC613" s="1120"/>
      <c r="AD613" s="1120"/>
      <c r="AE613" s="1120"/>
      <c r="AF613" s="1120"/>
      <c r="AG613" s="1120"/>
      <c r="AH613" s="1120"/>
      <c r="AI613" s="1120"/>
    </row>
    <row r="614" spans="1:35" ht="15.75" customHeight="1">
      <c r="A614" s="1120"/>
      <c r="B614" s="1120"/>
      <c r="C614" s="1120"/>
      <c r="D614" s="1120"/>
      <c r="E614" s="1120"/>
      <c r="F614" s="1120"/>
      <c r="G614" s="1120"/>
      <c r="H614" s="1120"/>
      <c r="I614" s="1120"/>
      <c r="J614" s="1120"/>
      <c r="K614" s="1120"/>
      <c r="L614" s="1120"/>
      <c r="M614" s="1120"/>
      <c r="N614" s="1120"/>
      <c r="O614" s="1120"/>
      <c r="P614" s="1120"/>
      <c r="Q614" s="1120"/>
      <c r="R614" s="1120"/>
      <c r="S614" s="1120"/>
      <c r="T614" s="1120"/>
      <c r="U614" s="1120"/>
      <c r="V614" s="1120"/>
      <c r="W614" s="1120"/>
      <c r="X614" s="1120"/>
      <c r="Y614" s="1120"/>
      <c r="Z614" s="1120"/>
      <c r="AA614" s="1120"/>
      <c r="AB614" s="1120"/>
      <c r="AC614" s="1120"/>
      <c r="AD614" s="1120"/>
      <c r="AE614" s="1120"/>
      <c r="AF614" s="1120"/>
      <c r="AG614" s="1120"/>
      <c r="AH614" s="1120"/>
      <c r="AI614" s="1120"/>
    </row>
    <row r="615" spans="1:35" ht="15.75" customHeight="1">
      <c r="A615" s="1120"/>
      <c r="B615" s="1120"/>
      <c r="C615" s="1120"/>
      <c r="D615" s="1120"/>
      <c r="E615" s="1120"/>
      <c r="F615" s="1120"/>
      <c r="G615" s="1120"/>
      <c r="H615" s="1120"/>
      <c r="I615" s="1120"/>
      <c r="J615" s="1120"/>
      <c r="K615" s="1120"/>
      <c r="L615" s="1120"/>
      <c r="M615" s="1120"/>
      <c r="N615" s="1120"/>
      <c r="O615" s="1120"/>
      <c r="P615" s="1120"/>
      <c r="Q615" s="1120"/>
      <c r="R615" s="1120"/>
      <c r="S615" s="1120"/>
      <c r="T615" s="1120"/>
      <c r="U615" s="1120"/>
      <c r="V615" s="1120"/>
      <c r="W615" s="1120"/>
      <c r="X615" s="1120"/>
      <c r="Y615" s="1120"/>
      <c r="Z615" s="1120"/>
      <c r="AA615" s="1120"/>
      <c r="AB615" s="1120"/>
      <c r="AC615" s="1120"/>
      <c r="AD615" s="1120"/>
      <c r="AE615" s="1120"/>
      <c r="AF615" s="1120"/>
      <c r="AG615" s="1120"/>
      <c r="AH615" s="1120"/>
      <c r="AI615" s="1120"/>
    </row>
    <row r="616" spans="1:35" ht="15.75" customHeight="1">
      <c r="A616" s="1120"/>
      <c r="B616" s="1120"/>
      <c r="C616" s="1120"/>
      <c r="D616" s="1120"/>
      <c r="E616" s="1120"/>
      <c r="F616" s="1120"/>
      <c r="G616" s="1120"/>
      <c r="H616" s="1120"/>
      <c r="I616" s="1120"/>
      <c r="J616" s="1120"/>
      <c r="K616" s="1120"/>
      <c r="L616" s="1120"/>
      <c r="M616" s="1120"/>
      <c r="N616" s="1120"/>
      <c r="O616" s="1120"/>
      <c r="P616" s="1120"/>
      <c r="Q616" s="1120"/>
      <c r="R616" s="1120"/>
      <c r="S616" s="1120"/>
      <c r="T616" s="1120"/>
      <c r="U616" s="1120"/>
      <c r="V616" s="1120"/>
      <c r="W616" s="1120"/>
      <c r="X616" s="1120"/>
      <c r="Y616" s="1120"/>
      <c r="Z616" s="1120"/>
      <c r="AA616" s="1120"/>
      <c r="AB616" s="1120"/>
      <c r="AC616" s="1120"/>
      <c r="AD616" s="1120"/>
      <c r="AE616" s="1120"/>
      <c r="AF616" s="1120"/>
      <c r="AG616" s="1120"/>
      <c r="AH616" s="1120"/>
      <c r="AI616" s="1120"/>
    </row>
    <row r="617" spans="1:35" ht="15.75" customHeight="1">
      <c r="A617" s="1120"/>
      <c r="B617" s="1120"/>
      <c r="C617" s="1120"/>
      <c r="D617" s="1120"/>
      <c r="E617" s="1120"/>
      <c r="F617" s="1120"/>
      <c r="G617" s="1120"/>
      <c r="H617" s="1120"/>
      <c r="I617" s="1120"/>
      <c r="J617" s="1120"/>
      <c r="K617" s="1120"/>
      <c r="L617" s="1120"/>
      <c r="M617" s="1120"/>
      <c r="N617" s="1120"/>
      <c r="O617" s="1120"/>
      <c r="P617" s="1120"/>
      <c r="Q617" s="1120"/>
      <c r="R617" s="1120"/>
      <c r="S617" s="1120"/>
      <c r="T617" s="1120"/>
      <c r="U617" s="1120"/>
      <c r="V617" s="1120"/>
      <c r="W617" s="1120"/>
      <c r="X617" s="1120"/>
      <c r="Y617" s="1120"/>
      <c r="Z617" s="1120"/>
      <c r="AA617" s="1120"/>
      <c r="AB617" s="1120"/>
      <c r="AC617" s="1120"/>
      <c r="AD617" s="1120"/>
      <c r="AE617" s="1120"/>
      <c r="AF617" s="1120"/>
      <c r="AG617" s="1120"/>
      <c r="AH617" s="1120"/>
      <c r="AI617" s="1120"/>
    </row>
    <row r="618" spans="1:35" ht="15.75" customHeight="1">
      <c r="A618" s="1120"/>
      <c r="B618" s="1120"/>
      <c r="C618" s="1120"/>
      <c r="D618" s="1120"/>
      <c r="E618" s="1120"/>
      <c r="F618" s="1120"/>
      <c r="G618" s="1120"/>
      <c r="H618" s="1120"/>
      <c r="I618" s="1120"/>
      <c r="J618" s="1120"/>
      <c r="K618" s="1120"/>
      <c r="L618" s="1120"/>
      <c r="M618" s="1120"/>
      <c r="N618" s="1120"/>
      <c r="O618" s="1120"/>
      <c r="P618" s="1120"/>
      <c r="Q618" s="1120"/>
      <c r="R618" s="1120"/>
      <c r="S618" s="1120"/>
      <c r="T618" s="1120"/>
      <c r="U618" s="1120"/>
      <c r="V618" s="1120"/>
      <c r="W618" s="1120"/>
      <c r="X618" s="1120"/>
      <c r="Y618" s="1120"/>
      <c r="Z618" s="1120"/>
      <c r="AA618" s="1120"/>
      <c r="AB618" s="1120"/>
      <c r="AC618" s="1120"/>
      <c r="AD618" s="1120"/>
      <c r="AE618" s="1120"/>
      <c r="AF618" s="1120"/>
      <c r="AG618" s="1120"/>
      <c r="AH618" s="1120"/>
      <c r="AI618" s="1120"/>
    </row>
    <row r="619" spans="1:35" ht="15.75" customHeight="1">
      <c r="A619" s="1120"/>
      <c r="B619" s="1120"/>
      <c r="C619" s="1120"/>
      <c r="D619" s="1120"/>
      <c r="E619" s="1120"/>
      <c r="F619" s="1120"/>
      <c r="G619" s="1120"/>
      <c r="H619" s="1120"/>
      <c r="I619" s="1120"/>
      <c r="J619" s="1120"/>
      <c r="K619" s="1120"/>
      <c r="L619" s="1120"/>
      <c r="M619" s="1120"/>
      <c r="N619" s="1120"/>
      <c r="O619" s="1120"/>
      <c r="P619" s="1120"/>
      <c r="Q619" s="1120"/>
      <c r="R619" s="1120"/>
      <c r="S619" s="1120"/>
      <c r="T619" s="1120"/>
      <c r="U619" s="1120"/>
      <c r="V619" s="1120"/>
      <c r="W619" s="1120"/>
      <c r="X619" s="1120"/>
      <c r="Y619" s="1120"/>
      <c r="Z619" s="1120"/>
      <c r="AA619" s="1120"/>
      <c r="AB619" s="1120"/>
      <c r="AC619" s="1120"/>
      <c r="AD619" s="1120"/>
      <c r="AE619" s="1120"/>
      <c r="AF619" s="1120"/>
      <c r="AG619" s="1120"/>
      <c r="AH619" s="1120"/>
      <c r="AI619" s="1120"/>
    </row>
    <row r="620" spans="1:35" ht="15.75" customHeight="1">
      <c r="A620" s="1120"/>
      <c r="B620" s="1120"/>
      <c r="C620" s="1120"/>
      <c r="D620" s="1120"/>
      <c r="E620" s="1120"/>
      <c r="F620" s="1120"/>
      <c r="G620" s="1120"/>
      <c r="H620" s="1120"/>
      <c r="I620" s="1120"/>
      <c r="J620" s="1120"/>
      <c r="K620" s="1120"/>
      <c r="L620" s="1120"/>
      <c r="M620" s="1120"/>
      <c r="N620" s="1120"/>
      <c r="O620" s="1120"/>
      <c r="P620" s="1120"/>
      <c r="Q620" s="1120"/>
      <c r="R620" s="1120"/>
      <c r="S620" s="1120"/>
      <c r="T620" s="1120"/>
      <c r="U620" s="1120"/>
      <c r="V620" s="1120"/>
      <c r="W620" s="1120"/>
      <c r="X620" s="1120"/>
      <c r="Y620" s="1120"/>
      <c r="Z620" s="1120"/>
      <c r="AA620" s="1120"/>
      <c r="AB620" s="1120"/>
      <c r="AC620" s="1120"/>
      <c r="AD620" s="1120"/>
      <c r="AE620" s="1120"/>
      <c r="AF620" s="1120"/>
      <c r="AG620" s="1120"/>
      <c r="AH620" s="1120"/>
      <c r="AI620" s="1120"/>
    </row>
    <row r="621" spans="1:35" ht="15.75" customHeight="1">
      <c r="A621" s="1120"/>
      <c r="B621" s="1120"/>
      <c r="C621" s="1120"/>
      <c r="D621" s="1120"/>
      <c r="E621" s="1120"/>
      <c r="F621" s="1120"/>
      <c r="G621" s="1120"/>
      <c r="H621" s="1120"/>
      <c r="I621" s="1120"/>
      <c r="J621" s="1120"/>
      <c r="K621" s="1120"/>
      <c r="L621" s="1120"/>
      <c r="M621" s="1120"/>
      <c r="N621" s="1120"/>
      <c r="O621" s="1120"/>
      <c r="P621" s="1120"/>
      <c r="Q621" s="1120"/>
      <c r="R621" s="1120"/>
      <c r="S621" s="1120"/>
      <c r="T621" s="1120"/>
      <c r="U621" s="1120"/>
      <c r="V621" s="1120"/>
      <c r="W621" s="1120"/>
      <c r="X621" s="1120"/>
      <c r="Y621" s="1120"/>
      <c r="Z621" s="1120"/>
      <c r="AA621" s="1120"/>
      <c r="AB621" s="1120"/>
      <c r="AC621" s="1120"/>
      <c r="AD621" s="1120"/>
      <c r="AE621" s="1120"/>
      <c r="AF621" s="1120"/>
      <c r="AG621" s="1120"/>
      <c r="AH621" s="1120"/>
      <c r="AI621" s="1120"/>
    </row>
    <row r="622" spans="1:35" ht="15.75" customHeight="1">
      <c r="A622" s="1120"/>
      <c r="B622" s="1120"/>
      <c r="C622" s="1120"/>
      <c r="D622" s="1120"/>
      <c r="E622" s="1120"/>
      <c r="F622" s="1120"/>
      <c r="G622" s="1120"/>
      <c r="H622" s="1120"/>
      <c r="I622" s="1120"/>
      <c r="J622" s="1120"/>
      <c r="K622" s="1120"/>
      <c r="L622" s="1120"/>
      <c r="M622" s="1120"/>
      <c r="N622" s="1120"/>
      <c r="O622" s="1120"/>
      <c r="P622" s="1120"/>
      <c r="Q622" s="1120"/>
      <c r="R622" s="1120"/>
      <c r="S622" s="1120"/>
      <c r="T622" s="1120"/>
      <c r="U622" s="1120"/>
      <c r="V622" s="1120"/>
      <c r="W622" s="1120"/>
      <c r="X622" s="1120"/>
      <c r="Y622" s="1120"/>
      <c r="Z622" s="1120"/>
      <c r="AA622" s="1120"/>
      <c r="AB622" s="1120"/>
      <c r="AC622" s="1120"/>
      <c r="AD622" s="1120"/>
      <c r="AE622" s="1120"/>
      <c r="AF622" s="1120"/>
      <c r="AG622" s="1120"/>
      <c r="AH622" s="1120"/>
      <c r="AI622" s="1120"/>
    </row>
    <row r="623" spans="1:35" ht="15.75" customHeight="1">
      <c r="A623" s="1120"/>
      <c r="B623" s="1120"/>
      <c r="C623" s="1120"/>
      <c r="D623" s="1120"/>
      <c r="E623" s="1120"/>
      <c r="F623" s="1120"/>
      <c r="G623" s="1120"/>
      <c r="H623" s="1120"/>
      <c r="I623" s="1120"/>
      <c r="J623" s="1120"/>
      <c r="K623" s="1120"/>
      <c r="L623" s="1120"/>
      <c r="M623" s="1120"/>
      <c r="N623" s="1120"/>
      <c r="O623" s="1120"/>
      <c r="P623" s="1120"/>
      <c r="Q623" s="1120"/>
      <c r="R623" s="1120"/>
      <c r="S623" s="1120"/>
      <c r="T623" s="1120"/>
      <c r="U623" s="1120"/>
      <c r="V623" s="1120"/>
      <c r="W623" s="1120"/>
      <c r="X623" s="1120"/>
      <c r="Y623" s="1120"/>
      <c r="Z623" s="1120"/>
      <c r="AA623" s="1120"/>
      <c r="AB623" s="1120"/>
      <c r="AC623" s="1120"/>
      <c r="AD623" s="1120"/>
      <c r="AE623" s="1120"/>
      <c r="AF623" s="1120"/>
      <c r="AG623" s="1120"/>
      <c r="AH623" s="1120"/>
      <c r="AI623" s="1120"/>
    </row>
    <row r="624" spans="1:35" ht="15.75" customHeight="1">
      <c r="A624" s="1120"/>
      <c r="B624" s="1120"/>
      <c r="C624" s="1120"/>
      <c r="D624" s="1120"/>
      <c r="E624" s="1120"/>
      <c r="F624" s="1120"/>
      <c r="G624" s="1120"/>
      <c r="H624" s="1120"/>
      <c r="I624" s="1120"/>
      <c r="J624" s="1120"/>
      <c r="K624" s="1120"/>
      <c r="L624" s="1120"/>
      <c r="M624" s="1120"/>
      <c r="N624" s="1120"/>
      <c r="O624" s="1120"/>
      <c r="P624" s="1120"/>
      <c r="Q624" s="1120"/>
      <c r="R624" s="1120"/>
      <c r="S624" s="1120"/>
      <c r="T624" s="1120"/>
      <c r="U624" s="1120"/>
      <c r="V624" s="1120"/>
      <c r="W624" s="1120"/>
      <c r="X624" s="1120"/>
      <c r="Y624" s="1120"/>
      <c r="Z624" s="1120"/>
      <c r="AA624" s="1120"/>
      <c r="AB624" s="1120"/>
      <c r="AC624" s="1120"/>
      <c r="AD624" s="1120"/>
      <c r="AE624" s="1120"/>
      <c r="AF624" s="1120"/>
      <c r="AG624" s="1120"/>
      <c r="AH624" s="1120"/>
      <c r="AI624" s="1120"/>
    </row>
    <row r="625" spans="1:35" ht="15.75" customHeight="1">
      <c r="A625" s="1120"/>
      <c r="B625" s="1120"/>
      <c r="C625" s="1120"/>
      <c r="D625" s="1120"/>
      <c r="E625" s="1120"/>
      <c r="F625" s="1120"/>
      <c r="G625" s="1120"/>
      <c r="H625" s="1120"/>
      <c r="I625" s="1120"/>
      <c r="J625" s="1120"/>
      <c r="K625" s="1120"/>
      <c r="L625" s="1120"/>
      <c r="M625" s="1120"/>
      <c r="N625" s="1120"/>
      <c r="O625" s="1120"/>
      <c r="P625" s="1120"/>
      <c r="Q625" s="1120"/>
      <c r="R625" s="1120"/>
      <c r="S625" s="1120"/>
      <c r="T625" s="1120"/>
      <c r="U625" s="1120"/>
      <c r="V625" s="1120"/>
      <c r="W625" s="1120"/>
      <c r="X625" s="1120"/>
      <c r="Y625" s="1120"/>
      <c r="Z625" s="1120"/>
      <c r="AA625" s="1120"/>
      <c r="AB625" s="1120"/>
      <c r="AC625" s="1120"/>
      <c r="AD625" s="1120"/>
      <c r="AE625" s="1120"/>
      <c r="AF625" s="1120"/>
      <c r="AG625" s="1120"/>
      <c r="AH625" s="1120"/>
      <c r="AI625" s="1120"/>
    </row>
    <row r="626" spans="1:35" ht="15.75" customHeight="1">
      <c r="A626" s="1120"/>
      <c r="B626" s="1120"/>
      <c r="C626" s="1120"/>
      <c r="D626" s="1120"/>
      <c r="E626" s="1120"/>
      <c r="F626" s="1120"/>
      <c r="G626" s="1120"/>
      <c r="H626" s="1120"/>
      <c r="I626" s="1120"/>
      <c r="J626" s="1120"/>
      <c r="K626" s="1120"/>
      <c r="L626" s="1120"/>
      <c r="M626" s="1120"/>
      <c r="N626" s="1120"/>
      <c r="O626" s="1120"/>
      <c r="P626" s="1120"/>
      <c r="Q626" s="1120"/>
      <c r="R626" s="1120"/>
      <c r="S626" s="1120"/>
      <c r="T626" s="1120"/>
      <c r="U626" s="1120"/>
      <c r="V626" s="1120"/>
      <c r="W626" s="1120"/>
      <c r="X626" s="1120"/>
      <c r="Y626" s="1120"/>
      <c r="Z626" s="1120"/>
      <c r="AA626" s="1120"/>
      <c r="AB626" s="1120"/>
      <c r="AC626" s="1120"/>
      <c r="AD626" s="1120"/>
      <c r="AE626" s="1120"/>
      <c r="AF626" s="1120"/>
      <c r="AG626" s="1120"/>
      <c r="AH626" s="1120"/>
      <c r="AI626" s="1120"/>
    </row>
    <row r="627" spans="1:35" ht="15.75" customHeight="1">
      <c r="A627" s="1120"/>
      <c r="B627" s="1120"/>
      <c r="C627" s="1120"/>
      <c r="D627" s="1120"/>
      <c r="E627" s="1120"/>
      <c r="F627" s="1120"/>
      <c r="G627" s="1120"/>
      <c r="H627" s="1120"/>
      <c r="I627" s="1120"/>
      <c r="J627" s="1120"/>
      <c r="K627" s="1120"/>
      <c r="L627" s="1120"/>
      <c r="M627" s="1120"/>
      <c r="N627" s="1120"/>
      <c r="O627" s="1120"/>
      <c r="P627" s="1120"/>
      <c r="Q627" s="1120"/>
      <c r="R627" s="1120"/>
      <c r="S627" s="1120"/>
      <c r="T627" s="1120"/>
      <c r="U627" s="1120"/>
      <c r="V627" s="1120"/>
      <c r="W627" s="1120"/>
      <c r="X627" s="1120"/>
      <c r="Y627" s="1120"/>
      <c r="Z627" s="1120"/>
      <c r="AA627" s="1120"/>
      <c r="AB627" s="1120"/>
      <c r="AC627" s="1120"/>
      <c r="AD627" s="1120"/>
      <c r="AE627" s="1120"/>
      <c r="AF627" s="1120"/>
      <c r="AG627" s="1120"/>
      <c r="AH627" s="1120"/>
      <c r="AI627" s="1120"/>
    </row>
    <row r="628" spans="1:35" ht="15.75" customHeight="1">
      <c r="A628" s="1120"/>
      <c r="B628" s="1120"/>
      <c r="C628" s="1120"/>
      <c r="D628" s="1120"/>
      <c r="E628" s="1120"/>
      <c r="F628" s="1120"/>
      <c r="G628" s="1120"/>
      <c r="H628" s="1120"/>
      <c r="I628" s="1120"/>
      <c r="J628" s="1120"/>
      <c r="K628" s="1120"/>
      <c r="L628" s="1120"/>
      <c r="M628" s="1120"/>
      <c r="N628" s="1120"/>
      <c r="O628" s="1120"/>
      <c r="P628" s="1120"/>
      <c r="Q628" s="1120"/>
      <c r="R628" s="1120"/>
      <c r="S628" s="1120"/>
      <c r="T628" s="1120"/>
      <c r="U628" s="1120"/>
      <c r="V628" s="1120"/>
      <c r="W628" s="1120"/>
      <c r="X628" s="1120"/>
      <c r="Y628" s="1120"/>
      <c r="Z628" s="1120"/>
      <c r="AA628" s="1120"/>
      <c r="AB628" s="1120"/>
      <c r="AC628" s="1120"/>
      <c r="AD628" s="1120"/>
      <c r="AE628" s="1120"/>
      <c r="AF628" s="1120"/>
      <c r="AG628" s="1120"/>
      <c r="AH628" s="1120"/>
      <c r="AI628" s="1120"/>
    </row>
    <row r="629" spans="1:35" ht="15.75" customHeight="1">
      <c r="A629" s="1120"/>
      <c r="B629" s="1120"/>
      <c r="C629" s="1120"/>
      <c r="D629" s="1120"/>
      <c r="E629" s="1120"/>
      <c r="F629" s="1120"/>
      <c r="G629" s="1120"/>
      <c r="H629" s="1120"/>
      <c r="I629" s="1120"/>
      <c r="J629" s="1120"/>
      <c r="K629" s="1120"/>
      <c r="L629" s="1120"/>
      <c r="M629" s="1120"/>
      <c r="N629" s="1120"/>
      <c r="O629" s="1120"/>
      <c r="P629" s="1120"/>
      <c r="Q629" s="1120"/>
      <c r="R629" s="1120"/>
      <c r="S629" s="1120"/>
      <c r="T629" s="1120"/>
      <c r="U629" s="1120"/>
      <c r="V629" s="1120"/>
      <c r="W629" s="1120"/>
      <c r="X629" s="1120"/>
      <c r="Y629" s="1120"/>
      <c r="Z629" s="1120"/>
      <c r="AA629" s="1120"/>
      <c r="AB629" s="1120"/>
      <c r="AC629" s="1120"/>
      <c r="AD629" s="1120"/>
      <c r="AE629" s="1120"/>
      <c r="AF629" s="1120"/>
      <c r="AG629" s="1120"/>
      <c r="AH629" s="1120"/>
      <c r="AI629" s="1120"/>
    </row>
    <row r="630" spans="1:35" ht="15.75" customHeight="1">
      <c r="A630" s="1120"/>
      <c r="B630" s="1120"/>
      <c r="C630" s="1120"/>
      <c r="D630" s="1120"/>
      <c r="E630" s="1120"/>
      <c r="F630" s="1120"/>
      <c r="G630" s="1120"/>
      <c r="H630" s="1120"/>
      <c r="I630" s="1120"/>
      <c r="J630" s="1120"/>
      <c r="K630" s="1120"/>
      <c r="L630" s="1120"/>
      <c r="M630" s="1120"/>
      <c r="N630" s="1120"/>
      <c r="O630" s="1120"/>
      <c r="P630" s="1120"/>
      <c r="Q630" s="1120"/>
      <c r="R630" s="1120"/>
      <c r="S630" s="1120"/>
      <c r="T630" s="1120"/>
      <c r="U630" s="1120"/>
      <c r="V630" s="1120"/>
      <c r="W630" s="1120"/>
      <c r="X630" s="1120"/>
      <c r="Y630" s="1120"/>
      <c r="Z630" s="1120"/>
      <c r="AA630" s="1120"/>
      <c r="AB630" s="1120"/>
      <c r="AC630" s="1120"/>
      <c r="AD630" s="1120"/>
      <c r="AE630" s="1120"/>
      <c r="AF630" s="1120"/>
      <c r="AG630" s="1120"/>
      <c r="AH630" s="1120"/>
      <c r="AI630" s="1120"/>
    </row>
    <row r="631" spans="1:35" ht="15.75" customHeight="1">
      <c r="A631" s="1120"/>
      <c r="B631" s="1120"/>
      <c r="C631" s="1120"/>
      <c r="D631" s="1120"/>
      <c r="E631" s="1120"/>
      <c r="F631" s="1120"/>
      <c r="G631" s="1120"/>
      <c r="H631" s="1120"/>
      <c r="I631" s="1120"/>
      <c r="J631" s="1120"/>
      <c r="K631" s="1120"/>
      <c r="L631" s="1120"/>
      <c r="M631" s="1120"/>
      <c r="N631" s="1120"/>
      <c r="O631" s="1120"/>
      <c r="P631" s="1120"/>
      <c r="Q631" s="1120"/>
      <c r="R631" s="1120"/>
      <c r="S631" s="1120"/>
      <c r="T631" s="1120"/>
      <c r="U631" s="1120"/>
      <c r="V631" s="1120"/>
      <c r="W631" s="1120"/>
      <c r="X631" s="1120"/>
      <c r="Y631" s="1120"/>
      <c r="Z631" s="1120"/>
      <c r="AA631" s="1120"/>
      <c r="AB631" s="1120"/>
      <c r="AC631" s="1120"/>
      <c r="AD631" s="1120"/>
      <c r="AE631" s="1120"/>
      <c r="AF631" s="1120"/>
      <c r="AG631" s="1120"/>
      <c r="AH631" s="1120"/>
      <c r="AI631" s="1120"/>
    </row>
    <row r="632" spans="1:35" ht="15.75" customHeight="1">
      <c r="A632" s="1120"/>
      <c r="B632" s="1120"/>
      <c r="C632" s="1120"/>
      <c r="D632" s="1120"/>
      <c r="E632" s="1120"/>
      <c r="F632" s="1120"/>
      <c r="G632" s="1120"/>
      <c r="H632" s="1120"/>
      <c r="I632" s="1120"/>
      <c r="J632" s="1120"/>
      <c r="K632" s="1120"/>
      <c r="L632" s="1120"/>
      <c r="M632" s="1120"/>
      <c r="N632" s="1120"/>
      <c r="O632" s="1120"/>
      <c r="P632" s="1120"/>
      <c r="Q632" s="1120"/>
      <c r="R632" s="1120"/>
      <c r="S632" s="1120"/>
      <c r="T632" s="1120"/>
      <c r="U632" s="1120"/>
      <c r="V632" s="1120"/>
      <c r="W632" s="1120"/>
      <c r="X632" s="1120"/>
      <c r="Y632" s="1120"/>
      <c r="Z632" s="1120"/>
      <c r="AA632" s="1120"/>
      <c r="AB632" s="1120"/>
      <c r="AC632" s="1120"/>
      <c r="AD632" s="1120"/>
      <c r="AE632" s="1120"/>
      <c r="AF632" s="1120"/>
      <c r="AG632" s="1120"/>
      <c r="AH632" s="1120"/>
      <c r="AI632" s="1120"/>
    </row>
    <row r="633" spans="1:35" ht="15.75" customHeight="1">
      <c r="A633" s="1120"/>
      <c r="B633" s="1120"/>
      <c r="C633" s="1120"/>
      <c r="D633" s="1120"/>
      <c r="E633" s="1120"/>
      <c r="F633" s="1120"/>
      <c r="G633" s="1120"/>
      <c r="H633" s="1120"/>
      <c r="I633" s="1120"/>
      <c r="J633" s="1120"/>
      <c r="K633" s="1120"/>
      <c r="L633" s="1120"/>
      <c r="M633" s="1120"/>
      <c r="N633" s="1120"/>
      <c r="O633" s="1120"/>
      <c r="P633" s="1120"/>
      <c r="Q633" s="1120"/>
      <c r="R633" s="1120"/>
      <c r="S633" s="1120"/>
      <c r="T633" s="1120"/>
      <c r="U633" s="1120"/>
      <c r="V633" s="1120"/>
      <c r="W633" s="1120"/>
      <c r="X633" s="1120"/>
      <c r="Y633" s="1120"/>
      <c r="Z633" s="1120"/>
      <c r="AA633" s="1120"/>
      <c r="AB633" s="1120"/>
      <c r="AC633" s="1120"/>
      <c r="AD633" s="1120"/>
      <c r="AE633" s="1120"/>
      <c r="AF633" s="1120"/>
      <c r="AG633" s="1120"/>
      <c r="AH633" s="1120"/>
      <c r="AI633" s="1120"/>
    </row>
    <row r="634" spans="1:35" ht="15.75" customHeight="1">
      <c r="A634" s="1120"/>
      <c r="B634" s="1120"/>
      <c r="C634" s="1120"/>
      <c r="D634" s="1120"/>
      <c r="E634" s="1120"/>
      <c r="F634" s="1120"/>
      <c r="G634" s="1120"/>
      <c r="H634" s="1120"/>
      <c r="I634" s="1120"/>
      <c r="J634" s="1120"/>
      <c r="K634" s="1120"/>
      <c r="L634" s="1120"/>
      <c r="M634" s="1120"/>
      <c r="N634" s="1120"/>
      <c r="O634" s="1120"/>
      <c r="P634" s="1120"/>
      <c r="Q634" s="1120"/>
      <c r="R634" s="1120"/>
      <c r="S634" s="1120"/>
      <c r="T634" s="1120"/>
      <c r="U634" s="1120"/>
      <c r="V634" s="1120"/>
      <c r="W634" s="1120"/>
      <c r="X634" s="1120"/>
      <c r="Y634" s="1120"/>
      <c r="Z634" s="1120"/>
      <c r="AA634" s="1120"/>
      <c r="AB634" s="1120"/>
      <c r="AC634" s="1120"/>
      <c r="AD634" s="1120"/>
      <c r="AE634" s="1120"/>
      <c r="AF634" s="1120"/>
      <c r="AG634" s="1120"/>
      <c r="AH634" s="1120"/>
      <c r="AI634" s="1120"/>
    </row>
    <row r="635" spans="1:35" ht="15.75" customHeight="1">
      <c r="A635" s="1120"/>
      <c r="B635" s="1120"/>
      <c r="C635" s="1120"/>
      <c r="D635" s="1120"/>
      <c r="E635" s="1120"/>
      <c r="F635" s="1120"/>
      <c r="G635" s="1120"/>
      <c r="H635" s="1120"/>
      <c r="I635" s="1120"/>
      <c r="J635" s="1120"/>
      <c r="K635" s="1120"/>
      <c r="L635" s="1120"/>
      <c r="M635" s="1120"/>
      <c r="N635" s="1120"/>
      <c r="O635" s="1120"/>
      <c r="P635" s="1120"/>
      <c r="Q635" s="1120"/>
      <c r="R635" s="1120"/>
      <c r="S635" s="1120"/>
      <c r="T635" s="1120"/>
      <c r="U635" s="1120"/>
      <c r="V635" s="1120"/>
      <c r="W635" s="1120"/>
      <c r="X635" s="1120"/>
      <c r="Y635" s="1120"/>
      <c r="Z635" s="1120"/>
      <c r="AA635" s="1120"/>
      <c r="AB635" s="1120"/>
      <c r="AC635" s="1120"/>
      <c r="AD635" s="1120"/>
      <c r="AE635" s="1120"/>
      <c r="AF635" s="1120"/>
      <c r="AG635" s="1120"/>
      <c r="AH635" s="1120"/>
      <c r="AI635" s="1120"/>
    </row>
    <row r="636" spans="1:35" ht="15.75" customHeight="1">
      <c r="A636" s="1120"/>
      <c r="B636" s="1120"/>
      <c r="C636" s="1120"/>
      <c r="D636" s="1120"/>
      <c r="E636" s="1120"/>
      <c r="F636" s="1120"/>
      <c r="G636" s="1120"/>
      <c r="H636" s="1120"/>
      <c r="I636" s="1120"/>
      <c r="J636" s="1120"/>
      <c r="K636" s="1120"/>
      <c r="L636" s="1120"/>
      <c r="M636" s="1120"/>
      <c r="N636" s="1120"/>
      <c r="O636" s="1120"/>
      <c r="P636" s="1120"/>
      <c r="Q636" s="1120"/>
      <c r="R636" s="1120"/>
      <c r="S636" s="1120"/>
      <c r="T636" s="1120"/>
      <c r="U636" s="1120"/>
      <c r="V636" s="1120"/>
      <c r="W636" s="1120"/>
      <c r="X636" s="1120"/>
      <c r="Y636" s="1120"/>
      <c r="Z636" s="1120"/>
      <c r="AA636" s="1120"/>
      <c r="AB636" s="1120"/>
      <c r="AC636" s="1120"/>
      <c r="AD636" s="1120"/>
      <c r="AE636" s="1120"/>
      <c r="AF636" s="1120"/>
      <c r="AG636" s="1120"/>
      <c r="AH636" s="1120"/>
      <c r="AI636" s="1120"/>
    </row>
    <row r="637" spans="1:35" ht="15.75" customHeight="1">
      <c r="A637" s="1120"/>
      <c r="B637" s="1120"/>
      <c r="C637" s="1120"/>
      <c r="D637" s="1120"/>
      <c r="E637" s="1120"/>
      <c r="F637" s="1120"/>
      <c r="G637" s="1120"/>
      <c r="H637" s="1120"/>
      <c r="I637" s="1120"/>
      <c r="J637" s="1120"/>
      <c r="K637" s="1120"/>
      <c r="L637" s="1120"/>
      <c r="M637" s="1120"/>
      <c r="N637" s="1120"/>
      <c r="O637" s="1120"/>
      <c r="P637" s="1120"/>
      <c r="Q637" s="1120"/>
      <c r="R637" s="1120"/>
      <c r="S637" s="1120"/>
      <c r="T637" s="1120"/>
      <c r="U637" s="1120"/>
      <c r="V637" s="1120"/>
      <c r="W637" s="1120"/>
      <c r="X637" s="1120"/>
      <c r="Y637" s="1120"/>
      <c r="Z637" s="1120"/>
      <c r="AA637" s="1120"/>
      <c r="AB637" s="1120"/>
      <c r="AC637" s="1120"/>
      <c r="AD637" s="1120"/>
      <c r="AE637" s="1120"/>
      <c r="AF637" s="1120"/>
      <c r="AG637" s="1120"/>
      <c r="AH637" s="1120"/>
      <c r="AI637" s="1120"/>
    </row>
    <row r="638" spans="1:35" ht="15.75" customHeight="1">
      <c r="A638" s="1120"/>
      <c r="B638" s="1120"/>
      <c r="C638" s="1120"/>
      <c r="D638" s="1120"/>
      <c r="E638" s="1120"/>
      <c r="F638" s="1120"/>
      <c r="G638" s="1120"/>
      <c r="H638" s="1120"/>
      <c r="I638" s="1120"/>
      <c r="J638" s="1120"/>
      <c r="K638" s="1120"/>
      <c r="L638" s="1120"/>
      <c r="M638" s="1120"/>
      <c r="N638" s="1120"/>
      <c r="O638" s="1120"/>
      <c r="P638" s="1120"/>
      <c r="Q638" s="1120"/>
      <c r="R638" s="1120"/>
      <c r="S638" s="1120"/>
      <c r="T638" s="1120"/>
      <c r="U638" s="1120"/>
      <c r="V638" s="1120"/>
      <c r="W638" s="1120"/>
      <c r="X638" s="1120"/>
      <c r="Y638" s="1120"/>
      <c r="Z638" s="1120"/>
      <c r="AA638" s="1120"/>
      <c r="AB638" s="1120"/>
      <c r="AC638" s="1120"/>
      <c r="AD638" s="1120"/>
      <c r="AE638" s="1120"/>
      <c r="AF638" s="1120"/>
      <c r="AG638" s="1120"/>
      <c r="AH638" s="1120"/>
      <c r="AI638" s="1120"/>
    </row>
    <row r="639" spans="1:35" ht="15.75" customHeight="1">
      <c r="A639" s="1120"/>
      <c r="B639" s="1120"/>
      <c r="C639" s="1120"/>
      <c r="D639" s="1120"/>
      <c r="E639" s="1120"/>
      <c r="F639" s="1120"/>
      <c r="G639" s="1120"/>
      <c r="H639" s="1120"/>
      <c r="I639" s="1120"/>
      <c r="J639" s="1120"/>
      <c r="K639" s="1120"/>
      <c r="L639" s="1120"/>
      <c r="M639" s="1120"/>
      <c r="N639" s="1120"/>
      <c r="O639" s="1120"/>
      <c r="P639" s="1120"/>
      <c r="Q639" s="1120"/>
      <c r="R639" s="1120"/>
      <c r="S639" s="1120"/>
      <c r="T639" s="1120"/>
      <c r="U639" s="1120"/>
      <c r="V639" s="1120"/>
      <c r="W639" s="1120"/>
      <c r="X639" s="1120"/>
      <c r="Y639" s="1120"/>
      <c r="Z639" s="1120"/>
      <c r="AA639" s="1120"/>
      <c r="AB639" s="1120"/>
      <c r="AC639" s="1120"/>
      <c r="AD639" s="1120"/>
      <c r="AE639" s="1120"/>
      <c r="AF639" s="1120"/>
      <c r="AG639" s="1120"/>
      <c r="AH639" s="1120"/>
      <c r="AI639" s="1120"/>
    </row>
    <row r="640" spans="1:35" ht="15.75" customHeight="1">
      <c r="A640" s="1120"/>
      <c r="B640" s="1120"/>
      <c r="C640" s="1120"/>
      <c r="D640" s="1120"/>
      <c r="E640" s="1120"/>
      <c r="F640" s="1120"/>
      <c r="G640" s="1120"/>
      <c r="H640" s="1120"/>
      <c r="I640" s="1120"/>
      <c r="J640" s="1120"/>
      <c r="K640" s="1120"/>
      <c r="L640" s="1120"/>
      <c r="M640" s="1120"/>
      <c r="N640" s="1120"/>
      <c r="O640" s="1120"/>
      <c r="P640" s="1120"/>
      <c r="Q640" s="1120"/>
      <c r="R640" s="1120"/>
      <c r="S640" s="1120"/>
      <c r="T640" s="1120"/>
      <c r="U640" s="1120"/>
      <c r="V640" s="1120"/>
      <c r="W640" s="1120"/>
      <c r="X640" s="1120"/>
      <c r="Y640" s="1120"/>
      <c r="Z640" s="1120"/>
      <c r="AA640" s="1120"/>
      <c r="AB640" s="1120"/>
      <c r="AC640" s="1120"/>
      <c r="AD640" s="1120"/>
      <c r="AE640" s="1120"/>
      <c r="AF640" s="1120"/>
      <c r="AG640" s="1120"/>
      <c r="AH640" s="1120"/>
      <c r="AI640" s="1120"/>
    </row>
    <row r="641" spans="1:35" ht="15.75" customHeight="1">
      <c r="A641" s="1120"/>
      <c r="B641" s="1120"/>
      <c r="C641" s="1120"/>
      <c r="D641" s="1120"/>
      <c r="E641" s="1120"/>
      <c r="F641" s="1120"/>
      <c r="G641" s="1120"/>
      <c r="H641" s="1120"/>
      <c r="I641" s="1120"/>
      <c r="J641" s="1120"/>
      <c r="K641" s="1120"/>
      <c r="L641" s="1120"/>
      <c r="M641" s="1120"/>
      <c r="N641" s="1120"/>
      <c r="O641" s="1120"/>
      <c r="P641" s="1120"/>
      <c r="Q641" s="1120"/>
      <c r="R641" s="1120"/>
      <c r="S641" s="1120"/>
      <c r="T641" s="1120"/>
      <c r="U641" s="1120"/>
      <c r="V641" s="1120"/>
      <c r="W641" s="1120"/>
      <c r="X641" s="1120"/>
      <c r="Y641" s="1120"/>
      <c r="Z641" s="1120"/>
      <c r="AA641" s="1120"/>
      <c r="AB641" s="1120"/>
      <c r="AC641" s="1120"/>
      <c r="AD641" s="1120"/>
      <c r="AE641" s="1120"/>
      <c r="AF641" s="1120"/>
      <c r="AG641" s="1120"/>
      <c r="AH641" s="1120"/>
      <c r="AI641" s="1120"/>
    </row>
    <row r="642" spans="1:35" ht="15.75" customHeight="1">
      <c r="A642" s="1120"/>
      <c r="B642" s="1120"/>
      <c r="C642" s="1120"/>
      <c r="D642" s="1120"/>
      <c r="E642" s="1120"/>
      <c r="F642" s="1120"/>
      <c r="G642" s="1120"/>
      <c r="H642" s="1120"/>
      <c r="I642" s="1120"/>
      <c r="J642" s="1120"/>
      <c r="K642" s="1120"/>
      <c r="L642" s="1120"/>
      <c r="M642" s="1120"/>
      <c r="N642" s="1120"/>
      <c r="O642" s="1120"/>
      <c r="P642" s="1120"/>
      <c r="Q642" s="1120"/>
      <c r="R642" s="1120"/>
      <c r="S642" s="1120"/>
      <c r="T642" s="1120"/>
      <c r="U642" s="1120"/>
      <c r="V642" s="1120"/>
      <c r="W642" s="1120"/>
      <c r="X642" s="1120"/>
      <c r="Y642" s="1120"/>
      <c r="Z642" s="1120"/>
      <c r="AA642" s="1120"/>
      <c r="AB642" s="1120"/>
      <c r="AC642" s="1120"/>
      <c r="AD642" s="1120"/>
      <c r="AE642" s="1120"/>
      <c r="AF642" s="1120"/>
      <c r="AG642" s="1120"/>
      <c r="AH642" s="1120"/>
      <c r="AI642" s="1120"/>
    </row>
    <row r="643" spans="1:35" ht="15.75" customHeight="1">
      <c r="A643" s="1120"/>
      <c r="B643" s="1120"/>
      <c r="C643" s="1120"/>
      <c r="D643" s="1120"/>
      <c r="E643" s="1120"/>
      <c r="F643" s="1120"/>
      <c r="G643" s="1120"/>
      <c r="H643" s="1120"/>
      <c r="I643" s="1120"/>
      <c r="J643" s="1120"/>
      <c r="K643" s="1120"/>
      <c r="L643" s="1120"/>
      <c r="M643" s="1120"/>
      <c r="N643" s="1120"/>
      <c r="O643" s="1120"/>
      <c r="P643" s="1120"/>
      <c r="Q643" s="1120"/>
      <c r="R643" s="1120"/>
      <c r="S643" s="1120"/>
      <c r="T643" s="1120"/>
      <c r="U643" s="1120"/>
      <c r="V643" s="1120"/>
      <c r="W643" s="1120"/>
      <c r="X643" s="1120"/>
      <c r="Y643" s="1120"/>
      <c r="Z643" s="1120"/>
      <c r="AA643" s="1120"/>
      <c r="AB643" s="1120"/>
      <c r="AC643" s="1120"/>
      <c r="AD643" s="1120"/>
      <c r="AE643" s="1120"/>
      <c r="AF643" s="1120"/>
      <c r="AG643" s="1120"/>
      <c r="AH643" s="1120"/>
      <c r="AI643" s="1120"/>
    </row>
    <row r="644" spans="1:35" ht="15.75" customHeight="1">
      <c r="A644" s="1120"/>
      <c r="B644" s="1120"/>
      <c r="C644" s="1120"/>
      <c r="D644" s="1120"/>
      <c r="E644" s="1120"/>
      <c r="F644" s="1120"/>
      <c r="G644" s="1120"/>
      <c r="H644" s="1120"/>
      <c r="I644" s="1120"/>
      <c r="J644" s="1120"/>
      <c r="K644" s="1120"/>
      <c r="L644" s="1120"/>
      <c r="M644" s="1120"/>
      <c r="N644" s="1120"/>
      <c r="O644" s="1120"/>
      <c r="P644" s="1120"/>
      <c r="Q644" s="1120"/>
      <c r="R644" s="1120"/>
      <c r="S644" s="1120"/>
      <c r="T644" s="1120"/>
      <c r="U644" s="1120"/>
      <c r="V644" s="1120"/>
      <c r="W644" s="1120"/>
      <c r="X644" s="1120"/>
      <c r="Y644" s="1120"/>
      <c r="Z644" s="1120"/>
      <c r="AA644" s="1120"/>
      <c r="AB644" s="1120"/>
      <c r="AC644" s="1120"/>
      <c r="AD644" s="1120"/>
      <c r="AE644" s="1120"/>
      <c r="AF644" s="1120"/>
      <c r="AG644" s="1120"/>
      <c r="AH644" s="1120"/>
      <c r="AI644" s="1120"/>
    </row>
  </sheetData>
  <mergeCells count="40">
    <mergeCell ref="A1:X1"/>
    <mergeCell ref="Y1:AI1"/>
    <mergeCell ref="B30:X30"/>
    <mergeCell ref="K13:L13"/>
    <mergeCell ref="D32:M32"/>
    <mergeCell ref="C9:I9"/>
    <mergeCell ref="C21:I21"/>
    <mergeCell ref="N14:O14"/>
    <mergeCell ref="C26:X26"/>
    <mergeCell ref="N13:O13"/>
    <mergeCell ref="K14:L14"/>
    <mergeCell ref="C18:X18"/>
    <mergeCell ref="M16:O16"/>
    <mergeCell ref="Y18:AI19"/>
    <mergeCell ref="Y11:AI13"/>
    <mergeCell ref="H14:I14"/>
    <mergeCell ref="H13:I13"/>
    <mergeCell ref="R11:U11"/>
    <mergeCell ref="N11:P11"/>
    <mergeCell ref="Q12:W12"/>
    <mergeCell ref="D36:M36"/>
    <mergeCell ref="N36:P36"/>
    <mergeCell ref="Y34:AI38"/>
    <mergeCell ref="Y43:AI46"/>
    <mergeCell ref="D51:W53"/>
    <mergeCell ref="S36:U36"/>
    <mergeCell ref="Y51:AI52"/>
    <mergeCell ref="D40:X40"/>
    <mergeCell ref="C43:X44"/>
    <mergeCell ref="C47:X47"/>
    <mergeCell ref="D50:X50"/>
    <mergeCell ref="D34:M34"/>
    <mergeCell ref="O34:W34"/>
    <mergeCell ref="F59:J59"/>
    <mergeCell ref="N59:W59"/>
    <mergeCell ref="Y57:AI65"/>
    <mergeCell ref="Y55:AI56"/>
    <mergeCell ref="C61:X61"/>
    <mergeCell ref="C55:X55"/>
    <mergeCell ref="D58:X58"/>
  </mergeCells>
  <phoneticPr fontId="1"/>
  <dataValidations count="1">
    <dataValidation type="list" allowBlank="1" showInputMessage="1" showErrorMessage="1" sqref="I16 T16 P19 T19 G27:G28 P32 T32 P38 T38 I41 P41 L45 P45 T45 P48 T48 G56 K56 P56 K62 P62 G62 P4 T4 P7 T7 P24 T24">
      <formula1>"□,■"</formula1>
    </dataValidation>
  </dataValidations>
  <pageMargins left="0.70866141732283461" right="0.47244094488188976" top="0.55118110236220474" bottom="0.55118110236220474" header="0.31496062992125984" footer="0.31496062992125984"/>
  <pageSetup paperSize="9" scale="97" orientation="portrait" r:id="rId1"/>
  <headerFooter>
    <oddFooter>&amp;C-&amp;A-</odd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tabColor rgb="FF92D050"/>
  </sheetPr>
  <dimension ref="A1:BM520"/>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35"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5" ht="4.5" customHeight="1">
      <c r="A2" s="208"/>
      <c r="B2" s="758"/>
      <c r="C2" s="758"/>
      <c r="D2" s="758"/>
      <c r="E2" s="758"/>
      <c r="F2" s="758"/>
      <c r="G2" s="758"/>
      <c r="H2" s="758"/>
      <c r="I2" s="758"/>
      <c r="J2" s="758"/>
      <c r="K2" s="758"/>
      <c r="L2" s="758"/>
      <c r="M2" s="758"/>
      <c r="N2" s="758"/>
      <c r="O2" s="758"/>
      <c r="P2" s="758"/>
      <c r="Q2" s="758"/>
      <c r="R2" s="758"/>
      <c r="S2" s="758"/>
      <c r="T2" s="758"/>
      <c r="U2" s="758"/>
      <c r="V2" s="758"/>
      <c r="W2" s="758"/>
      <c r="X2" s="758"/>
      <c r="Y2" s="208"/>
      <c r="Z2" s="758"/>
      <c r="AA2" s="758"/>
      <c r="AB2" s="758"/>
      <c r="AC2" s="758"/>
      <c r="AD2" s="758"/>
      <c r="AE2" s="758"/>
      <c r="AF2" s="758"/>
      <c r="AG2" s="758"/>
      <c r="AH2" s="758"/>
      <c r="AI2" s="763"/>
    </row>
    <row r="3" spans="1:35" ht="15.75" customHeight="1">
      <c r="A3" s="208"/>
      <c r="B3" s="266" t="s">
        <v>1593</v>
      </c>
      <c r="C3" s="1899" t="s">
        <v>899</v>
      </c>
      <c r="D3" s="1899"/>
      <c r="E3" s="1899"/>
      <c r="F3" s="1899"/>
      <c r="G3" s="1899"/>
      <c r="H3" s="1899"/>
      <c r="I3" s="758"/>
      <c r="J3" s="758"/>
      <c r="K3" s="758"/>
      <c r="L3" s="758"/>
      <c r="M3" s="758"/>
      <c r="N3" s="758"/>
      <c r="O3" s="758"/>
      <c r="P3" s="758"/>
      <c r="Q3" s="758"/>
      <c r="R3" s="758"/>
      <c r="S3" s="758"/>
      <c r="T3" s="758"/>
      <c r="U3" s="758"/>
      <c r="V3" s="758"/>
      <c r="W3" s="758"/>
      <c r="X3" s="763"/>
      <c r="Y3" s="758"/>
      <c r="Z3" s="758"/>
      <c r="AA3" s="758"/>
      <c r="AB3" s="758"/>
      <c r="AC3" s="758"/>
      <c r="AD3" s="758"/>
      <c r="AE3" s="758"/>
      <c r="AF3" s="758"/>
      <c r="AG3" s="758"/>
      <c r="AH3" s="758"/>
      <c r="AI3" s="763"/>
    </row>
    <row r="4" spans="1:35" ht="4.5" customHeight="1">
      <c r="A4" s="208"/>
      <c r="B4" s="758"/>
      <c r="C4" s="758"/>
      <c r="D4" s="758"/>
      <c r="E4" s="758"/>
      <c r="F4" s="758"/>
      <c r="G4" s="758"/>
      <c r="H4" s="758"/>
      <c r="I4" s="758"/>
      <c r="J4" s="758"/>
      <c r="K4" s="758"/>
      <c r="L4" s="758"/>
      <c r="M4" s="758"/>
      <c r="N4" s="758"/>
      <c r="O4" s="758"/>
      <c r="P4" s="758"/>
      <c r="Q4" s="758"/>
      <c r="R4" s="758"/>
      <c r="S4" s="758"/>
      <c r="T4" s="758"/>
      <c r="U4" s="758"/>
      <c r="V4" s="758"/>
      <c r="W4" s="758"/>
      <c r="X4" s="763"/>
      <c r="Y4" s="758"/>
      <c r="Z4" s="758"/>
      <c r="AA4" s="758"/>
      <c r="AB4" s="758"/>
      <c r="AC4" s="758"/>
      <c r="AD4" s="758"/>
      <c r="AE4" s="758"/>
      <c r="AF4" s="758"/>
      <c r="AG4" s="758"/>
      <c r="AH4" s="758"/>
      <c r="AI4" s="763"/>
    </row>
    <row r="5" spans="1:35" ht="15.75" customHeight="1">
      <c r="A5" s="208"/>
      <c r="B5" s="758" t="s">
        <v>220</v>
      </c>
      <c r="C5" s="1499" t="s">
        <v>900</v>
      </c>
      <c r="D5" s="1499"/>
      <c r="E5" s="1499"/>
      <c r="F5" s="1499"/>
      <c r="G5" s="1499"/>
      <c r="H5" s="1499"/>
      <c r="I5" s="1499"/>
      <c r="J5" s="1499"/>
      <c r="K5" s="1499"/>
      <c r="L5" s="1499"/>
      <c r="M5" s="1499"/>
      <c r="N5" s="1499"/>
      <c r="O5" s="1499"/>
      <c r="P5" s="1499"/>
      <c r="Q5" s="1499"/>
      <c r="R5" s="1499"/>
      <c r="S5" s="1499"/>
      <c r="T5" s="1499"/>
      <c r="U5" s="1499"/>
      <c r="V5" s="1499"/>
      <c r="W5" s="1499"/>
      <c r="X5" s="1671"/>
      <c r="Y5" s="1466" t="s">
        <v>912</v>
      </c>
      <c r="Z5" s="1466"/>
      <c r="AA5" s="1466"/>
      <c r="AB5" s="1466"/>
      <c r="AC5" s="1466"/>
      <c r="AD5" s="1466"/>
      <c r="AE5" s="1466"/>
      <c r="AF5" s="1466"/>
      <c r="AG5" s="1466"/>
      <c r="AH5" s="1466"/>
      <c r="AI5" s="1551"/>
    </row>
    <row r="6" spans="1:35" ht="15.75" customHeight="1">
      <c r="A6" s="208"/>
      <c r="B6" s="758"/>
      <c r="C6" s="758"/>
      <c r="F6" s="773" t="s">
        <v>134</v>
      </c>
      <c r="G6" s="758" t="s">
        <v>901</v>
      </c>
      <c r="H6" s="758"/>
      <c r="I6" s="758" t="s">
        <v>799</v>
      </c>
      <c r="J6" s="758" t="s">
        <v>902</v>
      </c>
      <c r="K6" s="758"/>
      <c r="L6" s="758"/>
      <c r="M6" s="2026" t="s">
        <v>2057</v>
      </c>
      <c r="N6" s="2026"/>
      <c r="O6" s="377"/>
      <c r="P6" s="377"/>
      <c r="Q6" s="43" t="s">
        <v>868</v>
      </c>
      <c r="R6" s="377"/>
      <c r="S6" s="377"/>
      <c r="T6" s="43" t="s">
        <v>871</v>
      </c>
      <c r="U6" s="377"/>
      <c r="V6" s="377"/>
      <c r="W6" s="43" t="s">
        <v>872</v>
      </c>
      <c r="X6" s="758" t="s">
        <v>800</v>
      </c>
      <c r="Y6" s="208"/>
      <c r="Z6" s="758"/>
      <c r="AA6" s="758"/>
      <c r="AB6" s="758"/>
      <c r="AC6" s="758"/>
      <c r="AD6" s="758"/>
      <c r="AE6" s="758"/>
      <c r="AF6" s="758"/>
      <c r="AG6" s="758"/>
      <c r="AH6" s="758"/>
      <c r="AI6" s="763"/>
    </row>
    <row r="7" spans="1:35" ht="15.75" customHeight="1">
      <c r="A7" s="208"/>
      <c r="B7" s="758"/>
      <c r="C7" s="758"/>
      <c r="F7" s="773" t="s">
        <v>134</v>
      </c>
      <c r="G7" s="764" t="s">
        <v>903</v>
      </c>
      <c r="W7" s="758"/>
      <c r="X7" s="758"/>
      <c r="Y7" s="208"/>
      <c r="Z7" s="758"/>
      <c r="AA7" s="758"/>
      <c r="AB7" s="758"/>
      <c r="AC7" s="758"/>
      <c r="AD7" s="758"/>
      <c r="AE7" s="758"/>
      <c r="AF7" s="758"/>
      <c r="AG7" s="758"/>
      <c r="AH7" s="758"/>
      <c r="AI7" s="763"/>
    </row>
    <row r="8" spans="1:35" ht="10.5" customHeight="1">
      <c r="A8" s="208"/>
      <c r="B8" s="758"/>
      <c r="C8" s="758"/>
      <c r="D8" s="758"/>
      <c r="E8" s="758"/>
      <c r="F8" s="758"/>
      <c r="G8" s="758"/>
      <c r="H8" s="758"/>
      <c r="I8" s="758"/>
      <c r="J8" s="758"/>
      <c r="K8" s="758"/>
      <c r="L8" s="758"/>
      <c r="M8" s="758"/>
      <c r="N8" s="758"/>
      <c r="O8" s="758"/>
      <c r="P8" s="758"/>
      <c r="Q8" s="758"/>
      <c r="R8" s="758"/>
      <c r="S8" s="758"/>
      <c r="T8" s="758"/>
      <c r="U8" s="221"/>
      <c r="V8" s="758"/>
      <c r="W8" s="758"/>
      <c r="X8" s="758"/>
      <c r="Y8" s="208"/>
      <c r="Z8" s="758"/>
      <c r="AA8" s="758"/>
      <c r="AB8" s="758"/>
      <c r="AC8" s="758"/>
      <c r="AD8" s="758"/>
      <c r="AE8" s="758"/>
      <c r="AF8" s="758"/>
      <c r="AG8" s="758"/>
      <c r="AH8" s="758"/>
      <c r="AI8" s="763"/>
    </row>
    <row r="9" spans="1:35" ht="13.5" customHeight="1">
      <c r="A9" s="208"/>
      <c r="B9" s="758" t="s">
        <v>220</v>
      </c>
      <c r="C9" s="1497" t="s">
        <v>1594</v>
      </c>
      <c r="D9" s="1497"/>
      <c r="E9" s="1497"/>
      <c r="F9" s="1497"/>
      <c r="G9" s="1497"/>
      <c r="H9" s="1497"/>
      <c r="I9" s="1497"/>
      <c r="J9" s="1497"/>
      <c r="K9" s="1497"/>
      <c r="L9" s="1497"/>
      <c r="M9" s="1497"/>
      <c r="N9" s="1497"/>
      <c r="O9" s="1497"/>
      <c r="P9" s="1497"/>
      <c r="Q9" s="1497"/>
      <c r="R9" s="1497"/>
      <c r="S9" s="1497"/>
      <c r="T9" s="1497"/>
      <c r="U9" s="1497"/>
      <c r="V9" s="1497"/>
      <c r="W9" s="1497"/>
      <c r="X9" s="1552"/>
      <c r="Y9" s="1553" t="s">
        <v>2262</v>
      </c>
      <c r="Z9" s="1554"/>
      <c r="AA9" s="1554"/>
      <c r="AB9" s="1554"/>
      <c r="AC9" s="1554"/>
      <c r="AD9" s="1554"/>
      <c r="AE9" s="1554"/>
      <c r="AF9" s="1554"/>
      <c r="AG9" s="1554"/>
      <c r="AH9" s="1554"/>
      <c r="AI9" s="1555"/>
    </row>
    <row r="10" spans="1:35" ht="13.5" customHeight="1">
      <c r="A10" s="208"/>
      <c r="B10" s="758"/>
      <c r="C10" s="1497"/>
      <c r="D10" s="1497"/>
      <c r="E10" s="1497"/>
      <c r="F10" s="1497"/>
      <c r="G10" s="1497"/>
      <c r="H10" s="1497"/>
      <c r="I10" s="1497"/>
      <c r="J10" s="1497"/>
      <c r="K10" s="1497"/>
      <c r="L10" s="1497"/>
      <c r="M10" s="1497"/>
      <c r="N10" s="1497"/>
      <c r="O10" s="1497"/>
      <c r="P10" s="1497"/>
      <c r="Q10" s="1497"/>
      <c r="R10" s="1497"/>
      <c r="S10" s="1497"/>
      <c r="T10" s="1497"/>
      <c r="U10" s="1497"/>
      <c r="V10" s="1497"/>
      <c r="W10" s="1497"/>
      <c r="X10" s="1552"/>
      <c r="Y10" s="1553"/>
      <c r="Z10" s="1554"/>
      <c r="AA10" s="1554"/>
      <c r="AB10" s="1554"/>
      <c r="AC10" s="1554"/>
      <c r="AD10" s="1554"/>
      <c r="AE10" s="1554"/>
      <c r="AF10" s="1554"/>
      <c r="AG10" s="1554"/>
      <c r="AH10" s="1554"/>
      <c r="AI10" s="1555"/>
    </row>
    <row r="11" spans="1:35" ht="13.5" customHeight="1">
      <c r="A11" s="208"/>
      <c r="B11" s="758"/>
      <c r="C11" s="1497"/>
      <c r="D11" s="1497"/>
      <c r="E11" s="1497"/>
      <c r="F11" s="1497"/>
      <c r="G11" s="1497"/>
      <c r="H11" s="1497"/>
      <c r="I11" s="1497"/>
      <c r="J11" s="1497"/>
      <c r="K11" s="1497"/>
      <c r="L11" s="1497"/>
      <c r="M11" s="1497"/>
      <c r="N11" s="1497"/>
      <c r="O11" s="1497"/>
      <c r="P11" s="1497"/>
      <c r="Q11" s="1497"/>
      <c r="R11" s="1497"/>
      <c r="S11" s="1497"/>
      <c r="T11" s="1497"/>
      <c r="U11" s="1497"/>
      <c r="V11" s="1497"/>
      <c r="W11" s="1497"/>
      <c r="X11" s="1552"/>
      <c r="Y11" s="1553"/>
      <c r="Z11" s="1554"/>
      <c r="AA11" s="1554"/>
      <c r="AB11" s="1554"/>
      <c r="AC11" s="1554"/>
      <c r="AD11" s="1554"/>
      <c r="AE11" s="1554"/>
      <c r="AF11" s="1554"/>
      <c r="AG11" s="1554"/>
      <c r="AH11" s="1554"/>
      <c r="AI11" s="1555"/>
    </row>
    <row r="12" spans="1:35" ht="15.75" customHeight="1">
      <c r="A12" s="208"/>
      <c r="B12" s="758"/>
      <c r="C12" s="758"/>
      <c r="D12" s="758"/>
      <c r="E12" s="758"/>
      <c r="F12" s="758"/>
      <c r="G12" s="758"/>
      <c r="H12" s="758"/>
      <c r="I12" s="758"/>
      <c r="J12" s="758"/>
      <c r="K12" s="758"/>
      <c r="L12" s="758"/>
      <c r="M12" s="758"/>
      <c r="N12" s="758"/>
      <c r="O12" s="758"/>
      <c r="P12" s="773" t="s">
        <v>134</v>
      </c>
      <c r="Q12" s="758" t="s">
        <v>8</v>
      </c>
      <c r="R12" s="758"/>
      <c r="S12" s="758"/>
      <c r="T12" s="773" t="s">
        <v>134</v>
      </c>
      <c r="U12" s="256" t="s">
        <v>9</v>
      </c>
      <c r="V12" s="758"/>
      <c r="W12" s="758"/>
      <c r="X12" s="758"/>
      <c r="Y12" s="208"/>
      <c r="Z12" s="758"/>
      <c r="AA12" s="758"/>
      <c r="AB12" s="758"/>
      <c r="AC12" s="758"/>
      <c r="AD12" s="758"/>
      <c r="AE12" s="758"/>
      <c r="AF12" s="758"/>
      <c r="AG12" s="758"/>
      <c r="AH12" s="758"/>
      <c r="AI12" s="763"/>
    </row>
    <row r="13" spans="1:35" ht="7.5" customHeight="1">
      <c r="A13" s="208"/>
      <c r="B13" s="758"/>
      <c r="C13" s="758"/>
      <c r="D13" s="758"/>
      <c r="E13" s="758"/>
      <c r="F13" s="758"/>
      <c r="G13" s="758"/>
      <c r="H13" s="758"/>
      <c r="I13" s="758"/>
      <c r="J13" s="758"/>
      <c r="K13" s="758"/>
      <c r="L13" s="758"/>
      <c r="M13" s="758"/>
      <c r="N13" s="758"/>
      <c r="O13" s="758"/>
      <c r="P13" s="758"/>
      <c r="Q13" s="758"/>
      <c r="R13" s="758"/>
      <c r="S13" s="758"/>
      <c r="T13" s="758"/>
      <c r="U13" s="758"/>
      <c r="V13" s="758"/>
      <c r="W13" s="758"/>
      <c r="X13" s="758"/>
      <c r="Y13" s="1668" t="s">
        <v>2263</v>
      </c>
      <c r="Z13" s="1669"/>
      <c r="AA13" s="1669"/>
      <c r="AB13" s="1669"/>
      <c r="AC13" s="1669"/>
      <c r="AD13" s="1669"/>
      <c r="AE13" s="1669"/>
      <c r="AF13" s="1669"/>
      <c r="AG13" s="1669"/>
      <c r="AH13" s="1669"/>
      <c r="AI13" s="1670"/>
    </row>
    <row r="14" spans="1:35" ht="15.75" customHeight="1">
      <c r="A14" s="208"/>
      <c r="B14" s="758" t="s">
        <v>220</v>
      </c>
      <c r="C14" s="1499" t="s">
        <v>904</v>
      </c>
      <c r="D14" s="1499"/>
      <c r="E14" s="1499"/>
      <c r="F14" s="1499"/>
      <c r="G14" s="1499"/>
      <c r="H14" s="1499"/>
      <c r="I14" s="1499"/>
      <c r="J14" s="1499"/>
      <c r="K14" s="1499"/>
      <c r="L14" s="1499"/>
      <c r="M14" s="1499"/>
      <c r="N14" s="1499"/>
      <c r="O14" s="1499"/>
      <c r="P14" s="1499"/>
      <c r="Q14" s="1499"/>
      <c r="R14" s="1499"/>
      <c r="S14" s="1499"/>
      <c r="T14" s="1499"/>
      <c r="U14" s="1499"/>
      <c r="V14" s="1499"/>
      <c r="W14" s="1499"/>
      <c r="X14" s="1671"/>
      <c r="Y14" s="1668"/>
      <c r="Z14" s="1669"/>
      <c r="AA14" s="1669"/>
      <c r="AB14" s="1669"/>
      <c r="AC14" s="1669"/>
      <c r="AD14" s="1669"/>
      <c r="AE14" s="1669"/>
      <c r="AF14" s="1669"/>
      <c r="AG14" s="1669"/>
      <c r="AH14" s="1669"/>
      <c r="AI14" s="1670"/>
    </row>
    <row r="15" spans="1:35" ht="15.75" customHeight="1">
      <c r="A15" s="208"/>
      <c r="B15" s="758"/>
      <c r="C15" s="758"/>
      <c r="D15" s="758"/>
      <c r="E15" s="758"/>
      <c r="F15" s="773" t="s">
        <v>1945</v>
      </c>
      <c r="G15" s="758" t="s">
        <v>901</v>
      </c>
      <c r="H15" s="758"/>
      <c r="I15" s="758" t="s">
        <v>799</v>
      </c>
      <c r="J15" s="758" t="s">
        <v>902</v>
      </c>
      <c r="K15" s="758"/>
      <c r="L15" s="758"/>
      <c r="M15" s="2026" t="s">
        <v>2057</v>
      </c>
      <c r="N15" s="2026"/>
      <c r="O15" s="377"/>
      <c r="P15" s="377"/>
      <c r="Q15" s="43" t="s">
        <v>25</v>
      </c>
      <c r="R15" s="377"/>
      <c r="S15" s="377"/>
      <c r="T15" s="43" t="s">
        <v>15</v>
      </c>
      <c r="U15" s="377"/>
      <c r="V15" s="377"/>
      <c r="W15" s="43" t="s">
        <v>40</v>
      </c>
      <c r="X15" s="758" t="s">
        <v>94</v>
      </c>
      <c r="Y15" s="1668"/>
      <c r="Z15" s="1669"/>
      <c r="AA15" s="1669"/>
      <c r="AB15" s="1669"/>
      <c r="AC15" s="1669"/>
      <c r="AD15" s="1669"/>
      <c r="AE15" s="1669"/>
      <c r="AF15" s="1669"/>
      <c r="AG15" s="1669"/>
      <c r="AH15" s="1669"/>
      <c r="AI15" s="1670"/>
    </row>
    <row r="16" spans="1:35" ht="15.75" customHeight="1">
      <c r="A16" s="208"/>
      <c r="B16" s="758"/>
      <c r="C16" s="758"/>
      <c r="D16" s="758"/>
      <c r="E16" s="758"/>
      <c r="F16" s="773" t="s">
        <v>134</v>
      </c>
      <c r="G16" s="764" t="s">
        <v>903</v>
      </c>
      <c r="W16" s="758"/>
      <c r="X16" s="758"/>
      <c r="Y16" s="1668"/>
      <c r="Z16" s="1669"/>
      <c r="AA16" s="1669"/>
      <c r="AB16" s="1669"/>
      <c r="AC16" s="1669"/>
      <c r="AD16" s="1669"/>
      <c r="AE16" s="1669"/>
      <c r="AF16" s="1669"/>
      <c r="AG16" s="1669"/>
      <c r="AH16" s="1669"/>
      <c r="AI16" s="1670"/>
    </row>
    <row r="17" spans="1:65" ht="8.25" customHeight="1">
      <c r="A17" s="208"/>
      <c r="B17" s="758"/>
      <c r="C17" s="758"/>
      <c r="D17" s="758"/>
      <c r="E17" s="758"/>
      <c r="F17" s="758"/>
      <c r="G17" s="758"/>
      <c r="H17" s="758"/>
      <c r="I17" s="758"/>
      <c r="J17" s="758"/>
      <c r="K17" s="758"/>
      <c r="L17" s="758"/>
      <c r="M17" s="758"/>
      <c r="N17" s="758"/>
      <c r="O17" s="758"/>
      <c r="P17" s="758"/>
      <c r="Q17" s="758"/>
      <c r="R17" s="758"/>
      <c r="S17" s="758"/>
      <c r="T17" s="758"/>
      <c r="U17" s="758"/>
      <c r="V17" s="758"/>
      <c r="W17" s="758"/>
      <c r="X17" s="758"/>
      <c r="Y17" s="1553" t="s">
        <v>1842</v>
      </c>
      <c r="Z17" s="1554"/>
      <c r="AA17" s="1554"/>
      <c r="AB17" s="1554"/>
      <c r="AC17" s="1554"/>
      <c r="AD17" s="1554"/>
      <c r="AE17" s="1554"/>
      <c r="AF17" s="1554"/>
      <c r="AG17" s="1554"/>
      <c r="AH17" s="1554"/>
      <c r="AI17" s="1555"/>
    </row>
    <row r="18" spans="1:65" ht="15.75" customHeight="1">
      <c r="A18" s="208"/>
      <c r="B18" s="758"/>
      <c r="C18" s="758" t="s">
        <v>802</v>
      </c>
      <c r="D18" s="1499" t="s">
        <v>2137</v>
      </c>
      <c r="E18" s="1499"/>
      <c r="F18" s="1499"/>
      <c r="G18" s="1499"/>
      <c r="H18" s="1499"/>
      <c r="I18" s="1499"/>
      <c r="J18" s="1499"/>
      <c r="K18" s="1499"/>
      <c r="L18" s="1499"/>
      <c r="M18" s="1499"/>
      <c r="N18" s="1499"/>
      <c r="O18" s="1499"/>
      <c r="P18" s="1499"/>
      <c r="Q18" s="1499"/>
      <c r="R18" s="1499"/>
      <c r="S18" s="1499"/>
      <c r="T18" s="1499"/>
      <c r="U18" s="1499"/>
      <c r="V18" s="1499"/>
      <c r="W18" s="1499"/>
      <c r="X18" s="1499"/>
      <c r="Y18" s="1553"/>
      <c r="Z18" s="1554"/>
      <c r="AA18" s="1554"/>
      <c r="AB18" s="1554"/>
      <c r="AC18" s="1554"/>
      <c r="AD18" s="1554"/>
      <c r="AE18" s="1554"/>
      <c r="AF18" s="1554"/>
      <c r="AG18" s="1554"/>
      <c r="AH18" s="1554"/>
      <c r="AI18" s="1555"/>
    </row>
    <row r="19" spans="1:65" ht="15.75" customHeight="1">
      <c r="A19" s="208"/>
      <c r="B19" s="758"/>
      <c r="C19" s="758"/>
      <c r="D19" s="758" t="s">
        <v>2100</v>
      </c>
      <c r="E19" s="745"/>
      <c r="F19" s="2100"/>
      <c r="G19" s="2100"/>
      <c r="H19" s="2100"/>
      <c r="I19" s="758" t="s">
        <v>898</v>
      </c>
      <c r="J19" s="758"/>
      <c r="K19" s="2100"/>
      <c r="L19" s="2100"/>
      <c r="M19" s="2100"/>
      <c r="N19" s="2100"/>
      <c r="P19" s="2026" t="s">
        <v>2057</v>
      </c>
      <c r="Q19" s="2026"/>
      <c r="R19" s="377"/>
      <c r="S19" s="377"/>
      <c r="T19" s="43" t="s">
        <v>868</v>
      </c>
      <c r="U19" s="754"/>
      <c r="V19" s="43" t="s">
        <v>871</v>
      </c>
      <c r="W19" s="754"/>
      <c r="X19" s="800" t="s">
        <v>872</v>
      </c>
      <c r="Y19" s="1553"/>
      <c r="Z19" s="1554"/>
      <c r="AA19" s="1554"/>
      <c r="AB19" s="1554"/>
      <c r="AC19" s="1554"/>
      <c r="AD19" s="1554"/>
      <c r="AE19" s="1554"/>
      <c r="AF19" s="1554"/>
      <c r="AG19" s="1554"/>
      <c r="AH19" s="1554"/>
      <c r="AI19" s="1555"/>
    </row>
    <row r="20" spans="1:65" ht="15.75" customHeight="1">
      <c r="A20" s="208"/>
      <c r="B20" s="758"/>
      <c r="C20" s="758"/>
      <c r="D20" s="758"/>
      <c r="E20" s="758"/>
      <c r="F20" s="758"/>
      <c r="G20" s="758"/>
      <c r="H20" s="758"/>
      <c r="I20" s="758"/>
      <c r="J20" s="758"/>
      <c r="K20" s="758"/>
      <c r="L20" s="758"/>
      <c r="M20" s="758"/>
      <c r="N20" s="758"/>
      <c r="O20" s="758"/>
      <c r="P20" s="758"/>
      <c r="Q20" s="758"/>
      <c r="R20" s="758"/>
      <c r="S20" s="758"/>
      <c r="T20" s="758"/>
      <c r="U20" s="758"/>
      <c r="V20" s="758"/>
      <c r="W20" s="758"/>
      <c r="X20" s="758"/>
      <c r="Y20" s="1553"/>
      <c r="Z20" s="1554"/>
      <c r="AA20" s="1554"/>
      <c r="AB20" s="1554"/>
      <c r="AC20" s="1554"/>
      <c r="AD20" s="1554"/>
      <c r="AE20" s="1554"/>
      <c r="AF20" s="1554"/>
      <c r="AG20" s="1554"/>
      <c r="AH20" s="1554"/>
      <c r="AI20" s="1555"/>
    </row>
    <row r="21" spans="1:65" ht="15.75" customHeight="1">
      <c r="A21" s="208"/>
      <c r="B21" s="758" t="s">
        <v>220</v>
      </c>
      <c r="C21" s="1527" t="s">
        <v>905</v>
      </c>
      <c r="D21" s="1527"/>
      <c r="E21" s="1527"/>
      <c r="F21" s="1527"/>
      <c r="G21" s="1527"/>
      <c r="H21" s="1527"/>
      <c r="I21" s="1527"/>
      <c r="J21" s="1527"/>
      <c r="K21" s="1527"/>
      <c r="L21" s="1527"/>
      <c r="M21" s="1527"/>
      <c r="N21" s="1527"/>
      <c r="O21" s="1527"/>
      <c r="P21" s="1527"/>
      <c r="Q21" s="1527"/>
      <c r="R21" s="1527"/>
      <c r="S21" s="1527"/>
      <c r="T21" s="43" t="s">
        <v>868</v>
      </c>
      <c r="U21" s="2146"/>
      <c r="V21" s="2146"/>
      <c r="W21" s="758" t="s">
        <v>1705</v>
      </c>
      <c r="X21" s="43"/>
      <c r="Y21" s="1553"/>
      <c r="Z21" s="1554"/>
      <c r="AA21" s="1554"/>
      <c r="AB21" s="1554"/>
      <c r="AC21" s="1554"/>
      <c r="AD21" s="1554"/>
      <c r="AE21" s="1554"/>
      <c r="AF21" s="1554"/>
      <c r="AG21" s="1554"/>
      <c r="AH21" s="1554"/>
      <c r="AI21" s="1555"/>
    </row>
    <row r="22" spans="1:65" ht="13.5" customHeight="1">
      <c r="A22" s="208"/>
      <c r="B22" s="758"/>
      <c r="C22" s="758"/>
      <c r="D22" s="758"/>
      <c r="E22" s="758"/>
      <c r="F22" s="758"/>
      <c r="G22" s="758"/>
      <c r="H22" s="758"/>
      <c r="I22" s="758"/>
      <c r="J22" s="758"/>
      <c r="K22" s="758"/>
      <c r="L22" s="758"/>
      <c r="M22" s="758"/>
      <c r="N22" s="758"/>
      <c r="O22" s="758"/>
      <c r="P22" s="758"/>
      <c r="Q22" s="758"/>
      <c r="R22" s="758"/>
      <c r="S22" s="758"/>
      <c r="T22" s="758"/>
      <c r="U22" s="758"/>
      <c r="V22" s="758"/>
      <c r="W22" s="758"/>
      <c r="X22" s="758"/>
      <c r="Y22" s="1556" t="s">
        <v>1598</v>
      </c>
      <c r="Z22" s="1557"/>
      <c r="AA22" s="1557"/>
      <c r="AB22" s="1557"/>
      <c r="AC22" s="1557"/>
      <c r="AD22" s="1557"/>
      <c r="AE22" s="1557"/>
      <c r="AF22" s="1557"/>
      <c r="AG22" s="1557"/>
      <c r="AH22" s="1557"/>
      <c r="AI22" s="1558"/>
    </row>
    <row r="23" spans="1:65" ht="13.5" customHeight="1">
      <c r="A23" s="208"/>
      <c r="B23" s="758"/>
      <c r="C23" s="47" t="s">
        <v>115</v>
      </c>
      <c r="D23" s="47" t="s">
        <v>2607</v>
      </c>
      <c r="E23" s="47"/>
      <c r="F23" s="47"/>
      <c r="G23" s="47"/>
      <c r="H23" s="129"/>
      <c r="I23" s="129"/>
      <c r="J23" s="114"/>
      <c r="K23" s="114"/>
      <c r="L23" s="114"/>
      <c r="M23" s="114"/>
      <c r="N23" s="114"/>
      <c r="O23" s="114"/>
      <c r="P23" s="114"/>
      <c r="Q23" s="114"/>
      <c r="R23" s="758"/>
      <c r="S23" s="758"/>
      <c r="T23" s="758"/>
      <c r="U23" s="758"/>
      <c r="V23" s="758"/>
      <c r="W23" s="758"/>
      <c r="X23" s="758"/>
      <c r="Y23" s="1556"/>
      <c r="Z23" s="1557"/>
      <c r="AA23" s="1557"/>
      <c r="AB23" s="1557"/>
      <c r="AC23" s="1557"/>
      <c r="AD23" s="1557"/>
      <c r="AE23" s="1557"/>
      <c r="AF23" s="1557"/>
      <c r="AG23" s="1557"/>
      <c r="AH23" s="1557"/>
      <c r="AI23" s="1558"/>
    </row>
    <row r="24" spans="1:65" ht="13.5" customHeight="1">
      <c r="A24" s="208"/>
      <c r="B24" s="758"/>
      <c r="C24" s="47"/>
      <c r="D24" s="47"/>
      <c r="E24" s="47"/>
      <c r="F24" s="47"/>
      <c r="G24" s="47"/>
      <c r="H24" s="129"/>
      <c r="I24" s="697" t="s">
        <v>525</v>
      </c>
      <c r="J24" s="107" t="s">
        <v>8</v>
      </c>
      <c r="K24" s="47"/>
      <c r="L24" s="107"/>
      <c r="M24" s="107"/>
      <c r="N24" s="697" t="s">
        <v>525</v>
      </c>
      <c r="O24" s="47" t="s">
        <v>9</v>
      </c>
      <c r="P24" s="47"/>
      <c r="Q24" s="114"/>
      <c r="R24" s="758"/>
      <c r="S24" s="758"/>
      <c r="T24" s="758"/>
      <c r="U24" s="758"/>
      <c r="V24" s="758"/>
      <c r="W24" s="758"/>
      <c r="X24" s="758"/>
      <c r="Y24" s="1556"/>
      <c r="Z24" s="1557"/>
      <c r="AA24" s="1557"/>
      <c r="AB24" s="1557"/>
      <c r="AC24" s="1557"/>
      <c r="AD24" s="1557"/>
      <c r="AE24" s="1557"/>
      <c r="AF24" s="1557"/>
      <c r="AG24" s="1557"/>
      <c r="AH24" s="1557"/>
      <c r="AI24" s="1558"/>
    </row>
    <row r="25" spans="1:65" ht="6.75" customHeight="1">
      <c r="A25" s="208"/>
      <c r="B25" s="758"/>
      <c r="C25" s="47"/>
      <c r="D25" s="47"/>
      <c r="E25" s="47"/>
      <c r="F25" s="47"/>
      <c r="G25" s="47"/>
      <c r="H25" s="129"/>
      <c r="I25"/>
      <c r="J25"/>
      <c r="K25"/>
      <c r="L25"/>
      <c r="M25"/>
      <c r="N25"/>
      <c r="O25" s="47"/>
      <c r="P25" s="47"/>
      <c r="Q25" s="114"/>
      <c r="R25" s="758"/>
      <c r="S25" s="758"/>
      <c r="T25" s="758"/>
      <c r="U25" s="758"/>
      <c r="V25" s="758"/>
      <c r="W25" s="758"/>
      <c r="X25" s="758"/>
      <c r="Y25" s="1556"/>
      <c r="Z25" s="1557"/>
      <c r="AA25" s="1557"/>
      <c r="AB25" s="1557"/>
      <c r="AC25" s="1557"/>
      <c r="AD25" s="1557"/>
      <c r="AE25" s="1557"/>
      <c r="AF25" s="1557"/>
      <c r="AG25" s="1557"/>
      <c r="AH25" s="1557"/>
      <c r="AI25" s="1558"/>
    </row>
    <row r="26" spans="1:65" ht="15.75" customHeight="1">
      <c r="A26" s="208"/>
      <c r="B26" s="758"/>
      <c r="C26" s="758" t="s">
        <v>802</v>
      </c>
      <c r="D26" s="1499" t="s">
        <v>906</v>
      </c>
      <c r="E26" s="1499"/>
      <c r="F26" s="1499"/>
      <c r="G26" s="1499"/>
      <c r="H26" s="1499"/>
      <c r="I26" s="1499"/>
      <c r="J26" s="1499"/>
      <c r="K26" s="1499"/>
      <c r="L26" s="1499"/>
      <c r="M26" s="1499"/>
      <c r="N26" s="1499"/>
      <c r="O26" s="1499"/>
      <c r="P26" s="1499"/>
      <c r="Q26" s="1499"/>
      <c r="R26" s="758"/>
      <c r="S26" s="758"/>
      <c r="T26" s="758"/>
      <c r="U26" s="758"/>
      <c r="V26" s="758"/>
      <c r="W26" s="758"/>
      <c r="X26" s="758"/>
      <c r="Y26" s="1556"/>
      <c r="Z26" s="1557"/>
      <c r="AA26" s="1557"/>
      <c r="AB26" s="1557"/>
      <c r="AC26" s="1557"/>
      <c r="AD26" s="1557"/>
      <c r="AE26" s="1557"/>
      <c r="AF26" s="1557"/>
      <c r="AG26" s="1557"/>
      <c r="AH26" s="1557"/>
      <c r="AI26" s="1558"/>
      <c r="AJ26" s="123"/>
      <c r="AK26" s="1491"/>
      <c r="AL26" s="1491"/>
      <c r="AM26" s="1491"/>
      <c r="AN26" s="1491"/>
      <c r="AO26" s="1491"/>
      <c r="AP26" s="1491"/>
      <c r="AQ26" s="1491"/>
      <c r="AR26" s="1491"/>
      <c r="AS26" s="1491"/>
      <c r="AT26" s="1491"/>
      <c r="AU26" s="1491"/>
      <c r="AV26" s="1491"/>
      <c r="AW26" s="1491"/>
      <c r="AX26" s="1491"/>
      <c r="AY26" s="1491"/>
      <c r="AZ26" s="1491"/>
      <c r="BA26" s="1491"/>
      <c r="BB26" s="1491"/>
      <c r="BC26" s="1491"/>
      <c r="BD26" s="1491"/>
      <c r="BE26" s="1491"/>
      <c r="BF26" s="1491"/>
      <c r="BG26" s="1491"/>
      <c r="BH26" s="1491"/>
      <c r="BI26" s="1491"/>
      <c r="BJ26" s="1491"/>
      <c r="BK26" s="1491"/>
      <c r="BL26" s="1491"/>
      <c r="BM26" s="1491"/>
    </row>
    <row r="27" spans="1:65" ht="15.75" customHeight="1">
      <c r="A27" s="208"/>
      <c r="B27" s="758"/>
      <c r="C27" s="758"/>
      <c r="D27" s="758"/>
      <c r="E27" s="758"/>
      <c r="F27" s="758"/>
      <c r="G27" s="758"/>
      <c r="H27" s="758"/>
      <c r="I27" s="758"/>
      <c r="J27" s="758"/>
      <c r="K27" s="758"/>
      <c r="L27" s="758"/>
      <c r="M27" s="758"/>
      <c r="N27" s="758"/>
      <c r="O27" s="758"/>
      <c r="P27" s="773" t="s">
        <v>134</v>
      </c>
      <c r="Q27" s="758" t="s">
        <v>32</v>
      </c>
      <c r="R27" s="758"/>
      <c r="S27" s="758"/>
      <c r="T27" s="773" t="s">
        <v>134</v>
      </c>
      <c r="U27" s="256" t="s">
        <v>34</v>
      </c>
      <c r="V27" s="758"/>
      <c r="W27" s="758"/>
      <c r="X27" s="758"/>
      <c r="Y27" s="1556"/>
      <c r="Z27" s="1557"/>
      <c r="AA27" s="1557"/>
      <c r="AB27" s="1557"/>
      <c r="AC27" s="1557"/>
      <c r="AD27" s="1557"/>
      <c r="AE27" s="1557"/>
      <c r="AF27" s="1557"/>
      <c r="AG27" s="1557"/>
      <c r="AH27" s="1557"/>
      <c r="AI27" s="1558"/>
      <c r="AK27" s="1491"/>
      <c r="AL27" s="1491"/>
      <c r="AM27" s="1491"/>
      <c r="AN27" s="1491"/>
      <c r="AO27" s="1491"/>
      <c r="AP27" s="1491"/>
      <c r="AQ27" s="1491"/>
      <c r="AR27" s="1491"/>
      <c r="AS27" s="1491"/>
      <c r="AT27" s="1491"/>
      <c r="AU27" s="1491"/>
      <c r="AV27" s="1491"/>
      <c r="AW27" s="1491"/>
      <c r="AX27" s="1491"/>
      <c r="AY27" s="1491"/>
      <c r="AZ27" s="1491"/>
      <c r="BA27" s="1491"/>
      <c r="BB27" s="1491"/>
      <c r="BC27" s="1491"/>
      <c r="BD27" s="1491"/>
      <c r="BE27" s="1491"/>
      <c r="BF27" s="1491"/>
      <c r="BG27" s="1491"/>
      <c r="BH27" s="1491"/>
      <c r="BI27" s="1491"/>
      <c r="BJ27" s="1491"/>
      <c r="BK27" s="1491"/>
      <c r="BL27" s="1491"/>
      <c r="BM27" s="1491"/>
    </row>
    <row r="28" spans="1:65" ht="8.25" customHeight="1">
      <c r="A28" s="208"/>
      <c r="B28" s="758"/>
      <c r="C28" s="758"/>
      <c r="D28" s="758"/>
      <c r="E28" s="758"/>
      <c r="F28" s="758"/>
      <c r="G28" s="758"/>
      <c r="H28" s="758"/>
      <c r="I28" s="758"/>
      <c r="J28" s="758"/>
      <c r="K28" s="758"/>
      <c r="L28" s="758"/>
      <c r="M28" s="758"/>
      <c r="N28" s="758"/>
      <c r="O28" s="758"/>
      <c r="P28" s="758"/>
      <c r="Q28" s="758"/>
      <c r="R28" s="758"/>
      <c r="S28" s="758"/>
      <c r="T28" s="758"/>
      <c r="U28" s="758"/>
      <c r="V28" s="758"/>
      <c r="W28" s="758"/>
      <c r="X28" s="758"/>
      <c r="Y28" s="1556"/>
      <c r="Z28" s="1557"/>
      <c r="AA28" s="1557"/>
      <c r="AB28" s="1557"/>
      <c r="AC28" s="1557"/>
      <c r="AD28" s="1557"/>
      <c r="AE28" s="1557"/>
      <c r="AF28" s="1557"/>
      <c r="AG28" s="1557"/>
      <c r="AH28" s="1557"/>
      <c r="AI28" s="1558"/>
      <c r="AK28" s="1491"/>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c r="BM28" s="1491"/>
    </row>
    <row r="29" spans="1:65" ht="15.75" customHeight="1">
      <c r="A29" s="208"/>
      <c r="B29" s="758"/>
      <c r="C29" s="758" t="s">
        <v>802</v>
      </c>
      <c r="D29" s="758" t="s">
        <v>907</v>
      </c>
      <c r="E29" s="758"/>
      <c r="F29" s="758"/>
      <c r="G29" s="758"/>
      <c r="H29" s="758"/>
      <c r="I29" s="758"/>
      <c r="J29" s="758" t="s">
        <v>887</v>
      </c>
      <c r="K29" s="1516"/>
      <c r="L29" s="1516"/>
      <c r="M29" s="1516"/>
      <c r="N29" s="1516"/>
      <c r="O29" s="1516"/>
      <c r="P29" s="1516"/>
      <c r="Q29" s="1516"/>
      <c r="R29" s="1516"/>
      <c r="S29" s="1516"/>
      <c r="T29" s="1516"/>
      <c r="U29" s="1516"/>
      <c r="V29" s="1516"/>
      <c r="W29" s="1516"/>
      <c r="X29" s="758" t="s">
        <v>908</v>
      </c>
      <c r="Y29" s="1556"/>
      <c r="Z29" s="1557"/>
      <c r="AA29" s="1557"/>
      <c r="AB29" s="1557"/>
      <c r="AC29" s="1557"/>
      <c r="AD29" s="1557"/>
      <c r="AE29" s="1557"/>
      <c r="AF29" s="1557"/>
      <c r="AG29" s="1557"/>
      <c r="AH29" s="1557"/>
      <c r="AI29" s="1558"/>
      <c r="AK29" s="1491"/>
      <c r="AL29" s="1491"/>
      <c r="AM29" s="1491"/>
      <c r="AN29" s="1491"/>
      <c r="AO29" s="1491"/>
      <c r="AP29" s="1491"/>
      <c r="AQ29" s="1491"/>
      <c r="AR29" s="1491"/>
      <c r="AS29" s="1491"/>
      <c r="AT29" s="1491"/>
      <c r="AU29" s="1491"/>
      <c r="AV29" s="1491"/>
      <c r="AW29" s="1491"/>
      <c r="AX29" s="1491"/>
      <c r="AY29" s="1491"/>
      <c r="AZ29" s="1491"/>
      <c r="BA29" s="1491"/>
      <c r="BB29" s="1491"/>
      <c r="BC29" s="1491"/>
      <c r="BD29" s="1491"/>
      <c r="BE29" s="1491"/>
      <c r="BF29" s="1491"/>
      <c r="BG29" s="1491"/>
      <c r="BH29" s="1491"/>
      <c r="BI29" s="1491"/>
      <c r="BJ29" s="1491"/>
      <c r="BK29" s="1491"/>
      <c r="BL29" s="1491"/>
      <c r="BM29" s="1491"/>
    </row>
    <row r="30" spans="1:65" ht="8.25" customHeight="1">
      <c r="A30" s="208"/>
      <c r="B30" s="758"/>
      <c r="C30" s="758"/>
      <c r="D30" s="758"/>
      <c r="E30" s="758"/>
      <c r="F30" s="758"/>
      <c r="G30" s="758"/>
      <c r="H30" s="758"/>
      <c r="I30" s="758"/>
      <c r="J30" s="758"/>
      <c r="K30" s="758"/>
      <c r="L30" s="758"/>
      <c r="M30" s="758"/>
      <c r="N30" s="758"/>
      <c r="O30" s="758"/>
      <c r="P30" s="758"/>
      <c r="Q30" s="758"/>
      <c r="R30" s="758"/>
      <c r="S30" s="758"/>
      <c r="T30" s="758"/>
      <c r="U30" s="758"/>
      <c r="V30" s="758"/>
      <c r="W30" s="758"/>
      <c r="X30" s="758"/>
      <c r="Y30" s="1556"/>
      <c r="Z30" s="1557"/>
      <c r="AA30" s="1557"/>
      <c r="AB30" s="1557"/>
      <c r="AC30" s="1557"/>
      <c r="AD30" s="1557"/>
      <c r="AE30" s="1557"/>
      <c r="AF30" s="1557"/>
      <c r="AG30" s="1557"/>
      <c r="AH30" s="1557"/>
      <c r="AI30" s="1558"/>
    </row>
    <row r="31" spans="1:65" ht="15.75" customHeight="1">
      <c r="A31" s="208"/>
      <c r="B31" s="758"/>
      <c r="C31" s="758" t="s">
        <v>802</v>
      </c>
      <c r="D31" s="1499" t="s">
        <v>909</v>
      </c>
      <c r="E31" s="1499"/>
      <c r="F31" s="1499"/>
      <c r="G31" s="1499"/>
      <c r="H31" s="1499"/>
      <c r="I31" s="1499"/>
      <c r="J31" s="1499"/>
      <c r="K31" s="1499"/>
      <c r="L31" s="1499"/>
      <c r="M31" s="1499"/>
      <c r="N31" s="1499"/>
      <c r="O31" s="1499"/>
      <c r="P31" s="1499"/>
      <c r="Q31" s="1499"/>
      <c r="R31" s="1499"/>
      <c r="S31" s="1499"/>
      <c r="T31" s="1499"/>
      <c r="U31" s="1499"/>
      <c r="V31" s="1499"/>
      <c r="W31" s="1499"/>
      <c r="X31" s="1499"/>
      <c r="Y31" s="1556"/>
      <c r="Z31" s="1557"/>
      <c r="AA31" s="1557"/>
      <c r="AB31" s="1557"/>
      <c r="AC31" s="1557"/>
      <c r="AD31" s="1557"/>
      <c r="AE31" s="1557"/>
      <c r="AF31" s="1557"/>
      <c r="AG31" s="1557"/>
      <c r="AH31" s="1557"/>
      <c r="AI31" s="1558"/>
    </row>
    <row r="32" spans="1:65" ht="15.75" customHeight="1">
      <c r="A32" s="208"/>
      <c r="B32" s="758"/>
      <c r="C32" s="758"/>
      <c r="D32" s="758"/>
      <c r="E32" s="758"/>
      <c r="F32" s="758"/>
      <c r="G32" s="758"/>
      <c r="H32" s="758"/>
      <c r="I32" s="758"/>
      <c r="J32" s="758"/>
      <c r="K32" s="758"/>
      <c r="L32" s="758"/>
      <c r="M32" s="758"/>
      <c r="N32" s="758"/>
      <c r="O32" s="758"/>
      <c r="P32" s="773" t="s">
        <v>134</v>
      </c>
      <c r="Q32" s="758" t="s">
        <v>8</v>
      </c>
      <c r="R32" s="758"/>
      <c r="S32" s="758"/>
      <c r="T32" s="773" t="s">
        <v>134</v>
      </c>
      <c r="U32" s="256" t="s">
        <v>9</v>
      </c>
      <c r="V32" s="758"/>
      <c r="W32" s="758"/>
      <c r="X32" s="758"/>
      <c r="Y32" s="218"/>
      <c r="Z32" s="134"/>
      <c r="AA32" s="134"/>
      <c r="AB32" s="134"/>
      <c r="AC32" s="134"/>
      <c r="AD32" s="134"/>
      <c r="AE32" s="134"/>
      <c r="AF32" s="134"/>
      <c r="AG32" s="134"/>
      <c r="AH32" s="134"/>
      <c r="AI32" s="219"/>
    </row>
    <row r="33" spans="1:35" ht="9" customHeight="1">
      <c r="A33" s="208"/>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208"/>
      <c r="Z33" s="758"/>
      <c r="AA33" s="758"/>
      <c r="AB33" s="758"/>
      <c r="AC33" s="758"/>
      <c r="AD33" s="758"/>
      <c r="AE33" s="758"/>
      <c r="AF33" s="758"/>
      <c r="AG33" s="758"/>
      <c r="AH33" s="758"/>
      <c r="AI33" s="763"/>
    </row>
    <row r="34" spans="1:35" ht="15.75" customHeight="1">
      <c r="A34" s="208"/>
      <c r="B34" s="758" t="s">
        <v>220</v>
      </c>
      <c r="C34" s="1497" t="s">
        <v>1595</v>
      </c>
      <c r="D34" s="1497"/>
      <c r="E34" s="1497"/>
      <c r="F34" s="1497"/>
      <c r="G34" s="1497"/>
      <c r="H34" s="1497"/>
      <c r="I34" s="1497"/>
      <c r="J34" s="1497"/>
      <c r="K34" s="1497"/>
      <c r="L34" s="1497"/>
      <c r="M34" s="1497"/>
      <c r="N34" s="1497"/>
      <c r="O34" s="1497"/>
      <c r="P34" s="1497"/>
      <c r="Q34" s="1497"/>
      <c r="R34" s="1497"/>
      <c r="S34" s="1497"/>
      <c r="T34" s="1497"/>
      <c r="U34" s="1497"/>
      <c r="V34" s="1497"/>
      <c r="W34" s="1497"/>
      <c r="X34" s="1552"/>
      <c r="Y34" s="208"/>
      <c r="Z34" s="758"/>
      <c r="AA34" s="758"/>
      <c r="AB34" s="758"/>
      <c r="AC34" s="758"/>
      <c r="AD34" s="758"/>
      <c r="AE34" s="758"/>
      <c r="AF34" s="758"/>
      <c r="AG34" s="758"/>
      <c r="AH34" s="758"/>
      <c r="AI34" s="763"/>
    </row>
    <row r="35" spans="1:35" ht="15.75" customHeight="1">
      <c r="A35" s="208"/>
      <c r="B35" s="758"/>
      <c r="C35" s="1497"/>
      <c r="D35" s="1497"/>
      <c r="E35" s="1497"/>
      <c r="F35" s="1497"/>
      <c r="G35" s="1497"/>
      <c r="H35" s="1497"/>
      <c r="I35" s="1497"/>
      <c r="J35" s="1497"/>
      <c r="K35" s="1497"/>
      <c r="L35" s="1497"/>
      <c r="M35" s="1497"/>
      <c r="N35" s="1497"/>
      <c r="O35" s="1497"/>
      <c r="P35" s="1497"/>
      <c r="Q35" s="1497"/>
      <c r="R35" s="1497"/>
      <c r="S35" s="1497"/>
      <c r="T35" s="1497"/>
      <c r="U35" s="1497"/>
      <c r="V35" s="1497"/>
      <c r="W35" s="1497"/>
      <c r="X35" s="1552"/>
      <c r="Y35" s="208"/>
      <c r="Z35" s="758"/>
      <c r="AA35" s="758"/>
      <c r="AB35" s="758"/>
      <c r="AC35" s="758"/>
      <c r="AD35" s="758"/>
      <c r="AE35" s="758"/>
      <c r="AF35" s="758"/>
      <c r="AG35" s="758"/>
      <c r="AH35" s="758"/>
      <c r="AI35" s="763"/>
    </row>
    <row r="36" spans="1:35" ht="15.75" customHeight="1">
      <c r="A36" s="208"/>
      <c r="B36" s="758"/>
      <c r="C36" s="758"/>
      <c r="D36" s="758"/>
      <c r="E36" s="758"/>
      <c r="F36" s="758"/>
      <c r="G36" s="758"/>
      <c r="H36" s="758"/>
      <c r="I36" s="758"/>
      <c r="J36" s="758"/>
      <c r="K36" s="758"/>
      <c r="L36" s="758"/>
      <c r="M36" s="758"/>
      <c r="N36" s="758"/>
      <c r="O36" s="758"/>
      <c r="P36" s="773" t="s">
        <v>134</v>
      </c>
      <c r="Q36" s="758" t="s">
        <v>8</v>
      </c>
      <c r="R36" s="758"/>
      <c r="S36" s="758"/>
      <c r="T36" s="773" t="s">
        <v>134</v>
      </c>
      <c r="U36" s="256" t="s">
        <v>9</v>
      </c>
      <c r="V36" s="758"/>
      <c r="W36" s="758"/>
      <c r="X36" s="758"/>
      <c r="Y36" s="208"/>
      <c r="Z36" s="758"/>
      <c r="AA36" s="758"/>
      <c r="AB36" s="758"/>
      <c r="AC36" s="758"/>
      <c r="AD36" s="758"/>
      <c r="AE36" s="758"/>
      <c r="AF36" s="758"/>
      <c r="AG36" s="758"/>
      <c r="AH36" s="758"/>
      <c r="AI36" s="763"/>
    </row>
    <row r="37" spans="1:35" ht="8.25" customHeight="1">
      <c r="A37" s="208"/>
      <c r="B37" s="758"/>
      <c r="C37" s="758"/>
      <c r="D37" s="758"/>
      <c r="E37" s="758"/>
      <c r="F37" s="758"/>
      <c r="G37" s="758"/>
      <c r="H37" s="758"/>
      <c r="I37" s="758"/>
      <c r="J37" s="758"/>
      <c r="K37" s="758"/>
      <c r="L37" s="758"/>
      <c r="M37" s="758"/>
      <c r="N37" s="758"/>
      <c r="O37" s="758"/>
      <c r="P37" s="758"/>
      <c r="Q37" s="758"/>
      <c r="R37" s="758"/>
      <c r="S37" s="758"/>
      <c r="T37" s="758"/>
      <c r="U37" s="758"/>
      <c r="V37" s="758"/>
      <c r="W37" s="758"/>
      <c r="X37" s="758"/>
      <c r="Y37" s="208"/>
      <c r="Z37" s="758"/>
      <c r="AA37" s="758"/>
      <c r="AB37" s="758"/>
      <c r="AC37" s="758"/>
      <c r="AD37" s="758"/>
      <c r="AE37" s="758"/>
      <c r="AF37" s="758"/>
      <c r="AG37" s="758"/>
      <c r="AH37" s="758"/>
      <c r="AI37" s="763"/>
    </row>
    <row r="38" spans="1:35" ht="15.75" customHeight="1">
      <c r="A38" s="208"/>
      <c r="B38" s="758" t="s">
        <v>825</v>
      </c>
      <c r="C38" s="1497" t="s">
        <v>1596</v>
      </c>
      <c r="D38" s="1497"/>
      <c r="E38" s="1497"/>
      <c r="F38" s="1497"/>
      <c r="G38" s="1497"/>
      <c r="H38" s="1497"/>
      <c r="I38" s="1497"/>
      <c r="J38" s="1497"/>
      <c r="K38" s="1497"/>
      <c r="L38" s="1497"/>
      <c r="M38" s="1497"/>
      <c r="N38" s="1497"/>
      <c r="O38" s="1497"/>
      <c r="P38" s="1497"/>
      <c r="Q38" s="1497"/>
      <c r="R38" s="1497"/>
      <c r="S38" s="1497"/>
      <c r="T38" s="1497"/>
      <c r="U38" s="1497"/>
      <c r="V38" s="1497"/>
      <c r="W38" s="1497"/>
      <c r="X38" s="1552"/>
      <c r="Y38" s="1553" t="s">
        <v>1597</v>
      </c>
      <c r="Z38" s="1554"/>
      <c r="AA38" s="1554"/>
      <c r="AB38" s="1554"/>
      <c r="AC38" s="1554"/>
      <c r="AD38" s="1554"/>
      <c r="AE38" s="1554"/>
      <c r="AF38" s="1554"/>
      <c r="AG38" s="1554"/>
      <c r="AH38" s="1554"/>
      <c r="AI38" s="1555"/>
    </row>
    <row r="39" spans="1:35" ht="15.75" customHeight="1">
      <c r="A39" s="208"/>
      <c r="B39" s="758"/>
      <c r="C39" s="1497"/>
      <c r="D39" s="1497"/>
      <c r="E39" s="1497"/>
      <c r="F39" s="1497"/>
      <c r="G39" s="1497"/>
      <c r="H39" s="1497"/>
      <c r="I39" s="1497"/>
      <c r="J39" s="1497"/>
      <c r="K39" s="1497"/>
      <c r="L39" s="1497"/>
      <c r="M39" s="1497"/>
      <c r="N39" s="1497"/>
      <c r="O39" s="1497"/>
      <c r="P39" s="1497"/>
      <c r="Q39" s="1497"/>
      <c r="R39" s="1497"/>
      <c r="S39" s="1497"/>
      <c r="T39" s="1497"/>
      <c r="U39" s="1497"/>
      <c r="V39" s="1497"/>
      <c r="W39" s="1497"/>
      <c r="X39" s="1552"/>
      <c r="Y39" s="1553"/>
      <c r="Z39" s="1554"/>
      <c r="AA39" s="1554"/>
      <c r="AB39" s="1554"/>
      <c r="AC39" s="1554"/>
      <c r="AD39" s="1554"/>
      <c r="AE39" s="1554"/>
      <c r="AF39" s="1554"/>
      <c r="AG39" s="1554"/>
      <c r="AH39" s="1554"/>
      <c r="AI39" s="1555"/>
    </row>
    <row r="40" spans="1:35" ht="15.75" customHeight="1">
      <c r="A40" s="208"/>
      <c r="B40" s="758"/>
      <c r="C40" s="758"/>
      <c r="D40" s="758"/>
      <c r="E40" s="758"/>
      <c r="F40" s="758"/>
      <c r="G40" s="758"/>
      <c r="H40" s="758"/>
      <c r="I40" s="758"/>
      <c r="J40" s="758"/>
      <c r="K40" s="758"/>
      <c r="L40" s="758"/>
      <c r="M40" s="758"/>
      <c r="N40" s="758"/>
      <c r="O40" s="758"/>
      <c r="P40" s="773" t="s">
        <v>134</v>
      </c>
      <c r="Q40" s="758" t="s">
        <v>8</v>
      </c>
      <c r="R40" s="758"/>
      <c r="S40" s="758"/>
      <c r="T40" s="773" t="s">
        <v>134</v>
      </c>
      <c r="U40" s="256" t="s">
        <v>9</v>
      </c>
      <c r="V40" s="758"/>
      <c r="W40" s="758"/>
      <c r="X40" s="758"/>
      <c r="Y40" s="1553"/>
      <c r="Z40" s="1554"/>
      <c r="AA40" s="1554"/>
      <c r="AB40" s="1554"/>
      <c r="AC40" s="1554"/>
      <c r="AD40" s="1554"/>
      <c r="AE40" s="1554"/>
      <c r="AF40" s="1554"/>
      <c r="AG40" s="1554"/>
      <c r="AH40" s="1554"/>
      <c r="AI40" s="1555"/>
    </row>
    <row r="41" spans="1:35" ht="4.5" customHeight="1">
      <c r="A41" s="208"/>
      <c r="B41" s="758"/>
      <c r="C41" s="758"/>
      <c r="D41" s="758"/>
      <c r="E41" s="758"/>
      <c r="F41" s="758"/>
      <c r="G41" s="758"/>
      <c r="H41" s="758"/>
      <c r="I41" s="758"/>
      <c r="J41" s="758"/>
      <c r="K41" s="758"/>
      <c r="L41" s="758"/>
      <c r="M41" s="758"/>
      <c r="N41" s="758"/>
      <c r="O41" s="758"/>
      <c r="P41" s="758"/>
      <c r="Q41" s="758"/>
      <c r="R41" s="758"/>
      <c r="S41" s="758"/>
      <c r="T41" s="758"/>
      <c r="U41" s="758"/>
      <c r="V41" s="758"/>
      <c r="W41" s="758"/>
      <c r="X41" s="758"/>
      <c r="Y41" s="1553"/>
      <c r="Z41" s="1554"/>
      <c r="AA41" s="1554"/>
      <c r="AB41" s="1554"/>
      <c r="AC41" s="1554"/>
      <c r="AD41" s="1554"/>
      <c r="AE41" s="1554"/>
      <c r="AF41" s="1554"/>
      <c r="AG41" s="1554"/>
      <c r="AH41" s="1554"/>
      <c r="AI41" s="1555"/>
    </row>
    <row r="42" spans="1:35" ht="15.75" customHeight="1">
      <c r="A42" s="208"/>
      <c r="B42" s="758"/>
      <c r="C42" s="758" t="s">
        <v>802</v>
      </c>
      <c r="D42" s="1499" t="s">
        <v>910</v>
      </c>
      <c r="E42" s="1499"/>
      <c r="F42" s="1499"/>
      <c r="G42" s="1499"/>
      <c r="H42" s="1499"/>
      <c r="I42" s="1499"/>
      <c r="J42" s="1499"/>
      <c r="K42" s="1499"/>
      <c r="L42" s="1499"/>
      <c r="M42" s="1499"/>
      <c r="N42" s="1499"/>
      <c r="O42" s="1499"/>
      <c r="P42" s="1499"/>
      <c r="Q42" s="1499"/>
      <c r="R42" s="1499"/>
      <c r="S42" s="1499"/>
      <c r="T42" s="1499"/>
      <c r="U42" s="1499"/>
      <c r="V42" s="1499"/>
      <c r="W42" s="1499"/>
      <c r="X42" s="1499"/>
      <c r="Y42" s="1553"/>
      <c r="Z42" s="1554"/>
      <c r="AA42" s="1554"/>
      <c r="AB42" s="1554"/>
      <c r="AC42" s="1554"/>
      <c r="AD42" s="1554"/>
      <c r="AE42" s="1554"/>
      <c r="AF42" s="1554"/>
      <c r="AG42" s="1554"/>
      <c r="AH42" s="1554"/>
      <c r="AI42" s="1555"/>
    </row>
    <row r="43" spans="1:35" ht="15.75" customHeight="1">
      <c r="A43" s="208"/>
      <c r="B43" s="758"/>
      <c r="C43" s="758"/>
      <c r="D43" s="2015"/>
      <c r="E43" s="2016"/>
      <c r="F43" s="2016"/>
      <c r="G43" s="2016"/>
      <c r="H43" s="2016"/>
      <c r="I43" s="2016"/>
      <c r="J43" s="2016"/>
      <c r="K43" s="2016"/>
      <c r="L43" s="2016"/>
      <c r="M43" s="2016"/>
      <c r="N43" s="2016"/>
      <c r="O43" s="2016"/>
      <c r="P43" s="2016"/>
      <c r="Q43" s="2016"/>
      <c r="R43" s="2016"/>
      <c r="S43" s="2016"/>
      <c r="T43" s="2016"/>
      <c r="U43" s="2016"/>
      <c r="V43" s="2016"/>
      <c r="W43" s="2017"/>
      <c r="X43" s="758"/>
      <c r="Y43" s="1553"/>
      <c r="Z43" s="1554"/>
      <c r="AA43" s="1554"/>
      <c r="AB43" s="1554"/>
      <c r="AC43" s="1554"/>
      <c r="AD43" s="1554"/>
      <c r="AE43" s="1554"/>
      <c r="AF43" s="1554"/>
      <c r="AG43" s="1554"/>
      <c r="AH43" s="1554"/>
      <c r="AI43" s="1555"/>
    </row>
    <row r="44" spans="1:35" ht="15.75" customHeight="1">
      <c r="A44" s="208"/>
      <c r="B44" s="758"/>
      <c r="C44" s="758"/>
      <c r="D44" s="1400"/>
      <c r="E44" s="1373"/>
      <c r="F44" s="1373"/>
      <c r="G44" s="1373"/>
      <c r="H44" s="1373"/>
      <c r="I44" s="1373"/>
      <c r="J44" s="1373"/>
      <c r="K44" s="1373"/>
      <c r="L44" s="1373"/>
      <c r="M44" s="1373"/>
      <c r="N44" s="1373"/>
      <c r="O44" s="1373"/>
      <c r="P44" s="1373"/>
      <c r="Q44" s="1373"/>
      <c r="R44" s="1373"/>
      <c r="S44" s="1373"/>
      <c r="T44" s="1373"/>
      <c r="U44" s="1373"/>
      <c r="V44" s="1373"/>
      <c r="W44" s="1374"/>
      <c r="X44" s="758"/>
      <c r="Y44" s="1553"/>
      <c r="Z44" s="1554"/>
      <c r="AA44" s="1554"/>
      <c r="AB44" s="1554"/>
      <c r="AC44" s="1554"/>
      <c r="AD44" s="1554"/>
      <c r="AE44" s="1554"/>
      <c r="AF44" s="1554"/>
      <c r="AG44" s="1554"/>
      <c r="AH44" s="1554"/>
      <c r="AI44" s="1555"/>
    </row>
    <row r="45" spans="1:35" ht="8.25" customHeight="1">
      <c r="A45" s="20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1553"/>
      <c r="Z45" s="1554"/>
      <c r="AA45" s="1554"/>
      <c r="AB45" s="1554"/>
      <c r="AC45" s="1554"/>
      <c r="AD45" s="1554"/>
      <c r="AE45" s="1554"/>
      <c r="AF45" s="1554"/>
      <c r="AG45" s="1554"/>
      <c r="AH45" s="1554"/>
      <c r="AI45" s="1555"/>
    </row>
    <row r="46" spans="1:35" ht="15.75" customHeight="1">
      <c r="A46" s="208"/>
      <c r="B46" s="758" t="s">
        <v>825</v>
      </c>
      <c r="C46" s="1499" t="s">
        <v>911</v>
      </c>
      <c r="D46" s="1499"/>
      <c r="E46" s="1499"/>
      <c r="F46" s="1499"/>
      <c r="G46" s="1499"/>
      <c r="H46" s="1499"/>
      <c r="I46" s="1499"/>
      <c r="J46" s="1499"/>
      <c r="K46" s="1499"/>
      <c r="L46" s="1499"/>
      <c r="M46" s="1499"/>
      <c r="N46" s="1499"/>
      <c r="O46" s="1499"/>
      <c r="P46" s="1499"/>
      <c r="Q46" s="1499"/>
      <c r="R46" s="1499"/>
      <c r="S46" s="1499"/>
      <c r="T46" s="1499"/>
      <c r="U46" s="1499"/>
      <c r="V46" s="1499"/>
      <c r="W46" s="1499"/>
      <c r="X46" s="1499"/>
      <c r="Y46" s="1553"/>
      <c r="Z46" s="1554"/>
      <c r="AA46" s="1554"/>
      <c r="AB46" s="1554"/>
      <c r="AC46" s="1554"/>
      <c r="AD46" s="1554"/>
      <c r="AE46" s="1554"/>
      <c r="AF46" s="1554"/>
      <c r="AG46" s="1554"/>
      <c r="AH46" s="1554"/>
      <c r="AI46" s="1555"/>
    </row>
    <row r="47" spans="1:35" ht="15.75" customHeight="1">
      <c r="A47" s="208"/>
      <c r="B47" s="758"/>
      <c r="C47" s="758"/>
      <c r="D47" s="758"/>
      <c r="E47" s="758"/>
      <c r="F47" s="758"/>
      <c r="G47" s="758"/>
      <c r="H47" s="758"/>
      <c r="I47" s="758"/>
      <c r="J47" s="758"/>
      <c r="K47" s="758"/>
      <c r="L47" s="758"/>
      <c r="M47" s="758"/>
      <c r="N47" s="758"/>
      <c r="O47" s="758"/>
      <c r="P47" s="2159"/>
      <c r="Q47" s="2159"/>
      <c r="R47" s="2159"/>
      <c r="S47" s="43" t="s">
        <v>868</v>
      </c>
      <c r="T47" s="2008"/>
      <c r="U47" s="2008"/>
      <c r="V47" s="43" t="s">
        <v>869</v>
      </c>
      <c r="W47" s="758"/>
      <c r="X47" s="758"/>
      <c r="Y47" s="208"/>
      <c r="Z47" s="758"/>
      <c r="AA47" s="758"/>
      <c r="AB47" s="758"/>
      <c r="AC47" s="758"/>
      <c r="AD47" s="758"/>
      <c r="AE47" s="758"/>
      <c r="AF47" s="758"/>
      <c r="AG47" s="758"/>
      <c r="AH47" s="758"/>
      <c r="AI47" s="763"/>
    </row>
    <row r="48" spans="1:35" s="46" customFormat="1" ht="6.75" customHeight="1">
      <c r="A48" s="507"/>
      <c r="B48" s="47"/>
      <c r="C48" s="47"/>
      <c r="D48" s="47"/>
      <c r="E48" s="47"/>
      <c r="F48" s="47"/>
      <c r="G48" s="47"/>
      <c r="H48" s="47"/>
      <c r="I48" s="47"/>
      <c r="J48" s="47"/>
      <c r="K48" s="47"/>
      <c r="L48" s="47"/>
      <c r="M48" s="47"/>
      <c r="N48" s="47"/>
      <c r="O48" s="47"/>
      <c r="P48" s="47"/>
      <c r="Q48" s="47"/>
      <c r="R48" s="47"/>
      <c r="S48" s="47"/>
      <c r="T48" s="47"/>
      <c r="U48" s="47"/>
      <c r="V48" s="47"/>
      <c r="W48" s="47"/>
      <c r="X48" s="47"/>
      <c r="Y48" s="315"/>
      <c r="Z48" s="508"/>
      <c r="AA48" s="508"/>
      <c r="AB48" s="508"/>
      <c r="AC48" s="508"/>
      <c r="AD48" s="508"/>
      <c r="AE48" s="508"/>
      <c r="AF48" s="508"/>
      <c r="AG48" s="508"/>
      <c r="AH48" s="508"/>
      <c r="AI48" s="115"/>
    </row>
    <row r="49" spans="1:36" ht="13.5" customHeight="1">
      <c r="A49" s="208"/>
      <c r="B49" s="211" t="s">
        <v>825</v>
      </c>
      <c r="C49" s="2237" t="s">
        <v>913</v>
      </c>
      <c r="D49" s="2237"/>
      <c r="E49" s="2237"/>
      <c r="F49" s="2237"/>
      <c r="G49" s="2237"/>
      <c r="H49" s="2237"/>
      <c r="I49" s="2237"/>
      <c r="J49" s="2237"/>
      <c r="K49" s="2237"/>
      <c r="L49" s="2237"/>
      <c r="M49" s="2237"/>
      <c r="N49" s="2237"/>
      <c r="O49" s="2237"/>
      <c r="P49" s="2237"/>
      <c r="Q49" s="2237"/>
      <c r="R49" s="2237"/>
      <c r="S49" s="2237"/>
      <c r="T49" s="2237"/>
      <c r="U49" s="2237"/>
      <c r="V49" s="2237"/>
      <c r="W49" s="2237"/>
      <c r="X49" s="2238"/>
      <c r="Y49" s="208"/>
      <c r="Z49" s="758"/>
      <c r="AA49" s="758"/>
      <c r="AB49" s="758"/>
      <c r="AC49" s="758"/>
      <c r="AD49" s="758"/>
      <c r="AE49" s="758"/>
      <c r="AF49" s="758"/>
      <c r="AG49" s="758"/>
      <c r="AH49" s="758"/>
      <c r="AI49" s="763"/>
    </row>
    <row r="50" spans="1:36" ht="4.5" customHeight="1">
      <c r="A50" s="208"/>
      <c r="B50" s="758"/>
      <c r="C50" s="758"/>
      <c r="D50" s="758"/>
      <c r="E50" s="758"/>
      <c r="F50" s="758"/>
      <c r="G50" s="758"/>
      <c r="H50" s="758"/>
      <c r="I50" s="758"/>
      <c r="J50" s="758"/>
      <c r="K50" s="758"/>
      <c r="L50" s="758"/>
      <c r="M50" s="758"/>
      <c r="N50" s="758"/>
      <c r="O50" s="758"/>
      <c r="P50" s="758"/>
      <c r="Q50" s="758"/>
      <c r="R50" s="758"/>
      <c r="S50" s="758"/>
      <c r="T50" s="758"/>
      <c r="U50" s="758"/>
      <c r="V50" s="758"/>
      <c r="W50" s="758"/>
      <c r="X50" s="758"/>
      <c r="Y50" s="208"/>
      <c r="Z50" s="758"/>
      <c r="AA50" s="758"/>
      <c r="AB50" s="758"/>
      <c r="AC50" s="758"/>
      <c r="AD50" s="758"/>
      <c r="AE50" s="758"/>
      <c r="AF50" s="758"/>
      <c r="AG50" s="758"/>
      <c r="AH50" s="758"/>
      <c r="AI50" s="763"/>
    </row>
    <row r="51" spans="1:36" ht="13.5" customHeight="1">
      <c r="A51" s="208"/>
      <c r="B51" s="758"/>
      <c r="C51" s="758" t="s">
        <v>802</v>
      </c>
      <c r="D51" s="1499" t="s">
        <v>914</v>
      </c>
      <c r="E51" s="1499"/>
      <c r="F51" s="1499"/>
      <c r="G51" s="1499"/>
      <c r="H51" s="1499"/>
      <c r="I51" s="1499"/>
      <c r="J51" s="758"/>
      <c r="K51" s="758"/>
      <c r="L51" s="758"/>
      <c r="M51" s="758"/>
      <c r="N51" s="758"/>
      <c r="O51" s="758"/>
      <c r="P51" s="773" t="s">
        <v>134</v>
      </c>
      <c r="Q51" s="758" t="s">
        <v>8</v>
      </c>
      <c r="R51" s="758"/>
      <c r="S51" s="758"/>
      <c r="T51" s="773" t="s">
        <v>134</v>
      </c>
      <c r="U51" s="256" t="s">
        <v>9</v>
      </c>
      <c r="V51" s="758"/>
      <c r="W51" s="758"/>
      <c r="X51" s="758"/>
      <c r="Y51" s="1553" t="s">
        <v>1601</v>
      </c>
      <c r="Z51" s="1554"/>
      <c r="AA51" s="1554"/>
      <c r="AB51" s="1554"/>
      <c r="AC51" s="1554"/>
      <c r="AD51" s="1554"/>
      <c r="AE51" s="1554"/>
      <c r="AF51" s="1554"/>
      <c r="AG51" s="1554"/>
      <c r="AH51" s="1554"/>
      <c r="AI51" s="1555"/>
    </row>
    <row r="52" spans="1:36" ht="8.25" customHeight="1">
      <c r="A52" s="208"/>
      <c r="B52" s="758"/>
      <c r="C52" s="758"/>
      <c r="D52" s="758"/>
      <c r="E52" s="758"/>
      <c r="F52" s="758"/>
      <c r="G52" s="758"/>
      <c r="H52" s="758"/>
      <c r="I52" s="758"/>
      <c r="J52" s="758"/>
      <c r="K52" s="758"/>
      <c r="L52" s="758"/>
      <c r="M52" s="758"/>
      <c r="N52" s="758"/>
      <c r="O52" s="758"/>
      <c r="P52" s="758"/>
      <c r="Q52" s="758"/>
      <c r="R52" s="758"/>
      <c r="S52" s="758"/>
      <c r="T52" s="758"/>
      <c r="U52" s="758"/>
      <c r="V52" s="758"/>
      <c r="W52" s="758"/>
      <c r="X52" s="758"/>
      <c r="Y52" s="1553"/>
      <c r="Z52" s="1554"/>
      <c r="AA52" s="1554"/>
      <c r="AB52" s="1554"/>
      <c r="AC52" s="1554"/>
      <c r="AD52" s="1554"/>
      <c r="AE52" s="1554"/>
      <c r="AF52" s="1554"/>
      <c r="AG52" s="1554"/>
      <c r="AH52" s="1554"/>
      <c r="AI52" s="1555"/>
    </row>
    <row r="53" spans="1:36" ht="13.5" customHeight="1">
      <c r="A53" s="208"/>
      <c r="B53" s="758"/>
      <c r="C53" s="758"/>
      <c r="D53" s="758" t="s">
        <v>802</v>
      </c>
      <c r="E53" s="758" t="s">
        <v>915</v>
      </c>
      <c r="F53" s="758"/>
      <c r="G53" s="758"/>
      <c r="H53" s="758"/>
      <c r="I53" s="758"/>
      <c r="J53" s="758"/>
      <c r="K53" s="758"/>
      <c r="L53" s="758"/>
      <c r="M53" s="758"/>
      <c r="N53" s="758"/>
      <c r="O53" s="758"/>
      <c r="P53" s="773" t="s">
        <v>134</v>
      </c>
      <c r="Q53" s="758" t="s">
        <v>32</v>
      </c>
      <c r="R53" s="758"/>
      <c r="S53" s="758"/>
      <c r="T53" s="773" t="s">
        <v>134</v>
      </c>
      <c r="U53" s="256" t="s">
        <v>34</v>
      </c>
      <c r="V53" s="758"/>
      <c r="W53" s="758"/>
      <c r="X53" s="758"/>
      <c r="Y53" s="1553"/>
      <c r="Z53" s="1554"/>
      <c r="AA53" s="1554"/>
      <c r="AB53" s="1554"/>
      <c r="AC53" s="1554"/>
      <c r="AD53" s="1554"/>
      <c r="AE53" s="1554"/>
      <c r="AF53" s="1554"/>
      <c r="AG53" s="1554"/>
      <c r="AH53" s="1554"/>
      <c r="AI53" s="1555"/>
    </row>
    <row r="54" spans="1:36" ht="8.25" customHeight="1">
      <c r="A54" s="208"/>
      <c r="B54" s="758"/>
      <c r="C54" s="758"/>
      <c r="D54" s="758"/>
      <c r="E54" s="758"/>
      <c r="F54" s="758"/>
      <c r="G54" s="758"/>
      <c r="H54" s="758"/>
      <c r="I54" s="758"/>
      <c r="J54" s="758"/>
      <c r="K54" s="758"/>
      <c r="L54" s="758"/>
      <c r="M54" s="758"/>
      <c r="N54" s="758"/>
      <c r="O54" s="758"/>
      <c r="P54" s="758"/>
      <c r="Q54" s="758"/>
      <c r="R54" s="758"/>
      <c r="S54" s="758"/>
      <c r="T54" s="758"/>
      <c r="U54" s="758"/>
      <c r="V54" s="758"/>
      <c r="W54" s="758"/>
      <c r="X54" s="758"/>
      <c r="Y54" s="1553"/>
      <c r="Z54" s="1554"/>
      <c r="AA54" s="1554"/>
      <c r="AB54" s="1554"/>
      <c r="AC54" s="1554"/>
      <c r="AD54" s="1554"/>
      <c r="AE54" s="1554"/>
      <c r="AF54" s="1554"/>
      <c r="AG54" s="1554"/>
      <c r="AH54" s="1554"/>
      <c r="AI54" s="1555"/>
    </row>
    <row r="55" spans="1:36" ht="13.5" customHeight="1">
      <c r="A55" s="208"/>
      <c r="B55" s="758"/>
      <c r="C55" s="758" t="s">
        <v>802</v>
      </c>
      <c r="D55" s="758" t="s">
        <v>916</v>
      </c>
      <c r="E55" s="758"/>
      <c r="F55" s="758"/>
      <c r="G55" s="758"/>
      <c r="H55" s="758"/>
      <c r="I55" s="758"/>
      <c r="J55" s="758"/>
      <c r="K55" s="758"/>
      <c r="L55" s="758"/>
      <c r="M55" s="758"/>
      <c r="N55" s="758"/>
      <c r="O55" s="758"/>
      <c r="P55" s="773" t="s">
        <v>134</v>
      </c>
      <c r="Q55" s="758" t="s">
        <v>8</v>
      </c>
      <c r="R55" s="758"/>
      <c r="S55" s="758"/>
      <c r="T55" s="773" t="s">
        <v>134</v>
      </c>
      <c r="U55" s="256" t="s">
        <v>9</v>
      </c>
      <c r="V55" s="758"/>
      <c r="W55" s="758"/>
      <c r="X55" s="758"/>
      <c r="Y55" s="1553"/>
      <c r="Z55" s="1554"/>
      <c r="AA55" s="1554"/>
      <c r="AB55" s="1554"/>
      <c r="AC55" s="1554"/>
      <c r="AD55" s="1554"/>
      <c r="AE55" s="1554"/>
      <c r="AF55" s="1554"/>
      <c r="AG55" s="1554"/>
      <c r="AH55" s="1554"/>
      <c r="AI55" s="1555"/>
    </row>
    <row r="56" spans="1:36" ht="8.25" customHeight="1">
      <c r="A56" s="208"/>
      <c r="B56" s="758"/>
      <c r="C56" s="758"/>
      <c r="D56" s="758"/>
      <c r="E56" s="758"/>
      <c r="F56" s="758"/>
      <c r="G56" s="758"/>
      <c r="H56" s="758"/>
      <c r="I56" s="758"/>
      <c r="J56" s="758"/>
      <c r="K56" s="758"/>
      <c r="L56" s="758"/>
      <c r="M56" s="758"/>
      <c r="N56" s="758"/>
      <c r="O56" s="758"/>
      <c r="P56" s="758"/>
      <c r="Q56" s="758"/>
      <c r="R56" s="758"/>
      <c r="S56" s="758"/>
      <c r="T56" s="758"/>
      <c r="U56" s="758"/>
      <c r="V56" s="758"/>
      <c r="W56" s="758"/>
      <c r="X56" s="758"/>
      <c r="Y56" s="208"/>
      <c r="Z56" s="758"/>
      <c r="AA56" s="758"/>
      <c r="AB56" s="758"/>
      <c r="AC56" s="758"/>
      <c r="AD56" s="758"/>
      <c r="AE56" s="758"/>
      <c r="AF56" s="758"/>
      <c r="AG56" s="758"/>
      <c r="AH56" s="758"/>
      <c r="AI56" s="763"/>
    </row>
    <row r="57" spans="1:36" ht="13.5" customHeight="1">
      <c r="A57" s="208"/>
      <c r="B57" s="758"/>
      <c r="C57" s="758"/>
      <c r="D57" s="758" t="s">
        <v>802</v>
      </c>
      <c r="E57" s="1499" t="s">
        <v>915</v>
      </c>
      <c r="F57" s="1499"/>
      <c r="G57" s="1499"/>
      <c r="H57" s="1499"/>
      <c r="I57" s="1499"/>
      <c r="J57" s="1499"/>
      <c r="K57" s="1499"/>
      <c r="L57" s="1499"/>
      <c r="M57" s="758"/>
      <c r="N57" s="758"/>
      <c r="O57" s="758"/>
      <c r="P57" s="773" t="s">
        <v>134</v>
      </c>
      <c r="Q57" s="758" t="s">
        <v>32</v>
      </c>
      <c r="R57" s="758"/>
      <c r="S57" s="758"/>
      <c r="T57" s="773" t="s">
        <v>134</v>
      </c>
      <c r="U57" s="256" t="s">
        <v>34</v>
      </c>
      <c r="V57" s="758"/>
      <c r="W57" s="758"/>
      <c r="X57" s="758"/>
      <c r="Y57" s="208"/>
      <c r="Z57" s="758"/>
      <c r="AA57" s="758"/>
      <c r="AB57" s="758"/>
      <c r="AC57" s="758"/>
      <c r="AD57" s="758"/>
      <c r="AE57" s="758"/>
      <c r="AF57" s="758"/>
      <c r="AG57" s="758"/>
      <c r="AH57" s="758"/>
      <c r="AI57" s="763"/>
    </row>
    <row r="58" spans="1:36" ht="8.25" customHeight="1">
      <c r="A58" s="208"/>
      <c r="B58" s="758"/>
      <c r="C58" s="758"/>
      <c r="D58" s="758"/>
      <c r="E58" s="758"/>
      <c r="F58" s="758"/>
      <c r="G58" s="758"/>
      <c r="H58" s="758"/>
      <c r="I58" s="758"/>
      <c r="J58" s="758"/>
      <c r="K58" s="758"/>
      <c r="L58" s="758"/>
      <c r="M58" s="758"/>
      <c r="N58" s="758"/>
      <c r="O58" s="758"/>
      <c r="P58" s="758"/>
      <c r="Q58" s="758"/>
      <c r="R58" s="758"/>
      <c r="S58" s="758"/>
      <c r="T58" s="758"/>
      <c r="U58" s="758"/>
      <c r="V58" s="758"/>
      <c r="W58" s="758"/>
      <c r="X58" s="758"/>
      <c r="Y58" s="208"/>
      <c r="Z58" s="758"/>
      <c r="AA58" s="758"/>
      <c r="AB58" s="758"/>
      <c r="AC58" s="758"/>
      <c r="AD58" s="758"/>
      <c r="AE58" s="758"/>
      <c r="AF58" s="758"/>
      <c r="AG58" s="758"/>
      <c r="AH58" s="758"/>
      <c r="AI58" s="763"/>
      <c r="AJ58" s="764"/>
    </row>
    <row r="59" spans="1:36" ht="13.5" customHeight="1">
      <c r="A59" s="208"/>
      <c r="B59" s="758"/>
      <c r="C59" s="758" t="s">
        <v>802</v>
      </c>
      <c r="D59" s="1498" t="s">
        <v>917</v>
      </c>
      <c r="E59" s="1498"/>
      <c r="F59" s="1498"/>
      <c r="G59" s="1498"/>
      <c r="H59" s="1498"/>
      <c r="I59" s="1498"/>
      <c r="J59" s="1498"/>
      <c r="K59" s="1498"/>
      <c r="L59" s="1498"/>
      <c r="M59" s="1498"/>
      <c r="N59" s="1498"/>
      <c r="O59" s="1498"/>
      <c r="P59" s="1498"/>
      <c r="Q59" s="1498"/>
      <c r="R59" s="1498"/>
      <c r="S59" s="1498"/>
      <c r="T59" s="1498"/>
      <c r="U59" s="1498"/>
      <c r="V59" s="1498"/>
      <c r="W59" s="1498"/>
      <c r="X59" s="1665"/>
      <c r="Y59" s="804" t="s">
        <v>1600</v>
      </c>
      <c r="Z59" s="728"/>
      <c r="AA59" s="728"/>
      <c r="AB59" s="728"/>
      <c r="AC59" s="728"/>
      <c r="AD59" s="728"/>
      <c r="AE59" s="728"/>
      <c r="AF59" s="728"/>
      <c r="AG59" s="728"/>
      <c r="AH59" s="728"/>
      <c r="AI59" s="729"/>
      <c r="AJ59" s="764"/>
    </row>
    <row r="60" spans="1:36" ht="13.5" customHeight="1">
      <c r="A60" s="208"/>
      <c r="B60" s="758"/>
      <c r="C60" s="758"/>
      <c r="D60" s="1498"/>
      <c r="E60" s="1498"/>
      <c r="F60" s="1498"/>
      <c r="G60" s="1498"/>
      <c r="H60" s="1498"/>
      <c r="I60" s="1498"/>
      <c r="J60" s="1498"/>
      <c r="K60" s="1498"/>
      <c r="L60" s="1498"/>
      <c r="M60" s="1498"/>
      <c r="N60" s="1498"/>
      <c r="O60" s="1498"/>
      <c r="P60" s="1498"/>
      <c r="Q60" s="1498"/>
      <c r="R60" s="1498"/>
      <c r="S60" s="1498"/>
      <c r="T60" s="1498"/>
      <c r="U60" s="1498"/>
      <c r="V60" s="1498"/>
      <c r="W60" s="1498"/>
      <c r="X60" s="1665"/>
      <c r="Y60" s="727"/>
      <c r="Z60" s="728"/>
      <c r="AA60" s="728"/>
      <c r="AB60" s="728"/>
      <c r="AC60" s="728"/>
      <c r="AD60" s="728"/>
      <c r="AE60" s="728"/>
      <c r="AF60" s="728"/>
      <c r="AG60" s="728"/>
      <c r="AH60" s="728"/>
      <c r="AI60" s="729"/>
      <c r="AJ60" s="764"/>
    </row>
    <row r="61" spans="1:36" ht="13.5" customHeight="1">
      <c r="A61" s="208"/>
      <c r="B61" s="758"/>
      <c r="C61" s="758"/>
      <c r="D61" s="758"/>
      <c r="E61" s="758"/>
      <c r="F61" s="758"/>
      <c r="G61" s="758"/>
      <c r="H61" s="758"/>
      <c r="I61" s="758"/>
      <c r="J61" s="758"/>
      <c r="K61" s="758"/>
      <c r="L61" s="758"/>
      <c r="M61" s="758"/>
      <c r="N61" s="758"/>
      <c r="O61" s="758"/>
      <c r="P61" s="773" t="s">
        <v>134</v>
      </c>
      <c r="Q61" s="758" t="s">
        <v>8</v>
      </c>
      <c r="R61" s="758"/>
      <c r="S61" s="758"/>
      <c r="T61" s="773" t="s">
        <v>134</v>
      </c>
      <c r="U61" s="256" t="s">
        <v>9</v>
      </c>
      <c r="V61" s="758"/>
      <c r="W61" s="758"/>
      <c r="X61" s="758"/>
      <c r="Y61" s="208"/>
      <c r="Z61" s="758"/>
      <c r="AA61" s="758"/>
      <c r="AB61" s="758"/>
      <c r="AC61" s="758"/>
      <c r="AD61" s="758"/>
      <c r="AE61" s="758"/>
      <c r="AF61" s="758"/>
      <c r="AG61" s="758"/>
      <c r="AH61" s="758"/>
      <c r="AI61" s="763"/>
    </row>
    <row r="62" spans="1:36" ht="4.5" customHeight="1">
      <c r="A62" s="208"/>
      <c r="B62" s="758"/>
      <c r="C62" s="758"/>
      <c r="D62" s="758"/>
      <c r="E62" s="758"/>
      <c r="F62" s="758"/>
      <c r="G62" s="758"/>
      <c r="H62" s="758"/>
      <c r="I62" s="758"/>
      <c r="J62" s="758"/>
      <c r="K62" s="758"/>
      <c r="L62" s="758"/>
      <c r="M62" s="758"/>
      <c r="N62" s="758"/>
      <c r="O62" s="758"/>
      <c r="P62" s="758"/>
      <c r="Q62" s="758"/>
      <c r="R62" s="758"/>
      <c r="S62" s="758"/>
      <c r="T62" s="758"/>
      <c r="U62" s="758"/>
      <c r="V62" s="758"/>
      <c r="W62" s="758"/>
      <c r="X62" s="758"/>
      <c r="Y62" s="208"/>
      <c r="Z62" s="758"/>
      <c r="AA62" s="758"/>
      <c r="AB62" s="758"/>
      <c r="AC62" s="758"/>
      <c r="AD62" s="758"/>
      <c r="AE62" s="758"/>
      <c r="AF62" s="758"/>
      <c r="AG62" s="758"/>
      <c r="AH62" s="758"/>
      <c r="AI62" s="763"/>
    </row>
    <row r="63" spans="1:36" ht="13.5" customHeight="1">
      <c r="A63" s="208"/>
      <c r="B63" s="758"/>
      <c r="C63" s="758" t="s">
        <v>802</v>
      </c>
      <c r="D63" s="1595" t="s">
        <v>918</v>
      </c>
      <c r="E63" s="1595"/>
      <c r="F63" s="1595"/>
      <c r="G63" s="1595"/>
      <c r="H63" s="1595"/>
      <c r="I63" s="1595"/>
      <c r="J63" s="1595"/>
      <c r="K63" s="1595"/>
      <c r="L63" s="1595"/>
      <c r="M63" s="1595"/>
      <c r="N63" s="1595"/>
      <c r="O63" s="1595"/>
      <c r="P63" s="1595"/>
      <c r="Q63" s="1595"/>
      <c r="R63" s="1595"/>
      <c r="S63" s="1595"/>
      <c r="T63" s="1595"/>
      <c r="U63" s="1595"/>
      <c r="V63" s="1595"/>
      <c r="W63" s="1595"/>
      <c r="X63" s="1699"/>
      <c r="Y63" s="212" t="s">
        <v>1602</v>
      </c>
      <c r="Z63" s="758"/>
      <c r="AA63" s="758"/>
      <c r="AB63" s="758"/>
      <c r="AC63" s="758"/>
      <c r="AD63" s="758"/>
      <c r="AE63" s="758"/>
      <c r="AF63" s="758"/>
      <c r="AG63" s="758"/>
      <c r="AH63" s="758"/>
      <c r="AI63" s="763"/>
    </row>
    <row r="64" spans="1:36" ht="4.5" customHeight="1">
      <c r="A64" s="208"/>
      <c r="B64" s="758"/>
      <c r="C64" s="758"/>
      <c r="D64" s="731"/>
      <c r="E64" s="731"/>
      <c r="F64" s="731"/>
      <c r="G64" s="731"/>
      <c r="H64" s="731"/>
      <c r="I64" s="731"/>
      <c r="J64" s="731"/>
      <c r="K64" s="731"/>
      <c r="L64" s="731"/>
      <c r="M64" s="731"/>
      <c r="N64" s="731"/>
      <c r="O64" s="731"/>
      <c r="P64" s="731"/>
      <c r="Q64" s="731"/>
      <c r="R64" s="731"/>
      <c r="S64" s="731"/>
      <c r="T64" s="731"/>
      <c r="U64" s="731"/>
      <c r="V64" s="731"/>
      <c r="W64" s="731"/>
      <c r="X64" s="741"/>
      <c r="Y64" s="208"/>
      <c r="Z64" s="758"/>
      <c r="AA64" s="758"/>
      <c r="AB64" s="758"/>
      <c r="AC64" s="758"/>
      <c r="AD64" s="758"/>
      <c r="AE64" s="758"/>
      <c r="AF64" s="758"/>
      <c r="AG64" s="758"/>
      <c r="AH64" s="758"/>
      <c r="AI64" s="763"/>
    </row>
    <row r="65" spans="1:35" ht="13.5" customHeight="1">
      <c r="A65" s="208"/>
      <c r="B65" s="758"/>
      <c r="C65" s="758"/>
      <c r="F65" s="773" t="s">
        <v>134</v>
      </c>
      <c r="G65" s="758" t="s">
        <v>919</v>
      </c>
      <c r="H65" s="758"/>
      <c r="I65" s="1527" t="s">
        <v>920</v>
      </c>
      <c r="J65" s="1527"/>
      <c r="K65" s="1527"/>
      <c r="L65" s="1527"/>
      <c r="M65" s="232" t="s">
        <v>2155</v>
      </c>
      <c r="O65" s="2146"/>
      <c r="P65" s="2146"/>
      <c r="Q65" s="758" t="s">
        <v>868</v>
      </c>
      <c r="R65" s="2146"/>
      <c r="S65" s="2146"/>
      <c r="T65" s="758" t="s">
        <v>871</v>
      </c>
      <c r="U65" s="1217"/>
      <c r="V65" s="1217"/>
      <c r="W65" s="758" t="s">
        <v>209</v>
      </c>
      <c r="X65" s="758"/>
      <c r="Y65" s="208"/>
      <c r="Z65" s="758"/>
      <c r="AA65" s="758"/>
      <c r="AB65" s="758"/>
      <c r="AC65" s="758"/>
      <c r="AD65" s="758"/>
      <c r="AE65" s="758"/>
      <c r="AF65" s="758"/>
      <c r="AG65" s="758"/>
      <c r="AH65" s="758"/>
      <c r="AI65" s="763"/>
    </row>
    <row r="66" spans="1:35" ht="13.5" customHeight="1">
      <c r="A66" s="208"/>
      <c r="B66" s="758"/>
      <c r="C66" s="758"/>
      <c r="F66" s="773" t="s">
        <v>134</v>
      </c>
      <c r="G66" s="232" t="s">
        <v>921</v>
      </c>
      <c r="U66" s="758"/>
      <c r="V66" s="758"/>
      <c r="W66" s="758"/>
      <c r="X66" s="758"/>
      <c r="Y66" s="208"/>
      <c r="Z66" s="758"/>
      <c r="AA66" s="758"/>
      <c r="AB66" s="758"/>
      <c r="AC66" s="758"/>
      <c r="AD66" s="758"/>
      <c r="AE66" s="758"/>
      <c r="AF66" s="758"/>
      <c r="AG66" s="758"/>
      <c r="AH66" s="758"/>
      <c r="AI66" s="763"/>
    </row>
    <row r="67" spans="1:35" ht="12" customHeight="1">
      <c r="A67" s="220"/>
      <c r="B67" s="221"/>
      <c r="C67" s="221"/>
      <c r="D67" s="221"/>
      <c r="E67" s="221"/>
      <c r="F67" s="221"/>
      <c r="G67" s="221"/>
      <c r="H67" s="221"/>
      <c r="I67" s="221"/>
      <c r="J67" s="221"/>
      <c r="K67" s="221"/>
      <c r="L67" s="221"/>
      <c r="M67" s="221"/>
      <c r="N67" s="221"/>
      <c r="O67" s="221"/>
      <c r="P67" s="221"/>
      <c r="Q67" s="221"/>
      <c r="R67" s="221"/>
      <c r="S67" s="221"/>
      <c r="T67" s="221"/>
      <c r="U67" s="221"/>
      <c r="V67" s="221"/>
      <c r="W67" s="221"/>
      <c r="X67" s="222"/>
      <c r="Y67" s="220"/>
      <c r="Z67" s="221"/>
      <c r="AA67" s="221"/>
      <c r="AB67" s="221"/>
      <c r="AC67" s="221"/>
      <c r="AD67" s="221"/>
      <c r="AE67" s="221"/>
      <c r="AF67" s="221"/>
      <c r="AG67" s="221"/>
      <c r="AH67" s="221"/>
      <c r="AI67" s="222"/>
    </row>
    <row r="68" spans="1:35" ht="15.7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5.7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5.7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5.7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5.7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5.7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5.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5.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5.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5.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5.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5.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5.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5.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5.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5.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5.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5.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5.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5.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5.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5.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5.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5.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5.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5.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5.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5.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5.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5.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5.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5.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5.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5.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5.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5.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5.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5.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5.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5.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5.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5.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5.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5.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5.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5.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5.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5.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5.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5.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5.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5.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5.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5.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5.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5.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5.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5.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5.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5.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5.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5.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5.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5.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5.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5.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5.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5.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5.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5.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5.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5.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5.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5.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5.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5.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5.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5.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5.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5.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5.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5.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5.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5.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5.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5.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5.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5.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5.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5.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5.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5.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5.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5.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5.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5.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5.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5.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5.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5.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5.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5.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5.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5.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5.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5.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5.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5.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5.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5.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5.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5.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5.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5.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5.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row r="465" spans="1:35" ht="15.75" customHeight="1">
      <c r="A465" s="764"/>
      <c r="B465" s="764"/>
      <c r="C465" s="764"/>
      <c r="D465" s="764"/>
      <c r="E465" s="764"/>
      <c r="F465" s="764"/>
      <c r="G465" s="764"/>
      <c r="H465" s="764"/>
      <c r="I465" s="764"/>
      <c r="J465" s="764"/>
      <c r="K465" s="764"/>
      <c r="L465" s="764"/>
      <c r="M465" s="764"/>
      <c r="N465" s="764"/>
      <c r="O465" s="764"/>
      <c r="P465" s="764"/>
      <c r="Q465" s="764"/>
      <c r="R465" s="764"/>
      <c r="S465" s="764"/>
      <c r="T465" s="764"/>
      <c r="U465" s="764"/>
      <c r="V465" s="764"/>
      <c r="W465" s="764"/>
      <c r="X465" s="764"/>
      <c r="Y465" s="764"/>
      <c r="Z465" s="764"/>
      <c r="AA465" s="764"/>
      <c r="AB465" s="764"/>
      <c r="AC465" s="764"/>
      <c r="AD465" s="764"/>
      <c r="AE465" s="764"/>
      <c r="AF465" s="764"/>
      <c r="AG465" s="764"/>
      <c r="AH465" s="764"/>
      <c r="AI465" s="764"/>
    </row>
    <row r="466" spans="1:35" ht="15.75" customHeight="1">
      <c r="A466" s="764"/>
      <c r="B466" s="764"/>
      <c r="C466" s="764"/>
      <c r="D466" s="764"/>
      <c r="E466" s="764"/>
      <c r="F466" s="764"/>
      <c r="G466" s="764"/>
      <c r="H466" s="764"/>
      <c r="I466" s="764"/>
      <c r="J466" s="764"/>
      <c r="K466" s="764"/>
      <c r="L466" s="764"/>
      <c r="M466" s="764"/>
      <c r="N466" s="764"/>
      <c r="O466" s="764"/>
      <c r="P466" s="764"/>
      <c r="Q466" s="764"/>
      <c r="R466" s="764"/>
      <c r="S466" s="764"/>
      <c r="T466" s="764"/>
      <c r="U466" s="764"/>
      <c r="V466" s="764"/>
      <c r="W466" s="764"/>
      <c r="X466" s="764"/>
      <c r="Y466" s="764"/>
      <c r="Z466" s="764"/>
      <c r="AA466" s="764"/>
      <c r="AB466" s="764"/>
      <c r="AC466" s="764"/>
      <c r="AD466" s="764"/>
      <c r="AE466" s="764"/>
      <c r="AF466" s="764"/>
      <c r="AG466" s="764"/>
      <c r="AH466" s="764"/>
      <c r="AI466" s="764"/>
    </row>
    <row r="467" spans="1:35" ht="15.75" customHeight="1">
      <c r="A467" s="764"/>
      <c r="B467" s="764"/>
      <c r="C467" s="764"/>
      <c r="D467" s="764"/>
      <c r="E467" s="764"/>
      <c r="F467" s="764"/>
      <c r="G467" s="764"/>
      <c r="H467" s="764"/>
      <c r="I467" s="764"/>
      <c r="J467" s="764"/>
      <c r="K467" s="764"/>
      <c r="L467" s="764"/>
      <c r="M467" s="764"/>
      <c r="N467" s="764"/>
      <c r="O467" s="764"/>
      <c r="P467" s="764"/>
      <c r="Q467" s="764"/>
      <c r="R467" s="764"/>
      <c r="S467" s="764"/>
      <c r="T467" s="764"/>
      <c r="U467" s="764"/>
      <c r="V467" s="764"/>
      <c r="W467" s="764"/>
      <c r="X467" s="764"/>
      <c r="Y467" s="764"/>
      <c r="Z467" s="764"/>
      <c r="AA467" s="764"/>
      <c r="AB467" s="764"/>
      <c r="AC467" s="764"/>
      <c r="AD467" s="764"/>
      <c r="AE467" s="764"/>
      <c r="AF467" s="764"/>
      <c r="AG467" s="764"/>
      <c r="AH467" s="764"/>
      <c r="AI467" s="764"/>
    </row>
    <row r="468" spans="1:35" ht="15.75" customHeight="1">
      <c r="A468" s="764"/>
      <c r="B468" s="764"/>
      <c r="C468" s="764"/>
      <c r="D468" s="764"/>
      <c r="E468" s="764"/>
      <c r="F468" s="764"/>
      <c r="G468" s="764"/>
      <c r="H468" s="764"/>
      <c r="I468" s="764"/>
      <c r="J468" s="764"/>
      <c r="K468" s="764"/>
      <c r="L468" s="764"/>
      <c r="M468" s="764"/>
      <c r="N468" s="764"/>
      <c r="O468" s="764"/>
      <c r="P468" s="764"/>
      <c r="Q468" s="764"/>
      <c r="R468" s="764"/>
      <c r="S468" s="764"/>
      <c r="T468" s="764"/>
      <c r="U468" s="764"/>
      <c r="V468" s="764"/>
      <c r="W468" s="764"/>
      <c r="X468" s="764"/>
      <c r="Y468" s="764"/>
      <c r="Z468" s="764"/>
      <c r="AA468" s="764"/>
      <c r="AB468" s="764"/>
      <c r="AC468" s="764"/>
      <c r="AD468" s="764"/>
      <c r="AE468" s="764"/>
      <c r="AF468" s="764"/>
      <c r="AG468" s="764"/>
      <c r="AH468" s="764"/>
      <c r="AI468" s="764"/>
    </row>
    <row r="469" spans="1:35" ht="15.75" customHeight="1">
      <c r="A469" s="764"/>
      <c r="B469" s="764"/>
      <c r="C469" s="764"/>
      <c r="D469" s="764"/>
      <c r="E469" s="764"/>
      <c r="F469" s="764"/>
      <c r="G469" s="764"/>
      <c r="H469" s="764"/>
      <c r="I469" s="764"/>
      <c r="J469" s="764"/>
      <c r="K469" s="764"/>
      <c r="L469" s="764"/>
      <c r="M469" s="764"/>
      <c r="N469" s="764"/>
      <c r="O469" s="764"/>
      <c r="P469" s="764"/>
      <c r="Q469" s="764"/>
      <c r="R469" s="764"/>
      <c r="S469" s="764"/>
      <c r="T469" s="764"/>
      <c r="U469" s="764"/>
      <c r="V469" s="764"/>
      <c r="W469" s="764"/>
      <c r="X469" s="764"/>
      <c r="Y469" s="764"/>
      <c r="Z469" s="764"/>
      <c r="AA469" s="764"/>
      <c r="AB469" s="764"/>
      <c r="AC469" s="764"/>
      <c r="AD469" s="764"/>
      <c r="AE469" s="764"/>
      <c r="AF469" s="764"/>
      <c r="AG469" s="764"/>
      <c r="AH469" s="764"/>
      <c r="AI469" s="764"/>
    </row>
    <row r="470" spans="1:35" ht="15.75" customHeight="1">
      <c r="A470" s="764"/>
      <c r="B470" s="764"/>
      <c r="C470" s="764"/>
      <c r="D470" s="764"/>
      <c r="E470" s="764"/>
      <c r="F470" s="764"/>
      <c r="G470" s="764"/>
      <c r="H470" s="764"/>
      <c r="I470" s="764"/>
      <c r="J470" s="764"/>
      <c r="K470" s="764"/>
      <c r="L470" s="764"/>
      <c r="M470" s="764"/>
      <c r="N470" s="764"/>
      <c r="O470" s="764"/>
      <c r="P470" s="764"/>
      <c r="Q470" s="764"/>
      <c r="R470" s="764"/>
      <c r="S470" s="764"/>
      <c r="T470" s="764"/>
      <c r="U470" s="764"/>
      <c r="V470" s="764"/>
      <c r="W470" s="764"/>
      <c r="X470" s="764"/>
      <c r="Y470" s="764"/>
      <c r="Z470" s="764"/>
      <c r="AA470" s="764"/>
      <c r="AB470" s="764"/>
      <c r="AC470" s="764"/>
      <c r="AD470" s="764"/>
      <c r="AE470" s="764"/>
      <c r="AF470" s="764"/>
      <c r="AG470" s="764"/>
      <c r="AH470" s="764"/>
      <c r="AI470" s="764"/>
    </row>
    <row r="471" spans="1:35" ht="15.75" customHeight="1">
      <c r="A471" s="764"/>
      <c r="B471" s="764"/>
      <c r="C471" s="764"/>
      <c r="D471" s="764"/>
      <c r="E471" s="764"/>
      <c r="F471" s="764"/>
      <c r="G471" s="764"/>
      <c r="H471" s="764"/>
      <c r="I471" s="764"/>
      <c r="J471" s="764"/>
      <c r="K471" s="764"/>
      <c r="L471" s="764"/>
      <c r="M471" s="764"/>
      <c r="N471" s="764"/>
      <c r="O471" s="764"/>
      <c r="P471" s="764"/>
      <c r="Q471" s="764"/>
      <c r="R471" s="764"/>
      <c r="S471" s="764"/>
      <c r="T471" s="764"/>
      <c r="U471" s="764"/>
      <c r="V471" s="764"/>
      <c r="W471" s="764"/>
      <c r="X471" s="764"/>
      <c r="Y471" s="764"/>
      <c r="Z471" s="764"/>
      <c r="AA471" s="764"/>
      <c r="AB471" s="764"/>
      <c r="AC471" s="764"/>
      <c r="AD471" s="764"/>
      <c r="AE471" s="764"/>
      <c r="AF471" s="764"/>
      <c r="AG471" s="764"/>
      <c r="AH471" s="764"/>
      <c r="AI471" s="764"/>
    </row>
    <row r="472" spans="1:35" ht="15.75" customHeight="1">
      <c r="A472" s="764"/>
      <c r="B472" s="764"/>
      <c r="C472" s="764"/>
      <c r="D472" s="764"/>
      <c r="E472" s="764"/>
      <c r="F472" s="764"/>
      <c r="G472" s="764"/>
      <c r="H472" s="764"/>
      <c r="I472" s="764"/>
      <c r="J472" s="764"/>
      <c r="K472" s="764"/>
      <c r="L472" s="764"/>
      <c r="M472" s="764"/>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row>
    <row r="473" spans="1:35" ht="15.75" customHeight="1">
      <c r="A473" s="764"/>
      <c r="B473" s="764"/>
      <c r="C473" s="764"/>
      <c r="D473" s="764"/>
      <c r="E473" s="764"/>
      <c r="F473" s="764"/>
      <c r="G473" s="764"/>
      <c r="H473" s="764"/>
      <c r="I473" s="764"/>
      <c r="J473" s="764"/>
      <c r="K473" s="764"/>
      <c r="L473" s="764"/>
      <c r="M473" s="764"/>
      <c r="N473" s="764"/>
      <c r="O473" s="764"/>
      <c r="P473" s="764"/>
      <c r="Q473" s="764"/>
      <c r="R473" s="764"/>
      <c r="S473" s="764"/>
      <c r="T473" s="764"/>
      <c r="U473" s="764"/>
      <c r="V473" s="764"/>
      <c r="W473" s="764"/>
      <c r="X473" s="764"/>
      <c r="Y473" s="764"/>
      <c r="Z473" s="764"/>
      <c r="AA473" s="764"/>
      <c r="AB473" s="764"/>
      <c r="AC473" s="764"/>
      <c r="AD473" s="764"/>
      <c r="AE473" s="764"/>
      <c r="AF473" s="764"/>
      <c r="AG473" s="764"/>
      <c r="AH473" s="764"/>
      <c r="AI473" s="764"/>
    </row>
    <row r="474" spans="1:35" ht="15.75" customHeight="1">
      <c r="A474" s="764"/>
      <c r="B474" s="764"/>
      <c r="C474" s="764"/>
      <c r="D474" s="76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764"/>
      <c r="AF474" s="764"/>
      <c r="AG474" s="764"/>
      <c r="AH474" s="764"/>
      <c r="AI474" s="764"/>
    </row>
    <row r="475" spans="1:35" ht="15.75" customHeight="1">
      <c r="A475" s="764"/>
      <c r="B475" s="764"/>
      <c r="C475" s="764"/>
      <c r="D475" s="764"/>
      <c r="E475" s="764"/>
      <c r="F475" s="764"/>
      <c r="G475" s="764"/>
      <c r="H475" s="764"/>
      <c r="I475" s="764"/>
      <c r="J475" s="764"/>
      <c r="K475" s="764"/>
      <c r="L475" s="764"/>
      <c r="M475" s="764"/>
      <c r="N475" s="764"/>
      <c r="O475" s="764"/>
      <c r="P475" s="764"/>
      <c r="Q475" s="764"/>
      <c r="R475" s="764"/>
      <c r="S475" s="764"/>
      <c r="T475" s="764"/>
      <c r="U475" s="764"/>
      <c r="V475" s="764"/>
      <c r="W475" s="764"/>
      <c r="X475" s="764"/>
      <c r="Y475" s="764"/>
      <c r="Z475" s="764"/>
      <c r="AA475" s="764"/>
      <c r="AB475" s="764"/>
      <c r="AC475" s="764"/>
      <c r="AD475" s="764"/>
      <c r="AE475" s="764"/>
      <c r="AF475" s="764"/>
      <c r="AG475" s="764"/>
      <c r="AH475" s="764"/>
      <c r="AI475" s="764"/>
    </row>
    <row r="476" spans="1:35" ht="15.75" customHeight="1">
      <c r="A476" s="764"/>
      <c r="B476" s="764"/>
      <c r="C476" s="764"/>
      <c r="D476" s="764"/>
      <c r="E476" s="764"/>
      <c r="F476" s="764"/>
      <c r="G476" s="764"/>
      <c r="H476" s="764"/>
      <c r="I476" s="764"/>
      <c r="J476" s="764"/>
      <c r="K476" s="764"/>
      <c r="L476" s="764"/>
      <c r="M476" s="764"/>
      <c r="N476" s="764"/>
      <c r="O476" s="764"/>
      <c r="P476" s="764"/>
      <c r="Q476" s="764"/>
      <c r="R476" s="764"/>
      <c r="S476" s="764"/>
      <c r="T476" s="764"/>
      <c r="U476" s="764"/>
      <c r="V476" s="764"/>
      <c r="W476" s="764"/>
      <c r="X476" s="764"/>
      <c r="Y476" s="764"/>
      <c r="Z476" s="764"/>
      <c r="AA476" s="764"/>
      <c r="AB476" s="764"/>
      <c r="AC476" s="764"/>
      <c r="AD476" s="764"/>
      <c r="AE476" s="764"/>
      <c r="AF476" s="764"/>
      <c r="AG476" s="764"/>
      <c r="AH476" s="764"/>
      <c r="AI476" s="764"/>
    </row>
    <row r="477" spans="1:35" ht="15.75" customHeight="1">
      <c r="A477" s="764"/>
      <c r="B477" s="764"/>
      <c r="C477" s="764"/>
      <c r="D477" s="764"/>
      <c r="E477" s="764"/>
      <c r="F477" s="764"/>
      <c r="G477" s="764"/>
      <c r="H477" s="764"/>
      <c r="I477" s="764"/>
      <c r="J477" s="764"/>
      <c r="K477" s="764"/>
      <c r="L477" s="764"/>
      <c r="M477" s="764"/>
      <c r="N477" s="764"/>
      <c r="O477" s="764"/>
      <c r="P477" s="764"/>
      <c r="Q477" s="764"/>
      <c r="R477" s="764"/>
      <c r="S477" s="764"/>
      <c r="T477" s="764"/>
      <c r="U477" s="764"/>
      <c r="V477" s="764"/>
      <c r="W477" s="764"/>
      <c r="X477" s="764"/>
      <c r="Y477" s="764"/>
      <c r="Z477" s="764"/>
      <c r="AA477" s="764"/>
      <c r="AB477" s="764"/>
      <c r="AC477" s="764"/>
      <c r="AD477" s="764"/>
      <c r="AE477" s="764"/>
      <c r="AF477" s="764"/>
      <c r="AG477" s="764"/>
      <c r="AH477" s="764"/>
      <c r="AI477" s="764"/>
    </row>
    <row r="478" spans="1:35" ht="15.75" customHeight="1">
      <c r="A478" s="764"/>
      <c r="B478" s="764"/>
      <c r="C478" s="764"/>
      <c r="D478" s="764"/>
      <c r="E478" s="764"/>
      <c r="F478" s="764"/>
      <c r="G478" s="764"/>
      <c r="H478" s="764"/>
      <c r="I478" s="764"/>
      <c r="J478" s="764"/>
      <c r="K478" s="764"/>
      <c r="L478" s="764"/>
      <c r="M478" s="764"/>
      <c r="N478" s="764"/>
      <c r="O478" s="764"/>
      <c r="P478" s="764"/>
      <c r="Q478" s="764"/>
      <c r="R478" s="764"/>
      <c r="S478" s="764"/>
      <c r="T478" s="764"/>
      <c r="U478" s="764"/>
      <c r="V478" s="764"/>
      <c r="W478" s="764"/>
      <c r="X478" s="764"/>
      <c r="Y478" s="764"/>
      <c r="Z478" s="764"/>
      <c r="AA478" s="764"/>
      <c r="AB478" s="764"/>
      <c r="AC478" s="764"/>
      <c r="AD478" s="764"/>
      <c r="AE478" s="764"/>
      <c r="AF478" s="764"/>
      <c r="AG478" s="764"/>
      <c r="AH478" s="764"/>
      <c r="AI478" s="764"/>
    </row>
    <row r="479" spans="1:35" ht="15.75" customHeight="1">
      <c r="A479" s="764"/>
      <c r="B479" s="764"/>
      <c r="C479" s="764"/>
      <c r="D479" s="764"/>
      <c r="E479" s="764"/>
      <c r="F479" s="764"/>
      <c r="G479" s="764"/>
      <c r="H479" s="764"/>
      <c r="I479" s="764"/>
      <c r="J479" s="764"/>
      <c r="K479" s="764"/>
      <c r="L479" s="764"/>
      <c r="M479" s="764"/>
      <c r="N479" s="764"/>
      <c r="O479" s="764"/>
      <c r="P479" s="764"/>
      <c r="Q479" s="764"/>
      <c r="R479" s="764"/>
      <c r="S479" s="764"/>
      <c r="T479" s="764"/>
      <c r="U479" s="764"/>
      <c r="V479" s="764"/>
      <c r="W479" s="764"/>
      <c r="X479" s="764"/>
      <c r="Y479" s="764"/>
      <c r="Z479" s="764"/>
      <c r="AA479" s="764"/>
      <c r="AB479" s="764"/>
      <c r="AC479" s="764"/>
      <c r="AD479" s="764"/>
      <c r="AE479" s="764"/>
      <c r="AF479" s="764"/>
      <c r="AG479" s="764"/>
      <c r="AH479" s="764"/>
      <c r="AI479" s="764"/>
    </row>
    <row r="480" spans="1:35" ht="15.75" customHeight="1">
      <c r="A480" s="764"/>
      <c r="B480" s="764"/>
      <c r="C480" s="764"/>
      <c r="D480" s="764"/>
      <c r="E480" s="764"/>
      <c r="F480" s="764"/>
      <c r="G480" s="764"/>
      <c r="H480" s="764"/>
      <c r="I480" s="764"/>
      <c r="J480" s="764"/>
      <c r="K480" s="764"/>
      <c r="L480" s="764"/>
      <c r="M480" s="764"/>
      <c r="N480" s="764"/>
      <c r="O480" s="764"/>
      <c r="P480" s="764"/>
      <c r="Q480" s="764"/>
      <c r="R480" s="764"/>
      <c r="S480" s="764"/>
      <c r="T480" s="764"/>
      <c r="U480" s="764"/>
      <c r="V480" s="764"/>
      <c r="W480" s="764"/>
      <c r="X480" s="764"/>
      <c r="Y480" s="764"/>
      <c r="Z480" s="764"/>
      <c r="AA480" s="764"/>
      <c r="AB480" s="764"/>
      <c r="AC480" s="764"/>
      <c r="AD480" s="764"/>
      <c r="AE480" s="764"/>
      <c r="AF480" s="764"/>
      <c r="AG480" s="764"/>
      <c r="AH480" s="764"/>
      <c r="AI480" s="764"/>
    </row>
    <row r="481" spans="1:35" ht="15.75" customHeight="1">
      <c r="A481" s="764"/>
      <c r="B481" s="764"/>
      <c r="C481" s="764"/>
      <c r="D481" s="764"/>
      <c r="E481" s="764"/>
      <c r="F481" s="764"/>
      <c r="G481" s="764"/>
      <c r="H481" s="764"/>
      <c r="I481" s="764"/>
      <c r="J481" s="764"/>
      <c r="K481" s="764"/>
      <c r="L481" s="764"/>
      <c r="M481" s="764"/>
      <c r="N481" s="764"/>
      <c r="O481" s="764"/>
      <c r="P481" s="764"/>
      <c r="Q481" s="764"/>
      <c r="R481" s="764"/>
      <c r="S481" s="764"/>
      <c r="T481" s="764"/>
      <c r="U481" s="764"/>
      <c r="V481" s="764"/>
      <c r="W481" s="764"/>
      <c r="X481" s="764"/>
      <c r="Y481" s="764"/>
      <c r="Z481" s="764"/>
      <c r="AA481" s="764"/>
      <c r="AB481" s="764"/>
      <c r="AC481" s="764"/>
      <c r="AD481" s="764"/>
      <c r="AE481" s="764"/>
      <c r="AF481" s="764"/>
      <c r="AG481" s="764"/>
      <c r="AH481" s="764"/>
      <c r="AI481" s="764"/>
    </row>
    <row r="482" spans="1:35" ht="15.75" customHeight="1">
      <c r="A482" s="764"/>
      <c r="B482" s="764"/>
      <c r="C482" s="764"/>
      <c r="D482" s="764"/>
      <c r="E482" s="764"/>
      <c r="F482" s="764"/>
      <c r="G482" s="764"/>
      <c r="H482" s="764"/>
      <c r="I482" s="764"/>
      <c r="J482" s="764"/>
      <c r="K482" s="764"/>
      <c r="L482" s="764"/>
      <c r="M482" s="764"/>
      <c r="N482" s="764"/>
      <c r="O482" s="764"/>
      <c r="P482" s="764"/>
      <c r="Q482" s="764"/>
      <c r="R482" s="764"/>
      <c r="S482" s="764"/>
      <c r="T482" s="764"/>
      <c r="U482" s="764"/>
      <c r="V482" s="764"/>
      <c r="W482" s="764"/>
      <c r="X482" s="764"/>
      <c r="Y482" s="764"/>
      <c r="Z482" s="764"/>
      <c r="AA482" s="764"/>
      <c r="AB482" s="764"/>
      <c r="AC482" s="764"/>
      <c r="AD482" s="764"/>
      <c r="AE482" s="764"/>
      <c r="AF482" s="764"/>
      <c r="AG482" s="764"/>
      <c r="AH482" s="764"/>
      <c r="AI482" s="764"/>
    </row>
    <row r="483" spans="1:35" ht="15.75" customHeight="1">
      <c r="A483" s="764"/>
      <c r="B483" s="764"/>
      <c r="C483" s="764"/>
      <c r="D483" s="764"/>
      <c r="E483" s="764"/>
      <c r="F483" s="764"/>
      <c r="G483" s="764"/>
      <c r="H483" s="764"/>
      <c r="I483" s="764"/>
      <c r="J483" s="764"/>
      <c r="K483" s="764"/>
      <c r="L483" s="764"/>
      <c r="M483" s="764"/>
      <c r="N483" s="764"/>
      <c r="O483" s="764"/>
      <c r="P483" s="764"/>
      <c r="Q483" s="764"/>
      <c r="R483" s="764"/>
      <c r="S483" s="764"/>
      <c r="T483" s="764"/>
      <c r="U483" s="764"/>
      <c r="V483" s="764"/>
      <c r="W483" s="764"/>
      <c r="X483" s="764"/>
      <c r="Y483" s="764"/>
      <c r="Z483" s="764"/>
      <c r="AA483" s="764"/>
      <c r="AB483" s="764"/>
      <c r="AC483" s="764"/>
      <c r="AD483" s="764"/>
      <c r="AE483" s="764"/>
      <c r="AF483" s="764"/>
      <c r="AG483" s="764"/>
      <c r="AH483" s="764"/>
      <c r="AI483" s="764"/>
    </row>
    <row r="484" spans="1:35" ht="15.75" customHeight="1">
      <c r="A484" s="764"/>
      <c r="B484" s="764"/>
      <c r="C484" s="764"/>
      <c r="D484" s="764"/>
      <c r="E484" s="764"/>
      <c r="F484" s="764"/>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4"/>
      <c r="AD484" s="764"/>
      <c r="AE484" s="764"/>
      <c r="AF484" s="764"/>
      <c r="AG484" s="764"/>
      <c r="AH484" s="764"/>
      <c r="AI484" s="764"/>
    </row>
    <row r="485" spans="1:35" ht="15.75" customHeight="1">
      <c r="A485" s="764"/>
      <c r="B485" s="764"/>
      <c r="C485" s="764"/>
      <c r="D485" s="764"/>
      <c r="E485" s="764"/>
      <c r="F485" s="764"/>
      <c r="G485" s="764"/>
      <c r="H485" s="764"/>
      <c r="I485" s="764"/>
      <c r="J485" s="764"/>
      <c r="K485" s="764"/>
      <c r="L485" s="764"/>
      <c r="M485" s="764"/>
      <c r="N485" s="764"/>
      <c r="O485" s="764"/>
      <c r="P485" s="764"/>
      <c r="Q485" s="764"/>
      <c r="R485" s="764"/>
      <c r="S485" s="764"/>
      <c r="T485" s="764"/>
      <c r="U485" s="764"/>
      <c r="V485" s="764"/>
      <c r="W485" s="764"/>
      <c r="X485" s="764"/>
      <c r="Y485" s="764"/>
      <c r="Z485" s="764"/>
      <c r="AA485" s="764"/>
      <c r="AB485" s="764"/>
      <c r="AC485" s="764"/>
      <c r="AD485" s="764"/>
      <c r="AE485" s="764"/>
      <c r="AF485" s="764"/>
      <c r="AG485" s="764"/>
      <c r="AH485" s="764"/>
      <c r="AI485" s="764"/>
    </row>
    <row r="486" spans="1:35" ht="15.7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row>
    <row r="487" spans="1:35" ht="15.75" customHeight="1">
      <c r="A487" s="764"/>
      <c r="B487" s="764"/>
      <c r="C487" s="764"/>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row>
    <row r="488" spans="1:35" ht="15.75" customHeight="1">
      <c r="A488" s="764"/>
      <c r="B488" s="764"/>
      <c r="C488" s="764"/>
      <c r="D488" s="764"/>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row>
    <row r="489" spans="1:35" ht="15.75" customHeight="1">
      <c r="A489" s="764"/>
      <c r="B489" s="764"/>
      <c r="C489" s="764"/>
      <c r="D489" s="764"/>
      <c r="E489" s="764"/>
      <c r="F489" s="764"/>
      <c r="G489" s="764"/>
      <c r="H489" s="764"/>
      <c r="I489" s="764"/>
      <c r="J489" s="764"/>
      <c r="K489" s="764"/>
      <c r="L489" s="764"/>
      <c r="M489" s="764"/>
      <c r="N489" s="764"/>
      <c r="O489" s="764"/>
      <c r="P489" s="764"/>
      <c r="Q489" s="764"/>
      <c r="R489" s="764"/>
      <c r="S489" s="764"/>
      <c r="T489" s="764"/>
      <c r="U489" s="764"/>
      <c r="V489" s="764"/>
      <c r="W489" s="764"/>
      <c r="X489" s="764"/>
      <c r="Y489" s="764"/>
      <c r="Z489" s="764"/>
      <c r="AA489" s="764"/>
      <c r="AB489" s="764"/>
      <c r="AC489" s="764"/>
      <c r="AD489" s="764"/>
      <c r="AE489" s="764"/>
      <c r="AF489" s="764"/>
      <c r="AG489" s="764"/>
      <c r="AH489" s="764"/>
      <c r="AI489" s="764"/>
    </row>
    <row r="490" spans="1:35" ht="15.75" customHeight="1">
      <c r="A490" s="764"/>
      <c r="B490" s="764"/>
      <c r="C490" s="764"/>
      <c r="D490" s="764"/>
      <c r="E490" s="764"/>
      <c r="F490" s="764"/>
      <c r="G490" s="764"/>
      <c r="H490" s="764"/>
      <c r="I490" s="764"/>
      <c r="J490" s="764"/>
      <c r="K490" s="764"/>
      <c r="L490" s="764"/>
      <c r="M490" s="764"/>
      <c r="N490" s="764"/>
      <c r="O490" s="764"/>
      <c r="P490" s="764"/>
      <c r="Q490" s="764"/>
      <c r="R490" s="764"/>
      <c r="S490" s="764"/>
      <c r="T490" s="764"/>
      <c r="U490" s="764"/>
      <c r="V490" s="764"/>
      <c r="W490" s="764"/>
      <c r="X490" s="764"/>
      <c r="Y490" s="764"/>
      <c r="Z490" s="764"/>
      <c r="AA490" s="764"/>
      <c r="AB490" s="764"/>
      <c r="AC490" s="764"/>
      <c r="AD490" s="764"/>
      <c r="AE490" s="764"/>
      <c r="AF490" s="764"/>
      <c r="AG490" s="764"/>
      <c r="AH490" s="764"/>
      <c r="AI490" s="764"/>
    </row>
    <row r="491" spans="1:35" ht="15.75" customHeight="1">
      <c r="A491" s="764"/>
      <c r="B491" s="764"/>
      <c r="C491" s="764"/>
      <c r="D491" s="764"/>
      <c r="E491" s="764"/>
      <c r="F491" s="764"/>
      <c r="G491" s="764"/>
      <c r="H491" s="764"/>
      <c r="I491" s="764"/>
      <c r="J491" s="764"/>
      <c r="K491" s="764"/>
      <c r="L491" s="764"/>
      <c r="M491" s="764"/>
      <c r="N491" s="764"/>
      <c r="O491" s="764"/>
      <c r="P491" s="764"/>
      <c r="Q491" s="764"/>
      <c r="R491" s="764"/>
      <c r="S491" s="764"/>
      <c r="T491" s="764"/>
      <c r="U491" s="764"/>
      <c r="V491" s="764"/>
      <c r="W491" s="764"/>
      <c r="X491" s="764"/>
      <c r="Y491" s="764"/>
      <c r="Z491" s="764"/>
      <c r="AA491" s="764"/>
      <c r="AB491" s="764"/>
      <c r="AC491" s="764"/>
      <c r="AD491" s="764"/>
      <c r="AE491" s="764"/>
      <c r="AF491" s="764"/>
      <c r="AG491" s="764"/>
      <c r="AH491" s="764"/>
      <c r="AI491" s="764"/>
    </row>
    <row r="492" spans="1:35" ht="15.75" customHeight="1">
      <c r="A492" s="764"/>
      <c r="B492" s="764"/>
      <c r="C492" s="764"/>
      <c r="D492" s="764"/>
      <c r="E492" s="764"/>
      <c r="F492" s="764"/>
      <c r="G492" s="764"/>
      <c r="H492" s="764"/>
      <c r="I492" s="764"/>
      <c r="J492" s="764"/>
      <c r="K492" s="764"/>
      <c r="L492" s="764"/>
      <c r="M492" s="764"/>
      <c r="N492" s="764"/>
      <c r="O492" s="764"/>
      <c r="P492" s="764"/>
      <c r="Q492" s="764"/>
      <c r="R492" s="764"/>
      <c r="S492" s="764"/>
      <c r="T492" s="764"/>
      <c r="U492" s="764"/>
      <c r="V492" s="764"/>
      <c r="W492" s="764"/>
      <c r="X492" s="764"/>
      <c r="Y492" s="764"/>
      <c r="Z492" s="764"/>
      <c r="AA492" s="764"/>
      <c r="AB492" s="764"/>
      <c r="AC492" s="764"/>
      <c r="AD492" s="764"/>
      <c r="AE492" s="764"/>
      <c r="AF492" s="764"/>
      <c r="AG492" s="764"/>
      <c r="AH492" s="764"/>
      <c r="AI492" s="764"/>
    </row>
    <row r="493" spans="1:35" ht="15.75" customHeight="1">
      <c r="A493" s="764"/>
      <c r="B493" s="764"/>
      <c r="C493" s="764"/>
      <c r="D493" s="764"/>
      <c r="E493" s="764"/>
      <c r="F493" s="764"/>
      <c r="G493" s="764"/>
      <c r="H493" s="764"/>
      <c r="I493" s="764"/>
      <c r="J493" s="764"/>
      <c r="K493" s="764"/>
      <c r="L493" s="764"/>
      <c r="M493" s="764"/>
      <c r="N493" s="764"/>
      <c r="O493" s="764"/>
      <c r="P493" s="764"/>
      <c r="Q493" s="764"/>
      <c r="R493" s="764"/>
      <c r="S493" s="764"/>
      <c r="T493" s="764"/>
      <c r="U493" s="764"/>
      <c r="V493" s="764"/>
      <c r="W493" s="764"/>
      <c r="X493" s="764"/>
      <c r="Y493" s="764"/>
      <c r="Z493" s="764"/>
      <c r="AA493" s="764"/>
      <c r="AB493" s="764"/>
      <c r="AC493" s="764"/>
      <c r="AD493" s="764"/>
      <c r="AE493" s="764"/>
      <c r="AF493" s="764"/>
      <c r="AG493" s="764"/>
      <c r="AH493" s="764"/>
      <c r="AI493" s="764"/>
    </row>
    <row r="494" spans="1:35" ht="15.75" customHeight="1">
      <c r="A494" s="764"/>
      <c r="B494" s="764"/>
      <c r="C494" s="764"/>
      <c r="D494" s="764"/>
      <c r="E494" s="764"/>
      <c r="F494" s="764"/>
      <c r="G494" s="764"/>
      <c r="H494" s="764"/>
      <c r="I494" s="764"/>
      <c r="J494" s="764"/>
      <c r="K494" s="764"/>
      <c r="L494" s="764"/>
      <c r="M494" s="764"/>
      <c r="N494" s="764"/>
      <c r="O494" s="764"/>
      <c r="P494" s="764"/>
      <c r="Q494" s="764"/>
      <c r="R494" s="764"/>
      <c r="S494" s="764"/>
      <c r="T494" s="764"/>
      <c r="U494" s="764"/>
      <c r="V494" s="764"/>
      <c r="W494" s="764"/>
      <c r="X494" s="764"/>
      <c r="Y494" s="764"/>
      <c r="Z494" s="764"/>
      <c r="AA494" s="764"/>
      <c r="AB494" s="764"/>
      <c r="AC494" s="764"/>
      <c r="AD494" s="764"/>
      <c r="AE494" s="764"/>
      <c r="AF494" s="764"/>
      <c r="AG494" s="764"/>
      <c r="AH494" s="764"/>
      <c r="AI494" s="764"/>
    </row>
    <row r="495" spans="1:35" ht="15.75" customHeight="1">
      <c r="A495" s="764"/>
      <c r="B495" s="764"/>
      <c r="C495" s="764"/>
      <c r="D495" s="764"/>
      <c r="E495" s="764"/>
      <c r="F495" s="764"/>
      <c r="G495" s="764"/>
      <c r="H495" s="764"/>
      <c r="I495" s="764"/>
      <c r="J495" s="764"/>
      <c r="K495" s="764"/>
      <c r="L495" s="764"/>
      <c r="M495" s="764"/>
      <c r="N495" s="764"/>
      <c r="O495" s="764"/>
      <c r="P495" s="764"/>
      <c r="Q495" s="764"/>
      <c r="R495" s="764"/>
      <c r="S495" s="764"/>
      <c r="T495" s="764"/>
      <c r="U495" s="764"/>
      <c r="V495" s="764"/>
      <c r="W495" s="764"/>
      <c r="X495" s="764"/>
      <c r="Y495" s="764"/>
      <c r="Z495" s="764"/>
      <c r="AA495" s="764"/>
      <c r="AB495" s="764"/>
      <c r="AC495" s="764"/>
      <c r="AD495" s="764"/>
      <c r="AE495" s="764"/>
      <c r="AF495" s="764"/>
      <c r="AG495" s="764"/>
      <c r="AH495" s="764"/>
      <c r="AI495" s="764"/>
    </row>
    <row r="496" spans="1:35" ht="15.75" customHeight="1">
      <c r="A496" s="764"/>
      <c r="B496" s="764"/>
      <c r="C496" s="764"/>
      <c r="D496" s="764"/>
      <c r="E496" s="764"/>
      <c r="F496" s="764"/>
      <c r="G496" s="764"/>
      <c r="H496" s="764"/>
      <c r="I496" s="764"/>
      <c r="J496" s="764"/>
      <c r="K496" s="764"/>
      <c r="L496" s="764"/>
      <c r="M496" s="764"/>
      <c r="N496" s="764"/>
      <c r="O496" s="764"/>
      <c r="P496" s="764"/>
      <c r="Q496" s="764"/>
      <c r="R496" s="764"/>
      <c r="S496" s="764"/>
      <c r="T496" s="764"/>
      <c r="U496" s="764"/>
      <c r="V496" s="764"/>
      <c r="W496" s="764"/>
      <c r="X496" s="764"/>
      <c r="Y496" s="764"/>
      <c r="Z496" s="764"/>
      <c r="AA496" s="764"/>
      <c r="AB496" s="764"/>
      <c r="AC496" s="764"/>
      <c r="AD496" s="764"/>
      <c r="AE496" s="764"/>
      <c r="AF496" s="764"/>
      <c r="AG496" s="764"/>
      <c r="AH496" s="764"/>
      <c r="AI496" s="764"/>
    </row>
    <row r="497" spans="1:35" ht="15.75" customHeight="1">
      <c r="A497" s="764"/>
      <c r="B497" s="764"/>
      <c r="C497" s="764"/>
      <c r="D497" s="764"/>
      <c r="E497" s="764"/>
      <c r="F497" s="764"/>
      <c r="G497" s="764"/>
      <c r="H497" s="764"/>
      <c r="I497" s="764"/>
      <c r="J497" s="764"/>
      <c r="K497" s="764"/>
      <c r="L497" s="764"/>
      <c r="M497" s="764"/>
      <c r="N497" s="764"/>
      <c r="O497" s="764"/>
      <c r="P497" s="764"/>
      <c r="Q497" s="764"/>
      <c r="R497" s="764"/>
      <c r="S497" s="764"/>
      <c r="T497" s="764"/>
      <c r="U497" s="764"/>
      <c r="V497" s="764"/>
      <c r="W497" s="764"/>
      <c r="X497" s="764"/>
      <c r="Y497" s="764"/>
      <c r="Z497" s="764"/>
      <c r="AA497" s="764"/>
      <c r="AB497" s="764"/>
      <c r="AC497" s="764"/>
      <c r="AD497" s="764"/>
      <c r="AE497" s="764"/>
      <c r="AF497" s="764"/>
      <c r="AG497" s="764"/>
      <c r="AH497" s="764"/>
      <c r="AI497" s="764"/>
    </row>
    <row r="498" spans="1:35" ht="15.75" customHeight="1">
      <c r="A498" s="764"/>
      <c r="B498" s="764"/>
      <c r="C498" s="764"/>
      <c r="D498" s="764"/>
      <c r="E498" s="764"/>
      <c r="F498" s="764"/>
      <c r="G498" s="764"/>
      <c r="H498" s="764"/>
      <c r="I498" s="764"/>
      <c r="J498" s="764"/>
      <c r="K498" s="764"/>
      <c r="L498" s="764"/>
      <c r="M498" s="764"/>
      <c r="N498" s="764"/>
      <c r="O498" s="764"/>
      <c r="P498" s="764"/>
      <c r="Q498" s="764"/>
      <c r="R498" s="764"/>
      <c r="S498" s="764"/>
      <c r="T498" s="764"/>
      <c r="U498" s="764"/>
      <c r="V498" s="764"/>
      <c r="W498" s="764"/>
      <c r="X498" s="764"/>
      <c r="Y498" s="764"/>
      <c r="Z498" s="764"/>
      <c r="AA498" s="764"/>
      <c r="AB498" s="764"/>
      <c r="AC498" s="764"/>
      <c r="AD498" s="764"/>
      <c r="AE498" s="764"/>
      <c r="AF498" s="764"/>
      <c r="AG498" s="764"/>
      <c r="AH498" s="764"/>
      <c r="AI498" s="764"/>
    </row>
    <row r="499" spans="1:35" ht="15.75" customHeight="1">
      <c r="A499" s="764"/>
      <c r="B499" s="764"/>
      <c r="C499" s="764"/>
      <c r="D499" s="764"/>
      <c r="E499" s="764"/>
      <c r="F499" s="764"/>
      <c r="G499" s="764"/>
      <c r="H499" s="764"/>
      <c r="I499" s="764"/>
      <c r="J499" s="764"/>
      <c r="K499" s="764"/>
      <c r="L499" s="764"/>
      <c r="M499" s="764"/>
      <c r="N499" s="764"/>
      <c r="O499" s="764"/>
      <c r="P499" s="764"/>
      <c r="Q499" s="764"/>
      <c r="R499" s="764"/>
      <c r="S499" s="764"/>
      <c r="T499" s="764"/>
      <c r="U499" s="764"/>
      <c r="V499" s="764"/>
      <c r="W499" s="764"/>
      <c r="X499" s="764"/>
      <c r="Y499" s="764"/>
      <c r="Z499" s="764"/>
      <c r="AA499" s="764"/>
      <c r="AB499" s="764"/>
      <c r="AC499" s="764"/>
      <c r="AD499" s="764"/>
      <c r="AE499" s="764"/>
      <c r="AF499" s="764"/>
      <c r="AG499" s="764"/>
      <c r="AH499" s="764"/>
      <c r="AI499" s="764"/>
    </row>
    <row r="500" spans="1:35" ht="15.75" customHeight="1">
      <c r="A500" s="764"/>
      <c r="B500" s="764"/>
      <c r="C500" s="764"/>
      <c r="D500" s="764"/>
      <c r="E500" s="764"/>
      <c r="F500" s="764"/>
      <c r="G500" s="764"/>
      <c r="H500" s="764"/>
      <c r="I500" s="764"/>
      <c r="J500" s="764"/>
      <c r="K500" s="764"/>
      <c r="L500" s="764"/>
      <c r="M500" s="764"/>
      <c r="N500" s="764"/>
      <c r="O500" s="764"/>
      <c r="P500" s="764"/>
      <c r="Q500" s="764"/>
      <c r="R500" s="764"/>
      <c r="S500" s="764"/>
      <c r="T500" s="764"/>
      <c r="U500" s="764"/>
      <c r="V500" s="764"/>
      <c r="W500" s="764"/>
      <c r="X500" s="764"/>
      <c r="Y500" s="764"/>
      <c r="Z500" s="764"/>
      <c r="AA500" s="764"/>
      <c r="AB500" s="764"/>
      <c r="AC500" s="764"/>
      <c r="AD500" s="764"/>
      <c r="AE500" s="764"/>
      <c r="AF500" s="764"/>
      <c r="AG500" s="764"/>
      <c r="AH500" s="764"/>
      <c r="AI500" s="764"/>
    </row>
    <row r="501" spans="1:35" ht="15.75" customHeight="1">
      <c r="A501" s="764"/>
      <c r="B501" s="764"/>
      <c r="C501" s="764"/>
      <c r="D501" s="764"/>
      <c r="E501" s="764"/>
      <c r="F501" s="764"/>
      <c r="G501" s="764"/>
      <c r="H501" s="764"/>
      <c r="I501" s="764"/>
      <c r="J501" s="764"/>
      <c r="K501" s="764"/>
      <c r="L501" s="764"/>
      <c r="M501" s="764"/>
      <c r="N501" s="764"/>
      <c r="O501" s="764"/>
      <c r="P501" s="764"/>
      <c r="Q501" s="764"/>
      <c r="R501" s="764"/>
      <c r="S501" s="764"/>
      <c r="T501" s="764"/>
      <c r="U501" s="764"/>
      <c r="V501" s="764"/>
      <c r="W501" s="764"/>
      <c r="X501" s="764"/>
      <c r="Y501" s="764"/>
      <c r="Z501" s="764"/>
      <c r="AA501" s="764"/>
      <c r="AB501" s="764"/>
      <c r="AC501" s="764"/>
      <c r="AD501" s="764"/>
      <c r="AE501" s="764"/>
      <c r="AF501" s="764"/>
      <c r="AG501" s="764"/>
      <c r="AH501" s="764"/>
      <c r="AI501" s="764"/>
    </row>
    <row r="502" spans="1:35" ht="15.75" customHeight="1">
      <c r="A502" s="764"/>
      <c r="B502" s="764"/>
      <c r="C502" s="764"/>
      <c r="D502" s="764"/>
      <c r="E502" s="764"/>
      <c r="F502" s="764"/>
      <c r="G502" s="764"/>
      <c r="H502" s="764"/>
      <c r="I502" s="764"/>
      <c r="J502" s="764"/>
      <c r="K502" s="764"/>
      <c r="L502" s="764"/>
      <c r="M502" s="764"/>
      <c r="N502" s="764"/>
      <c r="O502" s="764"/>
      <c r="P502" s="764"/>
      <c r="Q502" s="764"/>
      <c r="R502" s="764"/>
      <c r="S502" s="764"/>
      <c r="T502" s="764"/>
      <c r="U502" s="764"/>
      <c r="V502" s="764"/>
      <c r="W502" s="764"/>
      <c r="X502" s="764"/>
      <c r="Y502" s="764"/>
      <c r="Z502" s="764"/>
      <c r="AA502" s="764"/>
      <c r="AB502" s="764"/>
      <c r="AC502" s="764"/>
      <c r="AD502" s="764"/>
      <c r="AE502" s="764"/>
      <c r="AF502" s="764"/>
      <c r="AG502" s="764"/>
      <c r="AH502" s="764"/>
      <c r="AI502" s="764"/>
    </row>
    <row r="503" spans="1:35" ht="15.75" customHeight="1">
      <c r="A503" s="764"/>
      <c r="B503" s="764"/>
      <c r="C503" s="764"/>
      <c r="D503" s="764"/>
      <c r="E503" s="764"/>
      <c r="F503" s="764"/>
      <c r="G503" s="764"/>
      <c r="H503" s="764"/>
      <c r="I503" s="764"/>
      <c r="J503" s="764"/>
      <c r="K503" s="764"/>
      <c r="L503" s="764"/>
      <c r="M503" s="764"/>
      <c r="N503" s="764"/>
      <c r="O503" s="764"/>
      <c r="P503" s="764"/>
      <c r="Q503" s="764"/>
      <c r="R503" s="764"/>
      <c r="S503" s="764"/>
      <c r="T503" s="764"/>
      <c r="U503" s="764"/>
      <c r="V503" s="764"/>
      <c r="W503" s="764"/>
      <c r="X503" s="764"/>
      <c r="Y503" s="764"/>
      <c r="Z503" s="764"/>
      <c r="AA503" s="764"/>
      <c r="AB503" s="764"/>
      <c r="AC503" s="764"/>
      <c r="AD503" s="764"/>
      <c r="AE503" s="764"/>
      <c r="AF503" s="764"/>
      <c r="AG503" s="764"/>
      <c r="AH503" s="764"/>
      <c r="AI503" s="764"/>
    </row>
    <row r="504" spans="1:35" ht="15.75" customHeight="1">
      <c r="A504" s="764"/>
      <c r="B504" s="764"/>
      <c r="C504" s="764"/>
      <c r="D504" s="764"/>
      <c r="E504" s="764"/>
      <c r="F504" s="764"/>
      <c r="G504" s="764"/>
      <c r="H504" s="764"/>
      <c r="I504" s="764"/>
      <c r="J504" s="764"/>
      <c r="K504" s="764"/>
      <c r="L504" s="764"/>
      <c r="M504" s="764"/>
      <c r="N504" s="764"/>
      <c r="O504" s="764"/>
      <c r="P504" s="764"/>
      <c r="Q504" s="764"/>
      <c r="R504" s="764"/>
      <c r="S504" s="764"/>
      <c r="T504" s="764"/>
      <c r="U504" s="764"/>
      <c r="V504" s="764"/>
      <c r="W504" s="764"/>
      <c r="X504" s="764"/>
      <c r="Y504" s="764"/>
      <c r="Z504" s="764"/>
      <c r="AA504" s="764"/>
      <c r="AB504" s="764"/>
      <c r="AC504" s="764"/>
      <c r="AD504" s="764"/>
      <c r="AE504" s="764"/>
      <c r="AF504" s="764"/>
      <c r="AG504" s="764"/>
      <c r="AH504" s="764"/>
      <c r="AI504" s="764"/>
    </row>
    <row r="505" spans="1:35" ht="15.75" customHeight="1">
      <c r="A505" s="764"/>
      <c r="B505" s="764"/>
      <c r="C505" s="764"/>
      <c r="D505" s="764"/>
      <c r="E505" s="764"/>
      <c r="F505" s="764"/>
      <c r="G505" s="764"/>
      <c r="H505" s="764"/>
      <c r="I505" s="764"/>
      <c r="J505" s="764"/>
      <c r="K505" s="764"/>
      <c r="L505" s="764"/>
      <c r="M505" s="764"/>
      <c r="N505" s="764"/>
      <c r="O505" s="764"/>
      <c r="P505" s="764"/>
      <c r="Q505" s="764"/>
      <c r="R505" s="764"/>
      <c r="S505" s="764"/>
      <c r="T505" s="764"/>
      <c r="U505" s="764"/>
      <c r="V505" s="764"/>
      <c r="W505" s="764"/>
      <c r="X505" s="764"/>
      <c r="Y505" s="764"/>
      <c r="Z505" s="764"/>
      <c r="AA505" s="764"/>
      <c r="AB505" s="764"/>
      <c r="AC505" s="764"/>
      <c r="AD505" s="764"/>
      <c r="AE505" s="764"/>
      <c r="AF505" s="764"/>
      <c r="AG505" s="764"/>
      <c r="AH505" s="764"/>
      <c r="AI505" s="764"/>
    </row>
    <row r="506" spans="1:35" ht="15.75" customHeight="1">
      <c r="A506" s="764"/>
      <c r="B506" s="764"/>
      <c r="C506" s="764"/>
      <c r="D506" s="764"/>
      <c r="E506" s="764"/>
      <c r="F506" s="764"/>
      <c r="G506" s="764"/>
      <c r="H506" s="764"/>
      <c r="I506" s="764"/>
      <c r="J506" s="764"/>
      <c r="K506" s="764"/>
      <c r="L506" s="764"/>
      <c r="M506" s="764"/>
      <c r="N506" s="764"/>
      <c r="O506" s="764"/>
      <c r="P506" s="764"/>
      <c r="Q506" s="764"/>
      <c r="R506" s="764"/>
      <c r="S506" s="764"/>
      <c r="T506" s="764"/>
      <c r="U506" s="764"/>
      <c r="V506" s="764"/>
      <c r="W506" s="764"/>
      <c r="X506" s="764"/>
      <c r="Y506" s="764"/>
      <c r="Z506" s="764"/>
      <c r="AA506" s="764"/>
      <c r="AB506" s="764"/>
      <c r="AC506" s="764"/>
      <c r="AD506" s="764"/>
      <c r="AE506" s="764"/>
      <c r="AF506" s="764"/>
      <c r="AG506" s="764"/>
      <c r="AH506" s="764"/>
      <c r="AI506" s="764"/>
    </row>
    <row r="507" spans="1:35" ht="15.75" customHeight="1">
      <c r="A507" s="764"/>
      <c r="B507" s="764"/>
      <c r="C507" s="764"/>
      <c r="D507" s="764"/>
      <c r="E507" s="764"/>
      <c r="F507" s="764"/>
      <c r="G507" s="764"/>
      <c r="H507" s="764"/>
      <c r="I507" s="764"/>
      <c r="J507" s="764"/>
      <c r="K507" s="764"/>
      <c r="L507" s="764"/>
      <c r="M507" s="764"/>
      <c r="N507" s="764"/>
      <c r="O507" s="764"/>
      <c r="P507" s="764"/>
      <c r="Q507" s="764"/>
      <c r="R507" s="764"/>
      <c r="S507" s="764"/>
      <c r="T507" s="764"/>
      <c r="U507" s="764"/>
      <c r="V507" s="764"/>
      <c r="W507" s="764"/>
      <c r="X507" s="764"/>
      <c r="Y507" s="764"/>
      <c r="Z507" s="764"/>
      <c r="AA507" s="764"/>
      <c r="AB507" s="764"/>
      <c r="AC507" s="764"/>
      <c r="AD507" s="764"/>
      <c r="AE507" s="764"/>
      <c r="AF507" s="764"/>
      <c r="AG507" s="764"/>
      <c r="AH507" s="764"/>
      <c r="AI507" s="764"/>
    </row>
    <row r="508" spans="1:35" ht="15.75" customHeight="1">
      <c r="A508" s="764"/>
      <c r="B508" s="764"/>
      <c r="C508" s="764"/>
      <c r="D508" s="764"/>
      <c r="E508" s="764"/>
      <c r="F508" s="764"/>
      <c r="G508" s="764"/>
      <c r="H508" s="764"/>
      <c r="I508" s="764"/>
      <c r="J508" s="764"/>
      <c r="K508" s="764"/>
      <c r="L508" s="764"/>
      <c r="M508" s="764"/>
      <c r="N508" s="764"/>
      <c r="O508" s="764"/>
      <c r="P508" s="764"/>
      <c r="Q508" s="764"/>
      <c r="R508" s="764"/>
      <c r="S508" s="764"/>
      <c r="T508" s="764"/>
      <c r="U508" s="764"/>
      <c r="V508" s="764"/>
      <c r="W508" s="764"/>
      <c r="X508" s="764"/>
      <c r="Y508" s="764"/>
      <c r="Z508" s="764"/>
      <c r="AA508" s="764"/>
      <c r="AB508" s="764"/>
      <c r="AC508" s="764"/>
      <c r="AD508" s="764"/>
      <c r="AE508" s="764"/>
      <c r="AF508" s="764"/>
      <c r="AG508" s="764"/>
      <c r="AH508" s="764"/>
      <c r="AI508" s="764"/>
    </row>
    <row r="509" spans="1:35" ht="15.75" customHeight="1">
      <c r="A509" s="764"/>
      <c r="B509" s="764"/>
      <c r="C509" s="764"/>
      <c r="D509" s="764"/>
      <c r="E509" s="764"/>
      <c r="F509" s="764"/>
      <c r="G509" s="764"/>
      <c r="H509" s="764"/>
      <c r="I509" s="764"/>
      <c r="J509" s="764"/>
      <c r="K509" s="764"/>
      <c r="L509" s="764"/>
      <c r="M509" s="764"/>
      <c r="N509" s="764"/>
      <c r="O509" s="764"/>
      <c r="P509" s="764"/>
      <c r="Q509" s="764"/>
      <c r="R509" s="764"/>
      <c r="S509" s="764"/>
      <c r="T509" s="764"/>
      <c r="U509" s="764"/>
      <c r="V509" s="764"/>
      <c r="W509" s="764"/>
      <c r="X509" s="764"/>
      <c r="Y509" s="764"/>
      <c r="Z509" s="764"/>
      <c r="AA509" s="764"/>
      <c r="AB509" s="764"/>
      <c r="AC509" s="764"/>
      <c r="AD509" s="764"/>
      <c r="AE509" s="764"/>
      <c r="AF509" s="764"/>
      <c r="AG509" s="764"/>
      <c r="AH509" s="764"/>
      <c r="AI509" s="764"/>
    </row>
    <row r="510" spans="1:35" ht="15.75" customHeight="1">
      <c r="A510" s="764"/>
      <c r="B510" s="764"/>
      <c r="C510" s="764"/>
      <c r="D510" s="764"/>
      <c r="E510" s="764"/>
      <c r="F510" s="764"/>
      <c r="G510" s="764"/>
      <c r="H510" s="764"/>
      <c r="I510" s="764"/>
      <c r="J510" s="764"/>
      <c r="K510" s="764"/>
      <c r="L510" s="764"/>
      <c r="M510" s="764"/>
      <c r="N510" s="764"/>
      <c r="O510" s="764"/>
      <c r="P510" s="764"/>
      <c r="Q510" s="764"/>
      <c r="R510" s="764"/>
      <c r="S510" s="764"/>
      <c r="T510" s="764"/>
      <c r="U510" s="764"/>
      <c r="V510" s="764"/>
      <c r="W510" s="764"/>
      <c r="X510" s="764"/>
      <c r="Y510" s="764"/>
      <c r="Z510" s="764"/>
      <c r="AA510" s="764"/>
      <c r="AB510" s="764"/>
      <c r="AC510" s="764"/>
      <c r="AD510" s="764"/>
      <c r="AE510" s="764"/>
      <c r="AF510" s="764"/>
      <c r="AG510" s="764"/>
      <c r="AH510" s="764"/>
      <c r="AI510" s="764"/>
    </row>
    <row r="511" spans="1:35" ht="15.75" customHeight="1">
      <c r="A511" s="764"/>
      <c r="B511" s="764"/>
      <c r="C511" s="764"/>
      <c r="D511" s="764"/>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row>
    <row r="512" spans="1:35" ht="15.75" customHeight="1">
      <c r="A512" s="764"/>
      <c r="B512" s="764"/>
      <c r="C512" s="764"/>
      <c r="D512" s="764"/>
      <c r="E512" s="764"/>
      <c r="F512" s="764"/>
      <c r="G512" s="764"/>
      <c r="H512" s="764"/>
      <c r="I512" s="764"/>
      <c r="J512" s="764"/>
      <c r="K512" s="764"/>
      <c r="L512" s="764"/>
      <c r="M512" s="764"/>
      <c r="N512" s="764"/>
      <c r="O512" s="764"/>
      <c r="P512" s="764"/>
      <c r="Q512" s="764"/>
      <c r="R512" s="764"/>
      <c r="S512" s="764"/>
      <c r="T512" s="764"/>
      <c r="U512" s="764"/>
      <c r="V512" s="764"/>
      <c r="W512" s="764"/>
      <c r="X512" s="764"/>
      <c r="Y512" s="764"/>
      <c r="Z512" s="764"/>
      <c r="AA512" s="764"/>
      <c r="AB512" s="764"/>
      <c r="AC512" s="764"/>
      <c r="AD512" s="764"/>
      <c r="AE512" s="764"/>
      <c r="AF512" s="764"/>
      <c r="AG512" s="764"/>
      <c r="AH512" s="764"/>
      <c r="AI512" s="764"/>
    </row>
    <row r="513" spans="1:35" ht="15.75" customHeight="1">
      <c r="A513" s="764"/>
      <c r="B513" s="764"/>
      <c r="C513" s="764"/>
      <c r="D513" s="764"/>
      <c r="E513" s="764"/>
      <c r="F513" s="764"/>
      <c r="G513" s="764"/>
      <c r="H513" s="764"/>
      <c r="I513" s="764"/>
      <c r="J513" s="764"/>
      <c r="K513" s="764"/>
      <c r="L513" s="764"/>
      <c r="M513" s="764"/>
      <c r="N513" s="764"/>
      <c r="O513" s="764"/>
      <c r="P513" s="764"/>
      <c r="Q513" s="764"/>
      <c r="R513" s="764"/>
      <c r="S513" s="764"/>
      <c r="T513" s="764"/>
      <c r="U513" s="764"/>
      <c r="V513" s="764"/>
      <c r="W513" s="764"/>
      <c r="X513" s="764"/>
      <c r="Y513" s="764"/>
      <c r="Z513" s="764"/>
      <c r="AA513" s="764"/>
      <c r="AB513" s="764"/>
      <c r="AC513" s="764"/>
      <c r="AD513" s="764"/>
      <c r="AE513" s="764"/>
      <c r="AF513" s="764"/>
      <c r="AG513" s="764"/>
      <c r="AH513" s="764"/>
      <c r="AI513" s="764"/>
    </row>
    <row r="514" spans="1:35" ht="15.75" customHeight="1">
      <c r="A514" s="764"/>
      <c r="B514" s="764"/>
      <c r="C514" s="764"/>
      <c r="D514" s="764"/>
      <c r="E514" s="764"/>
      <c r="F514" s="764"/>
      <c r="G514" s="764"/>
      <c r="H514" s="764"/>
      <c r="I514" s="764"/>
      <c r="J514" s="764"/>
      <c r="K514" s="764"/>
      <c r="L514" s="764"/>
      <c r="M514" s="764"/>
      <c r="N514" s="764"/>
      <c r="O514" s="764"/>
      <c r="P514" s="764"/>
      <c r="Q514" s="764"/>
      <c r="R514" s="764"/>
      <c r="S514" s="764"/>
      <c r="T514" s="764"/>
      <c r="U514" s="764"/>
      <c r="V514" s="764"/>
      <c r="W514" s="764"/>
      <c r="X514" s="764"/>
      <c r="Y514" s="764"/>
      <c r="Z514" s="764"/>
      <c r="AA514" s="764"/>
      <c r="AB514" s="764"/>
      <c r="AC514" s="764"/>
      <c r="AD514" s="764"/>
      <c r="AE514" s="764"/>
      <c r="AF514" s="764"/>
      <c r="AG514" s="764"/>
      <c r="AH514" s="764"/>
      <c r="AI514" s="764"/>
    </row>
    <row r="515" spans="1:35" ht="15.75" customHeight="1">
      <c r="A515" s="764"/>
      <c r="B515" s="764"/>
      <c r="C515" s="764"/>
      <c r="D515" s="764"/>
      <c r="E515" s="764"/>
      <c r="F515" s="764"/>
      <c r="G515" s="764"/>
      <c r="H515" s="764"/>
      <c r="I515" s="764"/>
      <c r="J515" s="764"/>
      <c r="K515" s="764"/>
      <c r="L515" s="764"/>
      <c r="M515" s="764"/>
      <c r="N515" s="764"/>
      <c r="O515" s="764"/>
      <c r="P515" s="764"/>
      <c r="Q515" s="764"/>
      <c r="R515" s="764"/>
      <c r="S515" s="764"/>
      <c r="T515" s="764"/>
      <c r="U515" s="764"/>
      <c r="V515" s="764"/>
      <c r="W515" s="764"/>
      <c r="X515" s="764"/>
      <c r="Y515" s="764"/>
      <c r="Z515" s="764"/>
      <c r="AA515" s="764"/>
      <c r="AB515" s="764"/>
      <c r="AC515" s="764"/>
      <c r="AD515" s="764"/>
      <c r="AE515" s="764"/>
      <c r="AF515" s="764"/>
      <c r="AG515" s="764"/>
      <c r="AH515" s="764"/>
      <c r="AI515" s="764"/>
    </row>
    <row r="516" spans="1:35" ht="15.75" customHeight="1">
      <c r="A516" s="764"/>
      <c r="B516" s="764"/>
      <c r="C516" s="764"/>
      <c r="D516" s="764"/>
      <c r="E516" s="764"/>
      <c r="F516" s="764"/>
      <c r="G516" s="764"/>
      <c r="H516" s="764"/>
      <c r="I516" s="764"/>
      <c r="J516" s="764"/>
      <c r="K516" s="764"/>
      <c r="L516" s="764"/>
      <c r="M516" s="764"/>
      <c r="N516" s="764"/>
      <c r="O516" s="764"/>
      <c r="P516" s="764"/>
      <c r="Q516" s="764"/>
      <c r="R516" s="764"/>
      <c r="S516" s="764"/>
      <c r="T516" s="764"/>
      <c r="U516" s="764"/>
      <c r="V516" s="764"/>
      <c r="W516" s="764"/>
      <c r="X516" s="764"/>
      <c r="Y516" s="764"/>
      <c r="Z516" s="764"/>
      <c r="AA516" s="764"/>
      <c r="AB516" s="764"/>
      <c r="AC516" s="764"/>
      <c r="AD516" s="764"/>
      <c r="AE516" s="764"/>
      <c r="AF516" s="764"/>
      <c r="AG516" s="764"/>
      <c r="AH516" s="764"/>
      <c r="AI516" s="764"/>
    </row>
    <row r="517" spans="1:35" ht="15.75" customHeight="1">
      <c r="A517" s="764"/>
      <c r="B517" s="764"/>
      <c r="C517" s="764"/>
      <c r="D517" s="764"/>
      <c r="E517" s="764"/>
      <c r="F517" s="764"/>
      <c r="G517" s="764"/>
      <c r="H517" s="764"/>
      <c r="I517" s="764"/>
      <c r="J517" s="764"/>
      <c r="K517" s="764"/>
      <c r="L517" s="764"/>
      <c r="M517" s="764"/>
      <c r="N517" s="764"/>
      <c r="O517" s="764"/>
      <c r="P517" s="764"/>
      <c r="Q517" s="764"/>
      <c r="R517" s="764"/>
      <c r="S517" s="764"/>
      <c r="T517" s="764"/>
      <c r="U517" s="764"/>
      <c r="V517" s="764"/>
      <c r="W517" s="764"/>
      <c r="X517" s="764"/>
      <c r="Y517" s="764"/>
      <c r="Z517" s="764"/>
      <c r="AA517" s="764"/>
      <c r="AB517" s="764"/>
      <c r="AC517" s="764"/>
      <c r="AD517" s="764"/>
      <c r="AE517" s="764"/>
      <c r="AF517" s="764"/>
      <c r="AG517" s="764"/>
      <c r="AH517" s="764"/>
      <c r="AI517" s="764"/>
    </row>
    <row r="518" spans="1:35" ht="15.75" customHeight="1">
      <c r="A518" s="764"/>
      <c r="B518" s="764"/>
      <c r="C518" s="764"/>
      <c r="D518" s="764"/>
      <c r="E518" s="764"/>
      <c r="F518" s="764"/>
      <c r="G518" s="764"/>
      <c r="H518" s="764"/>
      <c r="I518" s="764"/>
      <c r="J518" s="764"/>
      <c r="K518" s="764"/>
      <c r="L518" s="764"/>
      <c r="M518" s="764"/>
      <c r="N518" s="764"/>
      <c r="O518" s="764"/>
      <c r="P518" s="764"/>
      <c r="Q518" s="764"/>
      <c r="R518" s="764"/>
      <c r="S518" s="764"/>
      <c r="T518" s="764"/>
      <c r="U518" s="764"/>
      <c r="V518" s="764"/>
      <c r="W518" s="764"/>
      <c r="X518" s="764"/>
      <c r="Y518" s="764"/>
      <c r="Z518" s="764"/>
      <c r="AA518" s="764"/>
      <c r="AB518" s="764"/>
      <c r="AC518" s="764"/>
      <c r="AD518" s="764"/>
      <c r="AE518" s="764"/>
      <c r="AF518" s="764"/>
      <c r="AG518" s="764"/>
      <c r="AH518" s="764"/>
      <c r="AI518" s="764"/>
    </row>
    <row r="519" spans="1:35" ht="15.75" customHeight="1">
      <c r="A519" s="764"/>
      <c r="B519" s="764"/>
      <c r="C519" s="764"/>
      <c r="D519" s="764"/>
      <c r="E519" s="764"/>
      <c r="F519" s="764"/>
      <c r="G519" s="764"/>
      <c r="H519" s="764"/>
      <c r="I519" s="764"/>
      <c r="J519" s="764"/>
      <c r="K519" s="764"/>
      <c r="L519" s="764"/>
      <c r="M519" s="764"/>
      <c r="N519" s="764"/>
      <c r="O519" s="764"/>
      <c r="P519" s="764"/>
      <c r="Q519" s="764"/>
      <c r="R519" s="764"/>
      <c r="S519" s="764"/>
      <c r="T519" s="764"/>
      <c r="U519" s="764"/>
      <c r="V519" s="764"/>
      <c r="W519" s="764"/>
      <c r="X519" s="764"/>
      <c r="Y519" s="764"/>
      <c r="Z519" s="764"/>
      <c r="AA519" s="764"/>
      <c r="AB519" s="764"/>
      <c r="AC519" s="764"/>
      <c r="AD519" s="764"/>
      <c r="AE519" s="764"/>
      <c r="AF519" s="764"/>
      <c r="AG519" s="764"/>
      <c r="AH519" s="764"/>
      <c r="AI519" s="764"/>
    </row>
    <row r="520" spans="1:35" ht="15.75" customHeight="1">
      <c r="A520" s="764"/>
      <c r="B520" s="764"/>
      <c r="C520" s="764"/>
      <c r="D520" s="764"/>
      <c r="E520" s="764"/>
      <c r="F520" s="764"/>
      <c r="G520" s="764"/>
      <c r="H520" s="764"/>
      <c r="I520" s="764"/>
      <c r="J520" s="764"/>
      <c r="K520" s="764"/>
      <c r="L520" s="764"/>
      <c r="M520" s="764"/>
      <c r="N520" s="764"/>
      <c r="O520" s="764"/>
      <c r="P520" s="764"/>
      <c r="Q520" s="764"/>
      <c r="R520" s="764"/>
      <c r="S520" s="764"/>
      <c r="T520" s="764"/>
      <c r="U520" s="764"/>
      <c r="V520" s="764"/>
      <c r="W520" s="764"/>
      <c r="X520" s="764"/>
      <c r="Y520" s="764"/>
      <c r="Z520" s="764"/>
      <c r="AA520" s="764"/>
      <c r="AB520" s="764"/>
      <c r="AC520" s="764"/>
      <c r="AD520" s="764"/>
      <c r="AE520" s="764"/>
      <c r="AF520" s="764"/>
      <c r="AG520" s="764"/>
      <c r="AH520" s="764"/>
      <c r="AI520" s="764"/>
    </row>
  </sheetData>
  <mergeCells count="42">
    <mergeCell ref="AK26:BM29"/>
    <mergeCell ref="P47:R47"/>
    <mergeCell ref="T47:U47"/>
    <mergeCell ref="C49:X49"/>
    <mergeCell ref="D51:I51"/>
    <mergeCell ref="Y38:AI46"/>
    <mergeCell ref="Y22:AI31"/>
    <mergeCell ref="C46:X46"/>
    <mergeCell ref="D26:Q26"/>
    <mergeCell ref="K29:W29"/>
    <mergeCell ref="D31:X31"/>
    <mergeCell ref="C34:X35"/>
    <mergeCell ref="C38:X39"/>
    <mergeCell ref="D43:W44"/>
    <mergeCell ref="D42:X42"/>
    <mergeCell ref="Y1:AI1"/>
    <mergeCell ref="C3:H3"/>
    <mergeCell ref="C5:X5"/>
    <mergeCell ref="Y5:AI5"/>
    <mergeCell ref="C9:X11"/>
    <mergeCell ref="Y9:AI11"/>
    <mergeCell ref="M6:N6"/>
    <mergeCell ref="A1:X1"/>
    <mergeCell ref="Y13:AI16"/>
    <mergeCell ref="Y17:AI21"/>
    <mergeCell ref="M15:N15"/>
    <mergeCell ref="P19:Q19"/>
    <mergeCell ref="C14:X14"/>
    <mergeCell ref="D18:X18"/>
    <mergeCell ref="C21:Q21"/>
    <mergeCell ref="R21:S21"/>
    <mergeCell ref="U21:V21"/>
    <mergeCell ref="F19:H19"/>
    <mergeCell ref="K19:N19"/>
    <mergeCell ref="E57:L57"/>
    <mergeCell ref="D59:X60"/>
    <mergeCell ref="Y51:AI55"/>
    <mergeCell ref="D63:X63"/>
    <mergeCell ref="U65:V65"/>
    <mergeCell ref="R65:S65"/>
    <mergeCell ref="O65:P65"/>
    <mergeCell ref="I65:L65"/>
  </mergeCells>
  <phoneticPr fontId="1"/>
  <dataValidations count="2">
    <dataValidation type="list" allowBlank="1" showInputMessage="1" showErrorMessage="1" sqref="F6:F7 P12 T12 F15:F16 P27 T27 P32 T32 P36 T36 P40 T40 P51 T51 P53 T53 P55 T55 P57 T57 P61 T61 F65:F66 N24 I24">
      <formula1>"□,■"</formula1>
    </dataValidation>
    <dataValidation type="list" allowBlank="1" showInputMessage="1" showErrorMessage="1" sqref="M6:N6 M15:N15 P19:Q19">
      <formula1>"令和,平成"</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92D050"/>
  </sheetPr>
  <dimension ref="A1:AI464"/>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5" ht="15.75" customHeight="1">
      <c r="A1" s="1492" t="s">
        <v>1337</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5" ht="15.75" customHeight="1">
      <c r="A3" s="208"/>
      <c r="B3" s="211" t="s">
        <v>825</v>
      </c>
      <c r="C3" s="2237" t="s">
        <v>922</v>
      </c>
      <c r="D3" s="2237"/>
      <c r="E3" s="2237"/>
      <c r="F3" s="2237"/>
      <c r="G3" s="2237"/>
      <c r="H3" s="2237"/>
      <c r="I3" s="2237"/>
      <c r="J3" s="2237"/>
      <c r="K3" s="2237"/>
      <c r="L3" s="2237"/>
      <c r="M3" s="2237"/>
      <c r="N3" s="2237"/>
      <c r="O3" s="2237"/>
      <c r="P3" s="2237"/>
      <c r="Q3" s="2237"/>
      <c r="R3" s="2237"/>
      <c r="S3" s="2237"/>
      <c r="T3" s="2237"/>
      <c r="U3" s="2237"/>
      <c r="V3" s="2237"/>
      <c r="W3" s="2237"/>
      <c r="X3" s="2238"/>
      <c r="Y3" s="208"/>
      <c r="Z3" s="758"/>
      <c r="AA3" s="758"/>
      <c r="AB3" s="758"/>
      <c r="AC3" s="758"/>
      <c r="AD3" s="758"/>
      <c r="AE3" s="758"/>
      <c r="AF3" s="758"/>
      <c r="AG3" s="758"/>
      <c r="AH3" s="758"/>
      <c r="AI3" s="763"/>
    </row>
    <row r="4" spans="1:35" ht="15.75" customHeight="1">
      <c r="A4" s="208"/>
      <c r="B4" s="758"/>
      <c r="C4" s="758"/>
      <c r="D4" s="758"/>
      <c r="E4" s="758"/>
      <c r="F4" s="758"/>
      <c r="G4" s="758"/>
      <c r="H4" s="758"/>
      <c r="I4" s="758"/>
      <c r="J4" s="758"/>
      <c r="K4" s="758"/>
      <c r="L4" s="758"/>
      <c r="M4" s="758"/>
      <c r="N4" s="758"/>
      <c r="O4" s="758"/>
      <c r="P4" s="773" t="s">
        <v>134</v>
      </c>
      <c r="Q4" s="758" t="s">
        <v>8</v>
      </c>
      <c r="R4" s="758"/>
      <c r="S4" s="758"/>
      <c r="T4" s="773" t="s">
        <v>134</v>
      </c>
      <c r="U4" s="256" t="s">
        <v>9</v>
      </c>
      <c r="V4" s="758"/>
      <c r="W4" s="758"/>
      <c r="X4" s="758"/>
      <c r="Y4" s="208"/>
      <c r="Z4" s="758"/>
      <c r="AA4" s="758"/>
      <c r="AB4" s="758"/>
      <c r="AC4" s="758"/>
      <c r="AD4" s="758"/>
      <c r="AE4" s="758"/>
      <c r="AF4" s="758"/>
      <c r="AG4" s="758"/>
      <c r="AH4" s="758"/>
      <c r="AI4" s="763"/>
    </row>
    <row r="5" spans="1:35" ht="15.75" customHeight="1">
      <c r="A5" s="208"/>
      <c r="B5" s="758"/>
      <c r="C5" s="758"/>
      <c r="D5" s="758"/>
      <c r="E5" s="758"/>
      <c r="F5" s="758"/>
      <c r="G5" s="758"/>
      <c r="H5" s="758"/>
      <c r="I5" s="758"/>
      <c r="J5" s="758"/>
      <c r="K5" s="758"/>
      <c r="L5" s="758"/>
      <c r="M5" s="758"/>
      <c r="N5" s="758"/>
      <c r="O5" s="758"/>
      <c r="P5" s="758"/>
      <c r="Q5" s="758"/>
      <c r="R5" s="758"/>
      <c r="S5" s="758"/>
      <c r="T5" s="758"/>
      <c r="U5" s="758"/>
      <c r="V5" s="758"/>
      <c r="W5" s="758"/>
      <c r="X5" s="758"/>
      <c r="Y5" s="208"/>
      <c r="Z5" s="758"/>
      <c r="AA5" s="758"/>
      <c r="AB5" s="758"/>
      <c r="AC5" s="758"/>
      <c r="AD5" s="758"/>
      <c r="AE5" s="758"/>
      <c r="AF5" s="758"/>
      <c r="AG5" s="758"/>
      <c r="AH5" s="758"/>
      <c r="AI5" s="763"/>
    </row>
    <row r="6" spans="1:35" ht="15.75" customHeight="1">
      <c r="A6" s="208"/>
      <c r="B6" s="211" t="s">
        <v>825</v>
      </c>
      <c r="C6" s="211" t="s">
        <v>2138</v>
      </c>
      <c r="D6" s="731"/>
      <c r="E6" s="731"/>
      <c r="F6" s="731"/>
      <c r="G6" s="731"/>
      <c r="H6" s="731"/>
      <c r="I6" s="731"/>
      <c r="J6" s="731"/>
      <c r="K6" s="731"/>
      <c r="L6" s="731"/>
      <c r="M6" s="731"/>
      <c r="N6" s="731"/>
      <c r="O6" s="731"/>
      <c r="P6" s="731"/>
      <c r="Q6" s="731"/>
      <c r="R6" s="731"/>
      <c r="S6" s="731"/>
      <c r="T6" s="731"/>
      <c r="U6" s="731"/>
      <c r="V6" s="731"/>
      <c r="W6" s="731"/>
      <c r="X6" s="741"/>
      <c r="Y6" s="395"/>
      <c r="Z6" s="396"/>
      <c r="AA6" s="396"/>
      <c r="AB6" s="396"/>
      <c r="AC6" s="396"/>
      <c r="AD6" s="396"/>
      <c r="AE6" s="396"/>
      <c r="AF6" s="396"/>
      <c r="AG6" s="396"/>
      <c r="AH6" s="396"/>
      <c r="AI6" s="397"/>
    </row>
    <row r="7" spans="1:35" ht="15.75" customHeight="1">
      <c r="A7" s="208"/>
      <c r="B7" s="758"/>
      <c r="C7" s="211" t="s">
        <v>1599</v>
      </c>
      <c r="D7" s="731"/>
      <c r="E7" s="731"/>
      <c r="F7" s="731"/>
      <c r="G7" s="731"/>
      <c r="H7" s="731"/>
      <c r="I7" s="731"/>
      <c r="J7" s="731"/>
      <c r="K7" s="731"/>
      <c r="L7" s="731"/>
      <c r="M7" s="731"/>
      <c r="N7" s="731"/>
      <c r="O7" s="731"/>
      <c r="P7" s="773" t="s">
        <v>134</v>
      </c>
      <c r="Q7" s="758" t="s">
        <v>8</v>
      </c>
      <c r="R7" s="758"/>
      <c r="S7" s="758"/>
      <c r="T7" s="773" t="s">
        <v>134</v>
      </c>
      <c r="U7" s="256" t="s">
        <v>9</v>
      </c>
      <c r="V7" s="731"/>
      <c r="W7" s="731"/>
      <c r="X7" s="741"/>
      <c r="Y7" s="395"/>
      <c r="Z7" s="396"/>
      <c r="AA7" s="396"/>
      <c r="AB7" s="396"/>
      <c r="AC7" s="396"/>
      <c r="AD7" s="396"/>
      <c r="AE7" s="396"/>
      <c r="AF7" s="396"/>
      <c r="AG7" s="396"/>
      <c r="AH7" s="396"/>
      <c r="AI7" s="397"/>
    </row>
    <row r="8" spans="1:35" ht="15.75" customHeight="1">
      <c r="A8" s="208"/>
      <c r="B8" s="758"/>
      <c r="C8" s="758"/>
      <c r="D8" s="758"/>
      <c r="E8" s="758"/>
      <c r="F8" s="758"/>
      <c r="G8" s="758"/>
      <c r="H8" s="758"/>
      <c r="I8" s="758"/>
      <c r="J8" s="758"/>
      <c r="K8" s="758"/>
      <c r="L8" s="758"/>
      <c r="M8" s="758"/>
      <c r="N8" s="758"/>
      <c r="O8" s="758"/>
      <c r="P8" s="758"/>
      <c r="Q8" s="758"/>
      <c r="R8" s="758"/>
      <c r="S8" s="758"/>
      <c r="T8" s="758"/>
      <c r="U8" s="758"/>
      <c r="V8" s="758"/>
      <c r="W8" s="758"/>
      <c r="X8" s="758"/>
      <c r="Y8" s="395"/>
      <c r="Z8" s="396"/>
      <c r="AA8" s="396"/>
      <c r="AB8" s="396"/>
      <c r="AC8" s="396"/>
      <c r="AD8" s="396"/>
      <c r="AE8" s="396"/>
      <c r="AF8" s="396"/>
      <c r="AG8" s="396"/>
      <c r="AH8" s="396"/>
      <c r="AI8" s="397"/>
    </row>
    <row r="9" spans="1:35" ht="15.75" customHeight="1">
      <c r="A9" s="208"/>
      <c r="B9" s="211" t="s">
        <v>825</v>
      </c>
      <c r="C9" s="2237" t="s">
        <v>923</v>
      </c>
      <c r="D9" s="2237"/>
      <c r="E9" s="2237"/>
      <c r="F9" s="2237"/>
      <c r="G9" s="2237"/>
      <c r="H9" s="2237"/>
      <c r="I9" s="2237"/>
      <c r="J9" s="2237"/>
      <c r="K9" s="2237"/>
      <c r="L9" s="2237"/>
      <c r="M9" s="2237"/>
      <c r="N9" s="2237"/>
      <c r="O9" s="2237"/>
      <c r="P9" s="2237"/>
      <c r="Q9" s="2237"/>
      <c r="R9" s="2237"/>
      <c r="S9" s="2237"/>
      <c r="T9" s="2237"/>
      <c r="U9" s="2237"/>
      <c r="V9" s="2237"/>
      <c r="W9" s="2237"/>
      <c r="X9" s="2238"/>
      <c r="Y9" s="208"/>
      <c r="Z9" s="758"/>
      <c r="AA9" s="758"/>
      <c r="AB9" s="758"/>
      <c r="AC9" s="758"/>
      <c r="AD9" s="758"/>
      <c r="AE9" s="758"/>
      <c r="AF9" s="758"/>
      <c r="AG9" s="758"/>
      <c r="AH9" s="758"/>
      <c r="AI9" s="763"/>
    </row>
    <row r="10" spans="1:35" ht="15.75" customHeight="1">
      <c r="A10" s="208"/>
      <c r="B10" s="758"/>
      <c r="C10" s="758"/>
      <c r="D10" s="758"/>
      <c r="E10" s="758"/>
      <c r="F10" s="758"/>
      <c r="G10" s="758"/>
      <c r="H10" s="758"/>
      <c r="I10" s="758"/>
      <c r="J10" s="758"/>
      <c r="K10" s="758"/>
      <c r="L10" s="758"/>
      <c r="M10" s="758"/>
      <c r="N10" s="758"/>
      <c r="O10" s="758"/>
      <c r="P10" s="773" t="s">
        <v>134</v>
      </c>
      <c r="Q10" s="758" t="s">
        <v>9</v>
      </c>
      <c r="R10" s="758"/>
      <c r="S10" s="758"/>
      <c r="T10" s="773" t="s">
        <v>134</v>
      </c>
      <c r="U10" s="256" t="s">
        <v>1330</v>
      </c>
      <c r="V10" s="758"/>
      <c r="W10" s="758"/>
      <c r="X10" s="758"/>
      <c r="Y10" s="208"/>
      <c r="Z10" s="758"/>
      <c r="AA10" s="758"/>
      <c r="AB10" s="758"/>
      <c r="AC10" s="758"/>
      <c r="AD10" s="758"/>
      <c r="AE10" s="758"/>
      <c r="AF10" s="758"/>
      <c r="AG10" s="758"/>
      <c r="AH10" s="758"/>
      <c r="AI10" s="763"/>
    </row>
    <row r="11" spans="1:35" ht="15.75" customHeight="1">
      <c r="A11" s="208"/>
      <c r="B11" s="758"/>
      <c r="C11" s="758"/>
      <c r="D11" s="758"/>
      <c r="E11" s="758"/>
      <c r="F11" s="758"/>
      <c r="G11" s="758"/>
      <c r="H11" s="758"/>
      <c r="I11" s="758"/>
      <c r="J11" s="758"/>
      <c r="K11" s="758"/>
      <c r="L11" s="758"/>
      <c r="M11" s="758"/>
      <c r="N11" s="758"/>
      <c r="O11" s="758"/>
      <c r="P11" s="758"/>
      <c r="Q11" s="758"/>
      <c r="R11" s="758"/>
      <c r="S11" s="758"/>
      <c r="T11" s="758"/>
      <c r="U11" s="758"/>
      <c r="V11" s="758"/>
      <c r="W11" s="758"/>
      <c r="X11" s="758"/>
      <c r="Y11" s="208"/>
      <c r="Z11" s="758"/>
      <c r="AA11" s="758"/>
      <c r="AB11" s="758"/>
      <c r="AC11" s="758"/>
      <c r="AD11" s="758"/>
      <c r="AE11" s="758"/>
      <c r="AF11" s="758"/>
      <c r="AG11" s="758"/>
      <c r="AH11" s="758"/>
      <c r="AI11" s="763"/>
    </row>
    <row r="12" spans="1:35" ht="15.75" customHeight="1">
      <c r="A12" s="208"/>
      <c r="B12" s="211" t="s">
        <v>925</v>
      </c>
      <c r="C12" s="2237" t="s">
        <v>924</v>
      </c>
      <c r="D12" s="2237"/>
      <c r="E12" s="2237"/>
      <c r="F12" s="2237"/>
      <c r="G12" s="2237"/>
      <c r="H12" s="2237"/>
      <c r="I12" s="2237"/>
      <c r="J12" s="2237"/>
      <c r="K12" s="2237"/>
      <c r="L12" s="2237"/>
      <c r="M12" s="2237"/>
      <c r="N12" s="2237"/>
      <c r="O12" s="2237"/>
      <c r="P12" s="2237"/>
      <c r="Q12" s="2237"/>
      <c r="R12" s="2237"/>
      <c r="S12" s="2237"/>
      <c r="T12" s="2237"/>
      <c r="U12" s="2237"/>
      <c r="V12" s="2237"/>
      <c r="W12" s="2237"/>
      <c r="X12" s="2238"/>
      <c r="Y12" s="208"/>
      <c r="Z12" s="758"/>
      <c r="AA12" s="758"/>
      <c r="AB12" s="758"/>
      <c r="AC12" s="758"/>
      <c r="AD12" s="758"/>
      <c r="AE12" s="758"/>
      <c r="AF12" s="758"/>
      <c r="AG12" s="758"/>
      <c r="AH12" s="758"/>
      <c r="AI12" s="763"/>
    </row>
    <row r="13" spans="1:35" ht="15.75" customHeight="1">
      <c r="A13" s="208"/>
      <c r="B13" s="758"/>
      <c r="C13" s="758"/>
      <c r="D13" s="758"/>
      <c r="E13" s="758"/>
      <c r="F13" s="758"/>
      <c r="G13" s="758"/>
      <c r="H13" s="758"/>
      <c r="I13" s="758"/>
      <c r="J13" s="758"/>
      <c r="L13" s="773" t="s">
        <v>134</v>
      </c>
      <c r="M13" s="758" t="s">
        <v>8</v>
      </c>
      <c r="N13" s="758"/>
      <c r="O13" s="758"/>
      <c r="P13" s="773" t="s">
        <v>134</v>
      </c>
      <c r="Q13" s="758" t="s">
        <v>9</v>
      </c>
      <c r="R13" s="758"/>
      <c r="S13" s="758"/>
      <c r="T13" s="773" t="s">
        <v>134</v>
      </c>
      <c r="U13" s="758" t="s">
        <v>10</v>
      </c>
      <c r="V13" s="758"/>
      <c r="W13" s="758"/>
      <c r="X13" s="758"/>
      <c r="Y13" s="208"/>
      <c r="Z13" s="758"/>
      <c r="AA13" s="758"/>
      <c r="AB13" s="758"/>
      <c r="AC13" s="758"/>
      <c r="AD13" s="758"/>
      <c r="AE13" s="758"/>
      <c r="AF13" s="758"/>
      <c r="AG13" s="758"/>
      <c r="AH13" s="758"/>
      <c r="AI13" s="763"/>
    </row>
    <row r="14" spans="1:35" ht="15.75" customHeight="1">
      <c r="A14" s="208"/>
      <c r="B14" s="758"/>
      <c r="C14" s="758"/>
      <c r="D14" s="758"/>
      <c r="E14" s="758"/>
      <c r="F14" s="758"/>
      <c r="G14" s="758"/>
      <c r="H14" s="758"/>
      <c r="I14" s="758"/>
      <c r="J14" s="758"/>
      <c r="K14" s="758"/>
      <c r="L14" s="758"/>
      <c r="M14" s="758"/>
      <c r="N14" s="758"/>
      <c r="O14" s="758"/>
      <c r="P14" s="758"/>
      <c r="Q14" s="758"/>
      <c r="R14" s="758"/>
      <c r="S14" s="758"/>
      <c r="T14" s="758"/>
      <c r="U14" s="758"/>
      <c r="V14" s="758"/>
      <c r="W14" s="758"/>
      <c r="X14" s="758"/>
      <c r="Y14" s="208"/>
      <c r="Z14" s="758"/>
      <c r="AA14" s="758"/>
      <c r="AB14" s="758"/>
      <c r="AC14" s="758"/>
      <c r="AD14" s="758"/>
      <c r="AE14" s="758"/>
      <c r="AF14" s="758"/>
      <c r="AG14" s="758"/>
      <c r="AH14" s="758"/>
      <c r="AI14" s="763"/>
    </row>
    <row r="15" spans="1:35" ht="15.75" customHeight="1">
      <c r="A15" s="208"/>
      <c r="B15" s="211" t="s">
        <v>825</v>
      </c>
      <c r="C15" s="2725" t="s">
        <v>926</v>
      </c>
      <c r="D15" s="2725"/>
      <c r="E15" s="2725"/>
      <c r="F15" s="2725"/>
      <c r="G15" s="2725"/>
      <c r="H15" s="2725"/>
      <c r="I15" s="2725"/>
      <c r="J15" s="2725"/>
      <c r="K15" s="2725"/>
      <c r="L15" s="2725"/>
      <c r="M15" s="2725"/>
      <c r="N15" s="2725"/>
      <c r="O15" s="2725"/>
      <c r="P15" s="2725"/>
      <c r="Q15" s="2725"/>
      <c r="R15" s="2725"/>
      <c r="S15" s="2725"/>
      <c r="T15" s="2725"/>
      <c r="U15" s="2725"/>
      <c r="V15" s="2725"/>
      <c r="W15" s="2725"/>
      <c r="X15" s="2726"/>
      <c r="Y15" s="221"/>
      <c r="Z15" s="758"/>
      <c r="AA15" s="758"/>
      <c r="AB15" s="758"/>
      <c r="AC15" s="758"/>
      <c r="AD15" s="758"/>
      <c r="AE15" s="758"/>
      <c r="AF15" s="758"/>
      <c r="AG15" s="758"/>
      <c r="AH15" s="758"/>
      <c r="AI15" s="763"/>
    </row>
    <row r="16" spans="1:35" ht="27.75" customHeight="1">
      <c r="A16" s="208"/>
      <c r="B16" s="1467" t="s">
        <v>927</v>
      </c>
      <c r="C16" s="1467"/>
      <c r="D16" s="1467"/>
      <c r="E16" s="1467"/>
      <c r="F16" s="1467"/>
      <c r="G16" s="1467"/>
      <c r="H16" s="1467" t="s">
        <v>928</v>
      </c>
      <c r="I16" s="1467"/>
      <c r="J16" s="1467"/>
      <c r="K16" s="1467"/>
      <c r="L16" s="1467"/>
      <c r="M16" s="1467"/>
      <c r="N16" s="1467" t="s">
        <v>929</v>
      </c>
      <c r="O16" s="1467"/>
      <c r="P16" s="1467"/>
      <c r="Q16" s="1467"/>
      <c r="R16" s="1467"/>
      <c r="S16" s="1467" t="s">
        <v>930</v>
      </c>
      <c r="T16" s="1467"/>
      <c r="U16" s="1467"/>
      <c r="V16" s="1467"/>
      <c r="W16" s="1467"/>
      <c r="X16" s="1467" t="s">
        <v>931</v>
      </c>
      <c r="Y16" s="1467"/>
      <c r="Z16" s="1467"/>
      <c r="AA16" s="1467"/>
      <c r="AB16" s="1468" t="s">
        <v>932</v>
      </c>
      <c r="AC16" s="1467"/>
      <c r="AD16" s="1467"/>
      <c r="AE16" s="1467"/>
      <c r="AF16" s="1468" t="s">
        <v>933</v>
      </c>
      <c r="AG16" s="1468"/>
      <c r="AH16" s="1468"/>
      <c r="AI16" s="763"/>
    </row>
    <row r="17" spans="1:35" ht="19.7" customHeight="1">
      <c r="A17" s="208"/>
      <c r="B17" s="2724"/>
      <c r="C17" s="2724"/>
      <c r="D17" s="2724"/>
      <c r="E17" s="2724"/>
      <c r="F17" s="2724"/>
      <c r="G17" s="2724"/>
      <c r="H17" s="2724"/>
      <c r="I17" s="2724"/>
      <c r="J17" s="2724"/>
      <c r="K17" s="2724"/>
      <c r="L17" s="2724"/>
      <c r="M17" s="2724"/>
      <c r="N17" s="2169"/>
      <c r="O17" s="2169"/>
      <c r="P17" s="2169"/>
      <c r="Q17" s="2169"/>
      <c r="R17" s="2169"/>
      <c r="S17" s="2169"/>
      <c r="T17" s="2169"/>
      <c r="U17" s="2169"/>
      <c r="V17" s="2169"/>
      <c r="W17" s="2169"/>
      <c r="X17" s="2169"/>
      <c r="Y17" s="2169"/>
      <c r="Z17" s="2169"/>
      <c r="AA17" s="2169"/>
      <c r="AB17" s="1589"/>
      <c r="AC17" s="1589"/>
      <c r="AD17" s="1589"/>
      <c r="AE17" s="1589"/>
      <c r="AF17" s="1589"/>
      <c r="AG17" s="1589"/>
      <c r="AH17" s="1589"/>
      <c r="AI17" s="763"/>
    </row>
    <row r="18" spans="1:35" ht="19.7" customHeight="1">
      <c r="A18" s="208"/>
      <c r="B18" s="2724"/>
      <c r="C18" s="2724"/>
      <c r="D18" s="2724"/>
      <c r="E18" s="2724"/>
      <c r="F18" s="2724"/>
      <c r="G18" s="2724"/>
      <c r="H18" s="2724"/>
      <c r="I18" s="2724"/>
      <c r="J18" s="2724"/>
      <c r="K18" s="2724"/>
      <c r="L18" s="2724"/>
      <c r="M18" s="2724"/>
      <c r="N18" s="2169"/>
      <c r="O18" s="2169"/>
      <c r="P18" s="2169"/>
      <c r="Q18" s="2169"/>
      <c r="R18" s="2169"/>
      <c r="S18" s="2169"/>
      <c r="T18" s="2169"/>
      <c r="U18" s="2169"/>
      <c r="V18" s="2169"/>
      <c r="W18" s="2169"/>
      <c r="X18" s="2169"/>
      <c r="Y18" s="2169"/>
      <c r="Z18" s="2169"/>
      <c r="AA18" s="2169"/>
      <c r="AB18" s="1589"/>
      <c r="AC18" s="1589"/>
      <c r="AD18" s="1589"/>
      <c r="AE18" s="1589"/>
      <c r="AF18" s="1589"/>
      <c r="AG18" s="1589"/>
      <c r="AH18" s="1589"/>
      <c r="AI18" s="763"/>
    </row>
    <row r="19" spans="1:35" ht="19.7" customHeight="1">
      <c r="A19" s="208"/>
      <c r="B19" s="2724"/>
      <c r="C19" s="2724"/>
      <c r="D19" s="2724"/>
      <c r="E19" s="2724"/>
      <c r="F19" s="2724"/>
      <c r="G19" s="2724"/>
      <c r="H19" s="2724"/>
      <c r="I19" s="2724"/>
      <c r="J19" s="2724"/>
      <c r="K19" s="2724"/>
      <c r="L19" s="2724"/>
      <c r="M19" s="2724"/>
      <c r="N19" s="2169"/>
      <c r="O19" s="2169"/>
      <c r="P19" s="2169"/>
      <c r="Q19" s="2169"/>
      <c r="R19" s="2169"/>
      <c r="S19" s="2169"/>
      <c r="T19" s="2169"/>
      <c r="U19" s="2169"/>
      <c r="V19" s="2169"/>
      <c r="W19" s="2169"/>
      <c r="X19" s="2169"/>
      <c r="Y19" s="2169"/>
      <c r="Z19" s="2169"/>
      <c r="AA19" s="2169"/>
      <c r="AB19" s="1589"/>
      <c r="AC19" s="1589"/>
      <c r="AD19" s="1589"/>
      <c r="AE19" s="1589"/>
      <c r="AF19" s="1589"/>
      <c r="AG19" s="1589"/>
      <c r="AH19" s="1589"/>
      <c r="AI19" s="763"/>
    </row>
    <row r="20" spans="1:35" s="8" customFormat="1" ht="15.75" customHeight="1">
      <c r="A20" s="208"/>
      <c r="B20" s="758" t="s">
        <v>1997</v>
      </c>
      <c r="C20" s="758"/>
      <c r="D20" s="758"/>
      <c r="E20" s="758"/>
      <c r="F20" s="758"/>
      <c r="G20" s="767"/>
      <c r="H20" s="767"/>
      <c r="I20" s="758"/>
      <c r="J20" s="758"/>
      <c r="K20" s="758"/>
      <c r="L20" s="758"/>
      <c r="M20" s="758"/>
      <c r="N20" s="758"/>
      <c r="O20" s="758"/>
      <c r="P20" s="758"/>
      <c r="Q20" s="758"/>
      <c r="R20" s="758"/>
      <c r="S20" s="758"/>
      <c r="T20" s="758"/>
      <c r="U20" s="758"/>
      <c r="V20" s="758"/>
      <c r="W20" s="758"/>
      <c r="X20" s="763"/>
      <c r="Y20" s="758"/>
      <c r="Z20" s="758"/>
      <c r="AA20" s="758"/>
      <c r="AB20" s="758"/>
      <c r="AC20" s="758"/>
      <c r="AD20" s="758"/>
      <c r="AE20" s="758"/>
      <c r="AF20" s="758"/>
      <c r="AG20" s="758"/>
      <c r="AH20" s="758"/>
      <c r="AI20" s="763"/>
    </row>
    <row r="21" spans="1:35" s="8" customFormat="1" ht="15.75" customHeight="1">
      <c r="A21" s="208"/>
      <c r="B21" s="1729" t="s">
        <v>1998</v>
      </c>
      <c r="C21" s="1729"/>
      <c r="D21" s="1729"/>
      <c r="E21" s="1729"/>
      <c r="F21" s="1729"/>
      <c r="G21" s="1729"/>
      <c r="H21" s="1729"/>
      <c r="I21" s="1729"/>
      <c r="J21" s="1729"/>
      <c r="K21" s="1729"/>
      <c r="L21" s="1729"/>
      <c r="M21" s="1729"/>
      <c r="N21" s="1729"/>
      <c r="O21" s="1729"/>
      <c r="P21" s="1729"/>
      <c r="Q21" s="1729"/>
      <c r="R21" s="1729"/>
      <c r="S21" s="1729"/>
      <c r="T21" s="1729"/>
      <c r="U21" s="1729"/>
      <c r="V21" s="1729"/>
      <c r="W21" s="1729"/>
      <c r="X21" s="1729"/>
      <c r="Y21" s="1729"/>
      <c r="Z21" s="1729"/>
      <c r="AA21" s="1729"/>
      <c r="AB21" s="1729"/>
      <c r="AC21" s="1729"/>
      <c r="AD21" s="1729"/>
      <c r="AE21" s="1729"/>
      <c r="AF21" s="1729"/>
      <c r="AG21" s="1729"/>
      <c r="AH21" s="1729"/>
      <c r="AI21" s="2073"/>
    </row>
    <row r="22" spans="1:35" s="8" customFormat="1" ht="15.75" customHeight="1">
      <c r="A22" s="208"/>
      <c r="B22" s="1729" t="s">
        <v>1999</v>
      </c>
      <c r="C22" s="1729"/>
      <c r="D22" s="1729"/>
      <c r="E22" s="1729"/>
      <c r="F22" s="1729"/>
      <c r="G22" s="1729"/>
      <c r="H22" s="1729"/>
      <c r="I22" s="1729"/>
      <c r="J22" s="1729"/>
      <c r="K22" s="1729"/>
      <c r="L22" s="1729"/>
      <c r="M22" s="1729"/>
      <c r="N22" s="1729"/>
      <c r="O22" s="1729"/>
      <c r="P22" s="1729"/>
      <c r="Q22" s="1729"/>
      <c r="R22" s="1729"/>
      <c r="S22" s="1729"/>
      <c r="T22" s="1729"/>
      <c r="U22" s="1729"/>
      <c r="V22" s="1729"/>
      <c r="W22" s="1729"/>
      <c r="X22" s="1729"/>
      <c r="Y22" s="1729"/>
      <c r="Z22" s="1729"/>
      <c r="AA22" s="1729"/>
      <c r="AB22" s="1729"/>
      <c r="AC22" s="1729"/>
      <c r="AD22" s="1729"/>
      <c r="AE22" s="1729"/>
      <c r="AF22" s="1729"/>
      <c r="AG22" s="1729"/>
      <c r="AH22" s="1729"/>
      <c r="AI22" s="2073"/>
    </row>
    <row r="23" spans="1:35" s="509" customFormat="1" ht="16.5" customHeight="1">
      <c r="A23" s="208"/>
      <c r="B23" s="1729" t="s">
        <v>2000</v>
      </c>
      <c r="C23" s="1729"/>
      <c r="D23" s="1729"/>
      <c r="E23" s="1729"/>
      <c r="F23" s="1729"/>
      <c r="G23" s="1729"/>
      <c r="H23" s="1729"/>
      <c r="I23" s="1729"/>
      <c r="J23" s="1729"/>
      <c r="K23" s="1729"/>
      <c r="L23" s="1729"/>
      <c r="M23" s="1729"/>
      <c r="N23" s="1729"/>
      <c r="O23" s="1729"/>
      <c r="P23" s="1729"/>
      <c r="Q23" s="1729"/>
      <c r="R23" s="1729"/>
      <c r="S23" s="1729"/>
      <c r="T23" s="1729"/>
      <c r="U23" s="1729"/>
      <c r="V23" s="1729"/>
      <c r="W23" s="1729"/>
      <c r="X23" s="1729"/>
      <c r="Y23" s="1729"/>
      <c r="Z23" s="1729"/>
      <c r="AA23" s="1729"/>
      <c r="AB23" s="1729"/>
      <c r="AC23" s="1729"/>
      <c r="AD23" s="1729"/>
      <c r="AE23" s="1729"/>
      <c r="AF23" s="1729"/>
      <c r="AG23" s="1729"/>
      <c r="AH23" s="1729"/>
      <c r="AI23" s="2073"/>
    </row>
    <row r="24" spans="1:35" ht="15.75" customHeight="1">
      <c r="A24" s="208"/>
      <c r="B24" s="758"/>
      <c r="C24" s="758"/>
      <c r="D24" s="758"/>
      <c r="E24" s="758"/>
      <c r="F24" s="758"/>
      <c r="G24" s="758"/>
      <c r="H24" s="758"/>
      <c r="I24" s="758"/>
      <c r="J24" s="758"/>
      <c r="K24" s="758"/>
      <c r="L24" s="758"/>
      <c r="M24" s="758"/>
      <c r="N24" s="758"/>
      <c r="O24" s="758"/>
      <c r="P24" s="758"/>
      <c r="Q24" s="758"/>
      <c r="R24" s="758"/>
      <c r="S24" s="758"/>
      <c r="T24" s="758"/>
      <c r="U24" s="758"/>
      <c r="V24" s="758"/>
      <c r="W24" s="758"/>
      <c r="X24" s="758"/>
      <c r="Y24" s="758"/>
      <c r="Z24" s="758"/>
      <c r="AA24" s="758"/>
      <c r="AB24" s="758"/>
      <c r="AC24" s="758"/>
      <c r="AD24" s="758"/>
      <c r="AE24" s="758"/>
      <c r="AF24" s="758"/>
      <c r="AG24" s="758"/>
      <c r="AH24" s="758"/>
      <c r="AI24" s="763"/>
    </row>
    <row r="25" spans="1:35" ht="15.75" customHeight="1">
      <c r="A25" s="208"/>
      <c r="B25" s="758"/>
      <c r="C25" s="211" t="s">
        <v>802</v>
      </c>
      <c r="D25" s="1497" t="s">
        <v>2139</v>
      </c>
      <c r="E25" s="1497"/>
      <c r="F25" s="1497"/>
      <c r="G25" s="1497"/>
      <c r="H25" s="1497"/>
      <c r="I25" s="1497"/>
      <c r="J25" s="1497"/>
      <c r="K25" s="1497"/>
      <c r="L25" s="1497"/>
      <c r="M25" s="1497"/>
      <c r="N25" s="1497"/>
      <c r="O25" s="1497"/>
      <c r="P25" s="1497"/>
      <c r="Q25" s="1497"/>
      <c r="R25" s="1497"/>
      <c r="S25" s="1497"/>
      <c r="T25" s="1497"/>
      <c r="U25" s="1497"/>
      <c r="V25" s="1497"/>
      <c r="W25" s="1497"/>
      <c r="X25" s="1552"/>
      <c r="Y25" s="1553" t="s">
        <v>2001</v>
      </c>
      <c r="Z25" s="1554"/>
      <c r="AA25" s="1554"/>
      <c r="AB25" s="1554"/>
      <c r="AC25" s="1554"/>
      <c r="AD25" s="1554"/>
      <c r="AE25" s="1554"/>
      <c r="AF25" s="1554"/>
      <c r="AG25" s="1554"/>
      <c r="AH25" s="1554"/>
      <c r="AI25" s="1555"/>
    </row>
    <row r="26" spans="1:35" ht="15.75" customHeight="1">
      <c r="A26" s="208"/>
      <c r="B26" s="758"/>
      <c r="C26" s="211"/>
      <c r="D26" s="1497"/>
      <c r="E26" s="1497"/>
      <c r="F26" s="1497"/>
      <c r="G26" s="1497"/>
      <c r="H26" s="1497"/>
      <c r="I26" s="1497"/>
      <c r="J26" s="1497"/>
      <c r="K26" s="1497"/>
      <c r="L26" s="1497"/>
      <c r="M26" s="1497"/>
      <c r="N26" s="1497"/>
      <c r="O26" s="1497"/>
      <c r="P26" s="1497"/>
      <c r="Q26" s="1497"/>
      <c r="R26" s="1497"/>
      <c r="S26" s="1497"/>
      <c r="T26" s="1497"/>
      <c r="U26" s="1497"/>
      <c r="V26" s="1497"/>
      <c r="W26" s="1497"/>
      <c r="X26" s="1552"/>
      <c r="Y26" s="1553"/>
      <c r="Z26" s="1554"/>
      <c r="AA26" s="1554"/>
      <c r="AB26" s="1554"/>
      <c r="AC26" s="1554"/>
      <c r="AD26" s="1554"/>
      <c r="AE26" s="1554"/>
      <c r="AF26" s="1554"/>
      <c r="AG26" s="1554"/>
      <c r="AH26" s="1554"/>
      <c r="AI26" s="1555"/>
    </row>
    <row r="27" spans="1:35" ht="15.75" customHeight="1">
      <c r="A27" s="208"/>
      <c r="B27" s="758"/>
      <c r="C27" s="211"/>
      <c r="D27" s="1497"/>
      <c r="E27" s="1497"/>
      <c r="F27" s="1497"/>
      <c r="G27" s="1497"/>
      <c r="H27" s="1497"/>
      <c r="I27" s="1497"/>
      <c r="J27" s="1497"/>
      <c r="K27" s="1497"/>
      <c r="L27" s="1497"/>
      <c r="M27" s="1497"/>
      <c r="N27" s="1497"/>
      <c r="O27" s="1497"/>
      <c r="P27" s="1497"/>
      <c r="Q27" s="1497"/>
      <c r="R27" s="1497"/>
      <c r="S27" s="1497"/>
      <c r="T27" s="1497"/>
      <c r="U27" s="1497"/>
      <c r="V27" s="1497"/>
      <c r="W27" s="1497"/>
      <c r="X27" s="1552"/>
      <c r="Y27" s="1553"/>
      <c r="Z27" s="1554"/>
      <c r="AA27" s="1554"/>
      <c r="AB27" s="1554"/>
      <c r="AC27" s="1554"/>
      <c r="AD27" s="1554"/>
      <c r="AE27" s="1554"/>
      <c r="AF27" s="1554"/>
      <c r="AG27" s="1554"/>
      <c r="AH27" s="1554"/>
      <c r="AI27" s="1555"/>
    </row>
    <row r="28" spans="1:35" ht="15.75" customHeight="1">
      <c r="A28" s="208"/>
      <c r="B28" s="758"/>
      <c r="C28" s="758"/>
      <c r="D28" s="773" t="s">
        <v>134</v>
      </c>
      <c r="E28" s="410"/>
      <c r="F28" s="1989"/>
      <c r="G28" s="1989"/>
      <c r="H28" s="43" t="s">
        <v>868</v>
      </c>
      <c r="I28" s="1989"/>
      <c r="J28" s="1989"/>
      <c r="K28" s="43" t="s">
        <v>871</v>
      </c>
      <c r="L28" s="758"/>
      <c r="M28" s="773" t="s">
        <v>134</v>
      </c>
      <c r="N28" s="758" t="s">
        <v>934</v>
      </c>
      <c r="O28" s="236"/>
      <c r="P28" s="236"/>
      <c r="Q28" s="236"/>
      <c r="R28" s="236"/>
      <c r="S28" s="236"/>
      <c r="T28" s="236"/>
      <c r="U28" s="236"/>
      <c r="V28" s="758"/>
      <c r="W28" s="758"/>
      <c r="X28" s="758"/>
      <c r="Y28" s="2018"/>
      <c r="Z28" s="2019"/>
      <c r="AA28" s="2019"/>
      <c r="AB28" s="2019"/>
      <c r="AC28" s="2019"/>
      <c r="AD28" s="2019"/>
      <c r="AE28" s="2019"/>
      <c r="AF28" s="2019"/>
      <c r="AG28" s="2019"/>
      <c r="AH28" s="2019"/>
      <c r="AI28" s="2020"/>
    </row>
    <row r="29" spans="1:35" ht="15.75" customHeight="1">
      <c r="A29" s="208"/>
      <c r="B29" s="758"/>
      <c r="C29" s="758"/>
      <c r="D29" s="773" t="s">
        <v>134</v>
      </c>
      <c r="E29" s="758" t="s">
        <v>935</v>
      </c>
      <c r="F29" s="758"/>
      <c r="G29" s="758"/>
      <c r="H29" s="758"/>
      <c r="I29" s="236"/>
      <c r="J29" s="236" t="s">
        <v>936</v>
      </c>
      <c r="K29" s="2021"/>
      <c r="L29" s="2021"/>
      <c r="M29" s="2021"/>
      <c r="N29" s="2021"/>
      <c r="O29" s="2021"/>
      <c r="P29" s="2021"/>
      <c r="Q29" s="2021"/>
      <c r="R29" s="2021"/>
      <c r="S29" s="2021"/>
      <c r="T29" s="2021"/>
      <c r="U29" s="2021"/>
      <c r="V29" s="2021"/>
      <c r="W29" s="2021"/>
      <c r="X29" s="758" t="s">
        <v>888</v>
      </c>
      <c r="Y29" s="2455" t="s">
        <v>1989</v>
      </c>
      <c r="Z29" s="2455"/>
      <c r="AA29" s="2455"/>
      <c r="AB29" s="2455"/>
      <c r="AC29" s="2455" t="s">
        <v>334</v>
      </c>
      <c r="AD29" s="2455"/>
      <c r="AE29" s="2455"/>
      <c r="AF29" s="2455"/>
      <c r="AG29" s="2455"/>
      <c r="AH29" s="2455"/>
      <c r="AI29" s="2455"/>
    </row>
    <row r="30" spans="1:35" ht="8.25" customHeight="1">
      <c r="A30" s="208"/>
      <c r="B30" s="758"/>
      <c r="C30" s="758"/>
      <c r="D30" s="758"/>
      <c r="E30" s="758"/>
      <c r="F30" s="758"/>
      <c r="G30" s="758"/>
      <c r="H30" s="758"/>
      <c r="I30" s="758"/>
      <c r="J30" s="758"/>
      <c r="K30" s="758"/>
      <c r="L30" s="758"/>
      <c r="M30" s="758"/>
      <c r="N30" s="758"/>
      <c r="O30" s="758"/>
      <c r="P30" s="758"/>
      <c r="Q30" s="758"/>
      <c r="R30" s="758"/>
      <c r="S30" s="758"/>
      <c r="T30" s="758"/>
      <c r="U30" s="758"/>
      <c r="V30" s="758"/>
      <c r="W30" s="758"/>
      <c r="X30" s="758"/>
      <c r="Y30" s="2455" t="s">
        <v>1990</v>
      </c>
      <c r="Z30" s="2455"/>
      <c r="AA30" s="2455" t="s">
        <v>1991</v>
      </c>
      <c r="AB30" s="2455"/>
      <c r="AC30" s="2719" t="s">
        <v>2072</v>
      </c>
      <c r="AD30" s="2720"/>
      <c r="AE30" s="2720"/>
      <c r="AF30" s="2720"/>
      <c r="AG30" s="2720"/>
      <c r="AH30" s="2720"/>
      <c r="AI30" s="2720"/>
    </row>
    <row r="31" spans="1:35" ht="15.75" customHeight="1">
      <c r="A31" s="208"/>
      <c r="B31" s="758"/>
      <c r="C31" s="211" t="s">
        <v>802</v>
      </c>
      <c r="D31" s="1595" t="s">
        <v>937</v>
      </c>
      <c r="E31" s="1595"/>
      <c r="F31" s="1595"/>
      <c r="G31" s="1595"/>
      <c r="H31" s="1595"/>
      <c r="I31" s="1595"/>
      <c r="J31" s="1595"/>
      <c r="K31" s="1595"/>
      <c r="L31" s="1595"/>
      <c r="M31" s="1595"/>
      <c r="N31" s="1595"/>
      <c r="O31" s="1595"/>
      <c r="P31" s="1595"/>
      <c r="Q31" s="1595"/>
      <c r="R31" s="1595"/>
      <c r="S31" s="1595"/>
      <c r="T31" s="1595"/>
      <c r="U31" s="1595"/>
      <c r="V31" s="1595"/>
      <c r="W31" s="1595"/>
      <c r="X31" s="1699"/>
      <c r="Y31" s="2455"/>
      <c r="Z31" s="2455"/>
      <c r="AA31" s="2455"/>
      <c r="AB31" s="2455"/>
      <c r="AC31" s="2720"/>
      <c r="AD31" s="2720"/>
      <c r="AE31" s="2720"/>
      <c r="AF31" s="2720"/>
      <c r="AG31" s="2720"/>
      <c r="AH31" s="2720"/>
      <c r="AI31" s="2720"/>
    </row>
    <row r="32" spans="1:35" ht="15.75" customHeight="1">
      <c r="A32" s="208"/>
      <c r="B32" s="758"/>
      <c r="C32" s="211"/>
      <c r="D32" s="1595"/>
      <c r="E32" s="1595"/>
      <c r="F32" s="1595"/>
      <c r="G32" s="1595"/>
      <c r="H32" s="1595"/>
      <c r="I32" s="1595"/>
      <c r="J32" s="1595"/>
      <c r="K32" s="1595"/>
      <c r="L32" s="1595"/>
      <c r="M32" s="1595"/>
      <c r="N32" s="1595"/>
      <c r="O32" s="1595"/>
      <c r="P32" s="1595"/>
      <c r="Q32" s="1595"/>
      <c r="R32" s="1595"/>
      <c r="S32" s="1595"/>
      <c r="T32" s="1595"/>
      <c r="U32" s="1595"/>
      <c r="V32" s="1595"/>
      <c r="W32" s="1595"/>
      <c r="X32" s="1699"/>
      <c r="Y32" s="2455"/>
      <c r="Z32" s="2455"/>
      <c r="AA32" s="2455"/>
      <c r="AB32" s="2455"/>
      <c r="AC32" s="2720"/>
      <c r="AD32" s="2720"/>
      <c r="AE32" s="2720"/>
      <c r="AF32" s="2720"/>
      <c r="AG32" s="2720"/>
      <c r="AH32" s="2720"/>
      <c r="AI32" s="2720"/>
    </row>
    <row r="33" spans="1:35" ht="15.75" customHeight="1">
      <c r="A33" s="208"/>
      <c r="B33" s="758"/>
      <c r="C33" s="758"/>
      <c r="D33" s="758"/>
      <c r="E33" s="758"/>
      <c r="F33" s="758"/>
      <c r="G33" s="758"/>
      <c r="H33" s="758"/>
      <c r="I33" s="758"/>
      <c r="J33" s="758"/>
      <c r="K33" s="758"/>
      <c r="L33" s="758"/>
      <c r="M33" s="758"/>
      <c r="N33" s="758"/>
      <c r="O33" s="758"/>
      <c r="P33" s="773" t="s">
        <v>134</v>
      </c>
      <c r="Q33" s="758" t="s">
        <v>8</v>
      </c>
      <c r="R33" s="758"/>
      <c r="S33" s="758"/>
      <c r="T33" s="773" t="s">
        <v>134</v>
      </c>
      <c r="U33" s="256" t="s">
        <v>9</v>
      </c>
      <c r="V33" s="758"/>
      <c r="W33" s="758"/>
      <c r="X33" s="758"/>
      <c r="Y33" s="2455"/>
      <c r="Z33" s="2455"/>
      <c r="AA33" s="2455" t="s">
        <v>1992</v>
      </c>
      <c r="AB33" s="2455"/>
      <c r="AC33" s="2719" t="s">
        <v>1993</v>
      </c>
      <c r="AD33" s="2720"/>
      <c r="AE33" s="2720"/>
      <c r="AF33" s="2720"/>
      <c r="AG33" s="2720"/>
      <c r="AH33" s="2720"/>
      <c r="AI33" s="2720"/>
    </row>
    <row r="34" spans="1:35" ht="16.5" customHeight="1">
      <c r="A34" s="208"/>
      <c r="B34" s="758"/>
      <c r="C34" s="211"/>
      <c r="D34" s="211"/>
      <c r="E34" s="211"/>
      <c r="F34" s="758"/>
      <c r="G34" s="758"/>
      <c r="H34" s="758"/>
      <c r="I34" s="758"/>
      <c r="J34" s="758"/>
      <c r="K34" s="758"/>
      <c r="L34" s="758"/>
      <c r="M34" s="758"/>
      <c r="N34" s="758"/>
      <c r="O34" s="758"/>
      <c r="P34" s="758"/>
      <c r="Q34" s="758"/>
      <c r="R34" s="758"/>
      <c r="S34" s="758"/>
      <c r="T34" s="758"/>
      <c r="U34" s="758"/>
      <c r="V34" s="758"/>
      <c r="W34" s="758"/>
      <c r="X34" s="758"/>
      <c r="Y34" s="2455"/>
      <c r="Z34" s="2455"/>
      <c r="AA34" s="2455"/>
      <c r="AB34" s="2455"/>
      <c r="AC34" s="2720"/>
      <c r="AD34" s="2720"/>
      <c r="AE34" s="2720"/>
      <c r="AF34" s="2720"/>
      <c r="AG34" s="2720"/>
      <c r="AH34" s="2720"/>
      <c r="AI34" s="2720"/>
    </row>
    <row r="35" spans="1:35" ht="15.75" customHeight="1">
      <c r="A35" s="208"/>
      <c r="B35" s="758"/>
      <c r="C35" s="211" t="s">
        <v>802</v>
      </c>
      <c r="D35" s="211" t="s">
        <v>938</v>
      </c>
      <c r="E35" s="211"/>
      <c r="F35" s="758"/>
      <c r="G35" s="758"/>
      <c r="H35" s="758"/>
      <c r="I35" s="758"/>
      <c r="J35" s="758"/>
      <c r="K35" s="758"/>
      <c r="L35" s="758"/>
      <c r="M35" s="758"/>
      <c r="N35" s="758"/>
      <c r="O35" s="758"/>
      <c r="P35" s="758"/>
      <c r="Q35" s="758"/>
      <c r="R35" s="758"/>
      <c r="S35" s="758"/>
      <c r="T35" s="758"/>
      <c r="U35" s="758"/>
      <c r="V35" s="758"/>
      <c r="W35" s="758"/>
      <c r="X35" s="763"/>
      <c r="Y35" s="2455"/>
      <c r="Z35" s="2455"/>
      <c r="AA35" s="2455"/>
      <c r="AB35" s="2455"/>
      <c r="AC35" s="2720"/>
      <c r="AD35" s="2720"/>
      <c r="AE35" s="2720"/>
      <c r="AF35" s="2720"/>
      <c r="AG35" s="2720"/>
      <c r="AH35" s="2720"/>
      <c r="AI35" s="2720"/>
    </row>
    <row r="36" spans="1:35" ht="15.75" customHeight="1">
      <c r="A36" s="208"/>
      <c r="B36" s="758"/>
      <c r="C36" s="758"/>
      <c r="D36" s="2112"/>
      <c r="E36" s="2113"/>
      <c r="F36" s="2113"/>
      <c r="G36" s="2113"/>
      <c r="H36" s="2113"/>
      <c r="I36" s="2113"/>
      <c r="J36" s="2113"/>
      <c r="K36" s="2113"/>
      <c r="L36" s="2113"/>
      <c r="M36" s="2113"/>
      <c r="N36" s="2113"/>
      <c r="O36" s="2113"/>
      <c r="P36" s="2113"/>
      <c r="Q36" s="2113"/>
      <c r="R36" s="2113"/>
      <c r="S36" s="2113"/>
      <c r="T36" s="2113"/>
      <c r="U36" s="2113"/>
      <c r="V36" s="2113"/>
      <c r="W36" s="2114"/>
      <c r="X36" s="758"/>
      <c r="Y36" s="2455" t="s">
        <v>1994</v>
      </c>
      <c r="Z36" s="2455"/>
      <c r="AA36" s="2455"/>
      <c r="AB36" s="2455"/>
      <c r="AC36" s="2719" t="s">
        <v>1995</v>
      </c>
      <c r="AD36" s="2719"/>
      <c r="AE36" s="2719"/>
      <c r="AF36" s="2719"/>
      <c r="AG36" s="2719"/>
      <c r="AH36" s="2719"/>
      <c r="AI36" s="2719"/>
    </row>
    <row r="37" spans="1:35" ht="15.75" customHeight="1">
      <c r="A37" s="208"/>
      <c r="B37" s="758"/>
      <c r="C37" s="758"/>
      <c r="D37" s="2272"/>
      <c r="E37" s="2273"/>
      <c r="F37" s="2273"/>
      <c r="G37" s="2273"/>
      <c r="H37" s="2273"/>
      <c r="I37" s="2273"/>
      <c r="J37" s="2273"/>
      <c r="K37" s="2273"/>
      <c r="L37" s="2273"/>
      <c r="M37" s="2273"/>
      <c r="N37" s="2273"/>
      <c r="O37" s="2273"/>
      <c r="P37" s="2273"/>
      <c r="Q37" s="2273"/>
      <c r="R37" s="2273"/>
      <c r="S37" s="2273"/>
      <c r="T37" s="2273"/>
      <c r="U37" s="2273"/>
      <c r="V37" s="2273"/>
      <c r="W37" s="2274"/>
      <c r="X37" s="758"/>
      <c r="Y37" s="2455"/>
      <c r="Z37" s="2455"/>
      <c r="AA37" s="2455"/>
      <c r="AB37" s="2455"/>
      <c r="AC37" s="2719"/>
      <c r="AD37" s="2719"/>
      <c r="AE37" s="2719"/>
      <c r="AF37" s="2719"/>
      <c r="AG37" s="2719"/>
      <c r="AH37" s="2719"/>
      <c r="AI37" s="2719"/>
    </row>
    <row r="38" spans="1:35" ht="15.75" customHeight="1">
      <c r="A38" s="208"/>
      <c r="B38" s="758"/>
      <c r="C38" s="758"/>
      <c r="D38" s="2115"/>
      <c r="E38" s="2116"/>
      <c r="F38" s="2116"/>
      <c r="G38" s="2116"/>
      <c r="H38" s="2116"/>
      <c r="I38" s="2116"/>
      <c r="J38" s="2116"/>
      <c r="K38" s="2116"/>
      <c r="L38" s="2116"/>
      <c r="M38" s="2116"/>
      <c r="N38" s="2116"/>
      <c r="O38" s="2116"/>
      <c r="P38" s="2116"/>
      <c r="Q38" s="2116"/>
      <c r="R38" s="2116"/>
      <c r="S38" s="2116"/>
      <c r="T38" s="2116"/>
      <c r="U38" s="2116"/>
      <c r="V38" s="2116"/>
      <c r="W38" s="2117"/>
      <c r="X38" s="758"/>
      <c r="Y38" s="2455"/>
      <c r="Z38" s="2455"/>
      <c r="AA38" s="2455"/>
      <c r="AB38" s="2455"/>
      <c r="AC38" s="2719"/>
      <c r="AD38" s="2719"/>
      <c r="AE38" s="2719"/>
      <c r="AF38" s="2719"/>
      <c r="AG38" s="2719"/>
      <c r="AH38" s="2719"/>
      <c r="AI38" s="2719"/>
    </row>
    <row r="39" spans="1:35" ht="8.25" customHeight="1">
      <c r="A39" s="208"/>
      <c r="B39" s="758"/>
      <c r="C39" s="758"/>
      <c r="D39" s="758"/>
      <c r="E39" s="758"/>
      <c r="F39" s="758"/>
      <c r="G39" s="758"/>
      <c r="H39" s="758"/>
      <c r="I39" s="758"/>
      <c r="J39" s="758"/>
      <c r="K39" s="758"/>
      <c r="L39" s="758"/>
      <c r="M39" s="758"/>
      <c r="N39" s="758"/>
      <c r="O39" s="758"/>
      <c r="P39" s="758"/>
      <c r="Q39" s="758"/>
      <c r="R39" s="758"/>
      <c r="S39" s="758"/>
      <c r="T39" s="758"/>
      <c r="U39" s="758"/>
      <c r="V39" s="758"/>
      <c r="W39" s="758"/>
      <c r="X39" s="758"/>
      <c r="Y39" s="2455" t="s">
        <v>1996</v>
      </c>
      <c r="Z39" s="2455"/>
      <c r="AA39" s="2455"/>
      <c r="AB39" s="2455"/>
      <c r="AC39" s="2719" t="s">
        <v>2073</v>
      </c>
      <c r="AD39" s="2720"/>
      <c r="AE39" s="2720"/>
      <c r="AF39" s="2720"/>
      <c r="AG39" s="2720"/>
      <c r="AH39" s="2720"/>
      <c r="AI39" s="2720"/>
    </row>
    <row r="40" spans="1:35" ht="15.75" customHeight="1">
      <c r="A40" s="208"/>
      <c r="B40" s="758"/>
      <c r="C40" s="211" t="s">
        <v>802</v>
      </c>
      <c r="D40" s="211" t="s">
        <v>1223</v>
      </c>
      <c r="E40" s="758"/>
      <c r="F40" s="758"/>
      <c r="G40" s="758"/>
      <c r="H40" s="758"/>
      <c r="I40" s="758"/>
      <c r="J40" s="758"/>
      <c r="K40" s="758"/>
      <c r="L40" s="758"/>
      <c r="M40" s="758"/>
      <c r="N40" s="758"/>
      <c r="O40" s="758"/>
      <c r="P40" s="758"/>
      <c r="Q40" s="758"/>
      <c r="R40" s="758"/>
      <c r="S40" s="758"/>
      <c r="T40" s="758"/>
      <c r="U40" s="758"/>
      <c r="V40" s="758"/>
      <c r="W40" s="758"/>
      <c r="X40" s="763"/>
      <c r="Y40" s="2455"/>
      <c r="Z40" s="2455"/>
      <c r="AA40" s="2455"/>
      <c r="AB40" s="2455"/>
      <c r="AC40" s="2720"/>
      <c r="AD40" s="2720"/>
      <c r="AE40" s="2720"/>
      <c r="AF40" s="2720"/>
      <c r="AG40" s="2720"/>
      <c r="AH40" s="2720"/>
      <c r="AI40" s="2720"/>
    </row>
    <row r="41" spans="1:35" ht="15.75" customHeight="1">
      <c r="A41" s="208"/>
      <c r="B41" s="758"/>
      <c r="C41" s="758"/>
      <c r="D41" s="2112"/>
      <c r="E41" s="2113"/>
      <c r="F41" s="2113"/>
      <c r="G41" s="2113"/>
      <c r="H41" s="2113"/>
      <c r="I41" s="2113"/>
      <c r="J41" s="2113"/>
      <c r="K41" s="2113"/>
      <c r="L41" s="2113"/>
      <c r="M41" s="2113"/>
      <c r="N41" s="2113"/>
      <c r="O41" s="2113"/>
      <c r="P41" s="2113"/>
      <c r="Q41" s="2113"/>
      <c r="R41" s="2113"/>
      <c r="S41" s="2113"/>
      <c r="T41" s="2113"/>
      <c r="U41" s="2113"/>
      <c r="V41" s="2113"/>
      <c r="W41" s="2114"/>
      <c r="X41" s="758"/>
      <c r="Y41" s="2455"/>
      <c r="Z41" s="2455"/>
      <c r="AA41" s="2455"/>
      <c r="AB41" s="2455"/>
      <c r="AC41" s="2720"/>
      <c r="AD41" s="2720"/>
      <c r="AE41" s="2720"/>
      <c r="AF41" s="2720"/>
      <c r="AG41" s="2720"/>
      <c r="AH41" s="2720"/>
      <c r="AI41" s="2720"/>
    </row>
    <row r="42" spans="1:35" ht="15.75" customHeight="1">
      <c r="A42" s="208"/>
      <c r="B42" s="758"/>
      <c r="C42" s="758"/>
      <c r="D42" s="2272"/>
      <c r="E42" s="2273"/>
      <c r="F42" s="2273"/>
      <c r="G42" s="2273"/>
      <c r="H42" s="2273"/>
      <c r="I42" s="2273"/>
      <c r="J42" s="2273"/>
      <c r="K42" s="2273"/>
      <c r="L42" s="2273"/>
      <c r="M42" s="2273"/>
      <c r="N42" s="2273"/>
      <c r="O42" s="2273"/>
      <c r="P42" s="2273"/>
      <c r="Q42" s="2273"/>
      <c r="R42" s="2273"/>
      <c r="S42" s="2273"/>
      <c r="T42" s="2273"/>
      <c r="U42" s="2273"/>
      <c r="V42" s="2273"/>
      <c r="W42" s="2274"/>
      <c r="X42" s="758"/>
      <c r="Y42" s="2455"/>
      <c r="Z42" s="2455"/>
      <c r="AA42" s="2455"/>
      <c r="AB42" s="2455"/>
      <c r="AC42" s="2720"/>
      <c r="AD42" s="2720"/>
      <c r="AE42" s="2720"/>
      <c r="AF42" s="2720"/>
      <c r="AG42" s="2720"/>
      <c r="AH42" s="2720"/>
      <c r="AI42" s="2720"/>
    </row>
    <row r="43" spans="1:35" ht="15.75" customHeight="1">
      <c r="A43" s="208"/>
      <c r="B43" s="758"/>
      <c r="C43" s="758"/>
      <c r="D43" s="2115"/>
      <c r="E43" s="2116"/>
      <c r="F43" s="2116"/>
      <c r="G43" s="2116"/>
      <c r="H43" s="2116"/>
      <c r="I43" s="2116"/>
      <c r="J43" s="2116"/>
      <c r="K43" s="2116"/>
      <c r="L43" s="2116"/>
      <c r="M43" s="2116"/>
      <c r="N43" s="2116"/>
      <c r="O43" s="2116"/>
      <c r="P43" s="2116"/>
      <c r="Q43" s="2116"/>
      <c r="R43" s="2116"/>
      <c r="S43" s="2116"/>
      <c r="T43" s="2116"/>
      <c r="U43" s="2116"/>
      <c r="V43" s="2116"/>
      <c r="W43" s="2117"/>
      <c r="X43" s="758"/>
      <c r="Y43" s="2721" t="s">
        <v>2002</v>
      </c>
      <c r="Z43" s="2722"/>
      <c r="AA43" s="2722"/>
      <c r="AB43" s="2722"/>
      <c r="AC43" s="2722"/>
      <c r="AD43" s="2722"/>
      <c r="AE43" s="2722"/>
      <c r="AF43" s="2722"/>
      <c r="AG43" s="2722"/>
      <c r="AH43" s="2722"/>
      <c r="AI43" s="2723"/>
    </row>
    <row r="44" spans="1:35" ht="15.75" customHeight="1">
      <c r="A44" s="208"/>
      <c r="B44" s="758"/>
      <c r="C44" s="758"/>
      <c r="D44" s="753"/>
      <c r="E44" s="753"/>
      <c r="F44" s="753"/>
      <c r="G44" s="753"/>
      <c r="H44" s="753"/>
      <c r="I44" s="753"/>
      <c r="J44" s="753"/>
      <c r="K44" s="753"/>
      <c r="L44" s="753"/>
      <c r="M44" s="753"/>
      <c r="N44" s="753"/>
      <c r="O44" s="753"/>
      <c r="P44" s="753"/>
      <c r="Q44" s="753"/>
      <c r="R44" s="753"/>
      <c r="S44" s="753"/>
      <c r="T44" s="753"/>
      <c r="U44" s="753"/>
      <c r="V44" s="753"/>
      <c r="W44" s="753"/>
      <c r="X44" s="758"/>
      <c r="Y44" s="1553"/>
      <c r="Z44" s="1554"/>
      <c r="AA44" s="1554"/>
      <c r="AB44" s="1554"/>
      <c r="AC44" s="1554"/>
      <c r="AD44" s="1554"/>
      <c r="AE44" s="1554"/>
      <c r="AF44" s="1554"/>
      <c r="AG44" s="1554"/>
      <c r="AH44" s="1554"/>
      <c r="AI44" s="1555"/>
    </row>
    <row r="45" spans="1:35" ht="15.75" customHeight="1">
      <c r="A45" s="208"/>
      <c r="B45" s="758"/>
      <c r="C45" s="758"/>
      <c r="D45" s="753"/>
      <c r="E45" s="753"/>
      <c r="F45" s="753"/>
      <c r="G45" s="753"/>
      <c r="H45" s="753"/>
      <c r="I45" s="753"/>
      <c r="J45" s="753"/>
      <c r="K45" s="753"/>
      <c r="L45" s="753"/>
      <c r="M45" s="753"/>
      <c r="N45" s="753"/>
      <c r="O45" s="753"/>
      <c r="P45" s="753"/>
      <c r="Q45" s="753"/>
      <c r="R45" s="753"/>
      <c r="S45" s="753"/>
      <c r="T45" s="753"/>
      <c r="U45" s="753"/>
      <c r="V45" s="753"/>
      <c r="W45" s="753"/>
      <c r="X45" s="758"/>
      <c r="Y45" s="1553"/>
      <c r="Z45" s="1554"/>
      <c r="AA45" s="1554"/>
      <c r="AB45" s="1554"/>
      <c r="AC45" s="1554"/>
      <c r="AD45" s="1554"/>
      <c r="AE45" s="1554"/>
      <c r="AF45" s="1554"/>
      <c r="AG45" s="1554"/>
      <c r="AH45" s="1554"/>
      <c r="AI45" s="1555"/>
    </row>
    <row r="46" spans="1:35" ht="15.75" customHeight="1">
      <c r="A46" s="208"/>
      <c r="B46" s="758"/>
      <c r="C46" s="758"/>
      <c r="D46" s="753"/>
      <c r="E46" s="753"/>
      <c r="F46" s="753"/>
      <c r="G46" s="753"/>
      <c r="H46" s="753"/>
      <c r="I46" s="753"/>
      <c r="J46" s="753"/>
      <c r="K46" s="753"/>
      <c r="L46" s="753"/>
      <c r="M46" s="753"/>
      <c r="N46" s="753"/>
      <c r="O46" s="753"/>
      <c r="P46" s="753"/>
      <c r="Q46" s="753"/>
      <c r="R46" s="753"/>
      <c r="S46" s="753"/>
      <c r="T46" s="753"/>
      <c r="U46" s="753"/>
      <c r="V46" s="753"/>
      <c r="W46" s="753"/>
      <c r="X46" s="758"/>
      <c r="Y46" s="1553"/>
      <c r="Z46" s="1554"/>
      <c r="AA46" s="1554"/>
      <c r="AB46" s="1554"/>
      <c r="AC46" s="1554"/>
      <c r="AD46" s="1554"/>
      <c r="AE46" s="1554"/>
      <c r="AF46" s="1554"/>
      <c r="AG46" s="1554"/>
      <c r="AH46" s="1554"/>
      <c r="AI46" s="1555"/>
    </row>
    <row r="47" spans="1:35" ht="15.75" customHeight="1">
      <c r="A47" s="208"/>
      <c r="B47" s="758"/>
      <c r="C47" s="758"/>
      <c r="D47" s="753"/>
      <c r="E47" s="753"/>
      <c r="F47" s="753"/>
      <c r="G47" s="753"/>
      <c r="H47" s="753"/>
      <c r="I47" s="753"/>
      <c r="J47" s="753"/>
      <c r="K47" s="753"/>
      <c r="L47" s="753"/>
      <c r="M47" s="753"/>
      <c r="N47" s="753"/>
      <c r="O47" s="753"/>
      <c r="P47" s="753"/>
      <c r="Q47" s="753"/>
      <c r="R47" s="753"/>
      <c r="S47" s="753"/>
      <c r="T47" s="753"/>
      <c r="U47" s="753"/>
      <c r="V47" s="753"/>
      <c r="W47" s="753"/>
      <c r="X47" s="758"/>
      <c r="Y47" s="1553"/>
      <c r="Z47" s="1554"/>
      <c r="AA47" s="1554"/>
      <c r="AB47" s="1554"/>
      <c r="AC47" s="1554"/>
      <c r="AD47" s="1554"/>
      <c r="AE47" s="1554"/>
      <c r="AF47" s="1554"/>
      <c r="AG47" s="1554"/>
      <c r="AH47" s="1554"/>
      <c r="AI47" s="1555"/>
    </row>
    <row r="48" spans="1:35" ht="15.75" customHeight="1">
      <c r="A48" s="208"/>
      <c r="B48" s="758"/>
      <c r="C48" s="758"/>
      <c r="D48" s="753"/>
      <c r="E48" s="753"/>
      <c r="F48" s="753"/>
      <c r="G48" s="753"/>
      <c r="H48" s="753"/>
      <c r="I48" s="753"/>
      <c r="J48" s="753"/>
      <c r="K48" s="753"/>
      <c r="L48" s="753"/>
      <c r="M48" s="753"/>
      <c r="N48" s="753"/>
      <c r="O48" s="753"/>
      <c r="P48" s="753"/>
      <c r="Q48" s="753"/>
      <c r="R48" s="753"/>
      <c r="S48" s="753"/>
      <c r="T48" s="753"/>
      <c r="U48" s="753"/>
      <c r="V48" s="753"/>
      <c r="W48" s="753"/>
      <c r="X48" s="758"/>
      <c r="Y48" s="1553"/>
      <c r="Z48" s="1554"/>
      <c r="AA48" s="1554"/>
      <c r="AB48" s="1554"/>
      <c r="AC48" s="1554"/>
      <c r="AD48" s="1554"/>
      <c r="AE48" s="1554"/>
      <c r="AF48" s="1554"/>
      <c r="AG48" s="1554"/>
      <c r="AH48" s="1554"/>
      <c r="AI48" s="1555"/>
    </row>
    <row r="49" spans="1:35" ht="15.75" customHeight="1">
      <c r="A49" s="208"/>
      <c r="B49" s="758"/>
      <c r="C49" s="758"/>
      <c r="D49" s="753"/>
      <c r="E49" s="753"/>
      <c r="F49" s="753"/>
      <c r="G49" s="753"/>
      <c r="H49" s="753"/>
      <c r="I49" s="753"/>
      <c r="J49" s="753"/>
      <c r="K49" s="753"/>
      <c r="L49" s="753"/>
      <c r="M49" s="753"/>
      <c r="N49" s="753"/>
      <c r="O49" s="753"/>
      <c r="P49" s="753"/>
      <c r="Q49" s="753"/>
      <c r="R49" s="753"/>
      <c r="S49" s="753"/>
      <c r="T49" s="753"/>
      <c r="U49" s="753"/>
      <c r="V49" s="753"/>
      <c r="W49" s="753"/>
      <c r="X49" s="758"/>
      <c r="Y49" s="1553"/>
      <c r="Z49" s="1554"/>
      <c r="AA49" s="1554"/>
      <c r="AB49" s="1554"/>
      <c r="AC49" s="1554"/>
      <c r="AD49" s="1554"/>
      <c r="AE49" s="1554"/>
      <c r="AF49" s="1554"/>
      <c r="AG49" s="1554"/>
      <c r="AH49" s="1554"/>
      <c r="AI49" s="1555"/>
    </row>
    <row r="50" spans="1:35" ht="15.75" customHeight="1">
      <c r="A50" s="208"/>
      <c r="B50" s="758"/>
      <c r="C50" s="758"/>
      <c r="D50" s="753"/>
      <c r="E50" s="753"/>
      <c r="F50" s="753"/>
      <c r="G50" s="753"/>
      <c r="H50" s="753"/>
      <c r="I50" s="753"/>
      <c r="J50" s="753"/>
      <c r="K50" s="753"/>
      <c r="L50" s="753"/>
      <c r="M50" s="753"/>
      <c r="N50" s="753"/>
      <c r="O50" s="753"/>
      <c r="P50" s="753"/>
      <c r="Q50" s="753"/>
      <c r="R50" s="753"/>
      <c r="S50" s="753"/>
      <c r="T50" s="753"/>
      <c r="U50" s="753"/>
      <c r="V50" s="753"/>
      <c r="W50" s="753"/>
      <c r="X50" s="758"/>
      <c r="Y50" s="1553"/>
      <c r="Z50" s="1554"/>
      <c r="AA50" s="1554"/>
      <c r="AB50" s="1554"/>
      <c r="AC50" s="1554"/>
      <c r="AD50" s="1554"/>
      <c r="AE50" s="1554"/>
      <c r="AF50" s="1554"/>
      <c r="AG50" s="1554"/>
      <c r="AH50" s="1554"/>
      <c r="AI50" s="1555"/>
    </row>
    <row r="51" spans="1:35" ht="15.75" customHeight="1">
      <c r="A51" s="208"/>
      <c r="B51" s="758"/>
      <c r="C51" s="758"/>
      <c r="D51" s="753"/>
      <c r="E51" s="753"/>
      <c r="F51" s="753"/>
      <c r="G51" s="753"/>
      <c r="H51" s="753"/>
      <c r="I51" s="753"/>
      <c r="J51" s="753"/>
      <c r="K51" s="753"/>
      <c r="L51" s="753"/>
      <c r="M51" s="753"/>
      <c r="N51" s="753"/>
      <c r="O51" s="753"/>
      <c r="P51" s="753"/>
      <c r="Q51" s="753"/>
      <c r="R51" s="753"/>
      <c r="S51" s="753"/>
      <c r="T51" s="753"/>
      <c r="U51" s="753"/>
      <c r="V51" s="753"/>
      <c r="W51" s="753"/>
      <c r="X51" s="758"/>
      <c r="Y51" s="1553"/>
      <c r="Z51" s="1554"/>
      <c r="AA51" s="1554"/>
      <c r="AB51" s="1554"/>
      <c r="AC51" s="1554"/>
      <c r="AD51" s="1554"/>
      <c r="AE51" s="1554"/>
      <c r="AF51" s="1554"/>
      <c r="AG51" s="1554"/>
      <c r="AH51" s="1554"/>
      <c r="AI51" s="1555"/>
    </row>
    <row r="52" spans="1:35" ht="4.5" customHeight="1">
      <c r="A52" s="220"/>
      <c r="B52" s="221"/>
      <c r="C52" s="221"/>
      <c r="D52" s="221"/>
      <c r="E52" s="221"/>
      <c r="F52" s="221"/>
      <c r="G52" s="221"/>
      <c r="H52" s="221"/>
      <c r="I52" s="221"/>
      <c r="J52" s="221"/>
      <c r="K52" s="221"/>
      <c r="L52" s="221"/>
      <c r="M52" s="221"/>
      <c r="N52" s="221"/>
      <c r="O52" s="221"/>
      <c r="P52" s="221"/>
      <c r="Q52" s="221"/>
      <c r="R52" s="221"/>
      <c r="S52" s="221"/>
      <c r="T52" s="221"/>
      <c r="U52" s="221"/>
      <c r="V52" s="221"/>
      <c r="W52" s="221"/>
      <c r="X52" s="221"/>
      <c r="Y52" s="2018"/>
      <c r="Z52" s="2019"/>
      <c r="AA52" s="2019"/>
      <c r="AB52" s="2019"/>
      <c r="AC52" s="2019"/>
      <c r="AD52" s="2019"/>
      <c r="AE52" s="2019"/>
      <c r="AF52" s="2019"/>
      <c r="AG52" s="2019"/>
      <c r="AH52" s="2019"/>
      <c r="AI52" s="2020"/>
    </row>
    <row r="53" spans="1:35" ht="15.75" customHeight="1">
      <c r="A53" s="243"/>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510"/>
      <c r="Z53" s="510"/>
      <c r="AA53" s="510"/>
      <c r="AB53" s="510"/>
      <c r="AC53" s="510"/>
      <c r="AD53" s="510"/>
      <c r="AE53" s="510"/>
      <c r="AF53" s="510"/>
      <c r="AG53" s="510"/>
      <c r="AH53" s="510"/>
      <c r="AI53" s="510"/>
    </row>
    <row r="54" spans="1:35" ht="15.75" customHeight="1">
      <c r="A54" s="764"/>
      <c r="B54" s="764"/>
      <c r="C54" s="764"/>
      <c r="D54" s="764"/>
      <c r="E54" s="764"/>
      <c r="F54" s="764"/>
      <c r="G54" s="764"/>
      <c r="H54" s="764"/>
      <c r="I54" s="764"/>
      <c r="J54" s="764"/>
      <c r="K54" s="764"/>
      <c r="L54" s="764"/>
      <c r="M54" s="764"/>
      <c r="N54" s="764"/>
      <c r="O54" s="764"/>
      <c r="P54" s="764"/>
      <c r="Q54" s="764"/>
      <c r="R54" s="764"/>
      <c r="S54" s="764"/>
      <c r="T54" s="764"/>
      <c r="U54" s="764"/>
      <c r="V54" s="764"/>
      <c r="W54" s="764"/>
      <c r="X54" s="764"/>
      <c r="Y54" s="764"/>
      <c r="Z54" s="764"/>
      <c r="AA54" s="764"/>
      <c r="AB54" s="764"/>
      <c r="AC54" s="764"/>
      <c r="AD54" s="764"/>
      <c r="AE54" s="764"/>
      <c r="AF54" s="764"/>
      <c r="AG54" s="764"/>
      <c r="AH54" s="764"/>
      <c r="AI54" s="764"/>
    </row>
    <row r="55" spans="1:35" ht="15.75" customHeight="1">
      <c r="A55" s="764"/>
      <c r="B55" s="764"/>
      <c r="C55" s="764"/>
      <c r="D55" s="764"/>
      <c r="E55" s="764"/>
      <c r="F55" s="764"/>
      <c r="G55" s="764"/>
      <c r="H55" s="764"/>
      <c r="I55" s="764"/>
      <c r="J55" s="764"/>
      <c r="K55" s="764"/>
      <c r="L55" s="764"/>
      <c r="M55" s="764"/>
      <c r="N55" s="764"/>
      <c r="O55" s="764"/>
      <c r="P55" s="764"/>
      <c r="Q55" s="764"/>
      <c r="R55" s="764"/>
      <c r="S55" s="764"/>
      <c r="T55" s="764"/>
      <c r="U55" s="764"/>
      <c r="V55" s="764"/>
      <c r="W55" s="764"/>
      <c r="X55" s="764"/>
      <c r="Y55" s="764"/>
      <c r="Z55" s="764"/>
      <c r="AA55" s="764"/>
      <c r="AB55" s="764"/>
      <c r="AC55" s="764"/>
      <c r="AD55" s="764"/>
      <c r="AE55" s="764"/>
      <c r="AF55" s="764"/>
      <c r="AG55" s="764"/>
      <c r="AH55" s="764"/>
      <c r="AI55" s="764"/>
    </row>
    <row r="56" spans="1:35" ht="15.75" customHeight="1">
      <c r="A56" s="764"/>
      <c r="B56" s="764"/>
      <c r="C56" s="764"/>
      <c r="D56" s="764"/>
      <c r="E56" s="764"/>
      <c r="F56" s="764"/>
      <c r="G56" s="764"/>
      <c r="H56" s="764"/>
      <c r="I56" s="764"/>
      <c r="J56" s="764"/>
      <c r="K56" s="764"/>
      <c r="L56" s="764"/>
      <c r="M56" s="764"/>
      <c r="N56" s="764"/>
      <c r="O56" s="764"/>
      <c r="P56" s="764"/>
      <c r="Q56" s="764"/>
      <c r="R56" s="764"/>
      <c r="S56" s="764"/>
      <c r="T56" s="764"/>
      <c r="U56" s="764"/>
      <c r="V56" s="764"/>
      <c r="W56" s="764"/>
      <c r="X56" s="764"/>
      <c r="Y56" s="764"/>
      <c r="Z56" s="764"/>
      <c r="AA56" s="764"/>
      <c r="AB56" s="764"/>
      <c r="AC56" s="764"/>
      <c r="AD56" s="764"/>
      <c r="AE56" s="764"/>
      <c r="AF56" s="764"/>
      <c r="AG56" s="764"/>
      <c r="AH56" s="764"/>
      <c r="AI56" s="764"/>
    </row>
    <row r="57" spans="1:35" ht="15.75" customHeight="1">
      <c r="A57" s="764"/>
      <c r="B57" s="764"/>
      <c r="C57" s="764"/>
      <c r="D57" s="764"/>
      <c r="E57" s="764"/>
      <c r="F57" s="764"/>
      <c r="G57" s="764"/>
      <c r="H57" s="764"/>
      <c r="I57" s="764"/>
      <c r="J57" s="764"/>
      <c r="K57" s="764"/>
      <c r="L57" s="764"/>
      <c r="M57" s="764"/>
      <c r="N57" s="764"/>
      <c r="O57" s="764"/>
      <c r="P57" s="764"/>
      <c r="Q57" s="764"/>
      <c r="R57" s="764"/>
      <c r="S57" s="764"/>
      <c r="T57" s="764"/>
      <c r="U57" s="764"/>
      <c r="V57" s="764"/>
      <c r="W57" s="764"/>
      <c r="X57" s="764"/>
      <c r="Y57" s="764"/>
      <c r="Z57" s="764"/>
      <c r="AA57" s="764"/>
      <c r="AB57" s="764"/>
      <c r="AC57" s="764"/>
      <c r="AD57" s="764"/>
      <c r="AE57" s="764"/>
      <c r="AF57" s="764"/>
      <c r="AG57" s="764"/>
      <c r="AH57" s="764"/>
      <c r="AI57" s="764"/>
    </row>
    <row r="58" spans="1:35" ht="15.75" customHeight="1">
      <c r="A58" s="764"/>
      <c r="B58" s="764"/>
      <c r="C58" s="764"/>
      <c r="D58" s="764"/>
      <c r="E58" s="764"/>
      <c r="F58" s="764"/>
      <c r="G58" s="764"/>
      <c r="H58" s="764"/>
      <c r="I58" s="764"/>
      <c r="J58" s="764"/>
      <c r="K58" s="764"/>
      <c r="L58" s="764"/>
      <c r="M58" s="764"/>
      <c r="N58" s="764"/>
      <c r="O58" s="764"/>
      <c r="P58" s="764"/>
      <c r="Q58" s="764"/>
      <c r="R58" s="764"/>
      <c r="S58" s="764"/>
      <c r="T58" s="764"/>
      <c r="U58" s="764"/>
      <c r="V58" s="764"/>
      <c r="W58" s="764"/>
      <c r="X58" s="764"/>
      <c r="Y58" s="764"/>
      <c r="Z58" s="764"/>
      <c r="AA58" s="764"/>
      <c r="AB58" s="764"/>
      <c r="AC58" s="764"/>
      <c r="AD58" s="764"/>
      <c r="AE58" s="764"/>
      <c r="AF58" s="764"/>
      <c r="AG58" s="764"/>
      <c r="AH58" s="764"/>
      <c r="AI58" s="764"/>
    </row>
    <row r="59" spans="1:35" ht="15.75" customHeight="1">
      <c r="A59" s="764"/>
      <c r="B59" s="764"/>
      <c r="C59" s="764"/>
      <c r="D59" s="764"/>
      <c r="E59" s="764"/>
      <c r="F59" s="764"/>
      <c r="G59" s="764"/>
      <c r="H59" s="764"/>
      <c r="I59" s="764"/>
      <c r="J59" s="764"/>
      <c r="K59" s="764"/>
      <c r="L59" s="764"/>
      <c r="M59" s="764"/>
      <c r="N59" s="764"/>
      <c r="O59" s="764"/>
      <c r="P59" s="764"/>
      <c r="Q59" s="764"/>
      <c r="R59" s="764"/>
      <c r="S59" s="764"/>
      <c r="T59" s="764"/>
      <c r="U59" s="764"/>
      <c r="V59" s="764"/>
      <c r="W59" s="764"/>
      <c r="X59" s="764"/>
      <c r="Y59" s="764"/>
      <c r="Z59" s="764"/>
      <c r="AA59" s="764"/>
      <c r="AB59" s="764"/>
      <c r="AC59" s="764"/>
      <c r="AD59" s="764"/>
      <c r="AE59" s="764"/>
      <c r="AF59" s="764"/>
      <c r="AG59" s="764"/>
      <c r="AH59" s="764"/>
      <c r="AI59" s="764"/>
    </row>
    <row r="60" spans="1:35" ht="15.75" customHeight="1">
      <c r="A60" s="764"/>
      <c r="B60" s="764"/>
      <c r="C60" s="764"/>
      <c r="D60" s="764"/>
      <c r="E60" s="764"/>
      <c r="F60" s="764"/>
      <c r="G60" s="764"/>
      <c r="H60" s="764"/>
      <c r="I60" s="764"/>
      <c r="J60" s="764"/>
      <c r="K60" s="764"/>
      <c r="L60" s="764"/>
      <c r="M60" s="764"/>
      <c r="N60" s="764"/>
      <c r="O60" s="764"/>
      <c r="P60" s="764"/>
      <c r="Q60" s="764"/>
      <c r="R60" s="764"/>
      <c r="S60" s="764"/>
      <c r="T60" s="764"/>
      <c r="U60" s="764"/>
      <c r="V60" s="764"/>
      <c r="W60" s="764"/>
      <c r="X60" s="764"/>
      <c r="Y60" s="764"/>
      <c r="Z60" s="764"/>
      <c r="AA60" s="764"/>
      <c r="AB60" s="764"/>
      <c r="AC60" s="764"/>
      <c r="AD60" s="764"/>
      <c r="AE60" s="764"/>
      <c r="AF60" s="764"/>
      <c r="AG60" s="764"/>
      <c r="AH60" s="764"/>
      <c r="AI60" s="764"/>
    </row>
    <row r="61" spans="1:35" ht="15.75" customHeight="1">
      <c r="A61" s="764"/>
      <c r="B61" s="764"/>
      <c r="C61" s="764"/>
      <c r="D61" s="764"/>
      <c r="E61" s="764"/>
      <c r="F61" s="764"/>
      <c r="G61" s="764"/>
      <c r="H61" s="764"/>
      <c r="I61" s="764"/>
      <c r="J61" s="764"/>
      <c r="K61" s="764"/>
      <c r="L61" s="764"/>
      <c r="M61" s="764"/>
      <c r="N61" s="764"/>
      <c r="O61" s="764"/>
      <c r="P61" s="764"/>
      <c r="Q61" s="764"/>
      <c r="R61" s="764"/>
      <c r="S61" s="764"/>
      <c r="T61" s="764"/>
      <c r="U61" s="764"/>
      <c r="V61" s="764"/>
      <c r="W61" s="764"/>
      <c r="X61" s="764"/>
      <c r="Y61" s="764"/>
      <c r="Z61" s="764"/>
      <c r="AA61" s="764"/>
      <c r="AB61" s="764"/>
      <c r="AC61" s="764"/>
      <c r="AD61" s="764"/>
      <c r="AE61" s="764"/>
      <c r="AF61" s="764"/>
      <c r="AG61" s="764"/>
      <c r="AH61" s="764"/>
      <c r="AI61" s="764"/>
    </row>
    <row r="62" spans="1:35" ht="15.75" customHeight="1">
      <c r="A62" s="764"/>
      <c r="B62" s="764"/>
      <c r="C62" s="764"/>
      <c r="D62" s="764"/>
      <c r="E62" s="764"/>
      <c r="F62" s="764"/>
      <c r="G62" s="764"/>
      <c r="H62" s="764"/>
      <c r="I62" s="764"/>
      <c r="J62" s="764"/>
      <c r="K62" s="764"/>
      <c r="L62" s="764"/>
      <c r="M62" s="764"/>
      <c r="N62" s="764"/>
      <c r="O62" s="764"/>
      <c r="P62" s="764"/>
      <c r="Q62" s="764"/>
      <c r="R62" s="764"/>
      <c r="S62" s="764"/>
      <c r="T62" s="764"/>
      <c r="U62" s="764"/>
      <c r="V62" s="764"/>
      <c r="W62" s="764"/>
      <c r="X62" s="764"/>
      <c r="Y62" s="764"/>
      <c r="Z62" s="764"/>
      <c r="AA62" s="764"/>
      <c r="AB62" s="764"/>
      <c r="AC62" s="764"/>
      <c r="AD62" s="764"/>
      <c r="AE62" s="764"/>
      <c r="AF62" s="764"/>
      <c r="AG62" s="764"/>
      <c r="AH62" s="764"/>
      <c r="AI62" s="764"/>
    </row>
    <row r="63" spans="1:35" ht="15.75" customHeight="1">
      <c r="A63" s="764"/>
      <c r="B63" s="764"/>
      <c r="C63" s="764"/>
      <c r="D63" s="764"/>
      <c r="E63" s="764"/>
      <c r="F63" s="764"/>
      <c r="G63" s="764"/>
      <c r="H63" s="764"/>
      <c r="I63" s="764"/>
      <c r="J63" s="764"/>
      <c r="K63" s="764"/>
      <c r="L63" s="764"/>
      <c r="M63" s="764"/>
      <c r="N63" s="764"/>
      <c r="O63" s="764"/>
      <c r="P63" s="764"/>
      <c r="Q63" s="764"/>
      <c r="R63" s="764"/>
      <c r="S63" s="764"/>
      <c r="T63" s="764"/>
      <c r="U63" s="764"/>
      <c r="V63" s="764"/>
      <c r="W63" s="764"/>
      <c r="X63" s="764"/>
      <c r="Y63" s="764"/>
      <c r="Z63" s="764"/>
      <c r="AA63" s="764"/>
      <c r="AB63" s="764"/>
      <c r="AC63" s="764"/>
      <c r="AD63" s="764"/>
      <c r="AE63" s="764"/>
      <c r="AF63" s="764"/>
      <c r="AG63" s="764"/>
      <c r="AH63" s="764"/>
      <c r="AI63" s="764"/>
    </row>
    <row r="64" spans="1:35" ht="15.75" customHeight="1">
      <c r="A64" s="764"/>
      <c r="B64" s="764"/>
      <c r="C64" s="764"/>
      <c r="D64" s="764"/>
      <c r="E64" s="764"/>
      <c r="F64" s="764"/>
      <c r="G64" s="764"/>
      <c r="H64" s="764"/>
      <c r="I64" s="764"/>
      <c r="J64" s="764"/>
      <c r="K64" s="764"/>
      <c r="L64" s="764"/>
      <c r="M64" s="764"/>
      <c r="N64" s="764"/>
      <c r="O64" s="764"/>
      <c r="P64" s="764"/>
      <c r="Q64" s="764"/>
      <c r="R64" s="764"/>
      <c r="S64" s="764"/>
      <c r="T64" s="764"/>
      <c r="U64" s="764"/>
      <c r="V64" s="764"/>
      <c r="W64" s="764"/>
      <c r="X64" s="764"/>
      <c r="Y64" s="764"/>
      <c r="Z64" s="764"/>
      <c r="AA64" s="764"/>
      <c r="AB64" s="764"/>
      <c r="AC64" s="764"/>
      <c r="AD64" s="764"/>
      <c r="AE64" s="764"/>
      <c r="AF64" s="764"/>
      <c r="AG64" s="764"/>
      <c r="AH64" s="764"/>
      <c r="AI64" s="764"/>
    </row>
    <row r="65" spans="1:35" ht="15.75" customHeight="1">
      <c r="A65" s="764"/>
      <c r="B65" s="764"/>
      <c r="C65" s="764"/>
      <c r="D65" s="764"/>
      <c r="E65" s="764"/>
      <c r="F65" s="764"/>
      <c r="G65" s="764"/>
      <c r="H65" s="764"/>
      <c r="I65" s="764"/>
      <c r="J65" s="764"/>
      <c r="K65" s="764"/>
      <c r="L65" s="764"/>
      <c r="M65" s="764"/>
      <c r="N65" s="764"/>
      <c r="O65" s="764"/>
      <c r="P65" s="764"/>
      <c r="Q65" s="764"/>
      <c r="R65" s="764"/>
      <c r="S65" s="764"/>
      <c r="T65" s="764"/>
      <c r="U65" s="764"/>
      <c r="V65" s="764"/>
      <c r="W65" s="764"/>
      <c r="X65" s="764"/>
      <c r="Y65" s="764"/>
      <c r="Z65" s="764"/>
      <c r="AA65" s="764"/>
      <c r="AB65" s="764"/>
      <c r="AC65" s="764"/>
      <c r="AD65" s="764"/>
      <c r="AE65" s="764"/>
      <c r="AF65" s="764"/>
      <c r="AG65" s="764"/>
      <c r="AH65" s="764"/>
      <c r="AI65" s="764"/>
    </row>
    <row r="66" spans="1:35" ht="15.75" customHeight="1">
      <c r="A66" s="764"/>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row>
    <row r="67" spans="1:35" ht="15.75" customHeight="1">
      <c r="A67" s="764"/>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row>
    <row r="68" spans="1:35" ht="15.7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5.7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5.7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5.7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5.7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5.7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5.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5.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5.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5.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5.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5.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5.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5.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5.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5.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5.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5.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5.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5.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5.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5.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5.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5.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5.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5.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5.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5.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5.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5.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5.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5.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5.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5.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5.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5.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5.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5.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5.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5.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5.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5.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5.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5.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5.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5.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5.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5.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5.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5.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5.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5.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5.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5.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5.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5.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5.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5.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5.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5.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5.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5.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5.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5.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5.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5.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5.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5.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5.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5.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5.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5.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5.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5.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5.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5.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5.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5.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5.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5.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5.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5.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5.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5.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5.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5.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5.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5.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5.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5.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5.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5.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5.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5.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5.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5.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5.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5.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5.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5.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5.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5.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5.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5.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5.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5.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5.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5.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5.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5.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5.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5.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5.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5.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5.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sheetData>
  <mergeCells count="57">
    <mergeCell ref="A1:X1"/>
    <mergeCell ref="Y1:AI1"/>
    <mergeCell ref="C3:X3"/>
    <mergeCell ref="C9:X9"/>
    <mergeCell ref="C12:X12"/>
    <mergeCell ref="C15:X15"/>
    <mergeCell ref="AF16:AH16"/>
    <mergeCell ref="AF17:AH17"/>
    <mergeCell ref="H16:M16"/>
    <mergeCell ref="H17:M17"/>
    <mergeCell ref="B16:G16"/>
    <mergeCell ref="N16:R16"/>
    <mergeCell ref="S16:W16"/>
    <mergeCell ref="X16:AA16"/>
    <mergeCell ref="AB16:AE16"/>
    <mergeCell ref="B17:G17"/>
    <mergeCell ref="N17:R17"/>
    <mergeCell ref="S17:W17"/>
    <mergeCell ref="X17:AA17"/>
    <mergeCell ref="AB17:AE17"/>
    <mergeCell ref="AB19:AE19"/>
    <mergeCell ref="AF19:AH19"/>
    <mergeCell ref="B18:G18"/>
    <mergeCell ref="H18:M18"/>
    <mergeCell ref="N18:R18"/>
    <mergeCell ref="S18:W18"/>
    <mergeCell ref="X18:AA18"/>
    <mergeCell ref="AB18:AE18"/>
    <mergeCell ref="AF18:AH18"/>
    <mergeCell ref="B19:G19"/>
    <mergeCell ref="H19:M19"/>
    <mergeCell ref="N19:R19"/>
    <mergeCell ref="S19:W19"/>
    <mergeCell ref="X19:AA19"/>
    <mergeCell ref="D41:W43"/>
    <mergeCell ref="B23:AI23"/>
    <mergeCell ref="F28:G28"/>
    <mergeCell ref="I28:J28"/>
    <mergeCell ref="K29:W29"/>
    <mergeCell ref="D31:X32"/>
    <mergeCell ref="D36:W38"/>
    <mergeCell ref="D25:X27"/>
    <mergeCell ref="Y39:AB42"/>
    <mergeCell ref="AC39:AI42"/>
    <mergeCell ref="Y43:AI52"/>
    <mergeCell ref="Y36:AB38"/>
    <mergeCell ref="AC36:AI38"/>
    <mergeCell ref="Y30:Z35"/>
    <mergeCell ref="AA30:AB32"/>
    <mergeCell ref="AC30:AI32"/>
    <mergeCell ref="AA33:AB35"/>
    <mergeCell ref="AC33:AI35"/>
    <mergeCell ref="B21:AI21"/>
    <mergeCell ref="B22:AI22"/>
    <mergeCell ref="Y25:AI28"/>
    <mergeCell ref="Y29:AB29"/>
    <mergeCell ref="AC29:AI29"/>
  </mergeCells>
  <phoneticPr fontId="1"/>
  <dataValidations count="1">
    <dataValidation type="list" allowBlank="1" showInputMessage="1" showErrorMessage="1" sqref="P4 T4 P7 T7 P10 T10 L13 P13 T13 M28 D28:D29 P33 T33">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0">
    <tabColor rgb="FF92D050"/>
  </sheetPr>
  <dimension ref="A1:AJ514"/>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5.75" customHeight="1">
      <c r="A3" s="208"/>
      <c r="B3" s="758" t="s">
        <v>825</v>
      </c>
      <c r="C3" s="1499" t="s">
        <v>947</v>
      </c>
      <c r="D3" s="1499"/>
      <c r="E3" s="1499"/>
      <c r="F3" s="1499"/>
      <c r="G3" s="1499"/>
      <c r="H3" s="1499"/>
      <c r="I3" s="1499"/>
      <c r="J3" s="1499"/>
      <c r="K3" s="1499"/>
      <c r="L3" s="1499"/>
      <c r="M3" s="1499"/>
      <c r="N3" s="1499"/>
      <c r="O3" s="1499"/>
      <c r="P3" s="1499"/>
      <c r="Q3" s="1499"/>
      <c r="R3" s="1499"/>
      <c r="S3" s="1499"/>
      <c r="T3" s="1499"/>
      <c r="U3" s="1499"/>
      <c r="V3" s="1499"/>
      <c r="W3" s="1499"/>
      <c r="X3" s="1671"/>
      <c r="Y3" s="208"/>
      <c r="Z3" s="758"/>
      <c r="AA3" s="758"/>
      <c r="AB3" s="758"/>
      <c r="AC3" s="758"/>
      <c r="AD3" s="758"/>
      <c r="AE3" s="758"/>
      <c r="AF3" s="758"/>
      <c r="AG3" s="758"/>
      <c r="AH3" s="758"/>
      <c r="AI3" s="763"/>
    </row>
    <row r="4" spans="1:36" ht="15.75" customHeight="1">
      <c r="A4" s="208"/>
      <c r="B4" s="758"/>
      <c r="C4" s="758"/>
      <c r="D4" s="758"/>
      <c r="E4" s="758"/>
      <c r="F4" s="758"/>
      <c r="G4" s="758"/>
      <c r="H4" s="758"/>
      <c r="I4" s="758"/>
      <c r="J4" s="758" t="s">
        <v>939</v>
      </c>
      <c r="L4" s="758"/>
      <c r="M4" s="2026" t="s">
        <v>2057</v>
      </c>
      <c r="N4" s="2026"/>
      <c r="O4" s="2026"/>
      <c r="P4" s="2026"/>
      <c r="Q4" s="800" t="s">
        <v>868</v>
      </c>
      <c r="R4" s="2008"/>
      <c r="S4" s="2008"/>
      <c r="T4" s="800" t="s">
        <v>871</v>
      </c>
      <c r="U4" s="2008"/>
      <c r="V4" s="2008"/>
      <c r="W4" s="800" t="s">
        <v>872</v>
      </c>
      <c r="X4" s="758"/>
      <c r="Y4" s="208"/>
      <c r="Z4" s="758"/>
      <c r="AA4" s="758"/>
      <c r="AB4" s="758"/>
      <c r="AC4" s="758"/>
      <c r="AD4" s="758"/>
      <c r="AE4" s="758"/>
      <c r="AF4" s="758"/>
      <c r="AG4" s="758"/>
      <c r="AH4" s="758"/>
      <c r="AI4" s="763"/>
    </row>
    <row r="5" spans="1:36" ht="8.25" customHeight="1">
      <c r="A5" s="208"/>
      <c r="B5" s="758"/>
      <c r="C5" s="758"/>
      <c r="D5" s="758"/>
      <c r="E5" s="758"/>
      <c r="F5" s="758"/>
      <c r="G5" s="758"/>
      <c r="H5" s="758"/>
      <c r="I5" s="758"/>
      <c r="J5" s="758"/>
      <c r="K5" s="758"/>
      <c r="L5" s="758"/>
      <c r="M5" s="758"/>
      <c r="N5" s="758"/>
      <c r="O5" s="758"/>
      <c r="P5" s="758"/>
      <c r="Q5" s="758"/>
      <c r="R5" s="758"/>
      <c r="S5" s="758"/>
      <c r="T5" s="758"/>
      <c r="U5" s="758"/>
      <c r="V5" s="758"/>
      <c r="W5" s="758"/>
      <c r="X5" s="758"/>
      <c r="Y5" s="208"/>
      <c r="Z5" s="758"/>
      <c r="AA5" s="758"/>
      <c r="AB5" s="758"/>
      <c r="AC5" s="758"/>
      <c r="AD5" s="758"/>
      <c r="AE5" s="758"/>
      <c r="AF5" s="758"/>
      <c r="AG5" s="758"/>
      <c r="AH5" s="758"/>
      <c r="AI5" s="763"/>
    </row>
    <row r="6" spans="1:36" ht="15.75" customHeight="1">
      <c r="A6" s="208"/>
      <c r="B6" s="758"/>
      <c r="C6" s="758" t="s">
        <v>802</v>
      </c>
      <c r="D6" s="1499" t="s">
        <v>948</v>
      </c>
      <c r="E6" s="1499"/>
      <c r="F6" s="1499"/>
      <c r="G6" s="1499"/>
      <c r="H6" s="1499"/>
      <c r="I6" s="1499"/>
      <c r="J6" s="1499"/>
      <c r="K6" s="1499"/>
      <c r="L6" s="1499"/>
      <c r="M6" s="758"/>
      <c r="N6" s="758"/>
      <c r="O6" s="758"/>
      <c r="P6" s="773" t="s">
        <v>134</v>
      </c>
      <c r="Q6" s="758" t="s">
        <v>53</v>
      </c>
      <c r="R6" s="758"/>
      <c r="S6" s="758"/>
      <c r="T6" s="773" t="s">
        <v>134</v>
      </c>
      <c r="U6" s="256" t="s">
        <v>33</v>
      </c>
      <c r="V6" s="758"/>
      <c r="W6" s="758"/>
      <c r="X6" s="758"/>
      <c r="Y6" s="1553" t="s">
        <v>1603</v>
      </c>
      <c r="Z6" s="1554"/>
      <c r="AA6" s="1554"/>
      <c r="AB6" s="1554"/>
      <c r="AC6" s="1554"/>
      <c r="AD6" s="1554"/>
      <c r="AE6" s="1554"/>
      <c r="AF6" s="1554"/>
      <c r="AG6" s="1554"/>
      <c r="AH6" s="1554"/>
      <c r="AI6" s="1555"/>
    </row>
    <row r="7" spans="1:36" ht="8.25" customHeight="1">
      <c r="A7" s="208"/>
      <c r="B7" s="758"/>
      <c r="C7" s="758"/>
      <c r="D7" s="758"/>
      <c r="E7" s="758"/>
      <c r="F7" s="758"/>
      <c r="G7" s="758"/>
      <c r="H7" s="758"/>
      <c r="I7" s="758"/>
      <c r="J7" s="758"/>
      <c r="K7" s="758"/>
      <c r="L7" s="758"/>
      <c r="M7" s="758"/>
      <c r="N7" s="758"/>
      <c r="O7" s="758"/>
      <c r="P7" s="758"/>
      <c r="Q7" s="758"/>
      <c r="R7" s="758"/>
      <c r="S7" s="758"/>
      <c r="T7" s="758"/>
      <c r="U7" s="758"/>
      <c r="V7" s="758"/>
      <c r="W7" s="758"/>
      <c r="X7" s="758"/>
      <c r="Y7" s="1553"/>
      <c r="Z7" s="1554"/>
      <c r="AA7" s="1554"/>
      <c r="AB7" s="1554"/>
      <c r="AC7" s="1554"/>
      <c r="AD7" s="1554"/>
      <c r="AE7" s="1554"/>
      <c r="AF7" s="1554"/>
      <c r="AG7" s="1554"/>
      <c r="AH7" s="1554"/>
      <c r="AI7" s="1555"/>
    </row>
    <row r="8" spans="1:36" ht="15.75" customHeight="1">
      <c r="A8" s="208"/>
      <c r="B8" s="758"/>
      <c r="C8" s="303" t="s">
        <v>802</v>
      </c>
      <c r="D8" s="2013" t="s">
        <v>949</v>
      </c>
      <c r="E8" s="2013"/>
      <c r="F8" s="2013"/>
      <c r="G8" s="2013"/>
      <c r="H8" s="2013"/>
      <c r="I8" s="2013"/>
      <c r="J8" s="2013"/>
      <c r="K8" s="2013"/>
      <c r="L8" s="2013"/>
      <c r="M8" s="2013"/>
      <c r="N8" s="2013"/>
      <c r="O8" s="2013"/>
      <c r="P8" s="2013"/>
      <c r="Q8" s="2013"/>
      <c r="R8" s="2013"/>
      <c r="S8" s="2013"/>
      <c r="T8" s="2013"/>
      <c r="U8" s="2013"/>
      <c r="V8" s="2013"/>
      <c r="W8" s="2013"/>
      <c r="X8" s="1671"/>
      <c r="Y8" s="1553"/>
      <c r="Z8" s="1554"/>
      <c r="AA8" s="1554"/>
      <c r="AB8" s="1554"/>
      <c r="AC8" s="1554"/>
      <c r="AD8" s="1554"/>
      <c r="AE8" s="1554"/>
      <c r="AF8" s="1554"/>
      <c r="AG8" s="1554"/>
      <c r="AH8" s="1554"/>
      <c r="AI8" s="1555"/>
    </row>
    <row r="9" spans="1:36" ht="15.75" customHeight="1">
      <c r="A9" s="208"/>
      <c r="B9" s="758"/>
      <c r="C9" s="758"/>
      <c r="D9" s="1807"/>
      <c r="E9" s="1808"/>
      <c r="F9" s="1808"/>
      <c r="G9" s="1808"/>
      <c r="H9" s="1808"/>
      <c r="I9" s="1808"/>
      <c r="J9" s="1808"/>
      <c r="K9" s="1808"/>
      <c r="L9" s="1808"/>
      <c r="M9" s="1808"/>
      <c r="N9" s="1808"/>
      <c r="O9" s="1808"/>
      <c r="P9" s="1808"/>
      <c r="Q9" s="1808"/>
      <c r="R9" s="1808"/>
      <c r="S9" s="1808"/>
      <c r="T9" s="1808"/>
      <c r="U9" s="1808"/>
      <c r="V9" s="1808"/>
      <c r="W9" s="1809"/>
      <c r="X9" s="758"/>
      <c r="Y9" s="1553"/>
      <c r="Z9" s="1554"/>
      <c r="AA9" s="1554"/>
      <c r="AB9" s="1554"/>
      <c r="AC9" s="1554"/>
      <c r="AD9" s="1554"/>
      <c r="AE9" s="1554"/>
      <c r="AF9" s="1554"/>
      <c r="AG9" s="1554"/>
      <c r="AH9" s="1554"/>
      <c r="AI9" s="1555"/>
    </row>
    <row r="10" spans="1:36" ht="15.75" customHeight="1">
      <c r="A10" s="208"/>
      <c r="B10" s="758"/>
      <c r="C10" s="758"/>
      <c r="D10" s="1810"/>
      <c r="E10" s="1811"/>
      <c r="F10" s="1811"/>
      <c r="G10" s="1811"/>
      <c r="H10" s="1811"/>
      <c r="I10" s="1811"/>
      <c r="J10" s="1811"/>
      <c r="K10" s="1811"/>
      <c r="L10" s="1811"/>
      <c r="M10" s="1811"/>
      <c r="N10" s="1811"/>
      <c r="O10" s="1811"/>
      <c r="P10" s="1811"/>
      <c r="Q10" s="1811"/>
      <c r="R10" s="1811"/>
      <c r="S10" s="1811"/>
      <c r="T10" s="1811"/>
      <c r="U10" s="1811"/>
      <c r="V10" s="1811"/>
      <c r="W10" s="1812"/>
      <c r="X10" s="758"/>
      <c r="Y10" s="208"/>
      <c r="Z10" s="758"/>
      <c r="AA10" s="758"/>
      <c r="AB10" s="758"/>
      <c r="AC10" s="758"/>
      <c r="AD10" s="758"/>
      <c r="AE10" s="758"/>
      <c r="AF10" s="758"/>
      <c r="AG10" s="758"/>
      <c r="AH10" s="758"/>
      <c r="AI10" s="763"/>
    </row>
    <row r="11" spans="1:36" ht="8.25" customHeight="1">
      <c r="A11" s="208"/>
      <c r="B11" s="758"/>
      <c r="C11" s="758"/>
      <c r="D11" s="758"/>
      <c r="E11" s="758"/>
      <c r="F11" s="758"/>
      <c r="G11" s="758"/>
      <c r="H11" s="758"/>
      <c r="I11" s="758"/>
      <c r="J11" s="758"/>
      <c r="K11" s="758"/>
      <c r="L11" s="758"/>
      <c r="M11" s="758"/>
      <c r="N11" s="758"/>
      <c r="O11" s="758"/>
      <c r="P11" s="758"/>
      <c r="Q11" s="758"/>
      <c r="R11" s="758"/>
      <c r="S11" s="758"/>
      <c r="T11" s="758"/>
      <c r="U11" s="758"/>
      <c r="V11" s="758"/>
      <c r="W11" s="758"/>
      <c r="X11" s="758"/>
      <c r="Y11" s="208"/>
      <c r="Z11" s="758"/>
      <c r="AA11" s="758"/>
      <c r="AB11" s="758"/>
      <c r="AC11" s="758"/>
      <c r="AD11" s="758"/>
      <c r="AE11" s="758"/>
      <c r="AF11" s="758"/>
      <c r="AG11" s="758"/>
      <c r="AH11" s="758"/>
      <c r="AI11" s="763"/>
    </row>
    <row r="12" spans="1:36" ht="15.75" customHeight="1">
      <c r="A12" s="208"/>
      <c r="B12" s="758"/>
      <c r="C12" s="758"/>
      <c r="D12" s="511" t="s">
        <v>115</v>
      </c>
      <c r="E12" s="1499" t="s">
        <v>950</v>
      </c>
      <c r="F12" s="1499"/>
      <c r="G12" s="1499"/>
      <c r="H12" s="1499"/>
      <c r="I12" s="1499"/>
      <c r="J12" s="1499"/>
      <c r="K12" s="1499"/>
      <c r="L12" s="1499"/>
      <c r="M12" s="1499"/>
      <c r="N12" s="1499"/>
      <c r="O12" s="1499"/>
      <c r="P12" s="1499"/>
      <c r="Q12" s="1499"/>
      <c r="R12" s="758"/>
      <c r="S12" s="758"/>
      <c r="T12" s="758"/>
      <c r="U12" s="758"/>
      <c r="V12" s="758"/>
      <c r="W12" s="758"/>
      <c r="X12" s="758"/>
      <c r="Y12" s="208"/>
      <c r="Z12" s="758"/>
      <c r="AA12" s="758"/>
      <c r="AB12" s="758"/>
      <c r="AC12" s="758"/>
      <c r="AD12" s="758"/>
      <c r="AE12" s="758"/>
      <c r="AF12" s="758"/>
      <c r="AG12" s="758"/>
      <c r="AH12" s="758"/>
      <c r="AI12" s="763"/>
      <c r="AJ12" s="764"/>
    </row>
    <row r="13" spans="1:36" ht="15.75" customHeight="1">
      <c r="A13" s="208"/>
      <c r="B13" s="758"/>
      <c r="C13" s="758"/>
      <c r="D13" s="758"/>
      <c r="E13" s="1807"/>
      <c r="F13" s="1808"/>
      <c r="G13" s="1808"/>
      <c r="H13" s="1808"/>
      <c r="I13" s="1808"/>
      <c r="J13" s="1808"/>
      <c r="K13" s="1808"/>
      <c r="L13" s="1808"/>
      <c r="M13" s="1808"/>
      <c r="N13" s="1808"/>
      <c r="O13" s="1808"/>
      <c r="P13" s="1808"/>
      <c r="Q13" s="1808"/>
      <c r="R13" s="1808"/>
      <c r="S13" s="1808"/>
      <c r="T13" s="1808"/>
      <c r="U13" s="1808"/>
      <c r="V13" s="1808"/>
      <c r="W13" s="1809"/>
      <c r="X13" s="758"/>
      <c r="Y13" s="208"/>
      <c r="Z13" s="758"/>
      <c r="AA13" s="758"/>
      <c r="AB13" s="758"/>
      <c r="AC13" s="758"/>
      <c r="AD13" s="758"/>
      <c r="AE13" s="758"/>
      <c r="AF13" s="758"/>
      <c r="AG13" s="758"/>
      <c r="AH13" s="758"/>
      <c r="AI13" s="763"/>
      <c r="AJ13" s="764"/>
    </row>
    <row r="14" spans="1:36" ht="15.75" customHeight="1">
      <c r="A14" s="208"/>
      <c r="B14" s="758"/>
      <c r="C14" s="758"/>
      <c r="D14" s="758"/>
      <c r="E14" s="1810"/>
      <c r="F14" s="1811"/>
      <c r="G14" s="1811"/>
      <c r="H14" s="1811"/>
      <c r="I14" s="1811"/>
      <c r="J14" s="1811"/>
      <c r="K14" s="1811"/>
      <c r="L14" s="1811"/>
      <c r="M14" s="1811"/>
      <c r="N14" s="1811"/>
      <c r="O14" s="1811"/>
      <c r="P14" s="1811"/>
      <c r="Q14" s="1811"/>
      <c r="R14" s="1811"/>
      <c r="S14" s="1811"/>
      <c r="T14" s="1811"/>
      <c r="U14" s="1811"/>
      <c r="V14" s="1811"/>
      <c r="W14" s="1812"/>
      <c r="X14" s="758"/>
      <c r="Y14" s="208"/>
      <c r="Z14" s="758"/>
      <c r="AA14" s="758"/>
      <c r="AB14" s="758"/>
      <c r="AC14" s="758"/>
      <c r="AD14" s="758"/>
      <c r="AE14" s="758"/>
      <c r="AF14" s="758"/>
      <c r="AG14" s="758"/>
      <c r="AH14" s="758"/>
      <c r="AI14" s="763"/>
      <c r="AJ14" s="764"/>
    </row>
    <row r="15" spans="1:36" ht="15.75" customHeight="1">
      <c r="A15" s="208"/>
      <c r="B15" s="758"/>
      <c r="C15" s="758"/>
      <c r="D15" s="758"/>
      <c r="E15" s="758"/>
      <c r="F15" s="758"/>
      <c r="G15" s="758"/>
      <c r="H15" s="758"/>
      <c r="I15" s="758"/>
      <c r="J15" s="758"/>
      <c r="K15" s="758"/>
      <c r="L15" s="758"/>
      <c r="M15" s="758"/>
      <c r="N15" s="758"/>
      <c r="O15" s="758"/>
      <c r="P15" s="758"/>
      <c r="Q15" s="758"/>
      <c r="R15" s="758"/>
      <c r="S15" s="758"/>
      <c r="T15" s="758"/>
      <c r="U15" s="758"/>
      <c r="V15" s="758"/>
      <c r="W15" s="758"/>
      <c r="X15" s="758"/>
      <c r="Y15" s="208"/>
      <c r="Z15" s="758"/>
      <c r="AA15" s="758"/>
      <c r="AB15" s="758"/>
      <c r="AC15" s="758"/>
      <c r="AD15" s="758"/>
      <c r="AE15" s="758"/>
      <c r="AF15" s="758"/>
      <c r="AG15" s="758"/>
      <c r="AH15" s="758"/>
      <c r="AI15" s="763"/>
    </row>
    <row r="16" spans="1:36" ht="15.75" customHeight="1">
      <c r="A16" s="208"/>
      <c r="B16" s="211" t="s">
        <v>825</v>
      </c>
      <c r="C16" s="1497" t="s">
        <v>951</v>
      </c>
      <c r="D16" s="1497"/>
      <c r="E16" s="1497"/>
      <c r="F16" s="1497"/>
      <c r="G16" s="1497"/>
      <c r="H16" s="1497"/>
      <c r="I16" s="1497"/>
      <c r="J16" s="1497"/>
      <c r="K16" s="1497"/>
      <c r="L16" s="1497"/>
      <c r="M16" s="1497"/>
      <c r="N16" s="1497"/>
      <c r="O16" s="1497"/>
      <c r="P16" s="1497"/>
      <c r="Q16" s="1497"/>
      <c r="R16" s="1497"/>
      <c r="S16" s="1497"/>
      <c r="T16" s="1497"/>
      <c r="U16" s="1497"/>
      <c r="V16" s="1497"/>
      <c r="W16" s="1497"/>
      <c r="X16" s="1552"/>
      <c r="Y16" s="208"/>
      <c r="Z16" s="758"/>
      <c r="AA16" s="758"/>
      <c r="AB16" s="758"/>
      <c r="AC16" s="758"/>
      <c r="AD16" s="758"/>
      <c r="AE16" s="758"/>
      <c r="AF16" s="758"/>
      <c r="AG16" s="758"/>
      <c r="AH16" s="758"/>
      <c r="AI16" s="763"/>
    </row>
    <row r="17" spans="1:35" ht="15.75" customHeight="1">
      <c r="A17" s="208"/>
      <c r="B17" s="758"/>
      <c r="C17" s="1807"/>
      <c r="D17" s="1808"/>
      <c r="E17" s="1808"/>
      <c r="F17" s="1808"/>
      <c r="G17" s="1808"/>
      <c r="H17" s="1808"/>
      <c r="I17" s="1808"/>
      <c r="J17" s="1808"/>
      <c r="K17" s="1808"/>
      <c r="L17" s="1808"/>
      <c r="M17" s="1808"/>
      <c r="N17" s="1808"/>
      <c r="O17" s="1808"/>
      <c r="P17" s="1808"/>
      <c r="Q17" s="1808"/>
      <c r="R17" s="1808"/>
      <c r="S17" s="1808"/>
      <c r="T17" s="1808"/>
      <c r="U17" s="1808"/>
      <c r="V17" s="1808"/>
      <c r="W17" s="1809"/>
      <c r="X17" s="758"/>
      <c r="Y17" s="208"/>
      <c r="Z17" s="758"/>
      <c r="AA17" s="758"/>
      <c r="AB17" s="758"/>
      <c r="AC17" s="758"/>
      <c r="AD17" s="758"/>
      <c r="AE17" s="758"/>
      <c r="AF17" s="758"/>
      <c r="AG17" s="758"/>
      <c r="AH17" s="758"/>
      <c r="AI17" s="763"/>
    </row>
    <row r="18" spans="1:35" ht="15.75" customHeight="1">
      <c r="A18" s="208"/>
      <c r="B18" s="758"/>
      <c r="C18" s="1810"/>
      <c r="D18" s="1811"/>
      <c r="E18" s="1811"/>
      <c r="F18" s="1811"/>
      <c r="G18" s="1811"/>
      <c r="H18" s="1811"/>
      <c r="I18" s="1811"/>
      <c r="J18" s="1811"/>
      <c r="K18" s="1811"/>
      <c r="L18" s="1811"/>
      <c r="M18" s="1811"/>
      <c r="N18" s="1811"/>
      <c r="O18" s="1811"/>
      <c r="P18" s="1811"/>
      <c r="Q18" s="1811"/>
      <c r="R18" s="1811"/>
      <c r="S18" s="1811"/>
      <c r="T18" s="1811"/>
      <c r="U18" s="1811"/>
      <c r="V18" s="1811"/>
      <c r="W18" s="1812"/>
      <c r="X18" s="758"/>
      <c r="Y18" s="208"/>
      <c r="Z18" s="758"/>
      <c r="AA18" s="758"/>
      <c r="AB18" s="758"/>
      <c r="AC18" s="758"/>
      <c r="AD18" s="758"/>
      <c r="AE18" s="758"/>
      <c r="AF18" s="758"/>
      <c r="AG18" s="758"/>
      <c r="AH18" s="758"/>
      <c r="AI18" s="763"/>
    </row>
    <row r="19" spans="1:35" ht="15.75" customHeight="1">
      <c r="A19" s="208"/>
      <c r="B19" s="758"/>
      <c r="C19" s="758"/>
      <c r="D19" s="758"/>
      <c r="E19" s="758"/>
      <c r="F19" s="758"/>
      <c r="G19" s="758"/>
      <c r="H19" s="758"/>
      <c r="I19" s="758"/>
      <c r="J19" s="758"/>
      <c r="K19" s="758"/>
      <c r="L19" s="758"/>
      <c r="M19" s="758"/>
      <c r="N19" s="758"/>
      <c r="O19" s="758"/>
      <c r="P19" s="758"/>
      <c r="Q19" s="758"/>
      <c r="R19" s="758"/>
      <c r="S19" s="758"/>
      <c r="T19" s="758"/>
      <c r="U19" s="758"/>
      <c r="V19" s="758"/>
      <c r="W19" s="758"/>
      <c r="X19" s="758"/>
      <c r="Y19" s="208"/>
      <c r="Z19" s="758"/>
      <c r="AA19" s="758"/>
      <c r="AB19" s="758"/>
      <c r="AC19" s="758"/>
      <c r="AD19" s="758"/>
      <c r="AE19" s="758"/>
      <c r="AF19" s="758"/>
      <c r="AG19" s="758"/>
      <c r="AH19" s="758"/>
      <c r="AI19" s="763"/>
    </row>
    <row r="20" spans="1:35" ht="15.75" customHeight="1">
      <c r="A20" s="208"/>
      <c r="B20" s="211" t="s">
        <v>1322</v>
      </c>
      <c r="C20" s="1497" t="s">
        <v>2140</v>
      </c>
      <c r="D20" s="1497"/>
      <c r="E20" s="1497"/>
      <c r="F20" s="1497"/>
      <c r="G20" s="1497"/>
      <c r="H20" s="1497"/>
      <c r="I20" s="1497"/>
      <c r="J20" s="1497"/>
      <c r="K20" s="1497"/>
      <c r="L20" s="1497"/>
      <c r="M20" s="1497"/>
      <c r="N20" s="1497"/>
      <c r="O20" s="1497"/>
      <c r="P20" s="1497"/>
      <c r="Q20" s="1497"/>
      <c r="R20" s="1497"/>
      <c r="S20" s="1497"/>
      <c r="T20" s="1497"/>
      <c r="U20" s="1497"/>
      <c r="V20" s="1497"/>
      <c r="W20" s="1497"/>
      <c r="X20" s="1552"/>
      <c r="Y20" s="1465" t="s">
        <v>2738</v>
      </c>
      <c r="Z20" s="1466"/>
      <c r="AA20" s="1466"/>
      <c r="AB20" s="1466"/>
      <c r="AC20" s="1466"/>
      <c r="AD20" s="1466"/>
      <c r="AE20" s="1466"/>
      <c r="AF20" s="1466"/>
      <c r="AG20" s="1466"/>
      <c r="AH20" s="1466"/>
      <c r="AI20" s="1551"/>
    </row>
    <row r="21" spans="1:35" ht="15.75" customHeight="1">
      <c r="A21" s="208"/>
      <c r="B21" s="758"/>
      <c r="C21" s="758"/>
      <c r="D21" s="758"/>
      <c r="E21" s="758"/>
      <c r="F21" s="758"/>
      <c r="G21" s="758"/>
      <c r="H21" s="758"/>
      <c r="I21" s="758"/>
      <c r="J21" s="758"/>
      <c r="K21" s="758"/>
      <c r="L21" s="758"/>
      <c r="M21" s="758"/>
      <c r="N21" s="758"/>
      <c r="O21" s="758"/>
      <c r="P21" s="773" t="s">
        <v>134</v>
      </c>
      <c r="Q21" s="758" t="s">
        <v>8</v>
      </c>
      <c r="R21" s="758"/>
      <c r="S21" s="758"/>
      <c r="T21" s="773" t="s">
        <v>134</v>
      </c>
      <c r="U21" s="256" t="s">
        <v>9</v>
      </c>
      <c r="V21" s="758"/>
      <c r="W21" s="758"/>
      <c r="X21" s="758"/>
      <c r="Y21" s="208"/>
      <c r="Z21" s="758"/>
      <c r="AA21" s="758"/>
      <c r="AB21" s="758"/>
      <c r="AC21" s="758"/>
      <c r="AD21" s="758"/>
      <c r="AE21" s="758"/>
      <c r="AF21" s="758"/>
      <c r="AG21" s="758"/>
      <c r="AH21" s="758"/>
      <c r="AI21" s="763"/>
    </row>
    <row r="22" spans="1:35" ht="15.75" customHeight="1">
      <c r="A22" s="208"/>
      <c r="B22" s="758"/>
      <c r="C22" s="758"/>
      <c r="D22" s="758"/>
      <c r="E22" s="758"/>
      <c r="F22" s="758"/>
      <c r="G22" s="758"/>
      <c r="H22" s="758"/>
      <c r="I22" s="758"/>
      <c r="J22" s="758"/>
      <c r="K22" s="758"/>
      <c r="L22" s="758"/>
      <c r="M22" s="758"/>
      <c r="N22" s="758"/>
      <c r="O22" s="758"/>
      <c r="P22" s="758"/>
      <c r="Q22" s="758"/>
      <c r="R22" s="758"/>
      <c r="S22" s="758"/>
      <c r="T22" s="758"/>
      <c r="U22" s="758"/>
      <c r="V22" s="758"/>
      <c r="W22" s="758"/>
      <c r="X22" s="758"/>
      <c r="Y22" s="208"/>
      <c r="Z22" s="758"/>
      <c r="AA22" s="758"/>
      <c r="AB22" s="758"/>
      <c r="AC22" s="758"/>
      <c r="AD22" s="758"/>
      <c r="AE22" s="758"/>
      <c r="AF22" s="758"/>
      <c r="AG22" s="758"/>
      <c r="AH22" s="758"/>
      <c r="AI22" s="763"/>
    </row>
    <row r="23" spans="1:35" ht="15.75" customHeight="1">
      <c r="A23" s="208"/>
      <c r="B23" s="211" t="s">
        <v>95</v>
      </c>
      <c r="C23" s="211" t="s">
        <v>952</v>
      </c>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80"/>
    </row>
    <row r="24" spans="1:35" ht="15.75" customHeight="1">
      <c r="A24" s="208"/>
      <c r="B24" s="302" t="s">
        <v>2289</v>
      </c>
      <c r="C24" s="1497" t="s">
        <v>2400</v>
      </c>
      <c r="D24" s="1497"/>
      <c r="E24" s="1497"/>
      <c r="F24" s="1497"/>
      <c r="G24" s="1497"/>
      <c r="H24" s="1497"/>
      <c r="I24" s="1497"/>
      <c r="J24" s="1497"/>
      <c r="K24" s="1497"/>
      <c r="L24" s="1497"/>
      <c r="M24" s="1497"/>
      <c r="N24" s="1497"/>
      <c r="O24" s="1497"/>
      <c r="P24" s="1497"/>
      <c r="Q24" s="1497"/>
      <c r="R24" s="1497"/>
      <c r="S24" s="1497"/>
      <c r="T24" s="1497"/>
      <c r="U24" s="1497"/>
      <c r="V24" s="1497"/>
      <c r="W24" s="1497"/>
      <c r="X24" s="1497"/>
      <c r="Y24" s="1497"/>
      <c r="Z24" s="1497"/>
      <c r="AA24" s="1497"/>
      <c r="AB24" s="1497"/>
      <c r="AC24" s="1497"/>
      <c r="AD24" s="1497"/>
      <c r="AE24" s="1497"/>
      <c r="AF24" s="1497"/>
      <c r="AG24" s="1497"/>
      <c r="AH24" s="1497"/>
      <c r="AI24" s="1552"/>
    </row>
    <row r="25" spans="1:35" ht="15.75" customHeight="1">
      <c r="A25" s="208"/>
      <c r="B25" s="211"/>
      <c r="C25" s="1497"/>
      <c r="D25" s="1497"/>
      <c r="E25" s="1497"/>
      <c r="F25" s="1497"/>
      <c r="G25" s="1497"/>
      <c r="H25" s="1497"/>
      <c r="I25" s="1497"/>
      <c r="J25" s="1497"/>
      <c r="K25" s="1497"/>
      <c r="L25" s="1497"/>
      <c r="M25" s="1497"/>
      <c r="N25" s="1497"/>
      <c r="O25" s="1497"/>
      <c r="P25" s="1497"/>
      <c r="Q25" s="1497"/>
      <c r="R25" s="1497"/>
      <c r="S25" s="1497"/>
      <c r="T25" s="1497"/>
      <c r="U25" s="1497"/>
      <c r="V25" s="1497"/>
      <c r="W25" s="1497"/>
      <c r="X25" s="1497"/>
      <c r="Y25" s="1497"/>
      <c r="Z25" s="1497"/>
      <c r="AA25" s="1497"/>
      <c r="AB25" s="1497"/>
      <c r="AC25" s="1497"/>
      <c r="AD25" s="1497"/>
      <c r="AE25" s="1497"/>
      <c r="AF25" s="1497"/>
      <c r="AG25" s="1497"/>
      <c r="AH25" s="1497"/>
      <c r="AI25" s="1552"/>
    </row>
    <row r="26" spans="1:35" ht="15.75" customHeight="1">
      <c r="A26" s="208"/>
      <c r="B26" s="1467" t="s">
        <v>928</v>
      </c>
      <c r="C26" s="1467"/>
      <c r="D26" s="1467"/>
      <c r="E26" s="1467"/>
      <c r="F26" s="1467" t="s">
        <v>953</v>
      </c>
      <c r="G26" s="1467"/>
      <c r="H26" s="1467"/>
      <c r="I26" s="1467"/>
      <c r="J26" s="1467"/>
      <c r="K26" s="1467"/>
      <c r="L26" s="1467"/>
      <c r="M26" s="1467"/>
      <c r="N26" s="1467"/>
      <c r="O26" s="1467"/>
      <c r="P26" s="1467"/>
      <c r="Q26" s="1467"/>
      <c r="R26" s="1467"/>
      <c r="S26" s="1467"/>
      <c r="T26" s="1467"/>
      <c r="U26" s="1467"/>
      <c r="V26" s="1467"/>
      <c r="W26" s="1467"/>
      <c r="X26" s="1467"/>
      <c r="Y26" s="1467"/>
      <c r="Z26" s="1467" t="s">
        <v>945</v>
      </c>
      <c r="AA26" s="1467"/>
      <c r="AB26" s="1467" t="s">
        <v>946</v>
      </c>
      <c r="AC26" s="1467"/>
      <c r="AD26" s="1467"/>
      <c r="AE26" s="1467"/>
      <c r="AF26" s="1467"/>
      <c r="AG26" s="1467"/>
      <c r="AH26" s="1467"/>
      <c r="AI26" s="763"/>
    </row>
    <row r="27" spans="1:35" ht="36.75" customHeight="1">
      <c r="A27" s="208"/>
      <c r="B27" s="1467" t="s">
        <v>940</v>
      </c>
      <c r="C27" s="1467"/>
      <c r="D27" s="1467"/>
      <c r="E27" s="1467"/>
      <c r="F27" s="2727"/>
      <c r="G27" s="2727"/>
      <c r="H27" s="2727"/>
      <c r="I27" s="2727"/>
      <c r="J27" s="2727"/>
      <c r="K27" s="2727"/>
      <c r="L27" s="2727"/>
      <c r="M27" s="2727"/>
      <c r="N27" s="2727"/>
      <c r="O27" s="2727"/>
      <c r="P27" s="2727"/>
      <c r="Q27" s="2727"/>
      <c r="R27" s="2727"/>
      <c r="S27" s="2727"/>
      <c r="T27" s="2727"/>
      <c r="U27" s="2727"/>
      <c r="V27" s="2727"/>
      <c r="W27" s="2727"/>
      <c r="X27" s="2727"/>
      <c r="Y27" s="2727"/>
      <c r="Z27" s="2169"/>
      <c r="AA27" s="2169"/>
      <c r="AB27" s="2727"/>
      <c r="AC27" s="2727"/>
      <c r="AD27" s="2727"/>
      <c r="AE27" s="2727"/>
      <c r="AF27" s="2727"/>
      <c r="AG27" s="2727"/>
      <c r="AH27" s="2727"/>
      <c r="AI27" s="763"/>
    </row>
    <row r="28" spans="1:35" ht="36.75" customHeight="1">
      <c r="A28" s="208"/>
      <c r="B28" s="1467" t="s">
        <v>941</v>
      </c>
      <c r="C28" s="1467"/>
      <c r="D28" s="1467"/>
      <c r="E28" s="1467"/>
      <c r="F28" s="2727"/>
      <c r="G28" s="2727"/>
      <c r="H28" s="2727"/>
      <c r="I28" s="2727"/>
      <c r="J28" s="2727"/>
      <c r="K28" s="2727"/>
      <c r="L28" s="2727"/>
      <c r="M28" s="2727"/>
      <c r="N28" s="2727"/>
      <c r="O28" s="2727"/>
      <c r="P28" s="2727"/>
      <c r="Q28" s="2727"/>
      <c r="R28" s="2727"/>
      <c r="S28" s="2727"/>
      <c r="T28" s="2727"/>
      <c r="U28" s="2727"/>
      <c r="V28" s="2727"/>
      <c r="W28" s="2727"/>
      <c r="X28" s="2727"/>
      <c r="Y28" s="2727"/>
      <c r="Z28" s="2169"/>
      <c r="AA28" s="2169"/>
      <c r="AB28" s="2727"/>
      <c r="AC28" s="2727"/>
      <c r="AD28" s="2727"/>
      <c r="AE28" s="2727"/>
      <c r="AF28" s="2727"/>
      <c r="AG28" s="2727"/>
      <c r="AH28" s="2727"/>
      <c r="AI28" s="763"/>
    </row>
    <row r="29" spans="1:35" ht="36.75" customHeight="1">
      <c r="A29" s="208"/>
      <c r="B29" s="1468" t="s">
        <v>942</v>
      </c>
      <c r="C29" s="1467"/>
      <c r="D29" s="1467"/>
      <c r="E29" s="1467"/>
      <c r="F29" s="2727"/>
      <c r="G29" s="2727"/>
      <c r="H29" s="2727"/>
      <c r="I29" s="2727"/>
      <c r="J29" s="2727"/>
      <c r="K29" s="2727"/>
      <c r="L29" s="2727"/>
      <c r="M29" s="2727"/>
      <c r="N29" s="2727"/>
      <c r="O29" s="2727"/>
      <c r="P29" s="2727"/>
      <c r="Q29" s="2727"/>
      <c r="R29" s="2727"/>
      <c r="S29" s="2727"/>
      <c r="T29" s="2727"/>
      <c r="U29" s="2727"/>
      <c r="V29" s="2727"/>
      <c r="W29" s="2727"/>
      <c r="X29" s="2727"/>
      <c r="Y29" s="2727"/>
      <c r="Z29" s="2169"/>
      <c r="AA29" s="2169"/>
      <c r="AB29" s="2727"/>
      <c r="AC29" s="2727"/>
      <c r="AD29" s="2727"/>
      <c r="AE29" s="2727"/>
      <c r="AF29" s="2727"/>
      <c r="AG29" s="2727"/>
      <c r="AH29" s="2727"/>
      <c r="AI29" s="763"/>
    </row>
    <row r="30" spans="1:35" ht="36.75" customHeight="1">
      <c r="A30" s="208"/>
      <c r="B30" s="1467" t="s">
        <v>943</v>
      </c>
      <c r="C30" s="1467"/>
      <c r="D30" s="1467"/>
      <c r="E30" s="1467"/>
      <c r="F30" s="2727"/>
      <c r="G30" s="2727"/>
      <c r="H30" s="2727"/>
      <c r="I30" s="2727"/>
      <c r="J30" s="2727"/>
      <c r="K30" s="2727"/>
      <c r="L30" s="2727"/>
      <c r="M30" s="2727"/>
      <c r="N30" s="2727"/>
      <c r="O30" s="2727"/>
      <c r="P30" s="2727"/>
      <c r="Q30" s="2727"/>
      <c r="R30" s="2727"/>
      <c r="S30" s="2727"/>
      <c r="T30" s="2727"/>
      <c r="U30" s="2727"/>
      <c r="V30" s="2727"/>
      <c r="W30" s="2727"/>
      <c r="X30" s="2727"/>
      <c r="Y30" s="2727"/>
      <c r="Z30" s="2169"/>
      <c r="AA30" s="2169"/>
      <c r="AB30" s="2727"/>
      <c r="AC30" s="2727"/>
      <c r="AD30" s="2727"/>
      <c r="AE30" s="2727"/>
      <c r="AF30" s="2727"/>
      <c r="AG30" s="2727"/>
      <c r="AH30" s="2727"/>
      <c r="AI30" s="763"/>
    </row>
    <row r="31" spans="1:35" ht="36.75" customHeight="1">
      <c r="A31" s="208"/>
      <c r="B31" s="1468" t="s">
        <v>955</v>
      </c>
      <c r="C31" s="1467"/>
      <c r="D31" s="1467"/>
      <c r="E31" s="1467"/>
      <c r="F31" s="2727"/>
      <c r="G31" s="2727"/>
      <c r="H31" s="2727"/>
      <c r="I31" s="2727"/>
      <c r="J31" s="2727"/>
      <c r="K31" s="2727"/>
      <c r="L31" s="2727"/>
      <c r="M31" s="2727"/>
      <c r="N31" s="2727"/>
      <c r="O31" s="2727"/>
      <c r="P31" s="2727"/>
      <c r="Q31" s="2727"/>
      <c r="R31" s="2727"/>
      <c r="S31" s="2727"/>
      <c r="T31" s="2727"/>
      <c r="U31" s="2727"/>
      <c r="V31" s="2727"/>
      <c r="W31" s="2727"/>
      <c r="X31" s="2727"/>
      <c r="Y31" s="2727"/>
      <c r="Z31" s="2169"/>
      <c r="AA31" s="2169"/>
      <c r="AB31" s="2728" t="s">
        <v>954</v>
      </c>
      <c r="AC31" s="2728"/>
      <c r="AD31" s="2728"/>
      <c r="AE31" s="2728"/>
      <c r="AF31" s="2728"/>
      <c r="AG31" s="2728"/>
      <c r="AH31" s="2728"/>
      <c r="AI31" s="763"/>
    </row>
    <row r="32" spans="1:35" ht="36.75" customHeight="1">
      <c r="A32" s="208"/>
      <c r="B32" s="1467" t="s">
        <v>944</v>
      </c>
      <c r="C32" s="1467"/>
      <c r="D32" s="1467"/>
      <c r="E32" s="1467"/>
      <c r="F32" s="2727"/>
      <c r="G32" s="2727"/>
      <c r="H32" s="2727"/>
      <c r="I32" s="2727"/>
      <c r="J32" s="2727"/>
      <c r="K32" s="2727"/>
      <c r="L32" s="2727"/>
      <c r="M32" s="2727"/>
      <c r="N32" s="2727"/>
      <c r="O32" s="2727"/>
      <c r="P32" s="2727"/>
      <c r="Q32" s="2727"/>
      <c r="R32" s="2727"/>
      <c r="S32" s="2727"/>
      <c r="T32" s="2727"/>
      <c r="U32" s="2727"/>
      <c r="V32" s="2727"/>
      <c r="W32" s="2727"/>
      <c r="X32" s="2727"/>
      <c r="Y32" s="2727"/>
      <c r="Z32" s="2169"/>
      <c r="AA32" s="2169"/>
      <c r="AB32" s="2727"/>
      <c r="AC32" s="2727"/>
      <c r="AD32" s="2727"/>
      <c r="AE32" s="2727"/>
      <c r="AF32" s="2727"/>
      <c r="AG32" s="2727"/>
      <c r="AH32" s="2727"/>
      <c r="AI32" s="763"/>
    </row>
    <row r="33" spans="1:35" ht="36.75" customHeight="1">
      <c r="A33" s="208"/>
      <c r="B33" s="1467" t="s">
        <v>798</v>
      </c>
      <c r="C33" s="1467"/>
      <c r="D33" s="1467"/>
      <c r="E33" s="1467"/>
      <c r="F33" s="2727"/>
      <c r="G33" s="2727"/>
      <c r="H33" s="2727"/>
      <c r="I33" s="2727"/>
      <c r="J33" s="2727"/>
      <c r="K33" s="2727"/>
      <c r="L33" s="2727"/>
      <c r="M33" s="2727"/>
      <c r="N33" s="2727"/>
      <c r="O33" s="2727"/>
      <c r="P33" s="2727"/>
      <c r="Q33" s="2727"/>
      <c r="R33" s="2727"/>
      <c r="S33" s="2727"/>
      <c r="T33" s="2727"/>
      <c r="U33" s="2727"/>
      <c r="V33" s="2727"/>
      <c r="W33" s="2727"/>
      <c r="X33" s="2727"/>
      <c r="Y33" s="2727"/>
      <c r="Z33" s="2169"/>
      <c r="AA33" s="2169"/>
      <c r="AB33" s="2727"/>
      <c r="AC33" s="2727"/>
      <c r="AD33" s="2727"/>
      <c r="AE33" s="2727"/>
      <c r="AF33" s="2727"/>
      <c r="AG33" s="2727"/>
      <c r="AH33" s="2727"/>
      <c r="AI33" s="763"/>
    </row>
    <row r="34" spans="1:35" ht="15.75" customHeight="1">
      <c r="A34" s="208"/>
      <c r="B34" s="758"/>
      <c r="C34" s="758"/>
      <c r="D34" s="758"/>
      <c r="E34" s="758"/>
      <c r="F34" s="758"/>
      <c r="G34" s="758"/>
      <c r="H34" s="758"/>
      <c r="I34" s="758"/>
      <c r="J34" s="758"/>
      <c r="K34" s="758"/>
      <c r="L34" s="758"/>
      <c r="M34" s="758"/>
      <c r="N34" s="758"/>
      <c r="O34" s="758"/>
      <c r="P34" s="758"/>
      <c r="Q34" s="758"/>
      <c r="R34" s="758"/>
      <c r="S34" s="758"/>
      <c r="T34" s="758"/>
      <c r="U34" s="758"/>
      <c r="V34" s="758"/>
      <c r="W34" s="758"/>
      <c r="X34" s="758"/>
      <c r="Y34" s="1668" t="s">
        <v>1604</v>
      </c>
      <c r="Z34" s="1669"/>
      <c r="AA34" s="1669"/>
      <c r="AB34" s="1669"/>
      <c r="AC34" s="1669"/>
      <c r="AD34" s="1669"/>
      <c r="AE34" s="1669"/>
      <c r="AF34" s="1669"/>
      <c r="AG34" s="1669"/>
      <c r="AH34" s="1669"/>
      <c r="AI34" s="1670"/>
    </row>
    <row r="35" spans="1:35" ht="15.75" customHeight="1">
      <c r="A35" s="208"/>
      <c r="B35" s="211" t="s">
        <v>825</v>
      </c>
      <c r="C35" s="1497" t="s">
        <v>956</v>
      </c>
      <c r="D35" s="1497"/>
      <c r="E35" s="1497"/>
      <c r="F35" s="1497"/>
      <c r="G35" s="1497"/>
      <c r="H35" s="1497"/>
      <c r="I35" s="1497"/>
      <c r="J35" s="1497"/>
      <c r="K35" s="1497"/>
      <c r="L35" s="1497"/>
      <c r="M35" s="1497"/>
      <c r="N35" s="1497"/>
      <c r="O35" s="1497"/>
      <c r="P35" s="1497"/>
      <c r="Q35" s="1497"/>
      <c r="R35" s="1497"/>
      <c r="S35" s="1497"/>
      <c r="T35" s="1497"/>
      <c r="U35" s="1497"/>
      <c r="V35" s="1497"/>
      <c r="W35" s="1497"/>
      <c r="X35" s="1552"/>
      <c r="Y35" s="1668"/>
      <c r="Z35" s="1669"/>
      <c r="AA35" s="1669"/>
      <c r="AB35" s="1669"/>
      <c r="AC35" s="1669"/>
      <c r="AD35" s="1669"/>
      <c r="AE35" s="1669"/>
      <c r="AF35" s="1669"/>
      <c r="AG35" s="1669"/>
      <c r="AH35" s="1669"/>
      <c r="AI35" s="1670"/>
    </row>
    <row r="36" spans="1:35" ht="15.75" customHeight="1">
      <c r="A36" s="208"/>
      <c r="B36" s="211"/>
      <c r="C36" s="1497"/>
      <c r="D36" s="1497"/>
      <c r="E36" s="1497"/>
      <c r="F36" s="1497"/>
      <c r="G36" s="1497"/>
      <c r="H36" s="1497"/>
      <c r="I36" s="1497"/>
      <c r="J36" s="1497"/>
      <c r="K36" s="1497"/>
      <c r="L36" s="1497"/>
      <c r="M36" s="1497"/>
      <c r="N36" s="1497"/>
      <c r="O36" s="1497"/>
      <c r="P36" s="1497"/>
      <c r="Q36" s="1497"/>
      <c r="R36" s="1497"/>
      <c r="S36" s="1497"/>
      <c r="T36" s="1497"/>
      <c r="U36" s="1497"/>
      <c r="V36" s="1497"/>
      <c r="W36" s="1497"/>
      <c r="X36" s="1552"/>
      <c r="Y36" s="1668"/>
      <c r="Z36" s="1669"/>
      <c r="AA36" s="1669"/>
      <c r="AB36" s="1669"/>
      <c r="AC36" s="1669"/>
      <c r="AD36" s="1669"/>
      <c r="AE36" s="1669"/>
      <c r="AF36" s="1669"/>
      <c r="AG36" s="1669"/>
      <c r="AH36" s="1669"/>
      <c r="AI36" s="1670"/>
    </row>
    <row r="37" spans="1:35" ht="15.75" customHeight="1">
      <c r="A37" s="208"/>
      <c r="B37" s="758"/>
      <c r="C37" s="758"/>
      <c r="D37" s="758"/>
      <c r="E37" s="758"/>
      <c r="F37" s="758"/>
      <c r="G37" s="758"/>
      <c r="H37" s="758"/>
      <c r="I37" s="758"/>
      <c r="J37" s="758"/>
      <c r="K37" s="758"/>
      <c r="L37" s="758"/>
      <c r="M37" s="758"/>
      <c r="N37" s="758"/>
      <c r="O37" s="758"/>
      <c r="P37" s="773" t="s">
        <v>134</v>
      </c>
      <c r="Q37" s="758" t="s">
        <v>8</v>
      </c>
      <c r="R37" s="758"/>
      <c r="S37" s="758"/>
      <c r="T37" s="773" t="s">
        <v>134</v>
      </c>
      <c r="U37" s="256" t="s">
        <v>9</v>
      </c>
      <c r="W37" s="758"/>
      <c r="X37" s="758"/>
      <c r="Y37" s="1553" t="s">
        <v>1605</v>
      </c>
      <c r="Z37" s="1554"/>
      <c r="AA37" s="1554"/>
      <c r="AB37" s="1554"/>
      <c r="AC37" s="1554"/>
      <c r="AD37" s="1554"/>
      <c r="AE37" s="1554"/>
      <c r="AF37" s="1554"/>
      <c r="AG37" s="1554"/>
      <c r="AH37" s="1554"/>
      <c r="AI37" s="1555"/>
    </row>
    <row r="38" spans="1:35" ht="15.75" customHeight="1">
      <c r="A38" s="208"/>
      <c r="B38" s="758"/>
      <c r="C38" s="758"/>
      <c r="D38" s="758"/>
      <c r="E38" s="758"/>
      <c r="F38" s="758"/>
      <c r="G38" s="758"/>
      <c r="H38" s="758"/>
      <c r="I38" s="758"/>
      <c r="J38" s="758"/>
      <c r="K38" s="758"/>
      <c r="L38" s="758"/>
      <c r="M38" s="758"/>
      <c r="N38" s="758"/>
      <c r="O38" s="758"/>
      <c r="P38" s="758"/>
      <c r="Q38" s="758"/>
      <c r="R38" s="758"/>
      <c r="S38" s="758"/>
      <c r="T38" s="758"/>
      <c r="U38" s="758"/>
      <c r="V38" s="758"/>
      <c r="W38" s="758"/>
      <c r="X38" s="758"/>
      <c r="Y38" s="1553"/>
      <c r="Z38" s="1554"/>
      <c r="AA38" s="1554"/>
      <c r="AB38" s="1554"/>
      <c r="AC38" s="1554"/>
      <c r="AD38" s="1554"/>
      <c r="AE38" s="1554"/>
      <c r="AF38" s="1554"/>
      <c r="AG38" s="1554"/>
      <c r="AH38" s="1554"/>
      <c r="AI38" s="1555"/>
    </row>
    <row r="39" spans="1:35" ht="15.75" customHeight="1">
      <c r="A39" s="208"/>
      <c r="B39" s="211" t="s">
        <v>825</v>
      </c>
      <c r="C39" s="1497" t="s">
        <v>957</v>
      </c>
      <c r="D39" s="1497"/>
      <c r="E39" s="1497"/>
      <c r="F39" s="1497"/>
      <c r="G39" s="1497"/>
      <c r="H39" s="1497"/>
      <c r="I39" s="1497"/>
      <c r="J39" s="1497"/>
      <c r="K39" s="1497"/>
      <c r="L39" s="1497"/>
      <c r="M39" s="1497"/>
      <c r="N39" s="1497"/>
      <c r="O39" s="1497"/>
      <c r="P39" s="1497"/>
      <c r="Q39" s="1497"/>
      <c r="R39" s="1497"/>
      <c r="S39" s="1497"/>
      <c r="T39" s="1497"/>
      <c r="U39" s="1497"/>
      <c r="V39" s="1497"/>
      <c r="W39" s="1497"/>
      <c r="X39" s="1552"/>
      <c r="Y39" s="1553" t="s">
        <v>1606</v>
      </c>
      <c r="Z39" s="1554"/>
      <c r="AA39" s="1554"/>
      <c r="AB39" s="1554"/>
      <c r="AC39" s="1554"/>
      <c r="AD39" s="1554"/>
      <c r="AE39" s="1554"/>
      <c r="AF39" s="1554"/>
      <c r="AG39" s="1554"/>
      <c r="AH39" s="1554"/>
      <c r="AI39" s="1555"/>
    </row>
    <row r="40" spans="1:35" ht="15.75" customHeight="1">
      <c r="A40" s="208"/>
      <c r="B40" s="211"/>
      <c r="C40" s="1497"/>
      <c r="D40" s="1497"/>
      <c r="E40" s="1497"/>
      <c r="F40" s="1497"/>
      <c r="G40" s="1497"/>
      <c r="H40" s="1497"/>
      <c r="I40" s="1497"/>
      <c r="J40" s="1497"/>
      <c r="K40" s="1497"/>
      <c r="L40" s="1497"/>
      <c r="M40" s="1497"/>
      <c r="N40" s="1497"/>
      <c r="O40" s="1497"/>
      <c r="P40" s="1497"/>
      <c r="Q40" s="1497"/>
      <c r="R40" s="1497"/>
      <c r="S40" s="1497"/>
      <c r="T40" s="1497"/>
      <c r="U40" s="1497"/>
      <c r="V40" s="1497"/>
      <c r="W40" s="1497"/>
      <c r="X40" s="1552"/>
      <c r="Y40" s="1553"/>
      <c r="Z40" s="1554"/>
      <c r="AA40" s="1554"/>
      <c r="AB40" s="1554"/>
      <c r="AC40" s="1554"/>
      <c r="AD40" s="1554"/>
      <c r="AE40" s="1554"/>
      <c r="AF40" s="1554"/>
      <c r="AG40" s="1554"/>
      <c r="AH40" s="1554"/>
      <c r="AI40" s="1555"/>
    </row>
    <row r="41" spans="1:35" ht="15.75" customHeight="1">
      <c r="A41" s="208"/>
      <c r="B41" s="758"/>
      <c r="C41" s="758"/>
      <c r="D41" s="758"/>
      <c r="E41" s="758"/>
      <c r="F41" s="758"/>
      <c r="G41" s="758"/>
      <c r="H41" s="758"/>
      <c r="I41" s="758"/>
      <c r="J41" s="758"/>
      <c r="K41" s="758"/>
      <c r="L41" s="758"/>
      <c r="M41" s="758"/>
      <c r="N41" s="758"/>
      <c r="O41" s="758"/>
      <c r="P41" s="773" t="s">
        <v>134</v>
      </c>
      <c r="Q41" s="758" t="s">
        <v>8</v>
      </c>
      <c r="R41" s="758"/>
      <c r="S41" s="758"/>
      <c r="T41" s="773" t="s">
        <v>134</v>
      </c>
      <c r="U41" s="256" t="s">
        <v>9</v>
      </c>
      <c r="V41" s="134"/>
      <c r="W41" s="758"/>
      <c r="X41" s="758"/>
      <c r="Y41" s="1553"/>
      <c r="Z41" s="1554"/>
      <c r="AA41" s="1554"/>
      <c r="AB41" s="1554"/>
      <c r="AC41" s="1554"/>
      <c r="AD41" s="1554"/>
      <c r="AE41" s="1554"/>
      <c r="AF41" s="1554"/>
      <c r="AG41" s="1554"/>
      <c r="AH41" s="1554"/>
      <c r="AI41" s="1555"/>
    </row>
    <row r="42" spans="1:35" ht="15.75" customHeight="1">
      <c r="A42" s="208"/>
      <c r="B42" s="758"/>
      <c r="C42" s="758"/>
      <c r="D42" s="758"/>
      <c r="E42" s="758"/>
      <c r="F42" s="758"/>
      <c r="G42" s="758"/>
      <c r="H42" s="758"/>
      <c r="I42" s="758"/>
      <c r="J42" s="758"/>
      <c r="K42" s="758"/>
      <c r="L42" s="758"/>
      <c r="M42" s="758"/>
      <c r="N42" s="758"/>
      <c r="O42" s="758"/>
      <c r="P42" s="758"/>
      <c r="Q42" s="134"/>
      <c r="R42" s="134"/>
      <c r="S42" s="134"/>
      <c r="T42" s="134"/>
      <c r="U42" s="134"/>
      <c r="V42" s="134"/>
      <c r="W42" s="758"/>
      <c r="X42" s="758"/>
      <c r="Y42" s="1553"/>
      <c r="Z42" s="1554"/>
      <c r="AA42" s="1554"/>
      <c r="AB42" s="1554"/>
      <c r="AC42" s="1554"/>
      <c r="AD42" s="1554"/>
      <c r="AE42" s="1554"/>
      <c r="AF42" s="1554"/>
      <c r="AG42" s="1554"/>
      <c r="AH42" s="1554"/>
      <c r="AI42" s="1555"/>
    </row>
    <row r="43" spans="1:35" ht="15.75" customHeight="1">
      <c r="A43" s="208"/>
      <c r="B43" s="758"/>
      <c r="C43" s="758"/>
      <c r="D43" s="758"/>
      <c r="E43" s="758"/>
      <c r="F43" s="758"/>
      <c r="G43" s="758"/>
      <c r="H43" s="758"/>
      <c r="I43" s="758"/>
      <c r="J43" s="758"/>
      <c r="K43" s="758"/>
      <c r="L43" s="758"/>
      <c r="M43" s="758"/>
      <c r="N43" s="758"/>
      <c r="O43" s="758"/>
      <c r="P43" s="758"/>
      <c r="Q43" s="134"/>
      <c r="R43" s="134"/>
      <c r="S43" s="134"/>
      <c r="T43" s="134"/>
      <c r="U43" s="134"/>
      <c r="V43" s="134"/>
      <c r="W43" s="758"/>
      <c r="X43" s="758"/>
      <c r="Y43" s="1553"/>
      <c r="Z43" s="1554"/>
      <c r="AA43" s="1554"/>
      <c r="AB43" s="1554"/>
      <c r="AC43" s="1554"/>
      <c r="AD43" s="1554"/>
      <c r="AE43" s="1554"/>
      <c r="AF43" s="1554"/>
      <c r="AG43" s="1554"/>
      <c r="AH43" s="1554"/>
      <c r="AI43" s="1555"/>
    </row>
    <row r="44" spans="1:35" ht="15.75" customHeight="1">
      <c r="A44" s="220"/>
      <c r="B44" s="221"/>
      <c r="C44" s="221"/>
      <c r="D44" s="221"/>
      <c r="E44" s="221"/>
      <c r="F44" s="221"/>
      <c r="G44" s="221"/>
      <c r="H44" s="221"/>
      <c r="I44" s="221"/>
      <c r="J44" s="221"/>
      <c r="K44" s="221"/>
      <c r="L44" s="221"/>
      <c r="M44" s="221"/>
      <c r="N44" s="221"/>
      <c r="O44" s="221"/>
      <c r="P44" s="221"/>
      <c r="Q44" s="202"/>
      <c r="R44" s="202"/>
      <c r="S44" s="202"/>
      <c r="T44" s="202"/>
      <c r="U44" s="202"/>
      <c r="V44" s="202"/>
      <c r="W44" s="221"/>
      <c r="X44" s="221"/>
      <c r="Y44" s="2018"/>
      <c r="Z44" s="2019"/>
      <c r="AA44" s="2019"/>
      <c r="AB44" s="2019"/>
      <c r="AC44" s="2019"/>
      <c r="AD44" s="2019"/>
      <c r="AE44" s="2019"/>
      <c r="AF44" s="2019"/>
      <c r="AG44" s="2019"/>
      <c r="AH44" s="2019"/>
      <c r="AI44" s="2020"/>
    </row>
    <row r="45" spans="1:35" ht="15.75" customHeight="1">
      <c r="A45" s="75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758"/>
      <c r="Z45" s="758"/>
      <c r="AA45" s="758"/>
      <c r="AB45" s="758"/>
      <c r="AC45" s="758"/>
      <c r="AD45" s="758"/>
      <c r="AE45" s="758"/>
      <c r="AF45" s="758"/>
      <c r="AG45" s="758"/>
      <c r="AH45" s="758"/>
      <c r="AI45" s="758"/>
    </row>
    <row r="46" spans="1:35" ht="15.75" customHeight="1">
      <c r="A46" s="758"/>
      <c r="B46" s="758"/>
      <c r="C46" s="758"/>
      <c r="D46" s="758"/>
      <c r="E46" s="758"/>
      <c r="F46" s="758"/>
      <c r="G46" s="758"/>
      <c r="H46" s="758"/>
      <c r="I46" s="758"/>
      <c r="J46" s="758"/>
      <c r="K46" s="758"/>
      <c r="L46" s="758"/>
      <c r="M46" s="758"/>
      <c r="N46" s="758"/>
      <c r="O46" s="758"/>
      <c r="P46" s="758"/>
      <c r="Q46" s="758"/>
      <c r="R46" s="758"/>
      <c r="S46" s="758"/>
      <c r="T46" s="758"/>
      <c r="U46" s="758"/>
      <c r="V46" s="758"/>
      <c r="W46" s="758"/>
      <c r="X46" s="758"/>
      <c r="Y46" s="758"/>
      <c r="Z46" s="758"/>
      <c r="AA46" s="758"/>
      <c r="AB46" s="758"/>
      <c r="AC46" s="758"/>
      <c r="AD46" s="758"/>
      <c r="AE46" s="758"/>
      <c r="AF46" s="758"/>
      <c r="AG46" s="758"/>
      <c r="AH46" s="758"/>
      <c r="AI46" s="758"/>
    </row>
    <row r="47" spans="1:35" ht="15.75" customHeight="1">
      <c r="A47" s="758"/>
      <c r="B47" s="758"/>
      <c r="C47" s="758"/>
      <c r="D47" s="758"/>
      <c r="E47" s="758"/>
      <c r="F47" s="758"/>
      <c r="G47" s="758"/>
      <c r="H47" s="758"/>
      <c r="I47" s="758"/>
      <c r="J47" s="758"/>
      <c r="K47" s="758"/>
      <c r="L47" s="758"/>
      <c r="M47" s="758"/>
      <c r="N47" s="758"/>
      <c r="O47" s="758"/>
      <c r="P47" s="758"/>
      <c r="Q47" s="758"/>
      <c r="R47" s="758"/>
      <c r="S47" s="758"/>
      <c r="T47" s="758"/>
      <c r="U47" s="758"/>
      <c r="V47" s="758"/>
      <c r="W47" s="758"/>
      <c r="X47" s="758"/>
      <c r="Y47" s="758"/>
      <c r="Z47" s="758"/>
      <c r="AA47" s="758"/>
      <c r="AB47" s="758"/>
      <c r="AC47" s="758"/>
      <c r="AD47" s="758"/>
      <c r="AE47" s="758"/>
      <c r="AF47" s="758"/>
      <c r="AG47" s="758"/>
      <c r="AH47" s="758"/>
      <c r="AI47" s="758"/>
    </row>
    <row r="48" spans="1:35" ht="15.75" customHeight="1">
      <c r="A48" s="758"/>
      <c r="B48" s="758"/>
      <c r="C48" s="758"/>
      <c r="D48" s="758"/>
      <c r="E48" s="758"/>
      <c r="F48" s="758"/>
      <c r="G48" s="758"/>
      <c r="H48" s="758"/>
      <c r="I48" s="758"/>
      <c r="J48" s="758"/>
      <c r="K48" s="758"/>
      <c r="L48" s="758"/>
      <c r="M48" s="758"/>
      <c r="N48" s="758"/>
      <c r="O48" s="758"/>
      <c r="P48" s="758"/>
      <c r="Q48" s="758"/>
      <c r="R48" s="758"/>
      <c r="S48" s="758"/>
      <c r="T48" s="758"/>
      <c r="U48" s="758"/>
      <c r="V48" s="758"/>
      <c r="W48" s="758"/>
      <c r="X48" s="758"/>
      <c r="Y48" s="758"/>
      <c r="Z48" s="758"/>
      <c r="AA48" s="758"/>
      <c r="AB48" s="758"/>
      <c r="AC48" s="758"/>
      <c r="AD48" s="758"/>
      <c r="AE48" s="758"/>
      <c r="AF48" s="758"/>
      <c r="AG48" s="758"/>
      <c r="AH48" s="758"/>
      <c r="AI48" s="758"/>
    </row>
    <row r="49" spans="1:35" ht="15.75" customHeight="1">
      <c r="A49" s="758"/>
      <c r="B49" s="758"/>
      <c r="C49" s="758"/>
      <c r="D49" s="758"/>
      <c r="E49" s="758"/>
      <c r="F49" s="758"/>
      <c r="G49" s="758"/>
      <c r="H49" s="758"/>
      <c r="I49" s="758"/>
      <c r="J49" s="758"/>
      <c r="K49" s="758"/>
      <c r="L49" s="758"/>
      <c r="M49" s="758"/>
      <c r="N49" s="758"/>
      <c r="O49" s="758"/>
      <c r="P49" s="758"/>
      <c r="Q49" s="758"/>
      <c r="R49" s="758"/>
      <c r="S49" s="758"/>
      <c r="T49" s="758"/>
      <c r="U49" s="758"/>
      <c r="V49" s="758"/>
      <c r="W49" s="758"/>
      <c r="X49" s="758"/>
      <c r="Y49" s="758"/>
      <c r="Z49" s="758"/>
      <c r="AA49" s="758"/>
      <c r="AB49" s="758"/>
      <c r="AC49" s="758"/>
      <c r="AD49" s="758"/>
      <c r="AE49" s="758"/>
      <c r="AF49" s="758"/>
      <c r="AG49" s="758"/>
      <c r="AH49" s="758"/>
      <c r="AI49" s="758"/>
    </row>
    <row r="50" spans="1:35" ht="15.75" customHeight="1">
      <c r="A50" s="758"/>
      <c r="B50" s="758"/>
      <c r="C50" s="758"/>
      <c r="D50" s="758"/>
      <c r="E50" s="758"/>
      <c r="F50" s="758"/>
      <c r="G50" s="758"/>
      <c r="H50" s="758"/>
      <c r="I50" s="758"/>
      <c r="J50" s="758"/>
      <c r="K50" s="758"/>
      <c r="L50" s="758"/>
      <c r="M50" s="758"/>
      <c r="N50" s="758"/>
      <c r="O50" s="758"/>
      <c r="P50" s="758"/>
      <c r="Q50" s="758"/>
      <c r="R50" s="758"/>
      <c r="S50" s="758"/>
      <c r="T50" s="758"/>
      <c r="U50" s="758"/>
      <c r="V50" s="758"/>
      <c r="W50" s="758"/>
      <c r="X50" s="758"/>
      <c r="Y50" s="758"/>
      <c r="Z50" s="758"/>
      <c r="AA50" s="758"/>
      <c r="AB50" s="758"/>
      <c r="AC50" s="758"/>
      <c r="AD50" s="758"/>
      <c r="AE50" s="758"/>
      <c r="AF50" s="758"/>
      <c r="AG50" s="758"/>
      <c r="AH50" s="758"/>
      <c r="AI50" s="758"/>
    </row>
    <row r="51" spans="1:35" ht="15.75" customHeight="1">
      <c r="A51" s="758"/>
      <c r="B51" s="758"/>
      <c r="C51" s="758"/>
      <c r="D51" s="758"/>
      <c r="E51" s="758"/>
      <c r="F51" s="758"/>
      <c r="G51" s="758"/>
      <c r="H51" s="758"/>
      <c r="I51" s="758"/>
      <c r="J51" s="758"/>
      <c r="K51" s="758"/>
      <c r="L51" s="758"/>
      <c r="M51" s="758"/>
      <c r="N51" s="758"/>
      <c r="O51" s="758"/>
      <c r="P51" s="758"/>
      <c r="Q51" s="758"/>
      <c r="R51" s="758"/>
      <c r="S51" s="758"/>
      <c r="T51" s="758"/>
      <c r="U51" s="758"/>
      <c r="V51" s="758"/>
      <c r="W51" s="758"/>
      <c r="X51" s="758"/>
      <c r="Y51" s="758"/>
      <c r="Z51" s="758"/>
      <c r="AA51" s="758"/>
      <c r="AB51" s="758"/>
      <c r="AC51" s="758"/>
      <c r="AD51" s="758"/>
      <c r="AE51" s="758"/>
      <c r="AF51" s="758"/>
      <c r="AG51" s="758"/>
      <c r="AH51" s="758"/>
      <c r="AI51" s="758"/>
    </row>
    <row r="52" spans="1:35" ht="15.75" customHeight="1">
      <c r="A52" s="758"/>
      <c r="B52" s="758"/>
      <c r="C52" s="758"/>
      <c r="D52" s="758"/>
      <c r="E52" s="758"/>
      <c r="F52" s="758"/>
      <c r="G52" s="758"/>
      <c r="H52" s="758"/>
      <c r="I52" s="758"/>
      <c r="J52" s="758"/>
      <c r="K52" s="758"/>
      <c r="L52" s="758"/>
      <c r="M52" s="758"/>
      <c r="N52" s="758"/>
      <c r="O52" s="758"/>
      <c r="P52" s="758"/>
      <c r="Q52" s="758"/>
      <c r="R52" s="758"/>
      <c r="S52" s="758"/>
      <c r="T52" s="758"/>
      <c r="U52" s="758"/>
      <c r="V52" s="758"/>
      <c r="W52" s="758"/>
      <c r="X52" s="758"/>
      <c r="Y52" s="758"/>
      <c r="Z52" s="758"/>
      <c r="AA52" s="758"/>
      <c r="AB52" s="758"/>
      <c r="AC52" s="758"/>
      <c r="AD52" s="758"/>
      <c r="AE52" s="758"/>
      <c r="AF52" s="758"/>
      <c r="AG52" s="758"/>
      <c r="AH52" s="758"/>
      <c r="AI52" s="758"/>
    </row>
    <row r="53" spans="1:35" ht="15.75" customHeight="1">
      <c r="A53" s="758"/>
      <c r="B53" s="758"/>
      <c r="C53" s="758"/>
      <c r="D53" s="758"/>
      <c r="E53" s="758"/>
      <c r="F53" s="758"/>
      <c r="G53" s="758"/>
      <c r="H53" s="758"/>
      <c r="I53" s="758"/>
      <c r="J53" s="758"/>
      <c r="K53" s="758"/>
      <c r="L53" s="758"/>
      <c r="M53" s="758"/>
      <c r="N53" s="758"/>
      <c r="O53" s="758"/>
      <c r="P53" s="758"/>
      <c r="Q53" s="758"/>
      <c r="R53" s="758"/>
      <c r="S53" s="758"/>
      <c r="T53" s="758"/>
      <c r="U53" s="758"/>
      <c r="V53" s="758"/>
      <c r="W53" s="758"/>
      <c r="X53" s="758"/>
      <c r="Y53" s="758"/>
      <c r="Z53" s="758"/>
      <c r="AA53" s="758"/>
      <c r="AB53" s="758"/>
      <c r="AC53" s="758"/>
      <c r="AD53" s="758"/>
      <c r="AE53" s="758"/>
      <c r="AF53" s="758"/>
      <c r="AG53" s="758"/>
      <c r="AH53" s="758"/>
      <c r="AI53" s="758"/>
    </row>
    <row r="54" spans="1:35" ht="15.75" customHeight="1">
      <c r="A54" s="758"/>
      <c r="B54" s="758"/>
      <c r="C54" s="758"/>
      <c r="D54" s="758"/>
      <c r="E54" s="758"/>
      <c r="F54" s="758"/>
      <c r="G54" s="758"/>
      <c r="H54" s="758"/>
      <c r="I54" s="758"/>
      <c r="J54" s="758"/>
      <c r="K54" s="758"/>
      <c r="L54" s="758"/>
      <c r="M54" s="758"/>
      <c r="N54" s="758"/>
      <c r="O54" s="758"/>
      <c r="P54" s="758"/>
      <c r="Q54" s="758"/>
      <c r="R54" s="758"/>
      <c r="S54" s="758"/>
      <c r="T54" s="758"/>
      <c r="U54" s="758"/>
      <c r="V54" s="758"/>
      <c r="W54" s="758"/>
      <c r="X54" s="758"/>
      <c r="Y54" s="758"/>
      <c r="Z54" s="758"/>
      <c r="AA54" s="758"/>
      <c r="AB54" s="758"/>
      <c r="AC54" s="758"/>
      <c r="AD54" s="758"/>
      <c r="AE54" s="758"/>
      <c r="AF54" s="758"/>
      <c r="AG54" s="758"/>
      <c r="AH54" s="758"/>
      <c r="AI54" s="758"/>
    </row>
    <row r="55" spans="1:35" ht="15.75" customHeight="1">
      <c r="A55" s="764"/>
      <c r="B55" s="764"/>
      <c r="C55" s="764"/>
      <c r="D55" s="764"/>
      <c r="E55" s="764"/>
      <c r="F55" s="764"/>
      <c r="G55" s="764"/>
      <c r="H55" s="764"/>
      <c r="I55" s="764"/>
      <c r="J55" s="764"/>
      <c r="K55" s="764"/>
      <c r="L55" s="764"/>
      <c r="M55" s="764"/>
      <c r="N55" s="764"/>
      <c r="O55" s="764"/>
      <c r="P55" s="764"/>
      <c r="Q55" s="764"/>
      <c r="R55" s="764"/>
      <c r="S55" s="764"/>
      <c r="T55" s="764"/>
      <c r="U55" s="764"/>
      <c r="V55" s="764"/>
      <c r="W55" s="764"/>
      <c r="X55" s="764"/>
      <c r="Y55" s="764"/>
      <c r="Z55" s="764"/>
      <c r="AA55" s="764"/>
      <c r="AB55" s="764"/>
      <c r="AC55" s="764"/>
      <c r="AD55" s="764"/>
      <c r="AE55" s="764"/>
      <c r="AF55" s="764"/>
      <c r="AG55" s="764"/>
      <c r="AH55" s="764"/>
      <c r="AI55" s="764"/>
    </row>
    <row r="56" spans="1:35" ht="15.75" customHeight="1">
      <c r="A56" s="764"/>
      <c r="B56" s="764"/>
      <c r="C56" s="764"/>
      <c r="D56" s="764"/>
      <c r="E56" s="764"/>
      <c r="F56" s="764"/>
      <c r="G56" s="764"/>
      <c r="H56" s="764"/>
      <c r="I56" s="764"/>
      <c r="J56" s="764"/>
      <c r="K56" s="764"/>
      <c r="L56" s="764"/>
      <c r="M56" s="764"/>
      <c r="N56" s="764"/>
      <c r="O56" s="764"/>
      <c r="P56" s="764"/>
      <c r="Q56" s="764"/>
      <c r="R56" s="764"/>
      <c r="S56" s="764"/>
      <c r="T56" s="764"/>
      <c r="U56" s="764"/>
      <c r="V56" s="764"/>
      <c r="W56" s="764"/>
      <c r="X56" s="764"/>
      <c r="Y56" s="764"/>
      <c r="Z56" s="764"/>
      <c r="AA56" s="764"/>
      <c r="AB56" s="764"/>
      <c r="AC56" s="764"/>
      <c r="AD56" s="764"/>
      <c r="AE56" s="764"/>
      <c r="AF56" s="764"/>
      <c r="AG56" s="764"/>
      <c r="AH56" s="764"/>
      <c r="AI56" s="764"/>
    </row>
    <row r="57" spans="1:35" ht="15.75" customHeight="1">
      <c r="A57" s="764"/>
      <c r="B57" s="764"/>
      <c r="C57" s="764"/>
      <c r="D57" s="764"/>
      <c r="E57" s="764"/>
      <c r="F57" s="764"/>
      <c r="G57" s="764"/>
      <c r="H57" s="764"/>
      <c r="I57" s="764"/>
      <c r="J57" s="764"/>
      <c r="K57" s="764"/>
      <c r="L57" s="764"/>
      <c r="M57" s="764"/>
      <c r="N57" s="764"/>
      <c r="O57" s="764"/>
      <c r="P57" s="764"/>
      <c r="Q57" s="764"/>
      <c r="R57" s="764"/>
      <c r="S57" s="764"/>
      <c r="T57" s="764"/>
      <c r="U57" s="764"/>
      <c r="V57" s="764"/>
      <c r="W57" s="764"/>
      <c r="X57" s="764"/>
      <c r="Y57" s="764"/>
      <c r="Z57" s="764"/>
      <c r="AA57" s="764"/>
      <c r="AB57" s="764"/>
      <c r="AC57" s="764"/>
      <c r="AD57" s="764"/>
      <c r="AE57" s="764"/>
      <c r="AF57" s="764"/>
      <c r="AG57" s="764"/>
      <c r="AH57" s="764"/>
      <c r="AI57" s="764"/>
    </row>
    <row r="58" spans="1:35" ht="15.75" customHeight="1">
      <c r="A58" s="764"/>
      <c r="B58" s="764"/>
      <c r="C58" s="764"/>
      <c r="D58" s="764"/>
      <c r="E58" s="764"/>
      <c r="F58" s="764"/>
      <c r="G58" s="764"/>
      <c r="H58" s="764"/>
      <c r="I58" s="764"/>
      <c r="J58" s="764"/>
      <c r="K58" s="764"/>
      <c r="L58" s="764"/>
      <c r="M58" s="764"/>
      <c r="N58" s="764"/>
      <c r="O58" s="764"/>
      <c r="P58" s="764"/>
      <c r="Q58" s="764"/>
      <c r="R58" s="764"/>
      <c r="S58" s="764"/>
      <c r="T58" s="764"/>
      <c r="U58" s="764"/>
      <c r="V58" s="764"/>
      <c r="W58" s="764"/>
      <c r="X58" s="764"/>
      <c r="Y58" s="764"/>
      <c r="Z58" s="764"/>
      <c r="AA58" s="764"/>
      <c r="AB58" s="764"/>
      <c r="AC58" s="764"/>
      <c r="AD58" s="764"/>
      <c r="AE58" s="764"/>
      <c r="AF58" s="764"/>
      <c r="AG58" s="764"/>
      <c r="AH58" s="764"/>
      <c r="AI58" s="764"/>
    </row>
    <row r="59" spans="1:35" ht="15.75" customHeight="1">
      <c r="A59" s="764"/>
      <c r="B59" s="764"/>
      <c r="C59" s="764"/>
      <c r="D59" s="764"/>
      <c r="E59" s="764"/>
      <c r="F59" s="764"/>
      <c r="G59" s="764"/>
      <c r="H59" s="764"/>
      <c r="I59" s="764"/>
      <c r="J59" s="764"/>
      <c r="K59" s="764"/>
      <c r="L59" s="764"/>
      <c r="M59" s="764"/>
      <c r="N59" s="764"/>
      <c r="O59" s="764"/>
      <c r="P59" s="764"/>
      <c r="Q59" s="764"/>
      <c r="R59" s="764"/>
      <c r="S59" s="764"/>
      <c r="T59" s="764"/>
      <c r="U59" s="764"/>
      <c r="V59" s="764"/>
      <c r="W59" s="764"/>
      <c r="X59" s="764"/>
      <c r="Y59" s="764"/>
      <c r="Z59" s="764"/>
      <c r="AA59" s="764"/>
      <c r="AB59" s="764"/>
      <c r="AC59" s="764"/>
      <c r="AD59" s="764"/>
      <c r="AE59" s="764"/>
      <c r="AF59" s="764"/>
      <c r="AG59" s="764"/>
      <c r="AH59" s="764"/>
      <c r="AI59" s="764"/>
    </row>
    <row r="60" spans="1:35" ht="15.75" customHeight="1">
      <c r="A60" s="764"/>
      <c r="B60" s="764"/>
      <c r="C60" s="764"/>
      <c r="D60" s="764"/>
      <c r="E60" s="764"/>
      <c r="F60" s="764"/>
      <c r="G60" s="764"/>
      <c r="H60" s="764"/>
      <c r="I60" s="764"/>
      <c r="J60" s="764"/>
      <c r="K60" s="764"/>
      <c r="L60" s="764"/>
      <c r="M60" s="764"/>
      <c r="N60" s="764"/>
      <c r="O60" s="764"/>
      <c r="P60" s="764"/>
      <c r="Q60" s="764"/>
      <c r="R60" s="764"/>
      <c r="S60" s="764"/>
      <c r="T60" s="764"/>
      <c r="U60" s="764"/>
      <c r="V60" s="764"/>
      <c r="W60" s="764"/>
      <c r="X60" s="764"/>
      <c r="Y60" s="764"/>
      <c r="Z60" s="764"/>
      <c r="AA60" s="764"/>
      <c r="AB60" s="764"/>
      <c r="AC60" s="764"/>
      <c r="AD60" s="764"/>
      <c r="AE60" s="764"/>
      <c r="AF60" s="764"/>
      <c r="AG60" s="764"/>
      <c r="AH60" s="764"/>
      <c r="AI60" s="764"/>
    </row>
    <row r="61" spans="1:35" ht="15.75" customHeight="1">
      <c r="A61" s="764"/>
      <c r="B61" s="764"/>
      <c r="C61" s="764"/>
      <c r="D61" s="764"/>
      <c r="E61" s="764"/>
      <c r="F61" s="764"/>
      <c r="G61" s="764"/>
      <c r="H61" s="764"/>
      <c r="I61" s="764"/>
      <c r="J61" s="764"/>
      <c r="K61" s="764"/>
      <c r="L61" s="764"/>
      <c r="M61" s="764"/>
      <c r="N61" s="764"/>
      <c r="O61" s="764"/>
      <c r="P61" s="764"/>
      <c r="Q61" s="764"/>
      <c r="R61" s="764"/>
      <c r="S61" s="764"/>
      <c r="T61" s="764"/>
      <c r="U61" s="764"/>
      <c r="V61" s="764"/>
      <c r="W61" s="764"/>
      <c r="X61" s="764"/>
      <c r="Y61" s="764"/>
      <c r="Z61" s="764"/>
      <c r="AA61" s="764"/>
      <c r="AB61" s="764"/>
      <c r="AC61" s="764"/>
      <c r="AD61" s="764"/>
      <c r="AE61" s="764"/>
      <c r="AF61" s="764"/>
      <c r="AG61" s="764"/>
      <c r="AH61" s="764"/>
      <c r="AI61" s="764"/>
    </row>
    <row r="62" spans="1:35" ht="15.75" customHeight="1">
      <c r="A62" s="764"/>
      <c r="B62" s="764"/>
      <c r="C62" s="764"/>
      <c r="D62" s="764"/>
      <c r="E62" s="764"/>
      <c r="F62" s="764"/>
      <c r="G62" s="764"/>
      <c r="H62" s="764"/>
      <c r="I62" s="764"/>
      <c r="J62" s="764"/>
      <c r="K62" s="764"/>
      <c r="L62" s="764"/>
      <c r="M62" s="764"/>
      <c r="N62" s="764"/>
      <c r="O62" s="764"/>
      <c r="P62" s="764"/>
      <c r="Q62" s="764"/>
      <c r="R62" s="764"/>
      <c r="S62" s="764"/>
      <c r="T62" s="764"/>
      <c r="U62" s="764"/>
      <c r="V62" s="764"/>
      <c r="W62" s="764"/>
      <c r="X62" s="764"/>
      <c r="Y62" s="764"/>
      <c r="Z62" s="764"/>
      <c r="AA62" s="764"/>
      <c r="AB62" s="764"/>
      <c r="AC62" s="764"/>
      <c r="AD62" s="764"/>
      <c r="AE62" s="764"/>
      <c r="AF62" s="764"/>
      <c r="AG62" s="764"/>
      <c r="AH62" s="764"/>
      <c r="AI62" s="764"/>
    </row>
    <row r="63" spans="1:35" ht="15.75" customHeight="1">
      <c r="A63" s="764"/>
      <c r="B63" s="764"/>
      <c r="C63" s="764"/>
      <c r="D63" s="764"/>
      <c r="E63" s="764"/>
      <c r="F63" s="764"/>
      <c r="G63" s="764"/>
      <c r="H63" s="764"/>
      <c r="I63" s="764"/>
      <c r="J63" s="764"/>
      <c r="K63" s="764"/>
      <c r="L63" s="764"/>
      <c r="M63" s="764"/>
      <c r="N63" s="764"/>
      <c r="O63" s="764"/>
      <c r="P63" s="764"/>
      <c r="Q63" s="764"/>
      <c r="R63" s="764"/>
      <c r="S63" s="764"/>
      <c r="T63" s="764"/>
      <c r="U63" s="764"/>
      <c r="V63" s="764"/>
      <c r="W63" s="764"/>
      <c r="X63" s="764"/>
      <c r="Y63" s="764"/>
      <c r="Z63" s="764"/>
      <c r="AA63" s="764"/>
      <c r="AB63" s="764"/>
      <c r="AC63" s="764"/>
      <c r="AD63" s="764"/>
      <c r="AE63" s="764"/>
      <c r="AF63" s="764"/>
      <c r="AG63" s="764"/>
      <c r="AH63" s="764"/>
      <c r="AI63" s="764"/>
    </row>
    <row r="64" spans="1:35" ht="15.75" customHeight="1">
      <c r="A64" s="764"/>
      <c r="B64" s="764"/>
      <c r="C64" s="764"/>
      <c r="D64" s="764"/>
      <c r="E64" s="764"/>
      <c r="F64" s="764"/>
      <c r="G64" s="764"/>
      <c r="H64" s="764"/>
      <c r="I64" s="764"/>
      <c r="J64" s="764"/>
      <c r="K64" s="764"/>
      <c r="L64" s="764"/>
      <c r="M64" s="764"/>
      <c r="N64" s="764"/>
      <c r="O64" s="764"/>
      <c r="P64" s="764"/>
      <c r="Q64" s="764"/>
      <c r="R64" s="764"/>
      <c r="S64" s="764"/>
      <c r="T64" s="764"/>
      <c r="U64" s="764"/>
      <c r="V64" s="764"/>
      <c r="W64" s="764"/>
      <c r="X64" s="764"/>
      <c r="Y64" s="764"/>
      <c r="Z64" s="764"/>
      <c r="AA64" s="764"/>
      <c r="AB64" s="764"/>
      <c r="AC64" s="764"/>
      <c r="AD64" s="764"/>
      <c r="AE64" s="764"/>
      <c r="AF64" s="764"/>
      <c r="AG64" s="764"/>
      <c r="AH64" s="764"/>
      <c r="AI64" s="764"/>
    </row>
    <row r="65" spans="1:35" ht="15.75" customHeight="1">
      <c r="A65" s="764"/>
      <c r="B65" s="764"/>
      <c r="C65" s="764"/>
      <c r="D65" s="764"/>
      <c r="E65" s="764"/>
      <c r="F65" s="764"/>
      <c r="G65" s="764"/>
      <c r="H65" s="764"/>
      <c r="I65" s="764"/>
      <c r="J65" s="764"/>
      <c r="K65" s="764"/>
      <c r="L65" s="764"/>
      <c r="M65" s="764"/>
      <c r="N65" s="764"/>
      <c r="O65" s="764"/>
      <c r="P65" s="764"/>
      <c r="Q65" s="764"/>
      <c r="R65" s="764"/>
      <c r="S65" s="764"/>
      <c r="T65" s="764"/>
      <c r="U65" s="764"/>
      <c r="V65" s="764"/>
      <c r="W65" s="764"/>
      <c r="X65" s="764"/>
      <c r="Y65" s="764"/>
      <c r="Z65" s="764"/>
      <c r="AA65" s="764"/>
      <c r="AB65" s="764"/>
      <c r="AC65" s="764"/>
      <c r="AD65" s="764"/>
      <c r="AE65" s="764"/>
      <c r="AF65" s="764"/>
      <c r="AG65" s="764"/>
      <c r="AH65" s="764"/>
      <c r="AI65" s="764"/>
    </row>
    <row r="66" spans="1:35" ht="15.75" customHeight="1">
      <c r="A66" s="764"/>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row>
    <row r="67" spans="1:35" ht="15.75" customHeight="1">
      <c r="A67" s="764"/>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row>
    <row r="68" spans="1:35" ht="15.7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5.7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5.7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5.7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5.7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5.7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5.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5.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5.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5.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5.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5.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5.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5.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5.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5.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5.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5.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5.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5.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5.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5.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5.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row r="102" spans="1:35" ht="15.75" customHeight="1">
      <c r="A102" s="764"/>
      <c r="B102" s="764"/>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row>
    <row r="103" spans="1:35" ht="15.75" customHeight="1">
      <c r="A103" s="764"/>
      <c r="B103" s="764"/>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row>
    <row r="104" spans="1:35" ht="15.75" customHeight="1">
      <c r="A104" s="764"/>
      <c r="B104" s="764"/>
      <c r="C104" s="764"/>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64"/>
    </row>
    <row r="105" spans="1:35" ht="15.75" customHeight="1">
      <c r="A105" s="764"/>
      <c r="B105" s="764"/>
      <c r="C105" s="764"/>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64"/>
    </row>
    <row r="106" spans="1:35" ht="15.75" customHeight="1">
      <c r="A106" s="764"/>
      <c r="B106" s="764"/>
      <c r="C106" s="764"/>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c r="AI106" s="764"/>
    </row>
    <row r="107" spans="1:35" ht="15.75" customHeight="1">
      <c r="A107" s="764"/>
      <c r="B107" s="764"/>
      <c r="C107" s="764"/>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c r="AI107" s="764"/>
    </row>
    <row r="108" spans="1:35" ht="15.75" customHeight="1">
      <c r="A108" s="764"/>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row>
    <row r="109" spans="1:35" ht="15.75" customHeight="1">
      <c r="A109" s="764"/>
      <c r="B109" s="764"/>
      <c r="C109" s="764"/>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c r="AI109" s="764"/>
    </row>
    <row r="110" spans="1:35" ht="15.75" customHeight="1">
      <c r="A110" s="764"/>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c r="AI110" s="764"/>
    </row>
    <row r="111" spans="1:35" ht="15.75" customHeight="1">
      <c r="A111" s="764"/>
      <c r="B111" s="764"/>
      <c r="C111" s="764"/>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row>
    <row r="112" spans="1:35" ht="15.75" customHeight="1">
      <c r="A112" s="764"/>
      <c r="B112" s="764"/>
      <c r="C112" s="764"/>
      <c r="D112" s="764"/>
      <c r="E112" s="764"/>
      <c r="F112" s="764"/>
      <c r="G112" s="764"/>
      <c r="H112" s="764"/>
      <c r="I112" s="764"/>
      <c r="J112" s="764"/>
      <c r="K112" s="764"/>
      <c r="L112" s="764"/>
      <c r="M112" s="764"/>
      <c r="N112" s="764"/>
      <c r="O112" s="764"/>
      <c r="P112" s="764"/>
      <c r="Q112" s="764"/>
      <c r="R112" s="764"/>
      <c r="S112" s="764"/>
      <c r="T112" s="764"/>
      <c r="U112" s="764"/>
      <c r="V112" s="764"/>
      <c r="W112" s="764"/>
      <c r="X112" s="764"/>
      <c r="Y112" s="764"/>
      <c r="Z112" s="764"/>
      <c r="AA112" s="764"/>
      <c r="AB112" s="764"/>
      <c r="AC112" s="764"/>
      <c r="AD112" s="764"/>
      <c r="AE112" s="764"/>
      <c r="AF112" s="764"/>
      <c r="AG112" s="764"/>
      <c r="AH112" s="764"/>
      <c r="AI112" s="764"/>
    </row>
    <row r="113" spans="1:35" ht="15.75" customHeight="1">
      <c r="A113" s="764"/>
      <c r="B113" s="764"/>
      <c r="C113" s="764"/>
      <c r="D113" s="764"/>
      <c r="E113" s="764"/>
      <c r="F113" s="764"/>
      <c r="G113" s="764"/>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row>
    <row r="114" spans="1:35" ht="15.75" customHeight="1">
      <c r="A114" s="764"/>
      <c r="B114" s="764"/>
      <c r="C114" s="764"/>
      <c r="D114" s="764"/>
      <c r="E114" s="764"/>
      <c r="F114" s="764"/>
      <c r="G114" s="764"/>
      <c r="H114" s="764"/>
      <c r="I114" s="764"/>
      <c r="J114" s="764"/>
      <c r="K114" s="764"/>
      <c r="L114" s="764"/>
      <c r="M114" s="764"/>
      <c r="N114" s="764"/>
      <c r="O114" s="764"/>
      <c r="P114" s="764"/>
      <c r="Q114" s="764"/>
      <c r="R114" s="764"/>
      <c r="S114" s="764"/>
      <c r="T114" s="764"/>
      <c r="U114" s="764"/>
      <c r="V114" s="764"/>
      <c r="W114" s="764"/>
      <c r="X114" s="764"/>
      <c r="Y114" s="764"/>
      <c r="Z114" s="764"/>
      <c r="AA114" s="764"/>
      <c r="AB114" s="764"/>
      <c r="AC114" s="764"/>
      <c r="AD114" s="764"/>
      <c r="AE114" s="764"/>
      <c r="AF114" s="764"/>
      <c r="AG114" s="764"/>
      <c r="AH114" s="764"/>
      <c r="AI114" s="764"/>
    </row>
    <row r="115" spans="1:35" ht="15.75" customHeight="1">
      <c r="A115" s="764"/>
      <c r="B115" s="764"/>
      <c r="C115" s="764"/>
      <c r="D115" s="764"/>
      <c r="E115" s="764"/>
      <c r="F115" s="764"/>
      <c r="G115" s="764"/>
      <c r="H115" s="764"/>
      <c r="I115" s="764"/>
      <c r="J115" s="764"/>
      <c r="K115" s="764"/>
      <c r="L115" s="764"/>
      <c r="M115" s="764"/>
      <c r="N115" s="764"/>
      <c r="O115" s="764"/>
      <c r="P115" s="764"/>
      <c r="Q115" s="764"/>
      <c r="R115" s="764"/>
      <c r="S115" s="764"/>
      <c r="T115" s="764"/>
      <c r="U115" s="764"/>
      <c r="V115" s="764"/>
      <c r="W115" s="764"/>
      <c r="X115" s="764"/>
      <c r="Y115" s="764"/>
      <c r="Z115" s="764"/>
      <c r="AA115" s="764"/>
      <c r="AB115" s="764"/>
      <c r="AC115" s="764"/>
      <c r="AD115" s="764"/>
      <c r="AE115" s="764"/>
      <c r="AF115" s="764"/>
      <c r="AG115" s="764"/>
      <c r="AH115" s="764"/>
      <c r="AI115" s="764"/>
    </row>
    <row r="116" spans="1:35" ht="15.75" customHeight="1">
      <c r="A116" s="764"/>
      <c r="B116" s="764"/>
      <c r="C116" s="764"/>
      <c r="D116" s="764"/>
      <c r="E116" s="764"/>
      <c r="F116" s="764"/>
      <c r="G116" s="764"/>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row>
    <row r="117" spans="1:35" ht="15.75" customHeight="1">
      <c r="A117" s="764"/>
      <c r="B117" s="764"/>
      <c r="C117" s="764"/>
      <c r="D117" s="764"/>
      <c r="E117" s="764"/>
      <c r="F117" s="764"/>
      <c r="G117" s="764"/>
      <c r="H117" s="764"/>
      <c r="I117" s="764"/>
      <c r="J117" s="764"/>
      <c r="K117" s="764"/>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row>
    <row r="118" spans="1:35" ht="15.75" customHeight="1">
      <c r="A118" s="764"/>
      <c r="B118" s="764"/>
      <c r="C118" s="764"/>
      <c r="D118" s="764"/>
      <c r="E118" s="764"/>
      <c r="F118" s="764"/>
      <c r="G118" s="764"/>
      <c r="H118" s="764"/>
      <c r="I118" s="764"/>
      <c r="J118" s="764"/>
      <c r="K118" s="764"/>
      <c r="L118" s="764"/>
      <c r="M118" s="764"/>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row>
    <row r="119" spans="1:35" ht="15.75" customHeight="1">
      <c r="A119" s="764"/>
      <c r="B119" s="764"/>
      <c r="C119" s="764"/>
      <c r="D119" s="764"/>
      <c r="E119" s="764"/>
      <c r="F119" s="764"/>
      <c r="G119" s="764"/>
      <c r="H119" s="764"/>
      <c r="I119" s="764"/>
      <c r="J119" s="764"/>
      <c r="K119" s="764"/>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row>
    <row r="120" spans="1:35" ht="15.75" customHeight="1">
      <c r="A120" s="764"/>
      <c r="B120" s="764"/>
      <c r="C120" s="764"/>
      <c r="D120" s="764"/>
      <c r="E120" s="764"/>
      <c r="F120" s="764"/>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row>
    <row r="121" spans="1:35" ht="15.75" customHeight="1">
      <c r="A121" s="764"/>
      <c r="B121" s="764"/>
      <c r="C121" s="764"/>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row>
    <row r="122" spans="1:35" ht="15.75" customHeight="1">
      <c r="A122" s="764"/>
      <c r="B122" s="764"/>
      <c r="C122" s="764"/>
      <c r="D122" s="764"/>
      <c r="E122" s="764"/>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row>
    <row r="123" spans="1:35" ht="15.7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row>
    <row r="124" spans="1:35" ht="15.75" customHeight="1">
      <c r="A124" s="764"/>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row>
    <row r="125" spans="1:35" ht="15.75" customHeight="1">
      <c r="A125" s="764"/>
      <c r="B125" s="764"/>
      <c r="C125" s="764"/>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row>
    <row r="126" spans="1:35" ht="15.75" customHeight="1">
      <c r="A126" s="764"/>
      <c r="B126" s="764"/>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row>
    <row r="127" spans="1:35" ht="15.75" customHeight="1">
      <c r="A127" s="764"/>
      <c r="B127" s="764"/>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row>
    <row r="128" spans="1:35" ht="15.75" customHeight="1">
      <c r="A128" s="764"/>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row>
    <row r="129" spans="1:35" ht="15.75" customHeight="1">
      <c r="A129" s="764"/>
      <c r="B129" s="764"/>
      <c r="C129" s="764"/>
      <c r="D129" s="764"/>
      <c r="E129" s="764"/>
      <c r="F129" s="764"/>
      <c r="G129" s="764"/>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row>
    <row r="130" spans="1:35" ht="15.75" customHeight="1">
      <c r="A130" s="764"/>
      <c r="B130" s="764"/>
      <c r="C130" s="764"/>
      <c r="D130" s="764"/>
      <c r="E130" s="764"/>
      <c r="F130" s="764"/>
      <c r="G130" s="764"/>
      <c r="H130" s="764"/>
      <c r="I130" s="764"/>
      <c r="J130" s="764"/>
      <c r="K130" s="764"/>
      <c r="L130" s="764"/>
      <c r="M130" s="764"/>
      <c r="N130" s="764"/>
      <c r="O130" s="764"/>
      <c r="P130" s="764"/>
      <c r="Q130" s="764"/>
      <c r="R130" s="764"/>
      <c r="S130" s="764"/>
      <c r="T130" s="764"/>
      <c r="U130" s="764"/>
      <c r="V130" s="764"/>
      <c r="W130" s="764"/>
      <c r="X130" s="764"/>
      <c r="Y130" s="764"/>
      <c r="Z130" s="764"/>
      <c r="AA130" s="764"/>
      <c r="AB130" s="764"/>
      <c r="AC130" s="764"/>
      <c r="AD130" s="764"/>
      <c r="AE130" s="764"/>
      <c r="AF130" s="764"/>
      <c r="AG130" s="764"/>
      <c r="AH130" s="764"/>
      <c r="AI130" s="764"/>
    </row>
    <row r="131" spans="1:35" ht="15.75" customHeight="1">
      <c r="A131" s="764"/>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4"/>
      <c r="X131" s="764"/>
      <c r="Y131" s="764"/>
      <c r="Z131" s="764"/>
      <c r="AA131" s="764"/>
      <c r="AB131" s="764"/>
      <c r="AC131" s="764"/>
      <c r="AD131" s="764"/>
      <c r="AE131" s="764"/>
      <c r="AF131" s="764"/>
      <c r="AG131" s="764"/>
      <c r="AH131" s="764"/>
      <c r="AI131" s="764"/>
    </row>
    <row r="132" spans="1:35" ht="15.75" customHeight="1">
      <c r="A132" s="764"/>
      <c r="B132" s="764"/>
      <c r="C132" s="764"/>
      <c r="D132" s="764"/>
      <c r="E132" s="764"/>
      <c r="F132" s="764"/>
      <c r="G132" s="764"/>
      <c r="H132" s="764"/>
      <c r="I132" s="764"/>
      <c r="J132" s="764"/>
      <c r="K132" s="764"/>
      <c r="L132" s="764"/>
      <c r="M132" s="764"/>
      <c r="N132" s="764"/>
      <c r="O132" s="764"/>
      <c r="P132" s="764"/>
      <c r="Q132" s="764"/>
      <c r="R132" s="764"/>
      <c r="S132" s="764"/>
      <c r="T132" s="764"/>
      <c r="U132" s="764"/>
      <c r="V132" s="764"/>
      <c r="W132" s="764"/>
      <c r="X132" s="764"/>
      <c r="Y132" s="764"/>
      <c r="Z132" s="764"/>
      <c r="AA132" s="764"/>
      <c r="AB132" s="764"/>
      <c r="AC132" s="764"/>
      <c r="AD132" s="764"/>
      <c r="AE132" s="764"/>
      <c r="AF132" s="764"/>
      <c r="AG132" s="764"/>
      <c r="AH132" s="764"/>
      <c r="AI132" s="764"/>
    </row>
    <row r="133" spans="1:35" ht="15.75" customHeight="1">
      <c r="A133" s="764"/>
      <c r="B133" s="764"/>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4"/>
      <c r="AF133" s="764"/>
      <c r="AG133" s="764"/>
      <c r="AH133" s="764"/>
      <c r="AI133" s="764"/>
    </row>
    <row r="134" spans="1:35" ht="15.75" customHeight="1">
      <c r="A134" s="764"/>
      <c r="B134" s="764"/>
      <c r="C134" s="764"/>
      <c r="D134" s="764"/>
      <c r="E134" s="764"/>
      <c r="F134" s="764"/>
      <c r="G134" s="764"/>
      <c r="H134" s="764"/>
      <c r="I134" s="764"/>
      <c r="J134" s="764"/>
      <c r="K134" s="764"/>
      <c r="L134" s="764"/>
      <c r="M134" s="764"/>
      <c r="N134" s="764"/>
      <c r="O134" s="764"/>
      <c r="P134" s="764"/>
      <c r="Q134" s="764"/>
      <c r="R134" s="764"/>
      <c r="S134" s="764"/>
      <c r="T134" s="764"/>
      <c r="U134" s="764"/>
      <c r="V134" s="764"/>
      <c r="W134" s="764"/>
      <c r="X134" s="764"/>
      <c r="Y134" s="764"/>
      <c r="Z134" s="764"/>
      <c r="AA134" s="764"/>
      <c r="AB134" s="764"/>
      <c r="AC134" s="764"/>
      <c r="AD134" s="764"/>
      <c r="AE134" s="764"/>
      <c r="AF134" s="764"/>
      <c r="AG134" s="764"/>
      <c r="AH134" s="764"/>
      <c r="AI134" s="764"/>
    </row>
    <row r="135" spans="1:35" ht="15.75" customHeight="1">
      <c r="A135" s="764"/>
      <c r="B135" s="764"/>
      <c r="C135" s="764"/>
      <c r="D135" s="764"/>
      <c r="E135" s="764"/>
      <c r="F135" s="764"/>
      <c r="G135" s="764"/>
      <c r="H135" s="764"/>
      <c r="I135" s="764"/>
      <c r="J135" s="764"/>
      <c r="K135" s="764"/>
      <c r="L135" s="764"/>
      <c r="M135" s="764"/>
      <c r="N135" s="764"/>
      <c r="O135" s="764"/>
      <c r="P135" s="764"/>
      <c r="Q135" s="764"/>
      <c r="R135" s="764"/>
      <c r="S135" s="764"/>
      <c r="T135" s="764"/>
      <c r="U135" s="764"/>
      <c r="V135" s="764"/>
      <c r="W135" s="764"/>
      <c r="X135" s="764"/>
      <c r="Y135" s="764"/>
      <c r="Z135" s="764"/>
      <c r="AA135" s="764"/>
      <c r="AB135" s="764"/>
      <c r="AC135" s="764"/>
      <c r="AD135" s="764"/>
      <c r="AE135" s="764"/>
      <c r="AF135" s="764"/>
      <c r="AG135" s="764"/>
      <c r="AH135" s="764"/>
      <c r="AI135" s="764"/>
    </row>
    <row r="136" spans="1:35" ht="15.75" customHeight="1">
      <c r="A136" s="764"/>
      <c r="B136" s="764"/>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row>
    <row r="137" spans="1:35" ht="15.75" customHeight="1">
      <c r="A137" s="764"/>
      <c r="B137" s="764"/>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row>
    <row r="138" spans="1:35" ht="15.75" customHeight="1">
      <c r="A138" s="764"/>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row>
    <row r="139" spans="1:35" ht="15.75" customHeight="1">
      <c r="A139" s="764"/>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row>
    <row r="140" spans="1:35" ht="15.75" customHeight="1">
      <c r="A140" s="764"/>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row>
    <row r="141" spans="1:35" ht="15.75" customHeight="1">
      <c r="A141" s="764"/>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row>
    <row r="142" spans="1:35" ht="15.75" customHeight="1">
      <c r="A142" s="764"/>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row>
    <row r="143" spans="1:35" ht="15.75" customHeight="1">
      <c r="A143" s="764"/>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row>
    <row r="144" spans="1:35" ht="15.75" customHeight="1">
      <c r="A144" s="764"/>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row>
    <row r="145" spans="1:35" ht="15.75" customHeight="1">
      <c r="A145" s="764"/>
      <c r="B145" s="764"/>
      <c r="C145" s="764"/>
      <c r="D145" s="764"/>
      <c r="E145" s="764"/>
      <c r="F145" s="764"/>
      <c r="G145" s="764"/>
      <c r="H145" s="764"/>
      <c r="I145" s="764"/>
      <c r="J145" s="764"/>
      <c r="K145" s="764"/>
      <c r="L145" s="764"/>
      <c r="M145" s="764"/>
      <c r="N145" s="764"/>
      <c r="O145" s="764"/>
      <c r="P145" s="764"/>
      <c r="Q145" s="764"/>
      <c r="R145" s="764"/>
      <c r="S145" s="764"/>
      <c r="T145" s="764"/>
      <c r="U145" s="764"/>
      <c r="V145" s="764"/>
      <c r="W145" s="764"/>
      <c r="X145" s="764"/>
      <c r="Y145" s="764"/>
      <c r="Z145" s="764"/>
      <c r="AA145" s="764"/>
      <c r="AB145" s="764"/>
      <c r="AC145" s="764"/>
      <c r="AD145" s="764"/>
      <c r="AE145" s="764"/>
      <c r="AF145" s="764"/>
      <c r="AG145" s="764"/>
      <c r="AH145" s="764"/>
      <c r="AI145" s="764"/>
    </row>
    <row r="146" spans="1:35" ht="15.75" customHeight="1">
      <c r="A146" s="764"/>
      <c r="B146" s="764"/>
      <c r="C146" s="764"/>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row>
    <row r="147" spans="1:35" ht="15.75" customHeight="1">
      <c r="A147" s="764"/>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row>
    <row r="148" spans="1:35" ht="15.75" customHeight="1">
      <c r="A148" s="764"/>
      <c r="B148" s="764"/>
      <c r="C148" s="764"/>
      <c r="D148" s="764"/>
      <c r="E148" s="764"/>
      <c r="F148" s="764"/>
      <c r="G148" s="764"/>
      <c r="H148" s="764"/>
      <c r="I148" s="764"/>
      <c r="J148" s="764"/>
      <c r="K148" s="764"/>
      <c r="L148" s="764"/>
      <c r="M148" s="764"/>
      <c r="N148" s="764"/>
      <c r="O148" s="764"/>
      <c r="P148" s="764"/>
      <c r="Q148" s="764"/>
      <c r="R148" s="764"/>
      <c r="S148" s="764"/>
      <c r="T148" s="764"/>
      <c r="U148" s="764"/>
      <c r="V148" s="764"/>
      <c r="W148" s="764"/>
      <c r="X148" s="764"/>
      <c r="Y148" s="764"/>
      <c r="Z148" s="764"/>
      <c r="AA148" s="764"/>
      <c r="AB148" s="764"/>
      <c r="AC148" s="764"/>
      <c r="AD148" s="764"/>
      <c r="AE148" s="764"/>
      <c r="AF148" s="764"/>
      <c r="AG148" s="764"/>
      <c r="AH148" s="764"/>
      <c r="AI148" s="764"/>
    </row>
    <row r="149" spans="1:35" ht="15.75" customHeight="1">
      <c r="A149" s="764"/>
      <c r="B149" s="764"/>
      <c r="C149" s="764"/>
      <c r="D149" s="764"/>
      <c r="E149" s="764"/>
      <c r="F149" s="764"/>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row>
    <row r="150" spans="1:35" ht="15.75" customHeight="1">
      <c r="A150" s="764"/>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row>
    <row r="151" spans="1:35" ht="15.75" customHeight="1">
      <c r="A151" s="764"/>
      <c r="B151" s="764"/>
      <c r="C151" s="764"/>
      <c r="D151" s="764"/>
      <c r="E151" s="764"/>
      <c r="F151" s="764"/>
      <c r="G151" s="764"/>
      <c r="H151" s="764"/>
      <c r="I151" s="764"/>
      <c r="J151" s="764"/>
      <c r="K151" s="764"/>
      <c r="L151" s="764"/>
      <c r="M151" s="764"/>
      <c r="N151" s="764"/>
      <c r="O151" s="764"/>
      <c r="P151" s="764"/>
      <c r="Q151" s="764"/>
      <c r="R151" s="764"/>
      <c r="S151" s="764"/>
      <c r="T151" s="764"/>
      <c r="U151" s="764"/>
      <c r="V151" s="764"/>
      <c r="W151" s="764"/>
      <c r="X151" s="764"/>
      <c r="Y151" s="764"/>
      <c r="Z151" s="764"/>
      <c r="AA151" s="764"/>
      <c r="AB151" s="764"/>
      <c r="AC151" s="764"/>
      <c r="AD151" s="764"/>
      <c r="AE151" s="764"/>
      <c r="AF151" s="764"/>
      <c r="AG151" s="764"/>
      <c r="AH151" s="764"/>
      <c r="AI151" s="764"/>
    </row>
    <row r="152" spans="1:35" ht="15.75" customHeight="1">
      <c r="A152" s="764"/>
      <c r="B152" s="764"/>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row>
    <row r="153" spans="1:35" ht="15.75" customHeight="1">
      <c r="A153" s="764"/>
      <c r="B153" s="764"/>
      <c r="C153" s="764"/>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row>
    <row r="154" spans="1:35" ht="15.75" customHeight="1">
      <c r="A154" s="764"/>
      <c r="B154" s="764"/>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row>
    <row r="155" spans="1:35" ht="15.75" customHeight="1">
      <c r="A155" s="764"/>
      <c r="B155" s="764"/>
      <c r="C155" s="764"/>
      <c r="D155" s="764"/>
      <c r="E155" s="764"/>
      <c r="F155" s="764"/>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row>
    <row r="156" spans="1:35" ht="15.75" customHeight="1">
      <c r="A156" s="764"/>
      <c r="B156" s="764"/>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row>
    <row r="157" spans="1:35" ht="15.75" customHeight="1">
      <c r="A157" s="764"/>
      <c r="B157" s="764"/>
      <c r="C157" s="764"/>
      <c r="D157" s="764"/>
      <c r="E157" s="764"/>
      <c r="F157" s="764"/>
      <c r="G157" s="764"/>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row>
    <row r="158" spans="1:35" ht="15.75" customHeight="1">
      <c r="A158" s="764"/>
      <c r="B158" s="764"/>
      <c r="C158" s="764"/>
      <c r="D158" s="764"/>
      <c r="E158" s="764"/>
      <c r="F158" s="764"/>
      <c r="G158" s="764"/>
      <c r="H158" s="764"/>
      <c r="I158" s="764"/>
      <c r="J158" s="764"/>
      <c r="K158" s="764"/>
      <c r="L158" s="764"/>
      <c r="M158" s="764"/>
      <c r="N158" s="764"/>
      <c r="O158" s="764"/>
      <c r="P158" s="764"/>
      <c r="Q158" s="764"/>
      <c r="R158" s="764"/>
      <c r="S158" s="764"/>
      <c r="T158" s="764"/>
      <c r="U158" s="764"/>
      <c r="V158" s="764"/>
      <c r="W158" s="764"/>
      <c r="X158" s="764"/>
      <c r="Y158" s="764"/>
      <c r="Z158" s="764"/>
      <c r="AA158" s="764"/>
      <c r="AB158" s="764"/>
      <c r="AC158" s="764"/>
      <c r="AD158" s="764"/>
      <c r="AE158" s="764"/>
      <c r="AF158" s="764"/>
      <c r="AG158" s="764"/>
      <c r="AH158" s="764"/>
      <c r="AI158" s="764"/>
    </row>
    <row r="159" spans="1:35" ht="15.75" customHeight="1">
      <c r="A159" s="764"/>
      <c r="B159" s="764"/>
      <c r="C159" s="764"/>
      <c r="D159" s="764"/>
      <c r="E159" s="764"/>
      <c r="F159" s="764"/>
      <c r="G159" s="764"/>
      <c r="H159" s="764"/>
      <c r="I159" s="764"/>
      <c r="J159" s="764"/>
      <c r="K159" s="764"/>
      <c r="L159" s="764"/>
      <c r="M159" s="764"/>
      <c r="N159" s="764"/>
      <c r="O159" s="764"/>
      <c r="P159" s="764"/>
      <c r="Q159" s="764"/>
      <c r="R159" s="764"/>
      <c r="S159" s="764"/>
      <c r="T159" s="764"/>
      <c r="U159" s="764"/>
      <c r="V159" s="764"/>
      <c r="W159" s="764"/>
      <c r="X159" s="764"/>
      <c r="Y159" s="764"/>
      <c r="Z159" s="764"/>
      <c r="AA159" s="764"/>
      <c r="AB159" s="764"/>
      <c r="AC159" s="764"/>
      <c r="AD159" s="764"/>
      <c r="AE159" s="764"/>
      <c r="AF159" s="764"/>
      <c r="AG159" s="764"/>
      <c r="AH159" s="764"/>
      <c r="AI159" s="764"/>
    </row>
    <row r="160" spans="1:35" ht="15.75" customHeight="1">
      <c r="A160" s="764"/>
      <c r="B160" s="764"/>
      <c r="C160" s="764"/>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row>
    <row r="161" spans="1:35" ht="15.75" customHeight="1">
      <c r="A161" s="764"/>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row>
    <row r="162" spans="1:35" ht="15.75" customHeight="1">
      <c r="A162" s="764"/>
      <c r="B162" s="764"/>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764"/>
      <c r="AC162" s="764"/>
      <c r="AD162" s="764"/>
      <c r="AE162" s="764"/>
      <c r="AF162" s="764"/>
      <c r="AG162" s="764"/>
      <c r="AH162" s="764"/>
      <c r="AI162" s="764"/>
    </row>
    <row r="163" spans="1:35" ht="15.75" customHeight="1">
      <c r="A163" s="764"/>
      <c r="B163" s="764"/>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row>
    <row r="164" spans="1:35" ht="15.75" customHeight="1">
      <c r="A164" s="764"/>
      <c r="B164" s="764"/>
      <c r="C164" s="764"/>
      <c r="D164" s="764"/>
      <c r="E164" s="764"/>
      <c r="F164" s="764"/>
      <c r="G164" s="764"/>
      <c r="H164" s="764"/>
      <c r="I164" s="764"/>
      <c r="J164" s="764"/>
      <c r="K164" s="764"/>
      <c r="L164" s="764"/>
      <c r="M164" s="764"/>
      <c r="N164" s="764"/>
      <c r="O164" s="764"/>
      <c r="P164" s="764"/>
      <c r="Q164" s="764"/>
      <c r="R164" s="764"/>
      <c r="S164" s="764"/>
      <c r="T164" s="764"/>
      <c r="U164" s="764"/>
      <c r="V164" s="764"/>
      <c r="W164" s="764"/>
      <c r="X164" s="764"/>
      <c r="Y164" s="764"/>
      <c r="Z164" s="764"/>
      <c r="AA164" s="764"/>
      <c r="AB164" s="764"/>
      <c r="AC164" s="764"/>
      <c r="AD164" s="764"/>
      <c r="AE164" s="764"/>
      <c r="AF164" s="764"/>
      <c r="AG164" s="764"/>
      <c r="AH164" s="764"/>
      <c r="AI164" s="764"/>
    </row>
    <row r="165" spans="1:35" ht="15.75" customHeight="1">
      <c r="A165" s="764"/>
      <c r="B165" s="764"/>
      <c r="C165" s="764"/>
      <c r="D165" s="764"/>
      <c r="E165" s="764"/>
      <c r="F165" s="764"/>
      <c r="G165" s="764"/>
      <c r="H165" s="764"/>
      <c r="I165" s="764"/>
      <c r="J165" s="764"/>
      <c r="K165" s="764"/>
      <c r="L165" s="764"/>
      <c r="M165" s="764"/>
      <c r="N165" s="764"/>
      <c r="O165" s="764"/>
      <c r="P165" s="764"/>
      <c r="Q165" s="764"/>
      <c r="R165" s="764"/>
      <c r="S165" s="764"/>
      <c r="T165" s="764"/>
      <c r="U165" s="764"/>
      <c r="V165" s="764"/>
      <c r="W165" s="764"/>
      <c r="X165" s="764"/>
      <c r="Y165" s="764"/>
      <c r="Z165" s="764"/>
      <c r="AA165" s="764"/>
      <c r="AB165" s="764"/>
      <c r="AC165" s="764"/>
      <c r="AD165" s="764"/>
      <c r="AE165" s="764"/>
      <c r="AF165" s="764"/>
      <c r="AG165" s="764"/>
      <c r="AH165" s="764"/>
      <c r="AI165" s="764"/>
    </row>
    <row r="166" spans="1:35" ht="15.75" customHeight="1">
      <c r="A166" s="764"/>
      <c r="B166" s="764"/>
      <c r="C166" s="764"/>
      <c r="D166" s="764"/>
      <c r="E166" s="764"/>
      <c r="F166" s="764"/>
      <c r="G166" s="764"/>
      <c r="H166" s="764"/>
      <c r="I166" s="764"/>
      <c r="J166" s="764"/>
      <c r="K166" s="764"/>
      <c r="L166" s="764"/>
      <c r="M166" s="764"/>
      <c r="N166" s="764"/>
      <c r="O166" s="764"/>
      <c r="P166" s="764"/>
      <c r="Q166" s="764"/>
      <c r="R166" s="764"/>
      <c r="S166" s="764"/>
      <c r="T166" s="764"/>
      <c r="U166" s="764"/>
      <c r="V166" s="764"/>
      <c r="W166" s="764"/>
      <c r="X166" s="764"/>
      <c r="Y166" s="764"/>
      <c r="Z166" s="764"/>
      <c r="AA166" s="764"/>
      <c r="AB166" s="764"/>
      <c r="AC166" s="764"/>
      <c r="AD166" s="764"/>
      <c r="AE166" s="764"/>
      <c r="AF166" s="764"/>
      <c r="AG166" s="764"/>
      <c r="AH166" s="764"/>
      <c r="AI166" s="764"/>
    </row>
    <row r="167" spans="1:35" ht="15.75" customHeight="1">
      <c r="A167" s="764"/>
      <c r="B167" s="764"/>
      <c r="C167" s="764"/>
      <c r="D167" s="764"/>
      <c r="E167" s="764"/>
      <c r="F167" s="764"/>
      <c r="G167" s="764"/>
      <c r="H167" s="764"/>
      <c r="I167" s="764"/>
      <c r="J167" s="764"/>
      <c r="K167" s="764"/>
      <c r="L167" s="764"/>
      <c r="M167" s="764"/>
      <c r="N167" s="764"/>
      <c r="O167" s="764"/>
      <c r="P167" s="764"/>
      <c r="Q167" s="764"/>
      <c r="R167" s="764"/>
      <c r="S167" s="764"/>
      <c r="T167" s="764"/>
      <c r="U167" s="764"/>
      <c r="V167" s="764"/>
      <c r="W167" s="764"/>
      <c r="X167" s="764"/>
      <c r="Y167" s="764"/>
      <c r="Z167" s="764"/>
      <c r="AA167" s="764"/>
      <c r="AB167" s="764"/>
      <c r="AC167" s="764"/>
      <c r="AD167" s="764"/>
      <c r="AE167" s="764"/>
      <c r="AF167" s="764"/>
      <c r="AG167" s="764"/>
      <c r="AH167" s="764"/>
      <c r="AI167" s="764"/>
    </row>
    <row r="168" spans="1:35" ht="15.7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row>
    <row r="169" spans="1:35" ht="15.75" customHeight="1">
      <c r="A169" s="764"/>
      <c r="B169" s="764"/>
      <c r="C169" s="764"/>
      <c r="D169" s="764"/>
      <c r="E169" s="764"/>
      <c r="F169" s="764"/>
      <c r="G169" s="764"/>
      <c r="H169" s="764"/>
      <c r="I169" s="764"/>
      <c r="J169" s="764"/>
      <c r="K169" s="764"/>
      <c r="L169" s="764"/>
      <c r="M169" s="764"/>
      <c r="N169" s="764"/>
      <c r="O169" s="764"/>
      <c r="P169" s="764"/>
      <c r="Q169" s="764"/>
      <c r="R169" s="764"/>
      <c r="S169" s="764"/>
      <c r="T169" s="764"/>
      <c r="U169" s="764"/>
      <c r="V169" s="764"/>
      <c r="W169" s="764"/>
      <c r="X169" s="764"/>
      <c r="Y169" s="764"/>
      <c r="Z169" s="764"/>
      <c r="AA169" s="764"/>
      <c r="AB169" s="764"/>
      <c r="AC169" s="764"/>
      <c r="AD169" s="764"/>
      <c r="AE169" s="764"/>
      <c r="AF169" s="764"/>
      <c r="AG169" s="764"/>
      <c r="AH169" s="764"/>
      <c r="AI169" s="764"/>
    </row>
    <row r="170" spans="1:35" ht="15.75" customHeight="1">
      <c r="A170" s="764"/>
      <c r="B170" s="764"/>
      <c r="C170" s="764"/>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4"/>
      <c r="AF170" s="764"/>
      <c r="AG170" s="764"/>
      <c r="AH170" s="764"/>
      <c r="AI170" s="764"/>
    </row>
    <row r="171" spans="1:35" ht="15.7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row>
    <row r="172" spans="1:35" ht="15.75" customHeight="1">
      <c r="A172" s="764"/>
      <c r="B172" s="764"/>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row>
    <row r="173" spans="1:35" ht="15.75" customHeight="1">
      <c r="A173" s="764"/>
      <c r="B173" s="764"/>
      <c r="C173" s="764"/>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row>
    <row r="174" spans="1:35" ht="15.75" customHeight="1">
      <c r="A174" s="764"/>
      <c r="B174" s="764"/>
      <c r="C174" s="764"/>
      <c r="D174" s="764"/>
      <c r="E174" s="764"/>
      <c r="F174" s="764"/>
      <c r="G174" s="764"/>
      <c r="H174" s="764"/>
      <c r="I174" s="764"/>
      <c r="J174" s="764"/>
      <c r="K174" s="764"/>
      <c r="L174" s="764"/>
      <c r="M174" s="764"/>
      <c r="N174" s="764"/>
      <c r="O174" s="764"/>
      <c r="P174" s="764"/>
      <c r="Q174" s="764"/>
      <c r="R174" s="764"/>
      <c r="S174" s="764"/>
      <c r="T174" s="764"/>
      <c r="U174" s="764"/>
      <c r="V174" s="764"/>
      <c r="W174" s="764"/>
      <c r="X174" s="764"/>
      <c r="Y174" s="764"/>
      <c r="Z174" s="764"/>
      <c r="AA174" s="764"/>
      <c r="AB174" s="764"/>
      <c r="AC174" s="764"/>
      <c r="AD174" s="764"/>
      <c r="AE174" s="764"/>
      <c r="AF174" s="764"/>
      <c r="AG174" s="764"/>
      <c r="AH174" s="764"/>
      <c r="AI174" s="764"/>
    </row>
    <row r="175" spans="1:35" ht="15.75" customHeight="1">
      <c r="A175" s="764"/>
      <c r="B175" s="764"/>
      <c r="C175" s="764"/>
      <c r="D175" s="764"/>
      <c r="E175" s="764"/>
      <c r="F175" s="764"/>
      <c r="G175" s="764"/>
      <c r="H175" s="764"/>
      <c r="I175" s="764"/>
      <c r="J175" s="764"/>
      <c r="K175" s="764"/>
      <c r="L175" s="764"/>
      <c r="M175" s="764"/>
      <c r="N175" s="764"/>
      <c r="O175" s="764"/>
      <c r="P175" s="764"/>
      <c r="Q175" s="764"/>
      <c r="R175" s="764"/>
      <c r="S175" s="764"/>
      <c r="T175" s="764"/>
      <c r="U175" s="764"/>
      <c r="V175" s="764"/>
      <c r="W175" s="764"/>
      <c r="X175" s="764"/>
      <c r="Y175" s="764"/>
      <c r="Z175" s="764"/>
      <c r="AA175" s="764"/>
      <c r="AB175" s="764"/>
      <c r="AC175" s="764"/>
      <c r="AD175" s="764"/>
      <c r="AE175" s="764"/>
      <c r="AF175" s="764"/>
      <c r="AG175" s="764"/>
      <c r="AH175" s="764"/>
      <c r="AI175" s="764"/>
    </row>
    <row r="176" spans="1:35" ht="15.75" customHeight="1">
      <c r="A176" s="764"/>
      <c r="B176" s="764"/>
      <c r="C176" s="764"/>
      <c r="D176" s="764"/>
      <c r="E176" s="764"/>
      <c r="F176" s="764"/>
      <c r="G176" s="764"/>
      <c r="H176" s="764"/>
      <c r="I176" s="764"/>
      <c r="J176" s="764"/>
      <c r="K176" s="764"/>
      <c r="L176" s="764"/>
      <c r="M176" s="764"/>
      <c r="N176" s="764"/>
      <c r="O176" s="764"/>
      <c r="P176" s="764"/>
      <c r="Q176" s="764"/>
      <c r="R176" s="764"/>
      <c r="S176" s="764"/>
      <c r="T176" s="764"/>
      <c r="U176" s="764"/>
      <c r="V176" s="764"/>
      <c r="W176" s="764"/>
      <c r="X176" s="764"/>
      <c r="Y176" s="764"/>
      <c r="Z176" s="764"/>
      <c r="AA176" s="764"/>
      <c r="AB176" s="764"/>
      <c r="AC176" s="764"/>
      <c r="AD176" s="764"/>
      <c r="AE176" s="764"/>
      <c r="AF176" s="764"/>
      <c r="AG176" s="764"/>
      <c r="AH176" s="764"/>
      <c r="AI176" s="764"/>
    </row>
    <row r="177" spans="1:35" ht="15.75" customHeight="1">
      <c r="A177" s="764"/>
      <c r="B177" s="764"/>
      <c r="C177" s="764"/>
      <c r="D177" s="764"/>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row>
    <row r="178" spans="1:35" ht="15.75" customHeight="1">
      <c r="A178" s="764"/>
      <c r="B178" s="764"/>
      <c r="C178" s="764"/>
      <c r="D178" s="764"/>
      <c r="E178" s="764"/>
      <c r="F178" s="764"/>
      <c r="G178" s="764"/>
      <c r="H178" s="764"/>
      <c r="I178" s="764"/>
      <c r="J178" s="764"/>
      <c r="K178" s="764"/>
      <c r="L178" s="764"/>
      <c r="M178" s="764"/>
      <c r="N178" s="764"/>
      <c r="O178" s="764"/>
      <c r="P178" s="764"/>
      <c r="Q178" s="764"/>
      <c r="R178" s="764"/>
      <c r="S178" s="764"/>
      <c r="T178" s="764"/>
      <c r="U178" s="764"/>
      <c r="V178" s="764"/>
      <c r="W178" s="764"/>
      <c r="X178" s="764"/>
      <c r="Y178" s="764"/>
      <c r="Z178" s="764"/>
      <c r="AA178" s="764"/>
      <c r="AB178" s="764"/>
      <c r="AC178" s="764"/>
      <c r="AD178" s="764"/>
      <c r="AE178" s="764"/>
      <c r="AF178" s="764"/>
      <c r="AG178" s="764"/>
      <c r="AH178" s="764"/>
      <c r="AI178" s="764"/>
    </row>
    <row r="179" spans="1:35" ht="15.75" customHeight="1">
      <c r="A179" s="764"/>
      <c r="B179" s="764"/>
      <c r="C179" s="764"/>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row>
    <row r="180" spans="1:35" ht="15.75" customHeight="1">
      <c r="A180" s="764"/>
      <c r="B180" s="764"/>
      <c r="C180" s="764"/>
      <c r="D180" s="764"/>
      <c r="E180" s="764"/>
      <c r="F180" s="764"/>
      <c r="G180" s="764"/>
      <c r="H180" s="764"/>
      <c r="I180" s="764"/>
      <c r="J180" s="764"/>
      <c r="K180" s="764"/>
      <c r="L180" s="764"/>
      <c r="M180" s="764"/>
      <c r="N180" s="764"/>
      <c r="O180" s="764"/>
      <c r="P180" s="764"/>
      <c r="Q180" s="764"/>
      <c r="R180" s="764"/>
      <c r="S180" s="764"/>
      <c r="T180" s="764"/>
      <c r="U180" s="764"/>
      <c r="V180" s="764"/>
      <c r="W180" s="764"/>
      <c r="X180" s="764"/>
      <c r="Y180" s="764"/>
      <c r="Z180" s="764"/>
      <c r="AA180" s="764"/>
      <c r="AB180" s="764"/>
      <c r="AC180" s="764"/>
      <c r="AD180" s="764"/>
      <c r="AE180" s="764"/>
      <c r="AF180" s="764"/>
      <c r="AG180" s="764"/>
      <c r="AH180" s="764"/>
      <c r="AI180" s="764"/>
    </row>
    <row r="181" spans="1:35" ht="15.75" customHeight="1">
      <c r="A181" s="764"/>
      <c r="B181" s="764"/>
      <c r="C181" s="764"/>
      <c r="D181" s="764"/>
      <c r="E181" s="764"/>
      <c r="F181" s="764"/>
      <c r="G181" s="764"/>
      <c r="H181" s="764"/>
      <c r="I181" s="764"/>
      <c r="J181" s="764"/>
      <c r="K181" s="764"/>
      <c r="L181" s="764"/>
      <c r="M181" s="764"/>
      <c r="N181" s="764"/>
      <c r="O181" s="764"/>
      <c r="P181" s="764"/>
      <c r="Q181" s="764"/>
      <c r="R181" s="764"/>
      <c r="S181" s="764"/>
      <c r="T181" s="764"/>
      <c r="U181" s="764"/>
      <c r="V181" s="764"/>
      <c r="W181" s="764"/>
      <c r="X181" s="764"/>
      <c r="Y181" s="764"/>
      <c r="Z181" s="764"/>
      <c r="AA181" s="764"/>
      <c r="AB181" s="764"/>
      <c r="AC181" s="764"/>
      <c r="AD181" s="764"/>
      <c r="AE181" s="764"/>
      <c r="AF181" s="764"/>
      <c r="AG181" s="764"/>
      <c r="AH181" s="764"/>
      <c r="AI181" s="764"/>
    </row>
    <row r="182" spans="1:35" ht="15.75" customHeight="1">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row>
    <row r="183" spans="1:35" ht="15.75" customHeight="1">
      <c r="A183" s="764"/>
      <c r="B183" s="764"/>
      <c r="C183" s="764"/>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row>
    <row r="184" spans="1:35" ht="15.75" customHeight="1">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c r="Y184" s="764"/>
      <c r="Z184" s="764"/>
      <c r="AA184" s="764"/>
      <c r="AB184" s="764"/>
      <c r="AC184" s="764"/>
      <c r="AD184" s="764"/>
      <c r="AE184" s="764"/>
      <c r="AF184" s="764"/>
      <c r="AG184" s="764"/>
      <c r="AH184" s="764"/>
      <c r="AI184" s="764"/>
    </row>
    <row r="185" spans="1:35" ht="15.75" customHeight="1">
      <c r="A185" s="764"/>
      <c r="B185" s="764"/>
      <c r="C185" s="764"/>
      <c r="D185" s="764"/>
      <c r="E185" s="764"/>
      <c r="F185" s="764"/>
      <c r="G185" s="764"/>
      <c r="H185" s="764"/>
      <c r="I185" s="764"/>
      <c r="J185" s="764"/>
      <c r="K185" s="764"/>
      <c r="L185" s="764"/>
      <c r="M185" s="764"/>
      <c r="N185" s="764"/>
      <c r="O185" s="764"/>
      <c r="P185" s="764"/>
      <c r="Q185" s="764"/>
      <c r="R185" s="764"/>
      <c r="S185" s="764"/>
      <c r="T185" s="764"/>
      <c r="U185" s="764"/>
      <c r="V185" s="764"/>
      <c r="W185" s="764"/>
      <c r="X185" s="764"/>
      <c r="Y185" s="764"/>
      <c r="Z185" s="764"/>
      <c r="AA185" s="764"/>
      <c r="AB185" s="764"/>
      <c r="AC185" s="764"/>
      <c r="AD185" s="764"/>
      <c r="AE185" s="764"/>
      <c r="AF185" s="764"/>
      <c r="AG185" s="764"/>
      <c r="AH185" s="764"/>
      <c r="AI185" s="764"/>
    </row>
    <row r="186" spans="1:35" ht="15.75" customHeight="1">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row>
    <row r="187" spans="1:35" ht="15.75" customHeight="1">
      <c r="A187" s="764"/>
      <c r="B187" s="764"/>
      <c r="C187" s="764"/>
      <c r="D187" s="764"/>
      <c r="E187" s="764"/>
      <c r="F187" s="764"/>
      <c r="G187" s="764"/>
      <c r="H187" s="764"/>
      <c r="I187" s="764"/>
      <c r="J187" s="764"/>
      <c r="K187" s="764"/>
      <c r="L187" s="764"/>
      <c r="M187" s="764"/>
      <c r="N187" s="764"/>
      <c r="O187" s="764"/>
      <c r="P187" s="764"/>
      <c r="Q187" s="764"/>
      <c r="R187" s="764"/>
      <c r="S187" s="764"/>
      <c r="T187" s="764"/>
      <c r="U187" s="764"/>
      <c r="V187" s="764"/>
      <c r="W187" s="764"/>
      <c r="X187" s="764"/>
      <c r="Y187" s="764"/>
      <c r="Z187" s="764"/>
      <c r="AA187" s="764"/>
      <c r="AB187" s="764"/>
      <c r="AC187" s="764"/>
      <c r="AD187" s="764"/>
      <c r="AE187" s="764"/>
      <c r="AF187" s="764"/>
      <c r="AG187" s="764"/>
      <c r="AH187" s="764"/>
      <c r="AI187" s="764"/>
    </row>
    <row r="188" spans="1:35" ht="15.75" customHeight="1">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c r="Y188" s="764"/>
      <c r="Z188" s="764"/>
      <c r="AA188" s="764"/>
      <c r="AB188" s="764"/>
      <c r="AC188" s="764"/>
      <c r="AD188" s="764"/>
      <c r="AE188" s="764"/>
      <c r="AF188" s="764"/>
      <c r="AG188" s="764"/>
      <c r="AH188" s="764"/>
      <c r="AI188" s="764"/>
    </row>
    <row r="189" spans="1:35" ht="15.75" customHeight="1">
      <c r="A189" s="764"/>
      <c r="B189" s="764"/>
      <c r="C189" s="764"/>
      <c r="D189" s="764"/>
      <c r="E189" s="764"/>
      <c r="F189" s="764"/>
      <c r="G189" s="764"/>
      <c r="H189" s="764"/>
      <c r="I189" s="764"/>
      <c r="J189" s="764"/>
      <c r="K189" s="764"/>
      <c r="L189" s="764"/>
      <c r="M189" s="764"/>
      <c r="N189" s="764"/>
      <c r="O189" s="764"/>
      <c r="P189" s="764"/>
      <c r="Q189" s="764"/>
      <c r="R189" s="764"/>
      <c r="S189" s="764"/>
      <c r="T189" s="764"/>
      <c r="U189" s="764"/>
      <c r="V189" s="764"/>
      <c r="W189" s="764"/>
      <c r="X189" s="764"/>
      <c r="Y189" s="764"/>
      <c r="Z189" s="764"/>
      <c r="AA189" s="764"/>
      <c r="AB189" s="764"/>
      <c r="AC189" s="764"/>
      <c r="AD189" s="764"/>
      <c r="AE189" s="764"/>
      <c r="AF189" s="764"/>
      <c r="AG189" s="764"/>
      <c r="AH189" s="764"/>
      <c r="AI189" s="764"/>
    </row>
    <row r="190" spans="1:35" ht="15.75" customHeight="1">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764"/>
      <c r="AI190" s="764"/>
    </row>
    <row r="191" spans="1:35" ht="15.75" customHeight="1">
      <c r="A191" s="764"/>
      <c r="B191" s="764"/>
      <c r="C191" s="764"/>
      <c r="D191" s="764"/>
      <c r="E191" s="764"/>
      <c r="F191" s="764"/>
      <c r="G191" s="764"/>
      <c r="H191" s="764"/>
      <c r="I191" s="764"/>
      <c r="J191" s="764"/>
      <c r="K191" s="764"/>
      <c r="L191" s="764"/>
      <c r="M191" s="764"/>
      <c r="N191" s="764"/>
      <c r="O191" s="764"/>
      <c r="P191" s="764"/>
      <c r="Q191" s="764"/>
      <c r="R191" s="764"/>
      <c r="S191" s="764"/>
      <c r="T191" s="764"/>
      <c r="U191" s="764"/>
      <c r="V191" s="764"/>
      <c r="W191" s="764"/>
      <c r="X191" s="764"/>
      <c r="Y191" s="764"/>
      <c r="Z191" s="764"/>
      <c r="AA191" s="764"/>
      <c r="AB191" s="764"/>
      <c r="AC191" s="764"/>
      <c r="AD191" s="764"/>
      <c r="AE191" s="764"/>
      <c r="AF191" s="764"/>
      <c r="AG191" s="764"/>
      <c r="AH191" s="764"/>
      <c r="AI191" s="764"/>
    </row>
    <row r="192" spans="1:35" ht="15.75" customHeight="1">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c r="Y192" s="764"/>
      <c r="Z192" s="764"/>
      <c r="AA192" s="764"/>
      <c r="AB192" s="764"/>
      <c r="AC192" s="764"/>
      <c r="AD192" s="764"/>
      <c r="AE192" s="764"/>
      <c r="AF192" s="764"/>
      <c r="AG192" s="764"/>
      <c r="AH192" s="764"/>
      <c r="AI192" s="764"/>
    </row>
    <row r="193" spans="1:35" ht="15.75" customHeight="1">
      <c r="A193" s="764"/>
      <c r="B193" s="764"/>
      <c r="C193" s="764"/>
      <c r="D193" s="764"/>
      <c r="E193" s="764"/>
      <c r="F193" s="764"/>
      <c r="G193" s="764"/>
      <c r="H193" s="764"/>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row>
    <row r="194" spans="1:35" ht="15.75" customHeight="1">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c r="Y194" s="764"/>
      <c r="Z194" s="764"/>
      <c r="AA194" s="764"/>
      <c r="AB194" s="764"/>
      <c r="AC194" s="764"/>
      <c r="AD194" s="764"/>
      <c r="AE194" s="764"/>
      <c r="AF194" s="764"/>
      <c r="AG194" s="764"/>
      <c r="AH194" s="764"/>
      <c r="AI194" s="764"/>
    </row>
    <row r="195" spans="1:35" ht="15.75" customHeight="1">
      <c r="A195" s="764"/>
      <c r="B195" s="764"/>
      <c r="C195" s="764"/>
      <c r="D195" s="764"/>
      <c r="E195" s="764"/>
      <c r="F195" s="764"/>
      <c r="G195" s="764"/>
      <c r="H195" s="764"/>
      <c r="I195" s="764"/>
      <c r="J195" s="764"/>
      <c r="K195" s="764"/>
      <c r="L195" s="764"/>
      <c r="M195" s="764"/>
      <c r="N195" s="764"/>
      <c r="O195" s="764"/>
      <c r="P195" s="764"/>
      <c r="Q195" s="764"/>
      <c r="R195" s="764"/>
      <c r="S195" s="764"/>
      <c r="T195" s="764"/>
      <c r="U195" s="764"/>
      <c r="V195" s="764"/>
      <c r="W195" s="764"/>
      <c r="X195" s="764"/>
      <c r="Y195" s="764"/>
      <c r="Z195" s="764"/>
      <c r="AA195" s="764"/>
      <c r="AB195" s="764"/>
      <c r="AC195" s="764"/>
      <c r="AD195" s="764"/>
      <c r="AE195" s="764"/>
      <c r="AF195" s="764"/>
      <c r="AG195" s="764"/>
      <c r="AH195" s="764"/>
      <c r="AI195" s="764"/>
    </row>
    <row r="196" spans="1:35" ht="15.75" customHeight="1">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c r="Y196" s="764"/>
      <c r="Z196" s="764"/>
      <c r="AA196" s="764"/>
      <c r="AB196" s="764"/>
      <c r="AC196" s="764"/>
      <c r="AD196" s="764"/>
      <c r="AE196" s="764"/>
      <c r="AF196" s="764"/>
      <c r="AG196" s="764"/>
      <c r="AH196" s="764"/>
      <c r="AI196" s="764"/>
    </row>
    <row r="197" spans="1:35" ht="15.75" customHeight="1">
      <c r="A197" s="764"/>
      <c r="B197" s="764"/>
      <c r="C197" s="764"/>
      <c r="D197" s="764"/>
      <c r="E197" s="764"/>
      <c r="F197" s="764"/>
      <c r="G197" s="764"/>
      <c r="H197" s="764"/>
      <c r="I197" s="764"/>
      <c r="J197" s="764"/>
      <c r="K197" s="764"/>
      <c r="L197" s="764"/>
      <c r="M197" s="764"/>
      <c r="N197" s="764"/>
      <c r="O197" s="764"/>
      <c r="P197" s="764"/>
      <c r="Q197" s="764"/>
      <c r="R197" s="764"/>
      <c r="S197" s="764"/>
      <c r="T197" s="764"/>
      <c r="U197" s="764"/>
      <c r="V197" s="764"/>
      <c r="W197" s="764"/>
      <c r="X197" s="764"/>
      <c r="Y197" s="764"/>
      <c r="Z197" s="764"/>
      <c r="AA197" s="764"/>
      <c r="AB197" s="764"/>
      <c r="AC197" s="764"/>
      <c r="AD197" s="764"/>
      <c r="AE197" s="764"/>
      <c r="AF197" s="764"/>
      <c r="AG197" s="764"/>
      <c r="AH197" s="764"/>
      <c r="AI197" s="764"/>
    </row>
    <row r="198" spans="1:35" ht="15.75" customHeight="1">
      <c r="A198" s="764"/>
      <c r="B198" s="764"/>
      <c r="C198" s="764"/>
      <c r="D198" s="764"/>
      <c r="E198" s="764"/>
      <c r="F198" s="764"/>
      <c r="G198" s="764"/>
      <c r="H198" s="764"/>
      <c r="I198" s="764"/>
      <c r="J198" s="764"/>
      <c r="K198" s="764"/>
      <c r="L198" s="764"/>
      <c r="M198" s="764"/>
      <c r="N198" s="764"/>
      <c r="O198" s="764"/>
      <c r="P198" s="764"/>
      <c r="Q198" s="764"/>
      <c r="R198" s="764"/>
      <c r="S198" s="764"/>
      <c r="T198" s="764"/>
      <c r="U198" s="764"/>
      <c r="V198" s="764"/>
      <c r="W198" s="764"/>
      <c r="X198" s="764"/>
      <c r="Y198" s="764"/>
      <c r="Z198" s="764"/>
      <c r="AA198" s="764"/>
      <c r="AB198" s="764"/>
      <c r="AC198" s="764"/>
      <c r="AD198" s="764"/>
      <c r="AE198" s="764"/>
      <c r="AF198" s="764"/>
      <c r="AG198" s="764"/>
      <c r="AH198" s="764"/>
      <c r="AI198" s="764"/>
    </row>
    <row r="199" spans="1:35" ht="15.75" customHeight="1">
      <c r="A199" s="764"/>
      <c r="B199" s="764"/>
      <c r="C199" s="764"/>
      <c r="D199" s="764"/>
      <c r="E199" s="764"/>
      <c r="F199" s="764"/>
      <c r="G199" s="764"/>
      <c r="H199" s="764"/>
      <c r="I199" s="764"/>
      <c r="J199" s="764"/>
      <c r="K199" s="764"/>
      <c r="L199" s="764"/>
      <c r="M199" s="764"/>
      <c r="N199" s="764"/>
      <c r="O199" s="764"/>
      <c r="P199" s="764"/>
      <c r="Q199" s="764"/>
      <c r="R199" s="764"/>
      <c r="S199" s="764"/>
      <c r="T199" s="764"/>
      <c r="U199" s="764"/>
      <c r="V199" s="764"/>
      <c r="W199" s="764"/>
      <c r="X199" s="764"/>
      <c r="Y199" s="764"/>
      <c r="Z199" s="764"/>
      <c r="AA199" s="764"/>
      <c r="AB199" s="764"/>
      <c r="AC199" s="764"/>
      <c r="AD199" s="764"/>
      <c r="AE199" s="764"/>
      <c r="AF199" s="764"/>
      <c r="AG199" s="764"/>
      <c r="AH199" s="764"/>
      <c r="AI199" s="764"/>
    </row>
    <row r="200" spans="1:35" ht="15.75" customHeight="1">
      <c r="A200" s="764"/>
      <c r="B200" s="764"/>
      <c r="C200" s="764"/>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764"/>
      <c r="AD200" s="764"/>
      <c r="AE200" s="764"/>
      <c r="AF200" s="764"/>
      <c r="AG200" s="764"/>
      <c r="AH200" s="764"/>
      <c r="AI200" s="764"/>
    </row>
    <row r="201" spans="1:35" ht="15.75" customHeight="1">
      <c r="A201" s="764"/>
      <c r="B201" s="764"/>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row>
    <row r="202" spans="1:35" ht="15.75" customHeight="1">
      <c r="A202" s="764"/>
      <c r="B202" s="764"/>
      <c r="C202" s="764"/>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row>
    <row r="203" spans="1:35" ht="15.75" customHeight="1">
      <c r="A203" s="764"/>
      <c r="B203" s="764"/>
      <c r="C203" s="764"/>
      <c r="D203" s="764"/>
      <c r="E203" s="764"/>
      <c r="F203" s="764"/>
      <c r="G203" s="764"/>
      <c r="H203" s="764"/>
      <c r="I203" s="764"/>
      <c r="J203" s="764"/>
      <c r="K203" s="764"/>
      <c r="L203" s="764"/>
      <c r="M203" s="764"/>
      <c r="N203" s="764"/>
      <c r="O203" s="764"/>
      <c r="P203" s="764"/>
      <c r="Q203" s="764"/>
      <c r="R203" s="764"/>
      <c r="S203" s="764"/>
      <c r="T203" s="764"/>
      <c r="U203" s="764"/>
      <c r="V203" s="764"/>
      <c r="W203" s="764"/>
      <c r="X203" s="764"/>
      <c r="Y203" s="764"/>
      <c r="Z203" s="764"/>
      <c r="AA203" s="764"/>
      <c r="AB203" s="764"/>
      <c r="AC203" s="764"/>
      <c r="AD203" s="764"/>
      <c r="AE203" s="764"/>
      <c r="AF203" s="764"/>
      <c r="AG203" s="764"/>
      <c r="AH203" s="764"/>
      <c r="AI203" s="764"/>
    </row>
    <row r="204" spans="1:35" ht="15.75" customHeight="1">
      <c r="A204" s="764"/>
      <c r="B204" s="764"/>
      <c r="C204" s="764"/>
      <c r="D204" s="764"/>
      <c r="E204" s="764"/>
      <c r="F204" s="764"/>
      <c r="G204" s="764"/>
      <c r="H204" s="764"/>
      <c r="I204" s="764"/>
      <c r="J204" s="764"/>
      <c r="K204" s="764"/>
      <c r="L204" s="764"/>
      <c r="M204" s="764"/>
      <c r="N204" s="764"/>
      <c r="O204" s="764"/>
      <c r="P204" s="764"/>
      <c r="Q204" s="764"/>
      <c r="R204" s="764"/>
      <c r="S204" s="764"/>
      <c r="T204" s="764"/>
      <c r="U204" s="764"/>
      <c r="V204" s="764"/>
      <c r="W204" s="764"/>
      <c r="X204" s="764"/>
      <c r="Y204" s="764"/>
      <c r="Z204" s="764"/>
      <c r="AA204" s="764"/>
      <c r="AB204" s="764"/>
      <c r="AC204" s="764"/>
      <c r="AD204" s="764"/>
      <c r="AE204" s="764"/>
      <c r="AF204" s="764"/>
      <c r="AG204" s="764"/>
      <c r="AH204" s="764"/>
      <c r="AI204" s="764"/>
    </row>
    <row r="205" spans="1:35" ht="15.75" customHeight="1">
      <c r="A205" s="764"/>
      <c r="B205" s="764"/>
      <c r="C205" s="764"/>
      <c r="D205" s="764"/>
      <c r="E205" s="764"/>
      <c r="F205" s="764"/>
      <c r="G205" s="764"/>
      <c r="H205" s="764"/>
      <c r="I205" s="764"/>
      <c r="J205" s="764"/>
      <c r="K205" s="764"/>
      <c r="L205" s="764"/>
      <c r="M205" s="764"/>
      <c r="N205" s="764"/>
      <c r="O205" s="764"/>
      <c r="P205" s="764"/>
      <c r="Q205" s="764"/>
      <c r="R205" s="764"/>
      <c r="S205" s="764"/>
      <c r="T205" s="764"/>
      <c r="U205" s="764"/>
      <c r="V205" s="764"/>
      <c r="W205" s="764"/>
      <c r="X205" s="764"/>
      <c r="Y205" s="764"/>
      <c r="Z205" s="764"/>
      <c r="AA205" s="764"/>
      <c r="AB205" s="764"/>
      <c r="AC205" s="764"/>
      <c r="AD205" s="764"/>
      <c r="AE205" s="764"/>
      <c r="AF205" s="764"/>
      <c r="AG205" s="764"/>
      <c r="AH205" s="764"/>
      <c r="AI205" s="764"/>
    </row>
    <row r="206" spans="1:35" ht="15.7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764"/>
      <c r="Y206" s="764"/>
      <c r="Z206" s="764"/>
      <c r="AA206" s="764"/>
      <c r="AB206" s="764"/>
      <c r="AC206" s="764"/>
      <c r="AD206" s="764"/>
      <c r="AE206" s="764"/>
      <c r="AF206" s="764"/>
      <c r="AG206" s="764"/>
      <c r="AH206" s="764"/>
      <c r="AI206" s="764"/>
    </row>
    <row r="207" spans="1:35" ht="15.75" customHeight="1">
      <c r="A207" s="764"/>
      <c r="B207" s="764"/>
      <c r="C207" s="764"/>
      <c r="D207" s="764"/>
      <c r="E207" s="764"/>
      <c r="F207" s="764"/>
      <c r="G207" s="764"/>
      <c r="H207" s="764"/>
      <c r="I207" s="764"/>
      <c r="J207" s="764"/>
      <c r="K207" s="764"/>
      <c r="L207" s="764"/>
      <c r="M207" s="764"/>
      <c r="N207" s="764"/>
      <c r="O207" s="764"/>
      <c r="P207" s="764"/>
      <c r="Q207" s="764"/>
      <c r="R207" s="764"/>
      <c r="S207" s="764"/>
      <c r="T207" s="764"/>
      <c r="U207" s="764"/>
      <c r="V207" s="764"/>
      <c r="W207" s="764"/>
      <c r="X207" s="764"/>
      <c r="Y207" s="764"/>
      <c r="Z207" s="764"/>
      <c r="AA207" s="764"/>
      <c r="AB207" s="764"/>
      <c r="AC207" s="764"/>
      <c r="AD207" s="764"/>
      <c r="AE207" s="764"/>
      <c r="AF207" s="764"/>
      <c r="AG207" s="764"/>
      <c r="AH207" s="764"/>
      <c r="AI207" s="764"/>
    </row>
    <row r="208" spans="1:35" ht="15.75" customHeight="1">
      <c r="A208" s="764"/>
      <c r="B208" s="764"/>
      <c r="C208" s="764"/>
      <c r="D208" s="764"/>
      <c r="E208" s="764"/>
      <c r="F208" s="764"/>
      <c r="G208" s="764"/>
      <c r="H208" s="764"/>
      <c r="I208" s="764"/>
      <c r="J208" s="764"/>
      <c r="K208" s="764"/>
      <c r="L208" s="764"/>
      <c r="M208" s="764"/>
      <c r="N208" s="764"/>
      <c r="O208" s="764"/>
      <c r="P208" s="764"/>
      <c r="Q208" s="764"/>
      <c r="R208" s="764"/>
      <c r="S208" s="764"/>
      <c r="T208" s="764"/>
      <c r="U208" s="764"/>
      <c r="V208" s="764"/>
      <c r="W208" s="764"/>
      <c r="X208" s="764"/>
      <c r="Y208" s="764"/>
      <c r="Z208" s="764"/>
      <c r="AA208" s="764"/>
      <c r="AB208" s="764"/>
      <c r="AC208" s="764"/>
      <c r="AD208" s="764"/>
      <c r="AE208" s="764"/>
      <c r="AF208" s="764"/>
      <c r="AG208" s="764"/>
      <c r="AH208" s="764"/>
      <c r="AI208" s="764"/>
    </row>
    <row r="209" spans="1:35" ht="15.75" customHeight="1">
      <c r="A209" s="764"/>
      <c r="B209" s="764"/>
      <c r="C209" s="764"/>
      <c r="D209" s="764"/>
      <c r="E209" s="764"/>
      <c r="F209" s="764"/>
      <c r="G209" s="764"/>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row>
    <row r="210" spans="1:35" ht="15.75" customHeight="1">
      <c r="A210" s="764"/>
      <c r="B210" s="764"/>
      <c r="C210" s="764"/>
      <c r="D210" s="764"/>
      <c r="E210" s="764"/>
      <c r="F210" s="764"/>
      <c r="G210" s="764"/>
      <c r="H210" s="764"/>
      <c r="I210" s="764"/>
      <c r="J210" s="764"/>
      <c r="K210" s="764"/>
      <c r="L210" s="764"/>
      <c r="M210" s="764"/>
      <c r="N210" s="764"/>
      <c r="O210" s="764"/>
      <c r="P210" s="764"/>
      <c r="Q210" s="764"/>
      <c r="R210" s="764"/>
      <c r="S210" s="764"/>
      <c r="T210" s="764"/>
      <c r="U210" s="764"/>
      <c r="V210" s="764"/>
      <c r="W210" s="764"/>
      <c r="X210" s="764"/>
      <c r="Y210" s="764"/>
      <c r="Z210" s="764"/>
      <c r="AA210" s="764"/>
      <c r="AB210" s="764"/>
      <c r="AC210" s="764"/>
      <c r="AD210" s="764"/>
      <c r="AE210" s="764"/>
      <c r="AF210" s="764"/>
      <c r="AG210" s="764"/>
      <c r="AH210" s="764"/>
      <c r="AI210" s="764"/>
    </row>
    <row r="211" spans="1:35" ht="15.75" customHeight="1">
      <c r="A211" s="764"/>
      <c r="B211" s="764"/>
      <c r="C211" s="764"/>
      <c r="D211" s="764"/>
      <c r="E211" s="764"/>
      <c r="F211" s="764"/>
      <c r="G211" s="764"/>
      <c r="H211" s="764"/>
      <c r="I211" s="764"/>
      <c r="J211" s="764"/>
      <c r="K211" s="764"/>
      <c r="L211" s="764"/>
      <c r="M211" s="764"/>
      <c r="N211" s="764"/>
      <c r="O211" s="764"/>
      <c r="P211" s="764"/>
      <c r="Q211" s="764"/>
      <c r="R211" s="764"/>
      <c r="S211" s="764"/>
      <c r="T211" s="764"/>
      <c r="U211" s="764"/>
      <c r="V211" s="764"/>
      <c r="W211" s="764"/>
      <c r="X211" s="764"/>
      <c r="Y211" s="764"/>
      <c r="Z211" s="764"/>
      <c r="AA211" s="764"/>
      <c r="AB211" s="764"/>
      <c r="AC211" s="764"/>
      <c r="AD211" s="764"/>
      <c r="AE211" s="764"/>
      <c r="AF211" s="764"/>
      <c r="AG211" s="764"/>
      <c r="AH211" s="764"/>
      <c r="AI211" s="764"/>
    </row>
    <row r="212" spans="1:35" ht="15.75" customHeigh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764"/>
      <c r="Y212" s="764"/>
      <c r="Z212" s="764"/>
      <c r="AA212" s="764"/>
      <c r="AB212" s="764"/>
      <c r="AC212" s="764"/>
      <c r="AD212" s="764"/>
      <c r="AE212" s="764"/>
      <c r="AF212" s="764"/>
      <c r="AG212" s="764"/>
      <c r="AH212" s="764"/>
      <c r="AI212" s="764"/>
    </row>
    <row r="213" spans="1:35" ht="15.75" customHeight="1">
      <c r="A213" s="764"/>
      <c r="B213" s="764"/>
      <c r="C213" s="764"/>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row>
    <row r="214" spans="1:35" ht="15.75" customHeight="1">
      <c r="A214" s="764"/>
      <c r="B214" s="764"/>
      <c r="C214" s="764"/>
      <c r="D214" s="764"/>
      <c r="E214" s="764"/>
      <c r="F214" s="764"/>
      <c r="G214" s="764"/>
      <c r="H214" s="764"/>
      <c r="I214" s="764"/>
      <c r="J214" s="764"/>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row>
    <row r="215" spans="1:35" ht="15.75" customHeight="1">
      <c r="A215" s="764"/>
      <c r="B215" s="764"/>
      <c r="C215" s="764"/>
      <c r="D215" s="764"/>
      <c r="E215" s="764"/>
      <c r="F215" s="764"/>
      <c r="G215" s="764"/>
      <c r="H215" s="764"/>
      <c r="I215" s="764"/>
      <c r="J215" s="764"/>
      <c r="K215" s="764"/>
      <c r="L215" s="764"/>
      <c r="M215" s="764"/>
      <c r="N215" s="764"/>
      <c r="O215" s="764"/>
      <c r="P215" s="764"/>
      <c r="Q215" s="764"/>
      <c r="R215" s="764"/>
      <c r="S215" s="764"/>
      <c r="T215" s="764"/>
      <c r="U215" s="764"/>
      <c r="V215" s="764"/>
      <c r="W215" s="764"/>
      <c r="X215" s="764"/>
      <c r="Y215" s="764"/>
      <c r="Z215" s="764"/>
      <c r="AA215" s="764"/>
      <c r="AB215" s="764"/>
      <c r="AC215" s="764"/>
      <c r="AD215" s="764"/>
      <c r="AE215" s="764"/>
      <c r="AF215" s="764"/>
      <c r="AG215" s="764"/>
      <c r="AH215" s="764"/>
      <c r="AI215" s="764"/>
    </row>
    <row r="216" spans="1:35" ht="15.75" customHeight="1">
      <c r="A216" s="764"/>
      <c r="B216" s="764"/>
      <c r="C216" s="764"/>
      <c r="D216" s="764"/>
      <c r="E216" s="764"/>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row>
    <row r="217" spans="1:35" ht="15.75" customHeight="1">
      <c r="A217" s="764"/>
      <c r="B217" s="764"/>
      <c r="C217" s="764"/>
      <c r="D217" s="764"/>
      <c r="E217" s="764"/>
      <c r="F217" s="764"/>
      <c r="G217" s="764"/>
      <c r="H217" s="764"/>
      <c r="I217" s="764"/>
      <c r="J217" s="764"/>
      <c r="K217" s="764"/>
      <c r="L217" s="764"/>
      <c r="M217" s="764"/>
      <c r="N217" s="764"/>
      <c r="O217" s="764"/>
      <c r="P217" s="764"/>
      <c r="Q217" s="764"/>
      <c r="R217" s="764"/>
      <c r="S217" s="764"/>
      <c r="T217" s="764"/>
      <c r="U217" s="764"/>
      <c r="V217" s="764"/>
      <c r="W217" s="764"/>
      <c r="X217" s="764"/>
      <c r="Y217" s="764"/>
      <c r="Z217" s="764"/>
      <c r="AA217" s="764"/>
      <c r="AB217" s="764"/>
      <c r="AC217" s="764"/>
      <c r="AD217" s="764"/>
      <c r="AE217" s="764"/>
      <c r="AF217" s="764"/>
      <c r="AG217" s="764"/>
      <c r="AH217" s="764"/>
      <c r="AI217" s="764"/>
    </row>
    <row r="218" spans="1:35" ht="15.75" customHeight="1">
      <c r="A218" s="764"/>
      <c r="B218" s="764"/>
      <c r="C218" s="764"/>
      <c r="D218" s="764"/>
      <c r="E218" s="764"/>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764"/>
      <c r="AB218" s="764"/>
      <c r="AC218" s="764"/>
      <c r="AD218" s="764"/>
      <c r="AE218" s="764"/>
      <c r="AF218" s="764"/>
      <c r="AG218" s="764"/>
      <c r="AH218" s="764"/>
      <c r="AI218" s="764"/>
    </row>
    <row r="219" spans="1:35" ht="15.75" customHeight="1">
      <c r="A219" s="764"/>
      <c r="B219" s="764"/>
      <c r="C219" s="764"/>
      <c r="D219" s="764"/>
      <c r="E219" s="764"/>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764"/>
      <c r="AB219" s="764"/>
      <c r="AC219" s="764"/>
      <c r="AD219" s="764"/>
      <c r="AE219" s="764"/>
      <c r="AF219" s="764"/>
      <c r="AG219" s="764"/>
      <c r="AH219" s="764"/>
      <c r="AI219" s="764"/>
    </row>
    <row r="220" spans="1:35" ht="15.7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row>
    <row r="221" spans="1:35" ht="15.75" customHeight="1">
      <c r="A221" s="764"/>
      <c r="B221" s="764"/>
      <c r="C221" s="764"/>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row>
    <row r="222" spans="1:35" ht="15.75" customHeight="1">
      <c r="A222" s="764"/>
      <c r="B222" s="764"/>
      <c r="C222" s="764"/>
      <c r="D222" s="764"/>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row>
    <row r="223" spans="1:35" ht="15.75" customHeight="1">
      <c r="A223" s="764"/>
      <c r="B223" s="764"/>
      <c r="C223" s="764"/>
      <c r="D223" s="764"/>
      <c r="E223" s="764"/>
      <c r="F223" s="764"/>
      <c r="G223" s="764"/>
      <c r="H223" s="764"/>
      <c r="I223" s="764"/>
      <c r="J223" s="764"/>
      <c r="K223" s="764"/>
      <c r="L223" s="764"/>
      <c r="M223" s="764"/>
      <c r="N223" s="764"/>
      <c r="O223" s="764"/>
      <c r="P223" s="764"/>
      <c r="Q223" s="764"/>
      <c r="R223" s="764"/>
      <c r="S223" s="764"/>
      <c r="T223" s="764"/>
      <c r="U223" s="764"/>
      <c r="V223" s="764"/>
      <c r="W223" s="764"/>
      <c r="X223" s="764"/>
      <c r="Y223" s="764"/>
      <c r="Z223" s="764"/>
      <c r="AA223" s="764"/>
      <c r="AB223" s="764"/>
      <c r="AC223" s="764"/>
      <c r="AD223" s="764"/>
      <c r="AE223" s="764"/>
      <c r="AF223" s="764"/>
      <c r="AG223" s="764"/>
      <c r="AH223" s="764"/>
      <c r="AI223" s="764"/>
    </row>
    <row r="224" spans="1:35" ht="15.7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row>
    <row r="225" spans="1:35" ht="15.75" customHeight="1">
      <c r="A225" s="764"/>
      <c r="B225" s="764"/>
      <c r="C225" s="764"/>
      <c r="D225" s="764"/>
      <c r="E225" s="764"/>
      <c r="F225" s="764"/>
      <c r="G225" s="764"/>
      <c r="H225" s="764"/>
      <c r="I225" s="764"/>
      <c r="J225" s="764"/>
      <c r="K225" s="764"/>
      <c r="L225" s="764"/>
      <c r="M225" s="764"/>
      <c r="N225" s="764"/>
      <c r="O225" s="764"/>
      <c r="P225" s="764"/>
      <c r="Q225" s="764"/>
      <c r="R225" s="764"/>
      <c r="S225" s="764"/>
      <c r="T225" s="764"/>
      <c r="U225" s="764"/>
      <c r="V225" s="764"/>
      <c r="W225" s="764"/>
      <c r="X225" s="764"/>
      <c r="Y225" s="764"/>
      <c r="Z225" s="764"/>
      <c r="AA225" s="764"/>
      <c r="AB225" s="764"/>
      <c r="AC225" s="764"/>
      <c r="AD225" s="764"/>
      <c r="AE225" s="764"/>
      <c r="AF225" s="764"/>
      <c r="AG225" s="764"/>
      <c r="AH225" s="764"/>
      <c r="AI225" s="764"/>
    </row>
    <row r="226" spans="1:35" ht="15.75" customHeight="1">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c r="Y226" s="764"/>
      <c r="Z226" s="764"/>
      <c r="AA226" s="764"/>
      <c r="AB226" s="764"/>
      <c r="AC226" s="764"/>
      <c r="AD226" s="764"/>
      <c r="AE226" s="764"/>
      <c r="AF226" s="764"/>
      <c r="AG226" s="764"/>
      <c r="AH226" s="764"/>
      <c r="AI226" s="764"/>
    </row>
    <row r="227" spans="1:35" ht="15.75" customHeight="1">
      <c r="A227" s="764"/>
      <c r="B227" s="764"/>
      <c r="C227" s="764"/>
      <c r="D227" s="764"/>
      <c r="E227" s="764"/>
      <c r="F227" s="764"/>
      <c r="G227" s="764"/>
      <c r="H227" s="764"/>
      <c r="I227" s="764"/>
      <c r="J227" s="764"/>
      <c r="K227" s="764"/>
      <c r="L227" s="764"/>
      <c r="M227" s="764"/>
      <c r="N227" s="764"/>
      <c r="O227" s="764"/>
      <c r="P227" s="764"/>
      <c r="Q227" s="764"/>
      <c r="R227" s="764"/>
      <c r="S227" s="764"/>
      <c r="T227" s="764"/>
      <c r="U227" s="764"/>
      <c r="V227" s="764"/>
      <c r="W227" s="764"/>
      <c r="X227" s="764"/>
      <c r="Y227" s="764"/>
      <c r="Z227" s="764"/>
      <c r="AA227" s="764"/>
      <c r="AB227" s="764"/>
      <c r="AC227" s="764"/>
      <c r="AD227" s="764"/>
      <c r="AE227" s="764"/>
      <c r="AF227" s="764"/>
      <c r="AG227" s="764"/>
      <c r="AH227" s="764"/>
      <c r="AI227" s="764"/>
    </row>
    <row r="228" spans="1:35" ht="15.75" customHeight="1">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row>
    <row r="229" spans="1:35" ht="15.75" customHeight="1">
      <c r="A229" s="764"/>
      <c r="B229" s="764"/>
      <c r="C229" s="764"/>
      <c r="D229" s="764"/>
      <c r="E229" s="764"/>
      <c r="F229" s="764"/>
      <c r="G229" s="764"/>
      <c r="H229" s="764"/>
      <c r="I229" s="764"/>
      <c r="J229" s="764"/>
      <c r="K229" s="764"/>
      <c r="L229" s="764"/>
      <c r="M229" s="764"/>
      <c r="N229" s="764"/>
      <c r="O229" s="764"/>
      <c r="P229" s="764"/>
      <c r="Q229" s="764"/>
      <c r="R229" s="764"/>
      <c r="S229" s="764"/>
      <c r="T229" s="764"/>
      <c r="U229" s="764"/>
      <c r="V229" s="764"/>
      <c r="W229" s="764"/>
      <c r="X229" s="764"/>
      <c r="Y229" s="764"/>
      <c r="Z229" s="764"/>
      <c r="AA229" s="764"/>
      <c r="AB229" s="764"/>
      <c r="AC229" s="764"/>
      <c r="AD229" s="764"/>
      <c r="AE229" s="764"/>
      <c r="AF229" s="764"/>
      <c r="AG229" s="764"/>
      <c r="AH229" s="764"/>
      <c r="AI229" s="764"/>
    </row>
    <row r="230" spans="1:35" ht="15.7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row>
    <row r="231" spans="1:35" ht="15.75" customHeight="1">
      <c r="A231" s="764"/>
      <c r="B231" s="764"/>
      <c r="C231" s="764"/>
      <c r="D231" s="764"/>
      <c r="E231" s="764"/>
      <c r="F231" s="764"/>
      <c r="G231" s="764"/>
      <c r="H231" s="764"/>
      <c r="I231" s="764"/>
      <c r="J231" s="764"/>
      <c r="K231" s="764"/>
      <c r="L231" s="764"/>
      <c r="M231" s="764"/>
      <c r="N231" s="764"/>
      <c r="O231" s="764"/>
      <c r="P231" s="764"/>
      <c r="Q231" s="764"/>
      <c r="R231" s="764"/>
      <c r="S231" s="764"/>
      <c r="T231" s="764"/>
      <c r="U231" s="764"/>
      <c r="V231" s="764"/>
      <c r="W231" s="764"/>
      <c r="X231" s="764"/>
      <c r="Y231" s="764"/>
      <c r="Z231" s="764"/>
      <c r="AA231" s="764"/>
      <c r="AB231" s="764"/>
      <c r="AC231" s="764"/>
      <c r="AD231" s="764"/>
      <c r="AE231" s="764"/>
      <c r="AF231" s="764"/>
      <c r="AG231" s="764"/>
      <c r="AH231" s="764"/>
      <c r="AI231" s="764"/>
    </row>
    <row r="232" spans="1:35" ht="15.75" customHeight="1">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c r="Y232" s="764"/>
      <c r="Z232" s="764"/>
      <c r="AA232" s="764"/>
      <c r="AB232" s="764"/>
      <c r="AC232" s="764"/>
      <c r="AD232" s="764"/>
      <c r="AE232" s="764"/>
      <c r="AF232" s="764"/>
      <c r="AG232" s="764"/>
      <c r="AH232" s="764"/>
      <c r="AI232" s="764"/>
    </row>
    <row r="233" spans="1:35" ht="15.75" customHeight="1">
      <c r="A233" s="764"/>
      <c r="B233" s="764"/>
      <c r="C233" s="764"/>
      <c r="D233" s="764"/>
      <c r="E233" s="764"/>
      <c r="F233" s="764"/>
      <c r="G233" s="764"/>
      <c r="H233" s="764"/>
      <c r="I233" s="764"/>
      <c r="J233" s="764"/>
      <c r="K233" s="764"/>
      <c r="L233" s="764"/>
      <c r="M233" s="764"/>
      <c r="N233" s="764"/>
      <c r="O233" s="764"/>
      <c r="P233" s="764"/>
      <c r="Q233" s="764"/>
      <c r="R233" s="764"/>
      <c r="S233" s="764"/>
      <c r="T233" s="764"/>
      <c r="U233" s="764"/>
      <c r="V233" s="764"/>
      <c r="W233" s="764"/>
      <c r="X233" s="764"/>
      <c r="Y233" s="764"/>
      <c r="Z233" s="764"/>
      <c r="AA233" s="764"/>
      <c r="AB233" s="764"/>
      <c r="AC233" s="764"/>
      <c r="AD233" s="764"/>
      <c r="AE233" s="764"/>
      <c r="AF233" s="764"/>
      <c r="AG233" s="764"/>
      <c r="AH233" s="764"/>
      <c r="AI233" s="764"/>
    </row>
    <row r="234" spans="1:35" ht="15.75" customHeight="1">
      <c r="A234" s="764"/>
      <c r="B234" s="764"/>
      <c r="C234" s="764"/>
      <c r="D234" s="764"/>
      <c r="E234" s="764"/>
      <c r="F234" s="764"/>
      <c r="G234" s="764"/>
      <c r="H234" s="764"/>
      <c r="I234" s="764"/>
      <c r="J234" s="764"/>
      <c r="K234" s="764"/>
      <c r="L234" s="764"/>
      <c r="M234" s="764"/>
      <c r="N234" s="764"/>
      <c r="O234" s="764"/>
      <c r="P234" s="764"/>
      <c r="Q234" s="764"/>
      <c r="R234" s="764"/>
      <c r="S234" s="764"/>
      <c r="T234" s="764"/>
      <c r="U234" s="764"/>
      <c r="V234" s="764"/>
      <c r="W234" s="764"/>
      <c r="X234" s="764"/>
      <c r="Y234" s="764"/>
      <c r="Z234" s="764"/>
      <c r="AA234" s="764"/>
      <c r="AB234" s="764"/>
      <c r="AC234" s="764"/>
      <c r="AD234" s="764"/>
      <c r="AE234" s="764"/>
      <c r="AF234" s="764"/>
      <c r="AG234" s="764"/>
      <c r="AH234" s="764"/>
      <c r="AI234" s="764"/>
    </row>
    <row r="235" spans="1:35" ht="15.75" customHeight="1">
      <c r="A235" s="764"/>
      <c r="B235" s="764"/>
      <c r="C235" s="764"/>
      <c r="D235" s="764"/>
      <c r="E235" s="764"/>
      <c r="F235" s="764"/>
      <c r="G235" s="764"/>
      <c r="H235" s="764"/>
      <c r="I235" s="764"/>
      <c r="J235" s="764"/>
      <c r="K235" s="764"/>
      <c r="L235" s="764"/>
      <c r="M235" s="764"/>
      <c r="N235" s="764"/>
      <c r="O235" s="764"/>
      <c r="P235" s="764"/>
      <c r="Q235" s="764"/>
      <c r="R235" s="764"/>
      <c r="S235" s="764"/>
      <c r="T235" s="764"/>
      <c r="U235" s="764"/>
      <c r="V235" s="764"/>
      <c r="W235" s="764"/>
      <c r="X235" s="764"/>
      <c r="Y235" s="764"/>
      <c r="Z235" s="764"/>
      <c r="AA235" s="764"/>
      <c r="AB235" s="764"/>
      <c r="AC235" s="764"/>
      <c r="AD235" s="764"/>
      <c r="AE235" s="764"/>
      <c r="AF235" s="764"/>
      <c r="AG235" s="764"/>
      <c r="AH235" s="764"/>
      <c r="AI235" s="764"/>
    </row>
    <row r="236" spans="1:35" ht="15.75" customHeight="1">
      <c r="A236" s="764"/>
      <c r="B236" s="764"/>
      <c r="C236" s="764"/>
      <c r="D236" s="764"/>
      <c r="E236" s="764"/>
      <c r="F236" s="764"/>
      <c r="G236" s="764"/>
      <c r="H236" s="764"/>
      <c r="I236" s="764"/>
      <c r="J236" s="764"/>
      <c r="K236" s="764"/>
      <c r="L236" s="764"/>
      <c r="M236" s="764"/>
      <c r="N236" s="764"/>
      <c r="O236" s="764"/>
      <c r="P236" s="764"/>
      <c r="Q236" s="764"/>
      <c r="R236" s="764"/>
      <c r="S236" s="764"/>
      <c r="T236" s="764"/>
      <c r="U236" s="764"/>
      <c r="V236" s="764"/>
      <c r="W236" s="764"/>
      <c r="X236" s="764"/>
      <c r="Y236" s="764"/>
      <c r="Z236" s="764"/>
      <c r="AA236" s="764"/>
      <c r="AB236" s="764"/>
      <c r="AC236" s="764"/>
      <c r="AD236" s="764"/>
      <c r="AE236" s="764"/>
      <c r="AF236" s="764"/>
      <c r="AG236" s="764"/>
      <c r="AH236" s="764"/>
      <c r="AI236" s="764"/>
    </row>
    <row r="237" spans="1:35" ht="15.75" customHeight="1">
      <c r="A237" s="764"/>
      <c r="B237" s="764"/>
      <c r="C237" s="764"/>
      <c r="D237" s="764"/>
      <c r="E237" s="764"/>
      <c r="F237" s="764"/>
      <c r="G237" s="764"/>
      <c r="H237" s="764"/>
      <c r="I237" s="764"/>
      <c r="J237" s="764"/>
      <c r="K237" s="764"/>
      <c r="L237" s="764"/>
      <c r="M237" s="764"/>
      <c r="N237" s="764"/>
      <c r="O237" s="764"/>
      <c r="P237" s="764"/>
      <c r="Q237" s="764"/>
      <c r="R237" s="764"/>
      <c r="S237" s="764"/>
      <c r="T237" s="764"/>
      <c r="U237" s="764"/>
      <c r="V237" s="764"/>
      <c r="W237" s="764"/>
      <c r="X237" s="764"/>
      <c r="Y237" s="764"/>
      <c r="Z237" s="764"/>
      <c r="AA237" s="764"/>
      <c r="AB237" s="764"/>
      <c r="AC237" s="764"/>
      <c r="AD237" s="764"/>
      <c r="AE237" s="764"/>
      <c r="AF237" s="764"/>
      <c r="AG237" s="764"/>
      <c r="AH237" s="764"/>
      <c r="AI237" s="764"/>
    </row>
    <row r="238" spans="1:35" ht="15.75" customHeight="1">
      <c r="A238" s="764"/>
      <c r="B238" s="764"/>
      <c r="C238" s="764"/>
      <c r="D238" s="764"/>
      <c r="E238" s="764"/>
      <c r="F238" s="764"/>
      <c r="G238" s="764"/>
      <c r="H238" s="764"/>
      <c r="I238" s="764"/>
      <c r="J238" s="764"/>
      <c r="K238" s="764"/>
      <c r="L238" s="764"/>
      <c r="M238" s="764"/>
      <c r="N238" s="764"/>
      <c r="O238" s="764"/>
      <c r="P238" s="764"/>
      <c r="Q238" s="764"/>
      <c r="R238" s="764"/>
      <c r="S238" s="764"/>
      <c r="T238" s="764"/>
      <c r="U238" s="764"/>
      <c r="V238" s="764"/>
      <c r="W238" s="764"/>
      <c r="X238" s="764"/>
      <c r="Y238" s="764"/>
      <c r="Z238" s="764"/>
      <c r="AA238" s="764"/>
      <c r="AB238" s="764"/>
      <c r="AC238" s="764"/>
      <c r="AD238" s="764"/>
      <c r="AE238" s="764"/>
      <c r="AF238" s="764"/>
      <c r="AG238" s="764"/>
      <c r="AH238" s="764"/>
      <c r="AI238" s="764"/>
    </row>
    <row r="239" spans="1:35" ht="15.75" customHeight="1">
      <c r="A239" s="764"/>
      <c r="B239" s="764"/>
      <c r="C239" s="764"/>
      <c r="D239" s="764"/>
      <c r="E239" s="764"/>
      <c r="F239" s="764"/>
      <c r="G239" s="764"/>
      <c r="H239" s="764"/>
      <c r="I239" s="764"/>
      <c r="J239" s="764"/>
      <c r="K239" s="764"/>
      <c r="L239" s="764"/>
      <c r="M239" s="764"/>
      <c r="N239" s="764"/>
      <c r="O239" s="764"/>
      <c r="P239" s="764"/>
      <c r="Q239" s="764"/>
      <c r="R239" s="764"/>
      <c r="S239" s="764"/>
      <c r="T239" s="764"/>
      <c r="U239" s="764"/>
      <c r="V239" s="764"/>
      <c r="W239" s="764"/>
      <c r="X239" s="764"/>
      <c r="Y239" s="764"/>
      <c r="Z239" s="764"/>
      <c r="AA239" s="764"/>
      <c r="AB239" s="764"/>
      <c r="AC239" s="764"/>
      <c r="AD239" s="764"/>
      <c r="AE239" s="764"/>
      <c r="AF239" s="764"/>
      <c r="AG239" s="764"/>
      <c r="AH239" s="764"/>
      <c r="AI239" s="764"/>
    </row>
    <row r="240" spans="1:35" ht="15.75" customHeight="1">
      <c r="A240" s="764"/>
      <c r="B240" s="764"/>
      <c r="C240" s="764"/>
      <c r="D240" s="764"/>
      <c r="E240" s="764"/>
      <c r="F240" s="764"/>
      <c r="G240" s="764"/>
      <c r="H240" s="764"/>
      <c r="I240" s="764"/>
      <c r="J240" s="764"/>
      <c r="K240" s="764"/>
      <c r="L240" s="764"/>
      <c r="M240" s="764"/>
      <c r="N240" s="764"/>
      <c r="O240" s="764"/>
      <c r="P240" s="764"/>
      <c r="Q240" s="764"/>
      <c r="R240" s="764"/>
      <c r="S240" s="764"/>
      <c r="T240" s="764"/>
      <c r="U240" s="764"/>
      <c r="V240" s="764"/>
      <c r="W240" s="764"/>
      <c r="X240" s="764"/>
      <c r="Y240" s="764"/>
      <c r="Z240" s="764"/>
      <c r="AA240" s="764"/>
      <c r="AB240" s="764"/>
      <c r="AC240" s="764"/>
      <c r="AD240" s="764"/>
      <c r="AE240" s="764"/>
      <c r="AF240" s="764"/>
      <c r="AG240" s="764"/>
      <c r="AH240" s="764"/>
      <c r="AI240" s="764"/>
    </row>
    <row r="241" spans="1:35" ht="15.75" customHeight="1">
      <c r="A241" s="764"/>
      <c r="B241" s="764"/>
      <c r="C241" s="764"/>
      <c r="D241" s="764"/>
      <c r="E241" s="764"/>
      <c r="F241" s="764"/>
      <c r="G241" s="764"/>
      <c r="H241" s="764"/>
      <c r="I241" s="764"/>
      <c r="J241" s="764"/>
      <c r="K241" s="764"/>
      <c r="L241" s="764"/>
      <c r="M241" s="764"/>
      <c r="N241" s="764"/>
      <c r="O241" s="764"/>
      <c r="P241" s="764"/>
      <c r="Q241" s="764"/>
      <c r="R241" s="764"/>
      <c r="S241" s="764"/>
      <c r="T241" s="764"/>
      <c r="U241" s="764"/>
      <c r="V241" s="764"/>
      <c r="W241" s="764"/>
      <c r="X241" s="764"/>
      <c r="Y241" s="764"/>
      <c r="Z241" s="764"/>
      <c r="AA241" s="764"/>
      <c r="AB241" s="764"/>
      <c r="AC241" s="764"/>
      <c r="AD241" s="764"/>
      <c r="AE241" s="764"/>
      <c r="AF241" s="764"/>
      <c r="AG241" s="764"/>
      <c r="AH241" s="764"/>
      <c r="AI241" s="764"/>
    </row>
    <row r="242" spans="1:35" ht="15.75" customHeight="1">
      <c r="A242" s="764"/>
      <c r="B242" s="764"/>
      <c r="C242" s="764"/>
      <c r="D242" s="764"/>
      <c r="E242" s="764"/>
      <c r="F242" s="764"/>
      <c r="G242" s="764"/>
      <c r="H242" s="764"/>
      <c r="I242" s="764"/>
      <c r="J242" s="764"/>
      <c r="K242" s="764"/>
      <c r="L242" s="764"/>
      <c r="M242" s="764"/>
      <c r="N242" s="764"/>
      <c r="O242" s="764"/>
      <c r="P242" s="764"/>
      <c r="Q242" s="764"/>
      <c r="R242" s="764"/>
      <c r="S242" s="764"/>
      <c r="T242" s="764"/>
      <c r="U242" s="764"/>
      <c r="V242" s="764"/>
      <c r="W242" s="764"/>
      <c r="X242" s="764"/>
      <c r="Y242" s="764"/>
      <c r="Z242" s="764"/>
      <c r="AA242" s="764"/>
      <c r="AB242" s="764"/>
      <c r="AC242" s="764"/>
      <c r="AD242" s="764"/>
      <c r="AE242" s="764"/>
      <c r="AF242" s="764"/>
      <c r="AG242" s="764"/>
      <c r="AH242" s="764"/>
      <c r="AI242" s="764"/>
    </row>
    <row r="243" spans="1:35" ht="15.75" customHeight="1">
      <c r="A243" s="764"/>
      <c r="B243" s="764"/>
      <c r="C243" s="764"/>
      <c r="D243" s="764"/>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row>
    <row r="244" spans="1:35" ht="15.75" customHeight="1">
      <c r="A244" s="764"/>
      <c r="B244" s="764"/>
      <c r="C244" s="764"/>
      <c r="D244" s="764"/>
      <c r="E244" s="764"/>
      <c r="F244" s="764"/>
      <c r="G244" s="764"/>
      <c r="H244" s="764"/>
      <c r="I244" s="764"/>
      <c r="J244" s="764"/>
      <c r="K244" s="764"/>
      <c r="L244" s="764"/>
      <c r="M244" s="764"/>
      <c r="N244" s="764"/>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row>
    <row r="245" spans="1:35" ht="15.75" customHeight="1">
      <c r="A245" s="764"/>
      <c r="B245" s="764"/>
      <c r="C245" s="764"/>
      <c r="D245" s="764"/>
      <c r="E245" s="764"/>
      <c r="F245" s="764"/>
      <c r="G245" s="764"/>
      <c r="H245" s="764"/>
      <c r="I245" s="764"/>
      <c r="J245" s="764"/>
      <c r="K245" s="764"/>
      <c r="L245" s="764"/>
      <c r="M245" s="764"/>
      <c r="N245" s="764"/>
      <c r="O245" s="764"/>
      <c r="P245" s="764"/>
      <c r="Q245" s="764"/>
      <c r="R245" s="764"/>
      <c r="S245" s="764"/>
      <c r="T245" s="764"/>
      <c r="U245" s="764"/>
      <c r="V245" s="764"/>
      <c r="W245" s="764"/>
      <c r="X245" s="764"/>
      <c r="Y245" s="764"/>
      <c r="Z245" s="764"/>
      <c r="AA245" s="764"/>
      <c r="AB245" s="764"/>
      <c r="AC245" s="764"/>
      <c r="AD245" s="764"/>
      <c r="AE245" s="764"/>
      <c r="AF245" s="764"/>
      <c r="AG245" s="764"/>
      <c r="AH245" s="764"/>
      <c r="AI245" s="764"/>
    </row>
    <row r="246" spans="1:35" ht="15.75" customHeight="1">
      <c r="A246" s="764"/>
      <c r="B246" s="764"/>
      <c r="C246" s="764"/>
      <c r="D246" s="764"/>
      <c r="E246" s="764"/>
      <c r="F246" s="764"/>
      <c r="G246" s="764"/>
      <c r="H246" s="764"/>
      <c r="I246" s="764"/>
      <c r="J246" s="764"/>
      <c r="K246" s="764"/>
      <c r="L246" s="764"/>
      <c r="M246" s="764"/>
      <c r="N246" s="764"/>
      <c r="O246" s="764"/>
      <c r="P246" s="764"/>
      <c r="Q246" s="764"/>
      <c r="R246" s="764"/>
      <c r="S246" s="764"/>
      <c r="T246" s="764"/>
      <c r="U246" s="764"/>
      <c r="V246" s="764"/>
      <c r="W246" s="764"/>
      <c r="X246" s="764"/>
      <c r="Y246" s="764"/>
      <c r="Z246" s="764"/>
      <c r="AA246" s="764"/>
      <c r="AB246" s="764"/>
      <c r="AC246" s="764"/>
      <c r="AD246" s="764"/>
      <c r="AE246" s="764"/>
      <c r="AF246" s="764"/>
      <c r="AG246" s="764"/>
      <c r="AH246" s="764"/>
      <c r="AI246" s="764"/>
    </row>
    <row r="247" spans="1:35" ht="15.75" customHeight="1">
      <c r="A247" s="764"/>
      <c r="B247" s="764"/>
      <c r="C247" s="764"/>
      <c r="D247" s="764"/>
      <c r="E247" s="764"/>
      <c r="F247" s="764"/>
      <c r="G247" s="764"/>
      <c r="H247" s="764"/>
      <c r="I247" s="764"/>
      <c r="J247" s="764"/>
      <c r="K247" s="764"/>
      <c r="L247" s="764"/>
      <c r="M247" s="764"/>
      <c r="N247" s="764"/>
      <c r="O247" s="764"/>
      <c r="P247" s="764"/>
      <c r="Q247" s="764"/>
      <c r="R247" s="764"/>
      <c r="S247" s="764"/>
      <c r="T247" s="764"/>
      <c r="U247" s="764"/>
      <c r="V247" s="764"/>
      <c r="W247" s="764"/>
      <c r="X247" s="764"/>
      <c r="Y247" s="764"/>
      <c r="Z247" s="764"/>
      <c r="AA247" s="764"/>
      <c r="AB247" s="764"/>
      <c r="AC247" s="764"/>
      <c r="AD247" s="764"/>
      <c r="AE247" s="764"/>
      <c r="AF247" s="764"/>
      <c r="AG247" s="764"/>
      <c r="AH247" s="764"/>
      <c r="AI247" s="764"/>
    </row>
    <row r="248" spans="1:35" ht="15.75" customHeight="1">
      <c r="A248" s="764"/>
      <c r="B248" s="764"/>
      <c r="C248" s="764"/>
      <c r="D248" s="764"/>
      <c r="E248" s="764"/>
      <c r="F248" s="764"/>
      <c r="G248" s="764"/>
      <c r="H248" s="764"/>
      <c r="I248" s="764"/>
      <c r="J248" s="764"/>
      <c r="K248" s="764"/>
      <c r="L248" s="764"/>
      <c r="M248" s="764"/>
      <c r="N248" s="764"/>
      <c r="O248" s="764"/>
      <c r="P248" s="764"/>
      <c r="Q248" s="764"/>
      <c r="R248" s="764"/>
      <c r="S248" s="764"/>
      <c r="T248" s="764"/>
      <c r="U248" s="764"/>
      <c r="V248" s="764"/>
      <c r="W248" s="764"/>
      <c r="X248" s="764"/>
      <c r="Y248" s="764"/>
      <c r="Z248" s="764"/>
      <c r="AA248" s="764"/>
      <c r="AB248" s="764"/>
      <c r="AC248" s="764"/>
      <c r="AD248" s="764"/>
      <c r="AE248" s="764"/>
      <c r="AF248" s="764"/>
      <c r="AG248" s="764"/>
      <c r="AH248" s="764"/>
      <c r="AI248" s="764"/>
    </row>
    <row r="249" spans="1:35" ht="15.75" customHeight="1">
      <c r="A249" s="764"/>
      <c r="B249" s="764"/>
      <c r="C249" s="764"/>
      <c r="D249" s="764"/>
      <c r="E249" s="764"/>
      <c r="F249" s="764"/>
      <c r="G249" s="764"/>
      <c r="H249" s="764"/>
      <c r="I249" s="764"/>
      <c r="J249" s="764"/>
      <c r="K249" s="764"/>
      <c r="L249" s="764"/>
      <c r="M249" s="764"/>
      <c r="N249" s="764"/>
      <c r="O249" s="764"/>
      <c r="P249" s="764"/>
      <c r="Q249" s="764"/>
      <c r="R249" s="764"/>
      <c r="S249" s="764"/>
      <c r="T249" s="764"/>
      <c r="U249" s="764"/>
      <c r="V249" s="764"/>
      <c r="W249" s="764"/>
      <c r="X249" s="764"/>
      <c r="Y249" s="764"/>
      <c r="Z249" s="764"/>
      <c r="AA249" s="764"/>
      <c r="AB249" s="764"/>
      <c r="AC249" s="764"/>
      <c r="AD249" s="764"/>
      <c r="AE249" s="764"/>
      <c r="AF249" s="764"/>
      <c r="AG249" s="764"/>
      <c r="AH249" s="764"/>
      <c r="AI249" s="764"/>
    </row>
    <row r="250" spans="1:35" ht="15.75" customHeight="1">
      <c r="A250" s="764"/>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row>
    <row r="251" spans="1:35" ht="15.75" customHeight="1">
      <c r="A251" s="764"/>
      <c r="B251" s="764"/>
      <c r="C251" s="764"/>
      <c r="D251" s="764"/>
      <c r="E251" s="764"/>
      <c r="F251" s="764"/>
      <c r="G251" s="764"/>
      <c r="H251" s="764"/>
      <c r="I251" s="764"/>
      <c r="J251" s="764"/>
      <c r="K251" s="764"/>
      <c r="L251" s="764"/>
      <c r="M251" s="764"/>
      <c r="N251" s="764"/>
      <c r="O251" s="764"/>
      <c r="P251" s="764"/>
      <c r="Q251" s="764"/>
      <c r="R251" s="764"/>
      <c r="S251" s="764"/>
      <c r="T251" s="764"/>
      <c r="U251" s="764"/>
      <c r="V251" s="764"/>
      <c r="W251" s="764"/>
      <c r="X251" s="764"/>
      <c r="Y251" s="764"/>
      <c r="Z251" s="764"/>
      <c r="AA251" s="764"/>
      <c r="AB251" s="764"/>
      <c r="AC251" s="764"/>
      <c r="AD251" s="764"/>
      <c r="AE251" s="764"/>
      <c r="AF251" s="764"/>
      <c r="AG251" s="764"/>
      <c r="AH251" s="764"/>
      <c r="AI251" s="764"/>
    </row>
    <row r="252" spans="1:35" ht="15.75" customHeight="1">
      <c r="A252" s="764"/>
      <c r="B252" s="764"/>
      <c r="C252" s="764"/>
      <c r="D252" s="764"/>
      <c r="E252" s="764"/>
      <c r="F252" s="764"/>
      <c r="G252" s="764"/>
      <c r="H252" s="764"/>
      <c r="I252" s="764"/>
      <c r="J252" s="764"/>
      <c r="K252" s="764"/>
      <c r="L252" s="764"/>
      <c r="M252" s="764"/>
      <c r="N252" s="764"/>
      <c r="O252" s="764"/>
      <c r="P252" s="764"/>
      <c r="Q252" s="764"/>
      <c r="R252" s="764"/>
      <c r="S252" s="764"/>
      <c r="T252" s="764"/>
      <c r="U252" s="764"/>
      <c r="V252" s="764"/>
      <c r="W252" s="764"/>
      <c r="X252" s="764"/>
      <c r="Y252" s="764"/>
      <c r="Z252" s="764"/>
      <c r="AA252" s="764"/>
      <c r="AB252" s="764"/>
      <c r="AC252" s="764"/>
      <c r="AD252" s="764"/>
      <c r="AE252" s="764"/>
      <c r="AF252" s="764"/>
      <c r="AG252" s="764"/>
      <c r="AH252" s="764"/>
      <c r="AI252" s="764"/>
    </row>
    <row r="253" spans="1:35" ht="15.75" customHeight="1">
      <c r="A253" s="764"/>
      <c r="B253" s="764"/>
      <c r="C253" s="764"/>
      <c r="D253" s="764"/>
      <c r="E253" s="764"/>
      <c r="F253" s="764"/>
      <c r="G253" s="764"/>
      <c r="H253" s="764"/>
      <c r="I253" s="764"/>
      <c r="J253" s="764"/>
      <c r="K253" s="764"/>
      <c r="L253" s="764"/>
      <c r="M253" s="764"/>
      <c r="N253" s="764"/>
      <c r="O253" s="764"/>
      <c r="P253" s="764"/>
      <c r="Q253" s="764"/>
      <c r="R253" s="764"/>
      <c r="S253" s="764"/>
      <c r="T253" s="764"/>
      <c r="U253" s="764"/>
      <c r="V253" s="764"/>
      <c r="W253" s="764"/>
      <c r="X253" s="764"/>
      <c r="Y253" s="764"/>
      <c r="Z253" s="764"/>
      <c r="AA253" s="764"/>
      <c r="AB253" s="764"/>
      <c r="AC253" s="764"/>
      <c r="AD253" s="764"/>
      <c r="AE253" s="764"/>
      <c r="AF253" s="764"/>
      <c r="AG253" s="764"/>
      <c r="AH253" s="764"/>
      <c r="AI253" s="764"/>
    </row>
    <row r="254" spans="1:35" ht="15.75" customHeight="1">
      <c r="A254" s="764"/>
      <c r="B254" s="764"/>
      <c r="C254" s="764"/>
      <c r="D254" s="764"/>
      <c r="E254" s="764"/>
      <c r="F254" s="764"/>
      <c r="G254" s="764"/>
      <c r="H254" s="764"/>
      <c r="I254" s="764"/>
      <c r="J254" s="764"/>
      <c r="K254" s="764"/>
      <c r="L254" s="764"/>
      <c r="M254" s="764"/>
      <c r="N254" s="764"/>
      <c r="O254" s="764"/>
      <c r="P254" s="764"/>
      <c r="Q254" s="764"/>
      <c r="R254" s="764"/>
      <c r="S254" s="764"/>
      <c r="T254" s="764"/>
      <c r="U254" s="764"/>
      <c r="V254" s="764"/>
      <c r="W254" s="764"/>
      <c r="X254" s="764"/>
      <c r="Y254" s="764"/>
      <c r="Z254" s="764"/>
      <c r="AA254" s="764"/>
      <c r="AB254" s="764"/>
      <c r="AC254" s="764"/>
      <c r="AD254" s="764"/>
      <c r="AE254" s="764"/>
      <c r="AF254" s="764"/>
      <c r="AG254" s="764"/>
      <c r="AH254" s="764"/>
      <c r="AI254" s="764"/>
    </row>
    <row r="255" spans="1:35" ht="15.75" customHeight="1">
      <c r="A255" s="764"/>
      <c r="B255" s="764"/>
      <c r="C255" s="764"/>
      <c r="D255" s="764"/>
      <c r="E255" s="764"/>
      <c r="F255" s="764"/>
      <c r="G255" s="764"/>
      <c r="H255" s="764"/>
      <c r="I255" s="764"/>
      <c r="J255" s="764"/>
      <c r="K255" s="764"/>
      <c r="L255" s="764"/>
      <c r="M255" s="764"/>
      <c r="N255" s="764"/>
      <c r="O255" s="764"/>
      <c r="P255" s="764"/>
      <c r="Q255" s="764"/>
      <c r="R255" s="764"/>
      <c r="S255" s="764"/>
      <c r="T255" s="764"/>
      <c r="U255" s="764"/>
      <c r="V255" s="764"/>
      <c r="W255" s="764"/>
      <c r="X255" s="764"/>
      <c r="Y255" s="764"/>
      <c r="Z255" s="764"/>
      <c r="AA255" s="764"/>
      <c r="AB255" s="764"/>
      <c r="AC255" s="764"/>
      <c r="AD255" s="764"/>
      <c r="AE255" s="764"/>
      <c r="AF255" s="764"/>
      <c r="AG255" s="764"/>
      <c r="AH255" s="764"/>
      <c r="AI255" s="764"/>
    </row>
    <row r="256" spans="1:35" ht="15.75" customHeight="1">
      <c r="A256" s="764"/>
      <c r="B256" s="764"/>
      <c r="C256" s="764"/>
      <c r="D256" s="764"/>
      <c r="E256" s="764"/>
      <c r="F256" s="764"/>
      <c r="G256" s="764"/>
      <c r="H256" s="764"/>
      <c r="I256" s="764"/>
      <c r="J256" s="764"/>
      <c r="K256" s="764"/>
      <c r="L256" s="764"/>
      <c r="M256" s="764"/>
      <c r="N256" s="764"/>
      <c r="O256" s="764"/>
      <c r="P256" s="764"/>
      <c r="Q256" s="764"/>
      <c r="R256" s="764"/>
      <c r="S256" s="764"/>
      <c r="T256" s="764"/>
      <c r="U256" s="764"/>
      <c r="V256" s="764"/>
      <c r="W256" s="764"/>
      <c r="X256" s="764"/>
      <c r="Y256" s="764"/>
      <c r="Z256" s="764"/>
      <c r="AA256" s="764"/>
      <c r="AB256" s="764"/>
      <c r="AC256" s="764"/>
      <c r="AD256" s="764"/>
      <c r="AE256" s="764"/>
      <c r="AF256" s="764"/>
      <c r="AG256" s="764"/>
      <c r="AH256" s="764"/>
      <c r="AI256" s="764"/>
    </row>
    <row r="257" spans="1:35" ht="15.75" customHeight="1">
      <c r="A257" s="764"/>
      <c r="B257" s="764"/>
      <c r="C257" s="764"/>
      <c r="D257" s="764"/>
      <c r="E257" s="764"/>
      <c r="F257" s="764"/>
      <c r="G257" s="764"/>
      <c r="H257" s="764"/>
      <c r="I257" s="764"/>
      <c r="J257" s="764"/>
      <c r="K257" s="764"/>
      <c r="L257" s="764"/>
      <c r="M257" s="764"/>
      <c r="N257" s="764"/>
      <c r="O257" s="764"/>
      <c r="P257" s="764"/>
      <c r="Q257" s="764"/>
      <c r="R257" s="764"/>
      <c r="S257" s="764"/>
      <c r="T257" s="764"/>
      <c r="U257" s="764"/>
      <c r="V257" s="764"/>
      <c r="W257" s="764"/>
      <c r="X257" s="764"/>
      <c r="Y257" s="764"/>
      <c r="Z257" s="764"/>
      <c r="AA257" s="764"/>
      <c r="AB257" s="764"/>
      <c r="AC257" s="764"/>
      <c r="AD257" s="764"/>
      <c r="AE257" s="764"/>
      <c r="AF257" s="764"/>
      <c r="AG257" s="764"/>
      <c r="AH257" s="764"/>
      <c r="AI257" s="764"/>
    </row>
    <row r="258" spans="1:35" ht="15.75" customHeight="1">
      <c r="A258" s="764"/>
      <c r="B258" s="764"/>
      <c r="C258" s="764"/>
      <c r="D258" s="764"/>
      <c r="E258" s="764"/>
      <c r="F258" s="764"/>
      <c r="G258" s="764"/>
      <c r="H258" s="764"/>
      <c r="I258" s="764"/>
      <c r="J258" s="764"/>
      <c r="K258" s="764"/>
      <c r="L258" s="764"/>
      <c r="M258" s="764"/>
      <c r="N258" s="764"/>
      <c r="O258" s="764"/>
      <c r="P258" s="764"/>
      <c r="Q258" s="764"/>
      <c r="R258" s="764"/>
      <c r="S258" s="764"/>
      <c r="T258" s="764"/>
      <c r="U258" s="764"/>
      <c r="V258" s="764"/>
      <c r="W258" s="764"/>
      <c r="X258" s="764"/>
      <c r="Y258" s="764"/>
      <c r="Z258" s="764"/>
      <c r="AA258" s="764"/>
      <c r="AB258" s="764"/>
      <c r="AC258" s="764"/>
      <c r="AD258" s="764"/>
      <c r="AE258" s="764"/>
      <c r="AF258" s="764"/>
      <c r="AG258" s="764"/>
      <c r="AH258" s="764"/>
      <c r="AI258" s="764"/>
    </row>
    <row r="259" spans="1:35" ht="15.75" customHeight="1">
      <c r="A259" s="764"/>
      <c r="B259" s="764"/>
      <c r="C259" s="764"/>
      <c r="D259" s="764"/>
      <c r="E259" s="764"/>
      <c r="F259" s="764"/>
      <c r="G259" s="764"/>
      <c r="H259" s="764"/>
      <c r="I259" s="764"/>
      <c r="J259" s="764"/>
      <c r="K259" s="764"/>
      <c r="L259" s="764"/>
      <c r="M259" s="764"/>
      <c r="N259" s="764"/>
      <c r="O259" s="764"/>
      <c r="P259" s="764"/>
      <c r="Q259" s="764"/>
      <c r="R259" s="764"/>
      <c r="S259" s="764"/>
      <c r="T259" s="764"/>
      <c r="U259" s="764"/>
      <c r="V259" s="764"/>
      <c r="W259" s="764"/>
      <c r="X259" s="764"/>
      <c r="Y259" s="764"/>
      <c r="Z259" s="764"/>
      <c r="AA259" s="764"/>
      <c r="AB259" s="764"/>
      <c r="AC259" s="764"/>
      <c r="AD259" s="764"/>
      <c r="AE259" s="764"/>
      <c r="AF259" s="764"/>
      <c r="AG259" s="764"/>
      <c r="AH259" s="764"/>
      <c r="AI259" s="764"/>
    </row>
    <row r="260" spans="1:35" ht="15.75" customHeight="1">
      <c r="A260" s="764"/>
      <c r="B260" s="764"/>
      <c r="C260" s="764"/>
      <c r="D260" s="764"/>
      <c r="E260" s="764"/>
      <c r="F260" s="764"/>
      <c r="G260" s="764"/>
      <c r="H260" s="764"/>
      <c r="I260" s="764"/>
      <c r="J260" s="764"/>
      <c r="K260" s="764"/>
      <c r="L260" s="764"/>
      <c r="M260" s="764"/>
      <c r="N260" s="764"/>
      <c r="O260" s="764"/>
      <c r="P260" s="764"/>
      <c r="Q260" s="764"/>
      <c r="R260" s="764"/>
      <c r="S260" s="764"/>
      <c r="T260" s="764"/>
      <c r="U260" s="764"/>
      <c r="V260" s="764"/>
      <c r="W260" s="764"/>
      <c r="X260" s="764"/>
      <c r="Y260" s="764"/>
      <c r="Z260" s="764"/>
      <c r="AA260" s="764"/>
      <c r="AB260" s="764"/>
      <c r="AC260" s="764"/>
      <c r="AD260" s="764"/>
      <c r="AE260" s="764"/>
      <c r="AF260" s="764"/>
      <c r="AG260" s="764"/>
      <c r="AH260" s="764"/>
      <c r="AI260" s="764"/>
    </row>
    <row r="261" spans="1:35" ht="15.75" customHeight="1">
      <c r="A261" s="764"/>
      <c r="B261" s="764"/>
      <c r="C261" s="764"/>
      <c r="D261" s="764"/>
      <c r="E261" s="764"/>
      <c r="F261" s="764"/>
      <c r="G261" s="764"/>
      <c r="H261" s="764"/>
      <c r="I261" s="764"/>
      <c r="J261" s="764"/>
      <c r="K261" s="764"/>
      <c r="L261" s="764"/>
      <c r="M261" s="764"/>
      <c r="N261" s="764"/>
      <c r="O261" s="764"/>
      <c r="P261" s="764"/>
      <c r="Q261" s="764"/>
      <c r="R261" s="764"/>
      <c r="S261" s="764"/>
      <c r="T261" s="764"/>
      <c r="U261" s="764"/>
      <c r="V261" s="764"/>
      <c r="W261" s="764"/>
      <c r="X261" s="764"/>
      <c r="Y261" s="764"/>
      <c r="Z261" s="764"/>
      <c r="AA261" s="764"/>
      <c r="AB261" s="764"/>
      <c r="AC261" s="764"/>
      <c r="AD261" s="764"/>
      <c r="AE261" s="764"/>
      <c r="AF261" s="764"/>
      <c r="AG261" s="764"/>
      <c r="AH261" s="764"/>
      <c r="AI261" s="764"/>
    </row>
    <row r="262" spans="1:35" ht="15.75" customHeight="1">
      <c r="A262" s="764"/>
      <c r="B262" s="764"/>
      <c r="C262" s="764"/>
      <c r="D262" s="764"/>
      <c r="E262" s="764"/>
      <c r="F262" s="764"/>
      <c r="G262" s="764"/>
      <c r="H262" s="764"/>
      <c r="I262" s="764"/>
      <c r="J262" s="764"/>
      <c r="K262" s="764"/>
      <c r="L262" s="764"/>
      <c r="M262" s="764"/>
      <c r="N262" s="764"/>
      <c r="O262" s="764"/>
      <c r="P262" s="764"/>
      <c r="Q262" s="764"/>
      <c r="R262" s="764"/>
      <c r="S262" s="764"/>
      <c r="T262" s="764"/>
      <c r="U262" s="764"/>
      <c r="V262" s="764"/>
      <c r="W262" s="764"/>
      <c r="X262" s="764"/>
      <c r="Y262" s="764"/>
      <c r="Z262" s="764"/>
      <c r="AA262" s="764"/>
      <c r="AB262" s="764"/>
      <c r="AC262" s="764"/>
      <c r="AD262" s="764"/>
      <c r="AE262" s="764"/>
      <c r="AF262" s="764"/>
      <c r="AG262" s="764"/>
      <c r="AH262" s="764"/>
      <c r="AI262" s="764"/>
    </row>
    <row r="263" spans="1:35" ht="15.75" customHeight="1">
      <c r="A263" s="764"/>
      <c r="B263" s="764"/>
      <c r="C263" s="764"/>
      <c r="D263" s="764"/>
      <c r="E263" s="764"/>
      <c r="F263" s="764"/>
      <c r="G263" s="764"/>
      <c r="H263" s="764"/>
      <c r="I263" s="764"/>
      <c r="J263" s="764"/>
      <c r="K263" s="764"/>
      <c r="L263" s="764"/>
      <c r="M263" s="764"/>
      <c r="N263" s="764"/>
      <c r="O263" s="764"/>
      <c r="P263" s="764"/>
      <c r="Q263" s="764"/>
      <c r="R263" s="764"/>
      <c r="S263" s="764"/>
      <c r="T263" s="764"/>
      <c r="U263" s="764"/>
      <c r="V263" s="764"/>
      <c r="W263" s="764"/>
      <c r="X263" s="764"/>
      <c r="Y263" s="764"/>
      <c r="Z263" s="764"/>
      <c r="AA263" s="764"/>
      <c r="AB263" s="764"/>
      <c r="AC263" s="764"/>
      <c r="AD263" s="764"/>
      <c r="AE263" s="764"/>
      <c r="AF263" s="764"/>
      <c r="AG263" s="764"/>
      <c r="AH263" s="764"/>
      <c r="AI263" s="764"/>
    </row>
    <row r="264" spans="1:35" ht="15.75" customHeight="1">
      <c r="A264" s="764"/>
      <c r="B264" s="764"/>
      <c r="C264" s="764"/>
      <c r="D264" s="764"/>
      <c r="E264" s="764"/>
      <c r="F264" s="764"/>
      <c r="G264" s="764"/>
      <c r="H264" s="764"/>
      <c r="I264" s="764"/>
      <c r="J264" s="764"/>
      <c r="K264" s="764"/>
      <c r="L264" s="764"/>
      <c r="M264" s="764"/>
      <c r="N264" s="764"/>
      <c r="O264" s="764"/>
      <c r="P264" s="764"/>
      <c r="Q264" s="764"/>
      <c r="R264" s="764"/>
      <c r="S264" s="764"/>
      <c r="T264" s="764"/>
      <c r="U264" s="764"/>
      <c r="V264" s="764"/>
      <c r="W264" s="764"/>
      <c r="X264" s="764"/>
      <c r="Y264" s="764"/>
      <c r="Z264" s="764"/>
      <c r="AA264" s="764"/>
      <c r="AB264" s="764"/>
      <c r="AC264" s="764"/>
      <c r="AD264" s="764"/>
      <c r="AE264" s="764"/>
      <c r="AF264" s="764"/>
      <c r="AG264" s="764"/>
      <c r="AH264" s="764"/>
      <c r="AI264" s="764"/>
    </row>
    <row r="265" spans="1:35" ht="15.75" customHeight="1">
      <c r="A265" s="764"/>
      <c r="B265" s="764"/>
      <c r="C265" s="764"/>
      <c r="D265" s="764"/>
      <c r="E265" s="764"/>
      <c r="F265" s="764"/>
      <c r="G265" s="764"/>
      <c r="H265" s="764"/>
      <c r="I265" s="764"/>
      <c r="J265" s="764"/>
      <c r="K265" s="764"/>
      <c r="L265" s="764"/>
      <c r="M265" s="764"/>
      <c r="N265" s="764"/>
      <c r="O265" s="764"/>
      <c r="P265" s="764"/>
      <c r="Q265" s="764"/>
      <c r="R265" s="764"/>
      <c r="S265" s="764"/>
      <c r="T265" s="764"/>
      <c r="U265" s="764"/>
      <c r="V265" s="764"/>
      <c r="W265" s="764"/>
      <c r="X265" s="764"/>
      <c r="Y265" s="764"/>
      <c r="Z265" s="764"/>
      <c r="AA265" s="764"/>
      <c r="AB265" s="764"/>
      <c r="AC265" s="764"/>
      <c r="AD265" s="764"/>
      <c r="AE265" s="764"/>
      <c r="AF265" s="764"/>
      <c r="AG265" s="764"/>
      <c r="AH265" s="764"/>
      <c r="AI265" s="764"/>
    </row>
    <row r="266" spans="1:35" ht="15.75" customHeight="1">
      <c r="A266" s="764"/>
      <c r="B266" s="764"/>
      <c r="C266" s="764"/>
      <c r="D266" s="764"/>
      <c r="E266" s="764"/>
      <c r="F266" s="764"/>
      <c r="G266" s="764"/>
      <c r="H266" s="764"/>
      <c r="I266" s="764"/>
      <c r="J266" s="764"/>
      <c r="K266" s="764"/>
      <c r="L266" s="764"/>
      <c r="M266" s="764"/>
      <c r="N266" s="764"/>
      <c r="O266" s="764"/>
      <c r="P266" s="764"/>
      <c r="Q266" s="764"/>
      <c r="R266" s="764"/>
      <c r="S266" s="764"/>
      <c r="T266" s="764"/>
      <c r="U266" s="764"/>
      <c r="V266" s="764"/>
      <c r="W266" s="764"/>
      <c r="X266" s="764"/>
      <c r="Y266" s="764"/>
      <c r="Z266" s="764"/>
      <c r="AA266" s="764"/>
      <c r="AB266" s="764"/>
      <c r="AC266" s="764"/>
      <c r="AD266" s="764"/>
      <c r="AE266" s="764"/>
      <c r="AF266" s="764"/>
      <c r="AG266" s="764"/>
      <c r="AH266" s="764"/>
      <c r="AI266" s="764"/>
    </row>
    <row r="267" spans="1:35" ht="15.75" customHeight="1">
      <c r="A267" s="764"/>
      <c r="B267" s="764"/>
      <c r="C267" s="764"/>
      <c r="D267" s="764"/>
      <c r="E267" s="764"/>
      <c r="F267" s="764"/>
      <c r="G267" s="764"/>
      <c r="H267" s="764"/>
      <c r="I267" s="764"/>
      <c r="J267" s="764"/>
      <c r="K267" s="764"/>
      <c r="L267" s="764"/>
      <c r="M267" s="764"/>
      <c r="N267" s="764"/>
      <c r="O267" s="764"/>
      <c r="P267" s="764"/>
      <c r="Q267" s="764"/>
      <c r="R267" s="764"/>
      <c r="S267" s="764"/>
      <c r="T267" s="764"/>
      <c r="U267" s="764"/>
      <c r="V267" s="764"/>
      <c r="W267" s="764"/>
      <c r="X267" s="764"/>
      <c r="Y267" s="764"/>
      <c r="Z267" s="764"/>
      <c r="AA267" s="764"/>
      <c r="AB267" s="764"/>
      <c r="AC267" s="764"/>
      <c r="AD267" s="764"/>
      <c r="AE267" s="764"/>
      <c r="AF267" s="764"/>
      <c r="AG267" s="764"/>
      <c r="AH267" s="764"/>
      <c r="AI267" s="764"/>
    </row>
    <row r="268" spans="1:35" ht="15.75" customHeight="1">
      <c r="A268" s="764"/>
      <c r="B268" s="764"/>
      <c r="C268" s="764"/>
      <c r="D268" s="764"/>
      <c r="E268" s="764"/>
      <c r="F268" s="764"/>
      <c r="G268" s="764"/>
      <c r="H268" s="764"/>
      <c r="I268" s="764"/>
      <c r="J268" s="764"/>
      <c r="K268" s="764"/>
      <c r="L268" s="764"/>
      <c r="M268" s="764"/>
      <c r="N268" s="764"/>
      <c r="O268" s="764"/>
      <c r="P268" s="764"/>
      <c r="Q268" s="764"/>
      <c r="R268" s="764"/>
      <c r="S268" s="764"/>
      <c r="T268" s="764"/>
      <c r="U268" s="764"/>
      <c r="V268" s="764"/>
      <c r="W268" s="764"/>
      <c r="X268" s="764"/>
      <c r="Y268" s="764"/>
      <c r="Z268" s="764"/>
      <c r="AA268" s="764"/>
      <c r="AB268" s="764"/>
      <c r="AC268" s="764"/>
      <c r="AD268" s="764"/>
      <c r="AE268" s="764"/>
      <c r="AF268" s="764"/>
      <c r="AG268" s="764"/>
      <c r="AH268" s="764"/>
      <c r="AI268" s="764"/>
    </row>
    <row r="269" spans="1:35" ht="15.75" customHeight="1">
      <c r="A269" s="764"/>
      <c r="B269" s="764"/>
      <c r="C269" s="764"/>
      <c r="D269" s="764"/>
      <c r="E269" s="764"/>
      <c r="F269" s="764"/>
      <c r="G269" s="764"/>
      <c r="H269" s="764"/>
      <c r="I269" s="764"/>
      <c r="J269" s="764"/>
      <c r="K269" s="764"/>
      <c r="L269" s="764"/>
      <c r="M269" s="764"/>
      <c r="N269" s="764"/>
      <c r="O269" s="764"/>
      <c r="P269" s="764"/>
      <c r="Q269" s="764"/>
      <c r="R269" s="764"/>
      <c r="S269" s="764"/>
      <c r="T269" s="764"/>
      <c r="U269" s="764"/>
      <c r="V269" s="764"/>
      <c r="W269" s="764"/>
      <c r="X269" s="764"/>
      <c r="Y269" s="764"/>
      <c r="Z269" s="764"/>
      <c r="AA269" s="764"/>
      <c r="AB269" s="764"/>
      <c r="AC269" s="764"/>
      <c r="AD269" s="764"/>
      <c r="AE269" s="764"/>
      <c r="AF269" s="764"/>
      <c r="AG269" s="764"/>
      <c r="AH269" s="764"/>
      <c r="AI269" s="764"/>
    </row>
    <row r="270" spans="1:35" ht="15.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row>
    <row r="271" spans="1:35" ht="15.75" customHeight="1">
      <c r="A271" s="764"/>
      <c r="B271" s="764"/>
      <c r="C271" s="764"/>
      <c r="D271" s="764"/>
      <c r="E271" s="764"/>
      <c r="F271" s="764"/>
      <c r="G271" s="764"/>
      <c r="H271" s="764"/>
      <c r="I271" s="764"/>
      <c r="J271" s="764"/>
      <c r="K271" s="764"/>
      <c r="L271" s="764"/>
      <c r="M271" s="764"/>
      <c r="N271" s="764"/>
      <c r="O271" s="764"/>
      <c r="P271" s="764"/>
      <c r="Q271" s="764"/>
      <c r="R271" s="764"/>
      <c r="S271" s="764"/>
      <c r="T271" s="764"/>
      <c r="U271" s="764"/>
      <c r="V271" s="764"/>
      <c r="W271" s="764"/>
      <c r="X271" s="764"/>
      <c r="Y271" s="764"/>
      <c r="Z271" s="764"/>
      <c r="AA271" s="764"/>
      <c r="AB271" s="764"/>
      <c r="AC271" s="764"/>
      <c r="AD271" s="764"/>
      <c r="AE271" s="764"/>
      <c r="AF271" s="764"/>
      <c r="AG271" s="764"/>
      <c r="AH271" s="764"/>
      <c r="AI271" s="764"/>
    </row>
    <row r="272" spans="1:35" ht="15.75" customHeight="1">
      <c r="A272" s="764"/>
      <c r="B272" s="764"/>
      <c r="C272" s="764"/>
      <c r="D272" s="764"/>
      <c r="E272" s="764"/>
      <c r="F272" s="764"/>
      <c r="G272" s="764"/>
      <c r="H272" s="764"/>
      <c r="I272" s="764"/>
      <c r="J272" s="764"/>
      <c r="K272" s="764"/>
      <c r="L272" s="764"/>
      <c r="M272" s="764"/>
      <c r="N272" s="764"/>
      <c r="O272" s="764"/>
      <c r="P272" s="764"/>
      <c r="Q272" s="764"/>
      <c r="R272" s="764"/>
      <c r="S272" s="764"/>
      <c r="T272" s="764"/>
      <c r="U272" s="764"/>
      <c r="V272" s="764"/>
      <c r="W272" s="764"/>
      <c r="X272" s="764"/>
      <c r="Y272" s="764"/>
      <c r="Z272" s="764"/>
      <c r="AA272" s="764"/>
      <c r="AB272" s="764"/>
      <c r="AC272" s="764"/>
      <c r="AD272" s="764"/>
      <c r="AE272" s="764"/>
      <c r="AF272" s="764"/>
      <c r="AG272" s="764"/>
      <c r="AH272" s="764"/>
      <c r="AI272" s="764"/>
    </row>
    <row r="273" spans="1:35" ht="15.75" customHeight="1">
      <c r="A273" s="764"/>
      <c r="B273" s="764"/>
      <c r="C273" s="764"/>
      <c r="D273" s="764"/>
      <c r="E273" s="764"/>
      <c r="F273" s="764"/>
      <c r="G273" s="764"/>
      <c r="H273" s="764"/>
      <c r="I273" s="764"/>
      <c r="J273" s="764"/>
      <c r="K273" s="764"/>
      <c r="L273" s="764"/>
      <c r="M273" s="764"/>
      <c r="N273" s="764"/>
      <c r="O273" s="764"/>
      <c r="P273" s="764"/>
      <c r="Q273" s="764"/>
      <c r="R273" s="764"/>
      <c r="S273" s="764"/>
      <c r="T273" s="764"/>
      <c r="U273" s="764"/>
      <c r="V273" s="764"/>
      <c r="W273" s="764"/>
      <c r="X273" s="764"/>
      <c r="Y273" s="764"/>
      <c r="Z273" s="764"/>
      <c r="AA273" s="764"/>
      <c r="AB273" s="764"/>
      <c r="AC273" s="764"/>
      <c r="AD273" s="764"/>
      <c r="AE273" s="764"/>
      <c r="AF273" s="764"/>
      <c r="AG273" s="764"/>
      <c r="AH273" s="764"/>
      <c r="AI273" s="764"/>
    </row>
    <row r="274" spans="1:35" ht="15.75" customHeight="1">
      <c r="A274" s="764"/>
      <c r="B274" s="764"/>
      <c r="C274" s="764"/>
      <c r="D274" s="764"/>
      <c r="E274" s="764"/>
      <c r="F274" s="764"/>
      <c r="G274" s="764"/>
      <c r="H274" s="764"/>
      <c r="I274" s="764"/>
      <c r="J274" s="764"/>
      <c r="K274" s="764"/>
      <c r="L274" s="764"/>
      <c r="M274" s="764"/>
      <c r="N274" s="764"/>
      <c r="O274" s="764"/>
      <c r="P274" s="764"/>
      <c r="Q274" s="764"/>
      <c r="R274" s="764"/>
      <c r="S274" s="764"/>
      <c r="T274" s="764"/>
      <c r="U274" s="764"/>
      <c r="V274" s="764"/>
      <c r="W274" s="764"/>
      <c r="X274" s="764"/>
      <c r="Y274" s="764"/>
      <c r="Z274" s="764"/>
      <c r="AA274" s="764"/>
      <c r="AB274" s="764"/>
      <c r="AC274" s="764"/>
      <c r="AD274" s="764"/>
      <c r="AE274" s="764"/>
      <c r="AF274" s="764"/>
      <c r="AG274" s="764"/>
      <c r="AH274" s="764"/>
      <c r="AI274" s="764"/>
    </row>
    <row r="275" spans="1:35" ht="15.75" customHeight="1">
      <c r="A275" s="764"/>
      <c r="B275" s="764"/>
      <c r="C275" s="764"/>
      <c r="D275" s="764"/>
      <c r="E275" s="764"/>
      <c r="F275" s="764"/>
      <c r="G275" s="764"/>
      <c r="H275" s="764"/>
      <c r="I275" s="764"/>
      <c r="J275" s="764"/>
      <c r="K275" s="764"/>
      <c r="L275" s="764"/>
      <c r="M275" s="764"/>
      <c r="N275" s="764"/>
      <c r="O275" s="764"/>
      <c r="P275" s="764"/>
      <c r="Q275" s="764"/>
      <c r="R275" s="764"/>
      <c r="S275" s="764"/>
      <c r="T275" s="764"/>
      <c r="U275" s="764"/>
      <c r="V275" s="764"/>
      <c r="W275" s="764"/>
      <c r="X275" s="764"/>
      <c r="Y275" s="764"/>
      <c r="Z275" s="764"/>
      <c r="AA275" s="764"/>
      <c r="AB275" s="764"/>
      <c r="AC275" s="764"/>
      <c r="AD275" s="764"/>
      <c r="AE275" s="764"/>
      <c r="AF275" s="764"/>
      <c r="AG275" s="764"/>
      <c r="AH275" s="764"/>
      <c r="AI275" s="764"/>
    </row>
    <row r="276" spans="1:35" ht="15.75" customHeight="1">
      <c r="A276" s="764"/>
      <c r="B276" s="764"/>
      <c r="C276" s="764"/>
      <c r="D276" s="764"/>
      <c r="E276" s="764"/>
      <c r="F276" s="764"/>
      <c r="G276" s="764"/>
      <c r="H276" s="764"/>
      <c r="I276" s="764"/>
      <c r="J276" s="764"/>
      <c r="K276" s="764"/>
      <c r="L276" s="764"/>
      <c r="M276" s="764"/>
      <c r="N276" s="764"/>
      <c r="O276" s="764"/>
      <c r="P276" s="764"/>
      <c r="Q276" s="764"/>
      <c r="R276" s="764"/>
      <c r="S276" s="764"/>
      <c r="T276" s="764"/>
      <c r="U276" s="764"/>
      <c r="V276" s="764"/>
      <c r="W276" s="764"/>
      <c r="X276" s="764"/>
      <c r="Y276" s="764"/>
      <c r="Z276" s="764"/>
      <c r="AA276" s="764"/>
      <c r="AB276" s="764"/>
      <c r="AC276" s="764"/>
      <c r="AD276" s="764"/>
      <c r="AE276" s="764"/>
      <c r="AF276" s="764"/>
      <c r="AG276" s="764"/>
      <c r="AH276" s="764"/>
      <c r="AI276" s="764"/>
    </row>
    <row r="277" spans="1:35" ht="15.75" customHeight="1">
      <c r="A277" s="764"/>
      <c r="B277" s="764"/>
      <c r="C277" s="764"/>
      <c r="D277" s="764"/>
      <c r="E277" s="764"/>
      <c r="F277" s="764"/>
      <c r="G277" s="764"/>
      <c r="H277" s="764"/>
      <c r="I277" s="764"/>
      <c r="J277" s="764"/>
      <c r="K277" s="764"/>
      <c r="L277" s="764"/>
      <c r="M277" s="764"/>
      <c r="N277" s="764"/>
      <c r="O277" s="764"/>
      <c r="P277" s="764"/>
      <c r="Q277" s="764"/>
      <c r="R277" s="764"/>
      <c r="S277" s="764"/>
      <c r="T277" s="764"/>
      <c r="U277" s="764"/>
      <c r="V277" s="764"/>
      <c r="W277" s="764"/>
      <c r="X277" s="764"/>
      <c r="Y277" s="764"/>
      <c r="Z277" s="764"/>
      <c r="AA277" s="764"/>
      <c r="AB277" s="764"/>
      <c r="AC277" s="764"/>
      <c r="AD277" s="764"/>
      <c r="AE277" s="764"/>
      <c r="AF277" s="764"/>
      <c r="AG277" s="764"/>
      <c r="AH277" s="764"/>
      <c r="AI277" s="764"/>
    </row>
    <row r="278" spans="1:35" ht="15.75" customHeight="1">
      <c r="A278" s="764"/>
      <c r="B278" s="764"/>
      <c r="C278" s="764"/>
      <c r="D278" s="764"/>
      <c r="E278" s="764"/>
      <c r="F278" s="764"/>
      <c r="G278" s="764"/>
      <c r="H278" s="764"/>
      <c r="I278" s="764"/>
      <c r="J278" s="764"/>
      <c r="K278" s="764"/>
      <c r="L278" s="764"/>
      <c r="M278" s="764"/>
      <c r="N278" s="764"/>
      <c r="O278" s="764"/>
      <c r="P278" s="764"/>
      <c r="Q278" s="764"/>
      <c r="R278" s="764"/>
      <c r="S278" s="764"/>
      <c r="T278" s="764"/>
      <c r="U278" s="764"/>
      <c r="V278" s="764"/>
      <c r="W278" s="764"/>
      <c r="X278" s="764"/>
      <c r="Y278" s="764"/>
      <c r="Z278" s="764"/>
      <c r="AA278" s="764"/>
      <c r="AB278" s="764"/>
      <c r="AC278" s="764"/>
      <c r="AD278" s="764"/>
      <c r="AE278" s="764"/>
      <c r="AF278" s="764"/>
      <c r="AG278" s="764"/>
      <c r="AH278" s="764"/>
      <c r="AI278" s="764"/>
    </row>
    <row r="279" spans="1:35" ht="15.75" customHeight="1">
      <c r="A279" s="764"/>
      <c r="B279" s="764"/>
      <c r="C279" s="764"/>
      <c r="D279" s="764"/>
      <c r="E279" s="764"/>
      <c r="F279" s="764"/>
      <c r="G279" s="764"/>
      <c r="H279" s="764"/>
      <c r="I279" s="764"/>
      <c r="J279" s="764"/>
      <c r="K279" s="764"/>
      <c r="L279" s="764"/>
      <c r="M279" s="764"/>
      <c r="N279" s="764"/>
      <c r="O279" s="764"/>
      <c r="P279" s="764"/>
      <c r="Q279" s="764"/>
      <c r="R279" s="764"/>
      <c r="S279" s="764"/>
      <c r="T279" s="764"/>
      <c r="U279" s="764"/>
      <c r="V279" s="764"/>
      <c r="W279" s="764"/>
      <c r="X279" s="764"/>
      <c r="Y279" s="764"/>
      <c r="Z279" s="764"/>
      <c r="AA279" s="764"/>
      <c r="AB279" s="764"/>
      <c r="AC279" s="764"/>
      <c r="AD279" s="764"/>
      <c r="AE279" s="764"/>
      <c r="AF279" s="764"/>
      <c r="AG279" s="764"/>
      <c r="AH279" s="764"/>
      <c r="AI279" s="764"/>
    </row>
    <row r="280" spans="1:35" ht="15.75" customHeight="1">
      <c r="A280" s="764"/>
      <c r="B280" s="764"/>
      <c r="C280" s="764"/>
      <c r="D280" s="764"/>
      <c r="E280" s="764"/>
      <c r="F280" s="764"/>
      <c r="G280" s="764"/>
      <c r="H280" s="764"/>
      <c r="I280" s="764"/>
      <c r="J280" s="764"/>
      <c r="K280" s="764"/>
      <c r="L280" s="764"/>
      <c r="M280" s="764"/>
      <c r="N280" s="764"/>
      <c r="O280" s="764"/>
      <c r="P280" s="764"/>
      <c r="Q280" s="764"/>
      <c r="R280" s="764"/>
      <c r="S280" s="764"/>
      <c r="T280" s="764"/>
      <c r="U280" s="764"/>
      <c r="V280" s="764"/>
      <c r="W280" s="764"/>
      <c r="X280" s="764"/>
      <c r="Y280" s="764"/>
      <c r="Z280" s="764"/>
      <c r="AA280" s="764"/>
      <c r="AB280" s="764"/>
      <c r="AC280" s="764"/>
      <c r="AD280" s="764"/>
      <c r="AE280" s="764"/>
      <c r="AF280" s="764"/>
      <c r="AG280" s="764"/>
      <c r="AH280" s="764"/>
      <c r="AI280" s="764"/>
    </row>
    <row r="281" spans="1:35" ht="15.75" customHeight="1">
      <c r="A281" s="764"/>
      <c r="B281" s="764"/>
      <c r="C281" s="764"/>
      <c r="D281" s="764"/>
      <c r="E281" s="764"/>
      <c r="F281" s="764"/>
      <c r="G281" s="764"/>
      <c r="H281" s="764"/>
      <c r="I281" s="764"/>
      <c r="J281" s="764"/>
      <c r="K281" s="764"/>
      <c r="L281" s="764"/>
      <c r="M281" s="764"/>
      <c r="N281" s="764"/>
      <c r="O281" s="764"/>
      <c r="P281" s="764"/>
      <c r="Q281" s="764"/>
      <c r="R281" s="764"/>
      <c r="S281" s="764"/>
      <c r="T281" s="764"/>
      <c r="U281" s="764"/>
      <c r="V281" s="764"/>
      <c r="W281" s="764"/>
      <c r="X281" s="764"/>
      <c r="Y281" s="764"/>
      <c r="Z281" s="764"/>
      <c r="AA281" s="764"/>
      <c r="AB281" s="764"/>
      <c r="AC281" s="764"/>
      <c r="AD281" s="764"/>
      <c r="AE281" s="764"/>
      <c r="AF281" s="764"/>
      <c r="AG281" s="764"/>
      <c r="AH281" s="764"/>
      <c r="AI281" s="764"/>
    </row>
    <row r="282" spans="1:35" ht="15.75" customHeight="1">
      <c r="A282" s="764"/>
      <c r="B282" s="764"/>
      <c r="C282" s="764"/>
      <c r="D282" s="764"/>
      <c r="E282" s="764"/>
      <c r="F282" s="764"/>
      <c r="G282" s="764"/>
      <c r="H282" s="764"/>
      <c r="I282" s="764"/>
      <c r="J282" s="764"/>
      <c r="K282" s="764"/>
      <c r="L282" s="764"/>
      <c r="M282" s="764"/>
      <c r="N282" s="764"/>
      <c r="O282" s="764"/>
      <c r="P282" s="764"/>
      <c r="Q282" s="764"/>
      <c r="R282" s="764"/>
      <c r="S282" s="764"/>
      <c r="T282" s="764"/>
      <c r="U282" s="764"/>
      <c r="V282" s="764"/>
      <c r="W282" s="764"/>
      <c r="X282" s="764"/>
      <c r="Y282" s="764"/>
      <c r="Z282" s="764"/>
      <c r="AA282" s="764"/>
      <c r="AB282" s="764"/>
      <c r="AC282" s="764"/>
      <c r="AD282" s="764"/>
      <c r="AE282" s="764"/>
      <c r="AF282" s="764"/>
      <c r="AG282" s="764"/>
      <c r="AH282" s="764"/>
      <c r="AI282" s="764"/>
    </row>
    <row r="283" spans="1:35" ht="15.75" customHeight="1">
      <c r="A283" s="764"/>
      <c r="B283" s="764"/>
      <c r="C283" s="764"/>
      <c r="D283" s="764"/>
      <c r="E283" s="764"/>
      <c r="F283" s="764"/>
      <c r="G283" s="764"/>
      <c r="H283" s="764"/>
      <c r="I283" s="764"/>
      <c r="J283" s="764"/>
      <c r="K283" s="764"/>
      <c r="L283" s="764"/>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row>
    <row r="284" spans="1:35" ht="15.75" customHeight="1">
      <c r="A284" s="764"/>
      <c r="B284" s="764"/>
      <c r="C284" s="764"/>
      <c r="D284" s="764"/>
      <c r="E284" s="764"/>
      <c r="F284" s="764"/>
      <c r="G284" s="764"/>
      <c r="H284" s="764"/>
      <c r="I284" s="764"/>
      <c r="J284" s="764"/>
      <c r="K284" s="764"/>
      <c r="L284" s="764"/>
      <c r="M284" s="764"/>
      <c r="N284" s="764"/>
      <c r="O284" s="764"/>
      <c r="P284" s="764"/>
      <c r="Q284" s="764"/>
      <c r="R284" s="764"/>
      <c r="S284" s="764"/>
      <c r="T284" s="764"/>
      <c r="U284" s="764"/>
      <c r="V284" s="764"/>
      <c r="W284" s="764"/>
      <c r="X284" s="764"/>
      <c r="Y284" s="764"/>
      <c r="Z284" s="764"/>
      <c r="AA284" s="764"/>
      <c r="AB284" s="764"/>
      <c r="AC284" s="764"/>
      <c r="AD284" s="764"/>
      <c r="AE284" s="764"/>
      <c r="AF284" s="764"/>
      <c r="AG284" s="764"/>
      <c r="AH284" s="764"/>
      <c r="AI284" s="764"/>
    </row>
    <row r="285" spans="1:35" ht="15.75" customHeight="1">
      <c r="A285" s="764"/>
      <c r="B285" s="764"/>
      <c r="C285" s="764"/>
      <c r="D285" s="764"/>
      <c r="E285" s="764"/>
      <c r="F285" s="764"/>
      <c r="G285" s="764"/>
      <c r="H285" s="764"/>
      <c r="I285" s="764"/>
      <c r="J285" s="764"/>
      <c r="K285" s="764"/>
      <c r="L285" s="764"/>
      <c r="M285" s="764"/>
      <c r="N285" s="764"/>
      <c r="O285" s="764"/>
      <c r="P285" s="764"/>
      <c r="Q285" s="764"/>
      <c r="R285" s="764"/>
      <c r="S285" s="764"/>
      <c r="T285" s="764"/>
      <c r="U285" s="764"/>
      <c r="V285" s="764"/>
      <c r="W285" s="764"/>
      <c r="X285" s="764"/>
      <c r="Y285" s="764"/>
      <c r="Z285" s="764"/>
      <c r="AA285" s="764"/>
      <c r="AB285" s="764"/>
      <c r="AC285" s="764"/>
      <c r="AD285" s="764"/>
      <c r="AE285" s="764"/>
      <c r="AF285" s="764"/>
      <c r="AG285" s="764"/>
      <c r="AH285" s="764"/>
      <c r="AI285" s="764"/>
    </row>
    <row r="286" spans="1:35" ht="15.75" customHeight="1">
      <c r="A286" s="764"/>
      <c r="B286" s="764"/>
      <c r="C286" s="764"/>
      <c r="D286" s="764"/>
      <c r="E286" s="764"/>
      <c r="F286" s="764"/>
      <c r="G286" s="764"/>
      <c r="H286" s="764"/>
      <c r="I286" s="764"/>
      <c r="J286" s="764"/>
      <c r="K286" s="764"/>
      <c r="L286" s="764"/>
      <c r="M286" s="764"/>
      <c r="N286" s="764"/>
      <c r="O286" s="764"/>
      <c r="P286" s="764"/>
      <c r="Q286" s="764"/>
      <c r="R286" s="764"/>
      <c r="S286" s="764"/>
      <c r="T286" s="764"/>
      <c r="U286" s="764"/>
      <c r="V286" s="764"/>
      <c r="W286" s="764"/>
      <c r="X286" s="764"/>
      <c r="Y286" s="764"/>
      <c r="Z286" s="764"/>
      <c r="AA286" s="764"/>
      <c r="AB286" s="764"/>
      <c r="AC286" s="764"/>
      <c r="AD286" s="764"/>
      <c r="AE286" s="764"/>
      <c r="AF286" s="764"/>
      <c r="AG286" s="764"/>
      <c r="AH286" s="764"/>
      <c r="AI286" s="764"/>
    </row>
    <row r="287" spans="1:35" ht="15.75" customHeight="1">
      <c r="A287" s="764"/>
      <c r="B287" s="764"/>
      <c r="C287" s="764"/>
      <c r="D287" s="764"/>
      <c r="E287" s="764"/>
      <c r="F287" s="764"/>
      <c r="G287" s="764"/>
      <c r="H287" s="764"/>
      <c r="I287" s="764"/>
      <c r="J287" s="764"/>
      <c r="K287" s="764"/>
      <c r="L287" s="764"/>
      <c r="M287" s="764"/>
      <c r="N287" s="764"/>
      <c r="O287" s="764"/>
      <c r="P287" s="764"/>
      <c r="Q287" s="764"/>
      <c r="R287" s="764"/>
      <c r="S287" s="764"/>
      <c r="T287" s="764"/>
      <c r="U287" s="764"/>
      <c r="V287" s="764"/>
      <c r="W287" s="764"/>
      <c r="X287" s="764"/>
      <c r="Y287" s="764"/>
      <c r="Z287" s="764"/>
      <c r="AA287" s="764"/>
      <c r="AB287" s="764"/>
      <c r="AC287" s="764"/>
      <c r="AD287" s="764"/>
      <c r="AE287" s="764"/>
      <c r="AF287" s="764"/>
      <c r="AG287" s="764"/>
      <c r="AH287" s="764"/>
      <c r="AI287" s="764"/>
    </row>
    <row r="288" spans="1:35" ht="15.75" customHeight="1">
      <c r="A288" s="764"/>
      <c r="B288" s="764"/>
      <c r="C288" s="764"/>
      <c r="D288" s="764"/>
      <c r="E288" s="764"/>
      <c r="F288" s="764"/>
      <c r="G288" s="764"/>
      <c r="H288" s="764"/>
      <c r="I288" s="764"/>
      <c r="J288" s="764"/>
      <c r="K288" s="764"/>
      <c r="L288" s="764"/>
      <c r="M288" s="764"/>
      <c r="N288" s="764"/>
      <c r="O288" s="764"/>
      <c r="P288" s="764"/>
      <c r="Q288" s="764"/>
      <c r="R288" s="764"/>
      <c r="S288" s="764"/>
      <c r="T288" s="764"/>
      <c r="U288" s="764"/>
      <c r="V288" s="764"/>
      <c r="W288" s="764"/>
      <c r="X288" s="764"/>
      <c r="Y288" s="764"/>
      <c r="Z288" s="764"/>
      <c r="AA288" s="764"/>
      <c r="AB288" s="764"/>
      <c r="AC288" s="764"/>
      <c r="AD288" s="764"/>
      <c r="AE288" s="764"/>
      <c r="AF288" s="764"/>
      <c r="AG288" s="764"/>
      <c r="AH288" s="764"/>
      <c r="AI288" s="764"/>
    </row>
    <row r="289" spans="1:35" ht="15.75" customHeight="1">
      <c r="A289" s="764"/>
      <c r="B289" s="764"/>
      <c r="C289" s="764"/>
      <c r="D289" s="764"/>
      <c r="E289" s="764"/>
      <c r="F289" s="764"/>
      <c r="G289" s="764"/>
      <c r="H289" s="764"/>
      <c r="I289" s="764"/>
      <c r="J289" s="764"/>
      <c r="K289" s="764"/>
      <c r="L289" s="764"/>
      <c r="M289" s="764"/>
      <c r="N289" s="764"/>
      <c r="O289" s="764"/>
      <c r="P289" s="764"/>
      <c r="Q289" s="764"/>
      <c r="R289" s="764"/>
      <c r="S289" s="764"/>
      <c r="T289" s="764"/>
      <c r="U289" s="764"/>
      <c r="V289" s="764"/>
      <c r="W289" s="764"/>
      <c r="X289" s="764"/>
      <c r="Y289" s="764"/>
      <c r="Z289" s="764"/>
      <c r="AA289" s="764"/>
      <c r="AB289" s="764"/>
      <c r="AC289" s="764"/>
      <c r="AD289" s="764"/>
      <c r="AE289" s="764"/>
      <c r="AF289" s="764"/>
      <c r="AG289" s="764"/>
      <c r="AH289" s="764"/>
      <c r="AI289" s="764"/>
    </row>
    <row r="290" spans="1:35" ht="15.75" customHeight="1">
      <c r="A290" s="764"/>
      <c r="B290" s="764"/>
      <c r="C290" s="764"/>
      <c r="D290" s="764"/>
      <c r="E290" s="764"/>
      <c r="F290" s="764"/>
      <c r="G290" s="764"/>
      <c r="H290" s="764"/>
      <c r="I290" s="764"/>
      <c r="J290" s="764"/>
      <c r="K290" s="764"/>
      <c r="L290" s="764"/>
      <c r="M290" s="764"/>
      <c r="N290" s="764"/>
      <c r="O290" s="764"/>
      <c r="P290" s="764"/>
      <c r="Q290" s="764"/>
      <c r="R290" s="764"/>
      <c r="S290" s="764"/>
      <c r="T290" s="764"/>
      <c r="U290" s="764"/>
      <c r="V290" s="764"/>
      <c r="W290" s="764"/>
      <c r="X290" s="764"/>
      <c r="Y290" s="764"/>
      <c r="Z290" s="764"/>
      <c r="AA290" s="764"/>
      <c r="AB290" s="764"/>
      <c r="AC290" s="764"/>
      <c r="AD290" s="764"/>
      <c r="AE290" s="764"/>
      <c r="AF290" s="764"/>
      <c r="AG290" s="764"/>
      <c r="AH290" s="764"/>
      <c r="AI290" s="764"/>
    </row>
    <row r="291" spans="1:35" ht="15.75" customHeight="1">
      <c r="A291" s="764"/>
      <c r="B291" s="764"/>
      <c r="C291" s="764"/>
      <c r="D291" s="764"/>
      <c r="E291" s="764"/>
      <c r="F291" s="764"/>
      <c r="G291" s="764"/>
      <c r="H291" s="764"/>
      <c r="I291" s="764"/>
      <c r="J291" s="764"/>
      <c r="K291" s="764"/>
      <c r="L291" s="764"/>
      <c r="M291" s="764"/>
      <c r="N291" s="764"/>
      <c r="O291" s="764"/>
      <c r="P291" s="764"/>
      <c r="Q291" s="764"/>
      <c r="R291" s="764"/>
      <c r="S291" s="764"/>
      <c r="T291" s="764"/>
      <c r="U291" s="764"/>
      <c r="V291" s="764"/>
      <c r="W291" s="764"/>
      <c r="X291" s="764"/>
      <c r="Y291" s="764"/>
      <c r="Z291" s="764"/>
      <c r="AA291" s="764"/>
      <c r="AB291" s="764"/>
      <c r="AC291" s="764"/>
      <c r="AD291" s="764"/>
      <c r="AE291" s="764"/>
      <c r="AF291" s="764"/>
      <c r="AG291" s="764"/>
      <c r="AH291" s="764"/>
      <c r="AI291" s="764"/>
    </row>
    <row r="292" spans="1:35" ht="15.75" customHeight="1">
      <c r="A292" s="764"/>
      <c r="B292" s="764"/>
      <c r="C292" s="764"/>
      <c r="D292" s="764"/>
      <c r="E292" s="764"/>
      <c r="F292" s="764"/>
      <c r="G292" s="764"/>
      <c r="H292" s="764"/>
      <c r="I292" s="764"/>
      <c r="J292" s="764"/>
      <c r="K292" s="764"/>
      <c r="L292" s="764"/>
      <c r="M292" s="764"/>
      <c r="N292" s="764"/>
      <c r="O292" s="764"/>
      <c r="P292" s="764"/>
      <c r="Q292" s="764"/>
      <c r="R292" s="764"/>
      <c r="S292" s="764"/>
      <c r="T292" s="764"/>
      <c r="U292" s="764"/>
      <c r="V292" s="764"/>
      <c r="W292" s="764"/>
      <c r="X292" s="764"/>
      <c r="Y292" s="764"/>
      <c r="Z292" s="764"/>
      <c r="AA292" s="764"/>
      <c r="AB292" s="764"/>
      <c r="AC292" s="764"/>
      <c r="AD292" s="764"/>
      <c r="AE292" s="764"/>
      <c r="AF292" s="764"/>
      <c r="AG292" s="764"/>
      <c r="AH292" s="764"/>
      <c r="AI292" s="764"/>
    </row>
    <row r="293" spans="1:35" ht="15.75" customHeight="1">
      <c r="A293" s="764"/>
      <c r="B293" s="764"/>
      <c r="C293" s="764"/>
      <c r="D293" s="764"/>
      <c r="E293" s="764"/>
      <c r="F293" s="764"/>
      <c r="G293" s="764"/>
      <c r="H293" s="764"/>
      <c r="I293" s="764"/>
      <c r="J293" s="764"/>
      <c r="K293" s="764"/>
      <c r="L293" s="764"/>
      <c r="M293" s="764"/>
      <c r="N293" s="764"/>
      <c r="O293" s="764"/>
      <c r="P293" s="764"/>
      <c r="Q293" s="764"/>
      <c r="R293" s="764"/>
      <c r="S293" s="764"/>
      <c r="T293" s="764"/>
      <c r="U293" s="764"/>
      <c r="V293" s="764"/>
      <c r="W293" s="764"/>
      <c r="X293" s="764"/>
      <c r="Y293" s="764"/>
      <c r="Z293" s="764"/>
      <c r="AA293" s="764"/>
      <c r="AB293" s="764"/>
      <c r="AC293" s="764"/>
      <c r="AD293" s="764"/>
      <c r="AE293" s="764"/>
      <c r="AF293" s="764"/>
      <c r="AG293" s="764"/>
      <c r="AH293" s="764"/>
      <c r="AI293" s="764"/>
    </row>
    <row r="294" spans="1:35" ht="15.75" customHeight="1">
      <c r="A294" s="764"/>
      <c r="B294" s="764"/>
      <c r="C294" s="764"/>
      <c r="D294" s="764"/>
      <c r="E294" s="764"/>
      <c r="F294" s="764"/>
      <c r="G294" s="764"/>
      <c r="H294" s="764"/>
      <c r="I294" s="764"/>
      <c r="J294" s="764"/>
      <c r="K294" s="764"/>
      <c r="L294" s="764"/>
      <c r="M294" s="764"/>
      <c r="N294" s="764"/>
      <c r="O294" s="764"/>
      <c r="P294" s="764"/>
      <c r="Q294" s="764"/>
      <c r="R294" s="764"/>
      <c r="S294" s="764"/>
      <c r="T294" s="764"/>
      <c r="U294" s="764"/>
      <c r="V294" s="764"/>
      <c r="W294" s="764"/>
      <c r="X294" s="764"/>
      <c r="Y294" s="764"/>
      <c r="Z294" s="764"/>
      <c r="AA294" s="764"/>
      <c r="AB294" s="764"/>
      <c r="AC294" s="764"/>
      <c r="AD294" s="764"/>
      <c r="AE294" s="764"/>
      <c r="AF294" s="764"/>
      <c r="AG294" s="764"/>
      <c r="AH294" s="764"/>
      <c r="AI294" s="764"/>
    </row>
    <row r="295" spans="1:35" ht="15.75" customHeight="1">
      <c r="A295" s="764"/>
      <c r="B295" s="764"/>
      <c r="C295" s="764"/>
      <c r="D295" s="764"/>
      <c r="E295" s="764"/>
      <c r="F295" s="764"/>
      <c r="G295" s="764"/>
      <c r="H295" s="764"/>
      <c r="I295" s="764"/>
      <c r="J295" s="764"/>
      <c r="K295" s="764"/>
      <c r="L295" s="764"/>
      <c r="M295" s="764"/>
      <c r="N295" s="764"/>
      <c r="O295" s="764"/>
      <c r="P295" s="764"/>
      <c r="Q295" s="764"/>
      <c r="R295" s="764"/>
      <c r="S295" s="764"/>
      <c r="T295" s="764"/>
      <c r="U295" s="764"/>
      <c r="V295" s="764"/>
      <c r="W295" s="764"/>
      <c r="X295" s="764"/>
      <c r="Y295" s="764"/>
      <c r="Z295" s="764"/>
      <c r="AA295" s="764"/>
      <c r="AB295" s="764"/>
      <c r="AC295" s="764"/>
      <c r="AD295" s="764"/>
      <c r="AE295" s="764"/>
      <c r="AF295" s="764"/>
      <c r="AG295" s="764"/>
      <c r="AH295" s="764"/>
      <c r="AI295" s="764"/>
    </row>
    <row r="296" spans="1:35" ht="15.75" customHeight="1">
      <c r="A296" s="764"/>
      <c r="B296" s="764"/>
      <c r="C296" s="764"/>
      <c r="D296" s="764"/>
      <c r="E296" s="764"/>
      <c r="F296" s="764"/>
      <c r="G296" s="764"/>
      <c r="H296" s="764"/>
      <c r="I296" s="764"/>
      <c r="J296" s="764"/>
      <c r="K296" s="764"/>
      <c r="L296" s="764"/>
      <c r="M296" s="764"/>
      <c r="N296" s="764"/>
      <c r="O296" s="764"/>
      <c r="P296" s="764"/>
      <c r="Q296" s="764"/>
      <c r="R296" s="764"/>
      <c r="S296" s="764"/>
      <c r="T296" s="764"/>
      <c r="U296" s="764"/>
      <c r="V296" s="764"/>
      <c r="W296" s="764"/>
      <c r="X296" s="764"/>
      <c r="Y296" s="764"/>
      <c r="Z296" s="764"/>
      <c r="AA296" s="764"/>
      <c r="AB296" s="764"/>
      <c r="AC296" s="764"/>
      <c r="AD296" s="764"/>
      <c r="AE296" s="764"/>
      <c r="AF296" s="764"/>
      <c r="AG296" s="764"/>
      <c r="AH296" s="764"/>
      <c r="AI296" s="764"/>
    </row>
    <row r="297" spans="1:35" ht="15.75" customHeight="1">
      <c r="A297" s="764"/>
      <c r="B297" s="764"/>
      <c r="C297" s="764"/>
      <c r="D297" s="764"/>
      <c r="E297" s="764"/>
      <c r="F297" s="764"/>
      <c r="G297" s="764"/>
      <c r="H297" s="764"/>
      <c r="I297" s="764"/>
      <c r="J297" s="764"/>
      <c r="K297" s="764"/>
      <c r="L297" s="764"/>
      <c r="M297" s="764"/>
      <c r="N297" s="764"/>
      <c r="O297" s="764"/>
      <c r="P297" s="764"/>
      <c r="Q297" s="764"/>
      <c r="R297" s="764"/>
      <c r="S297" s="764"/>
      <c r="T297" s="764"/>
      <c r="U297" s="764"/>
      <c r="V297" s="764"/>
      <c r="W297" s="764"/>
      <c r="X297" s="764"/>
      <c r="Y297" s="764"/>
      <c r="Z297" s="764"/>
      <c r="AA297" s="764"/>
      <c r="AB297" s="764"/>
      <c r="AC297" s="764"/>
      <c r="AD297" s="764"/>
      <c r="AE297" s="764"/>
      <c r="AF297" s="764"/>
      <c r="AG297" s="764"/>
      <c r="AH297" s="764"/>
      <c r="AI297" s="764"/>
    </row>
    <row r="298" spans="1:35" ht="15.75" customHeight="1">
      <c r="A298" s="764"/>
      <c r="B298" s="764"/>
      <c r="C298" s="764"/>
      <c r="D298" s="764"/>
      <c r="E298" s="764"/>
      <c r="F298" s="764"/>
      <c r="G298" s="764"/>
      <c r="H298" s="764"/>
      <c r="I298" s="764"/>
      <c r="J298" s="764"/>
      <c r="K298" s="764"/>
      <c r="L298" s="764"/>
      <c r="M298" s="764"/>
      <c r="N298" s="764"/>
      <c r="O298" s="764"/>
      <c r="P298" s="764"/>
      <c r="Q298" s="764"/>
      <c r="R298" s="764"/>
      <c r="S298" s="764"/>
      <c r="T298" s="764"/>
      <c r="U298" s="764"/>
      <c r="V298" s="764"/>
      <c r="W298" s="764"/>
      <c r="X298" s="764"/>
      <c r="Y298" s="764"/>
      <c r="Z298" s="764"/>
      <c r="AA298" s="764"/>
      <c r="AB298" s="764"/>
      <c r="AC298" s="764"/>
      <c r="AD298" s="764"/>
      <c r="AE298" s="764"/>
      <c r="AF298" s="764"/>
      <c r="AG298" s="764"/>
      <c r="AH298" s="764"/>
      <c r="AI298" s="764"/>
    </row>
    <row r="299" spans="1:35" ht="15.75" customHeight="1">
      <c r="A299" s="764"/>
      <c r="B299" s="764"/>
      <c r="C299" s="764"/>
      <c r="D299" s="764"/>
      <c r="E299" s="764"/>
      <c r="F299" s="764"/>
      <c r="G299" s="764"/>
      <c r="H299" s="764"/>
      <c r="I299" s="764"/>
      <c r="J299" s="764"/>
      <c r="K299" s="764"/>
      <c r="L299" s="764"/>
      <c r="M299" s="764"/>
      <c r="N299" s="764"/>
      <c r="O299" s="764"/>
      <c r="P299" s="764"/>
      <c r="Q299" s="764"/>
      <c r="R299" s="764"/>
      <c r="S299" s="764"/>
      <c r="T299" s="764"/>
      <c r="U299" s="764"/>
      <c r="V299" s="764"/>
      <c r="W299" s="764"/>
      <c r="X299" s="764"/>
      <c r="Y299" s="764"/>
      <c r="Z299" s="764"/>
      <c r="AA299" s="764"/>
      <c r="AB299" s="764"/>
      <c r="AC299" s="764"/>
      <c r="AD299" s="764"/>
      <c r="AE299" s="764"/>
      <c r="AF299" s="764"/>
      <c r="AG299" s="764"/>
      <c r="AH299" s="764"/>
      <c r="AI299" s="764"/>
    </row>
    <row r="300" spans="1:35" ht="15.75" customHeight="1">
      <c r="A300" s="764"/>
      <c r="B300" s="764"/>
      <c r="C300" s="764"/>
      <c r="D300" s="764"/>
      <c r="E300" s="764"/>
      <c r="F300" s="764"/>
      <c r="G300" s="764"/>
      <c r="H300" s="764"/>
      <c r="I300" s="764"/>
      <c r="J300" s="764"/>
      <c r="K300" s="764"/>
      <c r="L300" s="764"/>
      <c r="M300" s="764"/>
      <c r="N300" s="764"/>
      <c r="O300" s="764"/>
      <c r="P300" s="764"/>
      <c r="Q300" s="764"/>
      <c r="R300" s="764"/>
      <c r="S300" s="764"/>
      <c r="T300" s="764"/>
      <c r="U300" s="764"/>
      <c r="V300" s="764"/>
      <c r="W300" s="764"/>
      <c r="X300" s="764"/>
      <c r="Y300" s="764"/>
      <c r="Z300" s="764"/>
      <c r="AA300" s="764"/>
      <c r="AB300" s="764"/>
      <c r="AC300" s="764"/>
      <c r="AD300" s="764"/>
      <c r="AE300" s="764"/>
      <c r="AF300" s="764"/>
      <c r="AG300" s="764"/>
      <c r="AH300" s="764"/>
      <c r="AI300" s="764"/>
    </row>
    <row r="301" spans="1:35" ht="15.75" customHeight="1">
      <c r="A301" s="764"/>
      <c r="B301" s="764"/>
      <c r="C301" s="764"/>
      <c r="D301" s="764"/>
      <c r="E301" s="764"/>
      <c r="F301" s="764"/>
      <c r="G301" s="764"/>
      <c r="H301" s="764"/>
      <c r="I301" s="764"/>
      <c r="J301" s="764"/>
      <c r="K301" s="764"/>
      <c r="L301" s="764"/>
      <c r="M301" s="764"/>
      <c r="N301" s="764"/>
      <c r="O301" s="764"/>
      <c r="P301" s="764"/>
      <c r="Q301" s="764"/>
      <c r="R301" s="764"/>
      <c r="S301" s="764"/>
      <c r="T301" s="764"/>
      <c r="U301" s="764"/>
      <c r="V301" s="764"/>
      <c r="W301" s="764"/>
      <c r="X301" s="764"/>
      <c r="Y301" s="764"/>
      <c r="Z301" s="764"/>
      <c r="AA301" s="764"/>
      <c r="AB301" s="764"/>
      <c r="AC301" s="764"/>
      <c r="AD301" s="764"/>
      <c r="AE301" s="764"/>
      <c r="AF301" s="764"/>
      <c r="AG301" s="764"/>
      <c r="AH301" s="764"/>
      <c r="AI301" s="764"/>
    </row>
    <row r="302" spans="1:35" ht="15.75" customHeight="1">
      <c r="A302" s="764"/>
      <c r="B302" s="764"/>
      <c r="C302" s="764"/>
      <c r="D302" s="764"/>
      <c r="E302" s="764"/>
      <c r="F302" s="764"/>
      <c r="G302" s="764"/>
      <c r="H302" s="764"/>
      <c r="I302" s="764"/>
      <c r="J302" s="764"/>
      <c r="K302" s="764"/>
      <c r="L302" s="764"/>
      <c r="M302" s="764"/>
      <c r="N302" s="764"/>
      <c r="O302" s="764"/>
      <c r="P302" s="764"/>
      <c r="Q302" s="764"/>
      <c r="R302" s="764"/>
      <c r="S302" s="764"/>
      <c r="T302" s="764"/>
      <c r="U302" s="764"/>
      <c r="V302" s="764"/>
      <c r="W302" s="764"/>
      <c r="X302" s="764"/>
      <c r="Y302" s="764"/>
      <c r="Z302" s="764"/>
      <c r="AA302" s="764"/>
      <c r="AB302" s="764"/>
      <c r="AC302" s="764"/>
      <c r="AD302" s="764"/>
      <c r="AE302" s="764"/>
      <c r="AF302" s="764"/>
      <c r="AG302" s="764"/>
      <c r="AH302" s="764"/>
      <c r="AI302" s="764"/>
    </row>
    <row r="303" spans="1:35" ht="15.75" customHeight="1">
      <c r="A303" s="764"/>
      <c r="B303" s="764"/>
      <c r="C303" s="764"/>
      <c r="D303" s="764"/>
      <c r="E303" s="764"/>
      <c r="F303" s="764"/>
      <c r="G303" s="764"/>
      <c r="H303" s="764"/>
      <c r="I303" s="764"/>
      <c r="J303" s="764"/>
      <c r="K303" s="764"/>
      <c r="L303" s="764"/>
      <c r="M303" s="764"/>
      <c r="N303" s="764"/>
      <c r="O303" s="764"/>
      <c r="P303" s="764"/>
      <c r="Q303" s="764"/>
      <c r="R303" s="764"/>
      <c r="S303" s="764"/>
      <c r="T303" s="764"/>
      <c r="U303" s="764"/>
      <c r="V303" s="764"/>
      <c r="W303" s="764"/>
      <c r="X303" s="764"/>
      <c r="Y303" s="764"/>
      <c r="Z303" s="764"/>
      <c r="AA303" s="764"/>
      <c r="AB303" s="764"/>
      <c r="AC303" s="764"/>
      <c r="AD303" s="764"/>
      <c r="AE303" s="764"/>
      <c r="AF303" s="764"/>
      <c r="AG303" s="764"/>
      <c r="AH303" s="764"/>
      <c r="AI303" s="764"/>
    </row>
    <row r="304" spans="1:35" ht="15.75" customHeight="1">
      <c r="A304" s="764"/>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row>
    <row r="305" spans="1:35" ht="15.75" customHeight="1">
      <c r="A305" s="764"/>
      <c r="B305" s="764"/>
      <c r="C305" s="764"/>
      <c r="D305" s="764"/>
      <c r="E305" s="764"/>
      <c r="F305" s="764"/>
      <c r="G305" s="764"/>
      <c r="H305" s="764"/>
      <c r="I305" s="764"/>
      <c r="J305" s="764"/>
      <c r="K305" s="764"/>
      <c r="L305" s="764"/>
      <c r="M305" s="764"/>
      <c r="N305" s="764"/>
      <c r="O305" s="764"/>
      <c r="P305" s="764"/>
      <c r="Q305" s="764"/>
      <c r="R305" s="764"/>
      <c r="S305" s="764"/>
      <c r="T305" s="764"/>
      <c r="U305" s="764"/>
      <c r="V305" s="764"/>
      <c r="W305" s="764"/>
      <c r="X305" s="764"/>
      <c r="Y305" s="764"/>
      <c r="Z305" s="764"/>
      <c r="AA305" s="764"/>
      <c r="AB305" s="764"/>
      <c r="AC305" s="764"/>
      <c r="AD305" s="764"/>
      <c r="AE305" s="764"/>
      <c r="AF305" s="764"/>
      <c r="AG305" s="764"/>
      <c r="AH305" s="764"/>
      <c r="AI305" s="764"/>
    </row>
    <row r="306" spans="1:35" ht="15.75" customHeight="1">
      <c r="A306" s="764"/>
      <c r="B306" s="764"/>
      <c r="C306" s="764"/>
      <c r="D306" s="764"/>
      <c r="E306" s="764"/>
      <c r="F306" s="764"/>
      <c r="G306" s="764"/>
      <c r="H306" s="764"/>
      <c r="I306" s="764"/>
      <c r="J306" s="764"/>
      <c r="K306" s="764"/>
      <c r="L306" s="764"/>
      <c r="M306" s="764"/>
      <c r="N306" s="764"/>
      <c r="O306" s="764"/>
      <c r="P306" s="764"/>
      <c r="Q306" s="764"/>
      <c r="R306" s="764"/>
      <c r="S306" s="764"/>
      <c r="T306" s="764"/>
      <c r="U306" s="764"/>
      <c r="V306" s="764"/>
      <c r="W306" s="764"/>
      <c r="X306" s="764"/>
      <c r="Y306" s="764"/>
      <c r="Z306" s="764"/>
      <c r="AA306" s="764"/>
      <c r="AB306" s="764"/>
      <c r="AC306" s="764"/>
      <c r="AD306" s="764"/>
      <c r="AE306" s="764"/>
      <c r="AF306" s="764"/>
      <c r="AG306" s="764"/>
      <c r="AH306" s="764"/>
      <c r="AI306" s="764"/>
    </row>
    <row r="307" spans="1:35" ht="15.75" customHeight="1">
      <c r="A307" s="764"/>
      <c r="B307" s="764"/>
      <c r="C307" s="764"/>
      <c r="D307" s="764"/>
      <c r="E307" s="764"/>
      <c r="F307" s="764"/>
      <c r="G307" s="764"/>
      <c r="H307" s="764"/>
      <c r="I307" s="764"/>
      <c r="J307" s="764"/>
      <c r="K307" s="764"/>
      <c r="L307" s="764"/>
      <c r="M307" s="764"/>
      <c r="N307" s="764"/>
      <c r="O307" s="764"/>
      <c r="P307" s="764"/>
      <c r="Q307" s="764"/>
      <c r="R307" s="764"/>
      <c r="S307" s="764"/>
      <c r="T307" s="764"/>
      <c r="U307" s="764"/>
      <c r="V307" s="764"/>
      <c r="W307" s="764"/>
      <c r="X307" s="764"/>
      <c r="Y307" s="764"/>
      <c r="Z307" s="764"/>
      <c r="AA307" s="764"/>
      <c r="AB307" s="764"/>
      <c r="AC307" s="764"/>
      <c r="AD307" s="764"/>
      <c r="AE307" s="764"/>
      <c r="AF307" s="764"/>
      <c r="AG307" s="764"/>
      <c r="AH307" s="764"/>
      <c r="AI307" s="764"/>
    </row>
    <row r="308" spans="1:35" ht="15.75" customHeight="1">
      <c r="A308" s="764"/>
      <c r="B308" s="764"/>
      <c r="C308" s="764"/>
      <c r="D308" s="764"/>
      <c r="E308" s="764"/>
      <c r="F308" s="764"/>
      <c r="G308" s="764"/>
      <c r="H308" s="764"/>
      <c r="I308" s="764"/>
      <c r="J308" s="764"/>
      <c r="K308" s="764"/>
      <c r="L308" s="764"/>
      <c r="M308" s="764"/>
      <c r="N308" s="764"/>
      <c r="O308" s="764"/>
      <c r="P308" s="764"/>
      <c r="Q308" s="764"/>
      <c r="R308" s="764"/>
      <c r="S308" s="764"/>
      <c r="T308" s="764"/>
      <c r="U308" s="764"/>
      <c r="V308" s="764"/>
      <c r="W308" s="764"/>
      <c r="X308" s="764"/>
      <c r="Y308" s="764"/>
      <c r="Z308" s="764"/>
      <c r="AA308" s="764"/>
      <c r="AB308" s="764"/>
      <c r="AC308" s="764"/>
      <c r="AD308" s="764"/>
      <c r="AE308" s="764"/>
      <c r="AF308" s="764"/>
      <c r="AG308" s="764"/>
      <c r="AH308" s="764"/>
      <c r="AI308" s="764"/>
    </row>
    <row r="309" spans="1:35" ht="15.75" customHeight="1">
      <c r="A309" s="764"/>
      <c r="B309" s="764"/>
      <c r="C309" s="764"/>
      <c r="D309" s="764"/>
      <c r="E309" s="764"/>
      <c r="F309" s="764"/>
      <c r="G309" s="764"/>
      <c r="H309" s="764"/>
      <c r="I309" s="764"/>
      <c r="J309" s="764"/>
      <c r="K309" s="764"/>
      <c r="L309" s="764"/>
      <c r="M309" s="764"/>
      <c r="N309" s="764"/>
      <c r="O309" s="764"/>
      <c r="P309" s="764"/>
      <c r="Q309" s="764"/>
      <c r="R309" s="764"/>
      <c r="S309" s="764"/>
      <c r="T309" s="764"/>
      <c r="U309" s="764"/>
      <c r="V309" s="764"/>
      <c r="W309" s="764"/>
      <c r="X309" s="764"/>
      <c r="Y309" s="764"/>
      <c r="Z309" s="764"/>
      <c r="AA309" s="764"/>
      <c r="AB309" s="764"/>
      <c r="AC309" s="764"/>
      <c r="AD309" s="764"/>
      <c r="AE309" s="764"/>
      <c r="AF309" s="764"/>
      <c r="AG309" s="764"/>
      <c r="AH309" s="764"/>
      <c r="AI309" s="764"/>
    </row>
    <row r="310" spans="1:35" ht="15.75" customHeight="1">
      <c r="A310" s="764"/>
      <c r="B310" s="764"/>
      <c r="C310" s="764"/>
      <c r="D310" s="764"/>
      <c r="E310" s="764"/>
      <c r="F310" s="764"/>
      <c r="G310" s="764"/>
      <c r="H310" s="764"/>
      <c r="I310" s="764"/>
      <c r="J310" s="764"/>
      <c r="K310" s="764"/>
      <c r="L310" s="764"/>
      <c r="M310" s="764"/>
      <c r="N310" s="764"/>
      <c r="O310" s="764"/>
      <c r="P310" s="764"/>
      <c r="Q310" s="764"/>
      <c r="R310" s="764"/>
      <c r="S310" s="764"/>
      <c r="T310" s="764"/>
      <c r="U310" s="764"/>
      <c r="V310" s="764"/>
      <c r="W310" s="764"/>
      <c r="X310" s="764"/>
      <c r="Y310" s="764"/>
      <c r="Z310" s="764"/>
      <c r="AA310" s="764"/>
      <c r="AB310" s="764"/>
      <c r="AC310" s="764"/>
      <c r="AD310" s="764"/>
      <c r="AE310" s="764"/>
      <c r="AF310" s="764"/>
      <c r="AG310" s="764"/>
      <c r="AH310" s="764"/>
      <c r="AI310" s="764"/>
    </row>
    <row r="311" spans="1:35" ht="15.75" customHeight="1">
      <c r="A311" s="764"/>
      <c r="B311" s="764"/>
      <c r="C311" s="764"/>
      <c r="D311" s="764"/>
      <c r="E311" s="764"/>
      <c r="F311" s="764"/>
      <c r="G311" s="764"/>
      <c r="H311" s="764"/>
      <c r="I311" s="764"/>
      <c r="J311" s="764"/>
      <c r="K311" s="764"/>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row>
    <row r="312" spans="1:35" ht="15.75" customHeight="1">
      <c r="A312" s="764"/>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row>
    <row r="313" spans="1:35" ht="15.75" customHeight="1">
      <c r="A313" s="764"/>
      <c r="B313" s="764"/>
      <c r="C313" s="764"/>
      <c r="D313" s="764"/>
      <c r="E313" s="764"/>
      <c r="F313" s="764"/>
      <c r="G313" s="764"/>
      <c r="H313" s="764"/>
      <c r="I313" s="764"/>
      <c r="J313" s="764"/>
      <c r="K313" s="764"/>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row>
    <row r="314" spans="1:35" ht="15.75" customHeight="1">
      <c r="A314" s="764"/>
      <c r="B314" s="764"/>
      <c r="C314" s="764"/>
      <c r="D314" s="764"/>
      <c r="E314" s="764"/>
      <c r="F314" s="764"/>
      <c r="G314" s="764"/>
      <c r="H314" s="764"/>
      <c r="I314" s="764"/>
      <c r="J314" s="764"/>
      <c r="K314" s="764"/>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row>
    <row r="315" spans="1:35" ht="15.75" customHeight="1">
      <c r="A315" s="764"/>
      <c r="B315" s="764"/>
      <c r="C315" s="764"/>
      <c r="D315" s="764"/>
      <c r="E315" s="764"/>
      <c r="F315" s="764"/>
      <c r="G315" s="764"/>
      <c r="H315" s="764"/>
      <c r="I315" s="764"/>
      <c r="J315" s="764"/>
      <c r="K315" s="764"/>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row>
    <row r="316" spans="1:35" ht="15.75" customHeight="1">
      <c r="A316" s="764"/>
      <c r="B316" s="764"/>
      <c r="C316" s="764"/>
      <c r="D316" s="764"/>
      <c r="E316" s="764"/>
      <c r="F316" s="764"/>
      <c r="G316" s="764"/>
      <c r="H316" s="764"/>
      <c r="I316" s="764"/>
      <c r="J316" s="764"/>
      <c r="K316" s="764"/>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row>
    <row r="317" spans="1:35" ht="15.75" customHeight="1">
      <c r="A317" s="764"/>
      <c r="B317" s="764"/>
      <c r="C317" s="764"/>
      <c r="D317" s="764"/>
      <c r="E317" s="764"/>
      <c r="F317" s="764"/>
      <c r="G317" s="764"/>
      <c r="H317" s="764"/>
      <c r="I317" s="764"/>
      <c r="J317" s="764"/>
      <c r="K317" s="764"/>
      <c r="L317" s="764"/>
      <c r="M317" s="764"/>
      <c r="N317" s="764"/>
      <c r="O317" s="764"/>
      <c r="P317" s="764"/>
      <c r="Q317" s="764"/>
      <c r="R317" s="764"/>
      <c r="S317" s="764"/>
      <c r="T317" s="764"/>
      <c r="U317" s="764"/>
      <c r="V317" s="764"/>
      <c r="W317" s="764"/>
      <c r="X317" s="764"/>
      <c r="Y317" s="764"/>
      <c r="Z317" s="764"/>
      <c r="AA317" s="764"/>
      <c r="AB317" s="764"/>
      <c r="AC317" s="764"/>
      <c r="AD317" s="764"/>
      <c r="AE317" s="764"/>
      <c r="AF317" s="764"/>
      <c r="AG317" s="764"/>
      <c r="AH317" s="764"/>
      <c r="AI317" s="764"/>
    </row>
    <row r="318" spans="1:35" ht="15.75" customHeight="1">
      <c r="A318" s="764"/>
      <c r="B318" s="764"/>
      <c r="C318" s="764"/>
      <c r="D318" s="764"/>
      <c r="E318" s="764"/>
      <c r="F318" s="764"/>
      <c r="G318" s="764"/>
      <c r="H318" s="764"/>
      <c r="I318" s="764"/>
      <c r="J318" s="764"/>
      <c r="K318" s="764"/>
      <c r="L318" s="764"/>
      <c r="M318" s="764"/>
      <c r="N318" s="764"/>
      <c r="O318" s="764"/>
      <c r="P318" s="764"/>
      <c r="Q318" s="764"/>
      <c r="R318" s="764"/>
      <c r="S318" s="764"/>
      <c r="T318" s="764"/>
      <c r="U318" s="764"/>
      <c r="V318" s="764"/>
      <c r="W318" s="764"/>
      <c r="X318" s="764"/>
      <c r="Y318" s="764"/>
      <c r="Z318" s="764"/>
      <c r="AA318" s="764"/>
      <c r="AB318" s="764"/>
      <c r="AC318" s="764"/>
      <c r="AD318" s="764"/>
      <c r="AE318" s="764"/>
      <c r="AF318" s="764"/>
      <c r="AG318" s="764"/>
      <c r="AH318" s="764"/>
      <c r="AI318" s="764"/>
    </row>
    <row r="319" spans="1:35" ht="15.75" customHeight="1">
      <c r="A319" s="764"/>
      <c r="B319" s="764"/>
      <c r="C319" s="764"/>
      <c r="D319" s="764"/>
      <c r="E319" s="764"/>
      <c r="F319" s="764"/>
      <c r="G319" s="764"/>
      <c r="H319" s="764"/>
      <c r="I319" s="764"/>
      <c r="J319" s="764"/>
      <c r="K319" s="764"/>
      <c r="L319" s="764"/>
      <c r="M319" s="764"/>
      <c r="N319" s="764"/>
      <c r="O319" s="764"/>
      <c r="P319" s="764"/>
      <c r="Q319" s="764"/>
      <c r="R319" s="764"/>
      <c r="S319" s="764"/>
      <c r="T319" s="764"/>
      <c r="U319" s="764"/>
      <c r="V319" s="764"/>
      <c r="W319" s="764"/>
      <c r="X319" s="764"/>
      <c r="Y319" s="764"/>
      <c r="Z319" s="764"/>
      <c r="AA319" s="764"/>
      <c r="AB319" s="764"/>
      <c r="AC319" s="764"/>
      <c r="AD319" s="764"/>
      <c r="AE319" s="764"/>
      <c r="AF319" s="764"/>
      <c r="AG319" s="764"/>
      <c r="AH319" s="764"/>
      <c r="AI319" s="764"/>
    </row>
    <row r="320" spans="1:35" ht="15.75" customHeight="1">
      <c r="A320" s="764"/>
      <c r="B320" s="764"/>
      <c r="C320" s="764"/>
      <c r="D320" s="764"/>
      <c r="E320" s="764"/>
      <c r="F320" s="764"/>
      <c r="G320" s="764"/>
      <c r="H320" s="764"/>
      <c r="I320" s="764"/>
      <c r="J320" s="764"/>
      <c r="K320" s="764"/>
      <c r="L320" s="764"/>
      <c r="M320" s="764"/>
      <c r="N320" s="764"/>
      <c r="O320" s="764"/>
      <c r="P320" s="764"/>
      <c r="Q320" s="764"/>
      <c r="R320" s="764"/>
      <c r="S320" s="764"/>
      <c r="T320" s="764"/>
      <c r="U320" s="764"/>
      <c r="V320" s="764"/>
      <c r="W320" s="764"/>
      <c r="X320" s="764"/>
      <c r="Y320" s="764"/>
      <c r="Z320" s="764"/>
      <c r="AA320" s="764"/>
      <c r="AB320" s="764"/>
      <c r="AC320" s="764"/>
      <c r="AD320" s="764"/>
      <c r="AE320" s="764"/>
      <c r="AF320" s="764"/>
      <c r="AG320" s="764"/>
      <c r="AH320" s="764"/>
      <c r="AI320" s="764"/>
    </row>
    <row r="321" spans="1:35" ht="15.75" customHeight="1">
      <c r="A321" s="764"/>
      <c r="B321" s="764"/>
      <c r="C321" s="764"/>
      <c r="D321" s="764"/>
      <c r="E321" s="764"/>
      <c r="F321" s="764"/>
      <c r="G321" s="764"/>
      <c r="H321" s="764"/>
      <c r="I321" s="764"/>
      <c r="J321" s="764"/>
      <c r="K321" s="764"/>
      <c r="L321" s="764"/>
      <c r="M321" s="764"/>
      <c r="N321" s="764"/>
      <c r="O321" s="764"/>
      <c r="P321" s="764"/>
      <c r="Q321" s="764"/>
      <c r="R321" s="764"/>
      <c r="S321" s="764"/>
      <c r="T321" s="764"/>
      <c r="U321" s="764"/>
      <c r="V321" s="764"/>
      <c r="W321" s="764"/>
      <c r="X321" s="764"/>
      <c r="Y321" s="764"/>
      <c r="Z321" s="764"/>
      <c r="AA321" s="764"/>
      <c r="AB321" s="764"/>
      <c r="AC321" s="764"/>
      <c r="AD321" s="764"/>
      <c r="AE321" s="764"/>
      <c r="AF321" s="764"/>
      <c r="AG321" s="764"/>
      <c r="AH321" s="764"/>
      <c r="AI321" s="764"/>
    </row>
    <row r="322" spans="1:35" ht="15.75" customHeight="1">
      <c r="A322" s="764"/>
      <c r="B322" s="764"/>
      <c r="C322" s="764"/>
      <c r="D322" s="764"/>
      <c r="E322" s="764"/>
      <c r="F322" s="764"/>
      <c r="G322" s="764"/>
      <c r="H322" s="764"/>
      <c r="I322" s="764"/>
      <c r="J322" s="764"/>
      <c r="K322" s="764"/>
      <c r="L322" s="764"/>
      <c r="M322" s="764"/>
      <c r="N322" s="764"/>
      <c r="O322" s="764"/>
      <c r="P322" s="764"/>
      <c r="Q322" s="764"/>
      <c r="R322" s="764"/>
      <c r="S322" s="764"/>
      <c r="T322" s="764"/>
      <c r="U322" s="764"/>
      <c r="V322" s="764"/>
      <c r="W322" s="764"/>
      <c r="X322" s="764"/>
      <c r="Y322" s="764"/>
      <c r="Z322" s="764"/>
      <c r="AA322" s="764"/>
      <c r="AB322" s="764"/>
      <c r="AC322" s="764"/>
      <c r="AD322" s="764"/>
      <c r="AE322" s="764"/>
      <c r="AF322" s="764"/>
      <c r="AG322" s="764"/>
      <c r="AH322" s="764"/>
      <c r="AI322" s="764"/>
    </row>
    <row r="323" spans="1:35" ht="15.75" customHeight="1">
      <c r="A323" s="764"/>
      <c r="B323" s="764"/>
      <c r="C323" s="764"/>
      <c r="D323" s="764"/>
      <c r="E323" s="764"/>
      <c r="F323" s="764"/>
      <c r="G323" s="764"/>
      <c r="H323" s="764"/>
      <c r="I323" s="764"/>
      <c r="J323" s="764"/>
      <c r="K323" s="764"/>
      <c r="L323" s="764"/>
      <c r="M323" s="764"/>
      <c r="N323" s="764"/>
      <c r="O323" s="764"/>
      <c r="P323" s="764"/>
      <c r="Q323" s="764"/>
      <c r="R323" s="764"/>
      <c r="S323" s="764"/>
      <c r="T323" s="764"/>
      <c r="U323" s="764"/>
      <c r="V323" s="764"/>
      <c r="W323" s="764"/>
      <c r="X323" s="764"/>
      <c r="Y323" s="764"/>
      <c r="Z323" s="764"/>
      <c r="AA323" s="764"/>
      <c r="AB323" s="764"/>
      <c r="AC323" s="764"/>
      <c r="AD323" s="764"/>
      <c r="AE323" s="764"/>
      <c r="AF323" s="764"/>
      <c r="AG323" s="764"/>
      <c r="AH323" s="764"/>
      <c r="AI323" s="764"/>
    </row>
    <row r="324" spans="1:35" ht="15.75" customHeight="1">
      <c r="A324" s="764"/>
      <c r="B324" s="764"/>
      <c r="C324" s="764"/>
      <c r="D324" s="764"/>
      <c r="E324" s="764"/>
      <c r="F324" s="764"/>
      <c r="G324" s="764"/>
      <c r="H324" s="764"/>
      <c r="I324" s="764"/>
      <c r="J324" s="764"/>
      <c r="K324" s="764"/>
      <c r="L324" s="764"/>
      <c r="M324" s="764"/>
      <c r="N324" s="764"/>
      <c r="O324" s="764"/>
      <c r="P324" s="764"/>
      <c r="Q324" s="764"/>
      <c r="R324" s="764"/>
      <c r="S324" s="764"/>
      <c r="T324" s="764"/>
      <c r="U324" s="764"/>
      <c r="V324" s="764"/>
      <c r="W324" s="764"/>
      <c r="X324" s="764"/>
      <c r="Y324" s="764"/>
      <c r="Z324" s="764"/>
      <c r="AA324" s="764"/>
      <c r="AB324" s="764"/>
      <c r="AC324" s="764"/>
      <c r="AD324" s="764"/>
      <c r="AE324" s="764"/>
      <c r="AF324" s="764"/>
      <c r="AG324" s="764"/>
      <c r="AH324" s="764"/>
      <c r="AI324" s="764"/>
    </row>
    <row r="325" spans="1:35" ht="15.75" customHeight="1">
      <c r="A325" s="764"/>
      <c r="B325" s="764"/>
      <c r="C325" s="764"/>
      <c r="D325" s="764"/>
      <c r="E325" s="764"/>
      <c r="F325" s="764"/>
      <c r="G325" s="764"/>
      <c r="H325" s="764"/>
      <c r="I325" s="764"/>
      <c r="J325" s="764"/>
      <c r="K325" s="764"/>
      <c r="L325" s="764"/>
      <c r="M325" s="764"/>
      <c r="N325" s="764"/>
      <c r="O325" s="764"/>
      <c r="P325" s="764"/>
      <c r="Q325" s="764"/>
      <c r="R325" s="764"/>
      <c r="S325" s="764"/>
      <c r="T325" s="764"/>
      <c r="U325" s="764"/>
      <c r="V325" s="764"/>
      <c r="W325" s="764"/>
      <c r="X325" s="764"/>
      <c r="Y325" s="764"/>
      <c r="Z325" s="764"/>
      <c r="AA325" s="764"/>
      <c r="AB325" s="764"/>
      <c r="AC325" s="764"/>
      <c r="AD325" s="764"/>
      <c r="AE325" s="764"/>
      <c r="AF325" s="764"/>
      <c r="AG325" s="764"/>
      <c r="AH325" s="764"/>
      <c r="AI325" s="764"/>
    </row>
    <row r="326" spans="1:35" ht="15.75" customHeight="1">
      <c r="A326" s="764"/>
      <c r="B326" s="764"/>
      <c r="C326" s="764"/>
      <c r="D326" s="764"/>
      <c r="E326" s="764"/>
      <c r="F326" s="764"/>
      <c r="G326" s="764"/>
      <c r="H326" s="764"/>
      <c r="I326" s="764"/>
      <c r="J326" s="764"/>
      <c r="K326" s="764"/>
      <c r="L326" s="764"/>
      <c r="M326" s="764"/>
      <c r="N326" s="764"/>
      <c r="O326" s="764"/>
      <c r="P326" s="764"/>
      <c r="Q326" s="764"/>
      <c r="R326" s="764"/>
      <c r="S326" s="764"/>
      <c r="T326" s="764"/>
      <c r="U326" s="764"/>
      <c r="V326" s="764"/>
      <c r="W326" s="764"/>
      <c r="X326" s="764"/>
      <c r="Y326" s="764"/>
      <c r="Z326" s="764"/>
      <c r="AA326" s="764"/>
      <c r="AB326" s="764"/>
      <c r="AC326" s="764"/>
      <c r="AD326" s="764"/>
      <c r="AE326" s="764"/>
      <c r="AF326" s="764"/>
      <c r="AG326" s="764"/>
      <c r="AH326" s="764"/>
      <c r="AI326" s="764"/>
    </row>
    <row r="327" spans="1:35" ht="15.75" customHeight="1">
      <c r="A327" s="764"/>
      <c r="B327" s="764"/>
      <c r="C327" s="764"/>
      <c r="D327" s="764"/>
      <c r="E327" s="764"/>
      <c r="F327" s="764"/>
      <c r="G327" s="764"/>
      <c r="H327" s="764"/>
      <c r="I327" s="764"/>
      <c r="J327" s="764"/>
      <c r="K327" s="764"/>
      <c r="L327" s="764"/>
      <c r="M327" s="764"/>
      <c r="N327" s="764"/>
      <c r="O327" s="764"/>
      <c r="P327" s="764"/>
      <c r="Q327" s="764"/>
      <c r="R327" s="764"/>
      <c r="S327" s="764"/>
      <c r="T327" s="764"/>
      <c r="U327" s="764"/>
      <c r="V327" s="764"/>
      <c r="W327" s="764"/>
      <c r="X327" s="764"/>
      <c r="Y327" s="764"/>
      <c r="Z327" s="764"/>
      <c r="AA327" s="764"/>
      <c r="AB327" s="764"/>
      <c r="AC327" s="764"/>
      <c r="AD327" s="764"/>
      <c r="AE327" s="764"/>
      <c r="AF327" s="764"/>
      <c r="AG327" s="764"/>
      <c r="AH327" s="764"/>
      <c r="AI327" s="764"/>
    </row>
    <row r="328" spans="1:35" ht="15.75" customHeight="1">
      <c r="A328" s="764"/>
      <c r="B328" s="764"/>
      <c r="C328" s="764"/>
      <c r="D328" s="764"/>
      <c r="E328" s="764"/>
      <c r="F328" s="764"/>
      <c r="G328" s="764"/>
      <c r="H328" s="764"/>
      <c r="I328" s="764"/>
      <c r="J328" s="764"/>
      <c r="K328" s="764"/>
      <c r="L328" s="764"/>
      <c r="M328" s="764"/>
      <c r="N328" s="764"/>
      <c r="O328" s="764"/>
      <c r="P328" s="764"/>
      <c r="Q328" s="764"/>
      <c r="R328" s="764"/>
      <c r="S328" s="764"/>
      <c r="T328" s="764"/>
      <c r="U328" s="764"/>
      <c r="V328" s="764"/>
      <c r="W328" s="764"/>
      <c r="X328" s="764"/>
      <c r="Y328" s="764"/>
      <c r="Z328" s="764"/>
      <c r="AA328" s="764"/>
      <c r="AB328" s="764"/>
      <c r="AC328" s="764"/>
      <c r="AD328" s="764"/>
      <c r="AE328" s="764"/>
      <c r="AF328" s="764"/>
      <c r="AG328" s="764"/>
      <c r="AH328" s="764"/>
      <c r="AI328" s="764"/>
    </row>
    <row r="329" spans="1:35" ht="15.75" customHeight="1">
      <c r="A329" s="764"/>
      <c r="B329" s="764"/>
      <c r="C329" s="764"/>
      <c r="D329" s="764"/>
      <c r="E329" s="764"/>
      <c r="F329" s="764"/>
      <c r="G329" s="764"/>
      <c r="H329" s="764"/>
      <c r="I329" s="764"/>
      <c r="J329" s="764"/>
      <c r="K329" s="764"/>
      <c r="L329" s="764"/>
      <c r="M329" s="764"/>
      <c r="N329" s="764"/>
      <c r="O329" s="764"/>
      <c r="P329" s="764"/>
      <c r="Q329" s="764"/>
      <c r="R329" s="764"/>
      <c r="S329" s="764"/>
      <c r="T329" s="764"/>
      <c r="U329" s="764"/>
      <c r="V329" s="764"/>
      <c r="W329" s="764"/>
      <c r="X329" s="764"/>
      <c r="Y329" s="764"/>
      <c r="Z329" s="764"/>
      <c r="AA329" s="764"/>
      <c r="AB329" s="764"/>
      <c r="AC329" s="764"/>
      <c r="AD329" s="764"/>
      <c r="AE329" s="764"/>
      <c r="AF329" s="764"/>
      <c r="AG329" s="764"/>
      <c r="AH329" s="764"/>
      <c r="AI329" s="764"/>
    </row>
    <row r="330" spans="1:35" ht="15.75" customHeight="1">
      <c r="A330" s="764"/>
      <c r="B330" s="764"/>
      <c r="C330" s="764"/>
      <c r="D330" s="764"/>
      <c r="E330" s="764"/>
      <c r="F330" s="764"/>
      <c r="G330" s="764"/>
      <c r="H330" s="764"/>
      <c r="I330" s="764"/>
      <c r="J330" s="764"/>
      <c r="K330" s="764"/>
      <c r="L330" s="764"/>
      <c r="M330" s="764"/>
      <c r="N330" s="764"/>
      <c r="O330" s="764"/>
      <c r="P330" s="764"/>
      <c r="Q330" s="764"/>
      <c r="R330" s="764"/>
      <c r="S330" s="764"/>
      <c r="T330" s="764"/>
      <c r="U330" s="764"/>
      <c r="V330" s="764"/>
      <c r="W330" s="764"/>
      <c r="X330" s="764"/>
      <c r="Y330" s="764"/>
      <c r="Z330" s="764"/>
      <c r="AA330" s="764"/>
      <c r="AB330" s="764"/>
      <c r="AC330" s="764"/>
      <c r="AD330" s="764"/>
      <c r="AE330" s="764"/>
      <c r="AF330" s="764"/>
      <c r="AG330" s="764"/>
      <c r="AH330" s="764"/>
      <c r="AI330" s="764"/>
    </row>
    <row r="331" spans="1:35" ht="15.75" customHeight="1">
      <c r="A331" s="764"/>
      <c r="B331" s="764"/>
      <c r="C331" s="764"/>
      <c r="D331" s="764"/>
      <c r="E331" s="764"/>
      <c r="F331" s="764"/>
      <c r="G331" s="764"/>
      <c r="H331" s="764"/>
      <c r="I331" s="764"/>
      <c r="J331" s="764"/>
      <c r="K331" s="764"/>
      <c r="L331" s="764"/>
      <c r="M331" s="764"/>
      <c r="N331" s="764"/>
      <c r="O331" s="764"/>
      <c r="P331" s="764"/>
      <c r="Q331" s="764"/>
      <c r="R331" s="764"/>
      <c r="S331" s="764"/>
      <c r="T331" s="764"/>
      <c r="U331" s="764"/>
      <c r="V331" s="764"/>
      <c r="W331" s="764"/>
      <c r="X331" s="764"/>
      <c r="Y331" s="764"/>
      <c r="Z331" s="764"/>
      <c r="AA331" s="764"/>
      <c r="AB331" s="764"/>
      <c r="AC331" s="764"/>
      <c r="AD331" s="764"/>
      <c r="AE331" s="764"/>
      <c r="AF331" s="764"/>
      <c r="AG331" s="764"/>
      <c r="AH331" s="764"/>
      <c r="AI331" s="764"/>
    </row>
    <row r="332" spans="1:35" ht="15.75" customHeight="1">
      <c r="A332" s="764"/>
      <c r="B332" s="764"/>
      <c r="C332" s="764"/>
      <c r="D332" s="764"/>
      <c r="E332" s="764"/>
      <c r="F332" s="764"/>
      <c r="G332" s="764"/>
      <c r="H332" s="764"/>
      <c r="I332" s="764"/>
      <c r="J332" s="764"/>
      <c r="K332" s="764"/>
      <c r="L332" s="764"/>
      <c r="M332" s="764"/>
      <c r="N332" s="764"/>
      <c r="O332" s="764"/>
      <c r="P332" s="764"/>
      <c r="Q332" s="764"/>
      <c r="R332" s="764"/>
      <c r="S332" s="764"/>
      <c r="T332" s="764"/>
      <c r="U332" s="764"/>
      <c r="V332" s="764"/>
      <c r="W332" s="764"/>
      <c r="X332" s="764"/>
      <c r="Y332" s="764"/>
      <c r="Z332" s="764"/>
      <c r="AA332" s="764"/>
      <c r="AB332" s="764"/>
      <c r="AC332" s="764"/>
      <c r="AD332" s="764"/>
      <c r="AE332" s="764"/>
      <c r="AF332" s="764"/>
      <c r="AG332" s="764"/>
      <c r="AH332" s="764"/>
      <c r="AI332" s="764"/>
    </row>
    <row r="333" spans="1:35" ht="15.75" customHeight="1">
      <c r="A333" s="764"/>
      <c r="B333" s="764"/>
      <c r="C333" s="764"/>
      <c r="D333" s="764"/>
      <c r="E333" s="764"/>
      <c r="F333" s="764"/>
      <c r="G333" s="764"/>
      <c r="H333" s="764"/>
      <c r="I333" s="764"/>
      <c r="J333" s="764"/>
      <c r="K333" s="764"/>
      <c r="L333" s="764"/>
      <c r="M333" s="764"/>
      <c r="N333" s="764"/>
      <c r="O333" s="764"/>
      <c r="P333" s="764"/>
      <c r="Q333" s="764"/>
      <c r="R333" s="764"/>
      <c r="S333" s="764"/>
      <c r="T333" s="764"/>
      <c r="U333" s="764"/>
      <c r="V333" s="764"/>
      <c r="W333" s="764"/>
      <c r="X333" s="764"/>
      <c r="Y333" s="764"/>
      <c r="Z333" s="764"/>
      <c r="AA333" s="764"/>
      <c r="AB333" s="764"/>
      <c r="AC333" s="764"/>
      <c r="AD333" s="764"/>
      <c r="AE333" s="764"/>
      <c r="AF333" s="764"/>
      <c r="AG333" s="764"/>
      <c r="AH333" s="764"/>
      <c r="AI333" s="764"/>
    </row>
    <row r="334" spans="1:35" ht="15.75" customHeight="1">
      <c r="A334" s="764"/>
      <c r="B334" s="764"/>
      <c r="C334" s="764"/>
      <c r="D334" s="764"/>
      <c r="E334" s="764"/>
      <c r="F334" s="764"/>
      <c r="G334" s="764"/>
      <c r="H334" s="764"/>
      <c r="I334" s="764"/>
      <c r="J334" s="764"/>
      <c r="K334" s="764"/>
      <c r="L334" s="764"/>
      <c r="M334" s="764"/>
      <c r="N334" s="764"/>
      <c r="O334" s="764"/>
      <c r="P334" s="764"/>
      <c r="Q334" s="764"/>
      <c r="R334" s="764"/>
      <c r="S334" s="764"/>
      <c r="T334" s="764"/>
      <c r="U334" s="764"/>
      <c r="V334" s="764"/>
      <c r="W334" s="764"/>
      <c r="X334" s="764"/>
      <c r="Y334" s="764"/>
      <c r="Z334" s="764"/>
      <c r="AA334" s="764"/>
      <c r="AB334" s="764"/>
      <c r="AC334" s="764"/>
      <c r="AD334" s="764"/>
      <c r="AE334" s="764"/>
      <c r="AF334" s="764"/>
      <c r="AG334" s="764"/>
      <c r="AH334" s="764"/>
      <c r="AI334" s="764"/>
    </row>
    <row r="335" spans="1:35" ht="15.75" customHeight="1">
      <c r="A335" s="764"/>
      <c r="B335" s="764"/>
      <c r="C335" s="764"/>
      <c r="D335" s="764"/>
      <c r="E335" s="764"/>
      <c r="F335" s="764"/>
      <c r="G335" s="764"/>
      <c r="H335" s="764"/>
      <c r="I335" s="764"/>
      <c r="J335" s="764"/>
      <c r="K335" s="764"/>
      <c r="L335" s="764"/>
      <c r="M335" s="764"/>
      <c r="N335" s="764"/>
      <c r="O335" s="764"/>
      <c r="P335" s="764"/>
      <c r="Q335" s="764"/>
      <c r="R335" s="764"/>
      <c r="S335" s="764"/>
      <c r="T335" s="764"/>
      <c r="U335" s="764"/>
      <c r="V335" s="764"/>
      <c r="W335" s="764"/>
      <c r="X335" s="764"/>
      <c r="Y335" s="764"/>
      <c r="Z335" s="764"/>
      <c r="AA335" s="764"/>
      <c r="AB335" s="764"/>
      <c r="AC335" s="764"/>
      <c r="AD335" s="764"/>
      <c r="AE335" s="764"/>
      <c r="AF335" s="764"/>
      <c r="AG335" s="764"/>
      <c r="AH335" s="764"/>
      <c r="AI335" s="764"/>
    </row>
    <row r="336" spans="1:35" ht="15.75" customHeight="1">
      <c r="A336" s="764"/>
      <c r="B336" s="764"/>
      <c r="C336" s="764"/>
      <c r="D336" s="764"/>
      <c r="E336" s="764"/>
      <c r="F336" s="764"/>
      <c r="G336" s="764"/>
      <c r="H336" s="764"/>
      <c r="I336" s="764"/>
      <c r="J336" s="764"/>
      <c r="K336" s="764"/>
      <c r="L336" s="764"/>
      <c r="M336" s="764"/>
      <c r="N336" s="764"/>
      <c r="O336" s="764"/>
      <c r="P336" s="764"/>
      <c r="Q336" s="764"/>
      <c r="R336" s="764"/>
      <c r="S336" s="764"/>
      <c r="T336" s="764"/>
      <c r="U336" s="764"/>
      <c r="V336" s="764"/>
      <c r="W336" s="764"/>
      <c r="X336" s="764"/>
      <c r="Y336" s="764"/>
      <c r="Z336" s="764"/>
      <c r="AA336" s="764"/>
      <c r="AB336" s="764"/>
      <c r="AC336" s="764"/>
      <c r="AD336" s="764"/>
      <c r="AE336" s="764"/>
      <c r="AF336" s="764"/>
      <c r="AG336" s="764"/>
      <c r="AH336" s="764"/>
      <c r="AI336" s="764"/>
    </row>
    <row r="337" spans="1:35" ht="15.75" customHeight="1">
      <c r="A337" s="764"/>
      <c r="B337" s="764"/>
      <c r="C337" s="764"/>
      <c r="D337" s="764"/>
      <c r="E337" s="764"/>
      <c r="F337" s="764"/>
      <c r="G337" s="764"/>
      <c r="H337" s="764"/>
      <c r="I337" s="764"/>
      <c r="J337" s="764"/>
      <c r="K337" s="764"/>
      <c r="L337" s="764"/>
      <c r="M337" s="764"/>
      <c r="N337" s="764"/>
      <c r="O337" s="764"/>
      <c r="P337" s="764"/>
      <c r="Q337" s="764"/>
      <c r="R337" s="764"/>
      <c r="S337" s="764"/>
      <c r="T337" s="764"/>
      <c r="U337" s="764"/>
      <c r="V337" s="764"/>
      <c r="W337" s="764"/>
      <c r="X337" s="764"/>
      <c r="Y337" s="764"/>
      <c r="Z337" s="764"/>
      <c r="AA337" s="764"/>
      <c r="AB337" s="764"/>
      <c r="AC337" s="764"/>
      <c r="AD337" s="764"/>
      <c r="AE337" s="764"/>
      <c r="AF337" s="764"/>
      <c r="AG337" s="764"/>
      <c r="AH337" s="764"/>
      <c r="AI337" s="764"/>
    </row>
    <row r="338" spans="1:35" ht="15.75" customHeight="1">
      <c r="A338" s="764"/>
      <c r="B338" s="764"/>
      <c r="C338" s="764"/>
      <c r="D338" s="764"/>
      <c r="E338" s="764"/>
      <c r="F338" s="764"/>
      <c r="G338" s="764"/>
      <c r="H338" s="764"/>
      <c r="I338" s="764"/>
      <c r="J338" s="764"/>
      <c r="K338" s="764"/>
      <c r="L338" s="764"/>
      <c r="M338" s="764"/>
      <c r="N338" s="764"/>
      <c r="O338" s="764"/>
      <c r="P338" s="764"/>
      <c r="Q338" s="764"/>
      <c r="R338" s="764"/>
      <c r="S338" s="764"/>
      <c r="T338" s="764"/>
      <c r="U338" s="764"/>
      <c r="V338" s="764"/>
      <c r="W338" s="764"/>
      <c r="X338" s="764"/>
      <c r="Y338" s="764"/>
      <c r="Z338" s="764"/>
      <c r="AA338" s="764"/>
      <c r="AB338" s="764"/>
      <c r="AC338" s="764"/>
      <c r="AD338" s="764"/>
      <c r="AE338" s="764"/>
      <c r="AF338" s="764"/>
      <c r="AG338" s="764"/>
      <c r="AH338" s="764"/>
      <c r="AI338" s="764"/>
    </row>
    <row r="339" spans="1:35" ht="15.75" customHeight="1">
      <c r="A339" s="764"/>
      <c r="B339" s="764"/>
      <c r="C339" s="764"/>
      <c r="D339" s="764"/>
      <c r="E339" s="764"/>
      <c r="F339" s="764"/>
      <c r="G339" s="764"/>
      <c r="H339" s="764"/>
      <c r="I339" s="764"/>
      <c r="J339" s="764"/>
      <c r="K339" s="764"/>
      <c r="L339" s="764"/>
      <c r="M339" s="764"/>
      <c r="N339" s="764"/>
      <c r="O339" s="764"/>
      <c r="P339" s="764"/>
      <c r="Q339" s="764"/>
      <c r="R339" s="764"/>
      <c r="S339" s="764"/>
      <c r="T339" s="764"/>
      <c r="U339" s="764"/>
      <c r="V339" s="764"/>
      <c r="W339" s="764"/>
      <c r="X339" s="764"/>
      <c r="Y339" s="764"/>
      <c r="Z339" s="764"/>
      <c r="AA339" s="764"/>
      <c r="AB339" s="764"/>
      <c r="AC339" s="764"/>
      <c r="AD339" s="764"/>
      <c r="AE339" s="764"/>
      <c r="AF339" s="764"/>
      <c r="AG339" s="764"/>
      <c r="AH339" s="764"/>
      <c r="AI339" s="764"/>
    </row>
    <row r="340" spans="1:35" ht="15.75" customHeight="1">
      <c r="A340" s="764"/>
      <c r="B340" s="764"/>
      <c r="C340" s="764"/>
      <c r="D340" s="764"/>
      <c r="E340" s="764"/>
      <c r="F340" s="764"/>
      <c r="G340" s="764"/>
      <c r="H340" s="764"/>
      <c r="I340" s="764"/>
      <c r="J340" s="764"/>
      <c r="K340" s="764"/>
      <c r="L340" s="764"/>
      <c r="M340" s="764"/>
      <c r="N340" s="764"/>
      <c r="O340" s="764"/>
      <c r="P340" s="764"/>
      <c r="Q340" s="764"/>
      <c r="R340" s="764"/>
      <c r="S340" s="764"/>
      <c r="T340" s="764"/>
      <c r="U340" s="764"/>
      <c r="V340" s="764"/>
      <c r="W340" s="764"/>
      <c r="X340" s="764"/>
      <c r="Y340" s="764"/>
      <c r="Z340" s="764"/>
      <c r="AA340" s="764"/>
      <c r="AB340" s="764"/>
      <c r="AC340" s="764"/>
      <c r="AD340" s="764"/>
      <c r="AE340" s="764"/>
      <c r="AF340" s="764"/>
      <c r="AG340" s="764"/>
      <c r="AH340" s="764"/>
      <c r="AI340" s="764"/>
    </row>
    <row r="341" spans="1:35" ht="15.75" customHeight="1">
      <c r="A341" s="764"/>
      <c r="B341" s="764"/>
      <c r="C341" s="764"/>
      <c r="D341" s="764"/>
      <c r="E341" s="764"/>
      <c r="F341" s="764"/>
      <c r="G341" s="764"/>
      <c r="H341" s="764"/>
      <c r="I341" s="764"/>
      <c r="J341" s="764"/>
      <c r="K341" s="764"/>
      <c r="L341" s="764"/>
      <c r="M341" s="764"/>
      <c r="N341" s="764"/>
      <c r="O341" s="764"/>
      <c r="P341" s="764"/>
      <c r="Q341" s="764"/>
      <c r="R341" s="764"/>
      <c r="S341" s="764"/>
      <c r="T341" s="764"/>
      <c r="U341" s="764"/>
      <c r="V341" s="764"/>
      <c r="W341" s="764"/>
      <c r="X341" s="764"/>
      <c r="Y341" s="764"/>
      <c r="Z341" s="764"/>
      <c r="AA341" s="764"/>
      <c r="AB341" s="764"/>
      <c r="AC341" s="764"/>
      <c r="AD341" s="764"/>
      <c r="AE341" s="764"/>
      <c r="AF341" s="764"/>
      <c r="AG341" s="764"/>
      <c r="AH341" s="764"/>
      <c r="AI341" s="764"/>
    </row>
    <row r="342" spans="1:35" ht="15.75" customHeight="1">
      <c r="A342" s="764"/>
      <c r="B342" s="764"/>
      <c r="C342" s="764"/>
      <c r="D342" s="764"/>
      <c r="E342" s="764"/>
      <c r="F342" s="764"/>
      <c r="G342" s="764"/>
      <c r="H342" s="764"/>
      <c r="I342" s="764"/>
      <c r="J342" s="764"/>
      <c r="K342" s="764"/>
      <c r="L342" s="764"/>
      <c r="M342" s="764"/>
      <c r="N342" s="764"/>
      <c r="O342" s="764"/>
      <c r="P342" s="764"/>
      <c r="Q342" s="764"/>
      <c r="R342" s="764"/>
      <c r="S342" s="764"/>
      <c r="T342" s="764"/>
      <c r="U342" s="764"/>
      <c r="V342" s="764"/>
      <c r="W342" s="764"/>
      <c r="X342" s="764"/>
      <c r="Y342" s="764"/>
      <c r="Z342" s="764"/>
      <c r="AA342" s="764"/>
      <c r="AB342" s="764"/>
      <c r="AC342" s="764"/>
      <c r="AD342" s="764"/>
      <c r="AE342" s="764"/>
      <c r="AF342" s="764"/>
      <c r="AG342" s="764"/>
      <c r="AH342" s="764"/>
      <c r="AI342" s="764"/>
    </row>
    <row r="343" spans="1:35" ht="15.75" customHeight="1">
      <c r="A343" s="764"/>
      <c r="B343" s="764"/>
      <c r="C343" s="764"/>
      <c r="D343" s="764"/>
      <c r="E343" s="764"/>
      <c r="F343" s="764"/>
      <c r="G343" s="764"/>
      <c r="H343" s="764"/>
      <c r="I343" s="764"/>
      <c r="J343" s="764"/>
      <c r="K343" s="764"/>
      <c r="L343" s="764"/>
      <c r="M343" s="764"/>
      <c r="N343" s="764"/>
      <c r="O343" s="764"/>
      <c r="P343" s="764"/>
      <c r="Q343" s="764"/>
      <c r="R343" s="764"/>
      <c r="S343" s="764"/>
      <c r="T343" s="764"/>
      <c r="U343" s="764"/>
      <c r="V343" s="764"/>
      <c r="W343" s="764"/>
      <c r="X343" s="764"/>
      <c r="Y343" s="764"/>
      <c r="Z343" s="764"/>
      <c r="AA343" s="764"/>
      <c r="AB343" s="764"/>
      <c r="AC343" s="764"/>
      <c r="AD343" s="764"/>
      <c r="AE343" s="764"/>
      <c r="AF343" s="764"/>
      <c r="AG343" s="764"/>
      <c r="AH343" s="764"/>
      <c r="AI343" s="764"/>
    </row>
    <row r="344" spans="1:35" ht="15.75" customHeight="1">
      <c r="A344" s="764"/>
      <c r="B344" s="764"/>
      <c r="C344" s="764"/>
      <c r="D344" s="764"/>
      <c r="E344" s="764"/>
      <c r="F344" s="764"/>
      <c r="G344" s="764"/>
      <c r="H344" s="764"/>
      <c r="I344" s="764"/>
      <c r="J344" s="764"/>
      <c r="K344" s="764"/>
      <c r="L344" s="764"/>
      <c r="M344" s="764"/>
      <c r="N344" s="764"/>
      <c r="O344" s="764"/>
      <c r="P344" s="764"/>
      <c r="Q344" s="764"/>
      <c r="R344" s="764"/>
      <c r="S344" s="764"/>
      <c r="T344" s="764"/>
      <c r="U344" s="764"/>
      <c r="V344" s="764"/>
      <c r="W344" s="764"/>
      <c r="X344" s="764"/>
      <c r="Y344" s="764"/>
      <c r="Z344" s="764"/>
      <c r="AA344" s="764"/>
      <c r="AB344" s="764"/>
      <c r="AC344" s="764"/>
      <c r="AD344" s="764"/>
      <c r="AE344" s="764"/>
      <c r="AF344" s="764"/>
      <c r="AG344" s="764"/>
      <c r="AH344" s="764"/>
      <c r="AI344" s="764"/>
    </row>
    <row r="345" spans="1:35" ht="15.75" customHeight="1">
      <c r="A345" s="764"/>
      <c r="B345" s="764"/>
      <c r="C345" s="764"/>
      <c r="D345" s="764"/>
      <c r="E345" s="764"/>
      <c r="F345" s="764"/>
      <c r="G345" s="764"/>
      <c r="H345" s="764"/>
      <c r="I345" s="764"/>
      <c r="J345" s="764"/>
      <c r="K345" s="764"/>
      <c r="L345" s="764"/>
      <c r="M345" s="764"/>
      <c r="N345" s="764"/>
      <c r="O345" s="764"/>
      <c r="P345" s="764"/>
      <c r="Q345" s="764"/>
      <c r="R345" s="764"/>
      <c r="S345" s="764"/>
      <c r="T345" s="764"/>
      <c r="U345" s="764"/>
      <c r="V345" s="764"/>
      <c r="W345" s="764"/>
      <c r="X345" s="764"/>
      <c r="Y345" s="764"/>
      <c r="Z345" s="764"/>
      <c r="AA345" s="764"/>
      <c r="AB345" s="764"/>
      <c r="AC345" s="764"/>
      <c r="AD345" s="764"/>
      <c r="AE345" s="764"/>
      <c r="AF345" s="764"/>
      <c r="AG345" s="764"/>
      <c r="AH345" s="764"/>
      <c r="AI345" s="764"/>
    </row>
    <row r="346" spans="1:35" ht="15.75" customHeight="1">
      <c r="A346" s="764"/>
      <c r="B346" s="764"/>
      <c r="C346" s="764"/>
      <c r="D346" s="764"/>
      <c r="E346" s="764"/>
      <c r="F346" s="764"/>
      <c r="G346" s="764"/>
      <c r="H346" s="764"/>
      <c r="I346" s="764"/>
      <c r="J346" s="764"/>
      <c r="K346" s="764"/>
      <c r="L346" s="764"/>
      <c r="M346" s="764"/>
      <c r="N346" s="764"/>
      <c r="O346" s="764"/>
      <c r="P346" s="764"/>
      <c r="Q346" s="764"/>
      <c r="R346" s="764"/>
      <c r="S346" s="764"/>
      <c r="T346" s="764"/>
      <c r="U346" s="764"/>
      <c r="V346" s="764"/>
      <c r="W346" s="764"/>
      <c r="X346" s="764"/>
      <c r="Y346" s="764"/>
      <c r="Z346" s="764"/>
      <c r="AA346" s="764"/>
      <c r="AB346" s="764"/>
      <c r="AC346" s="764"/>
      <c r="AD346" s="764"/>
      <c r="AE346" s="764"/>
      <c r="AF346" s="764"/>
      <c r="AG346" s="764"/>
      <c r="AH346" s="764"/>
      <c r="AI346" s="764"/>
    </row>
    <row r="347" spans="1:35" ht="15.75" customHeight="1">
      <c r="A347" s="764"/>
      <c r="B347" s="764"/>
      <c r="C347" s="764"/>
      <c r="D347" s="764"/>
      <c r="E347" s="764"/>
      <c r="F347" s="764"/>
      <c r="G347" s="764"/>
      <c r="H347" s="764"/>
      <c r="I347" s="764"/>
      <c r="J347" s="764"/>
      <c r="K347" s="764"/>
      <c r="L347" s="764"/>
      <c r="M347" s="764"/>
      <c r="N347" s="764"/>
      <c r="O347" s="764"/>
      <c r="P347" s="764"/>
      <c r="Q347" s="764"/>
      <c r="R347" s="764"/>
      <c r="S347" s="764"/>
      <c r="T347" s="764"/>
      <c r="U347" s="764"/>
      <c r="V347" s="764"/>
      <c r="W347" s="764"/>
      <c r="X347" s="764"/>
      <c r="Y347" s="764"/>
      <c r="Z347" s="764"/>
      <c r="AA347" s="764"/>
      <c r="AB347" s="764"/>
      <c r="AC347" s="764"/>
      <c r="AD347" s="764"/>
      <c r="AE347" s="764"/>
      <c r="AF347" s="764"/>
      <c r="AG347" s="764"/>
      <c r="AH347" s="764"/>
      <c r="AI347" s="764"/>
    </row>
    <row r="348" spans="1:35" ht="15.75" customHeight="1">
      <c r="A348" s="764"/>
      <c r="B348" s="764"/>
      <c r="C348" s="764"/>
      <c r="D348" s="764"/>
      <c r="E348" s="764"/>
      <c r="F348" s="764"/>
      <c r="G348" s="764"/>
      <c r="H348" s="764"/>
      <c r="I348" s="764"/>
      <c r="J348" s="764"/>
      <c r="K348" s="764"/>
      <c r="L348" s="764"/>
      <c r="M348" s="764"/>
      <c r="N348" s="764"/>
      <c r="O348" s="764"/>
      <c r="P348" s="764"/>
      <c r="Q348" s="764"/>
      <c r="R348" s="764"/>
      <c r="S348" s="764"/>
      <c r="T348" s="764"/>
      <c r="U348" s="764"/>
      <c r="V348" s="764"/>
      <c r="W348" s="764"/>
      <c r="X348" s="764"/>
      <c r="Y348" s="764"/>
      <c r="Z348" s="764"/>
      <c r="AA348" s="764"/>
      <c r="AB348" s="764"/>
      <c r="AC348" s="764"/>
      <c r="AD348" s="764"/>
      <c r="AE348" s="764"/>
      <c r="AF348" s="764"/>
      <c r="AG348" s="764"/>
      <c r="AH348" s="764"/>
      <c r="AI348" s="764"/>
    </row>
    <row r="349" spans="1:35" ht="15.75" customHeight="1">
      <c r="A349" s="764"/>
      <c r="B349" s="764"/>
      <c r="C349" s="764"/>
      <c r="D349" s="764"/>
      <c r="E349" s="764"/>
      <c r="F349" s="764"/>
      <c r="G349" s="764"/>
      <c r="H349" s="764"/>
      <c r="I349" s="764"/>
      <c r="J349" s="764"/>
      <c r="K349" s="764"/>
      <c r="L349" s="764"/>
      <c r="M349" s="764"/>
      <c r="N349" s="764"/>
      <c r="O349" s="764"/>
      <c r="P349" s="764"/>
      <c r="Q349" s="764"/>
      <c r="R349" s="764"/>
      <c r="S349" s="764"/>
      <c r="T349" s="764"/>
      <c r="U349" s="764"/>
      <c r="V349" s="764"/>
      <c r="W349" s="764"/>
      <c r="X349" s="764"/>
      <c r="Y349" s="764"/>
      <c r="Z349" s="764"/>
      <c r="AA349" s="764"/>
      <c r="AB349" s="764"/>
      <c r="AC349" s="764"/>
      <c r="AD349" s="764"/>
      <c r="AE349" s="764"/>
      <c r="AF349" s="764"/>
      <c r="AG349" s="764"/>
      <c r="AH349" s="764"/>
      <c r="AI349" s="764"/>
    </row>
    <row r="350" spans="1:35" ht="15.75" customHeight="1">
      <c r="A350" s="764"/>
      <c r="B350" s="764"/>
      <c r="C350" s="764"/>
      <c r="D350" s="764"/>
      <c r="E350" s="764"/>
      <c r="F350" s="764"/>
      <c r="G350" s="764"/>
      <c r="H350" s="764"/>
      <c r="I350" s="764"/>
      <c r="J350" s="764"/>
      <c r="K350" s="764"/>
      <c r="L350" s="764"/>
      <c r="M350" s="764"/>
      <c r="N350" s="764"/>
      <c r="O350" s="764"/>
      <c r="P350" s="764"/>
      <c r="Q350" s="764"/>
      <c r="R350" s="764"/>
      <c r="S350" s="764"/>
      <c r="T350" s="764"/>
      <c r="U350" s="764"/>
      <c r="V350" s="764"/>
      <c r="W350" s="764"/>
      <c r="X350" s="764"/>
      <c r="Y350" s="764"/>
      <c r="Z350" s="764"/>
      <c r="AA350" s="764"/>
      <c r="AB350" s="764"/>
      <c r="AC350" s="764"/>
      <c r="AD350" s="764"/>
      <c r="AE350" s="764"/>
      <c r="AF350" s="764"/>
      <c r="AG350" s="764"/>
      <c r="AH350" s="764"/>
      <c r="AI350" s="764"/>
    </row>
    <row r="351" spans="1:35" ht="15.75" customHeight="1">
      <c r="A351" s="764"/>
      <c r="B351" s="764"/>
      <c r="C351" s="764"/>
      <c r="D351" s="764"/>
      <c r="E351" s="764"/>
      <c r="F351" s="764"/>
      <c r="G351" s="764"/>
      <c r="H351" s="764"/>
      <c r="I351" s="764"/>
      <c r="J351" s="764"/>
      <c r="K351" s="764"/>
      <c r="L351" s="764"/>
      <c r="M351" s="764"/>
      <c r="N351" s="764"/>
      <c r="O351" s="764"/>
      <c r="P351" s="764"/>
      <c r="Q351" s="764"/>
      <c r="R351" s="764"/>
      <c r="S351" s="764"/>
      <c r="T351" s="764"/>
      <c r="U351" s="764"/>
      <c r="V351" s="764"/>
      <c r="W351" s="764"/>
      <c r="X351" s="764"/>
      <c r="Y351" s="764"/>
      <c r="Z351" s="764"/>
      <c r="AA351" s="764"/>
      <c r="AB351" s="764"/>
      <c r="AC351" s="764"/>
      <c r="AD351" s="764"/>
      <c r="AE351" s="764"/>
      <c r="AF351" s="764"/>
      <c r="AG351" s="764"/>
      <c r="AH351" s="764"/>
      <c r="AI351" s="764"/>
    </row>
    <row r="352" spans="1:35" ht="15.75" customHeight="1">
      <c r="A352" s="764"/>
      <c r="B352" s="764"/>
      <c r="C352" s="764"/>
      <c r="D352" s="764"/>
      <c r="E352" s="764"/>
      <c r="F352" s="764"/>
      <c r="G352" s="764"/>
      <c r="H352" s="764"/>
      <c r="I352" s="764"/>
      <c r="J352" s="764"/>
      <c r="K352" s="764"/>
      <c r="L352" s="764"/>
      <c r="M352" s="764"/>
      <c r="N352" s="764"/>
      <c r="O352" s="764"/>
      <c r="P352" s="764"/>
      <c r="Q352" s="764"/>
      <c r="R352" s="764"/>
      <c r="S352" s="764"/>
      <c r="T352" s="764"/>
      <c r="U352" s="764"/>
      <c r="V352" s="764"/>
      <c r="W352" s="764"/>
      <c r="X352" s="764"/>
      <c r="Y352" s="764"/>
      <c r="Z352" s="764"/>
      <c r="AA352" s="764"/>
      <c r="AB352" s="764"/>
      <c r="AC352" s="764"/>
      <c r="AD352" s="764"/>
      <c r="AE352" s="764"/>
      <c r="AF352" s="764"/>
      <c r="AG352" s="764"/>
      <c r="AH352" s="764"/>
      <c r="AI352" s="764"/>
    </row>
    <row r="353" spans="1:35" ht="15.75" customHeight="1">
      <c r="A353" s="764"/>
      <c r="B353" s="764"/>
      <c r="C353" s="764"/>
      <c r="D353" s="764"/>
      <c r="E353" s="764"/>
      <c r="F353" s="764"/>
      <c r="G353" s="764"/>
      <c r="H353" s="764"/>
      <c r="I353" s="764"/>
      <c r="J353" s="764"/>
      <c r="K353" s="764"/>
      <c r="L353" s="764"/>
      <c r="M353" s="764"/>
      <c r="N353" s="764"/>
      <c r="O353" s="764"/>
      <c r="P353" s="764"/>
      <c r="Q353" s="764"/>
      <c r="R353" s="764"/>
      <c r="S353" s="764"/>
      <c r="T353" s="764"/>
      <c r="U353" s="764"/>
      <c r="V353" s="764"/>
      <c r="W353" s="764"/>
      <c r="X353" s="764"/>
      <c r="Y353" s="764"/>
      <c r="Z353" s="764"/>
      <c r="AA353" s="764"/>
      <c r="AB353" s="764"/>
      <c r="AC353" s="764"/>
      <c r="AD353" s="764"/>
      <c r="AE353" s="764"/>
      <c r="AF353" s="764"/>
      <c r="AG353" s="764"/>
      <c r="AH353" s="764"/>
      <c r="AI353" s="764"/>
    </row>
    <row r="354" spans="1:35" ht="15.75" customHeight="1">
      <c r="A354" s="764"/>
      <c r="B354" s="764"/>
      <c r="C354" s="764"/>
      <c r="D354" s="764"/>
      <c r="E354" s="764"/>
      <c r="F354" s="764"/>
      <c r="G354" s="764"/>
      <c r="H354" s="764"/>
      <c r="I354" s="764"/>
      <c r="J354" s="764"/>
      <c r="K354" s="764"/>
      <c r="L354" s="764"/>
      <c r="M354" s="764"/>
      <c r="N354" s="764"/>
      <c r="O354" s="764"/>
      <c r="P354" s="764"/>
      <c r="Q354" s="764"/>
      <c r="R354" s="764"/>
      <c r="S354" s="764"/>
      <c r="T354" s="764"/>
      <c r="U354" s="764"/>
      <c r="V354" s="764"/>
      <c r="W354" s="764"/>
      <c r="X354" s="764"/>
      <c r="Y354" s="764"/>
      <c r="Z354" s="764"/>
      <c r="AA354" s="764"/>
      <c r="AB354" s="764"/>
      <c r="AC354" s="764"/>
      <c r="AD354" s="764"/>
      <c r="AE354" s="764"/>
      <c r="AF354" s="764"/>
      <c r="AG354" s="764"/>
      <c r="AH354" s="764"/>
      <c r="AI354" s="764"/>
    </row>
    <row r="355" spans="1:35" ht="15.75" customHeight="1">
      <c r="A355" s="764"/>
      <c r="B355" s="764"/>
      <c r="C355" s="764"/>
      <c r="D355" s="764"/>
      <c r="E355" s="764"/>
      <c r="F355" s="764"/>
      <c r="G355" s="764"/>
      <c r="H355" s="764"/>
      <c r="I355" s="764"/>
      <c r="J355" s="764"/>
      <c r="K355" s="764"/>
      <c r="L355" s="764"/>
      <c r="M355" s="764"/>
      <c r="N355" s="764"/>
      <c r="O355" s="764"/>
      <c r="P355" s="764"/>
      <c r="Q355" s="764"/>
      <c r="R355" s="764"/>
      <c r="S355" s="764"/>
      <c r="T355" s="764"/>
      <c r="U355" s="764"/>
      <c r="V355" s="764"/>
      <c r="W355" s="764"/>
      <c r="X355" s="764"/>
      <c r="Y355" s="764"/>
      <c r="Z355" s="764"/>
      <c r="AA355" s="764"/>
      <c r="AB355" s="764"/>
      <c r="AC355" s="764"/>
      <c r="AD355" s="764"/>
      <c r="AE355" s="764"/>
      <c r="AF355" s="764"/>
      <c r="AG355" s="764"/>
      <c r="AH355" s="764"/>
      <c r="AI355" s="764"/>
    </row>
    <row r="356" spans="1:35" ht="15.75" customHeight="1">
      <c r="A356" s="764"/>
      <c r="B356" s="764"/>
      <c r="C356" s="764"/>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row>
    <row r="357" spans="1:35" ht="15.75" customHeight="1">
      <c r="A357" s="764"/>
      <c r="B357" s="764"/>
      <c r="C357" s="764"/>
      <c r="D357" s="764"/>
      <c r="E357" s="764"/>
      <c r="F357" s="764"/>
      <c r="G357" s="764"/>
      <c r="H357" s="764"/>
      <c r="I357" s="764"/>
      <c r="J357" s="764"/>
      <c r="K357" s="764"/>
      <c r="L357" s="764"/>
      <c r="M357" s="764"/>
      <c r="N357" s="764"/>
      <c r="O357" s="764"/>
      <c r="P357" s="764"/>
      <c r="Q357" s="764"/>
      <c r="R357" s="764"/>
      <c r="S357" s="764"/>
      <c r="T357" s="764"/>
      <c r="U357" s="764"/>
      <c r="V357" s="764"/>
      <c r="W357" s="764"/>
      <c r="X357" s="764"/>
      <c r="Y357" s="764"/>
      <c r="Z357" s="764"/>
      <c r="AA357" s="764"/>
      <c r="AB357" s="764"/>
      <c r="AC357" s="764"/>
      <c r="AD357" s="764"/>
      <c r="AE357" s="764"/>
      <c r="AF357" s="764"/>
      <c r="AG357" s="764"/>
      <c r="AH357" s="764"/>
      <c r="AI357" s="764"/>
    </row>
    <row r="358" spans="1:35" ht="15.75" customHeight="1">
      <c r="A358" s="764"/>
      <c r="B358" s="764"/>
      <c r="C358" s="764"/>
      <c r="D358" s="764"/>
      <c r="E358" s="764"/>
      <c r="F358" s="764"/>
      <c r="G358" s="764"/>
      <c r="H358" s="764"/>
      <c r="I358" s="764"/>
      <c r="J358" s="764"/>
      <c r="K358" s="764"/>
      <c r="L358" s="764"/>
      <c r="M358" s="764"/>
      <c r="N358" s="764"/>
      <c r="O358" s="764"/>
      <c r="P358" s="764"/>
      <c r="Q358" s="764"/>
      <c r="R358" s="764"/>
      <c r="S358" s="764"/>
      <c r="T358" s="764"/>
      <c r="U358" s="764"/>
      <c r="V358" s="764"/>
      <c r="W358" s="764"/>
      <c r="X358" s="764"/>
      <c r="Y358" s="764"/>
      <c r="Z358" s="764"/>
      <c r="AA358" s="764"/>
      <c r="AB358" s="764"/>
      <c r="AC358" s="764"/>
      <c r="AD358" s="764"/>
      <c r="AE358" s="764"/>
      <c r="AF358" s="764"/>
      <c r="AG358" s="764"/>
      <c r="AH358" s="764"/>
      <c r="AI358" s="764"/>
    </row>
    <row r="359" spans="1:35" ht="15.75" customHeight="1">
      <c r="A359" s="764"/>
      <c r="B359" s="764"/>
      <c r="C359" s="764"/>
      <c r="D359" s="764"/>
      <c r="E359" s="764"/>
      <c r="F359" s="764"/>
      <c r="G359" s="764"/>
      <c r="H359" s="764"/>
      <c r="I359" s="764"/>
      <c r="J359" s="764"/>
      <c r="K359" s="764"/>
      <c r="L359" s="764"/>
      <c r="M359" s="764"/>
      <c r="N359" s="764"/>
      <c r="O359" s="764"/>
      <c r="P359" s="764"/>
      <c r="Q359" s="764"/>
      <c r="R359" s="764"/>
      <c r="S359" s="764"/>
      <c r="T359" s="764"/>
      <c r="U359" s="764"/>
      <c r="V359" s="764"/>
      <c r="W359" s="764"/>
      <c r="X359" s="764"/>
      <c r="Y359" s="764"/>
      <c r="Z359" s="764"/>
      <c r="AA359" s="764"/>
      <c r="AB359" s="764"/>
      <c r="AC359" s="764"/>
      <c r="AD359" s="764"/>
      <c r="AE359" s="764"/>
      <c r="AF359" s="764"/>
      <c r="AG359" s="764"/>
      <c r="AH359" s="764"/>
      <c r="AI359" s="764"/>
    </row>
    <row r="360" spans="1:35" ht="15.75" customHeight="1">
      <c r="A360" s="764"/>
      <c r="B360" s="764"/>
      <c r="C360" s="764"/>
      <c r="D360" s="764"/>
      <c r="E360" s="764"/>
      <c r="F360" s="764"/>
      <c r="G360" s="764"/>
      <c r="H360" s="764"/>
      <c r="I360" s="764"/>
      <c r="J360" s="764"/>
      <c r="K360" s="764"/>
      <c r="L360" s="764"/>
      <c r="M360" s="764"/>
      <c r="N360" s="764"/>
      <c r="O360" s="764"/>
      <c r="P360" s="764"/>
      <c r="Q360" s="764"/>
      <c r="R360" s="764"/>
      <c r="S360" s="764"/>
      <c r="T360" s="764"/>
      <c r="U360" s="764"/>
      <c r="V360" s="764"/>
      <c r="W360" s="764"/>
      <c r="X360" s="764"/>
      <c r="Y360" s="764"/>
      <c r="Z360" s="764"/>
      <c r="AA360" s="764"/>
      <c r="AB360" s="764"/>
      <c r="AC360" s="764"/>
      <c r="AD360" s="764"/>
      <c r="AE360" s="764"/>
      <c r="AF360" s="764"/>
      <c r="AG360" s="764"/>
      <c r="AH360" s="764"/>
      <c r="AI360" s="764"/>
    </row>
    <row r="361" spans="1:35" ht="15.75" customHeight="1">
      <c r="A361" s="764"/>
      <c r="B361" s="764"/>
      <c r="C361" s="764"/>
      <c r="D361" s="764"/>
      <c r="E361" s="764"/>
      <c r="F361" s="764"/>
      <c r="G361" s="764"/>
      <c r="H361" s="764"/>
      <c r="I361" s="764"/>
      <c r="J361" s="764"/>
      <c r="K361" s="764"/>
      <c r="L361" s="764"/>
      <c r="M361" s="764"/>
      <c r="N361" s="764"/>
      <c r="O361" s="764"/>
      <c r="P361" s="764"/>
      <c r="Q361" s="764"/>
      <c r="R361" s="764"/>
      <c r="S361" s="764"/>
      <c r="T361" s="764"/>
      <c r="U361" s="764"/>
      <c r="V361" s="764"/>
      <c r="W361" s="764"/>
      <c r="X361" s="764"/>
      <c r="Y361" s="764"/>
      <c r="Z361" s="764"/>
      <c r="AA361" s="764"/>
      <c r="AB361" s="764"/>
      <c r="AC361" s="764"/>
      <c r="AD361" s="764"/>
      <c r="AE361" s="764"/>
      <c r="AF361" s="764"/>
      <c r="AG361" s="764"/>
      <c r="AH361" s="764"/>
      <c r="AI361" s="764"/>
    </row>
    <row r="362" spans="1:35" ht="15.7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row>
    <row r="363" spans="1:35" ht="15.75" customHeight="1">
      <c r="A363" s="764"/>
      <c r="B363" s="764"/>
      <c r="C363" s="764"/>
      <c r="D363" s="764"/>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row>
    <row r="364" spans="1:35" ht="15.75" customHeight="1">
      <c r="A364" s="764"/>
      <c r="B364" s="764"/>
      <c r="C364" s="764"/>
      <c r="D364" s="764"/>
      <c r="E364" s="764"/>
      <c r="F364" s="764"/>
      <c r="G364" s="764"/>
      <c r="H364" s="764"/>
      <c r="I364" s="764"/>
      <c r="J364" s="764"/>
      <c r="K364" s="764"/>
      <c r="L364" s="764"/>
      <c r="M364" s="764"/>
      <c r="N364" s="764"/>
      <c r="O364" s="764"/>
      <c r="P364" s="764"/>
      <c r="Q364" s="764"/>
      <c r="R364" s="764"/>
      <c r="S364" s="764"/>
      <c r="T364" s="764"/>
      <c r="U364" s="764"/>
      <c r="V364" s="764"/>
      <c r="W364" s="764"/>
      <c r="X364" s="764"/>
      <c r="Y364" s="764"/>
      <c r="Z364" s="764"/>
      <c r="AA364" s="764"/>
      <c r="AB364" s="764"/>
      <c r="AC364" s="764"/>
      <c r="AD364" s="764"/>
      <c r="AE364" s="764"/>
      <c r="AF364" s="764"/>
      <c r="AG364" s="764"/>
      <c r="AH364" s="764"/>
      <c r="AI364" s="764"/>
    </row>
    <row r="365" spans="1:35" ht="15.75" customHeight="1">
      <c r="A365" s="764"/>
      <c r="B365" s="764"/>
      <c r="C365" s="764"/>
      <c r="D365" s="764"/>
      <c r="E365" s="764"/>
      <c r="F365" s="764"/>
      <c r="G365" s="764"/>
      <c r="H365" s="764"/>
      <c r="I365" s="764"/>
      <c r="J365" s="764"/>
      <c r="K365" s="764"/>
      <c r="L365" s="764"/>
      <c r="M365" s="764"/>
      <c r="N365" s="764"/>
      <c r="O365" s="764"/>
      <c r="P365" s="764"/>
      <c r="Q365" s="764"/>
      <c r="R365" s="764"/>
      <c r="S365" s="764"/>
      <c r="T365" s="764"/>
      <c r="U365" s="764"/>
      <c r="V365" s="764"/>
      <c r="W365" s="764"/>
      <c r="X365" s="764"/>
      <c r="Y365" s="764"/>
      <c r="Z365" s="764"/>
      <c r="AA365" s="764"/>
      <c r="AB365" s="764"/>
      <c r="AC365" s="764"/>
      <c r="AD365" s="764"/>
      <c r="AE365" s="764"/>
      <c r="AF365" s="764"/>
      <c r="AG365" s="764"/>
      <c r="AH365" s="764"/>
      <c r="AI365" s="764"/>
    </row>
    <row r="366" spans="1:35" ht="15.75" customHeight="1">
      <c r="A366" s="764"/>
      <c r="B366" s="764"/>
      <c r="C366" s="764"/>
      <c r="D366" s="764"/>
      <c r="E366" s="764"/>
      <c r="F366" s="764"/>
      <c r="G366" s="764"/>
      <c r="H366" s="764"/>
      <c r="I366" s="764"/>
      <c r="J366" s="764"/>
      <c r="K366" s="764"/>
      <c r="L366" s="764"/>
      <c r="M366" s="764"/>
      <c r="N366" s="764"/>
      <c r="O366" s="764"/>
      <c r="P366" s="764"/>
      <c r="Q366" s="764"/>
      <c r="R366" s="764"/>
      <c r="S366" s="764"/>
      <c r="T366" s="764"/>
      <c r="U366" s="764"/>
      <c r="V366" s="764"/>
      <c r="W366" s="764"/>
      <c r="X366" s="764"/>
      <c r="Y366" s="764"/>
      <c r="Z366" s="764"/>
      <c r="AA366" s="764"/>
      <c r="AB366" s="764"/>
      <c r="AC366" s="764"/>
      <c r="AD366" s="764"/>
      <c r="AE366" s="764"/>
      <c r="AF366" s="764"/>
      <c r="AG366" s="764"/>
      <c r="AH366" s="764"/>
      <c r="AI366" s="764"/>
    </row>
    <row r="367" spans="1:35" ht="15.75" customHeight="1">
      <c r="A367" s="764"/>
      <c r="B367" s="764"/>
      <c r="C367" s="764"/>
      <c r="D367" s="764"/>
      <c r="E367" s="764"/>
      <c r="F367" s="764"/>
      <c r="G367" s="764"/>
      <c r="H367" s="764"/>
      <c r="I367" s="764"/>
      <c r="J367" s="764"/>
      <c r="K367" s="764"/>
      <c r="L367" s="764"/>
      <c r="M367" s="764"/>
      <c r="N367" s="764"/>
      <c r="O367" s="764"/>
      <c r="P367" s="764"/>
      <c r="Q367" s="764"/>
      <c r="R367" s="764"/>
      <c r="S367" s="764"/>
      <c r="T367" s="764"/>
      <c r="U367" s="764"/>
      <c r="V367" s="764"/>
      <c r="W367" s="764"/>
      <c r="X367" s="764"/>
      <c r="Y367" s="764"/>
      <c r="Z367" s="764"/>
      <c r="AA367" s="764"/>
      <c r="AB367" s="764"/>
      <c r="AC367" s="764"/>
      <c r="AD367" s="764"/>
      <c r="AE367" s="764"/>
      <c r="AF367" s="764"/>
      <c r="AG367" s="764"/>
      <c r="AH367" s="764"/>
      <c r="AI367" s="764"/>
    </row>
    <row r="368" spans="1:35" ht="15.75" customHeight="1">
      <c r="A368" s="764"/>
      <c r="B368" s="764"/>
      <c r="C368" s="764"/>
      <c r="D368" s="764"/>
      <c r="E368" s="764"/>
      <c r="F368" s="764"/>
      <c r="G368" s="764"/>
      <c r="H368" s="764"/>
      <c r="I368" s="764"/>
      <c r="J368" s="764"/>
      <c r="K368" s="764"/>
      <c r="L368" s="764"/>
      <c r="M368" s="764"/>
      <c r="N368" s="764"/>
      <c r="O368" s="764"/>
      <c r="P368" s="764"/>
      <c r="Q368" s="764"/>
      <c r="R368" s="764"/>
      <c r="S368" s="764"/>
      <c r="T368" s="764"/>
      <c r="U368" s="764"/>
      <c r="V368" s="764"/>
      <c r="W368" s="764"/>
      <c r="X368" s="764"/>
      <c r="Y368" s="764"/>
      <c r="Z368" s="764"/>
      <c r="AA368" s="764"/>
      <c r="AB368" s="764"/>
      <c r="AC368" s="764"/>
      <c r="AD368" s="764"/>
      <c r="AE368" s="764"/>
      <c r="AF368" s="764"/>
      <c r="AG368" s="764"/>
      <c r="AH368" s="764"/>
      <c r="AI368" s="764"/>
    </row>
    <row r="369" spans="1:35" ht="15.75" customHeight="1">
      <c r="A369" s="764"/>
      <c r="B369" s="764"/>
      <c r="C369" s="764"/>
      <c r="D369" s="764"/>
      <c r="E369" s="764"/>
      <c r="F369" s="764"/>
      <c r="G369" s="764"/>
      <c r="H369" s="764"/>
      <c r="I369" s="764"/>
      <c r="J369" s="764"/>
      <c r="K369" s="764"/>
      <c r="L369" s="764"/>
      <c r="M369" s="764"/>
      <c r="N369" s="764"/>
      <c r="O369" s="764"/>
      <c r="P369" s="764"/>
      <c r="Q369" s="764"/>
      <c r="R369" s="764"/>
      <c r="S369" s="764"/>
      <c r="T369" s="764"/>
      <c r="U369" s="764"/>
      <c r="V369" s="764"/>
      <c r="W369" s="764"/>
      <c r="X369" s="764"/>
      <c r="Y369" s="764"/>
      <c r="Z369" s="764"/>
      <c r="AA369" s="764"/>
      <c r="AB369" s="764"/>
      <c r="AC369" s="764"/>
      <c r="AD369" s="764"/>
      <c r="AE369" s="764"/>
      <c r="AF369" s="764"/>
      <c r="AG369" s="764"/>
      <c r="AH369" s="764"/>
      <c r="AI369" s="764"/>
    </row>
    <row r="370" spans="1:35" ht="15.75" customHeight="1">
      <c r="A370" s="764"/>
      <c r="B370" s="764"/>
      <c r="C370" s="764"/>
      <c r="D370" s="764"/>
      <c r="E370" s="764"/>
      <c r="F370" s="764"/>
      <c r="G370" s="764"/>
      <c r="H370" s="764"/>
      <c r="I370" s="764"/>
      <c r="J370" s="764"/>
      <c r="K370" s="764"/>
      <c r="L370" s="764"/>
      <c r="M370" s="764"/>
      <c r="N370" s="764"/>
      <c r="O370" s="764"/>
      <c r="P370" s="764"/>
      <c r="Q370" s="764"/>
      <c r="R370" s="764"/>
      <c r="S370" s="764"/>
      <c r="T370" s="764"/>
      <c r="U370" s="764"/>
      <c r="V370" s="764"/>
      <c r="W370" s="764"/>
      <c r="X370" s="764"/>
      <c r="Y370" s="764"/>
      <c r="Z370" s="764"/>
      <c r="AA370" s="764"/>
      <c r="AB370" s="764"/>
      <c r="AC370" s="764"/>
      <c r="AD370" s="764"/>
      <c r="AE370" s="764"/>
      <c r="AF370" s="764"/>
      <c r="AG370" s="764"/>
      <c r="AH370" s="764"/>
      <c r="AI370" s="764"/>
    </row>
    <row r="371" spans="1:35" ht="15.75" customHeight="1">
      <c r="A371" s="764"/>
      <c r="B371" s="764"/>
      <c r="C371" s="764"/>
      <c r="D371" s="764"/>
      <c r="E371" s="764"/>
      <c r="F371" s="764"/>
      <c r="G371" s="764"/>
      <c r="H371" s="764"/>
      <c r="I371" s="764"/>
      <c r="J371" s="764"/>
      <c r="K371" s="764"/>
      <c r="L371" s="764"/>
      <c r="M371" s="764"/>
      <c r="N371" s="764"/>
      <c r="O371" s="764"/>
      <c r="P371" s="764"/>
      <c r="Q371" s="764"/>
      <c r="R371" s="764"/>
      <c r="S371" s="764"/>
      <c r="T371" s="764"/>
      <c r="U371" s="764"/>
      <c r="V371" s="764"/>
      <c r="W371" s="764"/>
      <c r="X371" s="764"/>
      <c r="Y371" s="764"/>
      <c r="Z371" s="764"/>
      <c r="AA371" s="764"/>
      <c r="AB371" s="764"/>
      <c r="AC371" s="764"/>
      <c r="AD371" s="764"/>
      <c r="AE371" s="764"/>
      <c r="AF371" s="764"/>
      <c r="AG371" s="764"/>
      <c r="AH371" s="764"/>
      <c r="AI371" s="764"/>
    </row>
    <row r="372" spans="1:35" ht="15.75" customHeight="1">
      <c r="A372" s="764"/>
      <c r="B372" s="764"/>
      <c r="C372" s="764"/>
      <c r="D372" s="764"/>
      <c r="E372" s="764"/>
      <c r="F372" s="764"/>
      <c r="G372" s="764"/>
      <c r="H372" s="764"/>
      <c r="I372" s="764"/>
      <c r="J372" s="764"/>
      <c r="K372" s="764"/>
      <c r="L372" s="764"/>
      <c r="M372" s="764"/>
      <c r="N372" s="764"/>
      <c r="O372" s="764"/>
      <c r="P372" s="764"/>
      <c r="Q372" s="764"/>
      <c r="R372" s="764"/>
      <c r="S372" s="764"/>
      <c r="T372" s="764"/>
      <c r="U372" s="764"/>
      <c r="V372" s="764"/>
      <c r="W372" s="764"/>
      <c r="X372" s="764"/>
      <c r="Y372" s="764"/>
      <c r="Z372" s="764"/>
      <c r="AA372" s="764"/>
      <c r="AB372" s="764"/>
      <c r="AC372" s="764"/>
      <c r="AD372" s="764"/>
      <c r="AE372" s="764"/>
      <c r="AF372" s="764"/>
      <c r="AG372" s="764"/>
      <c r="AH372" s="764"/>
      <c r="AI372" s="764"/>
    </row>
    <row r="373" spans="1:35" ht="15.75" customHeight="1">
      <c r="A373" s="764"/>
      <c r="B373" s="764"/>
      <c r="C373" s="764"/>
      <c r="D373" s="764"/>
      <c r="E373" s="764"/>
      <c r="F373" s="764"/>
      <c r="G373" s="764"/>
      <c r="H373" s="764"/>
      <c r="I373" s="764"/>
      <c r="J373" s="764"/>
      <c r="K373" s="764"/>
      <c r="L373" s="764"/>
      <c r="M373" s="764"/>
      <c r="N373" s="764"/>
      <c r="O373" s="764"/>
      <c r="P373" s="764"/>
      <c r="Q373" s="764"/>
      <c r="R373" s="764"/>
      <c r="S373" s="764"/>
      <c r="T373" s="764"/>
      <c r="U373" s="764"/>
      <c r="V373" s="764"/>
      <c r="W373" s="764"/>
      <c r="X373" s="764"/>
      <c r="Y373" s="764"/>
      <c r="Z373" s="764"/>
      <c r="AA373" s="764"/>
      <c r="AB373" s="764"/>
      <c r="AC373" s="764"/>
      <c r="AD373" s="764"/>
      <c r="AE373" s="764"/>
      <c r="AF373" s="764"/>
      <c r="AG373" s="764"/>
      <c r="AH373" s="764"/>
      <c r="AI373" s="764"/>
    </row>
    <row r="374" spans="1:35" ht="15.75" customHeight="1">
      <c r="A374" s="764"/>
      <c r="B374" s="764"/>
      <c r="C374" s="764"/>
      <c r="D374" s="764"/>
      <c r="E374" s="764"/>
      <c r="F374" s="764"/>
      <c r="G374" s="764"/>
      <c r="H374" s="764"/>
      <c r="I374" s="764"/>
      <c r="J374" s="764"/>
      <c r="K374" s="764"/>
      <c r="L374" s="764"/>
      <c r="M374" s="764"/>
      <c r="N374" s="764"/>
      <c r="O374" s="764"/>
      <c r="P374" s="764"/>
      <c r="Q374" s="764"/>
      <c r="R374" s="764"/>
      <c r="S374" s="764"/>
      <c r="T374" s="764"/>
      <c r="U374" s="764"/>
      <c r="V374" s="764"/>
      <c r="W374" s="764"/>
      <c r="X374" s="764"/>
      <c r="Y374" s="764"/>
      <c r="Z374" s="764"/>
      <c r="AA374" s="764"/>
      <c r="AB374" s="764"/>
      <c r="AC374" s="764"/>
      <c r="AD374" s="764"/>
      <c r="AE374" s="764"/>
      <c r="AF374" s="764"/>
      <c r="AG374" s="764"/>
      <c r="AH374" s="764"/>
      <c r="AI374" s="764"/>
    </row>
    <row r="375" spans="1:35" ht="15.75" customHeight="1">
      <c r="A375" s="764"/>
      <c r="B375" s="764"/>
      <c r="C375" s="764"/>
      <c r="D375" s="764"/>
      <c r="E375" s="764"/>
      <c r="F375" s="764"/>
      <c r="G375" s="764"/>
      <c r="H375" s="764"/>
      <c r="I375" s="764"/>
      <c r="J375" s="764"/>
      <c r="K375" s="764"/>
      <c r="L375" s="764"/>
      <c r="M375" s="764"/>
      <c r="N375" s="764"/>
      <c r="O375" s="764"/>
      <c r="P375" s="764"/>
      <c r="Q375" s="764"/>
      <c r="R375" s="764"/>
      <c r="S375" s="764"/>
      <c r="T375" s="764"/>
      <c r="U375" s="764"/>
      <c r="V375" s="764"/>
      <c r="W375" s="764"/>
      <c r="X375" s="764"/>
      <c r="Y375" s="764"/>
      <c r="Z375" s="764"/>
      <c r="AA375" s="764"/>
      <c r="AB375" s="764"/>
      <c r="AC375" s="764"/>
      <c r="AD375" s="764"/>
      <c r="AE375" s="764"/>
      <c r="AF375" s="764"/>
      <c r="AG375" s="764"/>
      <c r="AH375" s="764"/>
      <c r="AI375" s="764"/>
    </row>
    <row r="376" spans="1:35" ht="15.75" customHeight="1">
      <c r="A376" s="764"/>
      <c r="B376" s="764"/>
      <c r="C376" s="764"/>
      <c r="D376" s="764"/>
      <c r="E376" s="764"/>
      <c r="F376" s="764"/>
      <c r="G376" s="764"/>
      <c r="H376" s="764"/>
      <c r="I376" s="764"/>
      <c r="J376" s="764"/>
      <c r="K376" s="764"/>
      <c r="L376" s="764"/>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row>
    <row r="377" spans="1:35" ht="15.75" customHeight="1">
      <c r="A377" s="764"/>
      <c r="B377" s="764"/>
      <c r="C377" s="764"/>
      <c r="D377" s="764"/>
      <c r="E377" s="764"/>
      <c r="F377" s="764"/>
      <c r="G377" s="764"/>
      <c r="H377" s="764"/>
      <c r="I377" s="764"/>
      <c r="J377" s="764"/>
      <c r="K377" s="764"/>
      <c r="L377" s="764"/>
      <c r="M377" s="764"/>
      <c r="N377" s="764"/>
      <c r="O377" s="764"/>
      <c r="P377" s="764"/>
      <c r="Q377" s="764"/>
      <c r="R377" s="764"/>
      <c r="S377" s="764"/>
      <c r="T377" s="764"/>
      <c r="U377" s="764"/>
      <c r="V377" s="764"/>
      <c r="W377" s="764"/>
      <c r="X377" s="764"/>
      <c r="Y377" s="764"/>
      <c r="Z377" s="764"/>
      <c r="AA377" s="764"/>
      <c r="AB377" s="764"/>
      <c r="AC377" s="764"/>
      <c r="AD377" s="764"/>
      <c r="AE377" s="764"/>
      <c r="AF377" s="764"/>
      <c r="AG377" s="764"/>
      <c r="AH377" s="764"/>
      <c r="AI377" s="764"/>
    </row>
    <row r="378" spans="1:35" ht="15.75" customHeight="1">
      <c r="A378" s="764"/>
      <c r="B378" s="764"/>
      <c r="C378" s="764"/>
      <c r="D378" s="764"/>
      <c r="E378" s="764"/>
      <c r="F378" s="764"/>
      <c r="G378" s="764"/>
      <c r="H378" s="764"/>
      <c r="I378" s="764"/>
      <c r="J378" s="764"/>
      <c r="K378" s="764"/>
      <c r="L378" s="764"/>
      <c r="M378" s="764"/>
      <c r="N378" s="764"/>
      <c r="O378" s="764"/>
      <c r="P378" s="764"/>
      <c r="Q378" s="764"/>
      <c r="R378" s="764"/>
      <c r="S378" s="764"/>
      <c r="T378" s="764"/>
      <c r="U378" s="764"/>
      <c r="V378" s="764"/>
      <c r="W378" s="764"/>
      <c r="X378" s="764"/>
      <c r="Y378" s="764"/>
      <c r="Z378" s="764"/>
      <c r="AA378" s="764"/>
      <c r="AB378" s="764"/>
      <c r="AC378" s="764"/>
      <c r="AD378" s="764"/>
      <c r="AE378" s="764"/>
      <c r="AF378" s="764"/>
      <c r="AG378" s="764"/>
      <c r="AH378" s="764"/>
      <c r="AI378" s="764"/>
    </row>
    <row r="379" spans="1:35" ht="15.75" customHeight="1">
      <c r="A379" s="764"/>
      <c r="B379" s="764"/>
      <c r="C379" s="764"/>
      <c r="D379" s="764"/>
      <c r="E379" s="764"/>
      <c r="F379" s="764"/>
      <c r="G379" s="764"/>
      <c r="H379" s="764"/>
      <c r="I379" s="764"/>
      <c r="J379" s="764"/>
      <c r="K379" s="764"/>
      <c r="L379" s="764"/>
      <c r="M379" s="764"/>
      <c r="N379" s="764"/>
      <c r="O379" s="764"/>
      <c r="P379" s="764"/>
      <c r="Q379" s="764"/>
      <c r="R379" s="764"/>
      <c r="S379" s="764"/>
      <c r="T379" s="764"/>
      <c r="U379" s="764"/>
      <c r="V379" s="764"/>
      <c r="W379" s="764"/>
      <c r="X379" s="764"/>
      <c r="Y379" s="764"/>
      <c r="Z379" s="764"/>
      <c r="AA379" s="764"/>
      <c r="AB379" s="764"/>
      <c r="AC379" s="764"/>
      <c r="AD379" s="764"/>
      <c r="AE379" s="764"/>
      <c r="AF379" s="764"/>
      <c r="AG379" s="764"/>
      <c r="AH379" s="764"/>
      <c r="AI379" s="764"/>
    </row>
    <row r="380" spans="1:35" ht="15.75" customHeight="1">
      <c r="A380" s="764"/>
      <c r="B380" s="764"/>
      <c r="C380" s="764"/>
      <c r="D380" s="764"/>
      <c r="E380" s="764"/>
      <c r="F380" s="764"/>
      <c r="G380" s="764"/>
      <c r="H380" s="764"/>
      <c r="I380" s="764"/>
      <c r="J380" s="764"/>
      <c r="K380" s="764"/>
      <c r="L380" s="764"/>
      <c r="M380" s="764"/>
      <c r="N380" s="764"/>
      <c r="O380" s="764"/>
      <c r="P380" s="764"/>
      <c r="Q380" s="764"/>
      <c r="R380" s="764"/>
      <c r="S380" s="764"/>
      <c r="T380" s="764"/>
      <c r="U380" s="764"/>
      <c r="V380" s="764"/>
      <c r="W380" s="764"/>
      <c r="X380" s="764"/>
      <c r="Y380" s="764"/>
      <c r="Z380" s="764"/>
      <c r="AA380" s="764"/>
      <c r="AB380" s="764"/>
      <c r="AC380" s="764"/>
      <c r="AD380" s="764"/>
      <c r="AE380" s="764"/>
      <c r="AF380" s="764"/>
      <c r="AG380" s="764"/>
      <c r="AH380" s="764"/>
      <c r="AI380" s="764"/>
    </row>
    <row r="381" spans="1:35" ht="15.75" customHeight="1">
      <c r="A381" s="764"/>
      <c r="B381" s="764"/>
      <c r="C381" s="764"/>
      <c r="D381" s="764"/>
      <c r="E381" s="764"/>
      <c r="F381" s="764"/>
      <c r="G381" s="764"/>
      <c r="H381" s="764"/>
      <c r="I381" s="764"/>
      <c r="J381" s="764"/>
      <c r="K381" s="764"/>
      <c r="L381" s="764"/>
      <c r="M381" s="764"/>
      <c r="N381" s="764"/>
      <c r="O381" s="764"/>
      <c r="P381" s="764"/>
      <c r="Q381" s="764"/>
      <c r="R381" s="764"/>
      <c r="S381" s="764"/>
      <c r="T381" s="764"/>
      <c r="U381" s="764"/>
      <c r="V381" s="764"/>
      <c r="W381" s="764"/>
      <c r="X381" s="764"/>
      <c r="Y381" s="764"/>
      <c r="Z381" s="764"/>
      <c r="AA381" s="764"/>
      <c r="AB381" s="764"/>
      <c r="AC381" s="764"/>
      <c r="AD381" s="764"/>
      <c r="AE381" s="764"/>
      <c r="AF381" s="764"/>
      <c r="AG381" s="764"/>
      <c r="AH381" s="764"/>
      <c r="AI381" s="764"/>
    </row>
    <row r="382" spans="1:35" ht="15.75" customHeight="1">
      <c r="A382" s="764"/>
      <c r="B382" s="764"/>
      <c r="C382" s="764"/>
      <c r="D382" s="764"/>
      <c r="E382" s="764"/>
      <c r="F382" s="764"/>
      <c r="G382" s="764"/>
      <c r="H382" s="764"/>
      <c r="I382" s="764"/>
      <c r="J382" s="764"/>
      <c r="K382" s="764"/>
      <c r="L382" s="764"/>
      <c r="M382" s="764"/>
      <c r="N382" s="764"/>
      <c r="O382" s="764"/>
      <c r="P382" s="764"/>
      <c r="Q382" s="764"/>
      <c r="R382" s="764"/>
      <c r="S382" s="764"/>
      <c r="T382" s="764"/>
      <c r="U382" s="764"/>
      <c r="V382" s="764"/>
      <c r="W382" s="764"/>
      <c r="X382" s="764"/>
      <c r="Y382" s="764"/>
      <c r="Z382" s="764"/>
      <c r="AA382" s="764"/>
      <c r="AB382" s="764"/>
      <c r="AC382" s="764"/>
      <c r="AD382" s="764"/>
      <c r="AE382" s="764"/>
      <c r="AF382" s="764"/>
      <c r="AG382" s="764"/>
      <c r="AH382" s="764"/>
      <c r="AI382" s="764"/>
    </row>
    <row r="383" spans="1:35" ht="15.75" customHeight="1">
      <c r="A383" s="764"/>
      <c r="B383" s="764"/>
      <c r="C383" s="764"/>
      <c r="D383" s="764"/>
      <c r="E383" s="764"/>
      <c r="F383" s="764"/>
      <c r="G383" s="764"/>
      <c r="H383" s="764"/>
      <c r="I383" s="764"/>
      <c r="J383" s="764"/>
      <c r="K383" s="764"/>
      <c r="L383" s="764"/>
      <c r="M383" s="764"/>
      <c r="N383" s="764"/>
      <c r="O383" s="764"/>
      <c r="P383" s="764"/>
      <c r="Q383" s="764"/>
      <c r="R383" s="764"/>
      <c r="S383" s="764"/>
      <c r="T383" s="764"/>
      <c r="U383" s="764"/>
      <c r="V383" s="764"/>
      <c r="W383" s="764"/>
      <c r="X383" s="764"/>
      <c r="Y383" s="764"/>
      <c r="Z383" s="764"/>
      <c r="AA383" s="764"/>
      <c r="AB383" s="764"/>
      <c r="AC383" s="764"/>
      <c r="AD383" s="764"/>
      <c r="AE383" s="764"/>
      <c r="AF383" s="764"/>
      <c r="AG383" s="764"/>
      <c r="AH383" s="764"/>
      <c r="AI383" s="764"/>
    </row>
    <row r="384" spans="1:35" ht="15.75" customHeight="1">
      <c r="A384" s="764"/>
      <c r="B384" s="764"/>
      <c r="C384" s="764"/>
      <c r="D384" s="764"/>
      <c r="E384" s="764"/>
      <c r="F384" s="764"/>
      <c r="G384" s="764"/>
      <c r="H384" s="764"/>
      <c r="I384" s="764"/>
      <c r="J384" s="764"/>
      <c r="K384" s="764"/>
      <c r="L384" s="764"/>
      <c r="M384" s="764"/>
      <c r="N384" s="764"/>
      <c r="O384" s="764"/>
      <c r="P384" s="764"/>
      <c r="Q384" s="764"/>
      <c r="R384" s="764"/>
      <c r="S384" s="764"/>
      <c r="T384" s="764"/>
      <c r="U384" s="764"/>
      <c r="V384" s="764"/>
      <c r="W384" s="764"/>
      <c r="X384" s="764"/>
      <c r="Y384" s="764"/>
      <c r="Z384" s="764"/>
      <c r="AA384" s="764"/>
      <c r="AB384" s="764"/>
      <c r="AC384" s="764"/>
      <c r="AD384" s="764"/>
      <c r="AE384" s="764"/>
      <c r="AF384" s="764"/>
      <c r="AG384" s="764"/>
      <c r="AH384" s="764"/>
      <c r="AI384" s="764"/>
    </row>
    <row r="385" spans="1:35" ht="15.75" customHeight="1">
      <c r="A385" s="764"/>
      <c r="B385" s="764"/>
      <c r="C385" s="764"/>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row>
    <row r="386" spans="1:35" ht="15.75" customHeight="1">
      <c r="A386" s="764"/>
      <c r="B386" s="764"/>
      <c r="C386" s="764"/>
      <c r="D386" s="764"/>
      <c r="E386" s="764"/>
      <c r="F386" s="764"/>
      <c r="G386" s="764"/>
      <c r="H386" s="764"/>
      <c r="I386" s="764"/>
      <c r="J386" s="764"/>
      <c r="K386" s="764"/>
      <c r="L386" s="764"/>
      <c r="M386" s="764"/>
      <c r="N386" s="764"/>
      <c r="O386" s="764"/>
      <c r="P386" s="764"/>
      <c r="Q386" s="764"/>
      <c r="R386" s="764"/>
      <c r="S386" s="764"/>
      <c r="T386" s="764"/>
      <c r="U386" s="764"/>
      <c r="V386" s="764"/>
      <c r="W386" s="764"/>
      <c r="X386" s="764"/>
      <c r="Y386" s="764"/>
      <c r="Z386" s="764"/>
      <c r="AA386" s="764"/>
      <c r="AB386" s="764"/>
      <c r="AC386" s="764"/>
      <c r="AD386" s="764"/>
      <c r="AE386" s="764"/>
      <c r="AF386" s="764"/>
      <c r="AG386" s="764"/>
      <c r="AH386" s="764"/>
      <c r="AI386" s="764"/>
    </row>
    <row r="387" spans="1:35" ht="15.75" customHeight="1">
      <c r="A387" s="764"/>
      <c r="B387" s="764"/>
      <c r="C387" s="764"/>
      <c r="D387" s="764"/>
      <c r="E387" s="764"/>
      <c r="F387" s="764"/>
      <c r="G387" s="764"/>
      <c r="H387" s="764"/>
      <c r="I387" s="764"/>
      <c r="J387" s="764"/>
      <c r="K387" s="764"/>
      <c r="L387" s="764"/>
      <c r="M387" s="764"/>
      <c r="N387" s="764"/>
      <c r="O387" s="764"/>
      <c r="P387" s="764"/>
      <c r="Q387" s="764"/>
      <c r="R387" s="764"/>
      <c r="S387" s="764"/>
      <c r="T387" s="764"/>
      <c r="U387" s="764"/>
      <c r="V387" s="764"/>
      <c r="W387" s="764"/>
      <c r="X387" s="764"/>
      <c r="Y387" s="764"/>
      <c r="Z387" s="764"/>
      <c r="AA387" s="764"/>
      <c r="AB387" s="764"/>
      <c r="AC387" s="764"/>
      <c r="AD387" s="764"/>
      <c r="AE387" s="764"/>
      <c r="AF387" s="764"/>
      <c r="AG387" s="764"/>
      <c r="AH387" s="764"/>
      <c r="AI387" s="764"/>
    </row>
    <row r="388" spans="1:35" ht="15.75" customHeight="1">
      <c r="A388" s="764"/>
      <c r="B388" s="764"/>
      <c r="C388" s="764"/>
      <c r="D388" s="764"/>
      <c r="E388" s="764"/>
      <c r="F388" s="764"/>
      <c r="G388" s="764"/>
      <c r="H388" s="764"/>
      <c r="I388" s="764"/>
      <c r="J388" s="764"/>
      <c r="K388" s="764"/>
      <c r="L388" s="764"/>
      <c r="M388" s="764"/>
      <c r="N388" s="764"/>
      <c r="O388" s="764"/>
      <c r="P388" s="764"/>
      <c r="Q388" s="764"/>
      <c r="R388" s="764"/>
      <c r="S388" s="764"/>
      <c r="T388" s="764"/>
      <c r="U388" s="764"/>
      <c r="V388" s="764"/>
      <c r="W388" s="764"/>
      <c r="X388" s="764"/>
      <c r="Y388" s="764"/>
      <c r="Z388" s="764"/>
      <c r="AA388" s="764"/>
      <c r="AB388" s="764"/>
      <c r="AC388" s="764"/>
      <c r="AD388" s="764"/>
      <c r="AE388" s="764"/>
      <c r="AF388" s="764"/>
      <c r="AG388" s="764"/>
      <c r="AH388" s="764"/>
      <c r="AI388" s="764"/>
    </row>
    <row r="389" spans="1:35" ht="15.75" customHeight="1">
      <c r="A389" s="764"/>
      <c r="B389" s="764"/>
      <c r="C389" s="764"/>
      <c r="D389" s="764"/>
      <c r="E389" s="764"/>
      <c r="F389" s="764"/>
      <c r="G389" s="764"/>
      <c r="H389" s="764"/>
      <c r="I389" s="764"/>
      <c r="J389" s="764"/>
      <c r="K389" s="764"/>
      <c r="L389" s="764"/>
      <c r="M389" s="764"/>
      <c r="N389" s="764"/>
      <c r="O389" s="764"/>
      <c r="P389" s="764"/>
      <c r="Q389" s="764"/>
      <c r="R389" s="764"/>
      <c r="S389" s="764"/>
      <c r="T389" s="764"/>
      <c r="U389" s="764"/>
      <c r="V389" s="764"/>
      <c r="W389" s="764"/>
      <c r="X389" s="764"/>
      <c r="Y389" s="764"/>
      <c r="Z389" s="764"/>
      <c r="AA389" s="764"/>
      <c r="AB389" s="764"/>
      <c r="AC389" s="764"/>
      <c r="AD389" s="764"/>
      <c r="AE389" s="764"/>
      <c r="AF389" s="764"/>
      <c r="AG389" s="764"/>
      <c r="AH389" s="764"/>
      <c r="AI389" s="764"/>
    </row>
    <row r="390" spans="1:35" ht="15.75" customHeight="1">
      <c r="A390" s="764"/>
      <c r="B390" s="764"/>
      <c r="C390" s="764"/>
      <c r="D390" s="764"/>
      <c r="E390" s="764"/>
      <c r="F390" s="764"/>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4"/>
      <c r="AF390" s="764"/>
      <c r="AG390" s="764"/>
      <c r="AH390" s="764"/>
      <c r="AI390" s="764"/>
    </row>
    <row r="391" spans="1:35" ht="15.75" customHeight="1">
      <c r="A391" s="764"/>
      <c r="B391" s="764"/>
      <c r="C391" s="764"/>
      <c r="D391" s="764"/>
      <c r="E391" s="764"/>
      <c r="F391" s="764"/>
      <c r="G391" s="764"/>
      <c r="H391" s="764"/>
      <c r="I391" s="764"/>
      <c r="J391" s="764"/>
      <c r="K391" s="764"/>
      <c r="L391" s="764"/>
      <c r="M391" s="764"/>
      <c r="N391" s="764"/>
      <c r="O391" s="764"/>
      <c r="P391" s="764"/>
      <c r="Q391" s="764"/>
      <c r="R391" s="764"/>
      <c r="S391" s="764"/>
      <c r="T391" s="764"/>
      <c r="U391" s="764"/>
      <c r="V391" s="764"/>
      <c r="W391" s="764"/>
      <c r="X391" s="764"/>
      <c r="Y391" s="764"/>
      <c r="Z391" s="764"/>
      <c r="AA391" s="764"/>
      <c r="AB391" s="764"/>
      <c r="AC391" s="764"/>
      <c r="AD391" s="764"/>
      <c r="AE391" s="764"/>
      <c r="AF391" s="764"/>
      <c r="AG391" s="764"/>
      <c r="AH391" s="764"/>
      <c r="AI391" s="764"/>
    </row>
    <row r="392" spans="1:35" ht="15.75" customHeight="1">
      <c r="A392" s="764"/>
      <c r="B392" s="764"/>
      <c r="C392" s="764"/>
      <c r="D392" s="764"/>
      <c r="E392" s="764"/>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row>
    <row r="393" spans="1:35" ht="15.75" customHeight="1">
      <c r="A393" s="764"/>
      <c r="B393" s="764"/>
      <c r="C393" s="764"/>
      <c r="D393" s="764"/>
      <c r="E393" s="764"/>
      <c r="F393" s="764"/>
      <c r="G393" s="764"/>
      <c r="H393" s="764"/>
      <c r="I393" s="764"/>
      <c r="J393" s="764"/>
      <c r="K393" s="764"/>
      <c r="L393" s="764"/>
      <c r="M393" s="764"/>
      <c r="N393" s="764"/>
      <c r="O393" s="764"/>
      <c r="P393" s="764"/>
      <c r="Q393" s="764"/>
      <c r="R393" s="764"/>
      <c r="S393" s="764"/>
      <c r="T393" s="764"/>
      <c r="U393" s="764"/>
      <c r="V393" s="764"/>
      <c r="W393" s="764"/>
      <c r="X393" s="764"/>
      <c r="Y393" s="764"/>
      <c r="Z393" s="764"/>
      <c r="AA393" s="764"/>
      <c r="AB393" s="764"/>
      <c r="AC393" s="764"/>
      <c r="AD393" s="764"/>
      <c r="AE393" s="764"/>
      <c r="AF393" s="764"/>
      <c r="AG393" s="764"/>
      <c r="AH393" s="764"/>
      <c r="AI393" s="764"/>
    </row>
    <row r="394" spans="1:35" ht="15.75" customHeight="1">
      <c r="A394" s="764"/>
      <c r="B394" s="764"/>
      <c r="C394" s="764"/>
      <c r="D394" s="764"/>
      <c r="E394" s="764"/>
      <c r="F394" s="764"/>
      <c r="G394" s="764"/>
      <c r="H394" s="764"/>
      <c r="I394" s="764"/>
      <c r="J394" s="764"/>
      <c r="K394" s="764"/>
      <c r="L394" s="764"/>
      <c r="M394" s="764"/>
      <c r="N394" s="764"/>
      <c r="O394" s="764"/>
      <c r="P394" s="764"/>
      <c r="Q394" s="764"/>
      <c r="R394" s="764"/>
      <c r="S394" s="764"/>
      <c r="T394" s="764"/>
      <c r="U394" s="764"/>
      <c r="V394" s="764"/>
      <c r="W394" s="764"/>
      <c r="X394" s="764"/>
      <c r="Y394" s="764"/>
      <c r="Z394" s="764"/>
      <c r="AA394" s="764"/>
      <c r="AB394" s="764"/>
      <c r="AC394" s="764"/>
      <c r="AD394" s="764"/>
      <c r="AE394" s="764"/>
      <c r="AF394" s="764"/>
      <c r="AG394" s="764"/>
      <c r="AH394" s="764"/>
      <c r="AI394" s="764"/>
    </row>
    <row r="395" spans="1:35" ht="15.75" customHeight="1">
      <c r="A395" s="764"/>
      <c r="B395" s="764"/>
      <c r="C395" s="764"/>
      <c r="D395" s="764"/>
      <c r="E395" s="764"/>
      <c r="F395" s="764"/>
      <c r="G395" s="764"/>
      <c r="H395" s="764"/>
      <c r="I395" s="764"/>
      <c r="J395" s="764"/>
      <c r="K395" s="764"/>
      <c r="L395" s="764"/>
      <c r="M395" s="764"/>
      <c r="N395" s="764"/>
      <c r="O395" s="764"/>
      <c r="P395" s="764"/>
      <c r="Q395" s="764"/>
      <c r="R395" s="764"/>
      <c r="S395" s="764"/>
      <c r="T395" s="764"/>
      <c r="U395" s="764"/>
      <c r="V395" s="764"/>
      <c r="W395" s="764"/>
      <c r="X395" s="764"/>
      <c r="Y395" s="764"/>
      <c r="Z395" s="764"/>
      <c r="AA395" s="764"/>
      <c r="AB395" s="764"/>
      <c r="AC395" s="764"/>
      <c r="AD395" s="764"/>
      <c r="AE395" s="764"/>
      <c r="AF395" s="764"/>
      <c r="AG395" s="764"/>
      <c r="AH395" s="764"/>
      <c r="AI395" s="764"/>
    </row>
    <row r="396" spans="1:35" ht="15.75" customHeight="1">
      <c r="A396" s="764"/>
      <c r="B396" s="764"/>
      <c r="C396" s="764"/>
      <c r="D396" s="764"/>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764"/>
      <c r="AH396" s="764"/>
      <c r="AI396" s="764"/>
    </row>
    <row r="397" spans="1:35" ht="15.7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764"/>
      <c r="AH397" s="764"/>
      <c r="AI397" s="764"/>
    </row>
    <row r="398" spans="1:35" ht="15.75" customHeight="1">
      <c r="A398" s="764"/>
      <c r="B398" s="764"/>
      <c r="C398" s="764"/>
      <c r="D398" s="764"/>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764"/>
      <c r="AH398" s="764"/>
      <c r="AI398" s="764"/>
    </row>
    <row r="399" spans="1:35" ht="15.75" customHeight="1">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row>
    <row r="400" spans="1:35" ht="15.75" customHeight="1">
      <c r="A400" s="764"/>
      <c r="B400" s="764"/>
      <c r="C400" s="764"/>
      <c r="D400" s="764"/>
      <c r="E400" s="764"/>
      <c r="F400" s="764"/>
      <c r="G400" s="764"/>
      <c r="H400" s="764"/>
      <c r="I400" s="764"/>
      <c r="J400" s="764"/>
      <c r="K400" s="764"/>
      <c r="L400" s="764"/>
      <c r="M400" s="764"/>
      <c r="N400" s="764"/>
      <c r="O400" s="764"/>
      <c r="P400" s="764"/>
      <c r="Q400" s="764"/>
      <c r="R400" s="764"/>
      <c r="S400" s="764"/>
      <c r="T400" s="764"/>
      <c r="U400" s="764"/>
      <c r="V400" s="764"/>
      <c r="W400" s="764"/>
      <c r="X400" s="764"/>
      <c r="Y400" s="764"/>
      <c r="Z400" s="764"/>
      <c r="AA400" s="764"/>
      <c r="AB400" s="764"/>
      <c r="AC400" s="764"/>
      <c r="AD400" s="764"/>
      <c r="AE400" s="764"/>
      <c r="AF400" s="764"/>
      <c r="AG400" s="764"/>
      <c r="AH400" s="764"/>
      <c r="AI400" s="764"/>
    </row>
    <row r="401" spans="1:35" ht="15.7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764"/>
      <c r="AH401" s="764"/>
      <c r="AI401" s="764"/>
    </row>
    <row r="402" spans="1:35" ht="15.75" customHeight="1">
      <c r="A402" s="764"/>
      <c r="B402" s="764"/>
      <c r="C402" s="764"/>
      <c r="D402" s="764"/>
      <c r="E402" s="764"/>
      <c r="F402" s="764"/>
      <c r="G402" s="764"/>
      <c r="H402" s="764"/>
      <c r="I402" s="764"/>
      <c r="J402" s="764"/>
      <c r="K402" s="764"/>
      <c r="L402" s="764"/>
      <c r="M402" s="764"/>
      <c r="N402" s="764"/>
      <c r="O402" s="764"/>
      <c r="P402" s="764"/>
      <c r="Q402" s="764"/>
      <c r="R402" s="764"/>
      <c r="S402" s="764"/>
      <c r="T402" s="764"/>
      <c r="U402" s="764"/>
      <c r="V402" s="764"/>
      <c r="W402" s="764"/>
      <c r="X402" s="764"/>
      <c r="Y402" s="764"/>
      <c r="Z402" s="764"/>
      <c r="AA402" s="764"/>
      <c r="AB402" s="764"/>
      <c r="AC402" s="764"/>
      <c r="AD402" s="764"/>
      <c r="AE402" s="764"/>
      <c r="AF402" s="764"/>
      <c r="AG402" s="764"/>
      <c r="AH402" s="764"/>
      <c r="AI402" s="764"/>
    </row>
    <row r="403" spans="1:35" ht="15.75" customHeight="1">
      <c r="A403" s="764"/>
      <c r="B403" s="764"/>
      <c r="C403" s="764"/>
      <c r="D403" s="764"/>
      <c r="E403" s="764"/>
      <c r="F403" s="764"/>
      <c r="G403" s="764"/>
      <c r="H403" s="764"/>
      <c r="I403" s="764"/>
      <c r="J403" s="764"/>
      <c r="K403" s="764"/>
      <c r="L403" s="764"/>
      <c r="M403" s="764"/>
      <c r="N403" s="764"/>
      <c r="O403" s="764"/>
      <c r="P403" s="764"/>
      <c r="Q403" s="764"/>
      <c r="R403" s="764"/>
      <c r="S403" s="764"/>
      <c r="T403" s="764"/>
      <c r="U403" s="764"/>
      <c r="V403" s="764"/>
      <c r="W403" s="764"/>
      <c r="X403" s="764"/>
      <c r="Y403" s="764"/>
      <c r="Z403" s="764"/>
      <c r="AA403" s="764"/>
      <c r="AB403" s="764"/>
      <c r="AC403" s="764"/>
      <c r="AD403" s="764"/>
      <c r="AE403" s="764"/>
      <c r="AF403" s="764"/>
      <c r="AG403" s="764"/>
      <c r="AH403" s="764"/>
      <c r="AI403" s="764"/>
    </row>
    <row r="404" spans="1:35" ht="15.75" customHeight="1">
      <c r="A404" s="764"/>
      <c r="B404" s="764"/>
      <c r="C404" s="764"/>
      <c r="D404" s="764"/>
      <c r="E404" s="764"/>
      <c r="F404" s="764"/>
      <c r="G404" s="764"/>
      <c r="H404" s="764"/>
      <c r="I404" s="764"/>
      <c r="J404" s="764"/>
      <c r="K404" s="764"/>
      <c r="L404" s="764"/>
      <c r="M404" s="764"/>
      <c r="N404" s="764"/>
      <c r="O404" s="764"/>
      <c r="P404" s="764"/>
      <c r="Q404" s="764"/>
      <c r="R404" s="764"/>
      <c r="S404" s="764"/>
      <c r="T404" s="764"/>
      <c r="U404" s="764"/>
      <c r="V404" s="764"/>
      <c r="W404" s="764"/>
      <c r="X404" s="764"/>
      <c r="Y404" s="764"/>
      <c r="Z404" s="764"/>
      <c r="AA404" s="764"/>
      <c r="AB404" s="764"/>
      <c r="AC404" s="764"/>
      <c r="AD404" s="764"/>
      <c r="AE404" s="764"/>
      <c r="AF404" s="764"/>
      <c r="AG404" s="764"/>
      <c r="AH404" s="764"/>
      <c r="AI404" s="764"/>
    </row>
    <row r="405" spans="1:35" ht="15.75" customHeight="1">
      <c r="A405" s="764"/>
      <c r="B405" s="764"/>
      <c r="C405" s="764"/>
      <c r="D405" s="764"/>
      <c r="E405" s="764"/>
      <c r="F405" s="764"/>
      <c r="G405" s="764"/>
      <c r="H405" s="764"/>
      <c r="I405" s="764"/>
      <c r="J405" s="764"/>
      <c r="K405" s="764"/>
      <c r="L405" s="764"/>
      <c r="M405" s="764"/>
      <c r="N405" s="764"/>
      <c r="O405" s="764"/>
      <c r="P405" s="764"/>
      <c r="Q405" s="764"/>
      <c r="R405" s="764"/>
      <c r="S405" s="764"/>
      <c r="T405" s="764"/>
      <c r="U405" s="764"/>
      <c r="V405" s="764"/>
      <c r="W405" s="764"/>
      <c r="X405" s="764"/>
      <c r="Y405" s="764"/>
      <c r="Z405" s="764"/>
      <c r="AA405" s="764"/>
      <c r="AB405" s="764"/>
      <c r="AC405" s="764"/>
      <c r="AD405" s="764"/>
      <c r="AE405" s="764"/>
      <c r="AF405" s="764"/>
      <c r="AG405" s="764"/>
      <c r="AH405" s="764"/>
      <c r="AI405" s="764"/>
    </row>
    <row r="406" spans="1:35" ht="15.75" customHeight="1">
      <c r="A406" s="764"/>
      <c r="B406" s="764"/>
      <c r="C406" s="764"/>
      <c r="D406" s="764"/>
      <c r="E406" s="764"/>
      <c r="F406" s="764"/>
      <c r="G406" s="764"/>
      <c r="H406" s="764"/>
      <c r="I406" s="764"/>
      <c r="J406" s="764"/>
      <c r="K406" s="764"/>
      <c r="L406" s="764"/>
      <c r="M406" s="764"/>
      <c r="N406" s="764"/>
      <c r="O406" s="764"/>
      <c r="P406" s="764"/>
      <c r="Q406" s="764"/>
      <c r="R406" s="764"/>
      <c r="S406" s="764"/>
      <c r="T406" s="764"/>
      <c r="U406" s="764"/>
      <c r="V406" s="764"/>
      <c r="W406" s="764"/>
      <c r="X406" s="764"/>
      <c r="Y406" s="764"/>
      <c r="Z406" s="764"/>
      <c r="AA406" s="764"/>
      <c r="AB406" s="764"/>
      <c r="AC406" s="764"/>
      <c r="AD406" s="764"/>
      <c r="AE406" s="764"/>
      <c r="AF406" s="764"/>
      <c r="AG406" s="764"/>
      <c r="AH406" s="764"/>
      <c r="AI406" s="764"/>
    </row>
    <row r="407" spans="1:35" ht="15.75" customHeight="1">
      <c r="A407" s="764"/>
      <c r="B407" s="764"/>
      <c r="C407" s="764"/>
      <c r="D407" s="764"/>
      <c r="E407" s="764"/>
      <c r="F407" s="764"/>
      <c r="G407" s="764"/>
      <c r="H407" s="764"/>
      <c r="I407" s="764"/>
      <c r="J407" s="764"/>
      <c r="K407" s="764"/>
      <c r="L407" s="764"/>
      <c r="M407" s="764"/>
      <c r="N407" s="764"/>
      <c r="O407" s="764"/>
      <c r="P407" s="764"/>
      <c r="Q407" s="764"/>
      <c r="R407" s="764"/>
      <c r="S407" s="764"/>
      <c r="T407" s="764"/>
      <c r="U407" s="764"/>
      <c r="V407" s="764"/>
      <c r="W407" s="764"/>
      <c r="X407" s="764"/>
      <c r="Y407" s="764"/>
      <c r="Z407" s="764"/>
      <c r="AA407" s="764"/>
      <c r="AB407" s="764"/>
      <c r="AC407" s="764"/>
      <c r="AD407" s="764"/>
      <c r="AE407" s="764"/>
      <c r="AF407" s="764"/>
      <c r="AG407" s="764"/>
      <c r="AH407" s="764"/>
      <c r="AI407" s="764"/>
    </row>
    <row r="408" spans="1:35" ht="15.75" customHeight="1">
      <c r="A408" s="764"/>
      <c r="B408" s="764"/>
      <c r="C408" s="764"/>
      <c r="D408" s="764"/>
      <c r="E408" s="764"/>
      <c r="F408" s="764"/>
      <c r="G408" s="764"/>
      <c r="H408" s="764"/>
      <c r="I408" s="764"/>
      <c r="J408" s="764"/>
      <c r="K408" s="764"/>
      <c r="L408" s="764"/>
      <c r="M408" s="764"/>
      <c r="N408" s="764"/>
      <c r="O408" s="764"/>
      <c r="P408" s="764"/>
      <c r="Q408" s="764"/>
      <c r="R408" s="764"/>
      <c r="S408" s="764"/>
      <c r="T408" s="764"/>
      <c r="U408" s="764"/>
      <c r="V408" s="764"/>
      <c r="W408" s="764"/>
      <c r="X408" s="764"/>
      <c r="Y408" s="764"/>
      <c r="Z408" s="764"/>
      <c r="AA408" s="764"/>
      <c r="AB408" s="764"/>
      <c r="AC408" s="764"/>
      <c r="AD408" s="764"/>
      <c r="AE408" s="764"/>
      <c r="AF408" s="764"/>
      <c r="AG408" s="764"/>
      <c r="AH408" s="764"/>
      <c r="AI408" s="764"/>
    </row>
    <row r="409" spans="1:35" ht="15.7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764"/>
      <c r="AH409" s="764"/>
      <c r="AI409" s="764"/>
    </row>
    <row r="410" spans="1:35" ht="15.75" customHeight="1">
      <c r="A410" s="764"/>
      <c r="B410" s="764"/>
      <c r="C410" s="764"/>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row>
    <row r="411" spans="1:35" ht="15.75" customHeight="1">
      <c r="A411" s="764"/>
      <c r="B411" s="764"/>
      <c r="C411" s="764"/>
      <c r="D411" s="764"/>
      <c r="E411" s="764"/>
      <c r="F411" s="764"/>
      <c r="G411" s="764"/>
      <c r="H411" s="764"/>
      <c r="I411" s="764"/>
      <c r="J411" s="764"/>
      <c r="K411" s="764"/>
      <c r="L411" s="764"/>
      <c r="M411" s="764"/>
      <c r="N411" s="764"/>
      <c r="O411" s="764"/>
      <c r="P411" s="764"/>
      <c r="Q411" s="764"/>
      <c r="R411" s="764"/>
      <c r="S411" s="764"/>
      <c r="T411" s="764"/>
      <c r="U411" s="764"/>
      <c r="V411" s="764"/>
      <c r="W411" s="764"/>
      <c r="X411" s="764"/>
      <c r="Y411" s="764"/>
      <c r="Z411" s="764"/>
      <c r="AA411" s="764"/>
      <c r="AB411" s="764"/>
      <c r="AC411" s="764"/>
      <c r="AD411" s="764"/>
      <c r="AE411" s="764"/>
      <c r="AF411" s="764"/>
      <c r="AG411" s="764"/>
      <c r="AH411" s="764"/>
      <c r="AI411" s="764"/>
    </row>
    <row r="412" spans="1:35" ht="15.75" customHeight="1">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row>
    <row r="413" spans="1:35" ht="15.75" customHeight="1">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row>
    <row r="414" spans="1:35" ht="15.75" customHeight="1">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row>
    <row r="415" spans="1:35" ht="15.75" customHeight="1">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row>
    <row r="416" spans="1:35" ht="15.75" customHeight="1">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row>
    <row r="417" spans="1:35" ht="15.7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row>
    <row r="418" spans="1:35" ht="15.75" customHeight="1">
      <c r="A418" s="764"/>
      <c r="B418" s="764"/>
      <c r="C418" s="764"/>
      <c r="D418" s="764"/>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764"/>
      <c r="AF418" s="764"/>
      <c r="AG418" s="764"/>
      <c r="AH418" s="764"/>
      <c r="AI418" s="764"/>
    </row>
    <row r="419" spans="1:35" ht="15.75" customHeight="1">
      <c r="A419" s="764"/>
      <c r="B419" s="764"/>
      <c r="C419" s="764"/>
      <c r="D419" s="764"/>
      <c r="E419" s="764"/>
      <c r="F419" s="764"/>
      <c r="G419" s="764"/>
      <c r="H419" s="764"/>
      <c r="I419" s="764"/>
      <c r="J419" s="764"/>
      <c r="K419" s="764"/>
      <c r="L419" s="764"/>
      <c r="M419" s="764"/>
      <c r="N419" s="764"/>
      <c r="O419" s="764"/>
      <c r="P419" s="764"/>
      <c r="Q419" s="764"/>
      <c r="R419" s="764"/>
      <c r="S419" s="764"/>
      <c r="T419" s="764"/>
      <c r="U419" s="764"/>
      <c r="V419" s="764"/>
      <c r="W419" s="764"/>
      <c r="X419" s="764"/>
      <c r="Y419" s="764"/>
      <c r="Z419" s="764"/>
      <c r="AA419" s="764"/>
      <c r="AB419" s="764"/>
      <c r="AC419" s="764"/>
      <c r="AD419" s="764"/>
      <c r="AE419" s="764"/>
      <c r="AF419" s="764"/>
      <c r="AG419" s="764"/>
      <c r="AH419" s="764"/>
      <c r="AI419" s="764"/>
    </row>
    <row r="420" spans="1:35" ht="15.75" customHeight="1">
      <c r="A420" s="764"/>
      <c r="B420" s="764"/>
      <c r="C420" s="764"/>
      <c r="D420" s="764"/>
      <c r="E420" s="764"/>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row>
    <row r="421" spans="1:35" ht="15.75" customHeight="1">
      <c r="A421" s="764"/>
      <c r="B421" s="764"/>
      <c r="C421" s="764"/>
      <c r="D421" s="764"/>
      <c r="E421" s="764"/>
      <c r="F421" s="764"/>
      <c r="G421" s="764"/>
      <c r="H421" s="764"/>
      <c r="I421" s="764"/>
      <c r="J421" s="764"/>
      <c r="K421" s="764"/>
      <c r="L421" s="764"/>
      <c r="M421" s="764"/>
      <c r="N421" s="764"/>
      <c r="O421" s="764"/>
      <c r="P421" s="764"/>
      <c r="Q421" s="764"/>
      <c r="R421" s="764"/>
      <c r="S421" s="764"/>
      <c r="T421" s="764"/>
      <c r="U421" s="764"/>
      <c r="V421" s="764"/>
      <c r="W421" s="764"/>
      <c r="X421" s="764"/>
      <c r="Y421" s="764"/>
      <c r="Z421" s="764"/>
      <c r="AA421" s="764"/>
      <c r="AB421" s="764"/>
      <c r="AC421" s="764"/>
      <c r="AD421" s="764"/>
      <c r="AE421" s="764"/>
      <c r="AF421" s="764"/>
      <c r="AG421" s="764"/>
      <c r="AH421" s="764"/>
      <c r="AI421" s="764"/>
    </row>
    <row r="422" spans="1:35" ht="15.75" customHeight="1">
      <c r="A422" s="764"/>
      <c r="B422" s="764"/>
      <c r="C422" s="764"/>
      <c r="D422" s="764"/>
      <c r="E422" s="764"/>
      <c r="F422" s="764"/>
      <c r="G422" s="764"/>
      <c r="H422" s="764"/>
      <c r="I422" s="764"/>
      <c r="J422" s="764"/>
      <c r="K422" s="764"/>
      <c r="L422" s="764"/>
      <c r="M422" s="764"/>
      <c r="N422" s="764"/>
      <c r="O422" s="764"/>
      <c r="P422" s="764"/>
      <c r="Q422" s="764"/>
      <c r="R422" s="764"/>
      <c r="S422" s="764"/>
      <c r="T422" s="764"/>
      <c r="U422" s="764"/>
      <c r="V422" s="764"/>
      <c r="W422" s="764"/>
      <c r="X422" s="764"/>
      <c r="Y422" s="764"/>
      <c r="Z422" s="764"/>
      <c r="AA422" s="764"/>
      <c r="AB422" s="764"/>
      <c r="AC422" s="764"/>
      <c r="AD422" s="764"/>
      <c r="AE422" s="764"/>
      <c r="AF422" s="764"/>
      <c r="AG422" s="764"/>
      <c r="AH422" s="764"/>
      <c r="AI422" s="764"/>
    </row>
    <row r="423" spans="1:35" ht="15.7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row>
    <row r="424" spans="1:35" ht="15.75" customHeight="1">
      <c r="A424" s="764"/>
      <c r="B424" s="764"/>
      <c r="C424" s="764"/>
      <c r="D424" s="764"/>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row>
    <row r="425" spans="1:35" ht="15.75" customHeight="1">
      <c r="A425" s="764"/>
      <c r="B425" s="764"/>
      <c r="C425" s="764"/>
      <c r="D425" s="764"/>
      <c r="E425" s="764"/>
      <c r="F425" s="764"/>
      <c r="G425" s="764"/>
      <c r="H425" s="764"/>
      <c r="I425" s="764"/>
      <c r="J425" s="764"/>
      <c r="K425" s="764"/>
      <c r="L425" s="764"/>
      <c r="M425" s="764"/>
      <c r="N425" s="764"/>
      <c r="O425" s="764"/>
      <c r="P425" s="764"/>
      <c r="Q425" s="764"/>
      <c r="R425" s="764"/>
      <c r="S425" s="764"/>
      <c r="T425" s="764"/>
      <c r="U425" s="764"/>
      <c r="V425" s="764"/>
      <c r="W425" s="764"/>
      <c r="X425" s="764"/>
      <c r="Y425" s="764"/>
      <c r="Z425" s="764"/>
      <c r="AA425" s="764"/>
      <c r="AB425" s="764"/>
      <c r="AC425" s="764"/>
      <c r="AD425" s="764"/>
      <c r="AE425" s="764"/>
      <c r="AF425" s="764"/>
      <c r="AG425" s="764"/>
      <c r="AH425" s="764"/>
      <c r="AI425" s="764"/>
    </row>
    <row r="426" spans="1:35" ht="15.75" customHeight="1">
      <c r="A426" s="764"/>
      <c r="B426" s="764"/>
      <c r="C426" s="764"/>
      <c r="D426" s="764"/>
      <c r="E426" s="764"/>
      <c r="F426" s="764"/>
      <c r="G426" s="764"/>
      <c r="H426" s="764"/>
      <c r="I426" s="764"/>
      <c r="J426" s="764"/>
      <c r="K426" s="764"/>
      <c r="L426" s="764"/>
      <c r="M426" s="764"/>
      <c r="N426" s="764"/>
      <c r="O426" s="764"/>
      <c r="P426" s="764"/>
      <c r="Q426" s="764"/>
      <c r="R426" s="764"/>
      <c r="S426" s="764"/>
      <c r="T426" s="764"/>
      <c r="U426" s="764"/>
      <c r="V426" s="764"/>
      <c r="W426" s="764"/>
      <c r="X426" s="764"/>
      <c r="Y426" s="764"/>
      <c r="Z426" s="764"/>
      <c r="AA426" s="764"/>
      <c r="AB426" s="764"/>
      <c r="AC426" s="764"/>
      <c r="AD426" s="764"/>
      <c r="AE426" s="764"/>
      <c r="AF426" s="764"/>
      <c r="AG426" s="764"/>
      <c r="AH426" s="764"/>
      <c r="AI426" s="764"/>
    </row>
    <row r="427" spans="1:35" ht="15.75" customHeight="1">
      <c r="A427" s="764"/>
      <c r="B427" s="764"/>
      <c r="C427" s="764"/>
      <c r="D427" s="764"/>
      <c r="E427" s="764"/>
      <c r="F427" s="764"/>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row>
    <row r="428" spans="1:35" ht="15.75" customHeight="1">
      <c r="A428" s="764"/>
      <c r="B428" s="764"/>
      <c r="C428" s="764"/>
      <c r="D428" s="764"/>
      <c r="E428" s="764"/>
      <c r="F428" s="764"/>
      <c r="G428" s="764"/>
      <c r="H428" s="764"/>
      <c r="I428" s="764"/>
      <c r="J428" s="764"/>
      <c r="K428" s="764"/>
      <c r="L428" s="764"/>
      <c r="M428" s="764"/>
      <c r="N428" s="764"/>
      <c r="O428" s="764"/>
      <c r="P428" s="764"/>
      <c r="Q428" s="764"/>
      <c r="R428" s="764"/>
      <c r="S428" s="764"/>
      <c r="T428" s="764"/>
      <c r="U428" s="764"/>
      <c r="V428" s="764"/>
      <c r="W428" s="764"/>
      <c r="X428" s="764"/>
      <c r="Y428" s="764"/>
      <c r="Z428" s="764"/>
      <c r="AA428" s="764"/>
      <c r="AB428" s="764"/>
      <c r="AC428" s="764"/>
      <c r="AD428" s="764"/>
      <c r="AE428" s="764"/>
      <c r="AF428" s="764"/>
      <c r="AG428" s="764"/>
      <c r="AH428" s="764"/>
      <c r="AI428" s="764"/>
    </row>
    <row r="429" spans="1:35" ht="15.75" customHeight="1">
      <c r="A429" s="764"/>
      <c r="B429" s="764"/>
      <c r="C429" s="764"/>
      <c r="D429" s="764"/>
      <c r="E429" s="764"/>
      <c r="F429" s="764"/>
      <c r="G429" s="764"/>
      <c r="H429" s="764"/>
      <c r="I429" s="764"/>
      <c r="J429" s="764"/>
      <c r="K429" s="764"/>
      <c r="L429" s="764"/>
      <c r="M429" s="764"/>
      <c r="N429" s="764"/>
      <c r="O429" s="764"/>
      <c r="P429" s="764"/>
      <c r="Q429" s="764"/>
      <c r="R429" s="764"/>
      <c r="S429" s="764"/>
      <c r="T429" s="764"/>
      <c r="U429" s="764"/>
      <c r="V429" s="764"/>
      <c r="W429" s="764"/>
      <c r="X429" s="764"/>
      <c r="Y429" s="764"/>
      <c r="Z429" s="764"/>
      <c r="AA429" s="764"/>
      <c r="AB429" s="764"/>
      <c r="AC429" s="764"/>
      <c r="AD429" s="764"/>
      <c r="AE429" s="764"/>
      <c r="AF429" s="764"/>
      <c r="AG429" s="764"/>
      <c r="AH429" s="764"/>
      <c r="AI429" s="764"/>
    </row>
    <row r="430" spans="1:35" ht="15.75" customHeight="1">
      <c r="A430" s="764"/>
      <c r="B430" s="764"/>
      <c r="C430" s="764"/>
      <c r="D430" s="764"/>
      <c r="E430" s="764"/>
      <c r="F430" s="764"/>
      <c r="G430" s="764"/>
      <c r="H430" s="764"/>
      <c r="I430" s="764"/>
      <c r="J430" s="764"/>
      <c r="K430" s="764"/>
      <c r="L430" s="764"/>
      <c r="M430" s="764"/>
      <c r="N430" s="764"/>
      <c r="O430" s="764"/>
      <c r="P430" s="764"/>
      <c r="Q430" s="764"/>
      <c r="R430" s="764"/>
      <c r="S430" s="764"/>
      <c r="T430" s="764"/>
      <c r="U430" s="764"/>
      <c r="V430" s="764"/>
      <c r="W430" s="764"/>
      <c r="X430" s="764"/>
      <c r="Y430" s="764"/>
      <c r="Z430" s="764"/>
      <c r="AA430" s="764"/>
      <c r="AB430" s="764"/>
      <c r="AC430" s="764"/>
      <c r="AD430" s="764"/>
      <c r="AE430" s="764"/>
      <c r="AF430" s="764"/>
      <c r="AG430" s="764"/>
      <c r="AH430" s="764"/>
      <c r="AI430" s="764"/>
    </row>
    <row r="431" spans="1:35" ht="15.75" customHeight="1">
      <c r="A431" s="764"/>
      <c r="B431" s="764"/>
      <c r="C431" s="764"/>
      <c r="D431" s="764"/>
      <c r="E431" s="764"/>
      <c r="F431" s="764"/>
      <c r="G431" s="764"/>
      <c r="H431" s="764"/>
      <c r="I431" s="764"/>
      <c r="J431" s="764"/>
      <c r="K431" s="764"/>
      <c r="L431" s="764"/>
      <c r="M431" s="764"/>
      <c r="N431" s="764"/>
      <c r="O431" s="764"/>
      <c r="P431" s="764"/>
      <c r="Q431" s="764"/>
      <c r="R431" s="764"/>
      <c r="S431" s="764"/>
      <c r="T431" s="764"/>
      <c r="U431" s="764"/>
      <c r="V431" s="764"/>
      <c r="W431" s="764"/>
      <c r="X431" s="764"/>
      <c r="Y431" s="764"/>
      <c r="Z431" s="764"/>
      <c r="AA431" s="764"/>
      <c r="AB431" s="764"/>
      <c r="AC431" s="764"/>
      <c r="AD431" s="764"/>
      <c r="AE431" s="764"/>
      <c r="AF431" s="764"/>
      <c r="AG431" s="764"/>
      <c r="AH431" s="764"/>
      <c r="AI431" s="764"/>
    </row>
    <row r="432" spans="1:35" ht="15.7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row>
    <row r="433" spans="1:35" ht="15.75" customHeight="1">
      <c r="A433" s="764"/>
      <c r="B433" s="764"/>
      <c r="C433" s="764"/>
      <c r="D433" s="764"/>
      <c r="E433" s="764"/>
      <c r="F433" s="764"/>
      <c r="G433" s="764"/>
      <c r="H433" s="764"/>
      <c r="I433" s="764"/>
      <c r="J433" s="764"/>
      <c r="K433" s="764"/>
      <c r="L433" s="764"/>
      <c r="M433" s="764"/>
      <c r="N433" s="764"/>
      <c r="O433" s="764"/>
      <c r="P433" s="764"/>
      <c r="Q433" s="764"/>
      <c r="R433" s="764"/>
      <c r="S433" s="764"/>
      <c r="T433" s="764"/>
      <c r="U433" s="764"/>
      <c r="V433" s="764"/>
      <c r="W433" s="764"/>
      <c r="X433" s="764"/>
      <c r="Y433" s="764"/>
      <c r="Z433" s="764"/>
      <c r="AA433" s="764"/>
      <c r="AB433" s="764"/>
      <c r="AC433" s="764"/>
      <c r="AD433" s="764"/>
      <c r="AE433" s="764"/>
      <c r="AF433" s="764"/>
      <c r="AG433" s="764"/>
      <c r="AH433" s="764"/>
      <c r="AI433" s="764"/>
    </row>
    <row r="434" spans="1:35" ht="15.75" customHeight="1">
      <c r="A434" s="764"/>
      <c r="B434" s="764"/>
      <c r="C434" s="764"/>
      <c r="D434" s="764"/>
      <c r="E434" s="764"/>
      <c r="F434" s="764"/>
      <c r="G434" s="764"/>
      <c r="H434" s="764"/>
      <c r="I434" s="764"/>
      <c r="J434" s="764"/>
      <c r="K434" s="764"/>
      <c r="L434" s="764"/>
      <c r="M434" s="764"/>
      <c r="N434" s="764"/>
      <c r="O434" s="764"/>
      <c r="P434" s="764"/>
      <c r="Q434" s="764"/>
      <c r="R434" s="764"/>
      <c r="S434" s="764"/>
      <c r="T434" s="764"/>
      <c r="U434" s="764"/>
      <c r="V434" s="764"/>
      <c r="W434" s="764"/>
      <c r="X434" s="764"/>
      <c r="Y434" s="764"/>
      <c r="Z434" s="764"/>
      <c r="AA434" s="764"/>
      <c r="AB434" s="764"/>
      <c r="AC434" s="764"/>
      <c r="AD434" s="764"/>
      <c r="AE434" s="764"/>
      <c r="AF434" s="764"/>
      <c r="AG434" s="764"/>
      <c r="AH434" s="764"/>
      <c r="AI434" s="764"/>
    </row>
    <row r="435" spans="1:35" ht="15.75" customHeight="1">
      <c r="A435" s="764"/>
      <c r="B435" s="764"/>
      <c r="C435" s="764"/>
      <c r="D435" s="764"/>
      <c r="E435" s="764"/>
      <c r="F435" s="764"/>
      <c r="G435" s="764"/>
      <c r="H435" s="764"/>
      <c r="I435" s="764"/>
      <c r="J435" s="764"/>
      <c r="K435" s="764"/>
      <c r="L435" s="764"/>
      <c r="M435" s="764"/>
      <c r="N435" s="764"/>
      <c r="O435" s="764"/>
      <c r="P435" s="764"/>
      <c r="Q435" s="764"/>
      <c r="R435" s="764"/>
      <c r="S435" s="764"/>
      <c r="T435" s="764"/>
      <c r="U435" s="764"/>
      <c r="V435" s="764"/>
      <c r="W435" s="764"/>
      <c r="X435" s="764"/>
      <c r="Y435" s="764"/>
      <c r="Z435" s="764"/>
      <c r="AA435" s="764"/>
      <c r="AB435" s="764"/>
      <c r="AC435" s="764"/>
      <c r="AD435" s="764"/>
      <c r="AE435" s="764"/>
      <c r="AF435" s="764"/>
      <c r="AG435" s="764"/>
      <c r="AH435" s="764"/>
      <c r="AI435" s="764"/>
    </row>
    <row r="436" spans="1:35" ht="15.7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row>
    <row r="437" spans="1:35" ht="15.75" customHeight="1">
      <c r="A437" s="764"/>
      <c r="B437" s="764"/>
      <c r="C437" s="764"/>
      <c r="D437" s="764"/>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764"/>
      <c r="AG437" s="764"/>
      <c r="AH437" s="764"/>
      <c r="AI437" s="764"/>
    </row>
    <row r="438" spans="1:35" ht="15.75" customHeight="1">
      <c r="A438" s="764"/>
      <c r="B438" s="764"/>
      <c r="C438" s="764"/>
      <c r="D438" s="764"/>
      <c r="E438" s="764"/>
      <c r="F438" s="764"/>
      <c r="G438" s="764"/>
      <c r="H438" s="764"/>
      <c r="I438" s="764"/>
      <c r="J438" s="764"/>
      <c r="K438" s="764"/>
      <c r="L438" s="764"/>
      <c r="M438" s="764"/>
      <c r="N438" s="764"/>
      <c r="O438" s="764"/>
      <c r="P438" s="764"/>
      <c r="Q438" s="764"/>
      <c r="R438" s="764"/>
      <c r="S438" s="764"/>
      <c r="T438" s="764"/>
      <c r="U438" s="764"/>
      <c r="V438" s="764"/>
      <c r="W438" s="764"/>
      <c r="X438" s="764"/>
      <c r="Y438" s="764"/>
      <c r="Z438" s="764"/>
      <c r="AA438" s="764"/>
      <c r="AB438" s="764"/>
      <c r="AC438" s="764"/>
      <c r="AD438" s="764"/>
      <c r="AE438" s="764"/>
      <c r="AF438" s="764"/>
      <c r="AG438" s="764"/>
      <c r="AH438" s="764"/>
      <c r="AI438" s="764"/>
    </row>
    <row r="439" spans="1:35" ht="15.75" customHeight="1">
      <c r="A439" s="764"/>
      <c r="B439" s="764"/>
      <c r="C439" s="764"/>
      <c r="D439" s="764"/>
      <c r="E439" s="764"/>
      <c r="F439" s="764"/>
      <c r="G439" s="764"/>
      <c r="H439" s="764"/>
      <c r="I439" s="764"/>
      <c r="J439" s="764"/>
      <c r="K439" s="764"/>
      <c r="L439" s="764"/>
      <c r="M439" s="764"/>
      <c r="N439" s="764"/>
      <c r="O439" s="764"/>
      <c r="P439" s="764"/>
      <c r="Q439" s="764"/>
      <c r="R439" s="764"/>
      <c r="S439" s="764"/>
      <c r="T439" s="764"/>
      <c r="U439" s="764"/>
      <c r="V439" s="764"/>
      <c r="W439" s="764"/>
      <c r="X439" s="764"/>
      <c r="Y439" s="764"/>
      <c r="Z439" s="764"/>
      <c r="AA439" s="764"/>
      <c r="AB439" s="764"/>
      <c r="AC439" s="764"/>
      <c r="AD439" s="764"/>
      <c r="AE439" s="764"/>
      <c r="AF439" s="764"/>
      <c r="AG439" s="764"/>
      <c r="AH439" s="764"/>
      <c r="AI439" s="764"/>
    </row>
    <row r="440" spans="1:35" ht="15.75" customHeight="1">
      <c r="A440" s="764"/>
      <c r="B440" s="764"/>
      <c r="C440" s="764"/>
      <c r="D440" s="764"/>
      <c r="E440" s="764"/>
      <c r="F440" s="764"/>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4"/>
      <c r="AF440" s="764"/>
      <c r="AG440" s="764"/>
      <c r="AH440" s="764"/>
      <c r="AI440" s="764"/>
    </row>
    <row r="441" spans="1:35" ht="15.75" customHeight="1">
      <c r="A441" s="764"/>
      <c r="B441" s="764"/>
      <c r="C441" s="764"/>
      <c r="D441" s="764"/>
      <c r="E441" s="764"/>
      <c r="F441" s="764"/>
      <c r="G441" s="764"/>
      <c r="H441" s="764"/>
      <c r="I441" s="764"/>
      <c r="J441" s="764"/>
      <c r="K441" s="764"/>
      <c r="L441" s="764"/>
      <c r="M441" s="764"/>
      <c r="N441" s="764"/>
      <c r="O441" s="764"/>
      <c r="P441" s="764"/>
      <c r="Q441" s="764"/>
      <c r="R441" s="764"/>
      <c r="S441" s="764"/>
      <c r="T441" s="764"/>
      <c r="U441" s="764"/>
      <c r="V441" s="764"/>
      <c r="W441" s="764"/>
      <c r="X441" s="764"/>
      <c r="Y441" s="764"/>
      <c r="Z441" s="764"/>
      <c r="AA441" s="764"/>
      <c r="AB441" s="764"/>
      <c r="AC441" s="764"/>
      <c r="AD441" s="764"/>
      <c r="AE441" s="764"/>
      <c r="AF441" s="764"/>
      <c r="AG441" s="764"/>
      <c r="AH441" s="764"/>
      <c r="AI441" s="764"/>
    </row>
    <row r="442" spans="1:35" ht="15.75" customHeight="1">
      <c r="A442" s="764"/>
      <c r="B442" s="764"/>
      <c r="C442" s="764"/>
      <c r="D442" s="764"/>
      <c r="E442" s="764"/>
      <c r="F442" s="764"/>
      <c r="G442" s="764"/>
      <c r="H442" s="764"/>
      <c r="I442" s="764"/>
      <c r="J442" s="764"/>
      <c r="K442" s="764"/>
      <c r="L442" s="764"/>
      <c r="M442" s="764"/>
      <c r="N442" s="764"/>
      <c r="O442" s="764"/>
      <c r="P442" s="764"/>
      <c r="Q442" s="764"/>
      <c r="R442" s="764"/>
      <c r="S442" s="764"/>
      <c r="T442" s="764"/>
      <c r="U442" s="764"/>
      <c r="V442" s="764"/>
      <c r="W442" s="764"/>
      <c r="X442" s="764"/>
      <c r="Y442" s="764"/>
      <c r="Z442" s="764"/>
      <c r="AA442" s="764"/>
      <c r="AB442" s="764"/>
      <c r="AC442" s="764"/>
      <c r="AD442" s="764"/>
      <c r="AE442" s="764"/>
      <c r="AF442" s="764"/>
      <c r="AG442" s="764"/>
      <c r="AH442" s="764"/>
      <c r="AI442" s="764"/>
    </row>
    <row r="443" spans="1:35" ht="15.75" customHeight="1">
      <c r="A443" s="764"/>
      <c r="B443" s="764"/>
      <c r="C443" s="764"/>
      <c r="D443" s="764"/>
      <c r="E443" s="764"/>
      <c r="F443" s="764"/>
      <c r="G443" s="764"/>
      <c r="H443" s="764"/>
      <c r="I443" s="764"/>
      <c r="J443" s="764"/>
      <c r="K443" s="764"/>
      <c r="L443" s="764"/>
      <c r="M443" s="764"/>
      <c r="N443" s="764"/>
      <c r="O443" s="764"/>
      <c r="P443" s="764"/>
      <c r="Q443" s="764"/>
      <c r="R443" s="764"/>
      <c r="S443" s="764"/>
      <c r="T443" s="764"/>
      <c r="U443" s="764"/>
      <c r="V443" s="764"/>
      <c r="W443" s="764"/>
      <c r="X443" s="764"/>
      <c r="Y443" s="764"/>
      <c r="Z443" s="764"/>
      <c r="AA443" s="764"/>
      <c r="AB443" s="764"/>
      <c r="AC443" s="764"/>
      <c r="AD443" s="764"/>
      <c r="AE443" s="764"/>
      <c r="AF443" s="764"/>
      <c r="AG443" s="764"/>
      <c r="AH443" s="764"/>
      <c r="AI443" s="764"/>
    </row>
    <row r="444" spans="1:35" ht="15.75" customHeight="1">
      <c r="A444" s="764"/>
      <c r="B444" s="764"/>
      <c r="C444" s="764"/>
      <c r="D444" s="764"/>
      <c r="E444" s="764"/>
      <c r="F444" s="764"/>
      <c r="G444" s="764"/>
      <c r="H444" s="764"/>
      <c r="I444" s="764"/>
      <c r="J444" s="764"/>
      <c r="K444" s="764"/>
      <c r="L444" s="764"/>
      <c r="M444" s="764"/>
      <c r="N444" s="764"/>
      <c r="O444" s="764"/>
      <c r="P444" s="764"/>
      <c r="Q444" s="764"/>
      <c r="R444" s="764"/>
      <c r="S444" s="764"/>
      <c r="T444" s="764"/>
      <c r="U444" s="764"/>
      <c r="V444" s="764"/>
      <c r="W444" s="764"/>
      <c r="X444" s="764"/>
      <c r="Y444" s="764"/>
      <c r="Z444" s="764"/>
      <c r="AA444" s="764"/>
      <c r="AB444" s="764"/>
      <c r="AC444" s="764"/>
      <c r="AD444" s="764"/>
      <c r="AE444" s="764"/>
      <c r="AF444" s="764"/>
      <c r="AG444" s="764"/>
      <c r="AH444" s="764"/>
      <c r="AI444" s="764"/>
    </row>
    <row r="445" spans="1:35" ht="15.75" customHeight="1">
      <c r="A445" s="764"/>
      <c r="B445" s="764"/>
      <c r="C445" s="764"/>
      <c r="D445" s="764"/>
      <c r="E445" s="764"/>
      <c r="F445" s="764"/>
      <c r="G445" s="764"/>
      <c r="H445" s="764"/>
      <c r="I445" s="764"/>
      <c r="J445" s="764"/>
      <c r="K445" s="764"/>
      <c r="L445" s="764"/>
      <c r="M445" s="764"/>
      <c r="N445" s="764"/>
      <c r="O445" s="764"/>
      <c r="P445" s="764"/>
      <c r="Q445" s="764"/>
      <c r="R445" s="764"/>
      <c r="S445" s="764"/>
      <c r="T445" s="764"/>
      <c r="U445" s="764"/>
      <c r="V445" s="764"/>
      <c r="W445" s="764"/>
      <c r="X445" s="764"/>
      <c r="Y445" s="764"/>
      <c r="Z445" s="764"/>
      <c r="AA445" s="764"/>
      <c r="AB445" s="764"/>
      <c r="AC445" s="764"/>
      <c r="AD445" s="764"/>
      <c r="AE445" s="764"/>
      <c r="AF445" s="764"/>
      <c r="AG445" s="764"/>
      <c r="AH445" s="764"/>
      <c r="AI445" s="764"/>
    </row>
    <row r="446" spans="1:35" ht="15.75" customHeight="1">
      <c r="A446" s="764"/>
      <c r="B446" s="764"/>
      <c r="C446" s="764"/>
      <c r="D446" s="764"/>
      <c r="E446" s="764"/>
      <c r="F446" s="764"/>
      <c r="G446" s="764"/>
      <c r="H446" s="764"/>
      <c r="I446" s="764"/>
      <c r="J446" s="764"/>
      <c r="K446" s="764"/>
      <c r="L446" s="764"/>
      <c r="M446" s="764"/>
      <c r="N446" s="764"/>
      <c r="O446" s="764"/>
      <c r="P446" s="764"/>
      <c r="Q446" s="764"/>
      <c r="R446" s="764"/>
      <c r="S446" s="764"/>
      <c r="T446" s="764"/>
      <c r="U446" s="764"/>
      <c r="V446" s="764"/>
      <c r="W446" s="764"/>
      <c r="X446" s="764"/>
      <c r="Y446" s="764"/>
      <c r="Z446" s="764"/>
      <c r="AA446" s="764"/>
      <c r="AB446" s="764"/>
      <c r="AC446" s="764"/>
      <c r="AD446" s="764"/>
      <c r="AE446" s="764"/>
      <c r="AF446" s="764"/>
      <c r="AG446" s="764"/>
      <c r="AH446" s="764"/>
      <c r="AI446" s="764"/>
    </row>
    <row r="447" spans="1:35" ht="15.75" customHeight="1">
      <c r="A447" s="764"/>
      <c r="B447" s="764"/>
      <c r="C447" s="764"/>
      <c r="D447" s="764"/>
      <c r="E447" s="764"/>
      <c r="F447" s="764"/>
      <c r="G447" s="764"/>
      <c r="H447" s="764"/>
      <c r="I447" s="764"/>
      <c r="J447" s="764"/>
      <c r="K447" s="764"/>
      <c r="L447" s="764"/>
      <c r="M447" s="764"/>
      <c r="N447" s="764"/>
      <c r="O447" s="764"/>
      <c r="P447" s="764"/>
      <c r="Q447" s="764"/>
      <c r="R447" s="764"/>
      <c r="S447" s="764"/>
      <c r="T447" s="764"/>
      <c r="U447" s="764"/>
      <c r="V447" s="764"/>
      <c r="W447" s="764"/>
      <c r="X447" s="764"/>
      <c r="Y447" s="764"/>
      <c r="Z447" s="764"/>
      <c r="AA447" s="764"/>
      <c r="AB447" s="764"/>
      <c r="AC447" s="764"/>
      <c r="AD447" s="764"/>
      <c r="AE447" s="764"/>
      <c r="AF447" s="764"/>
      <c r="AG447" s="764"/>
      <c r="AH447" s="764"/>
      <c r="AI447" s="764"/>
    </row>
    <row r="448" spans="1:35" ht="15.75" customHeight="1">
      <c r="A448" s="764"/>
      <c r="B448" s="764"/>
      <c r="C448" s="764"/>
      <c r="D448" s="764"/>
      <c r="E448" s="764"/>
      <c r="F448" s="764"/>
      <c r="G448" s="764"/>
      <c r="H448" s="764"/>
      <c r="I448" s="764"/>
      <c r="J448" s="764"/>
      <c r="K448" s="764"/>
      <c r="L448" s="764"/>
      <c r="M448" s="764"/>
      <c r="N448" s="764"/>
      <c r="O448" s="764"/>
      <c r="P448" s="764"/>
      <c r="Q448" s="764"/>
      <c r="R448" s="764"/>
      <c r="S448" s="764"/>
      <c r="T448" s="764"/>
      <c r="U448" s="764"/>
      <c r="V448" s="764"/>
      <c r="W448" s="764"/>
      <c r="X448" s="764"/>
      <c r="Y448" s="764"/>
      <c r="Z448" s="764"/>
      <c r="AA448" s="764"/>
      <c r="AB448" s="764"/>
      <c r="AC448" s="764"/>
      <c r="AD448" s="764"/>
      <c r="AE448" s="764"/>
      <c r="AF448" s="764"/>
      <c r="AG448" s="764"/>
      <c r="AH448" s="764"/>
      <c r="AI448" s="764"/>
    </row>
    <row r="449" spans="1:35" ht="15.75" customHeight="1">
      <c r="A449" s="764"/>
      <c r="B449" s="764"/>
      <c r="C449" s="764"/>
      <c r="D449" s="764"/>
      <c r="E449" s="764"/>
      <c r="F449" s="764"/>
      <c r="G449" s="764"/>
      <c r="H449" s="764"/>
      <c r="I449" s="764"/>
      <c r="J449" s="764"/>
      <c r="K449" s="764"/>
      <c r="L449" s="764"/>
      <c r="M449" s="764"/>
      <c r="N449" s="764"/>
      <c r="O449" s="764"/>
      <c r="P449" s="764"/>
      <c r="Q449" s="764"/>
      <c r="R449" s="764"/>
      <c r="S449" s="764"/>
      <c r="T449" s="764"/>
      <c r="U449" s="764"/>
      <c r="V449" s="764"/>
      <c r="W449" s="764"/>
      <c r="X449" s="764"/>
      <c r="Y449" s="764"/>
      <c r="Z449" s="764"/>
      <c r="AA449" s="764"/>
      <c r="AB449" s="764"/>
      <c r="AC449" s="764"/>
      <c r="AD449" s="764"/>
      <c r="AE449" s="764"/>
      <c r="AF449" s="764"/>
      <c r="AG449" s="764"/>
      <c r="AH449" s="764"/>
      <c r="AI449" s="764"/>
    </row>
    <row r="450" spans="1:35" ht="15.75" customHeight="1">
      <c r="A450" s="764"/>
      <c r="B450" s="764"/>
      <c r="C450" s="764"/>
      <c r="D450" s="764"/>
      <c r="E450" s="764"/>
      <c r="F450" s="764"/>
      <c r="G450" s="764"/>
      <c r="H450" s="764"/>
      <c r="I450" s="764"/>
      <c r="J450" s="764"/>
      <c r="K450" s="764"/>
      <c r="L450" s="764"/>
      <c r="M450" s="764"/>
      <c r="N450" s="764"/>
      <c r="O450" s="764"/>
      <c r="P450" s="764"/>
      <c r="Q450" s="764"/>
      <c r="R450" s="764"/>
      <c r="S450" s="764"/>
      <c r="T450" s="764"/>
      <c r="U450" s="764"/>
      <c r="V450" s="764"/>
      <c r="W450" s="764"/>
      <c r="X450" s="764"/>
      <c r="Y450" s="764"/>
      <c r="Z450" s="764"/>
      <c r="AA450" s="764"/>
      <c r="AB450" s="764"/>
      <c r="AC450" s="764"/>
      <c r="AD450" s="764"/>
      <c r="AE450" s="764"/>
      <c r="AF450" s="764"/>
      <c r="AG450" s="764"/>
      <c r="AH450" s="764"/>
      <c r="AI450" s="764"/>
    </row>
    <row r="451" spans="1:35" ht="15.75" customHeight="1">
      <c r="A451" s="764"/>
      <c r="B451" s="764"/>
      <c r="C451" s="764"/>
      <c r="D451" s="764"/>
      <c r="E451" s="764"/>
      <c r="F451" s="764"/>
      <c r="G451" s="764"/>
      <c r="H451" s="764"/>
      <c r="I451" s="764"/>
      <c r="J451" s="764"/>
      <c r="K451" s="764"/>
      <c r="L451" s="764"/>
      <c r="M451" s="764"/>
      <c r="N451" s="764"/>
      <c r="O451" s="764"/>
      <c r="P451" s="764"/>
      <c r="Q451" s="764"/>
      <c r="R451" s="764"/>
      <c r="S451" s="764"/>
      <c r="T451" s="764"/>
      <c r="U451" s="764"/>
      <c r="V451" s="764"/>
      <c r="W451" s="764"/>
      <c r="X451" s="764"/>
      <c r="Y451" s="764"/>
      <c r="Z451" s="764"/>
      <c r="AA451" s="764"/>
      <c r="AB451" s="764"/>
      <c r="AC451" s="764"/>
      <c r="AD451" s="764"/>
      <c r="AE451" s="764"/>
      <c r="AF451" s="764"/>
      <c r="AG451" s="764"/>
      <c r="AH451" s="764"/>
      <c r="AI451" s="764"/>
    </row>
    <row r="452" spans="1:35" ht="15.75" customHeight="1">
      <c r="A452" s="764"/>
      <c r="B452" s="764"/>
      <c r="C452" s="764"/>
      <c r="D452" s="764"/>
      <c r="E452" s="764"/>
      <c r="F452" s="764"/>
      <c r="G452" s="764"/>
      <c r="H452" s="764"/>
      <c r="I452" s="764"/>
      <c r="J452" s="764"/>
      <c r="K452" s="764"/>
      <c r="L452" s="764"/>
      <c r="M452" s="764"/>
      <c r="N452" s="764"/>
      <c r="O452" s="764"/>
      <c r="P452" s="764"/>
      <c r="Q452" s="764"/>
      <c r="R452" s="764"/>
      <c r="S452" s="764"/>
      <c r="T452" s="764"/>
      <c r="U452" s="764"/>
      <c r="V452" s="764"/>
      <c r="W452" s="764"/>
      <c r="X452" s="764"/>
      <c r="Y452" s="764"/>
      <c r="Z452" s="764"/>
      <c r="AA452" s="764"/>
      <c r="AB452" s="764"/>
      <c r="AC452" s="764"/>
      <c r="AD452" s="764"/>
      <c r="AE452" s="764"/>
      <c r="AF452" s="764"/>
      <c r="AG452" s="764"/>
      <c r="AH452" s="764"/>
      <c r="AI452" s="764"/>
    </row>
    <row r="453" spans="1:35" ht="15.75" customHeight="1">
      <c r="A453" s="764"/>
      <c r="B453" s="764"/>
      <c r="C453" s="764"/>
      <c r="D453" s="764"/>
      <c r="E453" s="764"/>
      <c r="F453" s="764"/>
      <c r="G453" s="764"/>
      <c r="H453" s="764"/>
      <c r="I453" s="764"/>
      <c r="J453" s="764"/>
      <c r="K453" s="764"/>
      <c r="L453" s="764"/>
      <c r="M453" s="764"/>
      <c r="N453" s="764"/>
      <c r="O453" s="764"/>
      <c r="P453" s="764"/>
      <c r="Q453" s="764"/>
      <c r="R453" s="764"/>
      <c r="S453" s="764"/>
      <c r="T453" s="764"/>
      <c r="U453" s="764"/>
      <c r="V453" s="764"/>
      <c r="W453" s="764"/>
      <c r="X453" s="764"/>
      <c r="Y453" s="764"/>
      <c r="Z453" s="764"/>
      <c r="AA453" s="764"/>
      <c r="AB453" s="764"/>
      <c r="AC453" s="764"/>
      <c r="AD453" s="764"/>
      <c r="AE453" s="764"/>
      <c r="AF453" s="764"/>
      <c r="AG453" s="764"/>
      <c r="AH453" s="764"/>
      <c r="AI453" s="764"/>
    </row>
    <row r="454" spans="1:35" ht="15.75" customHeight="1">
      <c r="A454" s="764"/>
      <c r="B454" s="764"/>
      <c r="C454" s="764"/>
      <c r="D454" s="764"/>
      <c r="E454" s="764"/>
      <c r="F454" s="764"/>
      <c r="G454" s="764"/>
      <c r="H454" s="764"/>
      <c r="I454" s="764"/>
      <c r="J454" s="764"/>
      <c r="K454" s="764"/>
      <c r="L454" s="764"/>
      <c r="M454" s="764"/>
      <c r="N454" s="764"/>
      <c r="O454" s="764"/>
      <c r="P454" s="764"/>
      <c r="Q454" s="764"/>
      <c r="R454" s="764"/>
      <c r="S454" s="764"/>
      <c r="T454" s="764"/>
      <c r="U454" s="764"/>
      <c r="V454" s="764"/>
      <c r="W454" s="764"/>
      <c r="X454" s="764"/>
      <c r="Y454" s="764"/>
      <c r="Z454" s="764"/>
      <c r="AA454" s="764"/>
      <c r="AB454" s="764"/>
      <c r="AC454" s="764"/>
      <c r="AD454" s="764"/>
      <c r="AE454" s="764"/>
      <c r="AF454" s="764"/>
      <c r="AG454" s="764"/>
      <c r="AH454" s="764"/>
      <c r="AI454" s="764"/>
    </row>
    <row r="455" spans="1:35" ht="15.75" customHeight="1">
      <c r="A455" s="764"/>
      <c r="B455" s="764"/>
      <c r="C455" s="764"/>
      <c r="D455" s="764"/>
      <c r="E455" s="764"/>
      <c r="F455" s="764"/>
      <c r="G455" s="764"/>
      <c r="H455" s="764"/>
      <c r="I455" s="764"/>
      <c r="J455" s="764"/>
      <c r="K455" s="764"/>
      <c r="L455" s="764"/>
      <c r="M455" s="764"/>
      <c r="N455" s="764"/>
      <c r="O455" s="764"/>
      <c r="P455" s="764"/>
      <c r="Q455" s="764"/>
      <c r="R455" s="764"/>
      <c r="S455" s="764"/>
      <c r="T455" s="764"/>
      <c r="U455" s="764"/>
      <c r="V455" s="764"/>
      <c r="W455" s="764"/>
      <c r="X455" s="764"/>
      <c r="Y455" s="764"/>
      <c r="Z455" s="764"/>
      <c r="AA455" s="764"/>
      <c r="AB455" s="764"/>
      <c r="AC455" s="764"/>
      <c r="AD455" s="764"/>
      <c r="AE455" s="764"/>
      <c r="AF455" s="764"/>
      <c r="AG455" s="764"/>
      <c r="AH455" s="764"/>
      <c r="AI455" s="764"/>
    </row>
    <row r="456" spans="1:35" ht="15.75" customHeight="1">
      <c r="A456" s="764"/>
      <c r="B456" s="764"/>
      <c r="C456" s="764"/>
      <c r="D456" s="764"/>
      <c r="E456" s="764"/>
      <c r="F456" s="764"/>
      <c r="G456" s="764"/>
      <c r="H456" s="764"/>
      <c r="I456" s="764"/>
      <c r="J456" s="764"/>
      <c r="K456" s="764"/>
      <c r="L456" s="764"/>
      <c r="M456" s="764"/>
      <c r="N456" s="764"/>
      <c r="O456" s="764"/>
      <c r="P456" s="764"/>
      <c r="Q456" s="764"/>
      <c r="R456" s="764"/>
      <c r="S456" s="764"/>
      <c r="T456" s="764"/>
      <c r="U456" s="764"/>
      <c r="V456" s="764"/>
      <c r="W456" s="764"/>
      <c r="X456" s="764"/>
      <c r="Y456" s="764"/>
      <c r="Z456" s="764"/>
      <c r="AA456" s="764"/>
      <c r="AB456" s="764"/>
      <c r="AC456" s="764"/>
      <c r="AD456" s="764"/>
      <c r="AE456" s="764"/>
      <c r="AF456" s="764"/>
      <c r="AG456" s="764"/>
      <c r="AH456" s="764"/>
      <c r="AI456" s="764"/>
    </row>
    <row r="457" spans="1:35" ht="15.75" customHeight="1">
      <c r="A457" s="764"/>
      <c r="B457" s="764"/>
      <c r="C457" s="764"/>
      <c r="D457" s="764"/>
      <c r="E457" s="764"/>
      <c r="F457" s="764"/>
      <c r="G457" s="764"/>
      <c r="H457" s="764"/>
      <c r="I457" s="764"/>
      <c r="J457" s="764"/>
      <c r="K457" s="764"/>
      <c r="L457" s="764"/>
      <c r="M457" s="764"/>
      <c r="N457" s="764"/>
      <c r="O457" s="764"/>
      <c r="P457" s="764"/>
      <c r="Q457" s="764"/>
      <c r="R457" s="764"/>
      <c r="S457" s="764"/>
      <c r="T457" s="764"/>
      <c r="U457" s="764"/>
      <c r="V457" s="764"/>
      <c r="W457" s="764"/>
      <c r="X457" s="764"/>
      <c r="Y457" s="764"/>
      <c r="Z457" s="764"/>
      <c r="AA457" s="764"/>
      <c r="AB457" s="764"/>
      <c r="AC457" s="764"/>
      <c r="AD457" s="764"/>
      <c r="AE457" s="764"/>
      <c r="AF457" s="764"/>
      <c r="AG457" s="764"/>
      <c r="AH457" s="764"/>
      <c r="AI457" s="764"/>
    </row>
    <row r="458" spans="1:35" ht="15.75" customHeight="1">
      <c r="A458" s="764"/>
      <c r="B458" s="764"/>
      <c r="C458" s="764"/>
      <c r="D458" s="764"/>
      <c r="E458" s="764"/>
      <c r="F458" s="764"/>
      <c r="G458" s="764"/>
      <c r="H458" s="764"/>
      <c r="I458" s="764"/>
      <c r="J458" s="764"/>
      <c r="K458" s="764"/>
      <c r="L458" s="764"/>
      <c r="M458" s="764"/>
      <c r="N458" s="764"/>
      <c r="O458" s="764"/>
      <c r="P458" s="764"/>
      <c r="Q458" s="764"/>
      <c r="R458" s="764"/>
      <c r="S458" s="764"/>
      <c r="T458" s="764"/>
      <c r="U458" s="764"/>
      <c r="V458" s="764"/>
      <c r="W458" s="764"/>
      <c r="X458" s="764"/>
      <c r="Y458" s="764"/>
      <c r="Z458" s="764"/>
      <c r="AA458" s="764"/>
      <c r="AB458" s="764"/>
      <c r="AC458" s="764"/>
      <c r="AD458" s="764"/>
      <c r="AE458" s="764"/>
      <c r="AF458" s="764"/>
      <c r="AG458" s="764"/>
      <c r="AH458" s="764"/>
      <c r="AI458" s="764"/>
    </row>
    <row r="459" spans="1:35" ht="15.75" customHeight="1">
      <c r="A459" s="764"/>
      <c r="B459" s="764"/>
      <c r="C459" s="764"/>
      <c r="D459" s="764"/>
      <c r="E459" s="764"/>
      <c r="F459" s="764"/>
      <c r="G459" s="764"/>
      <c r="H459" s="764"/>
      <c r="I459" s="764"/>
      <c r="J459" s="764"/>
      <c r="K459" s="764"/>
      <c r="L459" s="764"/>
      <c r="M459" s="764"/>
      <c r="N459" s="764"/>
      <c r="O459" s="764"/>
      <c r="P459" s="764"/>
      <c r="Q459" s="764"/>
      <c r="R459" s="764"/>
      <c r="S459" s="764"/>
      <c r="T459" s="764"/>
      <c r="U459" s="764"/>
      <c r="V459" s="764"/>
      <c r="W459" s="764"/>
      <c r="X459" s="764"/>
      <c r="Y459" s="764"/>
      <c r="Z459" s="764"/>
      <c r="AA459" s="764"/>
      <c r="AB459" s="764"/>
      <c r="AC459" s="764"/>
      <c r="AD459" s="764"/>
      <c r="AE459" s="764"/>
      <c r="AF459" s="764"/>
      <c r="AG459" s="764"/>
      <c r="AH459" s="764"/>
      <c r="AI459" s="764"/>
    </row>
    <row r="460" spans="1:35" ht="15.75" customHeight="1">
      <c r="A460" s="764"/>
      <c r="B460" s="764"/>
      <c r="C460" s="764"/>
      <c r="D460" s="764"/>
      <c r="E460" s="764"/>
      <c r="F460" s="764"/>
      <c r="G460" s="764"/>
      <c r="H460" s="764"/>
      <c r="I460" s="764"/>
      <c r="J460" s="764"/>
      <c r="K460" s="764"/>
      <c r="L460" s="764"/>
      <c r="M460" s="764"/>
      <c r="N460" s="764"/>
      <c r="O460" s="764"/>
      <c r="P460" s="764"/>
      <c r="Q460" s="764"/>
      <c r="R460" s="764"/>
      <c r="S460" s="764"/>
      <c r="T460" s="764"/>
      <c r="U460" s="764"/>
      <c r="V460" s="764"/>
      <c r="W460" s="764"/>
      <c r="X460" s="764"/>
      <c r="Y460" s="764"/>
      <c r="Z460" s="764"/>
      <c r="AA460" s="764"/>
      <c r="AB460" s="764"/>
      <c r="AC460" s="764"/>
      <c r="AD460" s="764"/>
      <c r="AE460" s="764"/>
      <c r="AF460" s="764"/>
      <c r="AG460" s="764"/>
      <c r="AH460" s="764"/>
      <c r="AI460" s="764"/>
    </row>
    <row r="461" spans="1:35" ht="15.75" customHeight="1">
      <c r="A461" s="764"/>
      <c r="B461" s="764"/>
      <c r="C461" s="764"/>
      <c r="D461" s="764"/>
      <c r="E461" s="764"/>
      <c r="F461" s="764"/>
      <c r="G461" s="764"/>
      <c r="H461" s="764"/>
      <c r="I461" s="764"/>
      <c r="J461" s="764"/>
      <c r="K461" s="764"/>
      <c r="L461" s="764"/>
      <c r="M461" s="764"/>
      <c r="N461" s="764"/>
      <c r="O461" s="764"/>
      <c r="P461" s="764"/>
      <c r="Q461" s="764"/>
      <c r="R461" s="764"/>
      <c r="S461" s="764"/>
      <c r="T461" s="764"/>
      <c r="U461" s="764"/>
      <c r="V461" s="764"/>
      <c r="W461" s="764"/>
      <c r="X461" s="764"/>
      <c r="Y461" s="764"/>
      <c r="Z461" s="764"/>
      <c r="AA461" s="764"/>
      <c r="AB461" s="764"/>
      <c r="AC461" s="764"/>
      <c r="AD461" s="764"/>
      <c r="AE461" s="764"/>
      <c r="AF461" s="764"/>
      <c r="AG461" s="764"/>
      <c r="AH461" s="764"/>
      <c r="AI461" s="764"/>
    </row>
    <row r="462" spans="1:35" ht="15.75" customHeight="1">
      <c r="A462" s="764"/>
      <c r="B462" s="764"/>
      <c r="C462" s="764"/>
      <c r="D462" s="764"/>
      <c r="E462" s="764"/>
      <c r="F462" s="764"/>
      <c r="G462" s="764"/>
      <c r="H462" s="764"/>
      <c r="I462" s="764"/>
      <c r="J462" s="764"/>
      <c r="K462" s="764"/>
      <c r="L462" s="764"/>
      <c r="M462" s="764"/>
      <c r="N462" s="764"/>
      <c r="O462" s="764"/>
      <c r="P462" s="764"/>
      <c r="Q462" s="764"/>
      <c r="R462" s="764"/>
      <c r="S462" s="764"/>
      <c r="T462" s="764"/>
      <c r="U462" s="764"/>
      <c r="V462" s="764"/>
      <c r="W462" s="764"/>
      <c r="X462" s="764"/>
      <c r="Y462" s="764"/>
      <c r="Z462" s="764"/>
      <c r="AA462" s="764"/>
      <c r="AB462" s="764"/>
      <c r="AC462" s="764"/>
      <c r="AD462" s="764"/>
      <c r="AE462" s="764"/>
      <c r="AF462" s="764"/>
      <c r="AG462" s="764"/>
      <c r="AH462" s="764"/>
      <c r="AI462" s="764"/>
    </row>
    <row r="463" spans="1:35" ht="15.75" customHeight="1">
      <c r="A463" s="764"/>
      <c r="B463" s="764"/>
      <c r="C463" s="764"/>
      <c r="D463" s="764"/>
      <c r="E463" s="764"/>
      <c r="F463" s="764"/>
      <c r="G463" s="764"/>
      <c r="H463" s="764"/>
      <c r="I463" s="764"/>
      <c r="J463" s="764"/>
      <c r="K463" s="764"/>
      <c r="L463" s="764"/>
      <c r="M463" s="764"/>
      <c r="N463" s="764"/>
      <c r="O463" s="764"/>
      <c r="P463" s="764"/>
      <c r="Q463" s="764"/>
      <c r="R463" s="764"/>
      <c r="S463" s="764"/>
      <c r="T463" s="764"/>
      <c r="U463" s="764"/>
      <c r="V463" s="764"/>
      <c r="W463" s="764"/>
      <c r="X463" s="764"/>
      <c r="Y463" s="764"/>
      <c r="Z463" s="764"/>
      <c r="AA463" s="764"/>
      <c r="AB463" s="764"/>
      <c r="AC463" s="764"/>
      <c r="AD463" s="764"/>
      <c r="AE463" s="764"/>
      <c r="AF463" s="764"/>
      <c r="AG463" s="764"/>
      <c r="AH463" s="764"/>
      <c r="AI463" s="764"/>
    </row>
    <row r="464" spans="1:35" ht="15.75" customHeight="1">
      <c r="A464" s="764"/>
      <c r="B464" s="764"/>
      <c r="C464" s="764"/>
      <c r="D464" s="764"/>
      <c r="E464" s="764"/>
      <c r="F464" s="764"/>
      <c r="G464" s="764"/>
      <c r="H464" s="764"/>
      <c r="I464" s="764"/>
      <c r="J464" s="764"/>
      <c r="K464" s="764"/>
      <c r="L464" s="764"/>
      <c r="M464" s="764"/>
      <c r="N464" s="764"/>
      <c r="O464" s="764"/>
      <c r="P464" s="764"/>
      <c r="Q464" s="764"/>
      <c r="R464" s="764"/>
      <c r="S464" s="764"/>
      <c r="T464" s="764"/>
      <c r="U464" s="764"/>
      <c r="V464" s="764"/>
      <c r="W464" s="764"/>
      <c r="X464" s="764"/>
      <c r="Y464" s="764"/>
      <c r="Z464" s="764"/>
      <c r="AA464" s="764"/>
      <c r="AB464" s="764"/>
      <c r="AC464" s="764"/>
      <c r="AD464" s="764"/>
      <c r="AE464" s="764"/>
      <c r="AF464" s="764"/>
      <c r="AG464" s="764"/>
      <c r="AH464" s="764"/>
      <c r="AI464" s="764"/>
    </row>
    <row r="465" spans="1:35" ht="15.75" customHeight="1">
      <c r="A465" s="764"/>
      <c r="B465" s="764"/>
      <c r="C465" s="764"/>
      <c r="D465" s="764"/>
      <c r="E465" s="764"/>
      <c r="F465" s="764"/>
      <c r="G465" s="764"/>
      <c r="H465" s="764"/>
      <c r="I465" s="764"/>
      <c r="J465" s="764"/>
      <c r="K465" s="764"/>
      <c r="L465" s="764"/>
      <c r="M465" s="764"/>
      <c r="N465" s="764"/>
      <c r="O465" s="764"/>
      <c r="P465" s="764"/>
      <c r="Q465" s="764"/>
      <c r="R465" s="764"/>
      <c r="S465" s="764"/>
      <c r="T465" s="764"/>
      <c r="U465" s="764"/>
      <c r="V465" s="764"/>
      <c r="W465" s="764"/>
      <c r="X465" s="764"/>
      <c r="Y465" s="764"/>
      <c r="Z465" s="764"/>
      <c r="AA465" s="764"/>
      <c r="AB465" s="764"/>
      <c r="AC465" s="764"/>
      <c r="AD465" s="764"/>
      <c r="AE465" s="764"/>
      <c r="AF465" s="764"/>
      <c r="AG465" s="764"/>
      <c r="AH465" s="764"/>
      <c r="AI465" s="764"/>
    </row>
    <row r="466" spans="1:35" ht="15.75" customHeight="1">
      <c r="A466" s="764"/>
      <c r="B466" s="764"/>
      <c r="C466" s="764"/>
      <c r="D466" s="764"/>
      <c r="E466" s="764"/>
      <c r="F466" s="764"/>
      <c r="G466" s="764"/>
      <c r="H466" s="764"/>
      <c r="I466" s="764"/>
      <c r="J466" s="764"/>
      <c r="K466" s="764"/>
      <c r="L466" s="764"/>
      <c r="M466" s="764"/>
      <c r="N466" s="764"/>
      <c r="O466" s="764"/>
      <c r="P466" s="764"/>
      <c r="Q466" s="764"/>
      <c r="R466" s="764"/>
      <c r="S466" s="764"/>
      <c r="T466" s="764"/>
      <c r="U466" s="764"/>
      <c r="V466" s="764"/>
      <c r="W466" s="764"/>
      <c r="X466" s="764"/>
      <c r="Y466" s="764"/>
      <c r="Z466" s="764"/>
      <c r="AA466" s="764"/>
      <c r="AB466" s="764"/>
      <c r="AC466" s="764"/>
      <c r="AD466" s="764"/>
      <c r="AE466" s="764"/>
      <c r="AF466" s="764"/>
      <c r="AG466" s="764"/>
      <c r="AH466" s="764"/>
      <c r="AI466" s="764"/>
    </row>
    <row r="467" spans="1:35" ht="15.75" customHeight="1">
      <c r="A467" s="764"/>
      <c r="B467" s="764"/>
      <c r="C467" s="764"/>
      <c r="D467" s="764"/>
      <c r="E467" s="764"/>
      <c r="F467" s="764"/>
      <c r="G467" s="764"/>
      <c r="H467" s="764"/>
      <c r="I467" s="764"/>
      <c r="J467" s="764"/>
      <c r="K467" s="764"/>
      <c r="L467" s="764"/>
      <c r="M467" s="764"/>
      <c r="N467" s="764"/>
      <c r="O467" s="764"/>
      <c r="P467" s="764"/>
      <c r="Q467" s="764"/>
      <c r="R467" s="764"/>
      <c r="S467" s="764"/>
      <c r="T467" s="764"/>
      <c r="U467" s="764"/>
      <c r="V467" s="764"/>
      <c r="W467" s="764"/>
      <c r="X467" s="764"/>
      <c r="Y467" s="764"/>
      <c r="Z467" s="764"/>
      <c r="AA467" s="764"/>
      <c r="AB467" s="764"/>
      <c r="AC467" s="764"/>
      <c r="AD467" s="764"/>
      <c r="AE467" s="764"/>
      <c r="AF467" s="764"/>
      <c r="AG467" s="764"/>
      <c r="AH467" s="764"/>
      <c r="AI467" s="764"/>
    </row>
    <row r="468" spans="1:35" ht="15.75" customHeight="1">
      <c r="A468" s="764"/>
      <c r="B468" s="764"/>
      <c r="C468" s="764"/>
      <c r="D468" s="764"/>
      <c r="E468" s="764"/>
      <c r="F468" s="764"/>
      <c r="G468" s="764"/>
      <c r="H468" s="764"/>
      <c r="I468" s="764"/>
      <c r="J468" s="764"/>
      <c r="K468" s="764"/>
      <c r="L468" s="764"/>
      <c r="M468" s="764"/>
      <c r="N468" s="764"/>
      <c r="O468" s="764"/>
      <c r="P468" s="764"/>
      <c r="Q468" s="764"/>
      <c r="R468" s="764"/>
      <c r="S468" s="764"/>
      <c r="T468" s="764"/>
      <c r="U468" s="764"/>
      <c r="V468" s="764"/>
      <c r="W468" s="764"/>
      <c r="X468" s="764"/>
      <c r="Y468" s="764"/>
      <c r="Z468" s="764"/>
      <c r="AA468" s="764"/>
      <c r="AB468" s="764"/>
      <c r="AC468" s="764"/>
      <c r="AD468" s="764"/>
      <c r="AE468" s="764"/>
      <c r="AF468" s="764"/>
      <c r="AG468" s="764"/>
      <c r="AH468" s="764"/>
      <c r="AI468" s="764"/>
    </row>
    <row r="469" spans="1:35" ht="15.75" customHeight="1">
      <c r="A469" s="764"/>
      <c r="B469" s="764"/>
      <c r="C469" s="764"/>
      <c r="D469" s="764"/>
      <c r="E469" s="764"/>
      <c r="F469" s="764"/>
      <c r="G469" s="764"/>
      <c r="H469" s="764"/>
      <c r="I469" s="764"/>
      <c r="J469" s="764"/>
      <c r="K469" s="764"/>
      <c r="L469" s="764"/>
      <c r="M469" s="764"/>
      <c r="N469" s="764"/>
      <c r="O469" s="764"/>
      <c r="P469" s="764"/>
      <c r="Q469" s="764"/>
      <c r="R469" s="764"/>
      <c r="S469" s="764"/>
      <c r="T469" s="764"/>
      <c r="U469" s="764"/>
      <c r="V469" s="764"/>
      <c r="W469" s="764"/>
      <c r="X469" s="764"/>
      <c r="Y469" s="764"/>
      <c r="Z469" s="764"/>
      <c r="AA469" s="764"/>
      <c r="AB469" s="764"/>
      <c r="AC469" s="764"/>
      <c r="AD469" s="764"/>
      <c r="AE469" s="764"/>
      <c r="AF469" s="764"/>
      <c r="AG469" s="764"/>
      <c r="AH469" s="764"/>
      <c r="AI469" s="764"/>
    </row>
    <row r="470" spans="1:35" ht="15.75" customHeight="1">
      <c r="A470" s="764"/>
      <c r="B470" s="764"/>
      <c r="C470" s="764"/>
      <c r="D470" s="764"/>
      <c r="E470" s="764"/>
      <c r="F470" s="764"/>
      <c r="G470" s="764"/>
      <c r="H470" s="764"/>
      <c r="I470" s="764"/>
      <c r="J470" s="764"/>
      <c r="K470" s="764"/>
      <c r="L470" s="764"/>
      <c r="M470" s="764"/>
      <c r="N470" s="764"/>
      <c r="O470" s="764"/>
      <c r="P470" s="764"/>
      <c r="Q470" s="764"/>
      <c r="R470" s="764"/>
      <c r="S470" s="764"/>
      <c r="T470" s="764"/>
      <c r="U470" s="764"/>
      <c r="V470" s="764"/>
      <c r="W470" s="764"/>
      <c r="X470" s="764"/>
      <c r="Y470" s="764"/>
      <c r="Z470" s="764"/>
      <c r="AA470" s="764"/>
      <c r="AB470" s="764"/>
      <c r="AC470" s="764"/>
      <c r="AD470" s="764"/>
      <c r="AE470" s="764"/>
      <c r="AF470" s="764"/>
      <c r="AG470" s="764"/>
      <c r="AH470" s="764"/>
      <c r="AI470" s="764"/>
    </row>
    <row r="471" spans="1:35" ht="15.75" customHeight="1">
      <c r="A471" s="764"/>
      <c r="B471" s="764"/>
      <c r="C471" s="764"/>
      <c r="D471" s="764"/>
      <c r="E471" s="764"/>
      <c r="F471" s="764"/>
      <c r="G471" s="764"/>
      <c r="H471" s="764"/>
      <c r="I471" s="764"/>
      <c r="J471" s="764"/>
      <c r="K471" s="764"/>
      <c r="L471" s="764"/>
      <c r="M471" s="764"/>
      <c r="N471" s="764"/>
      <c r="O471" s="764"/>
      <c r="P471" s="764"/>
      <c r="Q471" s="764"/>
      <c r="R471" s="764"/>
      <c r="S471" s="764"/>
      <c r="T471" s="764"/>
      <c r="U471" s="764"/>
      <c r="V471" s="764"/>
      <c r="W471" s="764"/>
      <c r="X471" s="764"/>
      <c r="Y471" s="764"/>
      <c r="Z471" s="764"/>
      <c r="AA471" s="764"/>
      <c r="AB471" s="764"/>
      <c r="AC471" s="764"/>
      <c r="AD471" s="764"/>
      <c r="AE471" s="764"/>
      <c r="AF471" s="764"/>
      <c r="AG471" s="764"/>
      <c r="AH471" s="764"/>
      <c r="AI471" s="764"/>
    </row>
    <row r="472" spans="1:35" ht="15.75" customHeight="1">
      <c r="A472" s="764"/>
      <c r="B472" s="764"/>
      <c r="C472" s="764"/>
      <c r="D472" s="764"/>
      <c r="E472" s="764"/>
      <c r="F472" s="764"/>
      <c r="G472" s="764"/>
      <c r="H472" s="764"/>
      <c r="I472" s="764"/>
      <c r="J472" s="764"/>
      <c r="K472" s="764"/>
      <c r="L472" s="764"/>
      <c r="M472" s="764"/>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row>
    <row r="473" spans="1:35" ht="15.75" customHeight="1">
      <c r="A473" s="764"/>
      <c r="B473" s="764"/>
      <c r="C473" s="764"/>
      <c r="D473" s="764"/>
      <c r="E473" s="764"/>
      <c r="F473" s="764"/>
      <c r="G473" s="764"/>
      <c r="H473" s="764"/>
      <c r="I473" s="764"/>
      <c r="J473" s="764"/>
      <c r="K473" s="764"/>
      <c r="L473" s="764"/>
      <c r="M473" s="764"/>
      <c r="N473" s="764"/>
      <c r="O473" s="764"/>
      <c r="P473" s="764"/>
      <c r="Q473" s="764"/>
      <c r="R473" s="764"/>
      <c r="S473" s="764"/>
      <c r="T473" s="764"/>
      <c r="U473" s="764"/>
      <c r="V473" s="764"/>
      <c r="W473" s="764"/>
      <c r="X473" s="764"/>
      <c r="Y473" s="764"/>
      <c r="Z473" s="764"/>
      <c r="AA473" s="764"/>
      <c r="AB473" s="764"/>
      <c r="AC473" s="764"/>
      <c r="AD473" s="764"/>
      <c r="AE473" s="764"/>
      <c r="AF473" s="764"/>
      <c r="AG473" s="764"/>
      <c r="AH473" s="764"/>
      <c r="AI473" s="764"/>
    </row>
    <row r="474" spans="1:35" ht="15.75" customHeight="1">
      <c r="A474" s="764"/>
      <c r="B474" s="764"/>
      <c r="C474" s="764"/>
      <c r="D474" s="76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764"/>
      <c r="AF474" s="764"/>
      <c r="AG474" s="764"/>
      <c r="AH474" s="764"/>
      <c r="AI474" s="764"/>
    </row>
    <row r="475" spans="1:35" ht="15.75" customHeight="1">
      <c r="A475" s="764"/>
      <c r="B475" s="764"/>
      <c r="C475" s="764"/>
      <c r="D475" s="764"/>
      <c r="E475" s="764"/>
      <c r="F475" s="764"/>
      <c r="G475" s="764"/>
      <c r="H475" s="764"/>
      <c r="I475" s="764"/>
      <c r="J475" s="764"/>
      <c r="K475" s="764"/>
      <c r="L475" s="764"/>
      <c r="M475" s="764"/>
      <c r="N475" s="764"/>
      <c r="O475" s="764"/>
      <c r="P475" s="764"/>
      <c r="Q475" s="764"/>
      <c r="R475" s="764"/>
      <c r="S475" s="764"/>
      <c r="T475" s="764"/>
      <c r="U475" s="764"/>
      <c r="V475" s="764"/>
      <c r="W475" s="764"/>
      <c r="X475" s="764"/>
      <c r="Y475" s="764"/>
      <c r="Z475" s="764"/>
      <c r="AA475" s="764"/>
      <c r="AB475" s="764"/>
      <c r="AC475" s="764"/>
      <c r="AD475" s="764"/>
      <c r="AE475" s="764"/>
      <c r="AF475" s="764"/>
      <c r="AG475" s="764"/>
      <c r="AH475" s="764"/>
      <c r="AI475" s="764"/>
    </row>
    <row r="476" spans="1:35" ht="15.75" customHeight="1">
      <c r="A476" s="764"/>
      <c r="B476" s="764"/>
      <c r="C476" s="764"/>
      <c r="D476" s="764"/>
      <c r="E476" s="764"/>
      <c r="F476" s="764"/>
      <c r="G476" s="764"/>
      <c r="H476" s="764"/>
      <c r="I476" s="764"/>
      <c r="J476" s="764"/>
      <c r="K476" s="764"/>
      <c r="L476" s="764"/>
      <c r="M476" s="764"/>
      <c r="N476" s="764"/>
      <c r="O476" s="764"/>
      <c r="P476" s="764"/>
      <c r="Q476" s="764"/>
      <c r="R476" s="764"/>
      <c r="S476" s="764"/>
      <c r="T476" s="764"/>
      <c r="U476" s="764"/>
      <c r="V476" s="764"/>
      <c r="W476" s="764"/>
      <c r="X476" s="764"/>
      <c r="Y476" s="764"/>
      <c r="Z476" s="764"/>
      <c r="AA476" s="764"/>
      <c r="AB476" s="764"/>
      <c r="AC476" s="764"/>
      <c r="AD476" s="764"/>
      <c r="AE476" s="764"/>
      <c r="AF476" s="764"/>
      <c r="AG476" s="764"/>
      <c r="AH476" s="764"/>
      <c r="AI476" s="764"/>
    </row>
    <row r="477" spans="1:35" ht="15.75" customHeight="1">
      <c r="A477" s="764"/>
      <c r="B477" s="764"/>
      <c r="C477" s="764"/>
      <c r="D477" s="764"/>
      <c r="E477" s="764"/>
      <c r="F477" s="764"/>
      <c r="G477" s="764"/>
      <c r="H477" s="764"/>
      <c r="I477" s="764"/>
      <c r="J477" s="764"/>
      <c r="K477" s="764"/>
      <c r="L477" s="764"/>
      <c r="M477" s="764"/>
      <c r="N477" s="764"/>
      <c r="O477" s="764"/>
      <c r="P477" s="764"/>
      <c r="Q477" s="764"/>
      <c r="R477" s="764"/>
      <c r="S477" s="764"/>
      <c r="T477" s="764"/>
      <c r="U477" s="764"/>
      <c r="V477" s="764"/>
      <c r="W477" s="764"/>
      <c r="X477" s="764"/>
      <c r="Y477" s="764"/>
      <c r="Z477" s="764"/>
      <c r="AA477" s="764"/>
      <c r="AB477" s="764"/>
      <c r="AC477" s="764"/>
      <c r="AD477" s="764"/>
      <c r="AE477" s="764"/>
      <c r="AF477" s="764"/>
      <c r="AG477" s="764"/>
      <c r="AH477" s="764"/>
      <c r="AI477" s="764"/>
    </row>
    <row r="478" spans="1:35" ht="15.75" customHeight="1">
      <c r="A478" s="764"/>
      <c r="B478" s="764"/>
      <c r="C478" s="764"/>
      <c r="D478" s="764"/>
      <c r="E478" s="764"/>
      <c r="F478" s="764"/>
      <c r="G478" s="764"/>
      <c r="H478" s="764"/>
      <c r="I478" s="764"/>
      <c r="J478" s="764"/>
      <c r="K478" s="764"/>
      <c r="L478" s="764"/>
      <c r="M478" s="764"/>
      <c r="N478" s="764"/>
      <c r="O478" s="764"/>
      <c r="P478" s="764"/>
      <c r="Q478" s="764"/>
      <c r="R478" s="764"/>
      <c r="S478" s="764"/>
      <c r="T478" s="764"/>
      <c r="U478" s="764"/>
      <c r="V478" s="764"/>
      <c r="W478" s="764"/>
      <c r="X478" s="764"/>
      <c r="Y478" s="764"/>
      <c r="Z478" s="764"/>
      <c r="AA478" s="764"/>
      <c r="AB478" s="764"/>
      <c r="AC478" s="764"/>
      <c r="AD478" s="764"/>
      <c r="AE478" s="764"/>
      <c r="AF478" s="764"/>
      <c r="AG478" s="764"/>
      <c r="AH478" s="764"/>
      <c r="AI478" s="764"/>
    </row>
    <row r="479" spans="1:35" ht="15.75" customHeight="1">
      <c r="A479" s="764"/>
      <c r="B479" s="764"/>
      <c r="C479" s="764"/>
      <c r="D479" s="764"/>
      <c r="E479" s="764"/>
      <c r="F479" s="764"/>
      <c r="G479" s="764"/>
      <c r="H479" s="764"/>
      <c r="I479" s="764"/>
      <c r="J479" s="764"/>
      <c r="K479" s="764"/>
      <c r="L479" s="764"/>
      <c r="M479" s="764"/>
      <c r="N479" s="764"/>
      <c r="O479" s="764"/>
      <c r="P479" s="764"/>
      <c r="Q479" s="764"/>
      <c r="R479" s="764"/>
      <c r="S479" s="764"/>
      <c r="T479" s="764"/>
      <c r="U479" s="764"/>
      <c r="V479" s="764"/>
      <c r="W479" s="764"/>
      <c r="X479" s="764"/>
      <c r="Y479" s="764"/>
      <c r="Z479" s="764"/>
      <c r="AA479" s="764"/>
      <c r="AB479" s="764"/>
      <c r="AC479" s="764"/>
      <c r="AD479" s="764"/>
      <c r="AE479" s="764"/>
      <c r="AF479" s="764"/>
      <c r="AG479" s="764"/>
      <c r="AH479" s="764"/>
      <c r="AI479" s="764"/>
    </row>
    <row r="480" spans="1:35" ht="15.75" customHeight="1">
      <c r="A480" s="764"/>
      <c r="B480" s="764"/>
      <c r="C480" s="764"/>
      <c r="D480" s="764"/>
      <c r="E480" s="764"/>
      <c r="F480" s="764"/>
      <c r="G480" s="764"/>
      <c r="H480" s="764"/>
      <c r="I480" s="764"/>
      <c r="J480" s="764"/>
      <c r="K480" s="764"/>
      <c r="L480" s="764"/>
      <c r="M480" s="764"/>
      <c r="N480" s="764"/>
      <c r="O480" s="764"/>
      <c r="P480" s="764"/>
      <c r="Q480" s="764"/>
      <c r="R480" s="764"/>
      <c r="S480" s="764"/>
      <c r="T480" s="764"/>
      <c r="U480" s="764"/>
      <c r="V480" s="764"/>
      <c r="W480" s="764"/>
      <c r="X480" s="764"/>
      <c r="Y480" s="764"/>
      <c r="Z480" s="764"/>
      <c r="AA480" s="764"/>
      <c r="AB480" s="764"/>
      <c r="AC480" s="764"/>
      <c r="AD480" s="764"/>
      <c r="AE480" s="764"/>
      <c r="AF480" s="764"/>
      <c r="AG480" s="764"/>
      <c r="AH480" s="764"/>
      <c r="AI480" s="764"/>
    </row>
    <row r="481" spans="1:35" ht="15.75" customHeight="1">
      <c r="A481" s="764"/>
      <c r="B481" s="764"/>
      <c r="C481" s="764"/>
      <c r="D481" s="764"/>
      <c r="E481" s="764"/>
      <c r="F481" s="764"/>
      <c r="G481" s="764"/>
      <c r="H481" s="764"/>
      <c r="I481" s="764"/>
      <c r="J481" s="764"/>
      <c r="K481" s="764"/>
      <c r="L481" s="764"/>
      <c r="M481" s="764"/>
      <c r="N481" s="764"/>
      <c r="O481" s="764"/>
      <c r="P481" s="764"/>
      <c r="Q481" s="764"/>
      <c r="R481" s="764"/>
      <c r="S481" s="764"/>
      <c r="T481" s="764"/>
      <c r="U481" s="764"/>
      <c r="V481" s="764"/>
      <c r="W481" s="764"/>
      <c r="X481" s="764"/>
      <c r="Y481" s="764"/>
      <c r="Z481" s="764"/>
      <c r="AA481" s="764"/>
      <c r="AB481" s="764"/>
      <c r="AC481" s="764"/>
      <c r="AD481" s="764"/>
      <c r="AE481" s="764"/>
      <c r="AF481" s="764"/>
      <c r="AG481" s="764"/>
      <c r="AH481" s="764"/>
      <c r="AI481" s="764"/>
    </row>
    <row r="482" spans="1:35" ht="15.75" customHeight="1">
      <c r="A482" s="764"/>
      <c r="B482" s="764"/>
      <c r="C482" s="764"/>
      <c r="D482" s="764"/>
      <c r="E482" s="764"/>
      <c r="F482" s="764"/>
      <c r="G482" s="764"/>
      <c r="H482" s="764"/>
      <c r="I482" s="764"/>
      <c r="J482" s="764"/>
      <c r="K482" s="764"/>
      <c r="L482" s="764"/>
      <c r="M482" s="764"/>
      <c r="N482" s="764"/>
      <c r="O482" s="764"/>
      <c r="P482" s="764"/>
      <c r="Q482" s="764"/>
      <c r="R482" s="764"/>
      <c r="S482" s="764"/>
      <c r="T482" s="764"/>
      <c r="U482" s="764"/>
      <c r="V482" s="764"/>
      <c r="W482" s="764"/>
      <c r="X482" s="764"/>
      <c r="Y482" s="764"/>
      <c r="Z482" s="764"/>
      <c r="AA482" s="764"/>
      <c r="AB482" s="764"/>
      <c r="AC482" s="764"/>
      <c r="AD482" s="764"/>
      <c r="AE482" s="764"/>
      <c r="AF482" s="764"/>
      <c r="AG482" s="764"/>
      <c r="AH482" s="764"/>
      <c r="AI482" s="764"/>
    </row>
    <row r="483" spans="1:35" ht="15.75" customHeight="1">
      <c r="A483" s="764"/>
      <c r="B483" s="764"/>
      <c r="C483" s="764"/>
      <c r="D483" s="764"/>
      <c r="E483" s="764"/>
      <c r="F483" s="764"/>
      <c r="G483" s="764"/>
      <c r="H483" s="764"/>
      <c r="I483" s="764"/>
      <c r="J483" s="764"/>
      <c r="K483" s="764"/>
      <c r="L483" s="764"/>
      <c r="M483" s="764"/>
      <c r="N483" s="764"/>
      <c r="O483" s="764"/>
      <c r="P483" s="764"/>
      <c r="Q483" s="764"/>
      <c r="R483" s="764"/>
      <c r="S483" s="764"/>
      <c r="T483" s="764"/>
      <c r="U483" s="764"/>
      <c r="V483" s="764"/>
      <c r="W483" s="764"/>
      <c r="X483" s="764"/>
      <c r="Y483" s="764"/>
      <c r="Z483" s="764"/>
      <c r="AA483" s="764"/>
      <c r="AB483" s="764"/>
      <c r="AC483" s="764"/>
      <c r="AD483" s="764"/>
      <c r="AE483" s="764"/>
      <c r="AF483" s="764"/>
      <c r="AG483" s="764"/>
      <c r="AH483" s="764"/>
      <c r="AI483" s="764"/>
    </row>
    <row r="484" spans="1:35" ht="15.75" customHeight="1">
      <c r="A484" s="764"/>
      <c r="B484" s="764"/>
      <c r="C484" s="764"/>
      <c r="D484" s="764"/>
      <c r="E484" s="764"/>
      <c r="F484" s="764"/>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4"/>
      <c r="AD484" s="764"/>
      <c r="AE484" s="764"/>
      <c r="AF484" s="764"/>
      <c r="AG484" s="764"/>
      <c r="AH484" s="764"/>
      <c r="AI484" s="764"/>
    </row>
    <row r="485" spans="1:35" ht="15.75" customHeight="1">
      <c r="A485" s="764"/>
      <c r="B485" s="764"/>
      <c r="C485" s="764"/>
      <c r="D485" s="764"/>
      <c r="E485" s="764"/>
      <c r="F485" s="764"/>
      <c r="G485" s="764"/>
      <c r="H485" s="764"/>
      <c r="I485" s="764"/>
      <c r="J485" s="764"/>
      <c r="K485" s="764"/>
      <c r="L485" s="764"/>
      <c r="M485" s="764"/>
      <c r="N485" s="764"/>
      <c r="O485" s="764"/>
      <c r="P485" s="764"/>
      <c r="Q485" s="764"/>
      <c r="R485" s="764"/>
      <c r="S485" s="764"/>
      <c r="T485" s="764"/>
      <c r="U485" s="764"/>
      <c r="V485" s="764"/>
      <c r="W485" s="764"/>
      <c r="X485" s="764"/>
      <c r="Y485" s="764"/>
      <c r="Z485" s="764"/>
      <c r="AA485" s="764"/>
      <c r="AB485" s="764"/>
      <c r="AC485" s="764"/>
      <c r="AD485" s="764"/>
      <c r="AE485" s="764"/>
      <c r="AF485" s="764"/>
      <c r="AG485" s="764"/>
      <c r="AH485" s="764"/>
      <c r="AI485" s="764"/>
    </row>
    <row r="486" spans="1:35" ht="15.7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row>
    <row r="487" spans="1:35" ht="15.75" customHeight="1">
      <c r="A487" s="764"/>
      <c r="B487" s="764"/>
      <c r="C487" s="764"/>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row>
    <row r="488" spans="1:35" ht="15.75" customHeight="1">
      <c r="A488" s="764"/>
      <c r="B488" s="764"/>
      <c r="C488" s="764"/>
      <c r="D488" s="764"/>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row>
    <row r="489" spans="1:35" ht="15.75" customHeight="1">
      <c r="A489" s="764"/>
      <c r="B489" s="764"/>
      <c r="C489" s="764"/>
      <c r="D489" s="764"/>
      <c r="E489" s="764"/>
      <c r="F489" s="764"/>
      <c r="G489" s="764"/>
      <c r="H489" s="764"/>
      <c r="I489" s="764"/>
      <c r="J489" s="764"/>
      <c r="K489" s="764"/>
      <c r="L489" s="764"/>
      <c r="M489" s="764"/>
      <c r="N489" s="764"/>
      <c r="O489" s="764"/>
      <c r="P489" s="764"/>
      <c r="Q489" s="764"/>
      <c r="R489" s="764"/>
      <c r="S489" s="764"/>
      <c r="T489" s="764"/>
      <c r="U489" s="764"/>
      <c r="V489" s="764"/>
      <c r="W489" s="764"/>
      <c r="X489" s="764"/>
      <c r="Y489" s="764"/>
      <c r="Z489" s="764"/>
      <c r="AA489" s="764"/>
      <c r="AB489" s="764"/>
      <c r="AC489" s="764"/>
      <c r="AD489" s="764"/>
      <c r="AE489" s="764"/>
      <c r="AF489" s="764"/>
      <c r="AG489" s="764"/>
      <c r="AH489" s="764"/>
      <c r="AI489" s="764"/>
    </row>
    <row r="490" spans="1:35" ht="15.75" customHeight="1">
      <c r="A490" s="764"/>
      <c r="B490" s="764"/>
      <c r="C490" s="764"/>
      <c r="D490" s="764"/>
      <c r="E490" s="764"/>
      <c r="F490" s="764"/>
      <c r="G490" s="764"/>
      <c r="H490" s="764"/>
      <c r="I490" s="764"/>
      <c r="J490" s="764"/>
      <c r="K490" s="764"/>
      <c r="L490" s="764"/>
      <c r="M490" s="764"/>
      <c r="N490" s="764"/>
      <c r="O490" s="764"/>
      <c r="P490" s="764"/>
      <c r="Q490" s="764"/>
      <c r="R490" s="764"/>
      <c r="S490" s="764"/>
      <c r="T490" s="764"/>
      <c r="U490" s="764"/>
      <c r="V490" s="764"/>
      <c r="W490" s="764"/>
      <c r="X490" s="764"/>
      <c r="Y490" s="764"/>
      <c r="Z490" s="764"/>
      <c r="AA490" s="764"/>
      <c r="AB490" s="764"/>
      <c r="AC490" s="764"/>
      <c r="AD490" s="764"/>
      <c r="AE490" s="764"/>
      <c r="AF490" s="764"/>
      <c r="AG490" s="764"/>
      <c r="AH490" s="764"/>
      <c r="AI490" s="764"/>
    </row>
    <row r="491" spans="1:35" ht="15.75" customHeight="1">
      <c r="A491" s="764"/>
      <c r="B491" s="764"/>
      <c r="C491" s="764"/>
      <c r="D491" s="764"/>
      <c r="E491" s="764"/>
      <c r="F491" s="764"/>
      <c r="G491" s="764"/>
      <c r="H491" s="764"/>
      <c r="I491" s="764"/>
      <c r="J491" s="764"/>
      <c r="K491" s="764"/>
      <c r="L491" s="764"/>
      <c r="M491" s="764"/>
      <c r="N491" s="764"/>
      <c r="O491" s="764"/>
      <c r="P491" s="764"/>
      <c r="Q491" s="764"/>
      <c r="R491" s="764"/>
      <c r="S491" s="764"/>
      <c r="T491" s="764"/>
      <c r="U491" s="764"/>
      <c r="V491" s="764"/>
      <c r="W491" s="764"/>
      <c r="X491" s="764"/>
      <c r="Y491" s="764"/>
      <c r="Z491" s="764"/>
      <c r="AA491" s="764"/>
      <c r="AB491" s="764"/>
      <c r="AC491" s="764"/>
      <c r="AD491" s="764"/>
      <c r="AE491" s="764"/>
      <c r="AF491" s="764"/>
      <c r="AG491" s="764"/>
      <c r="AH491" s="764"/>
      <c r="AI491" s="764"/>
    </row>
    <row r="492" spans="1:35" ht="15.75" customHeight="1">
      <c r="A492" s="764"/>
      <c r="B492" s="764"/>
      <c r="C492" s="764"/>
      <c r="D492" s="764"/>
      <c r="E492" s="764"/>
      <c r="F492" s="764"/>
      <c r="G492" s="764"/>
      <c r="H492" s="764"/>
      <c r="I492" s="764"/>
      <c r="J492" s="764"/>
      <c r="K492" s="764"/>
      <c r="L492" s="764"/>
      <c r="M492" s="764"/>
      <c r="N492" s="764"/>
      <c r="O492" s="764"/>
      <c r="P492" s="764"/>
      <c r="Q492" s="764"/>
      <c r="R492" s="764"/>
      <c r="S492" s="764"/>
      <c r="T492" s="764"/>
      <c r="U492" s="764"/>
      <c r="V492" s="764"/>
      <c r="W492" s="764"/>
      <c r="X492" s="764"/>
      <c r="Y492" s="764"/>
      <c r="Z492" s="764"/>
      <c r="AA492" s="764"/>
      <c r="AB492" s="764"/>
      <c r="AC492" s="764"/>
      <c r="AD492" s="764"/>
      <c r="AE492" s="764"/>
      <c r="AF492" s="764"/>
      <c r="AG492" s="764"/>
      <c r="AH492" s="764"/>
      <c r="AI492" s="764"/>
    </row>
    <row r="493" spans="1:35" ht="15.75" customHeight="1">
      <c r="A493" s="764"/>
      <c r="B493" s="764"/>
      <c r="C493" s="764"/>
      <c r="D493" s="764"/>
      <c r="E493" s="764"/>
      <c r="F493" s="764"/>
      <c r="G493" s="764"/>
      <c r="H493" s="764"/>
      <c r="I493" s="764"/>
      <c r="J493" s="764"/>
      <c r="K493" s="764"/>
      <c r="L493" s="764"/>
      <c r="M493" s="764"/>
      <c r="N493" s="764"/>
      <c r="O493" s="764"/>
      <c r="P493" s="764"/>
      <c r="Q493" s="764"/>
      <c r="R493" s="764"/>
      <c r="S493" s="764"/>
      <c r="T493" s="764"/>
      <c r="U493" s="764"/>
      <c r="V493" s="764"/>
      <c r="W493" s="764"/>
      <c r="X493" s="764"/>
      <c r="Y493" s="764"/>
      <c r="Z493" s="764"/>
      <c r="AA493" s="764"/>
      <c r="AB493" s="764"/>
      <c r="AC493" s="764"/>
      <c r="AD493" s="764"/>
      <c r="AE493" s="764"/>
      <c r="AF493" s="764"/>
      <c r="AG493" s="764"/>
      <c r="AH493" s="764"/>
      <c r="AI493" s="764"/>
    </row>
    <row r="494" spans="1:35" ht="15.75" customHeight="1">
      <c r="A494" s="764"/>
      <c r="B494" s="764"/>
      <c r="C494" s="764"/>
      <c r="D494" s="764"/>
      <c r="E494" s="764"/>
      <c r="F494" s="764"/>
      <c r="G494" s="764"/>
      <c r="H494" s="764"/>
      <c r="I494" s="764"/>
      <c r="J494" s="764"/>
      <c r="K494" s="764"/>
      <c r="L494" s="764"/>
      <c r="M494" s="764"/>
      <c r="N494" s="764"/>
      <c r="O494" s="764"/>
      <c r="P494" s="764"/>
      <c r="Q494" s="764"/>
      <c r="R494" s="764"/>
      <c r="S494" s="764"/>
      <c r="T494" s="764"/>
      <c r="U494" s="764"/>
      <c r="V494" s="764"/>
      <c r="W494" s="764"/>
      <c r="X494" s="764"/>
      <c r="Y494" s="764"/>
      <c r="Z494" s="764"/>
      <c r="AA494" s="764"/>
      <c r="AB494" s="764"/>
      <c r="AC494" s="764"/>
      <c r="AD494" s="764"/>
      <c r="AE494" s="764"/>
      <c r="AF494" s="764"/>
      <c r="AG494" s="764"/>
      <c r="AH494" s="764"/>
      <c r="AI494" s="764"/>
    </row>
    <row r="495" spans="1:35" ht="15.75" customHeight="1">
      <c r="A495" s="764"/>
      <c r="B495" s="764"/>
      <c r="C495" s="764"/>
      <c r="D495" s="764"/>
      <c r="E495" s="764"/>
      <c r="F495" s="764"/>
      <c r="G495" s="764"/>
      <c r="H495" s="764"/>
      <c r="I495" s="764"/>
      <c r="J495" s="764"/>
      <c r="K495" s="764"/>
      <c r="L495" s="764"/>
      <c r="M495" s="764"/>
      <c r="N495" s="764"/>
      <c r="O495" s="764"/>
      <c r="P495" s="764"/>
      <c r="Q495" s="764"/>
      <c r="R495" s="764"/>
      <c r="S495" s="764"/>
      <c r="T495" s="764"/>
      <c r="U495" s="764"/>
      <c r="V495" s="764"/>
      <c r="W495" s="764"/>
      <c r="X495" s="764"/>
      <c r="Y495" s="764"/>
      <c r="Z495" s="764"/>
      <c r="AA495" s="764"/>
      <c r="AB495" s="764"/>
      <c r="AC495" s="764"/>
      <c r="AD495" s="764"/>
      <c r="AE495" s="764"/>
      <c r="AF495" s="764"/>
      <c r="AG495" s="764"/>
      <c r="AH495" s="764"/>
      <c r="AI495" s="764"/>
    </row>
    <row r="496" spans="1:35" ht="15.75" customHeight="1">
      <c r="A496" s="764"/>
      <c r="B496" s="764"/>
      <c r="C496" s="764"/>
      <c r="D496" s="764"/>
      <c r="E496" s="764"/>
      <c r="F496" s="764"/>
      <c r="G496" s="764"/>
      <c r="H496" s="764"/>
      <c r="I496" s="764"/>
      <c r="J496" s="764"/>
      <c r="K496" s="764"/>
      <c r="L496" s="764"/>
      <c r="M496" s="764"/>
      <c r="N496" s="764"/>
      <c r="O496" s="764"/>
      <c r="P496" s="764"/>
      <c r="Q496" s="764"/>
      <c r="R496" s="764"/>
      <c r="S496" s="764"/>
      <c r="T496" s="764"/>
      <c r="U496" s="764"/>
      <c r="V496" s="764"/>
      <c r="W496" s="764"/>
      <c r="X496" s="764"/>
      <c r="Y496" s="764"/>
      <c r="Z496" s="764"/>
      <c r="AA496" s="764"/>
      <c r="AB496" s="764"/>
      <c r="AC496" s="764"/>
      <c r="AD496" s="764"/>
      <c r="AE496" s="764"/>
      <c r="AF496" s="764"/>
      <c r="AG496" s="764"/>
      <c r="AH496" s="764"/>
      <c r="AI496" s="764"/>
    </row>
    <row r="497" spans="1:35" ht="15.75" customHeight="1">
      <c r="A497" s="764"/>
      <c r="B497" s="764"/>
      <c r="C497" s="764"/>
      <c r="D497" s="764"/>
      <c r="E497" s="764"/>
      <c r="F497" s="764"/>
      <c r="G497" s="764"/>
      <c r="H497" s="764"/>
      <c r="I497" s="764"/>
      <c r="J497" s="764"/>
      <c r="K497" s="764"/>
      <c r="L497" s="764"/>
      <c r="M497" s="764"/>
      <c r="N497" s="764"/>
      <c r="O497" s="764"/>
      <c r="P497" s="764"/>
      <c r="Q497" s="764"/>
      <c r="R497" s="764"/>
      <c r="S497" s="764"/>
      <c r="T497" s="764"/>
      <c r="U497" s="764"/>
      <c r="V497" s="764"/>
      <c r="W497" s="764"/>
      <c r="X497" s="764"/>
      <c r="Y497" s="764"/>
      <c r="Z497" s="764"/>
      <c r="AA497" s="764"/>
      <c r="AB497" s="764"/>
      <c r="AC497" s="764"/>
      <c r="AD497" s="764"/>
      <c r="AE497" s="764"/>
      <c r="AF497" s="764"/>
      <c r="AG497" s="764"/>
      <c r="AH497" s="764"/>
      <c r="AI497" s="764"/>
    </row>
    <row r="498" spans="1:35" ht="15.75" customHeight="1">
      <c r="A498" s="764"/>
      <c r="B498" s="764"/>
      <c r="C498" s="764"/>
      <c r="D498" s="764"/>
      <c r="E498" s="764"/>
      <c r="F498" s="764"/>
      <c r="G498" s="764"/>
      <c r="H498" s="764"/>
      <c r="I498" s="764"/>
      <c r="J498" s="764"/>
      <c r="K498" s="764"/>
      <c r="L498" s="764"/>
      <c r="M498" s="764"/>
      <c r="N498" s="764"/>
      <c r="O498" s="764"/>
      <c r="P498" s="764"/>
      <c r="Q498" s="764"/>
      <c r="R498" s="764"/>
      <c r="S498" s="764"/>
      <c r="T498" s="764"/>
      <c r="U498" s="764"/>
      <c r="V498" s="764"/>
      <c r="W498" s="764"/>
      <c r="X498" s="764"/>
      <c r="Y498" s="764"/>
      <c r="Z498" s="764"/>
      <c r="AA498" s="764"/>
      <c r="AB498" s="764"/>
      <c r="AC498" s="764"/>
      <c r="AD498" s="764"/>
      <c r="AE498" s="764"/>
      <c r="AF498" s="764"/>
      <c r="AG498" s="764"/>
      <c r="AH498" s="764"/>
      <c r="AI498" s="764"/>
    </row>
    <row r="499" spans="1:35" ht="15.75" customHeight="1">
      <c r="A499" s="764"/>
      <c r="B499" s="764"/>
      <c r="C499" s="764"/>
      <c r="D499" s="764"/>
      <c r="E499" s="764"/>
      <c r="F499" s="764"/>
      <c r="G499" s="764"/>
      <c r="H499" s="764"/>
      <c r="I499" s="764"/>
      <c r="J499" s="764"/>
      <c r="K499" s="764"/>
      <c r="L499" s="764"/>
      <c r="M499" s="764"/>
      <c r="N499" s="764"/>
      <c r="O499" s="764"/>
      <c r="P499" s="764"/>
      <c r="Q499" s="764"/>
      <c r="R499" s="764"/>
      <c r="S499" s="764"/>
      <c r="T499" s="764"/>
      <c r="U499" s="764"/>
      <c r="V499" s="764"/>
      <c r="W499" s="764"/>
      <c r="X499" s="764"/>
      <c r="Y499" s="764"/>
      <c r="Z499" s="764"/>
      <c r="AA499" s="764"/>
      <c r="AB499" s="764"/>
      <c r="AC499" s="764"/>
      <c r="AD499" s="764"/>
      <c r="AE499" s="764"/>
      <c r="AF499" s="764"/>
      <c r="AG499" s="764"/>
      <c r="AH499" s="764"/>
      <c r="AI499" s="764"/>
    </row>
    <row r="500" spans="1:35" ht="15.75" customHeight="1">
      <c r="A500" s="764"/>
      <c r="B500" s="764"/>
      <c r="C500" s="764"/>
      <c r="D500" s="764"/>
      <c r="E500" s="764"/>
      <c r="F500" s="764"/>
      <c r="G500" s="764"/>
      <c r="H500" s="764"/>
      <c r="I500" s="764"/>
      <c r="J500" s="764"/>
      <c r="K500" s="764"/>
      <c r="L500" s="764"/>
      <c r="M500" s="764"/>
      <c r="N500" s="764"/>
      <c r="O500" s="764"/>
      <c r="P500" s="764"/>
      <c r="Q500" s="764"/>
      <c r="R500" s="764"/>
      <c r="S500" s="764"/>
      <c r="T500" s="764"/>
      <c r="U500" s="764"/>
      <c r="V500" s="764"/>
      <c r="W500" s="764"/>
      <c r="X500" s="764"/>
      <c r="Y500" s="764"/>
      <c r="Z500" s="764"/>
      <c r="AA500" s="764"/>
      <c r="AB500" s="764"/>
      <c r="AC500" s="764"/>
      <c r="AD500" s="764"/>
      <c r="AE500" s="764"/>
      <c r="AF500" s="764"/>
      <c r="AG500" s="764"/>
      <c r="AH500" s="764"/>
      <c r="AI500" s="764"/>
    </row>
    <row r="501" spans="1:35" ht="15.75" customHeight="1">
      <c r="A501" s="764"/>
      <c r="B501" s="764"/>
      <c r="C501" s="764"/>
      <c r="D501" s="764"/>
      <c r="E501" s="764"/>
      <c r="F501" s="764"/>
      <c r="G501" s="764"/>
      <c r="H501" s="764"/>
      <c r="I501" s="764"/>
      <c r="J501" s="764"/>
      <c r="K501" s="764"/>
      <c r="L501" s="764"/>
      <c r="M501" s="764"/>
      <c r="N501" s="764"/>
      <c r="O501" s="764"/>
      <c r="P501" s="764"/>
      <c r="Q501" s="764"/>
      <c r="R501" s="764"/>
      <c r="S501" s="764"/>
      <c r="T501" s="764"/>
      <c r="U501" s="764"/>
      <c r="V501" s="764"/>
      <c r="W501" s="764"/>
      <c r="X501" s="764"/>
      <c r="Y501" s="764"/>
      <c r="Z501" s="764"/>
      <c r="AA501" s="764"/>
      <c r="AB501" s="764"/>
      <c r="AC501" s="764"/>
      <c r="AD501" s="764"/>
      <c r="AE501" s="764"/>
      <c r="AF501" s="764"/>
      <c r="AG501" s="764"/>
      <c r="AH501" s="764"/>
      <c r="AI501" s="764"/>
    </row>
    <row r="502" spans="1:35" ht="15.75" customHeight="1">
      <c r="A502" s="764"/>
      <c r="B502" s="764"/>
      <c r="C502" s="764"/>
      <c r="D502" s="764"/>
      <c r="E502" s="764"/>
      <c r="F502" s="764"/>
      <c r="G502" s="764"/>
      <c r="H502" s="764"/>
      <c r="I502" s="764"/>
      <c r="J502" s="764"/>
      <c r="K502" s="764"/>
      <c r="L502" s="764"/>
      <c r="M502" s="764"/>
      <c r="N502" s="764"/>
      <c r="O502" s="764"/>
      <c r="P502" s="764"/>
      <c r="Q502" s="764"/>
      <c r="R502" s="764"/>
      <c r="S502" s="764"/>
      <c r="T502" s="764"/>
      <c r="U502" s="764"/>
      <c r="V502" s="764"/>
      <c r="W502" s="764"/>
      <c r="X502" s="764"/>
      <c r="Y502" s="764"/>
      <c r="Z502" s="764"/>
      <c r="AA502" s="764"/>
      <c r="AB502" s="764"/>
      <c r="AC502" s="764"/>
      <c r="AD502" s="764"/>
      <c r="AE502" s="764"/>
      <c r="AF502" s="764"/>
      <c r="AG502" s="764"/>
      <c r="AH502" s="764"/>
      <c r="AI502" s="764"/>
    </row>
    <row r="503" spans="1:35" ht="15.75" customHeight="1">
      <c r="A503" s="764"/>
      <c r="B503" s="764"/>
      <c r="C503" s="764"/>
      <c r="D503" s="764"/>
      <c r="E503" s="764"/>
      <c r="F503" s="764"/>
      <c r="G503" s="764"/>
      <c r="H503" s="764"/>
      <c r="I503" s="764"/>
      <c r="J503" s="764"/>
      <c r="K503" s="764"/>
      <c r="L503" s="764"/>
      <c r="M503" s="764"/>
      <c r="N503" s="764"/>
      <c r="O503" s="764"/>
      <c r="P503" s="764"/>
      <c r="Q503" s="764"/>
      <c r="R503" s="764"/>
      <c r="S503" s="764"/>
      <c r="T503" s="764"/>
      <c r="U503" s="764"/>
      <c r="V503" s="764"/>
      <c r="W503" s="764"/>
      <c r="X503" s="764"/>
      <c r="Y503" s="764"/>
      <c r="Z503" s="764"/>
      <c r="AA503" s="764"/>
      <c r="AB503" s="764"/>
      <c r="AC503" s="764"/>
      <c r="AD503" s="764"/>
      <c r="AE503" s="764"/>
      <c r="AF503" s="764"/>
      <c r="AG503" s="764"/>
      <c r="AH503" s="764"/>
      <c r="AI503" s="764"/>
    </row>
    <row r="504" spans="1:35" ht="15.75" customHeight="1">
      <c r="A504" s="764"/>
      <c r="B504" s="764"/>
      <c r="C504" s="764"/>
      <c r="D504" s="764"/>
      <c r="E504" s="764"/>
      <c r="F504" s="764"/>
      <c r="G504" s="764"/>
      <c r="H504" s="764"/>
      <c r="I504" s="764"/>
      <c r="J504" s="764"/>
      <c r="K504" s="764"/>
      <c r="L504" s="764"/>
      <c r="M504" s="764"/>
      <c r="N504" s="764"/>
      <c r="O504" s="764"/>
      <c r="P504" s="764"/>
      <c r="Q504" s="764"/>
      <c r="R504" s="764"/>
      <c r="S504" s="764"/>
      <c r="T504" s="764"/>
      <c r="U504" s="764"/>
      <c r="V504" s="764"/>
      <c r="W504" s="764"/>
      <c r="X504" s="764"/>
      <c r="Y504" s="764"/>
      <c r="Z504" s="764"/>
      <c r="AA504" s="764"/>
      <c r="AB504" s="764"/>
      <c r="AC504" s="764"/>
      <c r="AD504" s="764"/>
      <c r="AE504" s="764"/>
      <c r="AF504" s="764"/>
      <c r="AG504" s="764"/>
      <c r="AH504" s="764"/>
      <c r="AI504" s="764"/>
    </row>
    <row r="505" spans="1:35" ht="15.75" customHeight="1">
      <c r="A505" s="764"/>
      <c r="B505" s="764"/>
      <c r="C505" s="764"/>
      <c r="D505" s="764"/>
      <c r="E505" s="764"/>
      <c r="F505" s="764"/>
      <c r="G505" s="764"/>
      <c r="H505" s="764"/>
      <c r="I505" s="764"/>
      <c r="J505" s="764"/>
      <c r="K505" s="764"/>
      <c r="L505" s="764"/>
      <c r="M505" s="764"/>
      <c r="N505" s="764"/>
      <c r="O505" s="764"/>
      <c r="P505" s="764"/>
      <c r="Q505" s="764"/>
      <c r="R505" s="764"/>
      <c r="S505" s="764"/>
      <c r="T505" s="764"/>
      <c r="U505" s="764"/>
      <c r="V505" s="764"/>
      <c r="W505" s="764"/>
      <c r="X505" s="764"/>
      <c r="Y505" s="764"/>
      <c r="Z505" s="764"/>
      <c r="AA505" s="764"/>
      <c r="AB505" s="764"/>
      <c r="AC505" s="764"/>
      <c r="AD505" s="764"/>
      <c r="AE505" s="764"/>
      <c r="AF505" s="764"/>
      <c r="AG505" s="764"/>
      <c r="AH505" s="764"/>
      <c r="AI505" s="764"/>
    </row>
    <row r="506" spans="1:35" ht="15.75" customHeight="1">
      <c r="A506" s="764"/>
      <c r="B506" s="764"/>
      <c r="C506" s="764"/>
      <c r="D506" s="764"/>
      <c r="E506" s="764"/>
      <c r="F506" s="764"/>
      <c r="G506" s="764"/>
      <c r="H506" s="764"/>
      <c r="I506" s="764"/>
      <c r="J506" s="764"/>
      <c r="K506" s="764"/>
      <c r="L506" s="764"/>
      <c r="M506" s="764"/>
      <c r="N506" s="764"/>
      <c r="O506" s="764"/>
      <c r="P506" s="764"/>
      <c r="Q506" s="764"/>
      <c r="R506" s="764"/>
      <c r="S506" s="764"/>
      <c r="T506" s="764"/>
      <c r="U506" s="764"/>
      <c r="V506" s="764"/>
      <c r="W506" s="764"/>
      <c r="X506" s="764"/>
      <c r="Y506" s="764"/>
      <c r="Z506" s="764"/>
      <c r="AA506" s="764"/>
      <c r="AB506" s="764"/>
      <c r="AC506" s="764"/>
      <c r="AD506" s="764"/>
      <c r="AE506" s="764"/>
      <c r="AF506" s="764"/>
      <c r="AG506" s="764"/>
      <c r="AH506" s="764"/>
      <c r="AI506" s="764"/>
    </row>
    <row r="507" spans="1:35" ht="15.75" customHeight="1">
      <c r="A507" s="764"/>
      <c r="B507" s="764"/>
      <c r="C507" s="764"/>
      <c r="D507" s="764"/>
      <c r="E507" s="764"/>
      <c r="F507" s="764"/>
      <c r="G507" s="764"/>
      <c r="H507" s="764"/>
      <c r="I507" s="764"/>
      <c r="J507" s="764"/>
      <c r="K507" s="764"/>
      <c r="L507" s="764"/>
      <c r="M507" s="764"/>
      <c r="N507" s="764"/>
      <c r="O507" s="764"/>
      <c r="P507" s="764"/>
      <c r="Q507" s="764"/>
      <c r="R507" s="764"/>
      <c r="S507" s="764"/>
      <c r="T507" s="764"/>
      <c r="U507" s="764"/>
      <c r="V507" s="764"/>
      <c r="W507" s="764"/>
      <c r="X507" s="764"/>
      <c r="Y507" s="764"/>
      <c r="Z507" s="764"/>
      <c r="AA507" s="764"/>
      <c r="AB507" s="764"/>
      <c r="AC507" s="764"/>
      <c r="AD507" s="764"/>
      <c r="AE507" s="764"/>
      <c r="AF507" s="764"/>
      <c r="AG507" s="764"/>
      <c r="AH507" s="764"/>
      <c r="AI507" s="764"/>
    </row>
    <row r="508" spans="1:35" ht="15.75" customHeight="1">
      <c r="A508" s="764"/>
      <c r="B508" s="764"/>
      <c r="C508" s="764"/>
      <c r="D508" s="764"/>
      <c r="E508" s="764"/>
      <c r="F508" s="764"/>
      <c r="G508" s="764"/>
      <c r="H508" s="764"/>
      <c r="I508" s="764"/>
      <c r="J508" s="764"/>
      <c r="K508" s="764"/>
      <c r="L508" s="764"/>
      <c r="M508" s="764"/>
      <c r="N508" s="764"/>
      <c r="O508" s="764"/>
      <c r="P508" s="764"/>
      <c r="Q508" s="764"/>
      <c r="R508" s="764"/>
      <c r="S508" s="764"/>
      <c r="T508" s="764"/>
      <c r="U508" s="764"/>
      <c r="V508" s="764"/>
      <c r="W508" s="764"/>
      <c r="X508" s="764"/>
      <c r="Y508" s="764"/>
      <c r="Z508" s="764"/>
      <c r="AA508" s="764"/>
      <c r="AB508" s="764"/>
      <c r="AC508" s="764"/>
      <c r="AD508" s="764"/>
      <c r="AE508" s="764"/>
      <c r="AF508" s="764"/>
      <c r="AG508" s="764"/>
      <c r="AH508" s="764"/>
      <c r="AI508" s="764"/>
    </row>
    <row r="509" spans="1:35" ht="15.75" customHeight="1">
      <c r="A509" s="764"/>
      <c r="B509" s="764"/>
      <c r="C509" s="764"/>
      <c r="D509" s="764"/>
      <c r="E509" s="764"/>
      <c r="F509" s="764"/>
      <c r="G509" s="764"/>
      <c r="H509" s="764"/>
      <c r="I509" s="764"/>
      <c r="J509" s="764"/>
      <c r="K509" s="764"/>
      <c r="L509" s="764"/>
      <c r="M509" s="764"/>
      <c r="N509" s="764"/>
      <c r="O509" s="764"/>
      <c r="P509" s="764"/>
      <c r="Q509" s="764"/>
      <c r="R509" s="764"/>
      <c r="S509" s="764"/>
      <c r="T509" s="764"/>
      <c r="U509" s="764"/>
      <c r="V509" s="764"/>
      <c r="W509" s="764"/>
      <c r="X509" s="764"/>
      <c r="Y509" s="764"/>
      <c r="Z509" s="764"/>
      <c r="AA509" s="764"/>
      <c r="AB509" s="764"/>
      <c r="AC509" s="764"/>
      <c r="AD509" s="764"/>
      <c r="AE509" s="764"/>
      <c r="AF509" s="764"/>
      <c r="AG509" s="764"/>
      <c r="AH509" s="764"/>
      <c r="AI509" s="764"/>
    </row>
    <row r="510" spans="1:35" ht="15.75" customHeight="1">
      <c r="A510" s="764"/>
      <c r="B510" s="764"/>
      <c r="C510" s="764"/>
      <c r="D510" s="764"/>
      <c r="E510" s="764"/>
      <c r="F510" s="764"/>
      <c r="G510" s="764"/>
      <c r="H510" s="764"/>
      <c r="I510" s="764"/>
      <c r="J510" s="764"/>
      <c r="K510" s="764"/>
      <c r="L510" s="764"/>
      <c r="M510" s="764"/>
      <c r="N510" s="764"/>
      <c r="O510" s="764"/>
      <c r="P510" s="764"/>
      <c r="Q510" s="764"/>
      <c r="R510" s="764"/>
      <c r="S510" s="764"/>
      <c r="T510" s="764"/>
      <c r="U510" s="764"/>
      <c r="V510" s="764"/>
      <c r="W510" s="764"/>
      <c r="X510" s="764"/>
      <c r="Y510" s="764"/>
      <c r="Z510" s="764"/>
      <c r="AA510" s="764"/>
      <c r="AB510" s="764"/>
      <c r="AC510" s="764"/>
      <c r="AD510" s="764"/>
      <c r="AE510" s="764"/>
      <c r="AF510" s="764"/>
      <c r="AG510" s="764"/>
      <c r="AH510" s="764"/>
      <c r="AI510" s="764"/>
    </row>
    <row r="511" spans="1:35" ht="15.75" customHeight="1">
      <c r="A511" s="764"/>
      <c r="B511" s="764"/>
      <c r="C511" s="764"/>
      <c r="D511" s="764"/>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row>
    <row r="512" spans="1:35" ht="15.75" customHeight="1">
      <c r="A512" s="764"/>
      <c r="B512" s="764"/>
      <c r="C512" s="764"/>
      <c r="D512" s="764"/>
      <c r="E512" s="764"/>
      <c r="F512" s="764"/>
      <c r="G512" s="764"/>
      <c r="H512" s="764"/>
      <c r="I512" s="764"/>
      <c r="J512" s="764"/>
      <c r="K512" s="764"/>
      <c r="L512" s="764"/>
      <c r="M512" s="764"/>
      <c r="N512" s="764"/>
      <c r="O512" s="764"/>
      <c r="P512" s="764"/>
      <c r="Q512" s="764"/>
      <c r="R512" s="764"/>
      <c r="S512" s="764"/>
      <c r="T512" s="764"/>
      <c r="U512" s="764"/>
      <c r="V512" s="764"/>
      <c r="W512" s="764"/>
      <c r="X512" s="764"/>
      <c r="Y512" s="764"/>
      <c r="Z512" s="764"/>
      <c r="AA512" s="764"/>
      <c r="AB512" s="764"/>
      <c r="AC512" s="764"/>
      <c r="AD512" s="764"/>
      <c r="AE512" s="764"/>
      <c r="AF512" s="764"/>
      <c r="AG512" s="764"/>
      <c r="AH512" s="764"/>
      <c r="AI512" s="764"/>
    </row>
    <row r="513" spans="1:35" ht="15.75" customHeight="1">
      <c r="A513" s="764"/>
      <c r="B513" s="764"/>
      <c r="C513" s="764"/>
      <c r="D513" s="764"/>
      <c r="E513" s="764"/>
      <c r="F513" s="764"/>
      <c r="G513" s="764"/>
      <c r="H513" s="764"/>
      <c r="I513" s="764"/>
      <c r="J513" s="764"/>
      <c r="K513" s="764"/>
      <c r="L513" s="764"/>
      <c r="M513" s="764"/>
      <c r="N513" s="764"/>
      <c r="O513" s="764"/>
      <c r="P513" s="764"/>
      <c r="Q513" s="764"/>
      <c r="R513" s="764"/>
      <c r="S513" s="764"/>
      <c r="T513" s="764"/>
      <c r="U513" s="764"/>
      <c r="V513" s="764"/>
      <c r="W513" s="764"/>
      <c r="X513" s="764"/>
      <c r="Y513" s="764"/>
      <c r="Z513" s="764"/>
      <c r="AA513" s="764"/>
      <c r="AB513" s="764"/>
      <c r="AC513" s="764"/>
      <c r="AD513" s="764"/>
      <c r="AE513" s="764"/>
      <c r="AF513" s="764"/>
      <c r="AG513" s="764"/>
      <c r="AH513" s="764"/>
      <c r="AI513" s="764"/>
    </row>
    <row r="514" spans="1:35" ht="15.75" customHeight="1">
      <c r="A514" s="764"/>
      <c r="B514" s="764"/>
      <c r="C514" s="764"/>
      <c r="D514" s="764"/>
      <c r="E514" s="764"/>
      <c r="F514" s="764"/>
      <c r="G514" s="764"/>
      <c r="H514" s="764"/>
      <c r="I514" s="764"/>
      <c r="J514" s="764"/>
      <c r="K514" s="764"/>
      <c r="L514" s="764"/>
      <c r="M514" s="764"/>
      <c r="N514" s="764"/>
      <c r="O514" s="764"/>
      <c r="P514" s="764"/>
      <c r="Q514" s="764"/>
      <c r="R514" s="764"/>
      <c r="S514" s="764"/>
      <c r="T514" s="764"/>
      <c r="U514" s="764"/>
      <c r="V514" s="764"/>
      <c r="W514" s="764"/>
      <c r="X514" s="764"/>
      <c r="Y514" s="764"/>
      <c r="Z514" s="764"/>
      <c r="AA514" s="764"/>
      <c r="AB514" s="764"/>
      <c r="AC514" s="764"/>
      <c r="AD514" s="764"/>
      <c r="AE514" s="764"/>
      <c r="AF514" s="764"/>
      <c r="AG514" s="764"/>
      <c r="AH514" s="764"/>
      <c r="AI514" s="764"/>
    </row>
  </sheetData>
  <mergeCells count="55">
    <mergeCell ref="D8:X8"/>
    <mergeCell ref="C16:X16"/>
    <mergeCell ref="C20:X20"/>
    <mergeCell ref="A1:X1"/>
    <mergeCell ref="Y1:AI1"/>
    <mergeCell ref="C3:X3"/>
    <mergeCell ref="D6:L6"/>
    <mergeCell ref="E12:Q12"/>
    <mergeCell ref="R4:S4"/>
    <mergeCell ref="U4:V4"/>
    <mergeCell ref="D9:W10"/>
    <mergeCell ref="E13:W14"/>
    <mergeCell ref="C17:W18"/>
    <mergeCell ref="O4:P4"/>
    <mergeCell ref="M4:N4"/>
    <mergeCell ref="C24:AI25"/>
    <mergeCell ref="B26:E26"/>
    <mergeCell ref="F26:Y26"/>
    <mergeCell ref="Z26:AA26"/>
    <mergeCell ref="AB26:AH26"/>
    <mergeCell ref="B33:E33"/>
    <mergeCell ref="B27:E27"/>
    <mergeCell ref="B28:E28"/>
    <mergeCell ref="B29:E29"/>
    <mergeCell ref="B30:E30"/>
    <mergeCell ref="B31:E31"/>
    <mergeCell ref="B32:E32"/>
    <mergeCell ref="F27:Y27"/>
    <mergeCell ref="Z27:AA27"/>
    <mergeCell ref="F30:Y30"/>
    <mergeCell ref="Z30:AA30"/>
    <mergeCell ref="AB31:AH31"/>
    <mergeCell ref="AB27:AH27"/>
    <mergeCell ref="F28:Y28"/>
    <mergeCell ref="Z28:AA28"/>
    <mergeCell ref="AB28:AH28"/>
    <mergeCell ref="F29:Y29"/>
    <mergeCell ref="Z29:AA29"/>
    <mergeCell ref="AB29:AH29"/>
    <mergeCell ref="C35:X36"/>
    <mergeCell ref="C39:X40"/>
    <mergeCell ref="Y6:AI9"/>
    <mergeCell ref="Y20:AI20"/>
    <mergeCell ref="Y34:AI36"/>
    <mergeCell ref="Y37:AI38"/>
    <mergeCell ref="Y39:AI44"/>
    <mergeCell ref="AB30:AH30"/>
    <mergeCell ref="F32:Y32"/>
    <mergeCell ref="Z32:AA32"/>
    <mergeCell ref="AB32:AH32"/>
    <mergeCell ref="F33:Y33"/>
    <mergeCell ref="Z33:AA33"/>
    <mergeCell ref="AB33:AH33"/>
    <mergeCell ref="F31:Y31"/>
    <mergeCell ref="Z31:AA31"/>
  </mergeCells>
  <phoneticPr fontId="1"/>
  <dataValidations count="2">
    <dataValidation type="list" allowBlank="1" showInputMessage="1" showErrorMessage="1" sqref="P6 T6 P21 T21 P37 T37 T41 P41">
      <formula1>"□,■"</formula1>
    </dataValidation>
    <dataValidation type="list" allowBlank="1" showInputMessage="1" showErrorMessage="1" sqref="M4:N4">
      <formula1>"令和,平成"</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J138"/>
  <sheetViews>
    <sheetView view="pageBreakPreview" zoomScaleNormal="100" zoomScaleSheetLayoutView="100" workbookViewId="0">
      <selection sqref="A1:Y1"/>
    </sheetView>
  </sheetViews>
  <sheetFormatPr defaultColWidth="2.625" defaultRowHeight="12.75"/>
  <cols>
    <col min="1" max="1" width="2.625" style="12" customWidth="1"/>
    <col min="2" max="24" width="2.625" style="8"/>
    <col min="25" max="25" width="2.625" style="8" customWidth="1"/>
    <col min="26" max="32" width="2.625" style="8"/>
    <col min="33" max="33" width="2.625" style="8" customWidth="1"/>
    <col min="34" max="16384" width="2.625" style="8"/>
  </cols>
  <sheetData>
    <row r="1" spans="1:62" ht="16.5" customHeight="1">
      <c r="A1" s="2119" t="s">
        <v>1395</v>
      </c>
      <c r="B1" s="2120"/>
      <c r="C1" s="2120"/>
      <c r="D1" s="2120"/>
      <c r="E1" s="2120"/>
      <c r="F1" s="2120"/>
      <c r="G1" s="2120"/>
      <c r="H1" s="2120"/>
      <c r="I1" s="2120"/>
      <c r="J1" s="2120"/>
      <c r="K1" s="2120"/>
      <c r="L1" s="2120"/>
      <c r="M1" s="2120"/>
      <c r="N1" s="2120"/>
      <c r="O1" s="2120"/>
      <c r="P1" s="2120"/>
      <c r="Q1" s="2120"/>
      <c r="R1" s="2120"/>
      <c r="S1" s="2120"/>
      <c r="T1" s="2120"/>
      <c r="U1" s="2120"/>
      <c r="V1" s="2120"/>
      <c r="W1" s="2120"/>
      <c r="X1" s="2120"/>
      <c r="Y1" s="1438"/>
      <c r="Z1" s="1407" t="s">
        <v>530</v>
      </c>
      <c r="AA1" s="2121"/>
      <c r="AB1" s="2121"/>
      <c r="AC1" s="2121"/>
      <c r="AD1" s="2121"/>
      <c r="AE1" s="2121"/>
      <c r="AF1" s="2121"/>
      <c r="AG1" s="2121"/>
      <c r="AH1" s="2121"/>
      <c r="AI1" s="1417"/>
      <c r="AJ1" s="12"/>
    </row>
    <row r="2" spans="1:62" ht="4.3499999999999996" customHeight="1">
      <c r="A2" s="13"/>
      <c r="B2" s="1123"/>
      <c r="C2" s="1123"/>
      <c r="D2" s="1123"/>
      <c r="E2" s="1123"/>
      <c r="F2" s="1123"/>
      <c r="G2" s="10"/>
      <c r="H2" s="10"/>
      <c r="I2" s="10"/>
      <c r="J2" s="10"/>
      <c r="K2" s="10"/>
      <c r="L2" s="10"/>
      <c r="M2" s="10"/>
      <c r="N2" s="10"/>
      <c r="O2" s="10"/>
      <c r="P2" s="10"/>
      <c r="Q2" s="10"/>
      <c r="R2" s="10"/>
      <c r="S2" s="10"/>
      <c r="T2" s="10"/>
      <c r="U2" s="10"/>
      <c r="V2" s="10"/>
      <c r="W2" s="10"/>
      <c r="X2" s="10"/>
      <c r="Y2" s="3"/>
      <c r="Z2" s="512"/>
      <c r="AA2" s="2"/>
      <c r="AB2" s="2"/>
      <c r="AC2" s="2"/>
      <c r="AD2" s="2"/>
      <c r="AE2" s="2"/>
      <c r="AF2" s="2"/>
      <c r="AG2" s="2"/>
      <c r="AH2" s="2"/>
      <c r="AI2" s="3"/>
      <c r="AJ2" s="12"/>
    </row>
    <row r="3" spans="1:62" ht="15.75" customHeight="1">
      <c r="A3" s="513"/>
      <c r="B3" s="514" t="s">
        <v>1608</v>
      </c>
      <c r="C3" s="515" t="s">
        <v>1607</v>
      </c>
      <c r="D3" s="516"/>
      <c r="E3" s="116"/>
      <c r="F3" s="116"/>
      <c r="G3" s="116"/>
      <c r="H3" s="10"/>
      <c r="I3" s="116"/>
      <c r="J3" s="116"/>
      <c r="K3" s="116"/>
      <c r="L3" s="116"/>
      <c r="M3" s="116"/>
      <c r="N3" s="116"/>
      <c r="O3" s="10"/>
      <c r="P3" s="10"/>
      <c r="Q3" s="10"/>
      <c r="R3" s="10"/>
      <c r="S3" s="10"/>
      <c r="T3" s="10"/>
      <c r="U3" s="10"/>
      <c r="V3" s="10"/>
      <c r="W3" s="10"/>
      <c r="X3" s="10"/>
      <c r="Y3" s="11"/>
      <c r="Z3" s="1140" t="s">
        <v>1946</v>
      </c>
      <c r="AA3" s="10"/>
      <c r="AB3" s="10"/>
      <c r="AC3" s="10"/>
      <c r="AD3" s="10"/>
      <c r="AE3" s="10"/>
      <c r="AF3" s="10"/>
      <c r="AG3" s="10"/>
      <c r="AH3" s="10"/>
      <c r="AI3" s="11"/>
      <c r="AJ3" s="1113"/>
      <c r="AK3" s="1795"/>
      <c r="AL3" s="1795"/>
      <c r="AM3" s="1795"/>
      <c r="AN3" s="1795"/>
      <c r="AO3" s="1795"/>
      <c r="AP3" s="1795"/>
      <c r="AQ3" s="1795"/>
      <c r="AR3" s="1795"/>
      <c r="AS3" s="1795"/>
      <c r="AT3" s="1795"/>
      <c r="AU3" s="1795"/>
      <c r="AV3" s="1795"/>
      <c r="AW3" s="1795"/>
      <c r="AX3" s="1795"/>
      <c r="AY3" s="1795"/>
      <c r="AZ3" s="1795"/>
      <c r="BA3" s="1795"/>
      <c r="BB3" s="1795"/>
      <c r="BC3" s="1795"/>
      <c r="BD3" s="1795"/>
      <c r="BE3" s="1795"/>
      <c r="BF3" s="1795"/>
      <c r="BG3" s="1795"/>
      <c r="BH3" s="1795"/>
      <c r="BI3" s="1795"/>
      <c r="BJ3" s="1795"/>
    </row>
    <row r="4" spans="1:62" ht="4.3499999999999996" customHeight="1">
      <c r="A4" s="13"/>
      <c r="B4" s="1123"/>
      <c r="C4" s="1123"/>
      <c r="D4" s="1123"/>
      <c r="E4" s="1123"/>
      <c r="F4" s="1123"/>
      <c r="G4" s="10"/>
      <c r="H4" s="10"/>
      <c r="I4" s="10"/>
      <c r="J4" s="10"/>
      <c r="K4" s="10"/>
      <c r="L4" s="10"/>
      <c r="M4" s="10"/>
      <c r="N4" s="10"/>
      <c r="O4" s="10"/>
      <c r="P4" s="10"/>
      <c r="Q4" s="10"/>
      <c r="R4" s="10"/>
      <c r="S4" s="10"/>
      <c r="T4" s="10"/>
      <c r="U4" s="10"/>
      <c r="V4" s="10"/>
      <c r="W4" s="10"/>
      <c r="X4" s="10"/>
      <c r="Y4" s="11"/>
      <c r="Z4" s="517"/>
      <c r="AA4" s="1128"/>
      <c r="AB4" s="1128"/>
      <c r="AC4" s="1128"/>
      <c r="AD4" s="1128"/>
      <c r="AE4" s="1128"/>
      <c r="AF4" s="1128"/>
      <c r="AG4" s="1128"/>
      <c r="AH4" s="1128"/>
      <c r="AI4" s="1129"/>
      <c r="AJ4" s="12"/>
      <c r="AK4" s="1795"/>
      <c r="AL4" s="1795"/>
      <c r="AM4" s="1795"/>
      <c r="AN4" s="1795"/>
      <c r="AO4" s="1795"/>
      <c r="AP4" s="1795"/>
      <c r="AQ4" s="1795"/>
      <c r="AR4" s="1795"/>
      <c r="AS4" s="1795"/>
      <c r="AT4" s="1795"/>
      <c r="AU4" s="1795"/>
      <c r="AV4" s="1795"/>
      <c r="AW4" s="1795"/>
      <c r="AX4" s="1795"/>
      <c r="AY4" s="1795"/>
      <c r="AZ4" s="1795"/>
      <c r="BA4" s="1795"/>
      <c r="BB4" s="1795"/>
      <c r="BC4" s="1795"/>
      <c r="BD4" s="1795"/>
      <c r="BE4" s="1795"/>
      <c r="BF4" s="1795"/>
      <c r="BG4" s="1795"/>
      <c r="BH4" s="1795"/>
      <c r="BI4" s="1795"/>
      <c r="BJ4" s="1795"/>
    </row>
    <row r="5" spans="1:62" ht="15.75" customHeight="1">
      <c r="A5" s="13"/>
      <c r="B5" s="1107" t="s">
        <v>825</v>
      </c>
      <c r="C5" s="256" t="s">
        <v>3025</v>
      </c>
      <c r="D5" s="314"/>
      <c r="E5" s="314"/>
      <c r="F5" s="314"/>
      <c r="G5" s="314"/>
      <c r="H5" s="314"/>
      <c r="I5" s="314"/>
      <c r="J5" s="314"/>
      <c r="K5" s="314"/>
      <c r="L5" s="314"/>
      <c r="M5" s="314"/>
      <c r="N5" s="314"/>
      <c r="O5" s="314"/>
      <c r="P5" s="314"/>
      <c r="Q5" s="314"/>
      <c r="R5" s="314"/>
      <c r="S5" s="314"/>
      <c r="T5" s="314"/>
      <c r="U5" s="314"/>
      <c r="V5" s="314"/>
      <c r="W5" s="314"/>
      <c r="X5" s="314"/>
      <c r="Y5" s="518"/>
      <c r="Z5" s="1112"/>
      <c r="AA5" s="1113"/>
      <c r="AB5" s="1113"/>
      <c r="AC5" s="1113"/>
      <c r="AD5" s="1113"/>
      <c r="AE5" s="1113"/>
      <c r="AF5" s="1113"/>
      <c r="AG5" s="1113"/>
      <c r="AH5" s="1113"/>
      <c r="AI5" s="1114"/>
      <c r="AJ5" s="12"/>
      <c r="AK5" s="1795"/>
      <c r="AL5" s="1795"/>
      <c r="AM5" s="1795"/>
      <c r="AN5" s="1795"/>
      <c r="AO5" s="1795"/>
      <c r="AP5" s="1795"/>
      <c r="AQ5" s="1795"/>
      <c r="AR5" s="1795"/>
      <c r="AS5" s="1795"/>
      <c r="AT5" s="1795"/>
      <c r="AU5" s="1795"/>
      <c r="AV5" s="1795"/>
      <c r="AW5" s="1795"/>
      <c r="AX5" s="1795"/>
      <c r="AY5" s="1795"/>
      <c r="AZ5" s="1795"/>
      <c r="BA5" s="1795"/>
      <c r="BB5" s="1795"/>
      <c r="BC5" s="1795"/>
      <c r="BD5" s="1795"/>
      <c r="BE5" s="1795"/>
      <c r="BF5" s="1795"/>
      <c r="BG5" s="1795"/>
      <c r="BH5" s="1795"/>
      <c r="BI5" s="1795"/>
      <c r="BJ5" s="1795"/>
    </row>
    <row r="6" spans="1:62" ht="15.75" customHeight="1">
      <c r="A6" s="13"/>
      <c r="B6" s="314"/>
      <c r="C6" s="256" t="s">
        <v>1609</v>
      </c>
      <c r="D6" s="314"/>
      <c r="E6" s="314"/>
      <c r="F6" s="314"/>
      <c r="G6" s="314"/>
      <c r="H6" s="314"/>
      <c r="I6" s="314"/>
      <c r="J6" s="314"/>
      <c r="K6" s="314"/>
      <c r="L6" s="314"/>
      <c r="M6" s="314"/>
      <c r="N6" s="314"/>
      <c r="O6" s="314"/>
      <c r="P6" s="314"/>
      <c r="Q6" s="314"/>
      <c r="R6" s="314"/>
      <c r="S6" s="314"/>
      <c r="T6" s="314"/>
      <c r="U6" s="314"/>
      <c r="V6" s="314"/>
      <c r="W6" s="314"/>
      <c r="X6" s="314"/>
      <c r="Y6" s="518"/>
      <c r="Z6" s="1112"/>
      <c r="AA6" s="1113"/>
      <c r="AB6" s="1113"/>
      <c r="AC6" s="1113"/>
      <c r="AD6" s="1113"/>
      <c r="AE6" s="1113"/>
      <c r="AF6" s="1113"/>
      <c r="AG6" s="1113"/>
      <c r="AH6" s="1113"/>
      <c r="AI6" s="1114"/>
      <c r="AK6" s="1795"/>
      <c r="AL6" s="1795"/>
      <c r="AM6" s="1795"/>
      <c r="AN6" s="1795"/>
      <c r="AO6" s="1795"/>
      <c r="AP6" s="1795"/>
      <c r="AQ6" s="1795"/>
      <c r="AR6" s="1795"/>
      <c r="AS6" s="1795"/>
      <c r="AT6" s="1795"/>
      <c r="AU6" s="1795"/>
      <c r="AV6" s="1795"/>
      <c r="AW6" s="1795"/>
      <c r="AX6" s="1795"/>
      <c r="AY6" s="1795"/>
      <c r="AZ6" s="1795"/>
      <c r="BA6" s="1795"/>
      <c r="BB6" s="1795"/>
      <c r="BC6" s="1795"/>
      <c r="BD6" s="1795"/>
      <c r="BE6" s="1795"/>
      <c r="BF6" s="1795"/>
      <c r="BG6" s="1795"/>
      <c r="BH6" s="1795"/>
      <c r="BI6" s="1795"/>
      <c r="BJ6" s="1795"/>
    </row>
    <row r="7" spans="1:62" ht="15.75" customHeight="1">
      <c r="A7" s="1122"/>
      <c r="B7" s="1143"/>
      <c r="C7" s="1143" t="s">
        <v>1610</v>
      </c>
      <c r="D7" s="1143"/>
      <c r="E7" s="1143"/>
      <c r="F7" s="1143"/>
      <c r="G7" s="1143"/>
      <c r="H7" s="1143"/>
      <c r="I7" s="1143"/>
      <c r="J7" s="1143"/>
      <c r="K7" s="1143"/>
      <c r="L7" s="1143"/>
      <c r="M7" s="1143"/>
      <c r="N7" s="1143"/>
      <c r="O7" s="1143"/>
      <c r="P7" s="12"/>
      <c r="Q7" s="12"/>
      <c r="R7" s="12"/>
      <c r="S7" s="12"/>
      <c r="T7" s="12"/>
      <c r="U7" s="12"/>
      <c r="V7" s="256"/>
      <c r="W7" s="1107"/>
      <c r="X7" s="1143"/>
      <c r="Y7" s="1144"/>
      <c r="Z7" s="1112"/>
      <c r="AA7" s="1113"/>
      <c r="AB7" s="1113"/>
      <c r="AC7" s="1113"/>
      <c r="AD7" s="1113"/>
      <c r="AE7" s="1113"/>
      <c r="AF7" s="1113"/>
      <c r="AG7" s="1113"/>
      <c r="AH7" s="1113"/>
      <c r="AI7" s="1114"/>
      <c r="AK7" s="1795"/>
      <c r="AL7" s="1795"/>
      <c r="AM7" s="1795"/>
      <c r="AN7" s="1795"/>
      <c r="AO7" s="1795"/>
      <c r="AP7" s="1795"/>
      <c r="AQ7" s="1795"/>
      <c r="AR7" s="1795"/>
      <c r="AS7" s="1795"/>
      <c r="AT7" s="1795"/>
      <c r="AU7" s="1795"/>
      <c r="AV7" s="1795"/>
      <c r="AW7" s="1795"/>
      <c r="AX7" s="1795"/>
      <c r="AY7" s="1795"/>
      <c r="AZ7" s="1795"/>
      <c r="BA7" s="1795"/>
      <c r="BB7" s="1795"/>
      <c r="BC7" s="1795"/>
      <c r="BD7" s="1795"/>
      <c r="BE7" s="1795"/>
      <c r="BF7" s="1795"/>
      <c r="BG7" s="1795"/>
      <c r="BH7" s="1795"/>
      <c r="BI7" s="1795"/>
      <c r="BJ7" s="1795"/>
    </row>
    <row r="8" spans="1:62" ht="15.75" customHeight="1">
      <c r="A8" s="1122"/>
      <c r="B8" s="1143"/>
      <c r="C8" s="1143"/>
      <c r="D8" s="1143"/>
      <c r="E8" s="1143"/>
      <c r="F8" s="1143"/>
      <c r="G8" s="1143"/>
      <c r="H8" s="1143"/>
      <c r="I8" s="1143"/>
      <c r="J8" s="1143"/>
      <c r="K8" s="1143"/>
      <c r="L8" s="1143"/>
      <c r="M8" s="1143"/>
      <c r="N8" s="1143"/>
      <c r="O8" s="1143"/>
      <c r="P8" s="1131" t="s">
        <v>134</v>
      </c>
      <c r="Q8" s="1107" t="s">
        <v>8</v>
      </c>
      <c r="R8" s="1107"/>
      <c r="S8" s="1107"/>
      <c r="T8" s="1131" t="s">
        <v>134</v>
      </c>
      <c r="U8" s="256" t="s">
        <v>9</v>
      </c>
      <c r="V8" s="256"/>
      <c r="W8" s="1107"/>
      <c r="X8" s="1143"/>
      <c r="Y8" s="1144"/>
      <c r="Z8" s="1813" t="s">
        <v>2264</v>
      </c>
      <c r="AA8" s="1814"/>
      <c r="AB8" s="1814"/>
      <c r="AC8" s="1814"/>
      <c r="AD8" s="1814"/>
      <c r="AE8" s="1814"/>
      <c r="AF8" s="1814"/>
      <c r="AG8" s="1814"/>
      <c r="AH8" s="1814"/>
      <c r="AI8" s="1815"/>
      <c r="AK8" s="1795"/>
      <c r="AL8" s="1795"/>
      <c r="AM8" s="1795"/>
      <c r="AN8" s="1795"/>
      <c r="AO8" s="1795"/>
      <c r="AP8" s="1795"/>
      <c r="AQ8" s="1795"/>
      <c r="AR8" s="1795"/>
      <c r="AS8" s="1795"/>
      <c r="AT8" s="1795"/>
      <c r="AU8" s="1795"/>
      <c r="AV8" s="1795"/>
      <c r="AW8" s="1795"/>
      <c r="AX8" s="1795"/>
      <c r="AY8" s="1795"/>
      <c r="AZ8" s="1795"/>
      <c r="BA8" s="1795"/>
      <c r="BB8" s="1795"/>
      <c r="BC8" s="1795"/>
      <c r="BD8" s="1795"/>
      <c r="BE8" s="1795"/>
      <c r="BF8" s="1795"/>
      <c r="BG8" s="1795"/>
      <c r="BH8" s="1795"/>
      <c r="BI8" s="1795"/>
      <c r="BJ8" s="1795"/>
    </row>
    <row r="9" spans="1:62" ht="9" customHeight="1">
      <c r="A9" s="1122"/>
      <c r="B9" s="420"/>
      <c r="C9" s="420"/>
      <c r="D9" s="420"/>
      <c r="E9" s="420"/>
      <c r="F9" s="420"/>
      <c r="G9" s="420"/>
      <c r="H9" s="420"/>
      <c r="I9" s="420"/>
      <c r="J9" s="420"/>
      <c r="K9" s="420"/>
      <c r="L9" s="420"/>
      <c r="M9" s="420"/>
      <c r="N9" s="420"/>
      <c r="O9" s="420"/>
      <c r="P9" s="1123"/>
      <c r="Q9" s="1"/>
      <c r="R9" s="1"/>
      <c r="S9" s="1"/>
      <c r="T9" s="1123"/>
      <c r="U9" s="420"/>
      <c r="V9" s="420"/>
      <c r="W9" s="420"/>
      <c r="X9" s="420"/>
      <c r="Y9" s="425"/>
      <c r="Z9" s="1813"/>
      <c r="AA9" s="1814"/>
      <c r="AB9" s="1814"/>
      <c r="AC9" s="1814"/>
      <c r="AD9" s="1814"/>
      <c r="AE9" s="1814"/>
      <c r="AF9" s="1814"/>
      <c r="AG9" s="1814"/>
      <c r="AH9" s="1814"/>
      <c r="AI9" s="1815"/>
      <c r="AK9" s="1795"/>
      <c r="AL9" s="1795"/>
      <c r="AM9" s="1795"/>
      <c r="AN9" s="1795"/>
      <c r="AO9" s="1795"/>
      <c r="AP9" s="1795"/>
      <c r="AQ9" s="1795"/>
      <c r="AR9" s="1795"/>
      <c r="AS9" s="1795"/>
      <c r="AT9" s="1795"/>
      <c r="AU9" s="1795"/>
      <c r="AV9" s="1795"/>
      <c r="AW9" s="1795"/>
      <c r="AX9" s="1795"/>
      <c r="AY9" s="1795"/>
      <c r="AZ9" s="1795"/>
      <c r="BA9" s="1795"/>
      <c r="BB9" s="1795"/>
      <c r="BC9" s="1795"/>
      <c r="BD9" s="1795"/>
      <c r="BE9" s="1795"/>
      <c r="BF9" s="1795"/>
      <c r="BG9" s="1795"/>
      <c r="BH9" s="1795"/>
      <c r="BI9" s="1795"/>
      <c r="BJ9" s="1795"/>
    </row>
    <row r="10" spans="1:62" ht="15.75" customHeight="1">
      <c r="A10" s="1122"/>
      <c r="B10" s="519" t="s">
        <v>1396</v>
      </c>
      <c r="C10" s="420"/>
      <c r="D10" s="420"/>
      <c r="E10" s="420"/>
      <c r="F10" s="1123"/>
      <c r="G10" s="420"/>
      <c r="H10" s="420"/>
      <c r="I10" s="420"/>
      <c r="J10" s="420"/>
      <c r="K10" s="420"/>
      <c r="L10" s="420"/>
      <c r="M10" s="420"/>
      <c r="N10" s="420"/>
      <c r="O10" s="420"/>
      <c r="P10" s="421"/>
      <c r="Q10" s="424"/>
      <c r="R10" s="424"/>
      <c r="S10" s="424"/>
      <c r="T10" s="1123"/>
      <c r="U10" s="420"/>
      <c r="V10" s="420"/>
      <c r="W10" s="420"/>
      <c r="X10" s="420"/>
      <c r="Y10" s="425"/>
      <c r="Z10" s="1813"/>
      <c r="AA10" s="1814"/>
      <c r="AB10" s="1814"/>
      <c r="AC10" s="1814"/>
      <c r="AD10" s="1814"/>
      <c r="AE10" s="1814"/>
      <c r="AF10" s="1814"/>
      <c r="AG10" s="1814"/>
      <c r="AH10" s="1814"/>
      <c r="AI10" s="1815"/>
      <c r="AK10" s="1795"/>
      <c r="AL10" s="1795"/>
      <c r="AM10" s="1795"/>
      <c r="AN10" s="1795"/>
      <c r="AO10" s="1795"/>
      <c r="AP10" s="1795"/>
      <c r="AQ10" s="1795"/>
      <c r="AR10" s="1795"/>
      <c r="AS10" s="1795"/>
      <c r="AT10" s="1795"/>
      <c r="AU10" s="1795"/>
      <c r="AV10" s="1795"/>
      <c r="AW10" s="1795"/>
      <c r="AX10" s="1795"/>
      <c r="AY10" s="1795"/>
      <c r="AZ10" s="1795"/>
      <c r="BA10" s="1795"/>
      <c r="BB10" s="1795"/>
      <c r="BC10" s="1795"/>
      <c r="BD10" s="1795"/>
      <c r="BE10" s="1795"/>
      <c r="BF10" s="1795"/>
      <c r="BG10" s="1795"/>
      <c r="BH10" s="1795"/>
      <c r="BI10" s="1795"/>
      <c r="BJ10" s="1795"/>
    </row>
    <row r="11" spans="1:62" ht="8.25" customHeight="1">
      <c r="A11" s="1122"/>
      <c r="B11" s="520"/>
      <c r="C11" s="420"/>
      <c r="D11" s="420"/>
      <c r="E11" s="420"/>
      <c r="F11" s="1123"/>
      <c r="G11" s="420"/>
      <c r="H11" s="420"/>
      <c r="I11" s="420"/>
      <c r="J11" s="420"/>
      <c r="K11" s="420"/>
      <c r="L11" s="420"/>
      <c r="M11" s="420"/>
      <c r="N11" s="420"/>
      <c r="O11" s="420"/>
      <c r="P11" s="421"/>
      <c r="Q11" s="424"/>
      <c r="R11" s="424"/>
      <c r="S11" s="424"/>
      <c r="T11" s="1123"/>
      <c r="U11" s="420"/>
      <c r="V11" s="420"/>
      <c r="W11" s="420"/>
      <c r="X11" s="420"/>
      <c r="Y11" s="425"/>
      <c r="Z11" s="250"/>
      <c r="AA11" s="43"/>
      <c r="AB11" s="43"/>
      <c r="AC11" s="43"/>
      <c r="AD11" s="43"/>
      <c r="AE11" s="43"/>
      <c r="AF11" s="43"/>
      <c r="AG11" s="43"/>
      <c r="AH11" s="43"/>
      <c r="AI11" s="253"/>
    </row>
    <row r="12" spans="1:62" ht="15.75" customHeight="1">
      <c r="A12" s="1122"/>
      <c r="B12" s="1107" t="s">
        <v>825</v>
      </c>
      <c r="C12" s="2211" t="s">
        <v>1787</v>
      </c>
      <c r="D12" s="2211"/>
      <c r="E12" s="2211"/>
      <c r="F12" s="2211"/>
      <c r="G12" s="2211"/>
      <c r="H12" s="2211"/>
      <c r="I12" s="2211"/>
      <c r="J12" s="2211"/>
      <c r="K12" s="2211"/>
      <c r="L12" s="2211"/>
      <c r="M12" s="2211"/>
      <c r="N12" s="2211"/>
      <c r="O12" s="2211"/>
      <c r="P12" s="2211"/>
      <c r="Q12" s="2211"/>
      <c r="R12" s="2211"/>
      <c r="S12" s="2211"/>
      <c r="T12" s="2211"/>
      <c r="U12" s="2211"/>
      <c r="V12" s="2211"/>
      <c r="W12" s="2211"/>
      <c r="X12" s="2211"/>
      <c r="Y12" s="2212"/>
      <c r="Z12" s="1813" t="s">
        <v>2265</v>
      </c>
      <c r="AA12" s="1543"/>
      <c r="AB12" s="1543"/>
      <c r="AC12" s="1543"/>
      <c r="AD12" s="1543"/>
      <c r="AE12" s="1543"/>
      <c r="AF12" s="1543"/>
      <c r="AG12" s="1543"/>
      <c r="AH12" s="1543"/>
      <c r="AI12" s="1555"/>
    </row>
    <row r="13" spans="1:62" ht="15.75" customHeight="1">
      <c r="A13" s="1122"/>
      <c r="B13" s="44"/>
      <c r="C13" s="2211"/>
      <c r="D13" s="2211"/>
      <c r="E13" s="2211"/>
      <c r="F13" s="2211"/>
      <c r="G13" s="2211"/>
      <c r="H13" s="2211"/>
      <c r="I13" s="2211"/>
      <c r="J13" s="2211"/>
      <c r="K13" s="2211"/>
      <c r="L13" s="2211"/>
      <c r="M13" s="2211"/>
      <c r="N13" s="2211"/>
      <c r="O13" s="2211"/>
      <c r="P13" s="2211"/>
      <c r="Q13" s="2211"/>
      <c r="R13" s="2211"/>
      <c r="S13" s="2211"/>
      <c r="T13" s="2211"/>
      <c r="U13" s="2211"/>
      <c r="V13" s="2211"/>
      <c r="W13" s="2211"/>
      <c r="X13" s="2211"/>
      <c r="Y13" s="2212"/>
      <c r="Z13" s="1553"/>
      <c r="AA13" s="1543"/>
      <c r="AB13" s="1543"/>
      <c r="AC13" s="1543"/>
      <c r="AD13" s="1543"/>
      <c r="AE13" s="1543"/>
      <c r="AF13" s="1543"/>
      <c r="AG13" s="1543"/>
      <c r="AH13" s="1543"/>
      <c r="AI13" s="1555"/>
    </row>
    <row r="14" spans="1:62" ht="15.75" customHeight="1">
      <c r="A14" s="1122"/>
      <c r="B14" s="420"/>
      <c r="C14" s="420"/>
      <c r="D14" s="420"/>
      <c r="E14" s="420"/>
      <c r="F14" s="1123"/>
      <c r="G14" s="420"/>
      <c r="H14" s="420"/>
      <c r="I14" s="420"/>
      <c r="J14" s="420"/>
      <c r="K14" s="420"/>
      <c r="L14" s="420"/>
      <c r="M14" s="420"/>
      <c r="N14" s="420"/>
      <c r="O14" s="1143"/>
      <c r="P14" s="1131" t="s">
        <v>134</v>
      </c>
      <c r="Q14" s="1107" t="s">
        <v>8</v>
      </c>
      <c r="R14" s="1107"/>
      <c r="S14" s="1107"/>
      <c r="T14" s="1131" t="s">
        <v>134</v>
      </c>
      <c r="U14" s="256" t="s">
        <v>9</v>
      </c>
      <c r="V14" s="256"/>
      <c r="W14" s="1107"/>
      <c r="X14" s="420"/>
      <c r="Y14" s="522"/>
      <c r="Z14" s="1553"/>
      <c r="AA14" s="1543"/>
      <c r="AB14" s="1543"/>
      <c r="AC14" s="1543"/>
      <c r="AD14" s="1543"/>
      <c r="AE14" s="1543"/>
      <c r="AF14" s="1543"/>
      <c r="AG14" s="1543"/>
      <c r="AH14" s="1543"/>
      <c r="AI14" s="1555"/>
    </row>
    <row r="15" spans="1:62" ht="15.75" customHeight="1">
      <c r="A15" s="1122"/>
      <c r="B15" s="420"/>
      <c r="C15" s="420"/>
      <c r="D15" s="420"/>
      <c r="E15" s="420"/>
      <c r="F15" s="1123"/>
      <c r="G15" s="420"/>
      <c r="H15" s="420"/>
      <c r="I15" s="420"/>
      <c r="J15" s="420"/>
      <c r="K15" s="420"/>
      <c r="L15" s="420"/>
      <c r="M15" s="420"/>
      <c r="N15" s="420"/>
      <c r="O15" s="420"/>
      <c r="P15" s="1123"/>
      <c r="Q15" s="1"/>
      <c r="R15" s="1"/>
      <c r="S15" s="1"/>
      <c r="T15" s="1123"/>
      <c r="U15" s="420"/>
      <c r="V15" s="420"/>
      <c r="W15" s="420"/>
      <c r="X15" s="420"/>
      <c r="Y15" s="522"/>
      <c r="Z15" s="521"/>
      <c r="AA15" s="522"/>
      <c r="AB15" s="522"/>
      <c r="AC15" s="522"/>
      <c r="AD15" s="522"/>
      <c r="AE15" s="522"/>
      <c r="AF15" s="522"/>
      <c r="AG15" s="522"/>
      <c r="AH15" s="522"/>
      <c r="AI15" s="523"/>
    </row>
    <row r="16" spans="1:62" ht="15.75" customHeight="1">
      <c r="A16" s="524"/>
      <c r="B16" s="1107" t="s">
        <v>825</v>
      </c>
      <c r="C16" s="1051" t="s">
        <v>1614</v>
      </c>
      <c r="D16" s="1143"/>
      <c r="E16" s="1143"/>
      <c r="F16" s="256"/>
      <c r="G16" s="1143"/>
      <c r="H16" s="1143"/>
      <c r="I16" s="1143"/>
      <c r="J16" s="1143"/>
      <c r="K16" s="1143"/>
      <c r="L16" s="1143"/>
      <c r="M16" s="1143"/>
      <c r="N16" s="1143"/>
      <c r="O16" s="1143"/>
      <c r="P16" s="1148"/>
      <c r="Q16" s="525"/>
      <c r="R16" s="525"/>
      <c r="S16" s="525"/>
      <c r="T16" s="256"/>
      <c r="U16" s="1143"/>
      <c r="V16" s="1143"/>
      <c r="W16" s="1143"/>
      <c r="X16" s="1143"/>
      <c r="Y16" s="1144"/>
      <c r="Z16" s="526"/>
      <c r="AA16" s="1148"/>
      <c r="AB16" s="1148"/>
      <c r="AC16" s="1148"/>
      <c r="AD16" s="1148"/>
      <c r="AE16" s="1148"/>
      <c r="AF16" s="1148"/>
      <c r="AG16" s="1148"/>
      <c r="AH16" s="1148"/>
      <c r="AI16" s="1149"/>
    </row>
    <row r="17" spans="1:35" ht="15.75" customHeight="1">
      <c r="A17" s="527"/>
      <c r="B17" s="1143"/>
      <c r="C17" s="1143"/>
      <c r="D17" s="1143"/>
      <c r="E17" s="1143"/>
      <c r="F17" s="1143"/>
      <c r="G17" s="1143"/>
      <c r="H17" s="1143"/>
      <c r="I17" s="1143"/>
      <c r="J17" s="1143"/>
      <c r="K17" s="1143"/>
      <c r="L17" s="1143"/>
      <c r="M17" s="1143"/>
      <c r="N17" s="1143"/>
      <c r="O17" s="1143"/>
      <c r="P17" s="1131" t="s">
        <v>134</v>
      </c>
      <c r="Q17" s="1107" t="s">
        <v>8</v>
      </c>
      <c r="R17" s="1107"/>
      <c r="S17" s="1107"/>
      <c r="T17" s="1131" t="s">
        <v>134</v>
      </c>
      <c r="U17" s="256" t="s">
        <v>9</v>
      </c>
      <c r="V17" s="256"/>
      <c r="W17" s="1107"/>
      <c r="X17" s="1143"/>
      <c r="Y17" s="1144"/>
      <c r="Z17" s="431"/>
      <c r="AA17" s="1075"/>
      <c r="AB17" s="1075"/>
      <c r="AC17" s="1075"/>
      <c r="AD17" s="1075"/>
      <c r="AE17" s="1075"/>
      <c r="AF17" s="1075"/>
      <c r="AG17" s="1075"/>
      <c r="AH17" s="1075"/>
      <c r="AI17" s="1102"/>
    </row>
    <row r="18" spans="1:35" ht="8.25" customHeight="1">
      <c r="A18" s="527"/>
      <c r="B18" s="1143"/>
      <c r="C18" s="1143"/>
      <c r="D18" s="1143"/>
      <c r="E18" s="1143"/>
      <c r="F18" s="1143"/>
      <c r="G18" s="1143"/>
      <c r="H18" s="1143"/>
      <c r="I18" s="1143"/>
      <c r="J18" s="1143"/>
      <c r="K18" s="1143"/>
      <c r="L18" s="1143"/>
      <c r="M18" s="1143"/>
      <c r="N18" s="1143"/>
      <c r="O18" s="1143"/>
      <c r="P18" s="121"/>
      <c r="Q18" s="121"/>
      <c r="R18" s="121"/>
      <c r="S18" s="121"/>
      <c r="T18" s="121"/>
      <c r="U18" s="256"/>
      <c r="V18" s="256"/>
      <c r="W18" s="1107"/>
      <c r="X18" s="1143"/>
      <c r="Y18" s="1144"/>
      <c r="Z18" s="431"/>
      <c r="AA18" s="1075"/>
      <c r="AB18" s="1075"/>
      <c r="AC18" s="1075"/>
      <c r="AD18" s="1075"/>
      <c r="AE18" s="1075"/>
      <c r="AF18" s="1075"/>
      <c r="AG18" s="1075"/>
      <c r="AH18" s="1075"/>
      <c r="AI18" s="1102"/>
    </row>
    <row r="19" spans="1:35" ht="15.75" customHeight="1">
      <c r="A19" s="528"/>
      <c r="B19" s="529"/>
      <c r="C19" s="256" t="s">
        <v>115</v>
      </c>
      <c r="D19" s="1051" t="s">
        <v>1611</v>
      </c>
      <c r="E19" s="314"/>
      <c r="F19" s="314"/>
      <c r="G19" s="314"/>
      <c r="H19" s="314"/>
      <c r="I19" s="314"/>
      <c r="J19" s="314"/>
      <c r="K19" s="314"/>
      <c r="L19" s="314"/>
      <c r="M19" s="314"/>
      <c r="N19" s="314"/>
      <c r="O19" s="314"/>
      <c r="P19" s="314"/>
      <c r="Q19" s="314"/>
      <c r="R19" s="314"/>
      <c r="S19" s="314"/>
      <c r="T19" s="314"/>
      <c r="U19" s="314"/>
      <c r="V19" s="314"/>
      <c r="W19" s="314"/>
      <c r="X19" s="314"/>
      <c r="Y19" s="518"/>
      <c r="Z19" s="431"/>
      <c r="AA19" s="1075"/>
      <c r="AB19" s="1075"/>
      <c r="AC19" s="1075"/>
      <c r="AD19" s="1075"/>
      <c r="AE19" s="1075"/>
      <c r="AF19" s="1075"/>
      <c r="AG19" s="1075"/>
      <c r="AH19" s="1075"/>
      <c r="AI19" s="1102"/>
    </row>
    <row r="20" spans="1:35" ht="4.3499999999999996" customHeight="1">
      <c r="A20" s="528"/>
      <c r="B20" s="1118"/>
      <c r="C20" s="1118"/>
      <c r="D20" s="1118"/>
      <c r="E20" s="1118"/>
      <c r="F20" s="1118"/>
      <c r="G20" s="1118"/>
      <c r="H20" s="1118"/>
      <c r="I20" s="1118"/>
      <c r="J20" s="1118"/>
      <c r="K20" s="1118"/>
      <c r="L20" s="1118"/>
      <c r="M20" s="1118"/>
      <c r="N20" s="1118"/>
      <c r="O20" s="1118"/>
      <c r="P20" s="1118"/>
      <c r="Q20" s="1118"/>
      <c r="R20" s="1118"/>
      <c r="S20" s="1118"/>
      <c r="T20" s="1118"/>
      <c r="U20" s="1118"/>
      <c r="V20" s="1118"/>
      <c r="W20" s="1118"/>
      <c r="X20" s="1118"/>
      <c r="Y20" s="1119"/>
      <c r="Z20" s="431"/>
      <c r="AA20" s="1075"/>
      <c r="AB20" s="1075"/>
      <c r="AC20" s="1075"/>
      <c r="AD20" s="1075"/>
      <c r="AE20" s="1075"/>
      <c r="AF20" s="1075"/>
      <c r="AG20" s="1075"/>
      <c r="AH20" s="1075"/>
      <c r="AI20" s="1102"/>
    </row>
    <row r="21" spans="1:35" ht="15.75" customHeight="1">
      <c r="A21" s="527"/>
      <c r="B21" s="1148"/>
      <c r="C21" s="2732"/>
      <c r="D21" s="2733"/>
      <c r="E21" s="2733"/>
      <c r="F21" s="2733"/>
      <c r="G21" s="2733"/>
      <c r="H21" s="2733"/>
      <c r="I21" s="2733"/>
      <c r="J21" s="2733"/>
      <c r="K21" s="2733"/>
      <c r="L21" s="2733"/>
      <c r="M21" s="2733"/>
      <c r="N21" s="2733"/>
      <c r="O21" s="2733"/>
      <c r="P21" s="2733"/>
      <c r="Q21" s="2733"/>
      <c r="R21" s="2733"/>
      <c r="S21" s="2733"/>
      <c r="T21" s="2733"/>
      <c r="U21" s="2733"/>
      <c r="V21" s="2733"/>
      <c r="W21" s="2733"/>
      <c r="X21" s="2734"/>
      <c r="Y21" s="1144"/>
      <c r="Z21" s="530"/>
      <c r="AA21" s="1075"/>
      <c r="AB21" s="1075"/>
      <c r="AC21" s="1075"/>
      <c r="AD21" s="1075"/>
      <c r="AE21" s="1075"/>
      <c r="AF21" s="1075"/>
      <c r="AG21" s="1075"/>
      <c r="AH21" s="1075"/>
      <c r="AI21" s="1102"/>
    </row>
    <row r="22" spans="1:35" ht="13.5" customHeight="1">
      <c r="A22" s="527"/>
      <c r="B22" s="1148"/>
      <c r="C22" s="2735"/>
      <c r="D22" s="2736"/>
      <c r="E22" s="2736"/>
      <c r="F22" s="2736"/>
      <c r="G22" s="2736"/>
      <c r="H22" s="2736"/>
      <c r="I22" s="2736"/>
      <c r="J22" s="2736"/>
      <c r="K22" s="2736"/>
      <c r="L22" s="2736"/>
      <c r="M22" s="2736"/>
      <c r="N22" s="2736"/>
      <c r="O22" s="2736"/>
      <c r="P22" s="2736"/>
      <c r="Q22" s="2736"/>
      <c r="R22" s="2736"/>
      <c r="S22" s="2736"/>
      <c r="T22" s="2736"/>
      <c r="U22" s="2736"/>
      <c r="V22" s="2736"/>
      <c r="W22" s="2736"/>
      <c r="X22" s="2737"/>
      <c r="Y22" s="1144"/>
      <c r="Z22" s="431"/>
      <c r="AA22" s="1075"/>
      <c r="AB22" s="1075"/>
      <c r="AC22" s="1075"/>
      <c r="AD22" s="1075"/>
      <c r="AE22" s="1075"/>
      <c r="AF22" s="1075"/>
      <c r="AG22" s="1075"/>
      <c r="AH22" s="1075"/>
      <c r="AI22" s="1102"/>
    </row>
    <row r="23" spans="1:35" ht="15.75" customHeight="1">
      <c r="A23" s="527"/>
      <c r="B23" s="1148"/>
      <c r="C23" s="2738"/>
      <c r="D23" s="2739"/>
      <c r="E23" s="2739"/>
      <c r="F23" s="2739"/>
      <c r="G23" s="2739"/>
      <c r="H23" s="2739"/>
      <c r="I23" s="2739"/>
      <c r="J23" s="2739"/>
      <c r="K23" s="2739"/>
      <c r="L23" s="2739"/>
      <c r="M23" s="2739"/>
      <c r="N23" s="2739"/>
      <c r="O23" s="2739"/>
      <c r="P23" s="2739"/>
      <c r="Q23" s="2739"/>
      <c r="R23" s="2739"/>
      <c r="S23" s="2739"/>
      <c r="T23" s="2739"/>
      <c r="U23" s="2739"/>
      <c r="V23" s="2739"/>
      <c r="W23" s="2739"/>
      <c r="X23" s="2740"/>
      <c r="Y23" s="1144"/>
      <c r="Z23" s="431"/>
      <c r="AA23" s="1075"/>
      <c r="AB23" s="1075"/>
      <c r="AC23" s="1075"/>
      <c r="AD23" s="1075"/>
      <c r="AE23" s="1075"/>
      <c r="AF23" s="1075"/>
      <c r="AG23" s="1075"/>
      <c r="AH23" s="1075"/>
      <c r="AI23" s="1102"/>
    </row>
    <row r="24" spans="1:35" ht="15.75" customHeight="1">
      <c r="A24" s="527"/>
      <c r="B24" s="1143"/>
      <c r="C24" s="1143"/>
      <c r="D24" s="1143"/>
      <c r="E24" s="1143"/>
      <c r="F24" s="256"/>
      <c r="G24" s="1143"/>
      <c r="H24" s="1143"/>
      <c r="I24" s="1143"/>
      <c r="J24" s="1143"/>
      <c r="K24" s="1143"/>
      <c r="L24" s="1143"/>
      <c r="M24" s="1143"/>
      <c r="N24" s="1143"/>
      <c r="O24" s="1143"/>
      <c r="P24" s="1148"/>
      <c r="Q24" s="525"/>
      <c r="R24" s="525"/>
      <c r="S24" s="525"/>
      <c r="T24" s="256"/>
      <c r="U24" s="1143"/>
      <c r="V24" s="1143"/>
      <c r="W24" s="1143"/>
      <c r="X24" s="1143"/>
      <c r="Y24" s="1144"/>
      <c r="Z24" s="431"/>
      <c r="AA24" s="1075"/>
      <c r="AB24" s="1075"/>
      <c r="AC24" s="1075"/>
      <c r="AD24" s="1075"/>
      <c r="AE24" s="1075"/>
      <c r="AF24" s="1075"/>
      <c r="AG24" s="1075"/>
      <c r="AH24" s="1075"/>
      <c r="AI24" s="1102"/>
    </row>
    <row r="25" spans="1:35" ht="15.75" customHeight="1">
      <c r="A25" s="524"/>
      <c r="B25" s="1107" t="s">
        <v>825</v>
      </c>
      <c r="C25" s="1148" t="s">
        <v>1612</v>
      </c>
      <c r="D25" s="1146"/>
      <c r="E25" s="1146"/>
      <c r="F25" s="1146"/>
      <c r="G25" s="1146"/>
      <c r="H25" s="1146"/>
      <c r="I25" s="1146"/>
      <c r="J25" s="1146"/>
      <c r="K25" s="1146"/>
      <c r="L25" s="1146"/>
      <c r="M25" s="1146"/>
      <c r="N25" s="1146"/>
      <c r="O25" s="1146"/>
      <c r="P25" s="1146"/>
      <c r="Q25" s="1146"/>
      <c r="R25" s="1146"/>
      <c r="S25" s="1146"/>
      <c r="T25" s="1146"/>
      <c r="U25" s="1146"/>
      <c r="V25" s="1146"/>
      <c r="W25" s="1146"/>
      <c r="X25" s="1146"/>
      <c r="Y25" s="1147"/>
      <c r="Z25" s="2729"/>
      <c r="AA25" s="2730"/>
      <c r="AB25" s="2730"/>
      <c r="AC25" s="2730"/>
      <c r="AD25" s="2730"/>
      <c r="AE25" s="2730"/>
      <c r="AF25" s="2730"/>
      <c r="AG25" s="2730"/>
      <c r="AH25" s="2730"/>
      <c r="AI25" s="2731"/>
    </row>
    <row r="26" spans="1:35" ht="15.75" customHeight="1">
      <c r="A26" s="527"/>
      <c r="B26" s="1143"/>
      <c r="C26" s="1143" t="s">
        <v>1613</v>
      </c>
      <c r="D26" s="1143"/>
      <c r="E26" s="1143"/>
      <c r="F26" s="1143"/>
      <c r="G26" s="1143"/>
      <c r="H26" s="1143"/>
      <c r="I26" s="1143"/>
      <c r="J26" s="1143"/>
      <c r="K26" s="1143"/>
      <c r="L26" s="1143"/>
      <c r="M26" s="1143"/>
      <c r="N26" s="1143"/>
      <c r="O26" s="1143"/>
      <c r="P26" s="12"/>
      <c r="Q26" s="12"/>
      <c r="R26" s="12"/>
      <c r="S26" s="12"/>
      <c r="T26" s="12"/>
      <c r="U26" s="12"/>
      <c r="V26" s="256"/>
      <c r="W26" s="1107"/>
      <c r="X26" s="1143"/>
      <c r="Y26" s="1144"/>
      <c r="Z26" s="431"/>
      <c r="AA26" s="1075"/>
      <c r="AB26" s="1075"/>
      <c r="AC26" s="1075"/>
      <c r="AD26" s="1075"/>
      <c r="AE26" s="1075"/>
      <c r="AF26" s="1075"/>
      <c r="AG26" s="1075"/>
      <c r="AH26" s="1075"/>
      <c r="AI26" s="1102"/>
    </row>
    <row r="27" spans="1:35" ht="15.75" customHeight="1">
      <c r="A27" s="527"/>
      <c r="B27" s="1143"/>
      <c r="C27" s="1143"/>
      <c r="D27" s="1143"/>
      <c r="E27" s="1143"/>
      <c r="F27" s="1143"/>
      <c r="G27" s="1143"/>
      <c r="H27" s="1143"/>
      <c r="I27" s="1143"/>
      <c r="J27" s="1143"/>
      <c r="K27" s="1143"/>
      <c r="L27" s="1143"/>
      <c r="M27" s="1143"/>
      <c r="N27" s="1143"/>
      <c r="O27" s="1143"/>
      <c r="P27" s="1131" t="s">
        <v>134</v>
      </c>
      <c r="Q27" s="1107" t="s">
        <v>8</v>
      </c>
      <c r="R27" s="1107"/>
      <c r="S27" s="1107"/>
      <c r="T27" s="1131" t="s">
        <v>134</v>
      </c>
      <c r="U27" s="256" t="s">
        <v>9</v>
      </c>
      <c r="V27" s="256"/>
      <c r="W27" s="1107"/>
      <c r="X27" s="1143"/>
      <c r="Y27" s="1144"/>
      <c r="Z27" s="431"/>
      <c r="AA27" s="1075"/>
      <c r="AB27" s="1075"/>
      <c r="AC27" s="1075"/>
      <c r="AD27" s="1075"/>
      <c r="AE27" s="1075"/>
      <c r="AF27" s="1075"/>
      <c r="AG27" s="1075"/>
      <c r="AH27" s="1075"/>
      <c r="AI27" s="1102"/>
    </row>
    <row r="28" spans="1:35" ht="9" customHeight="1">
      <c r="A28" s="527"/>
      <c r="B28" s="1051"/>
      <c r="C28" s="1143"/>
      <c r="D28" s="1143"/>
      <c r="E28" s="1143"/>
      <c r="F28" s="256"/>
      <c r="G28" s="1143"/>
      <c r="H28" s="1143"/>
      <c r="I28" s="1143"/>
      <c r="J28" s="1143"/>
      <c r="K28" s="1143"/>
      <c r="L28" s="1143"/>
      <c r="M28" s="1143"/>
      <c r="N28" s="1143"/>
      <c r="O28" s="1143"/>
      <c r="P28" s="256"/>
      <c r="Q28" s="1047"/>
      <c r="R28" s="1047"/>
      <c r="S28" s="1047"/>
      <c r="T28" s="256"/>
      <c r="U28" s="1143"/>
      <c r="V28" s="1143"/>
      <c r="W28" s="1143"/>
      <c r="X28" s="1143"/>
      <c r="Y28" s="1144"/>
      <c r="Z28" s="531"/>
      <c r="AA28" s="211"/>
      <c r="AB28" s="211"/>
      <c r="AC28" s="211"/>
      <c r="AD28" s="211"/>
      <c r="AE28" s="211"/>
      <c r="AF28" s="211"/>
      <c r="AG28" s="211"/>
      <c r="AH28" s="211"/>
      <c r="AI28" s="280"/>
    </row>
    <row r="29" spans="1:35" ht="15.75" customHeight="1">
      <c r="A29" s="527"/>
      <c r="B29" s="529"/>
      <c r="C29" s="1143" t="s">
        <v>1615</v>
      </c>
      <c r="D29" s="256" t="s">
        <v>1616</v>
      </c>
      <c r="E29" s="256"/>
      <c r="F29" s="256"/>
      <c r="G29" s="256"/>
      <c r="H29" s="256"/>
      <c r="I29" s="256"/>
      <c r="J29" s="256"/>
      <c r="K29" s="256"/>
      <c r="L29" s="529"/>
      <c r="M29" s="256"/>
      <c r="N29" s="256"/>
      <c r="O29" s="313"/>
      <c r="P29" s="313"/>
      <c r="Q29" s="313"/>
      <c r="R29" s="313"/>
      <c r="S29" s="313"/>
      <c r="T29" s="313"/>
      <c r="U29" s="313"/>
      <c r="V29" s="313"/>
      <c r="W29" s="313"/>
      <c r="X29" s="313"/>
      <c r="Y29" s="532"/>
      <c r="Z29" s="531"/>
      <c r="AA29" s="211"/>
      <c r="AB29" s="211"/>
      <c r="AC29" s="211"/>
      <c r="AD29" s="211"/>
      <c r="AE29" s="211"/>
      <c r="AF29" s="211"/>
      <c r="AG29" s="211"/>
      <c r="AH29" s="211"/>
      <c r="AI29" s="280"/>
    </row>
    <row r="30" spans="1:35" ht="15.75" customHeight="1">
      <c r="A30" s="527"/>
      <c r="B30" s="1143"/>
      <c r="C30" s="529"/>
      <c r="D30" s="256"/>
      <c r="E30" s="1217"/>
      <c r="F30" s="1217"/>
      <c r="G30" s="256" t="s">
        <v>15</v>
      </c>
      <c r="H30" s="1217"/>
      <c r="I30" s="1217"/>
      <c r="J30" s="256" t="s">
        <v>456</v>
      </c>
      <c r="K30" s="256"/>
      <c r="L30" s="529"/>
      <c r="M30" s="256"/>
      <c r="N30" s="256"/>
      <c r="O30" s="1217"/>
      <c r="P30" s="1217"/>
      <c r="Q30" s="256" t="s">
        <v>15</v>
      </c>
      <c r="R30" s="1217"/>
      <c r="S30" s="1217"/>
      <c r="T30" s="256" t="s">
        <v>456</v>
      </c>
      <c r="U30" s="313"/>
      <c r="V30" s="313"/>
      <c r="W30" s="313"/>
      <c r="X30" s="313"/>
      <c r="Y30" s="532"/>
      <c r="Z30" s="531"/>
      <c r="AA30" s="211"/>
      <c r="AB30" s="211"/>
      <c r="AC30" s="211"/>
      <c r="AD30" s="211"/>
      <c r="AE30" s="211"/>
      <c r="AF30" s="211"/>
      <c r="AG30" s="211"/>
      <c r="AH30" s="211"/>
      <c r="AI30" s="280"/>
    </row>
    <row r="31" spans="1:35" ht="15.75" customHeight="1">
      <c r="A31" s="527"/>
      <c r="B31" s="1143"/>
      <c r="C31" s="256"/>
      <c r="D31" s="256"/>
      <c r="E31" s="1217"/>
      <c r="F31" s="1217"/>
      <c r="G31" s="256" t="s">
        <v>15</v>
      </c>
      <c r="H31" s="1217"/>
      <c r="I31" s="1217"/>
      <c r="J31" s="256" t="s">
        <v>456</v>
      </c>
      <c r="K31" s="256"/>
      <c r="L31" s="529"/>
      <c r="M31" s="256"/>
      <c r="N31" s="256"/>
      <c r="O31" s="1217"/>
      <c r="P31" s="1217"/>
      <c r="Q31" s="256" t="s">
        <v>15</v>
      </c>
      <c r="R31" s="1217"/>
      <c r="S31" s="1217"/>
      <c r="T31" s="256" t="s">
        <v>456</v>
      </c>
      <c r="U31" s="313"/>
      <c r="V31" s="313"/>
      <c r="W31" s="313"/>
      <c r="X31" s="313"/>
      <c r="Y31" s="532"/>
      <c r="Z31" s="531"/>
      <c r="AA31" s="211"/>
      <c r="AB31" s="211"/>
      <c r="AC31" s="211"/>
      <c r="AD31" s="211"/>
      <c r="AE31" s="211"/>
      <c r="AF31" s="211"/>
      <c r="AG31" s="211"/>
      <c r="AH31" s="211"/>
      <c r="AI31" s="280"/>
    </row>
    <row r="32" spans="1:35" ht="15.75" customHeight="1">
      <c r="A32" s="527"/>
      <c r="B32" s="1143"/>
      <c r="C32" s="256"/>
      <c r="D32" s="256"/>
      <c r="E32" s="1217"/>
      <c r="F32" s="1217"/>
      <c r="G32" s="256" t="s">
        <v>15</v>
      </c>
      <c r="H32" s="1217"/>
      <c r="I32" s="1217"/>
      <c r="J32" s="256" t="s">
        <v>456</v>
      </c>
      <c r="K32" s="256"/>
      <c r="L32" s="529"/>
      <c r="M32" s="256"/>
      <c r="N32" s="256"/>
      <c r="O32" s="1217"/>
      <c r="P32" s="1217"/>
      <c r="Q32" s="256" t="s">
        <v>15</v>
      </c>
      <c r="R32" s="1217"/>
      <c r="S32" s="1217"/>
      <c r="T32" s="256" t="s">
        <v>456</v>
      </c>
      <c r="U32" s="313"/>
      <c r="V32" s="313"/>
      <c r="W32" s="313"/>
      <c r="X32" s="313"/>
      <c r="Y32" s="532"/>
      <c r="Z32" s="531"/>
      <c r="AA32" s="211"/>
      <c r="AB32" s="211"/>
      <c r="AC32" s="211"/>
      <c r="AD32" s="211"/>
      <c r="AE32" s="211"/>
      <c r="AF32" s="211"/>
      <c r="AG32" s="211"/>
      <c r="AH32" s="211"/>
      <c r="AI32" s="280"/>
    </row>
    <row r="33" spans="1:36" ht="9.75" customHeight="1">
      <c r="A33" s="527"/>
      <c r="B33" s="1143"/>
      <c r="C33" s="256"/>
      <c r="D33" s="256"/>
      <c r="E33" s="256"/>
      <c r="F33" s="256"/>
      <c r="G33" s="256"/>
      <c r="H33" s="256"/>
      <c r="I33" s="256"/>
      <c r="J33" s="256"/>
      <c r="K33" s="256"/>
      <c r="L33" s="529"/>
      <c r="M33" s="256"/>
      <c r="N33" s="256"/>
      <c r="O33" s="313"/>
      <c r="P33" s="313"/>
      <c r="Q33" s="256"/>
      <c r="R33" s="256"/>
      <c r="S33" s="256"/>
      <c r="T33" s="256"/>
      <c r="U33" s="313"/>
      <c r="V33" s="313"/>
      <c r="W33" s="313"/>
      <c r="X33" s="313"/>
      <c r="Y33" s="532"/>
      <c r="Z33" s="531"/>
      <c r="AA33" s="211"/>
      <c r="AB33" s="211"/>
      <c r="AC33" s="211"/>
      <c r="AD33" s="211"/>
      <c r="AE33" s="211"/>
      <c r="AF33" s="211"/>
      <c r="AG33" s="211"/>
      <c r="AH33" s="211"/>
      <c r="AI33" s="280"/>
    </row>
    <row r="34" spans="1:36" ht="13.5" customHeight="1">
      <c r="A34" s="527"/>
      <c r="B34" s="529"/>
      <c r="C34" s="1143" t="s">
        <v>1615</v>
      </c>
      <c r="D34" s="1143" t="s">
        <v>1617</v>
      </c>
      <c r="E34" s="1143"/>
      <c r="F34" s="256"/>
      <c r="G34" s="1143"/>
      <c r="H34" s="1143"/>
      <c r="I34" s="1143"/>
      <c r="J34" s="1143"/>
      <c r="K34" s="1143"/>
      <c r="L34" s="1143"/>
      <c r="M34" s="1143"/>
      <c r="N34" s="1143"/>
      <c r="O34" s="1143"/>
      <c r="P34" s="1148"/>
      <c r="Q34" s="525"/>
      <c r="R34" s="525"/>
      <c r="S34" s="525"/>
      <c r="T34" s="256"/>
      <c r="U34" s="1143"/>
      <c r="V34" s="1143"/>
      <c r="W34" s="1143"/>
      <c r="X34" s="1143"/>
      <c r="Y34" s="1144"/>
      <c r="Z34" s="279"/>
      <c r="AA34" s="1070"/>
      <c r="AB34" s="1070"/>
      <c r="AC34" s="1070"/>
      <c r="AD34" s="1070"/>
      <c r="AE34" s="1070"/>
      <c r="AF34" s="1070"/>
      <c r="AG34" s="1070"/>
      <c r="AH34" s="1070"/>
      <c r="AI34" s="1078"/>
      <c r="AJ34" s="12"/>
    </row>
    <row r="35" spans="1:36" ht="6" customHeight="1">
      <c r="A35" s="527"/>
      <c r="B35" s="1143"/>
      <c r="C35" s="1143"/>
      <c r="D35" s="1143"/>
      <c r="E35" s="1143"/>
      <c r="F35" s="256"/>
      <c r="G35" s="1143"/>
      <c r="H35" s="1143"/>
      <c r="I35" s="1143"/>
      <c r="J35" s="1143"/>
      <c r="K35" s="1143"/>
      <c r="L35" s="1143"/>
      <c r="M35" s="1143"/>
      <c r="N35" s="1143"/>
      <c r="O35" s="1143"/>
      <c r="P35" s="1148"/>
      <c r="Q35" s="525"/>
      <c r="R35" s="525"/>
      <c r="S35" s="525"/>
      <c r="T35" s="256"/>
      <c r="U35" s="1143"/>
      <c r="V35" s="1143"/>
      <c r="W35" s="1143"/>
      <c r="X35" s="1143"/>
      <c r="Y35" s="1144"/>
      <c r="Z35" s="279"/>
      <c r="AA35" s="1070"/>
      <c r="AB35" s="1070"/>
      <c r="AC35" s="1070"/>
      <c r="AD35" s="1070"/>
      <c r="AE35" s="1070"/>
      <c r="AF35" s="1070"/>
      <c r="AG35" s="1070"/>
      <c r="AH35" s="1070"/>
      <c r="AI35" s="1078"/>
      <c r="AJ35" s="12"/>
    </row>
    <row r="36" spans="1:36" ht="15.75" customHeight="1">
      <c r="A36" s="527"/>
      <c r="B36" s="1148"/>
      <c r="C36" s="2732"/>
      <c r="D36" s="2733"/>
      <c r="E36" s="2733"/>
      <c r="F36" s="2733"/>
      <c r="G36" s="2733"/>
      <c r="H36" s="2733"/>
      <c r="I36" s="2733"/>
      <c r="J36" s="2733"/>
      <c r="K36" s="2733"/>
      <c r="L36" s="2733"/>
      <c r="M36" s="2733"/>
      <c r="N36" s="2733"/>
      <c r="O36" s="2733"/>
      <c r="P36" s="2733"/>
      <c r="Q36" s="2733"/>
      <c r="R36" s="2733"/>
      <c r="S36" s="2733"/>
      <c r="T36" s="2733"/>
      <c r="U36" s="2733"/>
      <c r="V36" s="2733"/>
      <c r="W36" s="2733"/>
      <c r="X36" s="2734"/>
      <c r="Y36" s="1144"/>
      <c r="Z36" s="533"/>
      <c r="AA36" s="1148"/>
      <c r="AB36" s="1148"/>
      <c r="AC36" s="1148"/>
      <c r="AD36" s="1148"/>
      <c r="AE36" s="1148"/>
      <c r="AF36" s="1148"/>
      <c r="AG36" s="1148"/>
      <c r="AH36" s="1148"/>
      <c r="AI36" s="1102"/>
      <c r="AJ36" s="12"/>
    </row>
    <row r="37" spans="1:36" ht="15.75" customHeight="1">
      <c r="A37" s="527"/>
      <c r="B37" s="1148"/>
      <c r="C37" s="2735"/>
      <c r="D37" s="2736"/>
      <c r="E37" s="2736"/>
      <c r="F37" s="2736"/>
      <c r="G37" s="2736"/>
      <c r="H37" s="2736"/>
      <c r="I37" s="2736"/>
      <c r="J37" s="2736"/>
      <c r="K37" s="2736"/>
      <c r="L37" s="2736"/>
      <c r="M37" s="2736"/>
      <c r="N37" s="2736"/>
      <c r="O37" s="2736"/>
      <c r="P37" s="2736"/>
      <c r="Q37" s="2736"/>
      <c r="R37" s="2736"/>
      <c r="S37" s="2736"/>
      <c r="T37" s="2736"/>
      <c r="U37" s="2736"/>
      <c r="V37" s="2736"/>
      <c r="W37" s="2736"/>
      <c r="X37" s="2737"/>
      <c r="Y37" s="1144"/>
      <c r="Z37" s="531"/>
      <c r="AA37" s="211"/>
      <c r="AB37" s="211"/>
      <c r="AC37" s="211"/>
      <c r="AD37" s="211"/>
      <c r="AE37" s="211"/>
      <c r="AF37" s="211"/>
      <c r="AG37" s="211"/>
      <c r="AH37" s="211"/>
      <c r="AI37" s="280"/>
    </row>
    <row r="38" spans="1:36" ht="15.75" customHeight="1">
      <c r="A38" s="527"/>
      <c r="B38" s="1148"/>
      <c r="C38" s="2735"/>
      <c r="D38" s="2736"/>
      <c r="E38" s="2736"/>
      <c r="F38" s="2736"/>
      <c r="G38" s="2736"/>
      <c r="H38" s="2736"/>
      <c r="I38" s="2736"/>
      <c r="J38" s="2736"/>
      <c r="K38" s="2736"/>
      <c r="L38" s="2736"/>
      <c r="M38" s="2736"/>
      <c r="N38" s="2736"/>
      <c r="O38" s="2736"/>
      <c r="P38" s="2736"/>
      <c r="Q38" s="2736"/>
      <c r="R38" s="2736"/>
      <c r="S38" s="2736"/>
      <c r="T38" s="2736"/>
      <c r="U38" s="2736"/>
      <c r="V38" s="2736"/>
      <c r="W38" s="2736"/>
      <c r="X38" s="2737"/>
      <c r="Y38" s="1144"/>
      <c r="Z38" s="531"/>
      <c r="AA38" s="211"/>
      <c r="AB38" s="211"/>
      <c r="AC38" s="211"/>
      <c r="AD38" s="211"/>
      <c r="AE38" s="211"/>
      <c r="AF38" s="211"/>
      <c r="AG38" s="211"/>
      <c r="AH38" s="211"/>
      <c r="AI38" s="280"/>
    </row>
    <row r="39" spans="1:36" ht="13.5" customHeight="1">
      <c r="A39" s="527"/>
      <c r="B39" s="1148"/>
      <c r="C39" s="2738"/>
      <c r="D39" s="2739"/>
      <c r="E39" s="2739"/>
      <c r="F39" s="2739"/>
      <c r="G39" s="2739"/>
      <c r="H39" s="2739"/>
      <c r="I39" s="2739"/>
      <c r="J39" s="2739"/>
      <c r="K39" s="2739"/>
      <c r="L39" s="2739"/>
      <c r="M39" s="2739"/>
      <c r="N39" s="2739"/>
      <c r="O39" s="2739"/>
      <c r="P39" s="2739"/>
      <c r="Q39" s="2739"/>
      <c r="R39" s="2739"/>
      <c r="S39" s="2739"/>
      <c r="T39" s="2739"/>
      <c r="U39" s="2739"/>
      <c r="V39" s="2739"/>
      <c r="W39" s="2739"/>
      <c r="X39" s="2740"/>
      <c r="Y39" s="1144"/>
      <c r="Z39" s="531"/>
      <c r="AA39" s="211"/>
      <c r="AB39" s="211"/>
      <c r="AC39" s="211"/>
      <c r="AD39" s="211"/>
      <c r="AE39" s="211"/>
      <c r="AF39" s="211"/>
      <c r="AG39" s="211"/>
      <c r="AH39" s="211"/>
      <c r="AI39" s="280"/>
    </row>
    <row r="40" spans="1:36" ht="15.75" customHeight="1">
      <c r="A40" s="527"/>
      <c r="B40" s="1143"/>
      <c r="C40" s="256"/>
      <c r="D40" s="256"/>
      <c r="E40" s="256"/>
      <c r="F40" s="256"/>
      <c r="G40" s="256"/>
      <c r="H40" s="256"/>
      <c r="I40" s="256"/>
      <c r="J40" s="256"/>
      <c r="K40" s="1051"/>
      <c r="L40" s="256"/>
      <c r="M40" s="256"/>
      <c r="N40" s="1047"/>
      <c r="O40" s="294"/>
      <c r="P40" s="294"/>
      <c r="Q40" s="294"/>
      <c r="R40" s="294"/>
      <c r="S40" s="294"/>
      <c r="T40" s="294"/>
      <c r="U40" s="294"/>
      <c r="V40" s="294"/>
      <c r="W40" s="294"/>
      <c r="X40" s="294"/>
      <c r="Y40" s="534"/>
      <c r="Z40" s="531"/>
      <c r="AA40" s="211"/>
      <c r="AB40" s="211"/>
      <c r="AC40" s="211"/>
      <c r="AD40" s="211"/>
      <c r="AE40" s="211"/>
      <c r="AF40" s="211"/>
      <c r="AG40" s="211"/>
      <c r="AH40" s="211"/>
      <c r="AI40" s="280"/>
    </row>
    <row r="41" spans="1:36" ht="15.75" customHeight="1">
      <c r="A41" s="524"/>
      <c r="B41" s="1107" t="s">
        <v>825</v>
      </c>
      <c r="C41" s="1148" t="s">
        <v>1618</v>
      </c>
      <c r="D41" s="1148"/>
      <c r="E41" s="1148"/>
      <c r="F41" s="1148"/>
      <c r="G41" s="1148"/>
      <c r="H41" s="1148"/>
      <c r="I41" s="1148"/>
      <c r="J41" s="1148"/>
      <c r="K41" s="1148"/>
      <c r="L41" s="1148"/>
      <c r="M41" s="1148"/>
      <c r="N41" s="1148"/>
      <c r="O41" s="1148"/>
      <c r="P41" s="1148"/>
      <c r="Q41" s="1148"/>
      <c r="R41" s="1148"/>
      <c r="S41" s="1148"/>
      <c r="T41" s="1148"/>
      <c r="U41" s="1148"/>
      <c r="V41" s="1148"/>
      <c r="W41" s="1148"/>
      <c r="X41" s="1148"/>
      <c r="Y41" s="1149"/>
      <c r="Z41" s="2729"/>
      <c r="AA41" s="2730"/>
      <c r="AB41" s="2730"/>
      <c r="AC41" s="2730"/>
      <c r="AD41" s="2730"/>
      <c r="AE41" s="2730"/>
      <c r="AF41" s="2730"/>
      <c r="AG41" s="2730"/>
      <c r="AH41" s="2730"/>
      <c r="AI41" s="2731"/>
    </row>
    <row r="42" spans="1:36" ht="15.75" customHeight="1">
      <c r="A42" s="527"/>
      <c r="B42" s="1143"/>
      <c r="C42" s="1143" t="s">
        <v>1563</v>
      </c>
      <c r="D42" s="1143"/>
      <c r="E42" s="1143"/>
      <c r="F42" s="1143"/>
      <c r="G42" s="1143"/>
      <c r="H42" s="1143"/>
      <c r="I42" s="1143"/>
      <c r="J42" s="1143"/>
      <c r="K42" s="1143"/>
      <c r="L42" s="1143"/>
      <c r="M42" s="1143"/>
      <c r="N42" s="1143"/>
      <c r="O42" s="1143"/>
      <c r="P42" s="12"/>
      <c r="Q42" s="12"/>
      <c r="R42" s="12"/>
      <c r="S42" s="12"/>
      <c r="T42" s="12"/>
      <c r="U42" s="12"/>
      <c r="V42" s="256"/>
      <c r="W42" s="1107"/>
      <c r="X42" s="1143"/>
      <c r="Y42" s="1144"/>
      <c r="Z42" s="431"/>
      <c r="AA42" s="1075"/>
      <c r="AB42" s="1075"/>
      <c r="AC42" s="1075"/>
      <c r="AD42" s="1075"/>
      <c r="AE42" s="1075"/>
      <c r="AF42" s="1075"/>
      <c r="AG42" s="1075"/>
      <c r="AH42" s="1075"/>
      <c r="AI42" s="1102"/>
    </row>
    <row r="43" spans="1:36" ht="15.75" customHeight="1">
      <c r="A43" s="527"/>
      <c r="B43" s="1143"/>
      <c r="C43" s="1143"/>
      <c r="D43" s="1143"/>
      <c r="E43" s="1143"/>
      <c r="F43" s="1143"/>
      <c r="G43" s="1143"/>
      <c r="H43" s="1143"/>
      <c r="I43" s="1143"/>
      <c r="J43" s="1143"/>
      <c r="K43" s="1143"/>
      <c r="L43" s="1143"/>
      <c r="M43" s="1143"/>
      <c r="N43" s="1143"/>
      <c r="O43" s="1143"/>
      <c r="P43" s="1131" t="s">
        <v>134</v>
      </c>
      <c r="Q43" s="1107" t="s">
        <v>8</v>
      </c>
      <c r="R43" s="1107"/>
      <c r="S43" s="1107"/>
      <c r="T43" s="1131" t="s">
        <v>134</v>
      </c>
      <c r="U43" s="256" t="s">
        <v>9</v>
      </c>
      <c r="V43" s="256"/>
      <c r="W43" s="1107"/>
      <c r="X43" s="1143"/>
      <c r="Y43" s="1144"/>
      <c r="Z43" s="431"/>
      <c r="AA43" s="1075"/>
      <c r="AB43" s="1075"/>
      <c r="AC43" s="1075"/>
      <c r="AD43" s="1075"/>
      <c r="AE43" s="1075"/>
      <c r="AF43" s="1075"/>
      <c r="AG43" s="1075"/>
      <c r="AH43" s="1075"/>
      <c r="AI43" s="1102"/>
    </row>
    <row r="44" spans="1:36" ht="6.75" customHeight="1">
      <c r="A44" s="535"/>
      <c r="B44" s="529"/>
      <c r="C44" s="529"/>
      <c r="D44" s="536"/>
      <c r="E44" s="536"/>
      <c r="F44" s="536"/>
      <c r="G44" s="536"/>
      <c r="H44" s="536"/>
      <c r="I44" s="536"/>
      <c r="J44" s="536"/>
      <c r="K44" s="536"/>
      <c r="L44" s="536"/>
      <c r="M44" s="536"/>
      <c r="N44" s="536"/>
      <c r="O44" s="536"/>
      <c r="P44" s="536"/>
      <c r="Q44" s="536"/>
      <c r="R44" s="536"/>
      <c r="S44" s="536"/>
      <c r="T44" s="536"/>
      <c r="U44" s="536"/>
      <c r="V44" s="536"/>
      <c r="W44" s="536"/>
      <c r="X44" s="536"/>
      <c r="Y44" s="537"/>
      <c r="Z44" s="531"/>
      <c r="AA44" s="211"/>
      <c r="AB44" s="211"/>
      <c r="AC44" s="211"/>
      <c r="AD44" s="211"/>
      <c r="AE44" s="211"/>
      <c r="AF44" s="211"/>
      <c r="AG44" s="211"/>
      <c r="AH44" s="211"/>
      <c r="AI44" s="280"/>
    </row>
    <row r="45" spans="1:36" ht="15.75" customHeight="1">
      <c r="A45" s="527"/>
      <c r="B45" s="529"/>
      <c r="C45" s="256" t="s">
        <v>115</v>
      </c>
      <c r="D45" s="1143" t="s">
        <v>1619</v>
      </c>
      <c r="E45" s="1143"/>
      <c r="F45" s="1143"/>
      <c r="G45" s="1143"/>
      <c r="H45" s="1143"/>
      <c r="I45" s="1143"/>
      <c r="J45" s="1143"/>
      <c r="K45" s="1143"/>
      <c r="L45" s="1143"/>
      <c r="M45" s="1143"/>
      <c r="N45" s="1143"/>
      <c r="O45" s="1047"/>
      <c r="P45" s="256"/>
      <c r="Q45" s="256"/>
      <c r="R45" s="256"/>
      <c r="S45" s="256"/>
      <c r="T45" s="1051"/>
      <c r="U45" s="256"/>
      <c r="V45" s="256"/>
      <c r="W45" s="256"/>
      <c r="X45" s="256"/>
      <c r="Y45" s="1144"/>
      <c r="Z45" s="526"/>
      <c r="AA45" s="1148"/>
      <c r="AB45" s="1148"/>
      <c r="AC45" s="1148"/>
      <c r="AD45" s="1148"/>
      <c r="AE45" s="1148"/>
      <c r="AF45" s="1148"/>
      <c r="AG45" s="1148"/>
      <c r="AH45" s="1148"/>
      <c r="AI45" s="1149"/>
      <c r="AJ45" s="12"/>
    </row>
    <row r="46" spans="1:36" ht="13.5" customHeight="1">
      <c r="A46" s="527"/>
      <c r="B46" s="1143"/>
      <c r="C46" s="1143"/>
      <c r="D46" s="1143"/>
      <c r="E46" s="1217"/>
      <c r="F46" s="1217"/>
      <c r="G46" s="256" t="s">
        <v>15</v>
      </c>
      <c r="H46" s="1217"/>
      <c r="I46" s="1217"/>
      <c r="J46" s="256" t="s">
        <v>456</v>
      </c>
      <c r="K46" s="1143"/>
      <c r="L46" s="1143"/>
      <c r="M46" s="1143"/>
      <c r="N46" s="1143"/>
      <c r="O46" s="1217"/>
      <c r="P46" s="1217"/>
      <c r="Q46" s="256" t="s">
        <v>15</v>
      </c>
      <c r="R46" s="1217"/>
      <c r="S46" s="1217"/>
      <c r="T46" s="256" t="s">
        <v>456</v>
      </c>
      <c r="U46" s="1143"/>
      <c r="V46" s="1143"/>
      <c r="W46" s="1143"/>
      <c r="X46" s="1143"/>
      <c r="Y46" s="1144"/>
      <c r="Z46" s="279"/>
      <c r="AA46" s="1070"/>
      <c r="AB46" s="1070"/>
      <c r="AC46" s="1070"/>
      <c r="AD46" s="1070"/>
      <c r="AE46" s="1070"/>
      <c r="AF46" s="1070"/>
      <c r="AG46" s="1070"/>
      <c r="AH46" s="1070"/>
      <c r="AI46" s="1078"/>
      <c r="AJ46" s="12"/>
    </row>
    <row r="47" spans="1:36" ht="15.75" customHeight="1">
      <c r="A47" s="527"/>
      <c r="B47" s="1051"/>
      <c r="C47" s="1143"/>
      <c r="D47" s="1143"/>
      <c r="E47" s="1217"/>
      <c r="F47" s="1217"/>
      <c r="G47" s="256" t="s">
        <v>15</v>
      </c>
      <c r="H47" s="1217"/>
      <c r="I47" s="1217"/>
      <c r="J47" s="256" t="s">
        <v>456</v>
      </c>
      <c r="K47" s="1143"/>
      <c r="L47" s="1143"/>
      <c r="M47" s="1143"/>
      <c r="N47" s="1143"/>
      <c r="O47" s="1217"/>
      <c r="P47" s="1217"/>
      <c r="Q47" s="256" t="s">
        <v>15</v>
      </c>
      <c r="R47" s="1217"/>
      <c r="S47" s="1217"/>
      <c r="T47" s="256" t="s">
        <v>456</v>
      </c>
      <c r="U47" s="256"/>
      <c r="V47" s="256"/>
      <c r="W47" s="256"/>
      <c r="X47" s="256"/>
      <c r="Y47" s="1144"/>
      <c r="Z47" s="279"/>
      <c r="AA47" s="1070"/>
      <c r="AB47" s="1070"/>
      <c r="AC47" s="1070"/>
      <c r="AD47" s="1070"/>
      <c r="AE47" s="1070"/>
      <c r="AF47" s="1070"/>
      <c r="AG47" s="1070"/>
      <c r="AH47" s="1070"/>
      <c r="AI47" s="1078"/>
      <c r="AJ47" s="12"/>
    </row>
    <row r="48" spans="1:36" ht="13.5" customHeight="1">
      <c r="A48" s="527"/>
      <c r="B48" s="1143"/>
      <c r="C48" s="1143"/>
      <c r="D48" s="1143"/>
      <c r="E48" s="1217"/>
      <c r="F48" s="1217"/>
      <c r="G48" s="256" t="s">
        <v>15</v>
      </c>
      <c r="H48" s="1217"/>
      <c r="I48" s="1217"/>
      <c r="J48" s="256" t="s">
        <v>456</v>
      </c>
      <c r="K48" s="1143"/>
      <c r="L48" s="1143"/>
      <c r="M48" s="1143"/>
      <c r="N48" s="1143"/>
      <c r="O48" s="1217"/>
      <c r="P48" s="1217"/>
      <c r="Q48" s="256" t="s">
        <v>15</v>
      </c>
      <c r="R48" s="1217"/>
      <c r="S48" s="1217"/>
      <c r="T48" s="256" t="s">
        <v>456</v>
      </c>
      <c r="U48" s="1143"/>
      <c r="V48" s="1143"/>
      <c r="W48" s="1143"/>
      <c r="X48" s="1143"/>
      <c r="Y48" s="1144"/>
      <c r="Z48" s="279"/>
      <c r="AA48" s="1070"/>
      <c r="AB48" s="1070"/>
      <c r="AC48" s="1070"/>
      <c r="AD48" s="1070"/>
      <c r="AE48" s="1070"/>
      <c r="AF48" s="1070"/>
      <c r="AG48" s="1070"/>
      <c r="AH48" s="1070"/>
      <c r="AI48" s="1078"/>
      <c r="AJ48" s="12"/>
    </row>
    <row r="49" spans="1:36" ht="9" customHeight="1">
      <c r="A49" s="527"/>
      <c r="B49" s="1051"/>
      <c r="C49" s="1143"/>
      <c r="D49" s="1143"/>
      <c r="E49" s="1143"/>
      <c r="F49" s="1143"/>
      <c r="G49" s="1143"/>
      <c r="H49" s="1143"/>
      <c r="I49" s="1143"/>
      <c r="J49" s="1143"/>
      <c r="K49" s="1143"/>
      <c r="L49" s="1143"/>
      <c r="M49" s="1143"/>
      <c r="N49" s="1143"/>
      <c r="O49" s="1047"/>
      <c r="P49" s="2741"/>
      <c r="Q49" s="2741"/>
      <c r="R49" s="2741"/>
      <c r="S49" s="2741"/>
      <c r="T49" s="1051"/>
      <c r="U49" s="256"/>
      <c r="V49" s="256"/>
      <c r="W49" s="256"/>
      <c r="X49" s="256"/>
      <c r="Y49" s="1144"/>
      <c r="Z49" s="279"/>
      <c r="AA49" s="1070"/>
      <c r="AB49" s="1070"/>
      <c r="AC49" s="1070"/>
      <c r="AD49" s="1070"/>
      <c r="AE49" s="1070"/>
      <c r="AF49" s="1070"/>
      <c r="AG49" s="1070"/>
      <c r="AH49" s="1070"/>
      <c r="AI49" s="1078"/>
      <c r="AJ49" s="12"/>
    </row>
    <row r="50" spans="1:36" ht="13.5" customHeight="1">
      <c r="A50" s="527"/>
      <c r="B50" s="529"/>
      <c r="C50" s="256" t="s">
        <v>115</v>
      </c>
      <c r="D50" s="1143" t="s">
        <v>1620</v>
      </c>
      <c r="E50" s="1143"/>
      <c r="F50" s="256"/>
      <c r="G50" s="1143"/>
      <c r="H50" s="1143"/>
      <c r="I50" s="1143"/>
      <c r="J50" s="1143"/>
      <c r="K50" s="1143"/>
      <c r="L50" s="1143"/>
      <c r="M50" s="1143"/>
      <c r="N50" s="1143"/>
      <c r="O50" s="1143"/>
      <c r="P50" s="1148"/>
      <c r="Q50" s="525"/>
      <c r="R50" s="525"/>
      <c r="S50" s="525"/>
      <c r="T50" s="256"/>
      <c r="U50" s="1143"/>
      <c r="V50" s="1143"/>
      <c r="W50" s="1143"/>
      <c r="X50" s="1143"/>
      <c r="Y50" s="1144"/>
      <c r="Z50" s="279"/>
      <c r="AA50" s="1070"/>
      <c r="AB50" s="1070"/>
      <c r="AC50" s="1070"/>
      <c r="AD50" s="1070"/>
      <c r="AE50" s="1070"/>
      <c r="AF50" s="1070"/>
      <c r="AG50" s="1070"/>
      <c r="AH50" s="1070"/>
      <c r="AI50" s="1078"/>
      <c r="AJ50" s="12"/>
    </row>
    <row r="51" spans="1:36" ht="6" customHeight="1">
      <c r="A51" s="527"/>
      <c r="B51" s="1143"/>
      <c r="C51" s="1143"/>
      <c r="D51" s="1143"/>
      <c r="E51" s="1143"/>
      <c r="F51" s="256"/>
      <c r="G51" s="1143"/>
      <c r="H51" s="1143"/>
      <c r="I51" s="1143"/>
      <c r="J51" s="1143"/>
      <c r="K51" s="1143"/>
      <c r="L51" s="1143"/>
      <c r="M51" s="1143"/>
      <c r="N51" s="1143"/>
      <c r="O51" s="1143"/>
      <c r="P51" s="1148"/>
      <c r="Q51" s="525"/>
      <c r="R51" s="525"/>
      <c r="S51" s="525"/>
      <c r="T51" s="256"/>
      <c r="U51" s="1143"/>
      <c r="V51" s="1143"/>
      <c r="W51" s="1143"/>
      <c r="X51" s="1143"/>
      <c r="Y51" s="1144"/>
      <c r="Z51" s="279"/>
      <c r="AA51" s="1070"/>
      <c r="AB51" s="1070"/>
      <c r="AC51" s="1070"/>
      <c r="AD51" s="1070"/>
      <c r="AE51" s="1070"/>
      <c r="AF51" s="1070"/>
      <c r="AG51" s="1070"/>
      <c r="AH51" s="1070"/>
      <c r="AI51" s="1078"/>
      <c r="AJ51" s="12"/>
    </row>
    <row r="52" spans="1:36" ht="15.75" customHeight="1">
      <c r="A52" s="527"/>
      <c r="B52" s="1148"/>
      <c r="C52" s="2732"/>
      <c r="D52" s="2733"/>
      <c r="E52" s="2733"/>
      <c r="F52" s="2733"/>
      <c r="G52" s="2733"/>
      <c r="H52" s="2733"/>
      <c r="I52" s="2733"/>
      <c r="J52" s="2733"/>
      <c r="K52" s="2733"/>
      <c r="L52" s="2733"/>
      <c r="M52" s="2733"/>
      <c r="N52" s="2733"/>
      <c r="O52" s="2733"/>
      <c r="P52" s="2733"/>
      <c r="Q52" s="2733"/>
      <c r="R52" s="2733"/>
      <c r="S52" s="2733"/>
      <c r="T52" s="2733"/>
      <c r="U52" s="2733"/>
      <c r="V52" s="2733"/>
      <c r="W52" s="2733"/>
      <c r="X52" s="2734"/>
      <c r="Y52" s="1144"/>
      <c r="Z52" s="533"/>
      <c r="AA52" s="1148"/>
      <c r="AB52" s="1148"/>
      <c r="AC52" s="1148"/>
      <c r="AD52" s="1148"/>
      <c r="AE52" s="1148"/>
      <c r="AF52" s="1148"/>
      <c r="AG52" s="1148"/>
      <c r="AH52" s="1148"/>
      <c r="AI52" s="1102"/>
      <c r="AJ52" s="12"/>
    </row>
    <row r="53" spans="1:36" ht="15.75" customHeight="1">
      <c r="A53" s="527"/>
      <c r="B53" s="1148"/>
      <c r="C53" s="2735"/>
      <c r="D53" s="2736"/>
      <c r="E53" s="2736"/>
      <c r="F53" s="2736"/>
      <c r="G53" s="2736"/>
      <c r="H53" s="2736"/>
      <c r="I53" s="2736"/>
      <c r="J53" s="2736"/>
      <c r="K53" s="2736"/>
      <c r="L53" s="2736"/>
      <c r="M53" s="2736"/>
      <c r="N53" s="2736"/>
      <c r="O53" s="2736"/>
      <c r="P53" s="2736"/>
      <c r="Q53" s="2736"/>
      <c r="R53" s="2736"/>
      <c r="S53" s="2736"/>
      <c r="T53" s="2736"/>
      <c r="U53" s="2736"/>
      <c r="V53" s="2736"/>
      <c r="W53" s="2736"/>
      <c r="X53" s="2737"/>
      <c r="Y53" s="1144"/>
      <c r="Z53" s="531"/>
      <c r="AA53" s="211"/>
      <c r="AB53" s="211"/>
      <c r="AC53" s="211"/>
      <c r="AD53" s="211"/>
      <c r="AE53" s="211"/>
      <c r="AF53" s="211"/>
      <c r="AG53" s="211"/>
      <c r="AH53" s="211"/>
      <c r="AI53" s="280"/>
    </row>
    <row r="54" spans="1:36" ht="15.75" customHeight="1">
      <c r="A54" s="527"/>
      <c r="B54" s="1148"/>
      <c r="C54" s="2735"/>
      <c r="D54" s="2736"/>
      <c r="E54" s="2736"/>
      <c r="F54" s="2736"/>
      <c r="G54" s="2736"/>
      <c r="H54" s="2736"/>
      <c r="I54" s="2736"/>
      <c r="J54" s="2736"/>
      <c r="K54" s="2736"/>
      <c r="L54" s="2736"/>
      <c r="M54" s="2736"/>
      <c r="N54" s="2736"/>
      <c r="O54" s="2736"/>
      <c r="P54" s="2736"/>
      <c r="Q54" s="2736"/>
      <c r="R54" s="2736"/>
      <c r="S54" s="2736"/>
      <c r="T54" s="2736"/>
      <c r="U54" s="2736"/>
      <c r="V54" s="2736"/>
      <c r="W54" s="2736"/>
      <c r="X54" s="2737"/>
      <c r="Y54" s="1144"/>
      <c r="Z54" s="531"/>
      <c r="AA54" s="211"/>
      <c r="AB54" s="211"/>
      <c r="AC54" s="211"/>
      <c r="AD54" s="211"/>
      <c r="AE54" s="211"/>
      <c r="AF54" s="211"/>
      <c r="AG54" s="211"/>
      <c r="AH54" s="211"/>
      <c r="AI54" s="280"/>
    </row>
    <row r="55" spans="1:36" ht="13.5" customHeight="1">
      <c r="A55" s="527"/>
      <c r="B55" s="1148"/>
      <c r="C55" s="2738"/>
      <c r="D55" s="2739"/>
      <c r="E55" s="2739"/>
      <c r="F55" s="2739"/>
      <c r="G55" s="2739"/>
      <c r="H55" s="2739"/>
      <c r="I55" s="2739"/>
      <c r="J55" s="2739"/>
      <c r="K55" s="2739"/>
      <c r="L55" s="2739"/>
      <c r="M55" s="2739"/>
      <c r="N55" s="2739"/>
      <c r="O55" s="2739"/>
      <c r="P55" s="2739"/>
      <c r="Q55" s="2739"/>
      <c r="R55" s="2739"/>
      <c r="S55" s="2739"/>
      <c r="T55" s="2739"/>
      <c r="U55" s="2739"/>
      <c r="V55" s="2739"/>
      <c r="W55" s="2739"/>
      <c r="X55" s="2740"/>
      <c r="Y55" s="1144"/>
      <c r="Z55" s="531"/>
      <c r="AA55" s="211"/>
      <c r="AB55" s="211"/>
      <c r="AC55" s="211"/>
      <c r="AD55" s="211"/>
      <c r="AE55" s="211"/>
      <c r="AF55" s="211"/>
      <c r="AG55" s="211"/>
      <c r="AH55" s="211"/>
      <c r="AI55" s="280"/>
    </row>
    <row r="56" spans="1:36" ht="15.75" customHeight="1">
      <c r="A56" s="527"/>
      <c r="B56" s="1051"/>
      <c r="C56" s="1143"/>
      <c r="D56" s="1143"/>
      <c r="E56" s="1143"/>
      <c r="F56" s="1143"/>
      <c r="G56" s="1143"/>
      <c r="H56" s="1143"/>
      <c r="I56" s="1143"/>
      <c r="J56" s="1143"/>
      <c r="K56" s="1143"/>
      <c r="L56" s="1143"/>
      <c r="M56" s="1143"/>
      <c r="N56" s="1143"/>
      <c r="O56" s="1143"/>
      <c r="P56" s="256"/>
      <c r="Q56" s="1047"/>
      <c r="R56" s="1047"/>
      <c r="S56" s="1047"/>
      <c r="T56" s="256"/>
      <c r="U56" s="1143"/>
      <c r="V56" s="1143"/>
      <c r="W56" s="1143"/>
      <c r="X56" s="1143"/>
      <c r="Y56" s="1144"/>
      <c r="Z56" s="279"/>
      <c r="AA56" s="1070"/>
      <c r="AB56" s="1070"/>
      <c r="AC56" s="1070"/>
      <c r="AD56" s="1070"/>
      <c r="AE56" s="1070"/>
      <c r="AF56" s="1070"/>
      <c r="AG56" s="1070"/>
      <c r="AH56" s="1070"/>
      <c r="AI56" s="1078"/>
    </row>
    <row r="57" spans="1:36" ht="15.75" customHeight="1">
      <c r="A57" s="524"/>
      <c r="B57" s="1107" t="s">
        <v>825</v>
      </c>
      <c r="C57" s="1051" t="s">
        <v>1468</v>
      </c>
      <c r="D57" s="1143"/>
      <c r="E57" s="1143"/>
      <c r="F57" s="1143"/>
      <c r="G57" s="1143"/>
      <c r="H57" s="1143"/>
      <c r="I57" s="1143"/>
      <c r="J57" s="256"/>
      <c r="K57" s="1051"/>
      <c r="L57" s="1051"/>
      <c r="M57" s="1051"/>
      <c r="N57" s="1051"/>
      <c r="O57" s="1051"/>
      <c r="P57" s="1051"/>
      <c r="Q57" s="1051"/>
      <c r="R57" s="1051"/>
      <c r="S57" s="1051"/>
      <c r="T57" s="1051"/>
      <c r="U57" s="1051"/>
      <c r="V57" s="1051"/>
      <c r="W57" s="1051"/>
      <c r="X57" s="256"/>
      <c r="Y57" s="1144"/>
      <c r="Z57" s="279"/>
      <c r="AA57" s="1070"/>
      <c r="AB57" s="1070"/>
      <c r="AC57" s="1070"/>
      <c r="AD57" s="1070"/>
      <c r="AE57" s="1070"/>
      <c r="AF57" s="1070"/>
      <c r="AG57" s="1070"/>
      <c r="AH57" s="1070"/>
      <c r="AI57" s="1078"/>
    </row>
    <row r="58" spans="1:36" ht="13.5" customHeight="1">
      <c r="A58" s="527"/>
      <c r="B58" s="529"/>
      <c r="C58" s="1051" t="s">
        <v>1469</v>
      </c>
      <c r="D58" s="1143"/>
      <c r="E58" s="1143"/>
      <c r="F58" s="256"/>
      <c r="G58" s="1143"/>
      <c r="H58" s="1143"/>
      <c r="I58" s="1143"/>
      <c r="J58" s="1143"/>
      <c r="K58" s="1143"/>
      <c r="L58" s="1143"/>
      <c r="M58" s="1143"/>
      <c r="N58" s="1143"/>
      <c r="O58" s="1143"/>
      <c r="P58" s="1148"/>
      <c r="Q58" s="525"/>
      <c r="R58" s="525"/>
      <c r="S58" s="525"/>
      <c r="T58" s="256"/>
      <c r="U58" s="1143"/>
      <c r="V58" s="1143"/>
      <c r="W58" s="1143"/>
      <c r="X58" s="1143"/>
      <c r="Y58" s="1144"/>
      <c r="Z58" s="279"/>
      <c r="AA58" s="1070"/>
      <c r="AB58" s="1070"/>
      <c r="AC58" s="1070"/>
      <c r="AD58" s="1070"/>
      <c r="AE58" s="1070"/>
      <c r="AF58" s="1070"/>
      <c r="AG58" s="1070"/>
      <c r="AH58" s="1070"/>
      <c r="AI58" s="1078"/>
    </row>
    <row r="59" spans="1:36" ht="15.75" customHeight="1">
      <c r="A59" s="527"/>
      <c r="B59" s="1143"/>
      <c r="C59" s="1143"/>
      <c r="D59" s="1143"/>
      <c r="E59" s="1143"/>
      <c r="F59" s="1143"/>
      <c r="G59" s="1143"/>
      <c r="H59" s="1143"/>
      <c r="I59" s="1143"/>
      <c r="J59" s="1143"/>
      <c r="K59" s="1143"/>
      <c r="L59" s="1143"/>
      <c r="M59" s="1143"/>
      <c r="N59" s="1143"/>
      <c r="O59" s="1143"/>
      <c r="P59" s="1060" t="s">
        <v>134</v>
      </c>
      <c r="Q59" s="1107" t="s">
        <v>1466</v>
      </c>
      <c r="R59" s="1107"/>
      <c r="S59" s="1107"/>
      <c r="T59" s="1060" t="s">
        <v>134</v>
      </c>
      <c r="U59" s="1107" t="s">
        <v>1467</v>
      </c>
      <c r="V59" s="1107"/>
      <c r="W59" s="1107"/>
      <c r="X59" s="1107"/>
      <c r="Y59" s="1144"/>
      <c r="Z59" s="531"/>
      <c r="AA59" s="211"/>
      <c r="AB59" s="211"/>
      <c r="AC59" s="211"/>
      <c r="AD59" s="211"/>
      <c r="AE59" s="211"/>
      <c r="AF59" s="211"/>
      <c r="AG59" s="211"/>
      <c r="AH59" s="211"/>
      <c r="AI59" s="280"/>
    </row>
    <row r="60" spans="1:36" s="1121" customFormat="1" ht="7.5" customHeight="1">
      <c r="A60" s="259"/>
      <c r="B60" s="538"/>
      <c r="C60" s="254"/>
      <c r="D60" s="254"/>
      <c r="E60" s="254"/>
      <c r="F60" s="254"/>
      <c r="G60" s="254"/>
      <c r="H60" s="254"/>
      <c r="I60" s="254"/>
      <c r="J60" s="254"/>
      <c r="K60" s="254"/>
      <c r="L60" s="254"/>
      <c r="M60" s="254"/>
      <c r="N60" s="254"/>
      <c r="O60" s="254"/>
      <c r="P60" s="538"/>
      <c r="Q60" s="539"/>
      <c r="R60" s="539"/>
      <c r="S60" s="539"/>
      <c r="T60" s="538"/>
      <c r="U60" s="254"/>
      <c r="V60" s="254"/>
      <c r="W60" s="254"/>
      <c r="X60" s="254"/>
      <c r="Y60" s="254"/>
      <c r="Z60" s="540"/>
      <c r="AA60" s="264"/>
      <c r="AB60" s="264"/>
      <c r="AC60" s="264"/>
      <c r="AD60" s="264"/>
      <c r="AE60" s="264"/>
      <c r="AF60" s="264"/>
      <c r="AG60" s="264"/>
      <c r="AH60" s="264"/>
      <c r="AI60" s="541"/>
    </row>
    <row r="64" spans="1:36">
      <c r="A64" s="8"/>
    </row>
    <row r="65" spans="1:37">
      <c r="A65" s="8"/>
    </row>
    <row r="66" spans="1:37">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row>
    <row r="69" spans="1:37">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row>
    <row r="77" spans="1:37">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2:37">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row>
    <row r="82" spans="2:37">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2:37">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2:37">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2:37">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row>
    <row r="86" spans="2:37">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2:37">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2:37">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2:37">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2:37">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2:37">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2:37">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row>
    <row r="93" spans="2:37">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2:37">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2:37">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2:37">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row>
    <row r="97" spans="2:36">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row>
    <row r="98" spans="2:36">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row>
    <row r="99" spans="2:36">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row>
    <row r="100" spans="2:36">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row>
    <row r="101" spans="2:36">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row>
    <row r="102" spans="2:36">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row>
    <row r="103" spans="2:36">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row>
    <row r="104" spans="2:36">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row>
    <row r="105" spans="2:36">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row>
    <row r="106" spans="2:36">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row>
    <row r="107" spans="2:36">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row>
    <row r="108" spans="2:36">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row>
    <row r="109" spans="2:36">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row>
    <row r="110" spans="2:36">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row>
    <row r="111" spans="2:36">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row>
    <row r="112" spans="2:36">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row>
    <row r="113" spans="2:36">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row>
    <row r="114" spans="2:36">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row>
    <row r="115" spans="2:36">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row>
    <row r="116" spans="2:36">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row>
    <row r="117" spans="2:36">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row>
    <row r="118" spans="2:36">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row>
    <row r="119" spans="2:36">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row>
    <row r="120" spans="2:36">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row>
    <row r="121" spans="2:36">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row>
    <row r="122" spans="2:36">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row>
    <row r="123" spans="2:36">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row>
    <row r="124" spans="2:36">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row>
    <row r="125" spans="2:36">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row>
    <row r="126" spans="2:36">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row>
    <row r="127" spans="2:36">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row>
    <row r="128" spans="2:36">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row>
    <row r="129" spans="2:36">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row>
    <row r="130" spans="2:36">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row>
    <row r="131" spans="2:36">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row>
    <row r="132" spans="2:36">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row>
    <row r="133" spans="2:36">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row>
    <row r="134" spans="2:36">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row>
    <row r="135" spans="2:36">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row>
    <row r="136" spans="2:36">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row>
    <row r="137" spans="2:36">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row>
    <row r="138" spans="2:36">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row>
  </sheetData>
  <mergeCells count="36">
    <mergeCell ref="C52:X55"/>
    <mergeCell ref="O32:P32"/>
    <mergeCell ref="R32:S32"/>
    <mergeCell ref="E46:F46"/>
    <mergeCell ref="H46:I46"/>
    <mergeCell ref="E47:F47"/>
    <mergeCell ref="H47:I47"/>
    <mergeCell ref="E48:F48"/>
    <mergeCell ref="H48:I48"/>
    <mergeCell ref="O46:P46"/>
    <mergeCell ref="R46:S46"/>
    <mergeCell ref="O47:P47"/>
    <mergeCell ref="P49:S49"/>
    <mergeCell ref="O48:P48"/>
    <mergeCell ref="R48:S48"/>
    <mergeCell ref="A1:Y1"/>
    <mergeCell ref="Z1:AI1"/>
    <mergeCell ref="Z41:AI41"/>
    <mergeCell ref="C36:X39"/>
    <mergeCell ref="C21:X23"/>
    <mergeCell ref="Z8:AI10"/>
    <mergeCell ref="C12:Y13"/>
    <mergeCell ref="H32:I32"/>
    <mergeCell ref="H31:I31"/>
    <mergeCell ref="H30:I30"/>
    <mergeCell ref="E32:F32"/>
    <mergeCell ref="E31:F31"/>
    <mergeCell ref="E30:F30"/>
    <mergeCell ref="R31:S31"/>
    <mergeCell ref="AK3:BJ10"/>
    <mergeCell ref="O30:P30"/>
    <mergeCell ref="R30:S30"/>
    <mergeCell ref="O31:P31"/>
    <mergeCell ref="R47:S47"/>
    <mergeCell ref="Z12:AI14"/>
    <mergeCell ref="Z25:AI25"/>
  </mergeCells>
  <phoneticPr fontId="1"/>
  <dataValidations count="1">
    <dataValidation type="list" allowBlank="1" showInputMessage="1" showErrorMessage="1" sqref="P59 T59 T8 P27 T17 T14 T27 P43 T43 P8 P14 P17">
      <formula1>"□,■"</formula1>
    </dataValidation>
  </dataValidations>
  <pageMargins left="0.70866141732283472" right="0.47244094488188981" top="0.78740157480314965" bottom="0.78740157480314965" header="0.31496062992125984" footer="0.31496062992125984"/>
  <pageSetup paperSize="9" scale="98" orientation="portrait" cellComments="asDisplayed" r:id="rId1"/>
  <headerFooter>
    <oddFooter>&amp;C&amp;"ＭＳ ゴシック,標準"-&amp;A-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92D050"/>
  </sheetPr>
  <dimension ref="A1:BN397"/>
  <sheetViews>
    <sheetView view="pageBreakPreview" zoomScaleNormal="100" zoomScaleSheetLayoutView="100" workbookViewId="0">
      <selection sqref="A1:Y1"/>
    </sheetView>
  </sheetViews>
  <sheetFormatPr defaultColWidth="2.5" defaultRowHeight="15.75" customHeight="1"/>
  <cols>
    <col min="1" max="1" width="2.5" style="121"/>
    <col min="2" max="2" width="3.125" style="121" bestFit="1" customWidth="1"/>
    <col min="3" max="3" width="3.125" style="121" customWidth="1"/>
    <col min="4" max="16384" width="2.5" style="121"/>
  </cols>
  <sheetData>
    <row r="1" spans="1:66"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3"/>
      <c r="Z1" s="1492" t="s">
        <v>113</v>
      </c>
      <c r="AA1" s="1493"/>
      <c r="AB1" s="1493"/>
      <c r="AC1" s="1493"/>
      <c r="AD1" s="1493"/>
      <c r="AE1" s="1493"/>
      <c r="AF1" s="1493"/>
      <c r="AG1" s="1493"/>
      <c r="AH1" s="1493"/>
      <c r="AI1" s="1493"/>
      <c r="AJ1" s="1494"/>
    </row>
    <row r="2" spans="1:66" ht="4.5" customHeight="1">
      <c r="A2" s="208"/>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208"/>
      <c r="AA2" s="1107"/>
      <c r="AB2" s="1107"/>
      <c r="AC2" s="1107"/>
      <c r="AD2" s="1107"/>
      <c r="AE2" s="1107"/>
      <c r="AF2" s="1107"/>
      <c r="AG2" s="1107"/>
      <c r="AH2" s="1107"/>
      <c r="AI2" s="1107"/>
      <c r="AJ2" s="1117"/>
    </row>
    <row r="3" spans="1:66" ht="15.75" customHeight="1">
      <c r="A3" s="208"/>
      <c r="B3" s="266" t="s">
        <v>1621</v>
      </c>
      <c r="C3" s="1100" t="s">
        <v>958</v>
      </c>
      <c r="D3" s="1100"/>
      <c r="E3" s="1100"/>
      <c r="F3" s="1100"/>
      <c r="G3" s="1100"/>
      <c r="H3" s="1100"/>
      <c r="I3" s="1100"/>
      <c r="K3" s="1107"/>
      <c r="L3" s="1107"/>
      <c r="M3" s="1107"/>
      <c r="N3" s="1107"/>
      <c r="O3" s="1107"/>
      <c r="P3" s="1107"/>
      <c r="Q3" s="1107"/>
      <c r="R3" s="1107"/>
      <c r="S3" s="1107"/>
      <c r="T3" s="1107"/>
      <c r="U3" s="1107"/>
      <c r="V3" s="1107"/>
      <c r="W3" s="1107"/>
      <c r="X3" s="1107"/>
      <c r="Y3" s="1117"/>
      <c r="Z3" s="1107"/>
      <c r="AA3" s="1107"/>
      <c r="AB3" s="1107"/>
      <c r="AC3" s="1107"/>
      <c r="AD3" s="1107"/>
      <c r="AE3" s="1107"/>
      <c r="AF3" s="1107"/>
      <c r="AG3" s="1107"/>
      <c r="AH3" s="1107"/>
      <c r="AI3" s="1107"/>
      <c r="AJ3" s="1117"/>
      <c r="AK3" s="123"/>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91"/>
      <c r="BN3" s="1491"/>
    </row>
    <row r="4" spans="1:66" ht="4.5" customHeight="1">
      <c r="A4" s="208"/>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1117"/>
      <c r="Z4" s="1107"/>
      <c r="AA4" s="1107"/>
      <c r="AB4" s="1107"/>
      <c r="AC4" s="1107"/>
      <c r="AD4" s="1107"/>
      <c r="AE4" s="1107"/>
      <c r="AF4" s="1107"/>
      <c r="AG4" s="1107"/>
      <c r="AH4" s="1107"/>
      <c r="AI4" s="1107"/>
      <c r="AJ4" s="1117"/>
      <c r="AL4" s="1491"/>
      <c r="AM4" s="1491"/>
      <c r="AN4" s="1491"/>
      <c r="AO4" s="1491"/>
      <c r="AP4" s="1491"/>
      <c r="AQ4" s="1491"/>
      <c r="AR4" s="1491"/>
      <c r="AS4" s="1491"/>
      <c r="AT4" s="1491"/>
      <c r="AU4" s="1491"/>
      <c r="AV4" s="1491"/>
      <c r="AW4" s="1491"/>
      <c r="AX4" s="1491"/>
      <c r="AY4" s="1491"/>
      <c r="AZ4" s="1491"/>
      <c r="BA4" s="1491"/>
      <c r="BB4" s="1491"/>
      <c r="BC4" s="1491"/>
      <c r="BD4" s="1491"/>
      <c r="BE4" s="1491"/>
      <c r="BF4" s="1491"/>
      <c r="BG4" s="1491"/>
      <c r="BH4" s="1491"/>
      <c r="BI4" s="1491"/>
      <c r="BJ4" s="1491"/>
      <c r="BK4" s="1491"/>
      <c r="BL4" s="1491"/>
      <c r="BM4" s="1491"/>
      <c r="BN4" s="1491"/>
    </row>
    <row r="5" spans="1:66" ht="14.1" customHeight="1">
      <c r="A5" s="208"/>
      <c r="B5" s="1107" t="s">
        <v>2401</v>
      </c>
      <c r="C5" s="1107"/>
      <c r="D5" s="1107"/>
      <c r="E5" s="1107"/>
      <c r="F5" s="1107"/>
      <c r="G5" s="1107"/>
      <c r="H5" s="1107"/>
      <c r="I5" s="1107"/>
      <c r="J5" s="1107"/>
      <c r="K5" s="1107"/>
      <c r="L5" s="1107"/>
      <c r="M5" s="1107"/>
      <c r="N5" s="1107"/>
      <c r="O5" s="1107"/>
      <c r="P5" s="1107"/>
      <c r="Q5" s="1107"/>
      <c r="R5" s="1107"/>
      <c r="S5" s="1107"/>
      <c r="T5" s="1107"/>
      <c r="U5" s="1107"/>
      <c r="V5" s="1107"/>
      <c r="W5" s="1107"/>
      <c r="X5" s="1107"/>
      <c r="Y5" s="1117"/>
      <c r="Z5" s="1669" t="s">
        <v>1843</v>
      </c>
      <c r="AA5" s="1669"/>
      <c r="AB5" s="1669"/>
      <c r="AC5" s="1669"/>
      <c r="AD5" s="1669"/>
      <c r="AE5" s="1669"/>
      <c r="AF5" s="1669"/>
      <c r="AG5" s="1669"/>
      <c r="AH5" s="1669"/>
      <c r="AI5" s="1669"/>
      <c r="AJ5" s="1670"/>
      <c r="AL5" s="1491"/>
      <c r="AM5" s="1491"/>
      <c r="AN5" s="1491"/>
      <c r="AO5" s="1491"/>
      <c r="AP5" s="1491"/>
      <c r="AQ5" s="1491"/>
      <c r="AR5" s="1491"/>
      <c r="AS5" s="1491"/>
      <c r="AT5" s="1491"/>
      <c r="AU5" s="1491"/>
      <c r="AV5" s="1491"/>
      <c r="AW5" s="1491"/>
      <c r="AX5" s="1491"/>
      <c r="AY5" s="1491"/>
      <c r="AZ5" s="1491"/>
      <c r="BA5" s="1491"/>
      <c r="BB5" s="1491"/>
      <c r="BC5" s="1491"/>
      <c r="BD5" s="1491"/>
      <c r="BE5" s="1491"/>
      <c r="BF5" s="1491"/>
      <c r="BG5" s="1491"/>
      <c r="BH5" s="1491"/>
      <c r="BI5" s="1491"/>
      <c r="BJ5" s="1491"/>
      <c r="BK5" s="1491"/>
      <c r="BL5" s="1491"/>
      <c r="BM5" s="1491"/>
      <c r="BN5" s="1491"/>
    </row>
    <row r="6" spans="1:66" ht="12.75" customHeight="1">
      <c r="A6" s="208"/>
      <c r="B6" s="1107"/>
      <c r="C6" s="1107"/>
      <c r="D6" s="1107" t="s">
        <v>1793</v>
      </c>
      <c r="E6" s="1107"/>
      <c r="F6" s="1107"/>
      <c r="G6" s="1107"/>
      <c r="H6" s="1107"/>
      <c r="I6" s="1107"/>
      <c r="J6" s="1107"/>
      <c r="K6" s="1107"/>
      <c r="L6" s="1107"/>
      <c r="M6" s="1107"/>
      <c r="N6" s="1107"/>
      <c r="O6" s="1107"/>
      <c r="P6" s="1107"/>
      <c r="Q6" s="1131" t="s">
        <v>134</v>
      </c>
      <c r="R6" s="1107" t="s">
        <v>8</v>
      </c>
      <c r="S6" s="1107"/>
      <c r="T6" s="1107"/>
      <c r="U6" s="1131" t="s">
        <v>134</v>
      </c>
      <c r="V6" s="256" t="s">
        <v>9</v>
      </c>
      <c r="W6" s="1107"/>
      <c r="X6" s="1107"/>
      <c r="Y6" s="1117"/>
      <c r="Z6" s="1669"/>
      <c r="AA6" s="1669"/>
      <c r="AB6" s="1669"/>
      <c r="AC6" s="1669"/>
      <c r="AD6" s="1669"/>
      <c r="AE6" s="1669"/>
      <c r="AF6" s="1669"/>
      <c r="AG6" s="1669"/>
      <c r="AH6" s="1669"/>
      <c r="AI6" s="1669"/>
      <c r="AJ6" s="1670"/>
      <c r="AL6" s="1491"/>
      <c r="AM6" s="1491"/>
      <c r="AN6" s="1491"/>
      <c r="AO6" s="1491"/>
      <c r="AP6" s="1491"/>
      <c r="AQ6" s="1491"/>
      <c r="AR6" s="1491"/>
      <c r="AS6" s="1491"/>
      <c r="AT6" s="1491"/>
      <c r="AU6" s="1491"/>
      <c r="AV6" s="1491"/>
      <c r="AW6" s="1491"/>
      <c r="AX6" s="1491"/>
      <c r="AY6" s="1491"/>
      <c r="AZ6" s="1491"/>
      <c r="BA6" s="1491"/>
      <c r="BB6" s="1491"/>
      <c r="BC6" s="1491"/>
      <c r="BD6" s="1491"/>
      <c r="BE6" s="1491"/>
      <c r="BF6" s="1491"/>
      <c r="BG6" s="1491"/>
      <c r="BH6" s="1491"/>
      <c r="BI6" s="1491"/>
      <c r="BJ6" s="1491"/>
      <c r="BK6" s="1491"/>
      <c r="BL6" s="1491"/>
      <c r="BM6" s="1491"/>
      <c r="BN6" s="1491"/>
    </row>
    <row r="7" spans="1:66" ht="14.1" customHeight="1">
      <c r="A7" s="208"/>
      <c r="B7" s="1107"/>
      <c r="C7" s="1107"/>
      <c r="D7" s="1107"/>
      <c r="E7" s="1107"/>
      <c r="F7" s="1107"/>
      <c r="G7" s="1107"/>
      <c r="H7" s="1107"/>
      <c r="I7" s="1107"/>
      <c r="J7" s="1107"/>
      <c r="K7" s="1107"/>
      <c r="L7" s="1107"/>
      <c r="M7" s="1107"/>
      <c r="N7" s="1107"/>
      <c r="O7" s="1107"/>
      <c r="P7" s="1107"/>
      <c r="Q7" s="1107"/>
      <c r="R7" s="1107"/>
      <c r="S7" s="1107"/>
      <c r="T7" s="1107"/>
      <c r="U7" s="1107"/>
      <c r="V7" s="1107"/>
      <c r="W7" s="1107"/>
      <c r="X7" s="1107"/>
      <c r="Y7" s="1107"/>
      <c r="Z7" s="208"/>
      <c r="AA7" s="1107"/>
      <c r="AB7" s="1107"/>
      <c r="AC7" s="1107"/>
      <c r="AD7" s="1107"/>
      <c r="AE7" s="1107"/>
      <c r="AF7" s="1107"/>
      <c r="AG7" s="1107"/>
      <c r="AH7" s="1107"/>
      <c r="AI7" s="1107"/>
      <c r="AJ7" s="1117"/>
      <c r="AL7" s="1491"/>
      <c r="AM7" s="1491"/>
      <c r="AN7" s="1491"/>
      <c r="AO7" s="1491"/>
      <c r="AP7" s="1491"/>
      <c r="AQ7" s="1491"/>
      <c r="AR7" s="1491"/>
      <c r="AS7" s="1491"/>
      <c r="AT7" s="1491"/>
      <c r="AU7" s="1491"/>
      <c r="AV7" s="1491"/>
      <c r="AW7" s="1491"/>
      <c r="AX7" s="1491"/>
      <c r="AY7" s="1491"/>
      <c r="AZ7" s="1491"/>
      <c r="BA7" s="1491"/>
      <c r="BB7" s="1491"/>
      <c r="BC7" s="1491"/>
      <c r="BD7" s="1491"/>
      <c r="BE7" s="1491"/>
      <c r="BF7" s="1491"/>
      <c r="BG7" s="1491"/>
      <c r="BH7" s="1491"/>
      <c r="BI7" s="1491"/>
      <c r="BJ7" s="1491"/>
      <c r="BK7" s="1491"/>
      <c r="BL7" s="1491"/>
      <c r="BM7" s="1491"/>
      <c r="BN7" s="1491"/>
    </row>
    <row r="8" spans="1:66" ht="14.1" customHeight="1">
      <c r="A8" s="208"/>
      <c r="B8" s="1107"/>
      <c r="C8" s="1107"/>
      <c r="D8" s="210" t="s">
        <v>2326</v>
      </c>
      <c r="E8" s="1497" t="s">
        <v>2141</v>
      </c>
      <c r="F8" s="1497"/>
      <c r="G8" s="1497"/>
      <c r="H8" s="1497"/>
      <c r="I8" s="1497"/>
      <c r="J8" s="1497"/>
      <c r="K8" s="1497"/>
      <c r="L8" s="1497"/>
      <c r="M8" s="1497"/>
      <c r="N8" s="1497"/>
      <c r="O8" s="1497"/>
      <c r="P8" s="1497"/>
      <c r="Q8" s="1497"/>
      <c r="R8" s="1497"/>
      <c r="S8" s="1497"/>
      <c r="T8" s="1497"/>
      <c r="U8" s="1497"/>
      <c r="V8" s="1497"/>
      <c r="W8" s="1497"/>
      <c r="X8" s="1497"/>
      <c r="Y8" s="1552"/>
      <c r="Z8" s="208"/>
      <c r="AA8" s="1107"/>
      <c r="AB8" s="1107"/>
      <c r="AC8" s="1107"/>
      <c r="AD8" s="1107"/>
      <c r="AE8" s="1107"/>
      <c r="AF8" s="1107"/>
      <c r="AG8" s="1107"/>
      <c r="AH8" s="1107"/>
      <c r="AI8" s="1107"/>
      <c r="AJ8" s="1117"/>
      <c r="AL8" s="1491"/>
      <c r="AM8" s="1491"/>
      <c r="AN8" s="1491"/>
      <c r="AO8" s="1491"/>
      <c r="AP8" s="1491"/>
      <c r="AQ8" s="1491"/>
      <c r="AR8" s="1491"/>
      <c r="AS8" s="1491"/>
      <c r="AT8" s="1491"/>
      <c r="AU8" s="1491"/>
      <c r="AV8" s="1491"/>
      <c r="AW8" s="1491"/>
      <c r="AX8" s="1491"/>
      <c r="AY8" s="1491"/>
      <c r="AZ8" s="1491"/>
      <c r="BA8" s="1491"/>
      <c r="BB8" s="1491"/>
      <c r="BC8" s="1491"/>
      <c r="BD8" s="1491"/>
      <c r="BE8" s="1491"/>
      <c r="BF8" s="1491"/>
      <c r="BG8" s="1491"/>
      <c r="BH8" s="1491"/>
      <c r="BI8" s="1491"/>
      <c r="BJ8" s="1491"/>
      <c r="BK8" s="1491"/>
      <c r="BL8" s="1491"/>
      <c r="BM8" s="1491"/>
      <c r="BN8" s="1491"/>
    </row>
    <row r="9" spans="1:66" ht="14.1" customHeight="1">
      <c r="A9" s="208"/>
      <c r="B9" s="1107"/>
      <c r="C9" s="1107"/>
      <c r="D9" s="211"/>
      <c r="E9" s="1497"/>
      <c r="F9" s="1497"/>
      <c r="G9" s="1497"/>
      <c r="H9" s="1497"/>
      <c r="I9" s="1497"/>
      <c r="J9" s="1497"/>
      <c r="K9" s="1497"/>
      <c r="L9" s="1497"/>
      <c r="M9" s="1497"/>
      <c r="N9" s="1497"/>
      <c r="O9" s="1497"/>
      <c r="P9" s="1497"/>
      <c r="Q9" s="1497"/>
      <c r="R9" s="1497"/>
      <c r="S9" s="1497"/>
      <c r="T9" s="1497"/>
      <c r="U9" s="1497"/>
      <c r="V9" s="1497"/>
      <c r="W9" s="1497"/>
      <c r="X9" s="1497"/>
      <c r="Y9" s="1552"/>
      <c r="Z9" s="208"/>
      <c r="AA9" s="1107"/>
      <c r="AB9" s="1107"/>
      <c r="AC9" s="1107"/>
      <c r="AD9" s="1107"/>
      <c r="AE9" s="1107"/>
      <c r="AF9" s="1107"/>
      <c r="AG9" s="1107"/>
      <c r="AH9" s="1107"/>
      <c r="AI9" s="1107"/>
      <c r="AJ9" s="1117"/>
      <c r="AL9" s="1491"/>
      <c r="AM9" s="1491"/>
      <c r="AN9" s="1491"/>
      <c r="AO9" s="1491"/>
      <c r="AP9" s="1491"/>
      <c r="AQ9" s="1491"/>
      <c r="AR9" s="1491"/>
      <c r="AS9" s="1491"/>
      <c r="AT9" s="1491"/>
      <c r="AU9" s="1491"/>
      <c r="AV9" s="1491"/>
      <c r="AW9" s="1491"/>
      <c r="AX9" s="1491"/>
      <c r="AY9" s="1491"/>
      <c r="AZ9" s="1491"/>
      <c r="BA9" s="1491"/>
      <c r="BB9" s="1491"/>
      <c r="BC9" s="1491"/>
      <c r="BD9" s="1491"/>
      <c r="BE9" s="1491"/>
      <c r="BF9" s="1491"/>
      <c r="BG9" s="1491"/>
      <c r="BH9" s="1491"/>
      <c r="BI9" s="1491"/>
      <c r="BJ9" s="1491"/>
      <c r="BK9" s="1491"/>
      <c r="BL9" s="1491"/>
      <c r="BM9" s="1491"/>
      <c r="BN9" s="1491"/>
    </row>
    <row r="10" spans="1:66" ht="14.1" customHeight="1">
      <c r="A10" s="208"/>
      <c r="B10" s="1107"/>
      <c r="C10" s="1107"/>
      <c r="D10" s="211"/>
      <c r="E10" s="274" t="s">
        <v>134</v>
      </c>
      <c r="F10" s="2237" t="s">
        <v>959</v>
      </c>
      <c r="G10" s="2237"/>
      <c r="H10" s="2237"/>
      <c r="I10" s="2237"/>
      <c r="J10" s="2237"/>
      <c r="K10" s="2237"/>
      <c r="L10" s="2237"/>
      <c r="M10" s="2237"/>
      <c r="N10" s="2237"/>
      <c r="O10" s="2237"/>
      <c r="P10" s="2237"/>
      <c r="Q10" s="2237"/>
      <c r="R10" s="2237"/>
      <c r="S10" s="2237"/>
      <c r="T10" s="2237"/>
      <c r="U10" s="2237"/>
      <c r="V10" s="2237"/>
      <c r="W10" s="2237"/>
      <c r="X10" s="2237"/>
      <c r="Y10" s="2238"/>
      <c r="Z10" s="208"/>
      <c r="AA10" s="1107"/>
      <c r="AB10" s="1107"/>
      <c r="AC10" s="1107"/>
      <c r="AD10" s="1107"/>
      <c r="AE10" s="1107"/>
      <c r="AF10" s="1107"/>
      <c r="AG10" s="1107"/>
      <c r="AH10" s="1107"/>
      <c r="AI10" s="1107"/>
      <c r="AJ10" s="1117"/>
      <c r="AL10" s="1491"/>
      <c r="AM10" s="1491"/>
      <c r="AN10" s="1491"/>
      <c r="AO10" s="1491"/>
      <c r="AP10" s="1491"/>
      <c r="AQ10" s="1491"/>
      <c r="AR10" s="1491"/>
      <c r="AS10" s="1491"/>
      <c r="AT10" s="1491"/>
      <c r="AU10" s="1491"/>
      <c r="AV10" s="1491"/>
      <c r="AW10" s="1491"/>
      <c r="AX10" s="1491"/>
      <c r="AY10" s="1491"/>
      <c r="AZ10" s="1491"/>
      <c r="BA10" s="1491"/>
      <c r="BB10" s="1491"/>
      <c r="BC10" s="1491"/>
      <c r="BD10" s="1491"/>
      <c r="BE10" s="1491"/>
      <c r="BF10" s="1491"/>
      <c r="BG10" s="1491"/>
      <c r="BH10" s="1491"/>
      <c r="BI10" s="1491"/>
      <c r="BJ10" s="1491"/>
      <c r="BK10" s="1491"/>
      <c r="BL10" s="1491"/>
      <c r="BM10" s="1491"/>
      <c r="BN10" s="1491"/>
    </row>
    <row r="11" spans="1:66" ht="14.1" customHeight="1">
      <c r="A11" s="208"/>
      <c r="B11" s="1107"/>
      <c r="C11" s="1107"/>
      <c r="D11" s="211"/>
      <c r="E11" s="274" t="s">
        <v>134</v>
      </c>
      <c r="F11" s="2237" t="s">
        <v>960</v>
      </c>
      <c r="G11" s="2237"/>
      <c r="H11" s="2237"/>
      <c r="I11" s="2237"/>
      <c r="J11" s="2237"/>
      <c r="K11" s="2237"/>
      <c r="L11" s="2237"/>
      <c r="M11" s="2237"/>
      <c r="N11" s="2237"/>
      <c r="O11" s="2237"/>
      <c r="P11" s="2237"/>
      <c r="Q11" s="2237"/>
      <c r="R11" s="2237"/>
      <c r="S11" s="2237"/>
      <c r="T11" s="2237"/>
      <c r="U11" s="2237"/>
      <c r="V11" s="2237"/>
      <c r="W11" s="2237"/>
      <c r="X11" s="2237"/>
      <c r="Y11" s="2238"/>
      <c r="Z11" s="208"/>
      <c r="AA11" s="1107"/>
      <c r="AB11" s="1107"/>
      <c r="AC11" s="1107"/>
      <c r="AD11" s="1107"/>
      <c r="AE11" s="1107"/>
      <c r="AF11" s="1107"/>
      <c r="AG11" s="1107"/>
      <c r="AH11" s="1107"/>
      <c r="AI11" s="1107"/>
      <c r="AJ11" s="1117"/>
      <c r="AK11" s="1120"/>
      <c r="AL11" s="1491"/>
      <c r="AM11" s="1491"/>
      <c r="AN11" s="1491"/>
      <c r="AO11" s="1491"/>
      <c r="AP11" s="1491"/>
      <c r="AQ11" s="1491"/>
      <c r="AR11" s="1491"/>
      <c r="AS11" s="1491"/>
      <c r="AT11" s="1491"/>
      <c r="AU11" s="1491"/>
      <c r="AV11" s="1491"/>
      <c r="AW11" s="1491"/>
      <c r="AX11" s="1491"/>
      <c r="AY11" s="1491"/>
      <c r="AZ11" s="1491"/>
      <c r="BA11" s="1491"/>
      <c r="BB11" s="1491"/>
      <c r="BC11" s="1491"/>
      <c r="BD11" s="1491"/>
      <c r="BE11" s="1491"/>
      <c r="BF11" s="1491"/>
      <c r="BG11" s="1491"/>
      <c r="BH11" s="1491"/>
      <c r="BI11" s="1491"/>
      <c r="BJ11" s="1491"/>
      <c r="BK11" s="1491"/>
      <c r="BL11" s="1491"/>
      <c r="BM11" s="1491"/>
      <c r="BN11" s="1491"/>
    </row>
    <row r="12" spans="1:66" ht="14.1" customHeight="1">
      <c r="A12" s="208"/>
      <c r="B12" s="1107"/>
      <c r="C12" s="1107"/>
      <c r="D12" s="211"/>
      <c r="E12" s="274" t="s">
        <v>134</v>
      </c>
      <c r="F12" s="2237" t="s">
        <v>961</v>
      </c>
      <c r="G12" s="2237"/>
      <c r="H12" s="2237"/>
      <c r="I12" s="2237"/>
      <c r="J12" s="2237"/>
      <c r="K12" s="2237"/>
      <c r="L12" s="2237"/>
      <c r="M12" s="2237"/>
      <c r="N12" s="2237"/>
      <c r="O12" s="2237"/>
      <c r="P12" s="2237"/>
      <c r="Q12" s="2237"/>
      <c r="R12" s="2237"/>
      <c r="S12" s="2237"/>
      <c r="T12" s="2237"/>
      <c r="U12" s="2237"/>
      <c r="V12" s="2237"/>
      <c r="W12" s="2237"/>
      <c r="X12" s="2237"/>
      <c r="Y12" s="2238"/>
      <c r="Z12" s="208"/>
      <c r="AA12" s="1107"/>
      <c r="AB12" s="1107"/>
      <c r="AC12" s="1107"/>
      <c r="AD12" s="1107"/>
      <c r="AE12" s="1107"/>
      <c r="AF12" s="1107"/>
      <c r="AG12" s="1107"/>
      <c r="AH12" s="1107"/>
      <c r="AI12" s="1107"/>
      <c r="AJ12" s="1117"/>
      <c r="AK12" s="1120"/>
      <c r="AL12" s="1491"/>
      <c r="AM12" s="1491"/>
      <c r="AN12" s="1491"/>
      <c r="AO12" s="1491"/>
      <c r="AP12" s="1491"/>
      <c r="AQ12" s="1491"/>
      <c r="AR12" s="1491"/>
      <c r="AS12" s="1491"/>
      <c r="AT12" s="1491"/>
      <c r="AU12" s="1491"/>
      <c r="AV12" s="1491"/>
      <c r="AW12" s="1491"/>
      <c r="AX12" s="1491"/>
      <c r="AY12" s="1491"/>
      <c r="AZ12" s="1491"/>
      <c r="BA12" s="1491"/>
      <c r="BB12" s="1491"/>
      <c r="BC12" s="1491"/>
      <c r="BD12" s="1491"/>
      <c r="BE12" s="1491"/>
      <c r="BF12" s="1491"/>
      <c r="BG12" s="1491"/>
      <c r="BH12" s="1491"/>
      <c r="BI12" s="1491"/>
      <c r="BJ12" s="1491"/>
      <c r="BK12" s="1491"/>
      <c r="BL12" s="1491"/>
      <c r="BM12" s="1491"/>
      <c r="BN12" s="1491"/>
    </row>
    <row r="13" spans="1:66" ht="14.1" customHeight="1">
      <c r="A13" s="208"/>
      <c r="B13" s="1107"/>
      <c r="C13" s="1107"/>
      <c r="D13" s="211"/>
      <c r="E13" s="274" t="s">
        <v>134</v>
      </c>
      <c r="F13" s="2070" t="s">
        <v>3026</v>
      </c>
      <c r="G13" s="2070"/>
      <c r="H13" s="2070"/>
      <c r="I13" s="2070"/>
      <c r="J13" s="2070"/>
      <c r="K13" s="2070"/>
      <c r="L13" s="2070"/>
      <c r="M13" s="2070"/>
      <c r="N13" s="2070"/>
      <c r="O13" s="2070"/>
      <c r="P13" s="2070"/>
      <c r="Q13" s="2070"/>
      <c r="R13" s="2070"/>
      <c r="S13" s="2070"/>
      <c r="T13" s="2070"/>
      <c r="U13" s="2070"/>
      <c r="V13" s="2070"/>
      <c r="W13" s="2070"/>
      <c r="X13" s="2070"/>
      <c r="Y13" s="2071"/>
      <c r="Z13" s="208"/>
      <c r="AA13" s="1107"/>
      <c r="AB13" s="1107"/>
      <c r="AC13" s="1107"/>
      <c r="AD13" s="1107"/>
      <c r="AE13" s="1107"/>
      <c r="AF13" s="1107"/>
      <c r="AG13" s="1107"/>
      <c r="AH13" s="1107"/>
      <c r="AI13" s="1107"/>
      <c r="AJ13" s="1117"/>
      <c r="AL13" s="1491"/>
      <c r="AM13" s="1491"/>
      <c r="AN13" s="1491"/>
      <c r="AO13" s="1491"/>
      <c r="AP13" s="1491"/>
      <c r="AQ13" s="1491"/>
      <c r="AR13" s="1491"/>
      <c r="AS13" s="1491"/>
      <c r="AT13" s="1491"/>
      <c r="AU13" s="1491"/>
      <c r="AV13" s="1491"/>
      <c r="AW13" s="1491"/>
      <c r="AX13" s="1491"/>
      <c r="AY13" s="1491"/>
      <c r="AZ13" s="1491"/>
      <c r="BA13" s="1491"/>
      <c r="BB13" s="1491"/>
      <c r="BC13" s="1491"/>
      <c r="BD13" s="1491"/>
      <c r="BE13" s="1491"/>
      <c r="BF13" s="1491"/>
      <c r="BG13" s="1491"/>
      <c r="BH13" s="1491"/>
      <c r="BI13" s="1491"/>
      <c r="BJ13" s="1491"/>
      <c r="BK13" s="1491"/>
      <c r="BL13" s="1491"/>
      <c r="BM13" s="1491"/>
      <c r="BN13" s="1491"/>
    </row>
    <row r="14" spans="1:66" ht="14.1" customHeight="1">
      <c r="A14" s="208"/>
      <c r="B14" s="1107"/>
      <c r="C14" s="1107"/>
      <c r="D14" s="211"/>
      <c r="E14" s="274" t="s">
        <v>134</v>
      </c>
      <c r="F14" s="1497" t="s">
        <v>1844</v>
      </c>
      <c r="G14" s="1497"/>
      <c r="H14" s="1497"/>
      <c r="I14" s="1497"/>
      <c r="J14" s="1497"/>
      <c r="K14" s="1497"/>
      <c r="L14" s="1497"/>
      <c r="M14" s="1497"/>
      <c r="N14" s="1497"/>
      <c r="O14" s="1497"/>
      <c r="P14" s="1497"/>
      <c r="Q14" s="1497"/>
      <c r="R14" s="1497"/>
      <c r="S14" s="1497"/>
      <c r="T14" s="1497"/>
      <c r="U14" s="1497"/>
      <c r="V14" s="1497"/>
      <c r="W14" s="1497"/>
      <c r="X14" s="1497"/>
      <c r="Y14" s="1552"/>
      <c r="Z14" s="208"/>
      <c r="AA14" s="1107"/>
      <c r="AB14" s="1107"/>
      <c r="AC14" s="1107"/>
      <c r="AD14" s="1107"/>
      <c r="AE14" s="1107"/>
      <c r="AF14" s="1107"/>
      <c r="AG14" s="1107"/>
      <c r="AH14" s="1107"/>
      <c r="AI14" s="1107"/>
      <c r="AJ14" s="1117"/>
      <c r="AL14" s="1491"/>
      <c r="AM14" s="1491"/>
      <c r="AN14" s="1491"/>
      <c r="AO14" s="1491"/>
      <c r="AP14" s="1491"/>
      <c r="AQ14" s="1491"/>
      <c r="AR14" s="1491"/>
      <c r="AS14" s="1491"/>
      <c r="AT14" s="1491"/>
      <c r="AU14" s="1491"/>
      <c r="AV14" s="1491"/>
      <c r="AW14" s="1491"/>
      <c r="AX14" s="1491"/>
      <c r="AY14" s="1491"/>
      <c r="AZ14" s="1491"/>
      <c r="BA14" s="1491"/>
      <c r="BB14" s="1491"/>
      <c r="BC14" s="1491"/>
      <c r="BD14" s="1491"/>
      <c r="BE14" s="1491"/>
      <c r="BF14" s="1491"/>
      <c r="BG14" s="1491"/>
      <c r="BH14" s="1491"/>
      <c r="BI14" s="1491"/>
      <c r="BJ14" s="1491"/>
      <c r="BK14" s="1491"/>
      <c r="BL14" s="1491"/>
      <c r="BM14" s="1491"/>
      <c r="BN14" s="1491"/>
    </row>
    <row r="15" spans="1:66" ht="14.1" customHeight="1">
      <c r="A15" s="208"/>
      <c r="B15" s="1107"/>
      <c r="C15" s="1107"/>
      <c r="D15" s="211"/>
      <c r="E15" s="211"/>
      <c r="F15" s="1497"/>
      <c r="G15" s="1497"/>
      <c r="H15" s="1497"/>
      <c r="I15" s="1497"/>
      <c r="J15" s="1497"/>
      <c r="K15" s="1497"/>
      <c r="L15" s="1497"/>
      <c r="M15" s="1497"/>
      <c r="N15" s="1497"/>
      <c r="O15" s="1497"/>
      <c r="P15" s="1497"/>
      <c r="Q15" s="1497"/>
      <c r="R15" s="1497"/>
      <c r="S15" s="1497"/>
      <c r="T15" s="1497"/>
      <c r="U15" s="1497"/>
      <c r="V15" s="1497"/>
      <c r="W15" s="1497"/>
      <c r="X15" s="1497"/>
      <c r="Y15" s="1552"/>
      <c r="Z15" s="208"/>
      <c r="AA15" s="1107"/>
      <c r="AB15" s="1107"/>
      <c r="AC15" s="1107"/>
      <c r="AD15" s="1107"/>
      <c r="AE15" s="1107"/>
      <c r="AF15" s="1107"/>
      <c r="AG15" s="1107"/>
      <c r="AH15" s="1107"/>
      <c r="AI15" s="1107"/>
      <c r="AJ15" s="1117"/>
      <c r="AL15" s="1491"/>
      <c r="AM15" s="1491"/>
      <c r="AN15" s="1491"/>
      <c r="AO15" s="1491"/>
      <c r="AP15" s="1491"/>
      <c r="AQ15" s="1491"/>
      <c r="AR15" s="1491"/>
      <c r="AS15" s="1491"/>
      <c r="AT15" s="1491"/>
      <c r="AU15" s="1491"/>
      <c r="AV15" s="1491"/>
      <c r="AW15" s="1491"/>
      <c r="AX15" s="1491"/>
      <c r="AY15" s="1491"/>
      <c r="AZ15" s="1491"/>
      <c r="BA15" s="1491"/>
      <c r="BB15" s="1491"/>
      <c r="BC15" s="1491"/>
      <c r="BD15" s="1491"/>
      <c r="BE15" s="1491"/>
      <c r="BF15" s="1491"/>
      <c r="BG15" s="1491"/>
      <c r="BH15" s="1491"/>
      <c r="BI15" s="1491"/>
      <c r="BJ15" s="1491"/>
      <c r="BK15" s="1491"/>
      <c r="BL15" s="1491"/>
      <c r="BM15" s="1491"/>
      <c r="BN15" s="1491"/>
    </row>
    <row r="16" spans="1:66" ht="14.1" customHeight="1">
      <c r="A16" s="208"/>
      <c r="B16" s="1107"/>
      <c r="C16" s="1107"/>
      <c r="D16" s="211"/>
      <c r="E16" s="274" t="s">
        <v>134</v>
      </c>
      <c r="F16" s="1497" t="s">
        <v>3027</v>
      </c>
      <c r="G16" s="1497"/>
      <c r="H16" s="1497"/>
      <c r="I16" s="1497"/>
      <c r="J16" s="1497"/>
      <c r="K16" s="1497"/>
      <c r="L16" s="1497"/>
      <c r="M16" s="1497"/>
      <c r="N16" s="1497"/>
      <c r="O16" s="1497"/>
      <c r="P16" s="1497"/>
      <c r="Q16" s="1497"/>
      <c r="R16" s="1497"/>
      <c r="S16" s="1497"/>
      <c r="T16" s="1497"/>
      <c r="U16" s="1497"/>
      <c r="V16" s="1497"/>
      <c r="W16" s="1497"/>
      <c r="X16" s="1497"/>
      <c r="Y16" s="1552"/>
      <c r="Z16" s="208"/>
      <c r="AA16" s="1107"/>
      <c r="AB16" s="1107"/>
      <c r="AC16" s="1107"/>
      <c r="AD16" s="1107"/>
      <c r="AE16" s="1107"/>
      <c r="AF16" s="1107"/>
      <c r="AG16" s="1107"/>
      <c r="AH16" s="1107"/>
      <c r="AI16" s="1107"/>
      <c r="AJ16" s="1117"/>
      <c r="AL16" s="1491"/>
      <c r="AM16" s="1491"/>
      <c r="AN16" s="1491"/>
      <c r="AO16" s="1491"/>
      <c r="AP16" s="1491"/>
      <c r="AQ16" s="1491"/>
      <c r="AR16" s="1491"/>
      <c r="AS16" s="1491"/>
      <c r="AT16" s="1491"/>
      <c r="AU16" s="1491"/>
      <c r="AV16" s="1491"/>
      <c r="AW16" s="1491"/>
      <c r="AX16" s="1491"/>
      <c r="AY16" s="1491"/>
      <c r="AZ16" s="1491"/>
      <c r="BA16" s="1491"/>
      <c r="BB16" s="1491"/>
      <c r="BC16" s="1491"/>
      <c r="BD16" s="1491"/>
      <c r="BE16" s="1491"/>
      <c r="BF16" s="1491"/>
      <c r="BG16" s="1491"/>
      <c r="BH16" s="1491"/>
      <c r="BI16" s="1491"/>
      <c r="BJ16" s="1491"/>
      <c r="BK16" s="1491"/>
      <c r="BL16" s="1491"/>
      <c r="BM16" s="1491"/>
      <c r="BN16" s="1491"/>
    </row>
    <row r="17" spans="1:66" ht="14.1" customHeight="1">
      <c r="A17" s="208"/>
      <c r="B17" s="1107"/>
      <c r="C17" s="1107"/>
      <c r="D17" s="211"/>
      <c r="E17"/>
      <c r="F17" s="1497"/>
      <c r="G17" s="1497"/>
      <c r="H17" s="1497"/>
      <c r="I17" s="1497"/>
      <c r="J17" s="1497"/>
      <c r="K17" s="1497"/>
      <c r="L17" s="1497"/>
      <c r="M17" s="1497"/>
      <c r="N17" s="1497"/>
      <c r="O17" s="1497"/>
      <c r="P17" s="1497"/>
      <c r="Q17" s="1497"/>
      <c r="R17" s="1497"/>
      <c r="S17" s="1497"/>
      <c r="T17" s="1497"/>
      <c r="U17" s="1497"/>
      <c r="V17" s="1497"/>
      <c r="W17" s="1497"/>
      <c r="X17" s="1497"/>
      <c r="Y17" s="1552"/>
      <c r="Z17" s="208"/>
      <c r="AA17" s="1107"/>
      <c r="AB17" s="1107"/>
      <c r="AC17" s="1107"/>
      <c r="AD17" s="1107"/>
      <c r="AE17" s="1107"/>
      <c r="AF17" s="1107"/>
      <c r="AG17" s="1107"/>
      <c r="AH17" s="1107"/>
      <c r="AI17" s="1107"/>
      <c r="AJ17" s="1117"/>
      <c r="AL17" s="1055"/>
      <c r="AM17" s="1055"/>
      <c r="AN17" s="1055"/>
      <c r="AO17" s="1055"/>
      <c r="AP17" s="1055"/>
      <c r="AQ17" s="1055"/>
      <c r="AR17" s="1055"/>
      <c r="AS17" s="1055"/>
      <c r="AT17" s="1055"/>
      <c r="AU17" s="1055"/>
      <c r="AV17" s="1055"/>
      <c r="AW17" s="1055"/>
      <c r="AX17" s="1055"/>
      <c r="AY17" s="1055"/>
      <c r="AZ17" s="1055"/>
      <c r="BA17" s="1055"/>
      <c r="BB17" s="1055"/>
      <c r="BC17" s="1055"/>
      <c r="BD17" s="1055"/>
      <c r="BE17" s="1055"/>
      <c r="BF17" s="1055"/>
      <c r="BG17" s="1055"/>
      <c r="BH17" s="1055"/>
      <c r="BI17" s="1055"/>
      <c r="BJ17" s="1055"/>
      <c r="BK17" s="1055"/>
      <c r="BL17" s="1055"/>
      <c r="BM17" s="1055"/>
      <c r="BN17" s="1055"/>
    </row>
    <row r="18" spans="1:66" ht="14.1" customHeight="1">
      <c r="A18" s="208"/>
      <c r="B18" s="1107"/>
      <c r="C18" s="1107"/>
      <c r="D18" s="211"/>
      <c r="E18"/>
      <c r="F18" s="1653"/>
      <c r="G18" s="1653"/>
      <c r="H18" s="1653"/>
      <c r="I18" s="1653"/>
      <c r="J18" s="1653"/>
      <c r="K18" s="1653"/>
      <c r="L18" s="1653"/>
      <c r="M18" s="1653"/>
      <c r="N18" s="1653"/>
      <c r="O18" s="1653"/>
      <c r="P18" s="1653"/>
      <c r="Q18" s="1653"/>
      <c r="R18" s="1653"/>
      <c r="S18" s="1653"/>
      <c r="T18" s="1653"/>
      <c r="U18" s="1653"/>
      <c r="V18" s="1653"/>
      <c r="W18" s="1653"/>
      <c r="X18" s="1653"/>
      <c r="Y18" s="1654"/>
      <c r="Z18" s="208"/>
      <c r="AA18" s="1107"/>
      <c r="AB18" s="1107"/>
      <c r="AC18" s="1107"/>
      <c r="AD18" s="1107"/>
      <c r="AE18" s="1107"/>
      <c r="AF18" s="1107"/>
      <c r="AG18" s="1107"/>
      <c r="AH18" s="1107"/>
      <c r="AI18" s="1107"/>
      <c r="AJ18" s="1117"/>
      <c r="AL18" s="1055"/>
      <c r="AM18" s="1055"/>
      <c r="AN18" s="1055"/>
      <c r="AO18" s="1055"/>
      <c r="AP18" s="1055"/>
      <c r="AQ18" s="1055"/>
      <c r="AR18" s="1055"/>
      <c r="AS18" s="1055"/>
      <c r="AT18" s="1055"/>
      <c r="AU18" s="1055"/>
      <c r="AV18" s="1055"/>
      <c r="AW18" s="1055"/>
      <c r="AX18" s="1055"/>
      <c r="AY18" s="1055"/>
      <c r="AZ18" s="1055"/>
      <c r="BA18" s="1055"/>
      <c r="BB18" s="1055"/>
      <c r="BC18" s="1055"/>
      <c r="BD18" s="1055"/>
      <c r="BE18" s="1055"/>
      <c r="BF18" s="1055"/>
      <c r="BG18" s="1055"/>
      <c r="BH18" s="1055"/>
      <c r="BI18" s="1055"/>
      <c r="BJ18" s="1055"/>
      <c r="BK18" s="1055"/>
      <c r="BL18" s="1055"/>
      <c r="BM18" s="1055"/>
      <c r="BN18" s="1055"/>
    </row>
    <row r="19" spans="1:66" ht="14.1" customHeight="1">
      <c r="A19" s="208"/>
      <c r="B19" s="1107"/>
      <c r="C19" s="1107"/>
      <c r="D19" s="211"/>
      <c r="E19" s="274" t="s">
        <v>134</v>
      </c>
      <c r="F19" s="1497" t="s">
        <v>3028</v>
      </c>
      <c r="G19" s="1497"/>
      <c r="H19" s="1497"/>
      <c r="I19" s="1497"/>
      <c r="J19" s="1497"/>
      <c r="K19" s="1497"/>
      <c r="L19" s="1497"/>
      <c r="M19" s="1497"/>
      <c r="N19" s="1497"/>
      <c r="O19" s="1497"/>
      <c r="P19" s="1497"/>
      <c r="Q19" s="1497"/>
      <c r="R19" s="1497"/>
      <c r="S19" s="1497"/>
      <c r="T19" s="1497"/>
      <c r="U19" s="1497"/>
      <c r="V19" s="1497"/>
      <c r="W19" s="1497"/>
      <c r="X19" s="1497"/>
      <c r="Y19" s="1552"/>
      <c r="Z19" s="208"/>
      <c r="AA19" s="1107"/>
      <c r="AB19" s="1107"/>
      <c r="AC19" s="1107"/>
      <c r="AD19" s="1107"/>
      <c r="AE19" s="1107"/>
      <c r="AF19" s="1107"/>
      <c r="AG19" s="1107"/>
      <c r="AH19" s="1107"/>
      <c r="AI19" s="1107"/>
      <c r="AJ19" s="1117"/>
      <c r="AK19" s="123"/>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c r="BN19" s="1145"/>
    </row>
    <row r="20" spans="1:66" ht="14.1" customHeight="1">
      <c r="A20" s="208"/>
      <c r="B20" s="1107"/>
      <c r="C20" s="1107"/>
      <c r="D20" s="211"/>
      <c r="E20"/>
      <c r="F20" s="1497"/>
      <c r="G20" s="1497"/>
      <c r="H20" s="1497"/>
      <c r="I20" s="1497"/>
      <c r="J20" s="1497"/>
      <c r="K20" s="1497"/>
      <c r="L20" s="1497"/>
      <c r="M20" s="1497"/>
      <c r="N20" s="1497"/>
      <c r="O20" s="1497"/>
      <c r="P20" s="1497"/>
      <c r="Q20" s="1497"/>
      <c r="R20" s="1497"/>
      <c r="S20" s="1497"/>
      <c r="T20" s="1497"/>
      <c r="U20" s="1497"/>
      <c r="V20" s="1497"/>
      <c r="W20" s="1497"/>
      <c r="X20" s="1497"/>
      <c r="Y20" s="1552"/>
      <c r="Z20" s="208"/>
      <c r="AA20" s="1107"/>
      <c r="AB20" s="1107"/>
      <c r="AC20" s="1107"/>
      <c r="AD20" s="1107"/>
      <c r="AE20" s="1107"/>
      <c r="AF20" s="1107"/>
      <c r="AG20" s="1107"/>
      <c r="AH20" s="1107"/>
      <c r="AI20" s="1107"/>
      <c r="AJ20" s="1117"/>
      <c r="AK20" s="123"/>
      <c r="AL20" s="1491"/>
      <c r="AM20" s="1491"/>
      <c r="AN20" s="1491"/>
      <c r="AO20" s="1491"/>
      <c r="AP20" s="1491"/>
      <c r="AQ20" s="1491"/>
      <c r="AR20" s="1491"/>
      <c r="AS20" s="1491"/>
      <c r="AT20" s="1491"/>
      <c r="AU20" s="1491"/>
      <c r="AV20" s="1491"/>
      <c r="AW20" s="1491"/>
      <c r="AX20" s="1491"/>
      <c r="AY20" s="1491"/>
      <c r="AZ20" s="1491"/>
      <c r="BA20" s="1491"/>
      <c r="BB20" s="1491"/>
      <c r="BC20" s="1491"/>
      <c r="BD20" s="1491"/>
      <c r="BE20" s="1491"/>
      <c r="BF20" s="1491"/>
      <c r="BG20" s="1491"/>
      <c r="BH20" s="1491"/>
      <c r="BI20" s="1491"/>
      <c r="BJ20" s="1491"/>
      <c r="BK20" s="1491"/>
      <c r="BL20" s="1491"/>
      <c r="BM20" s="1491"/>
      <c r="BN20" s="1145"/>
    </row>
    <row r="21" spans="1:66" ht="14.1" customHeight="1">
      <c r="A21" s="208"/>
      <c r="B21" s="1107"/>
      <c r="C21" s="1107"/>
      <c r="D21" s="211"/>
      <c r="E21" s="211"/>
      <c r="F21" s="1497"/>
      <c r="G21" s="1497"/>
      <c r="H21" s="1497"/>
      <c r="I21" s="1497"/>
      <c r="J21" s="1497"/>
      <c r="K21" s="1497"/>
      <c r="L21" s="1497"/>
      <c r="M21" s="1497"/>
      <c r="N21" s="1497"/>
      <c r="O21" s="1497"/>
      <c r="P21" s="1497"/>
      <c r="Q21" s="1497"/>
      <c r="R21" s="1497"/>
      <c r="S21" s="1497"/>
      <c r="T21" s="1497"/>
      <c r="U21" s="1497"/>
      <c r="V21" s="1497"/>
      <c r="W21" s="1497"/>
      <c r="X21" s="1497"/>
      <c r="Y21" s="1552"/>
      <c r="Z21" s="208"/>
      <c r="AA21" s="1107"/>
      <c r="AB21" s="1107"/>
      <c r="AC21" s="1107"/>
      <c r="AD21" s="1107"/>
      <c r="AE21" s="1107"/>
      <c r="AF21" s="1107"/>
      <c r="AG21" s="1107"/>
      <c r="AH21" s="1107"/>
      <c r="AI21" s="1107"/>
      <c r="AJ21" s="1117"/>
      <c r="AL21" s="1491"/>
      <c r="AM21" s="1491"/>
      <c r="AN21" s="1491"/>
      <c r="AO21" s="1491"/>
      <c r="AP21" s="1491"/>
      <c r="AQ21" s="1491"/>
      <c r="AR21" s="1491"/>
      <c r="AS21" s="1491"/>
      <c r="AT21" s="1491"/>
      <c r="AU21" s="1491"/>
      <c r="AV21" s="1491"/>
      <c r="AW21" s="1491"/>
      <c r="AX21" s="1491"/>
      <c r="AY21" s="1491"/>
      <c r="AZ21" s="1491"/>
      <c r="BA21" s="1491"/>
      <c r="BB21" s="1491"/>
      <c r="BC21" s="1491"/>
      <c r="BD21" s="1491"/>
      <c r="BE21" s="1491"/>
      <c r="BF21" s="1491"/>
      <c r="BG21" s="1491"/>
      <c r="BH21" s="1491"/>
      <c r="BI21" s="1491"/>
      <c r="BJ21" s="1491"/>
      <c r="BK21" s="1491"/>
      <c r="BL21" s="1491"/>
      <c r="BM21" s="1491"/>
      <c r="BN21" s="1145"/>
    </row>
    <row r="22" spans="1:66" ht="14.1" customHeight="1">
      <c r="A22" s="208"/>
      <c r="B22" s="1107"/>
      <c r="C22" s="1107"/>
      <c r="D22" s="211"/>
      <c r="E22" s="274" t="s">
        <v>134</v>
      </c>
      <c r="F22" s="2237" t="s">
        <v>962</v>
      </c>
      <c r="G22" s="2237"/>
      <c r="H22" s="2237"/>
      <c r="I22" s="2237"/>
      <c r="J22" s="2237"/>
      <c r="K22" s="2237"/>
      <c r="L22" s="2237"/>
      <c r="M22" s="2237"/>
      <c r="N22" s="2237"/>
      <c r="O22" s="2237"/>
      <c r="P22" s="2237"/>
      <c r="Q22" s="2237"/>
      <c r="R22" s="2237"/>
      <c r="S22" s="2237"/>
      <c r="T22" s="2237"/>
      <c r="U22" s="2237"/>
      <c r="V22" s="2237"/>
      <c r="W22" s="2237"/>
      <c r="X22" s="2237"/>
      <c r="Y22" s="2238"/>
      <c r="Z22" s="208"/>
      <c r="AA22" s="1107"/>
      <c r="AB22" s="1107"/>
      <c r="AC22" s="1107"/>
      <c r="AD22" s="1107"/>
      <c r="AE22" s="1107"/>
      <c r="AF22" s="1107"/>
      <c r="AG22" s="1107"/>
      <c r="AH22" s="1107"/>
      <c r="AI22" s="1107"/>
      <c r="AJ22" s="1117"/>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c r="BM22" s="1491"/>
      <c r="BN22" s="1145"/>
    </row>
    <row r="23" spans="1:66" ht="14.1" customHeight="1">
      <c r="A23" s="208"/>
      <c r="B23" s="1107"/>
      <c r="C23" s="1107"/>
      <c r="D23" s="211"/>
      <c r="E23" s="274" t="s">
        <v>134</v>
      </c>
      <c r="F23" s="2237" t="s">
        <v>963</v>
      </c>
      <c r="G23" s="2237"/>
      <c r="H23" s="2237"/>
      <c r="I23" s="2237"/>
      <c r="J23" s="2237"/>
      <c r="K23" s="2237"/>
      <c r="L23" s="2237"/>
      <c r="M23" s="2237"/>
      <c r="N23" s="2237"/>
      <c r="O23" s="2237"/>
      <c r="P23" s="2237"/>
      <c r="Q23" s="2237"/>
      <c r="R23" s="2237"/>
      <c r="S23" s="2237"/>
      <c r="T23" s="2237"/>
      <c r="U23" s="2237"/>
      <c r="V23" s="2237"/>
      <c r="W23" s="2237"/>
      <c r="X23" s="2237"/>
      <c r="Y23" s="2238"/>
      <c r="Z23" s="208"/>
      <c r="AA23" s="1107"/>
      <c r="AB23" s="1107"/>
      <c r="AC23" s="1107"/>
      <c r="AD23" s="1107"/>
      <c r="AE23" s="1107"/>
      <c r="AF23" s="1107"/>
      <c r="AG23" s="1107"/>
      <c r="AH23" s="1107"/>
      <c r="AI23" s="1107"/>
      <c r="AJ23" s="1117"/>
      <c r="AL23" s="1491"/>
      <c r="AM23" s="1491"/>
      <c r="AN23" s="1491"/>
      <c r="AO23" s="1491"/>
      <c r="AP23" s="1491"/>
      <c r="AQ23" s="1491"/>
      <c r="AR23" s="1491"/>
      <c r="AS23" s="1491"/>
      <c r="AT23" s="1491"/>
      <c r="AU23" s="1491"/>
      <c r="AV23" s="1491"/>
      <c r="AW23" s="1491"/>
      <c r="AX23" s="1491"/>
      <c r="AY23" s="1491"/>
      <c r="AZ23" s="1491"/>
      <c r="BA23" s="1491"/>
      <c r="BB23" s="1491"/>
      <c r="BC23" s="1491"/>
      <c r="BD23" s="1491"/>
      <c r="BE23" s="1491"/>
      <c r="BF23" s="1491"/>
      <c r="BG23" s="1491"/>
      <c r="BH23" s="1491"/>
      <c r="BI23" s="1491"/>
      <c r="BJ23" s="1491"/>
      <c r="BK23" s="1491"/>
      <c r="BL23" s="1491"/>
      <c r="BM23" s="1491"/>
      <c r="BN23" s="1145"/>
    </row>
    <row r="24" spans="1:66" ht="14.1" customHeight="1">
      <c r="A24" s="208"/>
      <c r="B24" s="1107"/>
      <c r="C24" s="1107"/>
      <c r="D24" s="211"/>
      <c r="E24" s="274" t="s">
        <v>134</v>
      </c>
      <c r="F24" s="2237" t="s">
        <v>964</v>
      </c>
      <c r="G24" s="2237"/>
      <c r="H24" s="2237"/>
      <c r="I24" s="2237"/>
      <c r="J24" s="2237"/>
      <c r="K24" s="2237"/>
      <c r="L24" s="2237"/>
      <c r="M24" s="2237"/>
      <c r="N24" s="2237"/>
      <c r="O24" s="2237"/>
      <c r="P24" s="2237"/>
      <c r="Q24" s="2237"/>
      <c r="R24" s="2237"/>
      <c r="S24" s="2237"/>
      <c r="T24" s="2237"/>
      <c r="U24" s="2237"/>
      <c r="V24" s="2237"/>
      <c r="W24" s="2237"/>
      <c r="X24" s="2237"/>
      <c r="Y24" s="2238"/>
      <c r="Z24" s="208"/>
      <c r="AA24" s="1107"/>
      <c r="AB24" s="1107"/>
      <c r="AC24" s="1107"/>
      <c r="AD24" s="1107"/>
      <c r="AE24" s="1107"/>
      <c r="AF24" s="1107"/>
      <c r="AG24" s="1107"/>
      <c r="AH24" s="1107"/>
      <c r="AI24" s="1107"/>
      <c r="AJ24" s="1117"/>
      <c r="AL24" s="1491"/>
      <c r="AM24" s="1491"/>
      <c r="AN24" s="1491"/>
      <c r="AO24" s="1491"/>
      <c r="AP24" s="1491"/>
      <c r="AQ24" s="1491"/>
      <c r="AR24" s="1491"/>
      <c r="AS24" s="1491"/>
      <c r="AT24" s="1491"/>
      <c r="AU24" s="1491"/>
      <c r="AV24" s="1491"/>
      <c r="AW24" s="1491"/>
      <c r="AX24" s="1491"/>
      <c r="AY24" s="1491"/>
      <c r="AZ24" s="1491"/>
      <c r="BA24" s="1491"/>
      <c r="BB24" s="1491"/>
      <c r="BC24" s="1491"/>
      <c r="BD24" s="1491"/>
      <c r="BE24" s="1491"/>
      <c r="BF24" s="1491"/>
      <c r="BG24" s="1491"/>
      <c r="BH24" s="1491"/>
      <c r="BI24" s="1491"/>
      <c r="BJ24" s="1491"/>
      <c r="BK24" s="1491"/>
      <c r="BL24" s="1491"/>
      <c r="BM24" s="1491"/>
      <c r="BN24" s="1145"/>
    </row>
    <row r="25" spans="1:66" ht="14.1" customHeight="1">
      <c r="A25" s="208"/>
      <c r="B25" s="1107"/>
      <c r="C25" s="1107"/>
      <c r="D25" s="211"/>
      <c r="E25" s="274" t="s">
        <v>134</v>
      </c>
      <c r="F25" s="2237" t="s">
        <v>1845</v>
      </c>
      <c r="G25" s="2237"/>
      <c r="H25" s="2237"/>
      <c r="I25" s="2237"/>
      <c r="J25" s="2237"/>
      <c r="K25" s="2237"/>
      <c r="L25" s="2237"/>
      <c r="M25" s="2237"/>
      <c r="N25" s="2237"/>
      <c r="O25" s="2237"/>
      <c r="P25" s="2237"/>
      <c r="Q25" s="2237"/>
      <c r="R25" s="2237"/>
      <c r="S25" s="2237"/>
      <c r="T25" s="2237"/>
      <c r="U25" s="2237"/>
      <c r="V25" s="2237"/>
      <c r="W25" s="2237"/>
      <c r="X25" s="2237"/>
      <c r="Y25" s="2238"/>
      <c r="Z25" s="208"/>
      <c r="AA25" s="1107"/>
      <c r="AB25" s="1107"/>
      <c r="AC25" s="1107"/>
      <c r="AD25" s="1107"/>
      <c r="AE25" s="1107"/>
      <c r="AF25" s="1107"/>
      <c r="AG25" s="1107"/>
      <c r="AH25" s="1107"/>
      <c r="AI25" s="1107"/>
      <c r="AJ25" s="1117"/>
      <c r="AL25" s="1491"/>
      <c r="AM25" s="1491"/>
      <c r="AN25" s="1491"/>
      <c r="AO25" s="1491"/>
      <c r="AP25" s="1491"/>
      <c r="AQ25" s="1491"/>
      <c r="AR25" s="1491"/>
      <c r="AS25" s="1491"/>
      <c r="AT25" s="1491"/>
      <c r="AU25" s="1491"/>
      <c r="AV25" s="1491"/>
      <c r="AW25" s="1491"/>
      <c r="AX25" s="1491"/>
      <c r="AY25" s="1491"/>
      <c r="AZ25" s="1491"/>
      <c r="BA25" s="1491"/>
      <c r="BB25" s="1491"/>
      <c r="BC25" s="1491"/>
      <c r="BD25" s="1491"/>
      <c r="BE25" s="1491"/>
      <c r="BF25" s="1491"/>
      <c r="BG25" s="1491"/>
      <c r="BH25" s="1491"/>
      <c r="BI25" s="1491"/>
      <c r="BJ25" s="1491"/>
      <c r="BK25" s="1491"/>
      <c r="BL25" s="1491"/>
      <c r="BM25" s="1491"/>
      <c r="BN25" s="1145"/>
    </row>
    <row r="26" spans="1:66" ht="14.1" customHeight="1">
      <c r="A26" s="208"/>
      <c r="B26" s="1107"/>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107"/>
      <c r="Z26" s="208"/>
      <c r="AA26" s="1107"/>
      <c r="AB26" s="1107"/>
      <c r="AC26" s="1107"/>
      <c r="AD26" s="1107"/>
      <c r="AE26" s="1107"/>
      <c r="AF26" s="1107"/>
      <c r="AG26" s="1107"/>
      <c r="AH26" s="1107"/>
      <c r="AI26" s="1107"/>
      <c r="AJ26" s="1117"/>
      <c r="AL26" s="1491"/>
      <c r="AM26" s="1491"/>
      <c r="AN26" s="1491"/>
      <c r="AO26" s="1491"/>
      <c r="AP26" s="1491"/>
      <c r="AQ26" s="1491"/>
      <c r="AR26" s="1491"/>
      <c r="AS26" s="1491"/>
      <c r="AT26" s="1491"/>
      <c r="AU26" s="1491"/>
      <c r="AV26" s="1491"/>
      <c r="AW26" s="1491"/>
      <c r="AX26" s="1491"/>
      <c r="AY26" s="1491"/>
      <c r="AZ26" s="1491"/>
      <c r="BA26" s="1491"/>
      <c r="BB26" s="1491"/>
      <c r="BC26" s="1491"/>
      <c r="BD26" s="1491"/>
      <c r="BE26" s="1491"/>
      <c r="BF26" s="1491"/>
      <c r="BG26" s="1491"/>
      <c r="BH26" s="1491"/>
      <c r="BI26" s="1491"/>
      <c r="BJ26" s="1491"/>
      <c r="BK26" s="1491"/>
      <c r="BL26" s="1491"/>
      <c r="BM26" s="1491"/>
      <c r="BN26" s="1145"/>
    </row>
    <row r="27" spans="1:66" ht="14.1" customHeight="1">
      <c r="A27" s="208"/>
      <c r="B27" s="1107" t="s">
        <v>2266</v>
      </c>
      <c r="E27" s="1107"/>
      <c r="F27" s="1107"/>
      <c r="G27" s="1107"/>
      <c r="H27" s="1107"/>
      <c r="I27" s="1107"/>
      <c r="J27" s="1107"/>
      <c r="K27" s="1107"/>
      <c r="L27" s="1107"/>
      <c r="M27" s="1107"/>
      <c r="N27" s="1107"/>
      <c r="O27" s="1107"/>
      <c r="P27" s="1107"/>
      <c r="Q27" s="1131" t="s">
        <v>134</v>
      </c>
      <c r="R27" s="1107" t="s">
        <v>32</v>
      </c>
      <c r="S27" s="1107"/>
      <c r="T27" s="1107"/>
      <c r="U27" s="1131" t="s">
        <v>134</v>
      </c>
      <c r="V27" s="256" t="s">
        <v>34</v>
      </c>
      <c r="W27" s="1107"/>
      <c r="X27" s="1107"/>
      <c r="Y27" s="1107"/>
      <c r="Z27" s="208"/>
      <c r="AA27" s="1107"/>
      <c r="AB27" s="1107"/>
      <c r="AC27" s="1107"/>
      <c r="AD27" s="1107"/>
      <c r="AE27" s="1107"/>
      <c r="AF27" s="1107"/>
      <c r="AG27" s="1107"/>
      <c r="AH27" s="1107"/>
      <c r="AI27" s="1107"/>
      <c r="AJ27" s="1117"/>
      <c r="AL27" s="1491"/>
      <c r="AM27" s="1491"/>
      <c r="AN27" s="1491"/>
      <c r="AO27" s="1491"/>
      <c r="AP27" s="1491"/>
      <c r="AQ27" s="1491"/>
      <c r="AR27" s="1491"/>
      <c r="AS27" s="1491"/>
      <c r="AT27" s="1491"/>
      <c r="AU27" s="1491"/>
      <c r="AV27" s="1491"/>
      <c r="AW27" s="1491"/>
      <c r="AX27" s="1491"/>
      <c r="AY27" s="1491"/>
      <c r="AZ27" s="1491"/>
      <c r="BA27" s="1491"/>
      <c r="BB27" s="1491"/>
      <c r="BC27" s="1491"/>
      <c r="BD27" s="1491"/>
      <c r="BE27" s="1491"/>
      <c r="BF27" s="1491"/>
      <c r="BG27" s="1491"/>
      <c r="BH27" s="1491"/>
      <c r="BI27" s="1491"/>
      <c r="BJ27" s="1491"/>
      <c r="BK27" s="1491"/>
      <c r="BL27" s="1491"/>
      <c r="BM27" s="1491"/>
      <c r="BN27" s="1145"/>
    </row>
    <row r="28" spans="1:66" ht="14.1" customHeight="1">
      <c r="A28" s="208"/>
      <c r="B28" s="1107"/>
      <c r="C28" s="1107"/>
      <c r="D28" s="1107"/>
      <c r="E28" s="1107"/>
      <c r="F28" s="1107"/>
      <c r="G28" s="1107"/>
      <c r="H28" s="1107"/>
      <c r="I28" s="1107"/>
      <c r="J28" s="1107"/>
      <c r="K28" s="1107"/>
      <c r="L28" s="1107"/>
      <c r="M28" s="1107"/>
      <c r="N28" s="1107"/>
      <c r="O28" s="1107"/>
      <c r="P28" s="1107"/>
      <c r="Q28" s="1107"/>
      <c r="R28" s="1107"/>
      <c r="S28" s="1107"/>
      <c r="T28" s="1107"/>
      <c r="U28" s="1107"/>
      <c r="V28" s="1107"/>
      <c r="W28" s="1107"/>
      <c r="X28" s="1107"/>
      <c r="Y28" s="1107"/>
      <c r="Z28" s="208"/>
      <c r="AA28" s="1107"/>
      <c r="AB28" s="1107"/>
      <c r="AC28" s="1107"/>
      <c r="AD28" s="1107"/>
      <c r="AE28" s="1107"/>
      <c r="AF28" s="1107"/>
      <c r="AG28" s="1107"/>
      <c r="AH28" s="1107"/>
      <c r="AI28" s="1107"/>
      <c r="AJ28" s="1117"/>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c r="BM28" s="1491"/>
      <c r="BN28" s="1145"/>
    </row>
    <row r="29" spans="1:66" ht="14.1" customHeight="1">
      <c r="A29" s="208"/>
      <c r="B29" s="1107"/>
      <c r="C29" s="1107"/>
      <c r="D29" s="1107" t="s">
        <v>802</v>
      </c>
      <c r="E29" s="1499" t="s">
        <v>1343</v>
      </c>
      <c r="F29" s="1499"/>
      <c r="G29" s="1499"/>
      <c r="H29" s="1499"/>
      <c r="I29" s="1499"/>
      <c r="J29" s="1499"/>
      <c r="K29" s="1499"/>
      <c r="L29" s="1499"/>
      <c r="M29" s="1499"/>
      <c r="N29" s="1499"/>
      <c r="O29" s="1499"/>
      <c r="P29" s="1499"/>
      <c r="Q29" s="1499"/>
      <c r="R29" s="1499"/>
      <c r="S29" s="1499"/>
      <c r="T29" s="1499"/>
      <c r="U29" s="1499"/>
      <c r="V29" s="1499"/>
      <c r="W29" s="1499"/>
      <c r="X29" s="1499"/>
      <c r="Y29" s="1671"/>
      <c r="Z29" s="208"/>
      <c r="AA29" s="1107"/>
      <c r="AB29" s="1107"/>
      <c r="AC29" s="1107"/>
      <c r="AD29" s="1107"/>
      <c r="AE29" s="1107"/>
      <c r="AF29" s="1107"/>
      <c r="AG29" s="1107"/>
      <c r="AH29" s="1107"/>
      <c r="AI29" s="1107"/>
      <c r="AJ29" s="1117"/>
      <c r="AL29" s="1491"/>
      <c r="AM29" s="1491"/>
      <c r="AN29" s="1491"/>
      <c r="AO29" s="1491"/>
      <c r="AP29" s="1491"/>
      <c r="AQ29" s="1491"/>
      <c r="AR29" s="1491"/>
      <c r="AS29" s="1491"/>
      <c r="AT29" s="1491"/>
      <c r="AU29" s="1491"/>
      <c r="AV29" s="1491"/>
      <c r="AW29" s="1491"/>
      <c r="AX29" s="1491"/>
      <c r="AY29" s="1491"/>
      <c r="AZ29" s="1491"/>
      <c r="BA29" s="1491"/>
      <c r="BB29" s="1491"/>
      <c r="BC29" s="1491"/>
      <c r="BD29" s="1491"/>
      <c r="BE29" s="1491"/>
      <c r="BF29" s="1491"/>
      <c r="BG29" s="1491"/>
      <c r="BH29" s="1491"/>
      <c r="BI29" s="1491"/>
      <c r="BJ29" s="1491"/>
      <c r="BK29" s="1491"/>
      <c r="BL29" s="1491"/>
      <c r="BM29" s="1491"/>
      <c r="BN29" s="1145"/>
    </row>
    <row r="30" spans="1:66" ht="14.1" customHeight="1">
      <c r="A30" s="208"/>
      <c r="B30" s="1107"/>
      <c r="C30" s="1107"/>
      <c r="D30" s="1131" t="s">
        <v>134</v>
      </c>
      <c r="E30" s="1107" t="s">
        <v>965</v>
      </c>
      <c r="F30" s="1107"/>
      <c r="G30" s="1107"/>
      <c r="H30" s="1107"/>
      <c r="I30" s="1107"/>
      <c r="K30" s="1131" t="s">
        <v>134</v>
      </c>
      <c r="L30" s="1107" t="s">
        <v>966</v>
      </c>
      <c r="M30" s="1107"/>
      <c r="N30" s="1107"/>
      <c r="O30" s="1107"/>
      <c r="P30" s="1107"/>
      <c r="R30" s="1131" t="s">
        <v>134</v>
      </c>
      <c r="S30" s="1107" t="s">
        <v>967</v>
      </c>
      <c r="T30" s="1107"/>
      <c r="U30" s="1107"/>
      <c r="V30" s="1107"/>
      <c r="W30" s="1107"/>
      <c r="X30" s="1107"/>
      <c r="Y30" s="1107"/>
      <c r="Z30" s="208"/>
      <c r="AA30" s="1107"/>
      <c r="AB30" s="1107"/>
      <c r="AC30" s="1107"/>
      <c r="AD30" s="1107"/>
      <c r="AE30" s="1107"/>
      <c r="AF30" s="1107"/>
      <c r="AG30" s="1107"/>
      <c r="AH30" s="1107"/>
      <c r="AI30" s="1107"/>
      <c r="AJ30" s="1117"/>
      <c r="AL30" s="1491"/>
      <c r="AM30" s="1491"/>
      <c r="AN30" s="1491"/>
      <c r="AO30" s="1491"/>
      <c r="AP30" s="1491"/>
      <c r="AQ30" s="1491"/>
      <c r="AR30" s="1491"/>
      <c r="AS30" s="1491"/>
      <c r="AT30" s="1491"/>
      <c r="AU30" s="1491"/>
      <c r="AV30" s="1491"/>
      <c r="AW30" s="1491"/>
      <c r="AX30" s="1491"/>
      <c r="AY30" s="1491"/>
      <c r="AZ30" s="1491"/>
      <c r="BA30" s="1491"/>
      <c r="BB30" s="1491"/>
      <c r="BC30" s="1491"/>
      <c r="BD30" s="1491"/>
      <c r="BE30" s="1491"/>
      <c r="BF30" s="1491"/>
      <c r="BG30" s="1491"/>
      <c r="BH30" s="1491"/>
      <c r="BI30" s="1491"/>
      <c r="BJ30" s="1491"/>
      <c r="BK30" s="1491"/>
      <c r="BL30" s="1491"/>
      <c r="BM30" s="1491"/>
      <c r="BN30" s="1145"/>
    </row>
    <row r="31" spans="1:66" ht="14.1" customHeight="1">
      <c r="A31" s="208"/>
      <c r="B31" s="1107"/>
      <c r="C31" s="1107"/>
      <c r="D31" s="1131" t="s">
        <v>134</v>
      </c>
      <c r="E31" s="1107" t="s">
        <v>968</v>
      </c>
      <c r="F31" s="1107"/>
      <c r="G31" s="1107"/>
      <c r="H31" s="1107"/>
      <c r="I31" s="1107"/>
      <c r="K31" s="1131" t="s">
        <v>134</v>
      </c>
      <c r="L31" s="1107" t="s">
        <v>969</v>
      </c>
      <c r="M31" s="1107"/>
      <c r="N31" s="1107"/>
      <c r="O31" s="1107"/>
      <c r="P31" s="1107"/>
      <c r="Q31" s="1107"/>
      <c r="R31" s="1131" t="s">
        <v>134</v>
      </c>
      <c r="S31" s="1107" t="s">
        <v>970</v>
      </c>
      <c r="T31" s="1107"/>
      <c r="U31" s="1107"/>
      <c r="V31" s="1107"/>
      <c r="W31" s="1107"/>
      <c r="X31" s="1107"/>
      <c r="Y31" s="1107"/>
      <c r="Z31" s="208"/>
      <c r="AA31" s="1107"/>
      <c r="AB31" s="1107"/>
      <c r="AC31" s="1107"/>
      <c r="AD31" s="1107"/>
      <c r="AE31" s="1107"/>
      <c r="AF31" s="1107"/>
      <c r="AG31" s="1107"/>
      <c r="AH31" s="1107"/>
      <c r="AI31" s="1107"/>
      <c r="AJ31" s="1117"/>
      <c r="AL31" s="1491"/>
      <c r="AM31" s="1491"/>
      <c r="AN31" s="1491"/>
      <c r="AO31" s="1491"/>
      <c r="AP31" s="1491"/>
      <c r="AQ31" s="1491"/>
      <c r="AR31" s="1491"/>
      <c r="AS31" s="1491"/>
      <c r="AT31" s="1491"/>
      <c r="AU31" s="1491"/>
      <c r="AV31" s="1491"/>
      <c r="AW31" s="1491"/>
      <c r="AX31" s="1491"/>
      <c r="AY31" s="1491"/>
      <c r="AZ31" s="1491"/>
      <c r="BA31" s="1491"/>
      <c r="BB31" s="1491"/>
      <c r="BC31" s="1491"/>
      <c r="BD31" s="1491"/>
      <c r="BE31" s="1491"/>
      <c r="BF31" s="1491"/>
      <c r="BG31" s="1491"/>
      <c r="BH31" s="1491"/>
      <c r="BI31" s="1491"/>
      <c r="BJ31" s="1491"/>
      <c r="BK31" s="1491"/>
      <c r="BL31" s="1491"/>
      <c r="BM31" s="1491"/>
      <c r="BN31" s="1145"/>
    </row>
    <row r="32" spans="1:66" ht="14.1" customHeight="1">
      <c r="A32" s="208"/>
      <c r="B32" s="1107"/>
      <c r="C32" s="1107"/>
      <c r="D32" s="1131" t="s">
        <v>134</v>
      </c>
      <c r="E32" s="1107" t="s">
        <v>971</v>
      </c>
      <c r="F32" s="1107"/>
      <c r="G32" s="1107"/>
      <c r="H32" s="1107"/>
      <c r="I32" s="1107"/>
      <c r="J32" s="1107"/>
      <c r="K32" s="1131" t="s">
        <v>134</v>
      </c>
      <c r="L32" s="1107" t="s">
        <v>798</v>
      </c>
      <c r="M32" s="1107"/>
      <c r="N32" s="1107"/>
      <c r="O32" s="1107" t="s">
        <v>873</v>
      </c>
      <c r="P32" s="1516"/>
      <c r="Q32" s="1516"/>
      <c r="R32" s="1516"/>
      <c r="S32" s="1516"/>
      <c r="T32" s="1516"/>
      <c r="U32" s="1516"/>
      <c r="V32" s="1516"/>
      <c r="W32" s="1516"/>
      <c r="X32" s="1516"/>
      <c r="Y32" s="1107" t="s">
        <v>800</v>
      </c>
      <c r="Z32" s="208"/>
      <c r="AA32" s="1107"/>
      <c r="AB32" s="1107"/>
      <c r="AC32" s="1107"/>
      <c r="AD32" s="1107"/>
      <c r="AE32" s="1107"/>
      <c r="AF32" s="1107"/>
      <c r="AG32" s="1107"/>
      <c r="AH32" s="1107"/>
      <c r="AI32" s="1107"/>
      <c r="AJ32" s="1117"/>
      <c r="AL32" s="1145"/>
      <c r="AM32" s="1145"/>
      <c r="AN32" s="1145"/>
      <c r="AO32" s="1145"/>
      <c r="AP32" s="1145"/>
      <c r="AQ32" s="1145"/>
      <c r="AR32" s="1145"/>
      <c r="AS32" s="1145"/>
      <c r="AT32" s="1145"/>
      <c r="AU32" s="1145"/>
      <c r="AV32" s="1145"/>
      <c r="AW32" s="1145"/>
      <c r="AX32" s="1145"/>
      <c r="AY32" s="1145"/>
      <c r="AZ32" s="1145"/>
      <c r="BA32" s="1145"/>
      <c r="BB32" s="1145"/>
      <c r="BC32" s="1145"/>
      <c r="BD32" s="1145"/>
      <c r="BE32" s="1145"/>
      <c r="BF32" s="1145"/>
      <c r="BG32" s="1145"/>
      <c r="BH32" s="1145"/>
      <c r="BI32" s="1145"/>
      <c r="BJ32" s="1145"/>
      <c r="BK32" s="1145"/>
      <c r="BL32" s="1145"/>
      <c r="BM32" s="1145"/>
      <c r="BN32" s="1145"/>
    </row>
    <row r="33" spans="1:66" ht="14.1"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1107"/>
      <c r="Z33" s="208"/>
      <c r="AA33" s="1107"/>
      <c r="AB33" s="1107"/>
      <c r="AC33" s="1107"/>
      <c r="AD33" s="1107"/>
      <c r="AE33" s="1107"/>
      <c r="AF33" s="1107"/>
      <c r="AG33" s="1107"/>
      <c r="AH33" s="1107"/>
      <c r="AI33" s="1107"/>
      <c r="AJ33" s="1117"/>
      <c r="AL33" s="1145"/>
      <c r="AM33" s="1145"/>
      <c r="AN33" s="1145"/>
      <c r="AO33" s="1145"/>
      <c r="AP33" s="1145"/>
      <c r="AQ33" s="1145"/>
      <c r="AR33" s="1145"/>
      <c r="AS33" s="1145"/>
      <c r="AT33" s="1145"/>
      <c r="AU33" s="1145"/>
      <c r="AV33" s="1145"/>
      <c r="AW33" s="1145"/>
      <c r="AX33" s="1145"/>
      <c r="AY33" s="1145"/>
      <c r="AZ33" s="1145"/>
      <c r="BA33" s="1145"/>
      <c r="BB33" s="1145"/>
      <c r="BC33" s="1145"/>
      <c r="BD33" s="1145"/>
      <c r="BE33" s="1145"/>
      <c r="BF33" s="1145"/>
      <c r="BG33" s="1145"/>
      <c r="BH33" s="1145"/>
      <c r="BI33" s="1145"/>
      <c r="BJ33" s="1145"/>
      <c r="BK33" s="1145"/>
      <c r="BL33" s="1145"/>
      <c r="BM33" s="1145"/>
      <c r="BN33" s="1145"/>
    </row>
    <row r="34" spans="1:66" ht="14.1" customHeight="1">
      <c r="A34" s="208"/>
      <c r="B34" s="1107" t="s">
        <v>825</v>
      </c>
      <c r="C34" s="1107"/>
      <c r="D34" s="1499" t="s">
        <v>972</v>
      </c>
      <c r="E34" s="1499"/>
      <c r="F34" s="1499"/>
      <c r="G34" s="1499"/>
      <c r="H34" s="1499"/>
      <c r="I34" s="1499"/>
      <c r="J34" s="1499"/>
      <c r="K34" s="1499"/>
      <c r="L34" s="1499"/>
      <c r="M34" s="1107"/>
      <c r="N34" s="1107"/>
      <c r="O34" s="1107"/>
      <c r="P34" s="1107"/>
      <c r="Q34" s="1131" t="s">
        <v>134</v>
      </c>
      <c r="R34" s="1107" t="s">
        <v>32</v>
      </c>
      <c r="S34" s="1107"/>
      <c r="T34" s="1107"/>
      <c r="U34" s="1131" t="s">
        <v>134</v>
      </c>
      <c r="V34" s="256" t="s">
        <v>34</v>
      </c>
      <c r="W34" s="1107"/>
      <c r="X34" s="1107"/>
      <c r="Y34" s="1107"/>
      <c r="Z34" s="208"/>
      <c r="AA34" s="1107"/>
      <c r="AB34" s="1107"/>
      <c r="AC34" s="1107"/>
      <c r="AD34" s="1107"/>
      <c r="AE34" s="1107"/>
      <c r="AF34" s="1107"/>
      <c r="AG34" s="1107"/>
      <c r="AH34" s="1107"/>
      <c r="AI34" s="1107"/>
      <c r="AJ34" s="1117"/>
      <c r="AK34" s="123"/>
      <c r="AL34" s="2742"/>
      <c r="AM34" s="2742"/>
      <c r="AN34" s="2742"/>
      <c r="AO34" s="2742"/>
      <c r="AP34" s="2742"/>
      <c r="AQ34" s="2742"/>
      <c r="AR34" s="2742"/>
      <c r="AS34" s="2742"/>
      <c r="AT34" s="2742"/>
      <c r="AU34" s="2742"/>
      <c r="AV34" s="2742"/>
      <c r="AW34" s="2742"/>
      <c r="AX34" s="2742"/>
      <c r="AY34" s="2742"/>
      <c r="AZ34" s="2742"/>
      <c r="BA34" s="2742"/>
      <c r="BB34" s="2742"/>
      <c r="BC34" s="2742"/>
      <c r="BD34" s="2742"/>
      <c r="BE34" s="2742"/>
      <c r="BF34" s="2742"/>
      <c r="BG34" s="2742"/>
      <c r="BH34" s="2742"/>
      <c r="BI34" s="2742"/>
      <c r="BJ34" s="2742"/>
      <c r="BK34" s="2742"/>
      <c r="BL34" s="2742"/>
      <c r="BM34" s="2742"/>
      <c r="BN34" s="2742"/>
    </row>
    <row r="35" spans="1:66" ht="14.1"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1107"/>
      <c r="Z35" s="208"/>
      <c r="AA35" s="1107"/>
      <c r="AB35" s="1107"/>
      <c r="AC35" s="1107"/>
      <c r="AD35" s="1107"/>
      <c r="AE35" s="1107"/>
      <c r="AF35" s="1107"/>
      <c r="AG35" s="1107"/>
      <c r="AH35" s="1107"/>
      <c r="AI35" s="1107"/>
      <c r="AJ35" s="1117"/>
      <c r="AL35" s="2742"/>
      <c r="AM35" s="2742"/>
      <c r="AN35" s="2742"/>
      <c r="AO35" s="2742"/>
      <c r="AP35" s="2742"/>
      <c r="AQ35" s="2742"/>
      <c r="AR35" s="2742"/>
      <c r="AS35" s="2742"/>
      <c r="AT35" s="2742"/>
      <c r="AU35" s="2742"/>
      <c r="AV35" s="2742"/>
      <c r="AW35" s="2742"/>
      <c r="AX35" s="2742"/>
      <c r="AY35" s="2742"/>
      <c r="AZ35" s="2742"/>
      <c r="BA35" s="2742"/>
      <c r="BB35" s="2742"/>
      <c r="BC35" s="2742"/>
      <c r="BD35" s="2742"/>
      <c r="BE35" s="2742"/>
      <c r="BF35" s="2742"/>
      <c r="BG35" s="2742"/>
      <c r="BH35" s="2742"/>
      <c r="BI35" s="2742"/>
      <c r="BJ35" s="2742"/>
      <c r="BK35" s="2742"/>
      <c r="BL35" s="2742"/>
      <c r="BM35" s="2742"/>
      <c r="BN35" s="2742"/>
    </row>
    <row r="36" spans="1:66" ht="14.1" customHeight="1">
      <c r="A36" s="208"/>
      <c r="B36" s="1107" t="s">
        <v>2267</v>
      </c>
      <c r="C36" s="1107"/>
      <c r="D36" s="1497" t="s">
        <v>1846</v>
      </c>
      <c r="E36" s="1497"/>
      <c r="F36" s="1497"/>
      <c r="G36" s="1497"/>
      <c r="H36" s="1497"/>
      <c r="I36" s="1497"/>
      <c r="J36" s="1497"/>
      <c r="K36" s="1497"/>
      <c r="L36" s="1497"/>
      <c r="M36" s="1497"/>
      <c r="N36" s="1497"/>
      <c r="O36" s="1497"/>
      <c r="P36" s="1497"/>
      <c r="Q36" s="1497"/>
      <c r="R36" s="1497"/>
      <c r="S36" s="1497"/>
      <c r="T36" s="1497"/>
      <c r="U36" s="1497"/>
      <c r="V36" s="1497"/>
      <c r="W36" s="1497"/>
      <c r="X36" s="1497"/>
      <c r="Y36" s="1552"/>
      <c r="Z36" s="1553" t="s">
        <v>1847</v>
      </c>
      <c r="AA36" s="1717"/>
      <c r="AB36" s="1717"/>
      <c r="AC36" s="1717"/>
      <c r="AD36" s="1717"/>
      <c r="AE36" s="1717"/>
      <c r="AF36" s="1717"/>
      <c r="AG36" s="1717"/>
      <c r="AH36" s="1717"/>
      <c r="AI36" s="1717"/>
      <c r="AJ36" s="1718"/>
      <c r="AL36" s="2742"/>
      <c r="AM36" s="2742"/>
      <c r="AN36" s="2742"/>
      <c r="AO36" s="2742"/>
      <c r="AP36" s="2742"/>
      <c r="AQ36" s="2742"/>
      <c r="AR36" s="2742"/>
      <c r="AS36" s="2742"/>
      <c r="AT36" s="2742"/>
      <c r="AU36" s="2742"/>
      <c r="AV36" s="2742"/>
      <c r="AW36" s="2742"/>
      <c r="AX36" s="2742"/>
      <c r="AY36" s="2742"/>
      <c r="AZ36" s="2742"/>
      <c r="BA36" s="2742"/>
      <c r="BB36" s="2742"/>
      <c r="BC36" s="2742"/>
      <c r="BD36" s="2742"/>
      <c r="BE36" s="2742"/>
      <c r="BF36" s="2742"/>
      <c r="BG36" s="2742"/>
      <c r="BH36" s="2742"/>
      <c r="BI36" s="2742"/>
      <c r="BJ36" s="2742"/>
      <c r="BK36" s="2742"/>
      <c r="BL36" s="2742"/>
      <c r="BM36" s="2742"/>
      <c r="BN36" s="2742"/>
    </row>
    <row r="37" spans="1:66" ht="14.1" customHeight="1">
      <c r="A37" s="208"/>
      <c r="B37" s="1107"/>
      <c r="C37" s="1107"/>
      <c r="D37" s="1497"/>
      <c r="E37" s="1497"/>
      <c r="F37" s="1497"/>
      <c r="G37" s="1497"/>
      <c r="H37" s="1497"/>
      <c r="I37" s="1497"/>
      <c r="J37" s="1497"/>
      <c r="K37" s="1497"/>
      <c r="L37" s="1497"/>
      <c r="M37" s="1497"/>
      <c r="N37" s="1497"/>
      <c r="O37" s="1497"/>
      <c r="P37" s="1497"/>
      <c r="Q37" s="1497"/>
      <c r="R37" s="1497"/>
      <c r="S37" s="1497"/>
      <c r="T37" s="1497"/>
      <c r="U37" s="1497"/>
      <c r="V37" s="1497"/>
      <c r="W37" s="1497"/>
      <c r="X37" s="1497"/>
      <c r="Y37" s="1552"/>
      <c r="Z37" s="1716"/>
      <c r="AA37" s="1717"/>
      <c r="AB37" s="1717"/>
      <c r="AC37" s="1717"/>
      <c r="AD37" s="1717"/>
      <c r="AE37" s="1717"/>
      <c r="AF37" s="1717"/>
      <c r="AG37" s="1717"/>
      <c r="AH37" s="1717"/>
      <c r="AI37" s="1717"/>
      <c r="AJ37" s="1718"/>
      <c r="AL37" s="2742"/>
      <c r="AM37" s="2742"/>
      <c r="AN37" s="2742"/>
      <c r="AO37" s="2742"/>
      <c r="AP37" s="2742"/>
      <c r="AQ37" s="2742"/>
      <c r="AR37" s="2742"/>
      <c r="AS37" s="2742"/>
      <c r="AT37" s="2742"/>
      <c r="AU37" s="2742"/>
      <c r="AV37" s="2742"/>
      <c r="AW37" s="2742"/>
      <c r="AX37" s="2742"/>
      <c r="AY37" s="2742"/>
      <c r="AZ37" s="2742"/>
      <c r="BA37" s="2742"/>
      <c r="BB37" s="2742"/>
      <c r="BC37" s="2742"/>
      <c r="BD37" s="2742"/>
      <c r="BE37" s="2742"/>
      <c r="BF37" s="2742"/>
      <c r="BG37" s="2742"/>
      <c r="BH37" s="2742"/>
      <c r="BI37" s="2742"/>
      <c r="BJ37" s="2742"/>
      <c r="BK37" s="2742"/>
      <c r="BL37" s="2742"/>
      <c r="BM37" s="2742"/>
      <c r="BN37" s="2742"/>
    </row>
    <row r="38" spans="1:66" ht="14.1" customHeight="1">
      <c r="A38" s="208"/>
      <c r="B38" s="1107"/>
      <c r="C38" s="1107"/>
      <c r="D38" s="1497"/>
      <c r="E38" s="1497"/>
      <c r="F38" s="1497"/>
      <c r="G38" s="1497"/>
      <c r="H38" s="1497"/>
      <c r="I38" s="1497"/>
      <c r="J38" s="1497"/>
      <c r="K38" s="1497"/>
      <c r="L38" s="1497"/>
      <c r="M38" s="1497"/>
      <c r="N38" s="1497"/>
      <c r="O38" s="1497"/>
      <c r="P38" s="1497"/>
      <c r="Q38" s="1497"/>
      <c r="R38" s="1497"/>
      <c r="S38" s="1497"/>
      <c r="T38" s="1497"/>
      <c r="U38" s="1497"/>
      <c r="V38" s="1497"/>
      <c r="W38" s="1497"/>
      <c r="X38" s="1497"/>
      <c r="Y38" s="1552"/>
      <c r="Z38" s="1083"/>
      <c r="AA38" s="1084"/>
      <c r="AB38" s="1084"/>
      <c r="AC38" s="1084"/>
      <c r="AD38" s="1084"/>
      <c r="AE38" s="1084"/>
      <c r="AF38" s="1084"/>
      <c r="AG38" s="1084"/>
      <c r="AH38" s="1084"/>
      <c r="AI38" s="1084"/>
      <c r="AJ38" s="1085"/>
      <c r="AK38" s="123"/>
      <c r="AL38" s="1491"/>
      <c r="AM38" s="1491"/>
      <c r="AN38" s="1491"/>
      <c r="AO38" s="1491"/>
      <c r="AP38" s="1491"/>
      <c r="AQ38" s="1491"/>
      <c r="AR38" s="1491"/>
      <c r="AS38" s="1491"/>
      <c r="AT38" s="1491"/>
      <c r="AU38" s="1491"/>
      <c r="AV38" s="1491"/>
      <c r="AW38" s="1491"/>
      <c r="AX38" s="1491"/>
      <c r="AY38" s="1491"/>
      <c r="AZ38" s="1491"/>
      <c r="BA38" s="1491"/>
      <c r="BB38" s="1491"/>
      <c r="BC38" s="1491"/>
      <c r="BD38" s="1491"/>
      <c r="BE38" s="1491"/>
      <c r="BF38" s="1491"/>
      <c r="BG38" s="1491"/>
      <c r="BH38" s="1491"/>
      <c r="BI38" s="1491"/>
      <c r="BJ38" s="1491"/>
      <c r="BK38" s="1491"/>
      <c r="BL38" s="1491"/>
      <c r="BM38" s="1491"/>
      <c r="BN38" s="1491"/>
    </row>
    <row r="39" spans="1:66" ht="14.1" customHeight="1">
      <c r="A39" s="208"/>
      <c r="B39" s="1107"/>
      <c r="C39" s="1107"/>
      <c r="D39" s="1107"/>
      <c r="E39" s="1107"/>
      <c r="F39" s="1107"/>
      <c r="G39" s="1107"/>
      <c r="H39" s="1107"/>
      <c r="I39" s="1107"/>
      <c r="J39" s="1107"/>
      <c r="K39" s="1107"/>
      <c r="L39" s="1107"/>
      <c r="M39" s="1107"/>
      <c r="N39" s="1107"/>
      <c r="O39" s="1107"/>
      <c r="P39" s="1107"/>
      <c r="Q39" s="1131" t="s">
        <v>134</v>
      </c>
      <c r="R39" s="1107" t="s">
        <v>8</v>
      </c>
      <c r="S39" s="1107"/>
      <c r="T39" s="1107"/>
      <c r="U39" s="1131" t="s">
        <v>134</v>
      </c>
      <c r="V39" s="256" t="s">
        <v>9</v>
      </c>
      <c r="W39" s="1107"/>
      <c r="X39" s="1107"/>
      <c r="Y39" s="1117"/>
      <c r="Z39" s="208"/>
      <c r="AA39" s="1107"/>
      <c r="AB39" s="1107"/>
      <c r="AC39" s="1107"/>
      <c r="AD39" s="1107"/>
      <c r="AE39" s="1107"/>
      <c r="AF39" s="1107"/>
      <c r="AG39" s="1107"/>
      <c r="AH39" s="1107"/>
      <c r="AI39" s="1107"/>
      <c r="AJ39" s="1117"/>
      <c r="AL39" s="1491"/>
      <c r="AM39" s="1491"/>
      <c r="AN39" s="1491"/>
      <c r="AO39" s="1491"/>
      <c r="AP39" s="1491"/>
      <c r="AQ39" s="1491"/>
      <c r="AR39" s="1491"/>
      <c r="AS39" s="1491"/>
      <c r="AT39" s="1491"/>
      <c r="AU39" s="1491"/>
      <c r="AV39" s="1491"/>
      <c r="AW39" s="1491"/>
      <c r="AX39" s="1491"/>
      <c r="AY39" s="1491"/>
      <c r="AZ39" s="1491"/>
      <c r="BA39" s="1491"/>
      <c r="BB39" s="1491"/>
      <c r="BC39" s="1491"/>
      <c r="BD39" s="1491"/>
      <c r="BE39" s="1491"/>
      <c r="BF39" s="1491"/>
      <c r="BG39" s="1491"/>
      <c r="BH39" s="1491"/>
      <c r="BI39" s="1491"/>
      <c r="BJ39" s="1491"/>
      <c r="BK39" s="1491"/>
      <c r="BL39" s="1491"/>
      <c r="BM39" s="1491"/>
      <c r="BN39" s="1491"/>
    </row>
    <row r="40" spans="1:66" ht="14.1" customHeight="1">
      <c r="A40" s="208"/>
      <c r="B40" s="1107"/>
      <c r="C40" s="1107"/>
      <c r="D40" s="1107"/>
      <c r="E40" s="1107"/>
      <c r="F40" s="1107"/>
      <c r="G40" s="1107"/>
      <c r="H40" s="1107"/>
      <c r="I40" s="1107"/>
      <c r="J40" s="1107"/>
      <c r="K40" s="1107"/>
      <c r="L40" s="1107"/>
      <c r="M40" s="1107"/>
      <c r="N40" s="1107"/>
      <c r="O40" s="1107"/>
      <c r="P40" s="1107"/>
      <c r="R40" s="1107"/>
      <c r="S40" s="1107"/>
      <c r="T40" s="1107"/>
      <c r="V40" s="256"/>
      <c r="W40" s="1107"/>
      <c r="X40" s="1107"/>
      <c r="Y40" s="1117"/>
      <c r="Z40" s="208"/>
      <c r="AA40" s="1107"/>
      <c r="AB40" s="1107"/>
      <c r="AC40" s="1107"/>
      <c r="AD40" s="1107"/>
      <c r="AE40" s="1107"/>
      <c r="AF40" s="1107"/>
      <c r="AG40" s="1107"/>
      <c r="AH40" s="1107"/>
      <c r="AI40" s="1107"/>
      <c r="AJ40" s="1117"/>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c r="BM40" s="1491"/>
      <c r="BN40" s="1491"/>
    </row>
    <row r="41" spans="1:66" ht="14.1" customHeight="1">
      <c r="A41" s="208"/>
      <c r="B41" s="1107"/>
      <c r="C41" s="1107"/>
      <c r="D41" s="1107" t="s">
        <v>114</v>
      </c>
      <c r="E41" s="311" t="s">
        <v>1547</v>
      </c>
      <c r="F41" s="311"/>
      <c r="G41" s="311"/>
      <c r="H41" s="311"/>
      <c r="I41" s="311"/>
      <c r="J41" s="311"/>
      <c r="K41" s="311"/>
      <c r="L41" s="311"/>
      <c r="M41" s="311"/>
      <c r="N41" s="311"/>
      <c r="O41" s="311"/>
      <c r="P41" s="311"/>
      <c r="Q41" s="311"/>
      <c r="R41" s="311"/>
      <c r="S41" s="311"/>
      <c r="T41" s="311"/>
      <c r="U41" s="311"/>
      <c r="V41" s="311"/>
      <c r="W41" s="311"/>
      <c r="X41" s="311"/>
      <c r="Y41" s="1117"/>
      <c r="Z41" s="208"/>
      <c r="AA41" s="1107"/>
      <c r="AB41" s="1107"/>
      <c r="AC41" s="1107"/>
      <c r="AD41" s="1107"/>
      <c r="AE41" s="1107"/>
      <c r="AF41" s="1107"/>
      <c r="AG41" s="1107"/>
      <c r="AH41" s="1107"/>
      <c r="AI41" s="1107"/>
      <c r="AJ41" s="1117"/>
      <c r="AL41" s="1491"/>
      <c r="AM41" s="1491"/>
      <c r="AN41" s="1491"/>
      <c r="AO41" s="1491"/>
      <c r="AP41" s="1491"/>
      <c r="AQ41" s="1491"/>
      <c r="AR41" s="1491"/>
      <c r="AS41" s="1491"/>
      <c r="AT41" s="1491"/>
      <c r="AU41" s="1491"/>
      <c r="AV41" s="1491"/>
      <c r="AW41" s="1491"/>
      <c r="AX41" s="1491"/>
      <c r="AY41" s="1491"/>
      <c r="AZ41" s="1491"/>
      <c r="BA41" s="1491"/>
      <c r="BB41" s="1491"/>
      <c r="BC41" s="1491"/>
      <c r="BD41" s="1491"/>
      <c r="BE41" s="1491"/>
      <c r="BF41" s="1491"/>
      <c r="BG41" s="1491"/>
      <c r="BH41" s="1491"/>
      <c r="BI41" s="1491"/>
      <c r="BJ41" s="1491"/>
      <c r="BK41" s="1491"/>
      <c r="BL41" s="1491"/>
      <c r="BM41" s="1491"/>
      <c r="BN41" s="1491"/>
    </row>
    <row r="42" spans="1:66" ht="14.1" customHeight="1">
      <c r="A42" s="208"/>
      <c r="B42" s="1107"/>
      <c r="C42" s="1107"/>
      <c r="D42" s="1799"/>
      <c r="E42" s="1800"/>
      <c r="F42" s="1800"/>
      <c r="G42" s="1800"/>
      <c r="H42" s="1800"/>
      <c r="I42" s="1800"/>
      <c r="J42" s="1800"/>
      <c r="K42" s="1800"/>
      <c r="L42" s="1800"/>
      <c r="M42" s="1800"/>
      <c r="N42" s="1800"/>
      <c r="O42" s="1800"/>
      <c r="P42" s="1800"/>
      <c r="Q42" s="1800"/>
      <c r="R42" s="1800"/>
      <c r="S42" s="1800"/>
      <c r="T42" s="1800"/>
      <c r="U42" s="1800"/>
      <c r="V42" s="1800"/>
      <c r="W42" s="1800"/>
      <c r="X42" s="1801"/>
      <c r="Y42" s="1117"/>
      <c r="Z42" s="208"/>
      <c r="AA42" s="1107"/>
      <c r="AB42" s="1107"/>
      <c r="AC42" s="1107"/>
      <c r="AD42" s="1107"/>
      <c r="AE42" s="1107"/>
      <c r="AF42" s="1107"/>
      <c r="AG42" s="1107"/>
      <c r="AH42" s="1107"/>
      <c r="AI42" s="1107"/>
      <c r="AJ42" s="1117"/>
    </row>
    <row r="43" spans="1:66" ht="14.1" customHeight="1">
      <c r="A43" s="208"/>
      <c r="B43" s="1107"/>
      <c r="C43" s="1107"/>
      <c r="D43" s="1802"/>
      <c r="E43" s="1803"/>
      <c r="F43" s="1803"/>
      <c r="G43" s="1803"/>
      <c r="H43" s="1803"/>
      <c r="I43" s="1803"/>
      <c r="J43" s="1803"/>
      <c r="K43" s="1803"/>
      <c r="L43" s="1803"/>
      <c r="M43" s="1803"/>
      <c r="N43" s="1803"/>
      <c r="O43" s="1803"/>
      <c r="P43" s="1803"/>
      <c r="Q43" s="1803"/>
      <c r="R43" s="1803"/>
      <c r="S43" s="1803"/>
      <c r="T43" s="1803"/>
      <c r="U43" s="1803"/>
      <c r="V43" s="1803"/>
      <c r="W43" s="1803"/>
      <c r="X43" s="1804"/>
      <c r="Y43" s="1117"/>
      <c r="Z43" s="208"/>
      <c r="AA43" s="1107"/>
      <c r="AB43" s="1107"/>
      <c r="AC43" s="1107"/>
      <c r="AD43" s="1107"/>
      <c r="AE43" s="1107"/>
      <c r="AF43" s="1107"/>
      <c r="AG43" s="1107"/>
      <c r="AH43" s="1107"/>
      <c r="AI43" s="1107"/>
      <c r="AJ43" s="1117"/>
      <c r="AK43" s="123"/>
      <c r="AL43" s="2742"/>
      <c r="AM43" s="2742"/>
      <c r="AN43" s="2742"/>
      <c r="AO43" s="2742"/>
      <c r="AP43" s="2742"/>
      <c r="AQ43" s="2742"/>
      <c r="AR43" s="2742"/>
      <c r="AS43" s="2742"/>
      <c r="AT43" s="2742"/>
      <c r="AU43" s="2742"/>
      <c r="AV43" s="2742"/>
      <c r="AW43" s="2742"/>
      <c r="AX43" s="2742"/>
      <c r="AY43" s="2742"/>
      <c r="AZ43" s="2742"/>
      <c r="BA43" s="2742"/>
      <c r="BB43" s="2742"/>
      <c r="BC43" s="2742"/>
      <c r="BD43" s="2742"/>
      <c r="BE43" s="2742"/>
      <c r="BF43" s="2742"/>
      <c r="BG43" s="2742"/>
      <c r="BH43" s="2742"/>
      <c r="BI43" s="2742"/>
      <c r="BJ43" s="2742"/>
      <c r="BK43" s="2742"/>
      <c r="BL43" s="2742"/>
      <c r="BM43" s="2742"/>
      <c r="BN43" s="2742"/>
    </row>
    <row r="44" spans="1:66" ht="14.1"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1117"/>
      <c r="Z44" s="208"/>
      <c r="AA44" s="1107"/>
      <c r="AB44" s="1107"/>
      <c r="AC44" s="1107"/>
      <c r="AD44" s="1107"/>
      <c r="AE44" s="1107"/>
      <c r="AF44" s="1107"/>
      <c r="AG44" s="1107"/>
      <c r="AH44" s="1107"/>
      <c r="AI44" s="1107"/>
      <c r="AJ44" s="1117"/>
      <c r="AL44" s="2742"/>
      <c r="AM44" s="2742"/>
      <c r="AN44" s="2742"/>
      <c r="AO44" s="2742"/>
      <c r="AP44" s="2742"/>
      <c r="AQ44" s="2742"/>
      <c r="AR44" s="2742"/>
      <c r="AS44" s="2742"/>
      <c r="AT44" s="2742"/>
      <c r="AU44" s="2742"/>
      <c r="AV44" s="2742"/>
      <c r="AW44" s="2742"/>
      <c r="AX44" s="2742"/>
      <c r="AY44" s="2742"/>
      <c r="AZ44" s="2742"/>
      <c r="BA44" s="2742"/>
      <c r="BB44" s="2742"/>
      <c r="BC44" s="2742"/>
      <c r="BD44" s="2742"/>
      <c r="BE44" s="2742"/>
      <c r="BF44" s="2742"/>
      <c r="BG44" s="2742"/>
      <c r="BH44" s="2742"/>
      <c r="BI44" s="2742"/>
      <c r="BJ44" s="2742"/>
      <c r="BK44" s="2742"/>
      <c r="BL44" s="2742"/>
      <c r="BM44" s="2742"/>
      <c r="BN44" s="2742"/>
    </row>
    <row r="45" spans="1:66" ht="14.1" customHeight="1">
      <c r="A45" s="208"/>
      <c r="B45" s="2218" t="s">
        <v>1197</v>
      </c>
      <c r="C45" s="2219"/>
      <c r="D45" s="2219"/>
      <c r="E45" s="2219"/>
      <c r="F45" s="2219"/>
      <c r="G45" s="2219"/>
      <c r="H45" s="2219"/>
      <c r="I45" s="2220"/>
      <c r="J45" s="1107"/>
      <c r="K45" s="1107"/>
      <c r="L45" s="1107"/>
      <c r="M45" s="1107"/>
      <c r="N45" s="1107"/>
      <c r="O45" s="1107"/>
      <c r="P45" s="1107"/>
      <c r="Q45" s="1107"/>
      <c r="R45" s="1107"/>
      <c r="S45" s="1107"/>
      <c r="T45" s="1107"/>
      <c r="U45" s="1107"/>
      <c r="V45" s="1107"/>
      <c r="W45" s="1107"/>
      <c r="X45" s="1107"/>
      <c r="Y45" s="1117"/>
      <c r="Z45" s="1553" t="s">
        <v>1706</v>
      </c>
      <c r="AA45" s="1543"/>
      <c r="AB45" s="1543"/>
      <c r="AC45" s="1543"/>
      <c r="AD45" s="1543"/>
      <c r="AE45" s="1543"/>
      <c r="AF45" s="1543"/>
      <c r="AG45" s="1543"/>
      <c r="AH45" s="1543"/>
      <c r="AI45" s="1543"/>
      <c r="AJ45" s="1555"/>
      <c r="AL45" s="2742"/>
      <c r="AM45" s="2742"/>
      <c r="AN45" s="2742"/>
      <c r="AO45" s="2742"/>
      <c r="AP45" s="2742"/>
      <c r="AQ45" s="2742"/>
      <c r="AR45" s="2742"/>
      <c r="AS45" s="2742"/>
      <c r="AT45" s="2742"/>
      <c r="AU45" s="2742"/>
      <c r="AV45" s="2742"/>
      <c r="AW45" s="2742"/>
      <c r="AX45" s="2742"/>
      <c r="AY45" s="2742"/>
      <c r="AZ45" s="2742"/>
      <c r="BA45" s="2742"/>
      <c r="BB45" s="2742"/>
      <c r="BC45" s="2742"/>
      <c r="BD45" s="2742"/>
      <c r="BE45" s="2742"/>
      <c r="BF45" s="2742"/>
      <c r="BG45" s="2742"/>
      <c r="BH45" s="2742"/>
      <c r="BI45" s="2742"/>
      <c r="BJ45" s="2742"/>
      <c r="BK45" s="2742"/>
      <c r="BL45" s="2742"/>
      <c r="BM45" s="2742"/>
      <c r="BN45" s="2742"/>
    </row>
    <row r="46" spans="1:66" ht="14.1"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07"/>
      <c r="Y46" s="1117"/>
      <c r="Z46" s="1553"/>
      <c r="AA46" s="1543"/>
      <c r="AB46" s="1543"/>
      <c r="AC46" s="1543"/>
      <c r="AD46" s="1543"/>
      <c r="AE46" s="1543"/>
      <c r="AF46" s="1543"/>
      <c r="AG46" s="1543"/>
      <c r="AH46" s="1543"/>
      <c r="AI46" s="1543"/>
      <c r="AJ46" s="1555"/>
      <c r="AL46" s="2742"/>
      <c r="AM46" s="2742"/>
      <c r="AN46" s="2742"/>
      <c r="AO46" s="2742"/>
      <c r="AP46" s="2742"/>
      <c r="AQ46" s="2742"/>
      <c r="AR46" s="2742"/>
      <c r="AS46" s="2742"/>
      <c r="AT46" s="2742"/>
      <c r="AU46" s="2742"/>
      <c r="AV46" s="2742"/>
      <c r="AW46" s="2742"/>
      <c r="AX46" s="2742"/>
      <c r="AY46" s="2742"/>
      <c r="AZ46" s="2742"/>
      <c r="BA46" s="2742"/>
      <c r="BB46" s="2742"/>
      <c r="BC46" s="2742"/>
      <c r="BD46" s="2742"/>
      <c r="BE46" s="2742"/>
      <c r="BF46" s="2742"/>
      <c r="BG46" s="2742"/>
      <c r="BH46" s="2742"/>
      <c r="BI46" s="2742"/>
      <c r="BJ46" s="2742"/>
      <c r="BK46" s="2742"/>
      <c r="BL46" s="2742"/>
      <c r="BM46" s="2742"/>
      <c r="BN46" s="2742"/>
    </row>
    <row r="47" spans="1:66" ht="14.1" customHeight="1">
      <c r="A47" s="208"/>
      <c r="B47" s="1107" t="s">
        <v>95</v>
      </c>
      <c r="C47" s="1107"/>
      <c r="D47" s="1497" t="s">
        <v>973</v>
      </c>
      <c r="E47" s="1497"/>
      <c r="F47" s="1497"/>
      <c r="G47" s="1497"/>
      <c r="H47" s="1497"/>
      <c r="I47" s="1497"/>
      <c r="J47" s="1497"/>
      <c r="K47" s="1497"/>
      <c r="L47" s="1497"/>
      <c r="M47" s="1497"/>
      <c r="N47" s="1497"/>
      <c r="O47" s="1497"/>
      <c r="P47" s="1497"/>
      <c r="Q47" s="1497"/>
      <c r="R47" s="1497"/>
      <c r="S47" s="1497"/>
      <c r="T47" s="1497"/>
      <c r="U47" s="1497"/>
      <c r="V47" s="1497"/>
      <c r="W47" s="1497"/>
      <c r="X47" s="1497"/>
      <c r="Y47" s="1552"/>
      <c r="Z47" s="1066"/>
      <c r="AA47" s="1067"/>
      <c r="AB47" s="1067"/>
      <c r="AC47" s="1067"/>
      <c r="AD47" s="1067"/>
      <c r="AE47" s="1067"/>
      <c r="AF47" s="1067"/>
      <c r="AG47" s="1067"/>
      <c r="AH47" s="1067"/>
      <c r="AI47" s="1067"/>
      <c r="AJ47" s="1068"/>
      <c r="AK47" s="123"/>
      <c r="AL47" s="1491"/>
      <c r="AM47" s="1491"/>
      <c r="AN47" s="1491"/>
      <c r="AO47" s="1491"/>
      <c r="AP47" s="1491"/>
      <c r="AQ47" s="1491"/>
      <c r="AR47" s="1491"/>
      <c r="AS47" s="1491"/>
      <c r="AT47" s="1491"/>
      <c r="AU47" s="1491"/>
      <c r="AV47" s="1491"/>
      <c r="AW47" s="1491"/>
      <c r="AX47" s="1491"/>
      <c r="AY47" s="1491"/>
      <c r="AZ47" s="1491"/>
      <c r="BA47" s="1491"/>
      <c r="BB47" s="1491"/>
      <c r="BC47" s="1491"/>
      <c r="BD47" s="1491"/>
      <c r="BE47" s="1491"/>
      <c r="BF47" s="1491"/>
      <c r="BG47" s="1491"/>
      <c r="BH47" s="1491"/>
      <c r="BI47" s="1491"/>
      <c r="BJ47" s="1491"/>
      <c r="BK47" s="1491"/>
      <c r="BL47" s="1491"/>
      <c r="BM47" s="1491"/>
      <c r="BN47" s="1491"/>
    </row>
    <row r="48" spans="1:66" ht="14.1" customHeight="1">
      <c r="A48" s="208"/>
      <c r="B48" s="1107"/>
      <c r="C48" s="1107"/>
      <c r="D48" s="1497"/>
      <c r="E48" s="1497"/>
      <c r="F48" s="1497"/>
      <c r="G48" s="1497"/>
      <c r="H48" s="1497"/>
      <c r="I48" s="1497"/>
      <c r="J48" s="1497"/>
      <c r="K48" s="1497"/>
      <c r="L48" s="1497"/>
      <c r="M48" s="1497"/>
      <c r="N48" s="1497"/>
      <c r="O48" s="1497"/>
      <c r="P48" s="1497"/>
      <c r="Q48" s="1497"/>
      <c r="R48" s="1497"/>
      <c r="S48" s="1497"/>
      <c r="T48" s="1497"/>
      <c r="U48" s="1497"/>
      <c r="V48" s="1497"/>
      <c r="W48" s="1497"/>
      <c r="X48" s="1497"/>
      <c r="Y48" s="1552"/>
      <c r="Z48" s="1553" t="s">
        <v>3029</v>
      </c>
      <c r="AA48" s="1554"/>
      <c r="AB48" s="1554"/>
      <c r="AC48" s="1554"/>
      <c r="AD48" s="1554"/>
      <c r="AE48" s="1554"/>
      <c r="AF48" s="1554"/>
      <c r="AG48" s="1554"/>
      <c r="AH48" s="1554"/>
      <c r="AI48" s="1554"/>
      <c r="AJ48" s="1555"/>
      <c r="AL48" s="1491"/>
      <c r="AM48" s="1491"/>
      <c r="AN48" s="1491"/>
      <c r="AO48" s="1491"/>
      <c r="AP48" s="1491"/>
      <c r="AQ48" s="1491"/>
      <c r="AR48" s="1491"/>
      <c r="AS48" s="1491"/>
      <c r="AT48" s="1491"/>
      <c r="AU48" s="1491"/>
      <c r="AV48" s="1491"/>
      <c r="AW48" s="1491"/>
      <c r="AX48" s="1491"/>
      <c r="AY48" s="1491"/>
      <c r="AZ48" s="1491"/>
      <c r="BA48" s="1491"/>
      <c r="BB48" s="1491"/>
      <c r="BC48" s="1491"/>
      <c r="BD48" s="1491"/>
      <c r="BE48" s="1491"/>
      <c r="BF48" s="1491"/>
      <c r="BG48" s="1491"/>
      <c r="BH48" s="1491"/>
      <c r="BI48" s="1491"/>
      <c r="BJ48" s="1491"/>
      <c r="BK48" s="1491"/>
      <c r="BL48" s="1491"/>
      <c r="BM48" s="1491"/>
      <c r="BN48" s="1491"/>
    </row>
    <row r="49" spans="1:66" ht="14.1" customHeight="1">
      <c r="A49" s="208"/>
      <c r="B49" s="1107"/>
      <c r="C49" s="1107"/>
      <c r="D49" s="1107"/>
      <c r="E49" s="1107"/>
      <c r="F49" s="1107"/>
      <c r="G49" s="1107"/>
      <c r="H49" s="1107"/>
      <c r="I49" s="1107"/>
      <c r="J49" s="1107"/>
      <c r="K49" s="1107"/>
      <c r="L49" s="1107"/>
      <c r="M49" s="1107"/>
      <c r="N49" s="1107"/>
      <c r="O49" s="1107"/>
      <c r="P49" s="1107"/>
      <c r="Q49" s="1131" t="s">
        <v>134</v>
      </c>
      <c r="R49" s="1107" t="s">
        <v>8</v>
      </c>
      <c r="S49" s="1107"/>
      <c r="T49" s="1107"/>
      <c r="U49" s="1131" t="s">
        <v>134</v>
      </c>
      <c r="V49" s="256" t="s">
        <v>9</v>
      </c>
      <c r="W49" s="1107"/>
      <c r="X49" s="1107"/>
      <c r="Y49" s="1117"/>
      <c r="Z49" s="1553"/>
      <c r="AA49" s="1554"/>
      <c r="AB49" s="1554"/>
      <c r="AC49" s="1554"/>
      <c r="AD49" s="1554"/>
      <c r="AE49" s="1554"/>
      <c r="AF49" s="1554"/>
      <c r="AG49" s="1554"/>
      <c r="AH49" s="1554"/>
      <c r="AI49" s="1554"/>
      <c r="AJ49" s="1555"/>
      <c r="AL49" s="1491"/>
      <c r="AM49" s="1491"/>
      <c r="AN49" s="1491"/>
      <c r="AO49" s="1491"/>
      <c r="AP49" s="1491"/>
      <c r="AQ49" s="1491"/>
      <c r="AR49" s="1491"/>
      <c r="AS49" s="1491"/>
      <c r="AT49" s="1491"/>
      <c r="AU49" s="1491"/>
      <c r="AV49" s="1491"/>
      <c r="AW49" s="1491"/>
      <c r="AX49" s="1491"/>
      <c r="AY49" s="1491"/>
      <c r="AZ49" s="1491"/>
      <c r="BA49" s="1491"/>
      <c r="BB49" s="1491"/>
      <c r="BC49" s="1491"/>
      <c r="BD49" s="1491"/>
      <c r="BE49" s="1491"/>
      <c r="BF49" s="1491"/>
      <c r="BG49" s="1491"/>
      <c r="BH49" s="1491"/>
      <c r="BI49" s="1491"/>
      <c r="BJ49" s="1491"/>
      <c r="BK49" s="1491"/>
      <c r="BL49" s="1491"/>
      <c r="BM49" s="1491"/>
      <c r="BN49" s="1491"/>
    </row>
    <row r="50" spans="1:66" ht="14.1" customHeight="1">
      <c r="A50" s="208"/>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1117"/>
      <c r="Z50" s="1553"/>
      <c r="AA50" s="1554"/>
      <c r="AB50" s="1554"/>
      <c r="AC50" s="1554"/>
      <c r="AD50" s="1554"/>
      <c r="AE50" s="1554"/>
      <c r="AF50" s="1554"/>
      <c r="AG50" s="1554"/>
      <c r="AH50" s="1554"/>
      <c r="AI50" s="1554"/>
      <c r="AJ50" s="1555"/>
      <c r="AL50" s="1491"/>
      <c r="AM50" s="1491"/>
      <c r="AN50" s="1491"/>
      <c r="AO50" s="1491"/>
      <c r="AP50" s="1491"/>
      <c r="AQ50" s="1491"/>
      <c r="AR50" s="1491"/>
      <c r="AS50" s="1491"/>
      <c r="AT50" s="1491"/>
      <c r="AU50" s="1491"/>
      <c r="AV50" s="1491"/>
      <c r="AW50" s="1491"/>
      <c r="AX50" s="1491"/>
      <c r="AY50" s="1491"/>
      <c r="AZ50" s="1491"/>
      <c r="BA50" s="1491"/>
      <c r="BB50" s="1491"/>
      <c r="BC50" s="1491"/>
      <c r="BD50" s="1491"/>
      <c r="BE50" s="1491"/>
      <c r="BF50" s="1491"/>
      <c r="BG50" s="1491"/>
      <c r="BH50" s="1491"/>
      <c r="BI50" s="1491"/>
      <c r="BJ50" s="1491"/>
      <c r="BK50" s="1491"/>
      <c r="BL50" s="1491"/>
      <c r="BM50" s="1491"/>
      <c r="BN50" s="1491"/>
    </row>
    <row r="51" spans="1:66" ht="14.1" customHeight="1">
      <c r="A51" s="208"/>
      <c r="B51" s="1107" t="s">
        <v>95</v>
      </c>
      <c r="C51" s="1107"/>
      <c r="D51" s="1497" t="s">
        <v>974</v>
      </c>
      <c r="E51" s="1497"/>
      <c r="F51" s="1497"/>
      <c r="G51" s="1497"/>
      <c r="H51" s="1497"/>
      <c r="I51" s="1497"/>
      <c r="J51" s="1497"/>
      <c r="K51" s="1497"/>
      <c r="L51" s="1497"/>
      <c r="M51" s="1497"/>
      <c r="N51" s="1497"/>
      <c r="O51" s="1497"/>
      <c r="P51" s="1497"/>
      <c r="Q51" s="1497"/>
      <c r="R51" s="1497"/>
      <c r="S51" s="1497"/>
      <c r="T51" s="1497"/>
      <c r="U51" s="1497"/>
      <c r="V51" s="1497"/>
      <c r="W51" s="1497"/>
      <c r="X51" s="1497"/>
      <c r="Y51" s="1552"/>
      <c r="Z51" s="1553"/>
      <c r="AA51" s="1554"/>
      <c r="AB51" s="1554"/>
      <c r="AC51" s="1554"/>
      <c r="AD51" s="1554"/>
      <c r="AE51" s="1554"/>
      <c r="AF51" s="1554"/>
      <c r="AG51" s="1554"/>
      <c r="AH51" s="1554"/>
      <c r="AI51" s="1554"/>
      <c r="AJ51" s="1555"/>
    </row>
    <row r="52" spans="1:66" ht="14.1" customHeight="1">
      <c r="A52" s="208"/>
      <c r="B52" s="1107"/>
      <c r="C52" s="1107"/>
      <c r="D52" s="1497"/>
      <c r="E52" s="1497"/>
      <c r="F52" s="1497"/>
      <c r="G52" s="1497"/>
      <c r="H52" s="1497"/>
      <c r="I52" s="1497"/>
      <c r="J52" s="1497"/>
      <c r="K52" s="1497"/>
      <c r="L52" s="1497"/>
      <c r="M52" s="1497"/>
      <c r="N52" s="1497"/>
      <c r="O52" s="1497"/>
      <c r="P52" s="1497"/>
      <c r="Q52" s="1497"/>
      <c r="R52" s="1497"/>
      <c r="S52" s="1497"/>
      <c r="T52" s="1497"/>
      <c r="U52" s="1497"/>
      <c r="V52" s="1497"/>
      <c r="W52" s="1497"/>
      <c r="X52" s="1497"/>
      <c r="Y52" s="1552"/>
      <c r="Z52" s="208"/>
      <c r="AA52" s="1107"/>
      <c r="AB52" s="1107"/>
      <c r="AC52" s="1107"/>
      <c r="AD52" s="1107"/>
      <c r="AE52" s="1107"/>
      <c r="AF52" s="1107"/>
      <c r="AG52" s="1107"/>
      <c r="AH52" s="1107"/>
      <c r="AI52" s="1107"/>
      <c r="AJ52" s="1117"/>
    </row>
    <row r="53" spans="1:66" ht="14.1" customHeight="1">
      <c r="A53" s="208"/>
      <c r="B53" s="1107"/>
      <c r="C53" s="1107"/>
      <c r="D53" s="1107"/>
      <c r="E53" s="1107"/>
      <c r="F53" s="1107"/>
      <c r="G53" s="1107"/>
      <c r="H53" s="1107"/>
      <c r="I53" s="1107"/>
      <c r="J53" s="1107"/>
      <c r="K53" s="1107"/>
      <c r="L53" s="1107"/>
      <c r="M53" s="1107"/>
      <c r="N53" s="1107"/>
      <c r="O53" s="1107"/>
      <c r="P53" s="1107"/>
      <c r="Q53" s="1131" t="s">
        <v>134</v>
      </c>
      <c r="R53" s="1107" t="s">
        <v>8</v>
      </c>
      <c r="S53" s="1107"/>
      <c r="T53" s="1107"/>
      <c r="U53" s="1131" t="s">
        <v>134</v>
      </c>
      <c r="V53" s="256" t="s">
        <v>9</v>
      </c>
      <c r="W53" s="1107"/>
      <c r="X53" s="1107"/>
      <c r="Y53" s="1117"/>
      <c r="Z53" s="208"/>
      <c r="AA53" s="1107"/>
      <c r="AB53" s="1107"/>
      <c r="AC53" s="1107"/>
      <c r="AD53" s="1107"/>
      <c r="AE53" s="1107"/>
      <c r="AF53" s="1107"/>
      <c r="AG53" s="1107"/>
      <c r="AH53" s="1107"/>
      <c r="AI53" s="1107"/>
      <c r="AJ53" s="1117"/>
    </row>
    <row r="54" spans="1:66" ht="14.1" customHeight="1">
      <c r="A54" s="208"/>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07"/>
      <c r="Y54" s="1117"/>
      <c r="Z54" s="208"/>
      <c r="AA54" s="1107"/>
      <c r="AB54" s="1107"/>
      <c r="AC54" s="1107"/>
      <c r="AD54" s="1107"/>
      <c r="AE54" s="1107"/>
      <c r="AF54" s="1107"/>
      <c r="AG54" s="1107"/>
      <c r="AH54" s="1107"/>
      <c r="AI54" s="1107"/>
      <c r="AJ54" s="1117"/>
    </row>
    <row r="55" spans="1:66" ht="15.75" customHeight="1">
      <c r="A55" s="208"/>
      <c r="B55" s="1107" t="s">
        <v>95</v>
      </c>
      <c r="C55" s="1107"/>
      <c r="D55" s="1497" t="s">
        <v>1707</v>
      </c>
      <c r="E55" s="1497"/>
      <c r="F55" s="1497"/>
      <c r="G55" s="1497"/>
      <c r="H55" s="1497"/>
      <c r="I55" s="1497"/>
      <c r="J55" s="1497"/>
      <c r="K55" s="1497"/>
      <c r="L55" s="1497"/>
      <c r="M55" s="1497"/>
      <c r="N55" s="1497"/>
      <c r="O55" s="1497"/>
      <c r="P55" s="1497"/>
      <c r="Q55" s="1497"/>
      <c r="R55" s="1497"/>
      <c r="S55" s="1497"/>
      <c r="T55" s="1497"/>
      <c r="U55" s="1497"/>
      <c r="V55" s="1497"/>
      <c r="W55" s="1497"/>
      <c r="X55" s="1497"/>
      <c r="Y55" s="1552"/>
      <c r="Z55" s="208"/>
      <c r="AA55" s="1107"/>
      <c r="AB55" s="1107"/>
      <c r="AC55" s="1107"/>
      <c r="AD55" s="1107"/>
      <c r="AE55" s="1107"/>
      <c r="AF55" s="1107"/>
      <c r="AG55" s="1107"/>
      <c r="AH55" s="1107"/>
      <c r="AI55" s="1107"/>
      <c r="AJ55" s="1117"/>
    </row>
    <row r="56" spans="1:66" ht="15.75" customHeight="1">
      <c r="A56" s="208"/>
      <c r="B56" s="1107"/>
      <c r="C56" s="1107"/>
      <c r="D56" s="1497"/>
      <c r="E56" s="1497"/>
      <c r="F56" s="1497"/>
      <c r="G56" s="1497"/>
      <c r="H56" s="1497"/>
      <c r="I56" s="1497"/>
      <c r="J56" s="1497"/>
      <c r="K56" s="1497"/>
      <c r="L56" s="1497"/>
      <c r="M56" s="1497"/>
      <c r="N56" s="1497"/>
      <c r="O56" s="1497"/>
      <c r="P56" s="1497"/>
      <c r="Q56" s="1497"/>
      <c r="R56" s="1497"/>
      <c r="S56" s="1497"/>
      <c r="T56" s="1497"/>
      <c r="U56" s="1497"/>
      <c r="V56" s="1497"/>
      <c r="W56" s="1497"/>
      <c r="X56" s="1497"/>
      <c r="Y56" s="1552"/>
      <c r="Z56" s="208"/>
      <c r="AA56" s="1107"/>
      <c r="AB56" s="1107"/>
      <c r="AC56" s="1107"/>
      <c r="AD56" s="1107"/>
      <c r="AE56" s="1107"/>
      <c r="AF56" s="1107"/>
      <c r="AG56" s="1107"/>
      <c r="AH56" s="1107"/>
      <c r="AI56" s="1107"/>
      <c r="AJ56" s="1117"/>
    </row>
    <row r="57" spans="1:66" ht="15.75" customHeight="1">
      <c r="A57" s="208"/>
      <c r="B57" s="1107"/>
      <c r="C57" s="1107"/>
      <c r="D57" s="1107"/>
      <c r="E57" s="1107"/>
      <c r="F57" s="1107"/>
      <c r="G57" s="1107"/>
      <c r="H57" s="1107"/>
      <c r="I57" s="1107"/>
      <c r="J57" s="1107"/>
      <c r="K57" s="1107"/>
      <c r="L57" s="1107"/>
      <c r="M57" s="1107"/>
      <c r="N57" s="1107"/>
      <c r="O57" s="1107"/>
      <c r="P57" s="1107"/>
      <c r="Q57" s="1131" t="s">
        <v>134</v>
      </c>
      <c r="R57" s="1107" t="s">
        <v>8</v>
      </c>
      <c r="S57" s="1107"/>
      <c r="T57" s="1107"/>
      <c r="U57" s="1131" t="s">
        <v>134</v>
      </c>
      <c r="V57" s="256" t="s">
        <v>9</v>
      </c>
      <c r="W57" s="1107"/>
      <c r="X57" s="1107"/>
      <c r="Y57" s="1117"/>
      <c r="Z57" s="1107"/>
      <c r="AA57" s="1107"/>
      <c r="AB57" s="1107"/>
      <c r="AC57" s="1107"/>
      <c r="AD57" s="1107"/>
      <c r="AE57" s="1107"/>
      <c r="AF57" s="1107"/>
      <c r="AG57" s="1107"/>
      <c r="AH57" s="1107"/>
      <c r="AI57" s="1107"/>
      <c r="AJ57" s="1117"/>
    </row>
    <row r="58" spans="1:66" ht="12.75" customHeight="1">
      <c r="A58" s="208"/>
      <c r="B58" s="1107"/>
      <c r="C58" s="1107"/>
      <c r="D58" s="1107"/>
      <c r="E58" s="1107"/>
      <c r="F58" s="1107"/>
      <c r="G58" s="1107"/>
      <c r="H58" s="1107"/>
      <c r="I58" s="1107"/>
      <c r="J58" s="1107"/>
      <c r="K58" s="1107"/>
      <c r="L58" s="1107"/>
      <c r="M58" s="1107"/>
      <c r="N58" s="1107"/>
      <c r="O58" s="1107"/>
      <c r="P58" s="1107"/>
      <c r="Q58" s="1107"/>
      <c r="R58" s="1107"/>
      <c r="S58" s="1107"/>
      <c r="T58" s="1107"/>
      <c r="U58" s="1107"/>
      <c r="V58" s="1107"/>
      <c r="W58" s="1107"/>
      <c r="X58" s="1107"/>
      <c r="Y58" s="1117"/>
      <c r="Z58" s="1107"/>
      <c r="AA58" s="1107"/>
      <c r="AB58" s="1107"/>
      <c r="AC58" s="1107"/>
      <c r="AD58" s="1107"/>
      <c r="AE58" s="1107"/>
      <c r="AF58" s="1107"/>
      <c r="AG58" s="1107"/>
      <c r="AH58" s="1107"/>
      <c r="AI58" s="1107"/>
      <c r="AJ58" s="1117"/>
    </row>
    <row r="59" spans="1:66" ht="12.75" customHeight="1">
      <c r="A59" s="208"/>
      <c r="B59" s="1107"/>
      <c r="C59" s="1107"/>
      <c r="D59" s="1120"/>
      <c r="E59" s="1120"/>
      <c r="F59" s="1120"/>
      <c r="G59" s="1120"/>
      <c r="H59" s="1120"/>
      <c r="I59" s="1120"/>
      <c r="J59" s="1120"/>
      <c r="K59" s="1120"/>
      <c r="L59" s="1120"/>
      <c r="M59" s="1120"/>
      <c r="N59" s="1120"/>
      <c r="O59" s="1120"/>
      <c r="P59" s="1120"/>
      <c r="Q59" s="1120"/>
      <c r="R59" s="1120"/>
      <c r="S59" s="1120"/>
      <c r="T59" s="1120"/>
      <c r="U59" s="1120"/>
      <c r="V59" s="1120"/>
      <c r="W59" s="1120"/>
      <c r="X59" s="1120"/>
      <c r="Y59" s="1117"/>
      <c r="Z59" s="1120"/>
      <c r="AA59" s="1120"/>
      <c r="AB59" s="1120"/>
      <c r="AC59" s="1120"/>
      <c r="AD59" s="1120"/>
      <c r="AE59" s="1120"/>
      <c r="AF59" s="1120"/>
      <c r="AG59" s="1120"/>
      <c r="AH59" s="1120"/>
      <c r="AI59" s="1120"/>
      <c r="AJ59" s="1117"/>
    </row>
    <row r="60" spans="1:66" ht="12.75" customHeight="1">
      <c r="A60" s="208"/>
      <c r="B60" s="1107"/>
      <c r="C60" s="1107"/>
      <c r="D60" s="1120"/>
      <c r="E60" s="1120"/>
      <c r="F60" s="1120"/>
      <c r="G60" s="1120"/>
      <c r="H60" s="1120"/>
      <c r="I60" s="1120"/>
      <c r="J60" s="1120"/>
      <c r="K60" s="1120"/>
      <c r="L60" s="1120"/>
      <c r="M60" s="1120"/>
      <c r="N60" s="1120"/>
      <c r="O60" s="1120"/>
      <c r="P60" s="1120"/>
      <c r="Q60" s="1120"/>
      <c r="R60" s="1120"/>
      <c r="S60" s="1120"/>
      <c r="T60" s="1120"/>
      <c r="U60" s="1120"/>
      <c r="V60" s="1120"/>
      <c r="W60" s="1120"/>
      <c r="X60" s="1120"/>
      <c r="Y60" s="1117"/>
      <c r="Z60" s="1120"/>
      <c r="AA60" s="1120"/>
      <c r="AB60" s="1120"/>
      <c r="AC60" s="1120"/>
      <c r="AD60" s="1120"/>
      <c r="AE60" s="1120"/>
      <c r="AF60" s="1120"/>
      <c r="AG60" s="1120"/>
      <c r="AH60" s="1120"/>
      <c r="AI60" s="1120"/>
      <c r="AJ60" s="1117"/>
    </row>
    <row r="61" spans="1:66" ht="12.75" customHeight="1">
      <c r="A61" s="220"/>
      <c r="B61" s="221"/>
      <c r="C61" s="221"/>
      <c r="D61" s="221"/>
      <c r="E61" s="221"/>
      <c r="F61" s="221"/>
      <c r="G61" s="221"/>
      <c r="H61" s="221"/>
      <c r="I61" s="221"/>
      <c r="J61" s="221"/>
      <c r="K61" s="221"/>
      <c r="L61" s="221"/>
      <c r="M61" s="221"/>
      <c r="N61" s="221"/>
      <c r="O61" s="221"/>
      <c r="P61" s="221"/>
      <c r="Q61" s="221"/>
      <c r="R61" s="221"/>
      <c r="S61" s="221"/>
      <c r="T61" s="221"/>
      <c r="U61" s="221"/>
      <c r="V61" s="221"/>
      <c r="W61" s="221"/>
      <c r="X61" s="221"/>
      <c r="Y61" s="222"/>
      <c r="Z61" s="221"/>
      <c r="AA61" s="221"/>
      <c r="AB61" s="221"/>
      <c r="AC61" s="221"/>
      <c r="AD61" s="221"/>
      <c r="AE61" s="221"/>
      <c r="AF61" s="221"/>
      <c r="AG61" s="221"/>
      <c r="AH61" s="221"/>
      <c r="AI61" s="221"/>
      <c r="AJ61" s="222"/>
    </row>
    <row r="62" spans="1:66" ht="12.75" customHeight="1">
      <c r="A62" s="1120"/>
      <c r="B62" s="1120"/>
      <c r="C62" s="1120"/>
      <c r="D62" s="1120"/>
      <c r="E62" s="1120"/>
      <c r="F62" s="1120"/>
      <c r="G62" s="1120"/>
      <c r="H62" s="1120"/>
      <c r="I62" s="1120"/>
      <c r="J62" s="1120"/>
      <c r="K62" s="1120"/>
      <c r="L62" s="1120"/>
      <c r="M62" s="1120"/>
      <c r="N62" s="1120"/>
      <c r="O62" s="1120"/>
      <c r="P62" s="1120"/>
      <c r="Q62" s="1120"/>
      <c r="R62" s="1120"/>
      <c r="S62" s="1120"/>
      <c r="T62" s="1120"/>
      <c r="U62" s="1120"/>
      <c r="V62" s="1120"/>
      <c r="W62" s="1120"/>
      <c r="X62" s="1120"/>
      <c r="Y62" s="1120"/>
      <c r="Z62" s="1120"/>
      <c r="AA62" s="1120"/>
      <c r="AB62" s="1120"/>
      <c r="AC62" s="1120"/>
      <c r="AD62" s="1120"/>
      <c r="AE62" s="1120"/>
      <c r="AF62" s="1120"/>
      <c r="AG62" s="1120"/>
      <c r="AH62" s="1120"/>
      <c r="AI62" s="1120"/>
      <c r="AJ62" s="1120"/>
    </row>
    <row r="63" spans="1:66" ht="12.75" customHeight="1">
      <c r="A63" s="1120"/>
      <c r="B63" s="1120"/>
      <c r="C63" s="1120"/>
      <c r="D63" s="1120"/>
      <c r="E63" s="1120"/>
      <c r="F63" s="1120"/>
      <c r="G63" s="1120"/>
      <c r="H63" s="1120"/>
      <c r="I63" s="1120"/>
      <c r="J63" s="1120"/>
      <c r="K63" s="1120"/>
      <c r="L63" s="1120"/>
      <c r="M63" s="1120"/>
      <c r="N63" s="1120"/>
      <c r="O63" s="1120"/>
      <c r="P63" s="1120"/>
      <c r="Q63" s="1120"/>
      <c r="R63" s="1120"/>
      <c r="S63" s="1120"/>
      <c r="T63" s="1120"/>
      <c r="U63" s="1120"/>
      <c r="V63" s="1120"/>
      <c r="W63" s="1120"/>
      <c r="X63" s="1120"/>
      <c r="Y63" s="1120"/>
      <c r="Z63" s="1120"/>
      <c r="AA63" s="1120"/>
      <c r="AB63" s="1120"/>
      <c r="AC63" s="1120"/>
      <c r="AD63" s="1120"/>
      <c r="AE63" s="1120"/>
      <c r="AF63" s="1120"/>
      <c r="AG63" s="1120"/>
      <c r="AH63" s="1120"/>
      <c r="AI63" s="1120"/>
      <c r="AJ63" s="1120"/>
    </row>
    <row r="64" spans="1:66" ht="12.75" customHeight="1">
      <c r="A64" s="1120"/>
      <c r="B64" s="1120"/>
      <c r="C64" s="1120"/>
      <c r="D64" s="1120"/>
      <c r="E64" s="1120"/>
      <c r="F64" s="1120"/>
      <c r="G64" s="1120"/>
      <c r="H64" s="1120"/>
      <c r="I64" s="1120"/>
      <c r="J64" s="1120"/>
      <c r="K64" s="1120"/>
      <c r="L64" s="1120"/>
      <c r="M64" s="1120"/>
      <c r="N64" s="1120"/>
      <c r="O64" s="1120"/>
      <c r="P64" s="1120"/>
      <c r="Q64" s="1120"/>
      <c r="R64" s="1120"/>
      <c r="S64" s="1120"/>
      <c r="T64" s="1120"/>
      <c r="U64" s="1120"/>
      <c r="V64" s="1120"/>
      <c r="W64" s="1120"/>
      <c r="X64" s="1120"/>
      <c r="Y64" s="1120"/>
      <c r="Z64" s="1120"/>
      <c r="AA64" s="1120"/>
      <c r="AB64" s="1120"/>
      <c r="AC64" s="1120"/>
      <c r="AD64" s="1120"/>
      <c r="AE64" s="1120"/>
      <c r="AF64" s="1120"/>
      <c r="AG64" s="1120"/>
      <c r="AH64" s="1120"/>
      <c r="AI64" s="1120"/>
      <c r="AJ64" s="1120"/>
    </row>
    <row r="65" spans="1:36" ht="12.75" customHeight="1">
      <c r="A65" s="1120"/>
      <c r="B65" s="1120"/>
      <c r="C65" s="1120"/>
      <c r="D65" s="1120"/>
      <c r="E65" s="1120"/>
      <c r="F65" s="1120"/>
      <c r="G65" s="1120"/>
      <c r="H65" s="1120"/>
      <c r="I65" s="1120"/>
      <c r="J65" s="1120"/>
      <c r="K65" s="1120"/>
      <c r="L65" s="1120"/>
      <c r="M65" s="1120"/>
      <c r="N65" s="1120"/>
      <c r="O65" s="1120"/>
      <c r="P65" s="1120"/>
      <c r="Q65" s="1120"/>
      <c r="R65" s="1120"/>
      <c r="S65" s="1120"/>
      <c r="T65" s="1120"/>
      <c r="U65" s="1120"/>
      <c r="V65" s="1120"/>
      <c r="W65" s="1120"/>
      <c r="X65" s="1120"/>
      <c r="Y65" s="1120"/>
      <c r="Z65" s="1120"/>
      <c r="AA65" s="1120"/>
      <c r="AB65" s="1120"/>
      <c r="AC65" s="1120"/>
      <c r="AD65" s="1120"/>
      <c r="AE65" s="1120"/>
      <c r="AF65" s="1120"/>
      <c r="AG65" s="1120"/>
      <c r="AH65" s="1120"/>
      <c r="AI65" s="1120"/>
      <c r="AJ65" s="1120"/>
    </row>
    <row r="66" spans="1:36" ht="12.75" customHeight="1">
      <c r="A66" s="1120"/>
      <c r="B66" s="1120"/>
      <c r="C66" s="1120"/>
      <c r="D66" s="1120"/>
      <c r="E66" s="1120"/>
      <c r="F66" s="1120"/>
      <c r="G66" s="1120"/>
      <c r="H66" s="1120"/>
      <c r="I66" s="1120"/>
      <c r="J66" s="1120"/>
      <c r="K66" s="1120"/>
      <c r="L66" s="1120"/>
      <c r="M66" s="1120"/>
      <c r="N66" s="1120"/>
      <c r="O66" s="1120"/>
      <c r="P66" s="1120"/>
      <c r="Q66" s="1120"/>
      <c r="R66" s="1120"/>
      <c r="S66" s="1120"/>
      <c r="T66" s="1120"/>
      <c r="U66" s="1120"/>
      <c r="V66" s="1120"/>
      <c r="W66" s="1120"/>
      <c r="X66" s="1120"/>
      <c r="Y66" s="1120"/>
      <c r="Z66" s="1120"/>
      <c r="AA66" s="1120"/>
      <c r="AB66" s="1120"/>
      <c r="AC66" s="1120"/>
      <c r="AD66" s="1120"/>
      <c r="AE66" s="1120"/>
      <c r="AF66" s="1120"/>
      <c r="AG66" s="1120"/>
      <c r="AH66" s="1120"/>
      <c r="AI66" s="1120"/>
      <c r="AJ66" s="1120"/>
    </row>
    <row r="67" spans="1:36" ht="12.75" customHeight="1">
      <c r="A67" s="1120"/>
      <c r="B67" s="1120"/>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c r="AB67" s="1120"/>
      <c r="AC67" s="1120"/>
      <c r="AD67" s="1120"/>
      <c r="AE67" s="1120"/>
      <c r="AF67" s="1120"/>
      <c r="AG67" s="1120"/>
      <c r="AH67" s="1120"/>
      <c r="AI67" s="1120"/>
      <c r="AJ67" s="1120"/>
    </row>
    <row r="68" spans="1:36" ht="12.75" customHeight="1">
      <c r="A68" s="1120"/>
      <c r="B68" s="1120"/>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c r="AB68" s="1120"/>
      <c r="AC68" s="1120"/>
      <c r="AD68" s="1120"/>
      <c r="AE68" s="1120"/>
      <c r="AF68" s="1120"/>
      <c r="AG68" s="1120"/>
      <c r="AH68" s="1120"/>
      <c r="AI68" s="1120"/>
      <c r="AJ68" s="1120"/>
    </row>
    <row r="69" spans="1:36" ht="12.75" customHeight="1">
      <c r="A69" s="1120"/>
      <c r="B69" s="1120"/>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c r="AB69" s="1120"/>
      <c r="AC69" s="1120"/>
      <c r="AD69" s="1120"/>
      <c r="AE69" s="1120"/>
      <c r="AF69" s="1120"/>
      <c r="AG69" s="1120"/>
      <c r="AH69" s="1120"/>
      <c r="AI69" s="1120"/>
      <c r="AJ69" s="1120"/>
    </row>
    <row r="70" spans="1:36" ht="12.75" customHeight="1">
      <c r="A70" s="1120"/>
      <c r="B70" s="1120"/>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1120"/>
      <c r="AC70" s="1120"/>
      <c r="AD70" s="1120"/>
      <c r="AE70" s="1120"/>
      <c r="AF70" s="1120"/>
      <c r="AG70" s="1120"/>
      <c r="AH70" s="1120"/>
      <c r="AI70" s="1120"/>
      <c r="AJ70" s="1120"/>
    </row>
    <row r="71" spans="1:36" ht="12.75" customHeight="1">
      <c r="A71" s="1120"/>
      <c r="B71" s="1120"/>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1120"/>
      <c r="AC71" s="1120"/>
      <c r="AD71" s="1120"/>
      <c r="AE71" s="1120"/>
      <c r="AF71" s="1120"/>
      <c r="AG71" s="1120"/>
      <c r="AH71" s="1120"/>
      <c r="AI71" s="1120"/>
      <c r="AJ71" s="1120"/>
    </row>
    <row r="72" spans="1:36" ht="12.75" customHeight="1">
      <c r="A72" s="1120"/>
      <c r="B72" s="1120"/>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1120"/>
      <c r="AJ72" s="1120"/>
    </row>
    <row r="73" spans="1:36" ht="12.75" customHeight="1">
      <c r="A73" s="1120"/>
      <c r="B73" s="1120"/>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1120"/>
      <c r="AJ73" s="1120"/>
    </row>
    <row r="74" spans="1:36" ht="12.75" customHeight="1">
      <c r="A74" s="1120"/>
      <c r="B74" s="1120"/>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1120"/>
      <c r="AJ74" s="1120"/>
    </row>
    <row r="75" spans="1:36" ht="12.75" customHeight="1">
      <c r="A75" s="1120"/>
      <c r="B75" s="1120"/>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1120"/>
      <c r="AJ75" s="1120"/>
    </row>
    <row r="76" spans="1:36" ht="12.75" customHeight="1">
      <c r="A76" s="1120"/>
      <c r="B76" s="1120"/>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1120"/>
      <c r="AJ76" s="1120"/>
    </row>
    <row r="77" spans="1:36" ht="12.75" customHeight="1">
      <c r="A77" s="1120"/>
      <c r="B77" s="1120"/>
      <c r="C77" s="1120"/>
      <c r="D77" s="1120"/>
      <c r="E77" s="1120"/>
      <c r="F77" s="1120"/>
      <c r="G77" s="1120"/>
      <c r="H77" s="1120"/>
      <c r="I77" s="1120"/>
      <c r="J77" s="1120"/>
      <c r="K77" s="1120"/>
      <c r="L77" s="1120"/>
      <c r="M77" s="1120"/>
      <c r="N77" s="1120"/>
      <c r="O77" s="1120"/>
      <c r="P77" s="1120"/>
      <c r="Q77" s="1120"/>
      <c r="R77" s="1120"/>
      <c r="S77" s="1120"/>
      <c r="T77" s="1120"/>
      <c r="U77" s="1120"/>
      <c r="V77" s="1120"/>
      <c r="W77" s="1120"/>
      <c r="X77" s="1120"/>
      <c r="Y77" s="1120"/>
      <c r="Z77" s="1120"/>
      <c r="AA77" s="1120"/>
      <c r="AB77" s="1120"/>
      <c r="AC77" s="1120"/>
      <c r="AD77" s="1120"/>
      <c r="AE77" s="1120"/>
      <c r="AF77" s="1120"/>
      <c r="AG77" s="1120"/>
      <c r="AH77" s="1120"/>
      <c r="AI77" s="1120"/>
      <c r="AJ77" s="1120"/>
    </row>
    <row r="78" spans="1:36" ht="12.75" customHeight="1">
      <c r="A78" s="1120"/>
      <c r="B78" s="1120"/>
      <c r="C78" s="1120"/>
      <c r="D78" s="1120"/>
      <c r="E78" s="1120"/>
      <c r="F78" s="1120"/>
      <c r="G78" s="1120"/>
      <c r="H78" s="1120"/>
      <c r="I78" s="1120"/>
      <c r="J78" s="1120"/>
      <c r="K78" s="1120"/>
      <c r="L78" s="1120"/>
      <c r="M78" s="1120"/>
      <c r="N78" s="1120"/>
      <c r="O78" s="1120"/>
      <c r="P78" s="1120"/>
      <c r="Q78" s="1120"/>
      <c r="R78" s="1120"/>
      <c r="S78" s="1120"/>
      <c r="T78" s="1120"/>
      <c r="U78" s="1120"/>
      <c r="V78" s="1120"/>
      <c r="W78" s="1120"/>
      <c r="X78" s="1120"/>
      <c r="Y78" s="1120"/>
      <c r="Z78" s="1120"/>
      <c r="AA78" s="1120"/>
      <c r="AB78" s="1120"/>
      <c r="AC78" s="1120"/>
      <c r="AD78" s="1120"/>
      <c r="AE78" s="1120"/>
      <c r="AF78" s="1120"/>
      <c r="AG78" s="1120"/>
      <c r="AH78" s="1120"/>
      <c r="AI78" s="1120"/>
      <c r="AJ78" s="1120"/>
    </row>
    <row r="79" spans="1:36" ht="12.75" customHeight="1">
      <c r="A79" s="1120"/>
      <c r="B79" s="1120"/>
      <c r="C79" s="1120"/>
      <c r="D79" s="1120"/>
      <c r="E79" s="1120"/>
      <c r="F79" s="1120"/>
      <c r="G79" s="1120"/>
      <c r="H79" s="1120"/>
      <c r="I79" s="1120"/>
      <c r="J79" s="1120"/>
      <c r="K79" s="1120"/>
      <c r="L79" s="1120"/>
      <c r="M79" s="1120"/>
      <c r="N79" s="1120"/>
      <c r="O79" s="1120"/>
      <c r="P79" s="1120"/>
      <c r="Q79" s="1120"/>
      <c r="R79" s="1120"/>
      <c r="S79" s="1120"/>
      <c r="T79" s="1120"/>
      <c r="U79" s="1120"/>
      <c r="V79" s="1120"/>
      <c r="W79" s="1120"/>
      <c r="X79" s="1120"/>
      <c r="Y79" s="1120"/>
      <c r="Z79" s="1120"/>
      <c r="AA79" s="1120"/>
      <c r="AB79" s="1120"/>
      <c r="AC79" s="1120"/>
      <c r="AD79" s="1120"/>
      <c r="AE79" s="1120"/>
      <c r="AF79" s="1120"/>
      <c r="AG79" s="1120"/>
      <c r="AH79" s="1120"/>
      <c r="AI79" s="1120"/>
      <c r="AJ79" s="1120"/>
    </row>
    <row r="80" spans="1:36" ht="12.75" customHeight="1">
      <c r="A80" s="1120"/>
      <c r="B80" s="1120"/>
      <c r="C80" s="1120"/>
      <c r="D80" s="1120"/>
      <c r="E80" s="1120"/>
      <c r="F80" s="1120"/>
      <c r="G80" s="1120"/>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c r="AJ80" s="1120"/>
    </row>
    <row r="81" spans="1:36" ht="12.75" customHeight="1">
      <c r="A81" s="1120"/>
      <c r="B81" s="1120"/>
      <c r="C81" s="1120"/>
      <c r="D81" s="1120"/>
      <c r="E81" s="1120"/>
      <c r="F81" s="1120"/>
      <c r="G81" s="1120"/>
      <c r="H81" s="1120"/>
      <c r="I81" s="1120"/>
      <c r="J81" s="1120"/>
      <c r="K81" s="1120"/>
      <c r="L81" s="1120"/>
      <c r="M81" s="1120"/>
      <c r="N81" s="1120"/>
      <c r="O81" s="1120"/>
      <c r="P81" s="1120"/>
      <c r="Q81" s="1120"/>
      <c r="R81" s="1120"/>
      <c r="S81" s="1120"/>
      <c r="T81" s="1120"/>
      <c r="U81" s="1120"/>
      <c r="V81" s="1120"/>
      <c r="W81" s="1120"/>
      <c r="X81" s="1120"/>
      <c r="Y81" s="1120"/>
      <c r="Z81" s="1120"/>
      <c r="AA81" s="1120"/>
      <c r="AB81" s="1120"/>
      <c r="AC81" s="1120"/>
      <c r="AD81" s="1120"/>
      <c r="AE81" s="1120"/>
      <c r="AF81" s="1120"/>
      <c r="AG81" s="1120"/>
      <c r="AH81" s="1120"/>
      <c r="AI81" s="1120"/>
      <c r="AJ81" s="1120"/>
    </row>
    <row r="82" spans="1:36" ht="12.75" customHeight="1">
      <c r="A82" s="1120"/>
      <c r="B82" s="1120"/>
      <c r="C82" s="1120"/>
      <c r="D82" s="1120"/>
      <c r="E82" s="1120"/>
      <c r="F82" s="1120"/>
      <c r="G82" s="1120"/>
      <c r="H82" s="1120"/>
      <c r="I82" s="1120"/>
      <c r="J82" s="1120"/>
      <c r="K82" s="1120"/>
      <c r="L82" s="1120"/>
      <c r="M82" s="1120"/>
      <c r="N82" s="1120"/>
      <c r="O82" s="1120"/>
      <c r="P82" s="1120"/>
      <c r="Q82" s="1120"/>
      <c r="R82" s="1120"/>
      <c r="S82" s="1120"/>
      <c r="T82" s="1120"/>
      <c r="U82" s="1120"/>
      <c r="V82" s="1120"/>
      <c r="W82" s="1120"/>
      <c r="X82" s="1120"/>
      <c r="Y82" s="1120"/>
      <c r="Z82" s="1120"/>
      <c r="AA82" s="1120"/>
      <c r="AB82" s="1120"/>
      <c r="AC82" s="1120"/>
      <c r="AD82" s="1120"/>
      <c r="AE82" s="1120"/>
      <c r="AF82" s="1120"/>
      <c r="AG82" s="1120"/>
      <c r="AH82" s="1120"/>
      <c r="AI82" s="1120"/>
      <c r="AJ82" s="1120"/>
    </row>
    <row r="83" spans="1:36" ht="12.75" customHeight="1">
      <c r="A83" s="1120"/>
      <c r="B83" s="1120"/>
      <c r="C83" s="1120"/>
      <c r="D83" s="1120"/>
      <c r="E83" s="1120"/>
      <c r="F83" s="1120"/>
      <c r="G83" s="1120"/>
      <c r="H83" s="1120"/>
      <c r="I83" s="1120"/>
      <c r="J83" s="1120"/>
      <c r="K83" s="1120"/>
      <c r="L83" s="1120"/>
      <c r="M83" s="1120"/>
      <c r="N83" s="1120"/>
      <c r="O83" s="1120"/>
      <c r="P83" s="1120"/>
      <c r="Q83" s="1120"/>
      <c r="R83" s="1120"/>
      <c r="S83" s="1120"/>
      <c r="T83" s="1120"/>
      <c r="U83" s="1120"/>
      <c r="V83" s="1120"/>
      <c r="W83" s="1120"/>
      <c r="X83" s="1120"/>
      <c r="Y83" s="1120"/>
      <c r="Z83" s="1120"/>
      <c r="AA83" s="1120"/>
      <c r="AB83" s="1120"/>
      <c r="AC83" s="1120"/>
      <c r="AD83" s="1120"/>
      <c r="AE83" s="1120"/>
      <c r="AF83" s="1120"/>
      <c r="AG83" s="1120"/>
      <c r="AH83" s="1120"/>
      <c r="AI83" s="1120"/>
      <c r="AJ83" s="1120"/>
    </row>
    <row r="84" spans="1:36" ht="12.75" customHeight="1">
      <c r="A84" s="1120"/>
      <c r="B84" s="1120"/>
      <c r="C84" s="1120"/>
      <c r="D84" s="1120"/>
      <c r="E84" s="1120"/>
      <c r="F84" s="1120"/>
      <c r="G84" s="1120"/>
      <c r="H84" s="1120"/>
      <c r="I84" s="1120"/>
      <c r="J84" s="1120"/>
      <c r="K84" s="1120"/>
      <c r="L84" s="1120"/>
      <c r="M84" s="1120"/>
      <c r="N84" s="1120"/>
      <c r="O84" s="1120"/>
      <c r="P84" s="1120"/>
      <c r="Q84" s="1120"/>
      <c r="R84" s="1120"/>
      <c r="S84" s="1120"/>
      <c r="T84" s="1120"/>
      <c r="U84" s="1120"/>
      <c r="V84" s="1120"/>
      <c r="W84" s="1120"/>
      <c r="X84" s="1120"/>
      <c r="Y84" s="1120"/>
      <c r="Z84" s="1120"/>
      <c r="AA84" s="1120"/>
      <c r="AB84" s="1120"/>
      <c r="AC84" s="1120"/>
      <c r="AD84" s="1120"/>
      <c r="AE84" s="1120"/>
      <c r="AF84" s="1120"/>
      <c r="AG84" s="1120"/>
      <c r="AH84" s="1120"/>
      <c r="AI84" s="1120"/>
      <c r="AJ84" s="1120"/>
    </row>
    <row r="85" spans="1:36" ht="12.75" customHeight="1">
      <c r="A85" s="1120"/>
      <c r="B85" s="1120"/>
      <c r="C85" s="1120"/>
      <c r="D85" s="1120"/>
      <c r="E85" s="1120"/>
      <c r="F85" s="1120"/>
      <c r="G85" s="1120"/>
      <c r="H85" s="1120"/>
      <c r="I85" s="1120"/>
      <c r="J85" s="1120"/>
      <c r="K85" s="1120"/>
      <c r="L85" s="1120"/>
      <c r="M85" s="1120"/>
      <c r="N85" s="1120"/>
      <c r="O85" s="1120"/>
      <c r="P85" s="1120"/>
      <c r="Q85" s="1120"/>
      <c r="R85" s="1120"/>
      <c r="S85" s="1120"/>
      <c r="T85" s="1120"/>
      <c r="U85" s="1120"/>
      <c r="V85" s="1120"/>
      <c r="W85" s="1120"/>
      <c r="X85" s="1120"/>
      <c r="Y85" s="1120"/>
      <c r="Z85" s="1120"/>
      <c r="AA85" s="1120"/>
      <c r="AB85" s="1120"/>
      <c r="AC85" s="1120"/>
      <c r="AD85" s="1120"/>
      <c r="AE85" s="1120"/>
      <c r="AF85" s="1120"/>
      <c r="AG85" s="1120"/>
      <c r="AH85" s="1120"/>
      <c r="AI85" s="1120"/>
      <c r="AJ85" s="1120"/>
    </row>
    <row r="86" spans="1:36" ht="12.75" customHeight="1">
      <c r="A86" s="1120"/>
      <c r="B86" s="1120"/>
      <c r="C86" s="1120"/>
      <c r="D86" s="1120"/>
      <c r="E86" s="1120"/>
      <c r="F86" s="1120"/>
      <c r="G86" s="1120"/>
      <c r="H86" s="1120"/>
      <c r="I86" s="1120"/>
      <c r="J86" s="1120"/>
      <c r="K86" s="1120"/>
      <c r="L86" s="1120"/>
      <c r="M86" s="1120"/>
      <c r="N86" s="1120"/>
      <c r="O86" s="1120"/>
      <c r="P86" s="1120"/>
      <c r="Q86" s="1120"/>
      <c r="R86" s="1120"/>
      <c r="S86" s="1120"/>
      <c r="T86" s="1120"/>
      <c r="U86" s="1120"/>
      <c r="V86" s="1120"/>
      <c r="W86" s="1120"/>
      <c r="X86" s="1120"/>
      <c r="Y86" s="1120"/>
      <c r="Z86" s="1120"/>
      <c r="AA86" s="1120"/>
      <c r="AB86" s="1120"/>
      <c r="AC86" s="1120"/>
      <c r="AD86" s="1120"/>
      <c r="AE86" s="1120"/>
      <c r="AF86" s="1120"/>
      <c r="AG86" s="1120"/>
      <c r="AH86" s="1120"/>
      <c r="AI86" s="1120"/>
      <c r="AJ86" s="1120"/>
    </row>
    <row r="87" spans="1:36" ht="12.75" customHeight="1">
      <c r="A87" s="1120"/>
      <c r="B87" s="1120"/>
      <c r="C87" s="1120"/>
      <c r="D87" s="1120"/>
      <c r="E87" s="1120"/>
      <c r="F87" s="1120"/>
      <c r="G87" s="1120"/>
      <c r="H87" s="1120"/>
      <c r="I87" s="1120"/>
      <c r="J87" s="1120"/>
      <c r="K87" s="1120"/>
      <c r="L87" s="1120"/>
      <c r="M87" s="1120"/>
      <c r="N87" s="1120"/>
      <c r="O87" s="1120"/>
      <c r="P87" s="1120"/>
      <c r="Q87" s="1120"/>
      <c r="R87" s="1120"/>
      <c r="S87" s="1120"/>
      <c r="T87" s="1120"/>
      <c r="U87" s="1120"/>
      <c r="V87" s="1120"/>
      <c r="W87" s="1120"/>
      <c r="X87" s="1120"/>
      <c r="Y87" s="1120"/>
      <c r="Z87" s="1120"/>
      <c r="AA87" s="1120"/>
      <c r="AB87" s="1120"/>
      <c r="AC87" s="1120"/>
      <c r="AD87" s="1120"/>
      <c r="AE87" s="1120"/>
      <c r="AF87" s="1120"/>
      <c r="AG87" s="1120"/>
      <c r="AH87" s="1120"/>
      <c r="AI87" s="1120"/>
      <c r="AJ87" s="1120"/>
    </row>
    <row r="88" spans="1:36" ht="12.75" customHeight="1">
      <c r="A88" s="1120"/>
      <c r="B88" s="1120"/>
      <c r="C88" s="1120"/>
      <c r="D88" s="1120"/>
      <c r="E88" s="1120"/>
      <c r="F88" s="1120"/>
      <c r="G88" s="1120"/>
      <c r="H88" s="1120"/>
      <c r="I88" s="1120"/>
      <c r="J88" s="1120"/>
      <c r="K88" s="1120"/>
      <c r="L88" s="1120"/>
      <c r="M88" s="1120"/>
      <c r="N88" s="1120"/>
      <c r="O88" s="1120"/>
      <c r="P88" s="1120"/>
      <c r="Q88" s="1120"/>
      <c r="R88" s="1120"/>
      <c r="S88" s="1120"/>
      <c r="T88" s="1120"/>
      <c r="U88" s="1120"/>
      <c r="V88" s="1120"/>
      <c r="W88" s="1120"/>
      <c r="X88" s="1120"/>
      <c r="Y88" s="1120"/>
      <c r="Z88" s="1120"/>
      <c r="AA88" s="1120"/>
      <c r="AB88" s="1120"/>
      <c r="AC88" s="1120"/>
      <c r="AD88" s="1120"/>
      <c r="AE88" s="1120"/>
      <c r="AF88" s="1120"/>
      <c r="AG88" s="1120"/>
      <c r="AH88" s="1120"/>
      <c r="AI88" s="1120"/>
      <c r="AJ88" s="1120"/>
    </row>
    <row r="89" spans="1:36" ht="12.75" customHeight="1">
      <c r="A89" s="1120"/>
      <c r="B89" s="1120"/>
      <c r="C89" s="1120"/>
      <c r="D89" s="1120"/>
      <c r="E89" s="1120"/>
      <c r="F89" s="1120"/>
      <c r="G89" s="1120"/>
      <c r="H89" s="1120"/>
      <c r="I89" s="1120"/>
      <c r="J89" s="1120"/>
      <c r="K89" s="1120"/>
      <c r="L89" s="1120"/>
      <c r="M89" s="1120"/>
      <c r="N89" s="1120"/>
      <c r="O89" s="1120"/>
      <c r="P89" s="1120"/>
      <c r="Q89" s="1120"/>
      <c r="R89" s="1120"/>
      <c r="S89" s="1120"/>
      <c r="T89" s="1120"/>
      <c r="U89" s="1120"/>
      <c r="V89" s="1120"/>
      <c r="W89" s="1120"/>
      <c r="X89" s="1120"/>
      <c r="Y89" s="1120"/>
      <c r="Z89" s="1120"/>
      <c r="AA89" s="1120"/>
      <c r="AB89" s="1120"/>
      <c r="AC89" s="1120"/>
      <c r="AD89" s="1120"/>
      <c r="AE89" s="1120"/>
      <c r="AF89" s="1120"/>
      <c r="AG89" s="1120"/>
      <c r="AH89" s="1120"/>
      <c r="AI89" s="1120"/>
      <c r="AJ89" s="1120"/>
    </row>
    <row r="90" spans="1:36" ht="12.75" customHeight="1">
      <c r="A90" s="1120"/>
      <c r="B90" s="1120"/>
      <c r="C90" s="1120"/>
      <c r="D90" s="1120"/>
      <c r="E90" s="1120"/>
      <c r="F90" s="1120"/>
      <c r="G90" s="1120"/>
      <c r="H90" s="1120"/>
      <c r="I90" s="1120"/>
      <c r="J90" s="1120"/>
      <c r="K90" s="1120"/>
      <c r="L90" s="1120"/>
      <c r="M90" s="1120"/>
      <c r="N90" s="1120"/>
      <c r="O90" s="1120"/>
      <c r="P90" s="1120"/>
      <c r="Q90" s="1120"/>
      <c r="R90" s="1120"/>
      <c r="S90" s="1120"/>
      <c r="T90" s="1120"/>
      <c r="U90" s="1120"/>
      <c r="V90" s="1120"/>
      <c r="W90" s="1120"/>
      <c r="X90" s="1120"/>
      <c r="Y90" s="1120"/>
      <c r="Z90" s="1120"/>
      <c r="AA90" s="1120"/>
      <c r="AB90" s="1120"/>
      <c r="AC90" s="1120"/>
      <c r="AD90" s="1120"/>
      <c r="AE90" s="1120"/>
      <c r="AF90" s="1120"/>
      <c r="AG90" s="1120"/>
      <c r="AH90" s="1120"/>
      <c r="AI90" s="1120"/>
      <c r="AJ90" s="1120"/>
    </row>
    <row r="91" spans="1:36" ht="12.75" customHeight="1">
      <c r="A91" s="1120"/>
      <c r="B91" s="1120"/>
      <c r="C91" s="1120"/>
      <c r="D91" s="1120"/>
      <c r="E91" s="1120"/>
      <c r="F91" s="1120"/>
      <c r="G91" s="1120"/>
      <c r="H91" s="1120"/>
      <c r="I91" s="1120"/>
      <c r="J91" s="1120"/>
      <c r="K91" s="1120"/>
      <c r="L91" s="1120"/>
      <c r="M91" s="1120"/>
      <c r="N91" s="1120"/>
      <c r="O91" s="1120"/>
      <c r="P91" s="1120"/>
      <c r="Q91" s="1120"/>
      <c r="R91" s="1120"/>
      <c r="S91" s="1120"/>
      <c r="T91" s="1120"/>
      <c r="U91" s="1120"/>
      <c r="V91" s="1120"/>
      <c r="W91" s="1120"/>
      <c r="X91" s="1120"/>
      <c r="Y91" s="1120"/>
      <c r="Z91" s="1120"/>
      <c r="AA91" s="1120"/>
      <c r="AB91" s="1120"/>
      <c r="AC91" s="1120"/>
      <c r="AD91" s="1120"/>
      <c r="AE91" s="1120"/>
      <c r="AF91" s="1120"/>
      <c r="AG91" s="1120"/>
      <c r="AH91" s="1120"/>
      <c r="AI91" s="1120"/>
      <c r="AJ91" s="1120"/>
    </row>
    <row r="92" spans="1:36" ht="12.75" customHeight="1">
      <c r="A92" s="1120"/>
      <c r="B92" s="1120"/>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c r="AJ92" s="1120"/>
    </row>
    <row r="93" spans="1:36" ht="12.75" customHeight="1">
      <c r="A93" s="1120"/>
      <c r="B93" s="1120"/>
      <c r="C93" s="1120"/>
      <c r="D93" s="1120"/>
      <c r="E93" s="1120"/>
      <c r="F93" s="1120"/>
      <c r="G93" s="1120"/>
      <c r="H93" s="1120"/>
      <c r="I93" s="1120"/>
      <c r="J93" s="1120"/>
      <c r="K93" s="1120"/>
      <c r="L93" s="1120"/>
      <c r="M93" s="1120"/>
      <c r="N93" s="1120"/>
      <c r="O93" s="1120"/>
      <c r="P93" s="1120"/>
      <c r="Q93" s="1120"/>
      <c r="R93" s="1120"/>
      <c r="S93" s="1120"/>
      <c r="T93" s="1120"/>
      <c r="U93" s="1120"/>
      <c r="V93" s="1120"/>
      <c r="W93" s="1120"/>
      <c r="X93" s="1120"/>
      <c r="Y93" s="1120"/>
      <c r="Z93" s="1120"/>
      <c r="AA93" s="1120"/>
      <c r="AB93" s="1120"/>
      <c r="AC93" s="1120"/>
      <c r="AD93" s="1120"/>
      <c r="AE93" s="1120"/>
      <c r="AF93" s="1120"/>
      <c r="AG93" s="1120"/>
      <c r="AH93" s="1120"/>
      <c r="AI93" s="1120"/>
      <c r="AJ93" s="1120"/>
    </row>
    <row r="94" spans="1:36" ht="12.75" customHeight="1">
      <c r="A94" s="1120"/>
      <c r="B94" s="1120"/>
      <c r="C94" s="1120"/>
      <c r="D94" s="1120"/>
      <c r="E94" s="1120"/>
      <c r="F94" s="1120"/>
      <c r="G94" s="1120"/>
      <c r="H94" s="1120"/>
      <c r="I94" s="1120"/>
      <c r="J94" s="1120"/>
      <c r="K94" s="1120"/>
      <c r="L94" s="1120"/>
      <c r="M94" s="1120"/>
      <c r="N94" s="1120"/>
      <c r="O94" s="1120"/>
      <c r="P94" s="1120"/>
      <c r="Q94" s="1120"/>
      <c r="R94" s="1120"/>
      <c r="S94" s="1120"/>
      <c r="T94" s="1120"/>
      <c r="U94" s="1120"/>
      <c r="V94" s="1120"/>
      <c r="W94" s="1120"/>
      <c r="X94" s="1120"/>
      <c r="Y94" s="1120"/>
      <c r="Z94" s="1120"/>
      <c r="AA94" s="1120"/>
      <c r="AB94" s="1120"/>
      <c r="AC94" s="1120"/>
      <c r="AD94" s="1120"/>
      <c r="AE94" s="1120"/>
      <c r="AF94" s="1120"/>
      <c r="AG94" s="1120"/>
      <c r="AH94" s="1120"/>
      <c r="AI94" s="1120"/>
      <c r="AJ94" s="1120"/>
    </row>
    <row r="95" spans="1:36" ht="12.75" customHeight="1">
      <c r="A95" s="1120"/>
      <c r="B95" s="1120"/>
      <c r="C95" s="1120"/>
      <c r="D95" s="1120"/>
      <c r="E95" s="1120"/>
      <c r="F95" s="1120"/>
      <c r="G95" s="1120"/>
      <c r="H95" s="1120"/>
      <c r="I95" s="1120"/>
      <c r="J95" s="1120"/>
      <c r="K95" s="1120"/>
      <c r="L95" s="1120"/>
      <c r="M95" s="1120"/>
      <c r="N95" s="1120"/>
      <c r="O95" s="1120"/>
      <c r="P95" s="1120"/>
      <c r="Q95" s="1120"/>
      <c r="R95" s="1120"/>
      <c r="S95" s="1120"/>
      <c r="T95" s="1120"/>
      <c r="U95" s="1120"/>
      <c r="V95" s="1120"/>
      <c r="W95" s="1120"/>
      <c r="X95" s="1120"/>
      <c r="Y95" s="1120"/>
      <c r="Z95" s="1120"/>
      <c r="AA95" s="1120"/>
      <c r="AB95" s="1120"/>
      <c r="AC95" s="1120"/>
      <c r="AD95" s="1120"/>
      <c r="AE95" s="1120"/>
      <c r="AF95" s="1120"/>
      <c r="AG95" s="1120"/>
      <c r="AH95" s="1120"/>
      <c r="AI95" s="1120"/>
      <c r="AJ95" s="1120"/>
    </row>
    <row r="96" spans="1:36" ht="12.75" customHeight="1">
      <c r="A96" s="1120"/>
      <c r="B96" s="1120"/>
      <c r="C96" s="1120"/>
      <c r="D96" s="1120"/>
      <c r="E96" s="1120"/>
      <c r="F96" s="1120"/>
      <c r="G96" s="1120"/>
      <c r="H96" s="1120"/>
      <c r="I96" s="1120"/>
      <c r="J96" s="1120"/>
      <c r="K96" s="1120"/>
      <c r="L96" s="1120"/>
      <c r="M96" s="1120"/>
      <c r="N96" s="1120"/>
      <c r="O96" s="1120"/>
      <c r="P96" s="1120"/>
      <c r="Q96" s="1120"/>
      <c r="R96" s="1120"/>
      <c r="S96" s="1120"/>
      <c r="T96" s="1120"/>
      <c r="U96" s="1120"/>
      <c r="V96" s="1120"/>
      <c r="W96" s="1120"/>
      <c r="X96" s="1120"/>
      <c r="Y96" s="1120"/>
      <c r="Z96" s="1120"/>
      <c r="AA96" s="1120"/>
      <c r="AB96" s="1120"/>
      <c r="AC96" s="1120"/>
      <c r="AD96" s="1120"/>
      <c r="AE96" s="1120"/>
      <c r="AF96" s="1120"/>
      <c r="AG96" s="1120"/>
      <c r="AH96" s="1120"/>
      <c r="AI96" s="1120"/>
      <c r="AJ96" s="1120"/>
    </row>
    <row r="97" spans="1:36" ht="12.75" customHeight="1">
      <c r="A97" s="1120"/>
      <c r="B97" s="1120"/>
      <c r="C97" s="1120"/>
      <c r="D97" s="1120"/>
      <c r="E97" s="1120"/>
      <c r="F97" s="1120"/>
      <c r="G97" s="1120"/>
      <c r="H97" s="1120"/>
      <c r="I97" s="1120"/>
      <c r="J97" s="1120"/>
      <c r="K97" s="1120"/>
      <c r="L97" s="1120"/>
      <c r="M97" s="1120"/>
      <c r="N97" s="1120"/>
      <c r="O97" s="1120"/>
      <c r="P97" s="1120"/>
      <c r="Q97" s="1120"/>
      <c r="R97" s="1120"/>
      <c r="S97" s="1120"/>
      <c r="T97" s="1120"/>
      <c r="U97" s="1120"/>
      <c r="V97" s="1120"/>
      <c r="W97" s="1120"/>
      <c r="X97" s="1120"/>
      <c r="Y97" s="1120"/>
      <c r="Z97" s="1120"/>
      <c r="AA97" s="1120"/>
      <c r="AB97" s="1120"/>
      <c r="AC97" s="1120"/>
      <c r="AD97" s="1120"/>
      <c r="AE97" s="1120"/>
      <c r="AF97" s="1120"/>
      <c r="AG97" s="1120"/>
      <c r="AH97" s="1120"/>
      <c r="AI97" s="1120"/>
      <c r="AJ97" s="1120"/>
    </row>
    <row r="98" spans="1:36" ht="12.75" customHeight="1">
      <c r="A98" s="1120"/>
      <c r="B98" s="1120"/>
      <c r="C98" s="1120"/>
      <c r="D98" s="1120"/>
      <c r="E98" s="1120"/>
      <c r="F98" s="1120"/>
      <c r="G98" s="1120"/>
      <c r="H98" s="1120"/>
      <c r="I98" s="1120"/>
      <c r="J98" s="1120"/>
      <c r="K98" s="1120"/>
      <c r="L98" s="1120"/>
      <c r="M98" s="1120"/>
      <c r="N98" s="1120"/>
      <c r="O98" s="1120"/>
      <c r="P98" s="1120"/>
      <c r="Q98" s="1120"/>
      <c r="R98" s="1120"/>
      <c r="S98" s="1120"/>
      <c r="T98" s="1120"/>
      <c r="U98" s="1120"/>
      <c r="V98" s="1120"/>
      <c r="W98" s="1120"/>
      <c r="X98" s="1120"/>
      <c r="Y98" s="1120"/>
      <c r="Z98" s="1120"/>
      <c r="AA98" s="1120"/>
      <c r="AB98" s="1120"/>
      <c r="AC98" s="1120"/>
      <c r="AD98" s="1120"/>
      <c r="AE98" s="1120"/>
      <c r="AF98" s="1120"/>
      <c r="AG98" s="1120"/>
      <c r="AH98" s="1120"/>
      <c r="AI98" s="1120"/>
      <c r="AJ98" s="1120"/>
    </row>
    <row r="99" spans="1:36" ht="12.75" customHeight="1">
      <c r="A99" s="1120"/>
      <c r="B99" s="1120"/>
      <c r="C99" s="1120"/>
      <c r="D99" s="1120"/>
      <c r="E99" s="1120"/>
      <c r="F99" s="1120"/>
      <c r="G99" s="1120"/>
      <c r="H99" s="1120"/>
      <c r="I99" s="1120"/>
      <c r="J99" s="1120"/>
      <c r="K99" s="1120"/>
      <c r="L99" s="1120"/>
      <c r="M99" s="1120"/>
      <c r="N99" s="1120"/>
      <c r="O99" s="1120"/>
      <c r="P99" s="1120"/>
      <c r="Q99" s="1120"/>
      <c r="R99" s="1120"/>
      <c r="S99" s="1120"/>
      <c r="T99" s="1120"/>
      <c r="U99" s="1120"/>
      <c r="V99" s="1120"/>
      <c r="W99" s="1120"/>
      <c r="X99" s="1120"/>
      <c r="Y99" s="1120"/>
      <c r="Z99" s="1120"/>
      <c r="AA99" s="1120"/>
      <c r="AB99" s="1120"/>
      <c r="AC99" s="1120"/>
      <c r="AD99" s="1120"/>
      <c r="AE99" s="1120"/>
      <c r="AF99" s="1120"/>
      <c r="AG99" s="1120"/>
      <c r="AH99" s="1120"/>
      <c r="AI99" s="1120"/>
      <c r="AJ99" s="1120"/>
    </row>
    <row r="100" spans="1:36" ht="12.75" customHeight="1">
      <c r="A100" s="1120"/>
      <c r="B100" s="1120"/>
      <c r="C100" s="1120"/>
      <c r="D100" s="1120"/>
      <c r="E100" s="1120"/>
      <c r="F100" s="1120"/>
      <c r="G100" s="1120"/>
      <c r="H100" s="1120"/>
      <c r="I100" s="1120"/>
      <c r="J100" s="1120"/>
      <c r="K100" s="1120"/>
      <c r="L100" s="1120"/>
      <c r="M100" s="1120"/>
      <c r="N100" s="1120"/>
      <c r="O100" s="1120"/>
      <c r="P100" s="1120"/>
      <c r="Q100" s="1120"/>
      <c r="R100" s="1120"/>
      <c r="S100" s="1120"/>
      <c r="T100" s="1120"/>
      <c r="U100" s="1120"/>
      <c r="V100" s="1120"/>
      <c r="W100" s="1120"/>
      <c r="X100" s="1120"/>
      <c r="Y100" s="1120"/>
      <c r="Z100" s="1120"/>
      <c r="AA100" s="1120"/>
      <c r="AB100" s="1120"/>
      <c r="AC100" s="1120"/>
      <c r="AD100" s="1120"/>
      <c r="AE100" s="1120"/>
      <c r="AF100" s="1120"/>
      <c r="AG100" s="1120"/>
      <c r="AH100" s="1120"/>
      <c r="AI100" s="1120"/>
      <c r="AJ100" s="1120"/>
    </row>
    <row r="101" spans="1:36" ht="12.75" customHeight="1">
      <c r="A101" s="1120"/>
      <c r="B101" s="1120"/>
      <c r="C101" s="1120"/>
      <c r="D101" s="1120"/>
      <c r="E101" s="1120"/>
      <c r="F101" s="1120"/>
      <c r="G101" s="1120"/>
      <c r="H101" s="1120"/>
      <c r="I101" s="1120"/>
      <c r="J101" s="1120"/>
      <c r="K101" s="1120"/>
      <c r="L101" s="1120"/>
      <c r="M101" s="1120"/>
      <c r="N101" s="1120"/>
      <c r="O101" s="1120"/>
      <c r="P101" s="1120"/>
      <c r="Q101" s="1120"/>
      <c r="R101" s="1120"/>
      <c r="S101" s="1120"/>
      <c r="T101" s="1120"/>
      <c r="U101" s="1120"/>
      <c r="V101" s="1120"/>
      <c r="W101" s="1120"/>
      <c r="X101" s="1120"/>
      <c r="Y101" s="1120"/>
      <c r="Z101" s="1120"/>
      <c r="AA101" s="1120"/>
      <c r="AB101" s="1120"/>
      <c r="AC101" s="1120"/>
      <c r="AD101" s="1120"/>
      <c r="AE101" s="1120"/>
      <c r="AF101" s="1120"/>
      <c r="AG101" s="1120"/>
      <c r="AH101" s="1120"/>
      <c r="AI101" s="1120"/>
      <c r="AJ101" s="1120"/>
    </row>
    <row r="102" spans="1:36" ht="12.75" customHeight="1">
      <c r="A102" s="1120"/>
      <c r="B102" s="1120"/>
      <c r="C102" s="1120"/>
      <c r="D102" s="1120"/>
      <c r="E102" s="1120"/>
      <c r="F102" s="1120"/>
      <c r="G102" s="1120"/>
      <c r="H102" s="1120"/>
      <c r="I102" s="1120"/>
      <c r="J102" s="1120"/>
      <c r="K102" s="1120"/>
      <c r="L102" s="1120"/>
      <c r="M102" s="1120"/>
      <c r="N102" s="1120"/>
      <c r="O102" s="1120"/>
      <c r="P102" s="1120"/>
      <c r="Q102" s="1120"/>
      <c r="R102" s="1120"/>
      <c r="S102" s="1120"/>
      <c r="T102" s="1120"/>
      <c r="U102" s="1120"/>
      <c r="V102" s="1120"/>
      <c r="W102" s="1120"/>
      <c r="X102" s="1120"/>
      <c r="Y102" s="1120"/>
      <c r="Z102" s="1120"/>
      <c r="AA102" s="1120"/>
      <c r="AB102" s="1120"/>
      <c r="AC102" s="1120"/>
      <c r="AD102" s="1120"/>
      <c r="AE102" s="1120"/>
      <c r="AF102" s="1120"/>
      <c r="AG102" s="1120"/>
      <c r="AH102" s="1120"/>
      <c r="AI102" s="1120"/>
      <c r="AJ102" s="1120"/>
    </row>
    <row r="103" spans="1:36" ht="12.75" customHeight="1">
      <c r="A103" s="1120"/>
      <c r="B103" s="1120"/>
      <c r="C103" s="1120"/>
      <c r="D103" s="1120"/>
      <c r="E103" s="1120"/>
      <c r="F103" s="1120"/>
      <c r="G103" s="1120"/>
      <c r="H103" s="1120"/>
      <c r="I103" s="1120"/>
      <c r="J103" s="1120"/>
      <c r="K103" s="1120"/>
      <c r="L103" s="1120"/>
      <c r="M103" s="1120"/>
      <c r="N103" s="1120"/>
      <c r="O103" s="1120"/>
      <c r="P103" s="1120"/>
      <c r="Q103" s="1120"/>
      <c r="R103" s="1120"/>
      <c r="S103" s="1120"/>
      <c r="T103" s="1120"/>
      <c r="U103" s="1120"/>
      <c r="V103" s="1120"/>
      <c r="W103" s="1120"/>
      <c r="X103" s="1120"/>
      <c r="Y103" s="1120"/>
      <c r="Z103" s="1120"/>
      <c r="AA103" s="1120"/>
      <c r="AB103" s="1120"/>
      <c r="AC103" s="1120"/>
      <c r="AD103" s="1120"/>
      <c r="AE103" s="1120"/>
      <c r="AF103" s="1120"/>
      <c r="AG103" s="1120"/>
      <c r="AH103" s="1120"/>
      <c r="AI103" s="1120"/>
      <c r="AJ103" s="1120"/>
    </row>
    <row r="104" spans="1:36" ht="12.75" customHeight="1">
      <c r="A104" s="1120"/>
      <c r="B104" s="1120"/>
      <c r="C104" s="1120"/>
      <c r="D104" s="1120"/>
      <c r="E104" s="1120"/>
      <c r="F104" s="1120"/>
      <c r="G104" s="1120"/>
      <c r="H104" s="1120"/>
      <c r="I104" s="1120"/>
      <c r="J104" s="1120"/>
      <c r="K104" s="1120"/>
      <c r="L104" s="1120"/>
      <c r="M104" s="1120"/>
      <c r="N104" s="1120"/>
      <c r="O104" s="1120"/>
      <c r="P104" s="1120"/>
      <c r="Q104" s="1120"/>
      <c r="R104" s="1120"/>
      <c r="S104" s="1120"/>
      <c r="T104" s="1120"/>
      <c r="U104" s="1120"/>
      <c r="V104" s="1120"/>
      <c r="W104" s="1120"/>
      <c r="X104" s="1120"/>
      <c r="Y104" s="1120"/>
      <c r="Z104" s="1120"/>
      <c r="AA104" s="1120"/>
      <c r="AB104" s="1120"/>
      <c r="AC104" s="1120"/>
      <c r="AD104" s="1120"/>
      <c r="AE104" s="1120"/>
      <c r="AF104" s="1120"/>
      <c r="AG104" s="1120"/>
      <c r="AH104" s="1120"/>
      <c r="AI104" s="1120"/>
      <c r="AJ104" s="1120"/>
    </row>
    <row r="105" spans="1:36" ht="12.75" customHeight="1">
      <c r="A105" s="1120"/>
      <c r="B105" s="1120"/>
      <c r="C105" s="1120"/>
      <c r="D105" s="1120"/>
      <c r="E105" s="1120"/>
      <c r="F105" s="1120"/>
      <c r="G105" s="1120"/>
      <c r="H105" s="1120"/>
      <c r="I105" s="1120"/>
      <c r="J105" s="1120"/>
      <c r="K105" s="1120"/>
      <c r="L105" s="1120"/>
      <c r="M105" s="1120"/>
      <c r="N105" s="1120"/>
      <c r="O105" s="1120"/>
      <c r="P105" s="1120"/>
      <c r="Q105" s="1120"/>
      <c r="R105" s="1120"/>
      <c r="S105" s="1120"/>
      <c r="T105" s="1120"/>
      <c r="U105" s="1120"/>
      <c r="V105" s="1120"/>
      <c r="W105" s="1120"/>
      <c r="X105" s="1120"/>
      <c r="Y105" s="1120"/>
      <c r="Z105" s="1120"/>
      <c r="AA105" s="1120"/>
      <c r="AB105" s="1120"/>
      <c r="AC105" s="1120"/>
      <c r="AD105" s="1120"/>
      <c r="AE105" s="1120"/>
      <c r="AF105" s="1120"/>
      <c r="AG105" s="1120"/>
      <c r="AH105" s="1120"/>
      <c r="AI105" s="1120"/>
      <c r="AJ105" s="1120"/>
    </row>
    <row r="106" spans="1:36" ht="12.75" customHeight="1">
      <c r="A106" s="1120"/>
      <c r="B106" s="1120"/>
      <c r="C106" s="1120"/>
      <c r="D106" s="1120"/>
      <c r="E106" s="1120"/>
      <c r="F106" s="1120"/>
      <c r="G106" s="1120"/>
      <c r="H106" s="1120"/>
      <c r="I106" s="1120"/>
      <c r="J106" s="1120"/>
      <c r="K106" s="1120"/>
      <c r="L106" s="1120"/>
      <c r="M106" s="1120"/>
      <c r="N106" s="1120"/>
      <c r="O106" s="1120"/>
      <c r="P106" s="1120"/>
      <c r="Q106" s="1120"/>
      <c r="R106" s="1120"/>
      <c r="S106" s="1120"/>
      <c r="T106" s="1120"/>
      <c r="U106" s="1120"/>
      <c r="V106" s="1120"/>
      <c r="W106" s="1120"/>
      <c r="X106" s="1120"/>
      <c r="Y106" s="1120"/>
      <c r="Z106" s="1120"/>
      <c r="AA106" s="1120"/>
      <c r="AB106" s="1120"/>
      <c r="AC106" s="1120"/>
      <c r="AD106" s="1120"/>
      <c r="AE106" s="1120"/>
      <c r="AF106" s="1120"/>
      <c r="AG106" s="1120"/>
      <c r="AH106" s="1120"/>
      <c r="AI106" s="1120"/>
      <c r="AJ106" s="1120"/>
    </row>
    <row r="107" spans="1:36" ht="12.75" customHeight="1">
      <c r="A107" s="1120"/>
      <c r="B107" s="1120"/>
      <c r="C107" s="1120"/>
      <c r="D107" s="1120"/>
      <c r="E107" s="1120"/>
      <c r="F107" s="1120"/>
      <c r="G107" s="1120"/>
      <c r="H107" s="1120"/>
      <c r="I107" s="1120"/>
      <c r="J107" s="1120"/>
      <c r="K107" s="1120"/>
      <c r="L107" s="1120"/>
      <c r="M107" s="1120"/>
      <c r="N107" s="1120"/>
      <c r="O107" s="1120"/>
      <c r="P107" s="1120"/>
      <c r="Q107" s="1120"/>
      <c r="R107" s="1120"/>
      <c r="S107" s="1120"/>
      <c r="T107" s="1120"/>
      <c r="U107" s="1120"/>
      <c r="V107" s="1120"/>
      <c r="W107" s="1120"/>
      <c r="X107" s="1120"/>
      <c r="Y107" s="1120"/>
      <c r="Z107" s="1120"/>
      <c r="AA107" s="1120"/>
      <c r="AB107" s="1120"/>
      <c r="AC107" s="1120"/>
      <c r="AD107" s="1120"/>
      <c r="AE107" s="1120"/>
      <c r="AF107" s="1120"/>
      <c r="AG107" s="1120"/>
      <c r="AH107" s="1120"/>
      <c r="AI107" s="1120"/>
      <c r="AJ107" s="1120"/>
    </row>
    <row r="108" spans="1:36" ht="12.75" customHeight="1">
      <c r="A108" s="1120"/>
      <c r="B108" s="1120"/>
      <c r="C108" s="1120"/>
      <c r="D108" s="1120"/>
      <c r="E108" s="1120"/>
      <c r="F108" s="1120"/>
      <c r="G108" s="1120"/>
      <c r="H108" s="1120"/>
      <c r="I108" s="1120"/>
      <c r="J108" s="1120"/>
      <c r="K108" s="1120"/>
      <c r="L108" s="1120"/>
      <c r="M108" s="1120"/>
      <c r="N108" s="1120"/>
      <c r="O108" s="1120"/>
      <c r="P108" s="1120"/>
      <c r="Q108" s="1120"/>
      <c r="R108" s="1120"/>
      <c r="S108" s="1120"/>
      <c r="T108" s="1120"/>
      <c r="U108" s="1120"/>
      <c r="V108" s="1120"/>
      <c r="W108" s="1120"/>
      <c r="X108" s="1120"/>
      <c r="Y108" s="1120"/>
      <c r="Z108" s="1120"/>
      <c r="AA108" s="1120"/>
      <c r="AB108" s="1120"/>
      <c r="AC108" s="1120"/>
      <c r="AD108" s="1120"/>
      <c r="AE108" s="1120"/>
      <c r="AF108" s="1120"/>
      <c r="AG108" s="1120"/>
      <c r="AH108" s="1120"/>
      <c r="AI108" s="1120"/>
      <c r="AJ108" s="1120"/>
    </row>
    <row r="109" spans="1:36" ht="12.75" customHeight="1">
      <c r="A109" s="1120"/>
      <c r="B109" s="1120"/>
      <c r="C109" s="1120"/>
      <c r="D109" s="1120"/>
      <c r="E109" s="1120"/>
      <c r="F109" s="1120"/>
      <c r="G109" s="1120"/>
      <c r="H109" s="1120"/>
      <c r="I109" s="1120"/>
      <c r="J109" s="1120"/>
      <c r="K109" s="1120"/>
      <c r="L109" s="1120"/>
      <c r="M109" s="1120"/>
      <c r="N109" s="1120"/>
      <c r="O109" s="1120"/>
      <c r="P109" s="1120"/>
      <c r="Q109" s="1120"/>
      <c r="R109" s="1120"/>
      <c r="S109" s="1120"/>
      <c r="T109" s="1120"/>
      <c r="U109" s="1120"/>
      <c r="V109" s="1120"/>
      <c r="W109" s="1120"/>
      <c r="X109" s="1120"/>
      <c r="Y109" s="1120"/>
      <c r="Z109" s="1120"/>
      <c r="AA109" s="1120"/>
      <c r="AB109" s="1120"/>
      <c r="AC109" s="1120"/>
      <c r="AD109" s="1120"/>
      <c r="AE109" s="1120"/>
      <c r="AF109" s="1120"/>
      <c r="AG109" s="1120"/>
      <c r="AH109" s="1120"/>
      <c r="AI109" s="1120"/>
      <c r="AJ109" s="1120"/>
    </row>
    <row r="110" spans="1:36" ht="12.75" customHeight="1">
      <c r="A110" s="1120"/>
      <c r="B110" s="1120"/>
      <c r="C110" s="1120"/>
      <c r="D110" s="1120"/>
      <c r="E110" s="1120"/>
      <c r="F110" s="1120"/>
      <c r="G110" s="1120"/>
      <c r="H110" s="1120"/>
      <c r="I110" s="1120"/>
      <c r="J110" s="1120"/>
      <c r="K110" s="1120"/>
      <c r="L110" s="1120"/>
      <c r="M110" s="1120"/>
      <c r="N110" s="1120"/>
      <c r="O110" s="1120"/>
      <c r="P110" s="1120"/>
      <c r="Q110" s="1120"/>
      <c r="R110" s="1120"/>
      <c r="S110" s="1120"/>
      <c r="T110" s="1120"/>
      <c r="U110" s="1120"/>
      <c r="V110" s="1120"/>
      <c r="W110" s="1120"/>
      <c r="X110" s="1120"/>
      <c r="Y110" s="1120"/>
      <c r="Z110" s="1120"/>
      <c r="AA110" s="1120"/>
      <c r="AB110" s="1120"/>
      <c r="AC110" s="1120"/>
      <c r="AD110" s="1120"/>
      <c r="AE110" s="1120"/>
      <c r="AF110" s="1120"/>
      <c r="AG110" s="1120"/>
      <c r="AH110" s="1120"/>
      <c r="AI110" s="1120"/>
      <c r="AJ110" s="1120"/>
    </row>
    <row r="111" spans="1:36" ht="12.75" customHeight="1">
      <c r="A111" s="1120"/>
      <c r="B111" s="1120"/>
      <c r="C111" s="1120"/>
      <c r="D111" s="1120"/>
      <c r="E111" s="1120"/>
      <c r="F111" s="1120"/>
      <c r="G111" s="1120"/>
      <c r="H111" s="1120"/>
      <c r="I111" s="1120"/>
      <c r="J111" s="1120"/>
      <c r="K111" s="1120"/>
      <c r="L111" s="1120"/>
      <c r="M111" s="1120"/>
      <c r="N111" s="1120"/>
      <c r="O111" s="1120"/>
      <c r="P111" s="1120"/>
      <c r="Q111" s="1120"/>
      <c r="R111" s="1120"/>
      <c r="S111" s="1120"/>
      <c r="T111" s="1120"/>
      <c r="U111" s="1120"/>
      <c r="V111" s="1120"/>
      <c r="W111" s="1120"/>
      <c r="X111" s="1120"/>
      <c r="Y111" s="1120"/>
      <c r="Z111" s="1120"/>
      <c r="AA111" s="1120"/>
      <c r="AB111" s="1120"/>
      <c r="AC111" s="1120"/>
      <c r="AD111" s="1120"/>
      <c r="AE111" s="1120"/>
      <c r="AF111" s="1120"/>
      <c r="AG111" s="1120"/>
      <c r="AH111" s="1120"/>
      <c r="AI111" s="1120"/>
      <c r="AJ111" s="1120"/>
    </row>
    <row r="112" spans="1:36" ht="12.75" customHeight="1">
      <c r="A112" s="1120"/>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c r="W112" s="1120"/>
      <c r="X112" s="1120"/>
      <c r="Y112" s="1120"/>
      <c r="Z112" s="1120"/>
      <c r="AA112" s="1120"/>
      <c r="AB112" s="1120"/>
      <c r="AC112" s="1120"/>
      <c r="AD112" s="1120"/>
      <c r="AE112" s="1120"/>
      <c r="AF112" s="1120"/>
      <c r="AG112" s="1120"/>
      <c r="AH112" s="1120"/>
      <c r="AI112" s="1120"/>
      <c r="AJ112" s="1120"/>
    </row>
    <row r="113" spans="1:36" ht="12.7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c r="W113" s="1120"/>
      <c r="X113" s="1120"/>
      <c r="Y113" s="1120"/>
      <c r="Z113" s="1120"/>
      <c r="AA113" s="1120"/>
      <c r="AB113" s="1120"/>
      <c r="AC113" s="1120"/>
      <c r="AD113" s="1120"/>
      <c r="AE113" s="1120"/>
      <c r="AF113" s="1120"/>
      <c r="AG113" s="1120"/>
      <c r="AH113" s="1120"/>
      <c r="AI113" s="1120"/>
      <c r="AJ113" s="1120"/>
    </row>
    <row r="114" spans="1:36" ht="12.75" customHeight="1">
      <c r="A114" s="1120"/>
      <c r="B114" s="1120"/>
      <c r="C114" s="1120"/>
      <c r="D114" s="1120"/>
      <c r="E114" s="1120"/>
      <c r="F114" s="1120"/>
      <c r="G114" s="1120"/>
      <c r="H114" s="1120"/>
      <c r="I114" s="1120"/>
      <c r="J114" s="1120"/>
      <c r="K114" s="1120"/>
      <c r="L114" s="1120"/>
      <c r="M114" s="1120"/>
      <c r="N114" s="1120"/>
      <c r="O114" s="1120"/>
      <c r="P114" s="1120"/>
      <c r="Q114" s="1120"/>
      <c r="R114" s="1120"/>
      <c r="S114" s="1120"/>
      <c r="T114" s="1120"/>
      <c r="U114" s="1120"/>
      <c r="V114" s="1120"/>
      <c r="W114" s="1120"/>
      <c r="X114" s="1120"/>
      <c r="Y114" s="1120"/>
      <c r="Z114" s="1120"/>
      <c r="AA114" s="1120"/>
      <c r="AB114" s="1120"/>
      <c r="AC114" s="1120"/>
      <c r="AD114" s="1120"/>
      <c r="AE114" s="1120"/>
      <c r="AF114" s="1120"/>
      <c r="AG114" s="1120"/>
      <c r="AH114" s="1120"/>
      <c r="AI114" s="1120"/>
      <c r="AJ114" s="1120"/>
    </row>
    <row r="115" spans="1:36" ht="12.75" customHeight="1">
      <c r="A115" s="1120"/>
      <c r="B115" s="1120"/>
      <c r="C115" s="1120"/>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c r="AJ115" s="1120"/>
    </row>
    <row r="116" spans="1:36" ht="12.75" customHeight="1">
      <c r="A116" s="1120"/>
      <c r="B116" s="1120"/>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c r="AJ116" s="1120"/>
    </row>
    <row r="117" spans="1:36" ht="12.75" customHeight="1">
      <c r="A117" s="1120"/>
      <c r="B117" s="1120"/>
      <c r="C117" s="1120"/>
      <c r="D117" s="1120"/>
      <c r="E117" s="1120"/>
      <c r="F117" s="1120"/>
      <c r="G117" s="1120"/>
      <c r="H117" s="1120"/>
      <c r="I117" s="1120"/>
      <c r="J117" s="1120"/>
      <c r="K117" s="1120"/>
      <c r="L117" s="1120"/>
      <c r="M117" s="1120"/>
      <c r="N117" s="1120"/>
      <c r="O117" s="1120"/>
      <c r="P117" s="1120"/>
      <c r="Q117" s="1120"/>
      <c r="R117" s="1120"/>
      <c r="S117" s="1120"/>
      <c r="T117" s="1120"/>
      <c r="U117" s="1120"/>
      <c r="V117" s="1120"/>
      <c r="W117" s="1120"/>
      <c r="X117" s="1120"/>
      <c r="Y117" s="1120"/>
      <c r="Z117" s="1120"/>
      <c r="AA117" s="1120"/>
      <c r="AB117" s="1120"/>
      <c r="AC117" s="1120"/>
      <c r="AD117" s="1120"/>
      <c r="AE117" s="1120"/>
      <c r="AF117" s="1120"/>
      <c r="AG117" s="1120"/>
      <c r="AH117" s="1120"/>
      <c r="AI117" s="1120"/>
      <c r="AJ117" s="1120"/>
    </row>
    <row r="118" spans="1:36" ht="12.75" customHeight="1">
      <c r="A118" s="1120"/>
      <c r="B118" s="1120"/>
      <c r="C118" s="1120"/>
      <c r="D118" s="1120"/>
      <c r="E118" s="1120"/>
      <c r="F118" s="1120"/>
      <c r="G118" s="1120"/>
      <c r="H118" s="1120"/>
      <c r="I118" s="1120"/>
      <c r="J118" s="1120"/>
      <c r="K118" s="1120"/>
      <c r="L118" s="1120"/>
      <c r="M118" s="1120"/>
      <c r="N118" s="1120"/>
      <c r="O118" s="1120"/>
      <c r="P118" s="1120"/>
      <c r="Q118" s="1120"/>
      <c r="R118" s="1120"/>
      <c r="S118" s="1120"/>
      <c r="T118" s="1120"/>
      <c r="U118" s="1120"/>
      <c r="V118" s="1120"/>
      <c r="W118" s="1120"/>
      <c r="X118" s="1120"/>
      <c r="Y118" s="1120"/>
      <c r="Z118" s="1120"/>
      <c r="AA118" s="1120"/>
      <c r="AB118" s="1120"/>
      <c r="AC118" s="1120"/>
      <c r="AD118" s="1120"/>
      <c r="AE118" s="1120"/>
      <c r="AF118" s="1120"/>
      <c r="AG118" s="1120"/>
      <c r="AH118" s="1120"/>
      <c r="AI118" s="1120"/>
      <c r="AJ118" s="1120"/>
    </row>
    <row r="119" spans="1:36" ht="12.75" customHeight="1">
      <c r="A119" s="1120"/>
      <c r="B119" s="1120"/>
      <c r="C119" s="1120"/>
      <c r="D119" s="1120"/>
      <c r="E119" s="1120"/>
      <c r="F119" s="1120"/>
      <c r="G119" s="1120"/>
      <c r="H119" s="1120"/>
      <c r="I119" s="1120"/>
      <c r="J119" s="1120"/>
      <c r="K119" s="1120"/>
      <c r="L119" s="1120"/>
      <c r="M119" s="1120"/>
      <c r="N119" s="1120"/>
      <c r="O119" s="1120"/>
      <c r="P119" s="1120"/>
      <c r="Q119" s="1120"/>
      <c r="R119" s="1120"/>
      <c r="S119" s="1120"/>
      <c r="T119" s="1120"/>
      <c r="U119" s="1120"/>
      <c r="V119" s="1120"/>
      <c r="W119" s="1120"/>
      <c r="X119" s="1120"/>
      <c r="Y119" s="1120"/>
      <c r="Z119" s="1120"/>
      <c r="AA119" s="1120"/>
      <c r="AB119" s="1120"/>
      <c r="AC119" s="1120"/>
      <c r="AD119" s="1120"/>
      <c r="AE119" s="1120"/>
      <c r="AF119" s="1120"/>
      <c r="AG119" s="1120"/>
      <c r="AH119" s="1120"/>
      <c r="AI119" s="1120"/>
      <c r="AJ119" s="1120"/>
    </row>
    <row r="120" spans="1:36" ht="12.75" customHeight="1">
      <c r="A120" s="1120"/>
      <c r="B120" s="1120"/>
      <c r="C120" s="1120"/>
      <c r="D120" s="1120"/>
      <c r="E120" s="1120"/>
      <c r="F120" s="1120"/>
      <c r="G120" s="1120"/>
      <c r="H120" s="1120"/>
      <c r="I120" s="1120"/>
      <c r="J120" s="1120"/>
      <c r="K120" s="1120"/>
      <c r="L120" s="1120"/>
      <c r="M120" s="1120"/>
      <c r="N120" s="1120"/>
      <c r="O120" s="1120"/>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c r="AJ120" s="1120"/>
    </row>
    <row r="121" spans="1:36" ht="12.75" customHeight="1">
      <c r="A121" s="1120"/>
      <c r="B121" s="1120"/>
      <c r="C121" s="1120"/>
      <c r="D121" s="1120"/>
      <c r="E121" s="1120"/>
      <c r="F121" s="1120"/>
      <c r="G121" s="1120"/>
      <c r="H121" s="1120"/>
      <c r="I121" s="1120"/>
      <c r="J121" s="1120"/>
      <c r="K121" s="1120"/>
      <c r="L121" s="1120"/>
      <c r="M121" s="1120"/>
      <c r="N121" s="1120"/>
      <c r="O121" s="1120"/>
      <c r="P121" s="1120"/>
      <c r="Q121" s="1120"/>
      <c r="R121" s="1120"/>
      <c r="S121" s="1120"/>
      <c r="T121" s="1120"/>
      <c r="U121" s="1120"/>
      <c r="V121" s="1120"/>
      <c r="W121" s="1120"/>
      <c r="X121" s="1120"/>
      <c r="Y121" s="1120"/>
      <c r="Z121" s="1120"/>
      <c r="AA121" s="1120"/>
      <c r="AB121" s="1120"/>
      <c r="AC121" s="1120"/>
      <c r="AD121" s="1120"/>
      <c r="AE121" s="1120"/>
      <c r="AF121" s="1120"/>
      <c r="AG121" s="1120"/>
      <c r="AH121" s="1120"/>
      <c r="AI121" s="1120"/>
      <c r="AJ121" s="1120"/>
    </row>
    <row r="122" spans="1:36" ht="12.75" customHeight="1">
      <c r="A122" s="1120"/>
      <c r="B122" s="1120"/>
      <c r="C122" s="1120"/>
      <c r="D122" s="1120"/>
      <c r="E122" s="1120"/>
      <c r="F122" s="1120"/>
      <c r="G122" s="1120"/>
      <c r="H122" s="1120"/>
      <c r="I122" s="1120"/>
      <c r="J122" s="1120"/>
      <c r="K122" s="1120"/>
      <c r="L122" s="1120"/>
      <c r="M122" s="1120"/>
      <c r="N122" s="1120"/>
      <c r="O122" s="1120"/>
      <c r="P122" s="1120"/>
      <c r="Q122" s="1120"/>
      <c r="R122" s="1120"/>
      <c r="S122" s="1120"/>
      <c r="T122" s="1120"/>
      <c r="U122" s="1120"/>
      <c r="V122" s="1120"/>
      <c r="W122" s="1120"/>
      <c r="X122" s="1120"/>
      <c r="Y122" s="1120"/>
      <c r="Z122" s="1120"/>
      <c r="AA122" s="1120"/>
      <c r="AB122" s="1120"/>
      <c r="AC122" s="1120"/>
      <c r="AD122" s="1120"/>
      <c r="AE122" s="1120"/>
      <c r="AF122" s="1120"/>
      <c r="AG122" s="1120"/>
      <c r="AH122" s="1120"/>
      <c r="AI122" s="1120"/>
      <c r="AJ122" s="1120"/>
    </row>
    <row r="123" spans="1:36" ht="12.75" customHeight="1">
      <c r="A123" s="1120"/>
      <c r="B123" s="1120"/>
      <c r="C123" s="1120"/>
      <c r="D123" s="1120"/>
      <c r="E123" s="1120"/>
      <c r="F123" s="1120"/>
      <c r="G123" s="1120"/>
      <c r="H123" s="1120"/>
      <c r="I123" s="1120"/>
      <c r="J123" s="1120"/>
      <c r="K123" s="1120"/>
      <c r="L123" s="1120"/>
      <c r="M123" s="1120"/>
      <c r="N123" s="1120"/>
      <c r="O123" s="1120"/>
      <c r="P123" s="1120"/>
      <c r="Q123" s="1120"/>
      <c r="R123" s="1120"/>
      <c r="S123" s="1120"/>
      <c r="T123" s="1120"/>
      <c r="U123" s="1120"/>
      <c r="V123" s="1120"/>
      <c r="W123" s="1120"/>
      <c r="X123" s="1120"/>
      <c r="Y123" s="1120"/>
      <c r="Z123" s="1120"/>
      <c r="AA123" s="1120"/>
      <c r="AB123" s="1120"/>
      <c r="AC123" s="1120"/>
      <c r="AD123" s="1120"/>
      <c r="AE123" s="1120"/>
      <c r="AF123" s="1120"/>
      <c r="AG123" s="1120"/>
      <c r="AH123" s="1120"/>
      <c r="AI123" s="1120"/>
      <c r="AJ123" s="1120"/>
    </row>
    <row r="124" spans="1:36" ht="12.75" customHeight="1">
      <c r="A124" s="1120"/>
      <c r="B124" s="1120"/>
      <c r="C124" s="1120"/>
      <c r="D124" s="1120"/>
      <c r="E124" s="1120"/>
      <c r="F124" s="1120"/>
      <c r="G124" s="1120"/>
      <c r="H124" s="1120"/>
      <c r="I124" s="1120"/>
      <c r="J124" s="1120"/>
      <c r="K124" s="1120"/>
      <c r="L124" s="1120"/>
      <c r="M124" s="1120"/>
      <c r="N124" s="1120"/>
      <c r="O124" s="1120"/>
      <c r="P124" s="1120"/>
      <c r="Q124" s="1120"/>
      <c r="R124" s="1120"/>
      <c r="S124" s="1120"/>
      <c r="T124" s="1120"/>
      <c r="U124" s="1120"/>
      <c r="V124" s="1120"/>
      <c r="W124" s="1120"/>
      <c r="X124" s="1120"/>
      <c r="Y124" s="1120"/>
      <c r="Z124" s="1120"/>
      <c r="AA124" s="1120"/>
      <c r="AB124" s="1120"/>
      <c r="AC124" s="1120"/>
      <c r="AD124" s="1120"/>
      <c r="AE124" s="1120"/>
      <c r="AF124" s="1120"/>
      <c r="AG124" s="1120"/>
      <c r="AH124" s="1120"/>
      <c r="AI124" s="1120"/>
      <c r="AJ124" s="1120"/>
    </row>
    <row r="125" spans="1:36" ht="12.75" customHeight="1">
      <c r="A125" s="1120"/>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c r="AJ125" s="1120"/>
    </row>
    <row r="126" spans="1:36" ht="12.7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c r="W126" s="1120"/>
      <c r="X126" s="1120"/>
      <c r="Y126" s="1120"/>
      <c r="Z126" s="1120"/>
      <c r="AA126" s="1120"/>
      <c r="AB126" s="1120"/>
      <c r="AC126" s="1120"/>
      <c r="AD126" s="1120"/>
      <c r="AE126" s="1120"/>
      <c r="AF126" s="1120"/>
      <c r="AG126" s="1120"/>
      <c r="AH126" s="1120"/>
      <c r="AI126" s="1120"/>
      <c r="AJ126" s="1120"/>
    </row>
    <row r="127" spans="1:36" ht="12.75" customHeight="1">
      <c r="A127" s="1120"/>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0"/>
      <c r="AA127" s="1120"/>
      <c r="AB127" s="1120"/>
      <c r="AC127" s="1120"/>
      <c r="AD127" s="1120"/>
      <c r="AE127" s="1120"/>
      <c r="AF127" s="1120"/>
      <c r="AG127" s="1120"/>
      <c r="AH127" s="1120"/>
      <c r="AI127" s="1120"/>
      <c r="AJ127" s="1120"/>
    </row>
    <row r="128" spans="1:36" ht="12.7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0"/>
      <c r="X128" s="1120"/>
      <c r="Y128" s="1120"/>
      <c r="Z128" s="1120"/>
      <c r="AA128" s="1120"/>
      <c r="AB128" s="1120"/>
      <c r="AC128" s="1120"/>
      <c r="AD128" s="1120"/>
      <c r="AE128" s="1120"/>
      <c r="AF128" s="1120"/>
      <c r="AG128" s="1120"/>
      <c r="AH128" s="1120"/>
      <c r="AI128" s="1120"/>
      <c r="AJ128" s="1120"/>
    </row>
    <row r="129" spans="1:36" ht="12.7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c r="W129" s="1120"/>
      <c r="X129" s="1120"/>
      <c r="Y129" s="1120"/>
      <c r="Z129" s="1120"/>
      <c r="AA129" s="1120"/>
      <c r="AB129" s="1120"/>
      <c r="AC129" s="1120"/>
      <c r="AD129" s="1120"/>
      <c r="AE129" s="1120"/>
      <c r="AF129" s="1120"/>
      <c r="AG129" s="1120"/>
      <c r="AH129" s="1120"/>
      <c r="AI129" s="1120"/>
      <c r="AJ129" s="1120"/>
    </row>
    <row r="130" spans="1:36" ht="12.75" customHeight="1">
      <c r="A130" s="1120"/>
      <c r="B130" s="1120"/>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120"/>
      <c r="AJ130" s="1120"/>
    </row>
    <row r="131" spans="1:36" ht="12.75" customHeight="1">
      <c r="A131" s="1120"/>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120"/>
      <c r="AJ131" s="1120"/>
    </row>
    <row r="132" spans="1:36" ht="12.75" customHeight="1">
      <c r="A132" s="1120"/>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120"/>
      <c r="AJ132" s="1120"/>
    </row>
    <row r="133" spans="1:36" ht="12.75" customHeight="1">
      <c r="A133" s="1120"/>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c r="W133" s="1120"/>
      <c r="X133" s="1120"/>
      <c r="Y133" s="1120"/>
      <c r="Z133" s="1120"/>
      <c r="AA133" s="1120"/>
      <c r="AB133" s="1120"/>
      <c r="AC133" s="1120"/>
      <c r="AD133" s="1120"/>
      <c r="AE133" s="1120"/>
      <c r="AF133" s="1120"/>
      <c r="AG133" s="1120"/>
      <c r="AH133" s="1120"/>
      <c r="AI133" s="1120"/>
      <c r="AJ133" s="1120"/>
    </row>
    <row r="134" spans="1:36" ht="12.75" customHeight="1">
      <c r="A134" s="1120"/>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c r="W134" s="1120"/>
      <c r="X134" s="1120"/>
      <c r="Y134" s="1120"/>
      <c r="Z134" s="1120"/>
      <c r="AA134" s="1120"/>
      <c r="AB134" s="1120"/>
      <c r="AC134" s="1120"/>
      <c r="AD134" s="1120"/>
      <c r="AE134" s="1120"/>
      <c r="AF134" s="1120"/>
      <c r="AG134" s="1120"/>
      <c r="AH134" s="1120"/>
      <c r="AI134" s="1120"/>
      <c r="AJ134" s="1120"/>
    </row>
    <row r="135" spans="1:36" ht="12.75" customHeight="1">
      <c r="A135" s="1120"/>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c r="W135" s="1120"/>
      <c r="X135" s="1120"/>
      <c r="Y135" s="1120"/>
      <c r="Z135" s="1120"/>
      <c r="AA135" s="1120"/>
      <c r="AB135" s="1120"/>
      <c r="AC135" s="1120"/>
      <c r="AD135" s="1120"/>
      <c r="AE135" s="1120"/>
      <c r="AF135" s="1120"/>
      <c r="AG135" s="1120"/>
      <c r="AH135" s="1120"/>
      <c r="AI135" s="1120"/>
      <c r="AJ135" s="1120"/>
    </row>
    <row r="136" spans="1:36" ht="12.75" customHeight="1">
      <c r="A136" s="1120"/>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c r="W136" s="1120"/>
      <c r="X136" s="1120"/>
      <c r="Y136" s="1120"/>
      <c r="Z136" s="1120"/>
      <c r="AA136" s="1120"/>
      <c r="AB136" s="1120"/>
      <c r="AC136" s="1120"/>
      <c r="AD136" s="1120"/>
      <c r="AE136" s="1120"/>
      <c r="AF136" s="1120"/>
      <c r="AG136" s="1120"/>
      <c r="AH136" s="1120"/>
      <c r="AI136" s="1120"/>
      <c r="AJ136" s="1120"/>
    </row>
    <row r="137" spans="1:36" ht="12.75" customHeight="1">
      <c r="A137" s="1120"/>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c r="AJ137" s="1120"/>
    </row>
    <row r="138" spans="1:36" ht="12.75" customHeight="1">
      <c r="A138" s="1120"/>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c r="AJ138" s="1120"/>
    </row>
    <row r="139" spans="1:36" ht="12.75" customHeight="1">
      <c r="A139" s="1120"/>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c r="AJ139" s="1120"/>
    </row>
    <row r="140" spans="1:36" ht="12.75" customHeight="1">
      <c r="A140" s="1120"/>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c r="W140" s="1120"/>
      <c r="X140" s="1120"/>
      <c r="Y140" s="1120"/>
      <c r="Z140" s="1120"/>
      <c r="AA140" s="1120"/>
      <c r="AB140" s="1120"/>
      <c r="AC140" s="1120"/>
      <c r="AD140" s="1120"/>
      <c r="AE140" s="1120"/>
      <c r="AF140" s="1120"/>
      <c r="AG140" s="1120"/>
      <c r="AH140" s="1120"/>
      <c r="AI140" s="1120"/>
      <c r="AJ140" s="1120"/>
    </row>
    <row r="141" spans="1:36" ht="12.75" customHeight="1">
      <c r="A141" s="1120"/>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c r="W141" s="1120"/>
      <c r="X141" s="1120"/>
      <c r="Y141" s="1120"/>
      <c r="Z141" s="1120"/>
      <c r="AA141" s="1120"/>
      <c r="AB141" s="1120"/>
      <c r="AC141" s="1120"/>
      <c r="AD141" s="1120"/>
      <c r="AE141" s="1120"/>
      <c r="AF141" s="1120"/>
      <c r="AG141" s="1120"/>
      <c r="AH141" s="1120"/>
      <c r="AI141" s="1120"/>
      <c r="AJ141" s="1120"/>
    </row>
    <row r="142" spans="1:36" ht="12.75" customHeight="1">
      <c r="A142" s="1120"/>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c r="W142" s="1120"/>
      <c r="X142" s="1120"/>
      <c r="Y142" s="1120"/>
      <c r="Z142" s="1120"/>
      <c r="AA142" s="1120"/>
      <c r="AB142" s="1120"/>
      <c r="AC142" s="1120"/>
      <c r="AD142" s="1120"/>
      <c r="AE142" s="1120"/>
      <c r="AF142" s="1120"/>
      <c r="AG142" s="1120"/>
      <c r="AH142" s="1120"/>
      <c r="AI142" s="1120"/>
      <c r="AJ142" s="1120"/>
    </row>
    <row r="143" spans="1:36" ht="12.75" customHeight="1">
      <c r="A143" s="1120"/>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c r="W143" s="1120"/>
      <c r="X143" s="1120"/>
      <c r="Y143" s="1120"/>
      <c r="Z143" s="1120"/>
      <c r="AA143" s="1120"/>
      <c r="AB143" s="1120"/>
      <c r="AC143" s="1120"/>
      <c r="AD143" s="1120"/>
      <c r="AE143" s="1120"/>
      <c r="AF143" s="1120"/>
      <c r="AG143" s="1120"/>
      <c r="AH143" s="1120"/>
      <c r="AI143" s="1120"/>
      <c r="AJ143" s="1120"/>
    </row>
    <row r="144" spans="1:36" ht="12.75" customHeight="1">
      <c r="A144" s="1120"/>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c r="W144" s="1120"/>
      <c r="X144" s="1120"/>
      <c r="Y144" s="1120"/>
      <c r="Z144" s="1120"/>
      <c r="AA144" s="1120"/>
      <c r="AB144" s="1120"/>
      <c r="AC144" s="1120"/>
      <c r="AD144" s="1120"/>
      <c r="AE144" s="1120"/>
      <c r="AF144" s="1120"/>
      <c r="AG144" s="1120"/>
      <c r="AH144" s="1120"/>
      <c r="AI144" s="1120"/>
      <c r="AJ144" s="1120"/>
    </row>
    <row r="145" spans="1:36" ht="12.75" customHeight="1">
      <c r="A145" s="1120"/>
      <c r="B145" s="1120"/>
      <c r="C145" s="1120"/>
      <c r="D145" s="1120"/>
      <c r="E145" s="1120"/>
      <c r="F145" s="1120"/>
      <c r="G145" s="1120"/>
      <c r="H145" s="1120"/>
      <c r="I145" s="1120"/>
      <c r="J145" s="1120"/>
      <c r="K145" s="1120"/>
      <c r="L145" s="1120"/>
      <c r="M145" s="1120"/>
      <c r="N145" s="1120"/>
      <c r="O145" s="1120"/>
      <c r="P145" s="1120"/>
      <c r="Q145" s="1120"/>
      <c r="R145" s="1120"/>
      <c r="S145" s="1120"/>
      <c r="T145" s="1120"/>
      <c r="U145" s="1120"/>
      <c r="V145" s="1120"/>
      <c r="W145" s="1120"/>
      <c r="X145" s="1120"/>
      <c r="Y145" s="1120"/>
      <c r="Z145" s="1120"/>
      <c r="AA145" s="1120"/>
      <c r="AB145" s="1120"/>
      <c r="AC145" s="1120"/>
      <c r="AD145" s="1120"/>
      <c r="AE145" s="1120"/>
      <c r="AF145" s="1120"/>
      <c r="AG145" s="1120"/>
      <c r="AH145" s="1120"/>
      <c r="AI145" s="1120"/>
      <c r="AJ145" s="1120"/>
    </row>
    <row r="146" spans="1:36" ht="12.75" customHeight="1">
      <c r="A146" s="1120"/>
      <c r="B146" s="1120"/>
      <c r="C146" s="1120"/>
      <c r="D146" s="1120"/>
      <c r="E146" s="1120"/>
      <c r="F146" s="1120"/>
      <c r="G146" s="1120"/>
      <c r="H146" s="1120"/>
      <c r="I146" s="1120"/>
      <c r="J146" s="1120"/>
      <c r="K146" s="1120"/>
      <c r="L146" s="1120"/>
      <c r="M146" s="1120"/>
      <c r="N146" s="1120"/>
      <c r="O146" s="1120"/>
      <c r="P146" s="1120"/>
      <c r="Q146" s="1120"/>
      <c r="R146" s="1120"/>
      <c r="S146" s="1120"/>
      <c r="T146" s="1120"/>
      <c r="U146" s="1120"/>
      <c r="V146" s="1120"/>
      <c r="W146" s="1120"/>
      <c r="X146" s="1120"/>
      <c r="Y146" s="1120"/>
      <c r="Z146" s="1120"/>
      <c r="AA146" s="1120"/>
      <c r="AB146" s="1120"/>
      <c r="AC146" s="1120"/>
      <c r="AD146" s="1120"/>
      <c r="AE146" s="1120"/>
      <c r="AF146" s="1120"/>
      <c r="AG146" s="1120"/>
      <c r="AH146" s="1120"/>
      <c r="AI146" s="1120"/>
      <c r="AJ146" s="1120"/>
    </row>
    <row r="147" spans="1:36" ht="12.75" customHeight="1">
      <c r="A147" s="1120"/>
      <c r="B147" s="1120"/>
      <c r="C147" s="1120"/>
      <c r="D147" s="1120"/>
      <c r="E147" s="1120"/>
      <c r="F147" s="1120"/>
      <c r="G147" s="1120"/>
      <c r="H147" s="1120"/>
      <c r="I147" s="1120"/>
      <c r="J147" s="1120"/>
      <c r="K147" s="1120"/>
      <c r="L147" s="1120"/>
      <c r="M147" s="1120"/>
      <c r="N147" s="1120"/>
      <c r="O147" s="1120"/>
      <c r="P147" s="1120"/>
      <c r="Q147" s="1120"/>
      <c r="R147" s="1120"/>
      <c r="S147" s="1120"/>
      <c r="T147" s="1120"/>
      <c r="U147" s="1120"/>
      <c r="V147" s="1120"/>
      <c r="W147" s="1120"/>
      <c r="X147" s="1120"/>
      <c r="Y147" s="1120"/>
      <c r="Z147" s="1120"/>
      <c r="AA147" s="1120"/>
      <c r="AB147" s="1120"/>
      <c r="AC147" s="1120"/>
      <c r="AD147" s="1120"/>
      <c r="AE147" s="1120"/>
      <c r="AF147" s="1120"/>
      <c r="AG147" s="1120"/>
      <c r="AH147" s="1120"/>
      <c r="AI147" s="1120"/>
      <c r="AJ147" s="1120"/>
    </row>
    <row r="148" spans="1:36" ht="12.75" customHeight="1">
      <c r="A148" s="1120"/>
      <c r="B148" s="1120"/>
      <c r="C148" s="1120"/>
      <c r="D148" s="1120"/>
      <c r="E148" s="1120"/>
      <c r="F148" s="1120"/>
      <c r="G148" s="1120"/>
      <c r="H148" s="1120"/>
      <c r="I148" s="1120"/>
      <c r="J148" s="1120"/>
      <c r="K148" s="1120"/>
      <c r="L148" s="1120"/>
      <c r="M148" s="1120"/>
      <c r="N148" s="1120"/>
      <c r="O148" s="1120"/>
      <c r="P148" s="1120"/>
      <c r="Q148" s="1120"/>
      <c r="R148" s="1120"/>
      <c r="S148" s="1120"/>
      <c r="T148" s="1120"/>
      <c r="U148" s="1120"/>
      <c r="V148" s="1120"/>
      <c r="W148" s="1120"/>
      <c r="X148" s="1120"/>
      <c r="Y148" s="1120"/>
      <c r="Z148" s="1120"/>
      <c r="AA148" s="1120"/>
      <c r="AB148" s="1120"/>
      <c r="AC148" s="1120"/>
      <c r="AD148" s="1120"/>
      <c r="AE148" s="1120"/>
      <c r="AF148" s="1120"/>
      <c r="AG148" s="1120"/>
      <c r="AH148" s="1120"/>
      <c r="AI148" s="1120"/>
      <c r="AJ148" s="1120"/>
    </row>
    <row r="149" spans="1:36" ht="12.75" customHeight="1">
      <c r="A149" s="1120"/>
      <c r="B149" s="1120"/>
      <c r="C149" s="1120"/>
      <c r="D149" s="1120"/>
      <c r="E149" s="1120"/>
      <c r="F149" s="1120"/>
      <c r="G149" s="1120"/>
      <c r="H149" s="1120"/>
      <c r="I149" s="1120"/>
      <c r="J149" s="1120"/>
      <c r="K149" s="1120"/>
      <c r="L149" s="1120"/>
      <c r="M149" s="1120"/>
      <c r="N149" s="1120"/>
      <c r="O149" s="1120"/>
      <c r="P149" s="1120"/>
      <c r="Q149" s="1120"/>
      <c r="R149" s="1120"/>
      <c r="S149" s="1120"/>
      <c r="T149" s="1120"/>
      <c r="U149" s="1120"/>
      <c r="V149" s="1120"/>
      <c r="W149" s="1120"/>
      <c r="X149" s="1120"/>
      <c r="Y149" s="1120"/>
      <c r="Z149" s="1120"/>
      <c r="AA149" s="1120"/>
      <c r="AB149" s="1120"/>
      <c r="AC149" s="1120"/>
      <c r="AD149" s="1120"/>
      <c r="AE149" s="1120"/>
      <c r="AF149" s="1120"/>
      <c r="AG149" s="1120"/>
      <c r="AH149" s="1120"/>
      <c r="AI149" s="1120"/>
      <c r="AJ149" s="1120"/>
    </row>
    <row r="150" spans="1:36" ht="12.75" customHeight="1">
      <c r="A150" s="1120"/>
      <c r="B150" s="1120"/>
      <c r="C150" s="1120"/>
      <c r="D150" s="1120"/>
      <c r="E150" s="1120"/>
      <c r="F150" s="1120"/>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c r="AJ150" s="1120"/>
    </row>
    <row r="151" spans="1:36" ht="12.75" customHeight="1">
      <c r="A151" s="1120"/>
      <c r="B151" s="1120"/>
      <c r="C151" s="1120"/>
      <c r="D151" s="1120"/>
      <c r="E151" s="1120"/>
      <c r="F151" s="1120"/>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c r="AJ151" s="1120"/>
    </row>
    <row r="152" spans="1:36" ht="12.75" customHeight="1">
      <c r="A152" s="1120"/>
      <c r="B152" s="1120"/>
      <c r="C152" s="1120"/>
      <c r="D152" s="1120"/>
      <c r="E152" s="1120"/>
      <c r="F152" s="1120"/>
      <c r="G152" s="1120"/>
      <c r="H152" s="1120"/>
      <c r="I152" s="1120"/>
      <c r="J152" s="1120"/>
      <c r="K152" s="1120"/>
      <c r="L152" s="1120"/>
      <c r="M152" s="1120"/>
      <c r="N152" s="1120"/>
      <c r="O152" s="1120"/>
      <c r="P152" s="1120"/>
      <c r="Q152" s="1120"/>
      <c r="R152" s="1120"/>
      <c r="S152" s="1120"/>
      <c r="T152" s="1120"/>
      <c r="U152" s="1120"/>
      <c r="V152" s="1120"/>
      <c r="W152" s="1120"/>
      <c r="X152" s="1120"/>
      <c r="Y152" s="1120"/>
      <c r="Z152" s="1120"/>
      <c r="AA152" s="1120"/>
      <c r="AB152" s="1120"/>
      <c r="AC152" s="1120"/>
      <c r="AD152" s="1120"/>
      <c r="AE152" s="1120"/>
      <c r="AF152" s="1120"/>
      <c r="AG152" s="1120"/>
      <c r="AH152" s="1120"/>
      <c r="AI152" s="1120"/>
      <c r="AJ152" s="1120"/>
    </row>
    <row r="153" spans="1:36" ht="12.75" customHeight="1">
      <c r="A153" s="1120"/>
      <c r="B153" s="1120"/>
      <c r="C153" s="1120"/>
      <c r="D153" s="1120"/>
      <c r="E153" s="1120"/>
      <c r="F153" s="1120"/>
      <c r="G153" s="1120"/>
      <c r="H153" s="1120"/>
      <c r="I153" s="1120"/>
      <c r="J153" s="1120"/>
      <c r="K153" s="1120"/>
      <c r="L153" s="1120"/>
      <c r="M153" s="1120"/>
      <c r="N153" s="1120"/>
      <c r="O153" s="1120"/>
      <c r="P153" s="1120"/>
      <c r="Q153" s="1120"/>
      <c r="R153" s="1120"/>
      <c r="S153" s="1120"/>
      <c r="T153" s="1120"/>
      <c r="U153" s="1120"/>
      <c r="V153" s="1120"/>
      <c r="W153" s="1120"/>
      <c r="X153" s="1120"/>
      <c r="Y153" s="1120"/>
      <c r="Z153" s="1120"/>
      <c r="AA153" s="1120"/>
      <c r="AB153" s="1120"/>
      <c r="AC153" s="1120"/>
      <c r="AD153" s="1120"/>
      <c r="AE153" s="1120"/>
      <c r="AF153" s="1120"/>
      <c r="AG153" s="1120"/>
      <c r="AH153" s="1120"/>
      <c r="AI153" s="1120"/>
      <c r="AJ153" s="1120"/>
    </row>
    <row r="154" spans="1:36" ht="12.75" customHeight="1">
      <c r="A154" s="1120"/>
      <c r="B154" s="1120"/>
      <c r="C154" s="1120"/>
      <c r="D154" s="1120"/>
      <c r="E154" s="1120"/>
      <c r="F154" s="1120"/>
      <c r="G154" s="1120"/>
      <c r="H154" s="1120"/>
      <c r="I154" s="1120"/>
      <c r="J154" s="1120"/>
      <c r="K154" s="1120"/>
      <c r="L154" s="1120"/>
      <c r="M154" s="1120"/>
      <c r="N154" s="1120"/>
      <c r="O154" s="1120"/>
      <c r="P154" s="1120"/>
      <c r="Q154" s="1120"/>
      <c r="R154" s="1120"/>
      <c r="S154" s="1120"/>
      <c r="T154" s="1120"/>
      <c r="U154" s="1120"/>
      <c r="V154" s="1120"/>
      <c r="W154" s="1120"/>
      <c r="X154" s="1120"/>
      <c r="Y154" s="1120"/>
      <c r="Z154" s="1120"/>
      <c r="AA154" s="1120"/>
      <c r="AB154" s="1120"/>
      <c r="AC154" s="1120"/>
      <c r="AD154" s="1120"/>
      <c r="AE154" s="1120"/>
      <c r="AF154" s="1120"/>
      <c r="AG154" s="1120"/>
      <c r="AH154" s="1120"/>
      <c r="AI154" s="1120"/>
      <c r="AJ154" s="1120"/>
    </row>
    <row r="155" spans="1:36" ht="12.75" customHeight="1">
      <c r="A155" s="1120"/>
      <c r="B155" s="1120"/>
      <c r="C155" s="1120"/>
      <c r="D155" s="1120"/>
      <c r="E155" s="1120"/>
      <c r="F155" s="1120"/>
      <c r="G155" s="1120"/>
      <c r="H155" s="1120"/>
      <c r="I155" s="1120"/>
      <c r="J155" s="1120"/>
      <c r="K155" s="1120"/>
      <c r="L155" s="1120"/>
      <c r="M155" s="1120"/>
      <c r="N155" s="1120"/>
      <c r="O155" s="1120"/>
      <c r="P155" s="1120"/>
      <c r="Q155" s="1120"/>
      <c r="R155" s="1120"/>
      <c r="S155" s="1120"/>
      <c r="T155" s="1120"/>
      <c r="U155" s="1120"/>
      <c r="V155" s="1120"/>
      <c r="W155" s="1120"/>
      <c r="X155" s="1120"/>
      <c r="Y155" s="1120"/>
      <c r="Z155" s="1120"/>
      <c r="AA155" s="1120"/>
      <c r="AB155" s="1120"/>
      <c r="AC155" s="1120"/>
      <c r="AD155" s="1120"/>
      <c r="AE155" s="1120"/>
      <c r="AF155" s="1120"/>
      <c r="AG155" s="1120"/>
      <c r="AH155" s="1120"/>
      <c r="AI155" s="1120"/>
      <c r="AJ155" s="1120"/>
    </row>
    <row r="156" spans="1:36" ht="12.75" customHeight="1">
      <c r="A156" s="1120"/>
      <c r="B156" s="1120"/>
      <c r="C156" s="1120"/>
      <c r="D156" s="1120"/>
      <c r="E156" s="1120"/>
      <c r="F156" s="1120"/>
      <c r="G156" s="1120"/>
      <c r="H156" s="1120"/>
      <c r="I156" s="1120"/>
      <c r="J156" s="1120"/>
      <c r="K156" s="1120"/>
      <c r="L156" s="1120"/>
      <c r="M156" s="1120"/>
      <c r="N156" s="1120"/>
      <c r="O156" s="1120"/>
      <c r="P156" s="1120"/>
      <c r="Q156" s="1120"/>
      <c r="R156" s="1120"/>
      <c r="S156" s="1120"/>
      <c r="T156" s="1120"/>
      <c r="U156" s="1120"/>
      <c r="V156" s="1120"/>
      <c r="W156" s="1120"/>
      <c r="X156" s="1120"/>
      <c r="Y156" s="1120"/>
      <c r="Z156" s="1120"/>
      <c r="AA156" s="1120"/>
      <c r="AB156" s="1120"/>
      <c r="AC156" s="1120"/>
      <c r="AD156" s="1120"/>
      <c r="AE156" s="1120"/>
      <c r="AF156" s="1120"/>
      <c r="AG156" s="1120"/>
      <c r="AH156" s="1120"/>
      <c r="AI156" s="1120"/>
      <c r="AJ156" s="1120"/>
    </row>
    <row r="157" spans="1:36" ht="12.75" customHeight="1">
      <c r="A157" s="1120"/>
      <c r="B157" s="1120"/>
      <c r="C157" s="1120"/>
      <c r="D157" s="1120"/>
      <c r="E157" s="1120"/>
      <c r="F157" s="1120"/>
      <c r="G157" s="1120"/>
      <c r="H157" s="1120"/>
      <c r="I157" s="1120"/>
      <c r="J157" s="1120"/>
      <c r="K157" s="1120"/>
      <c r="L157" s="1120"/>
      <c r="M157" s="1120"/>
      <c r="N157" s="1120"/>
      <c r="O157" s="1120"/>
      <c r="P157" s="1120"/>
      <c r="Q157" s="1120"/>
      <c r="R157" s="1120"/>
      <c r="S157" s="1120"/>
      <c r="T157" s="1120"/>
      <c r="U157" s="1120"/>
      <c r="V157" s="1120"/>
      <c r="W157" s="1120"/>
      <c r="X157" s="1120"/>
      <c r="Y157" s="1120"/>
      <c r="Z157" s="1120"/>
      <c r="AA157" s="1120"/>
      <c r="AB157" s="1120"/>
      <c r="AC157" s="1120"/>
      <c r="AD157" s="1120"/>
      <c r="AE157" s="1120"/>
      <c r="AF157" s="1120"/>
      <c r="AG157" s="1120"/>
      <c r="AH157" s="1120"/>
      <c r="AI157" s="1120"/>
      <c r="AJ157" s="1120"/>
    </row>
    <row r="158" spans="1:36" ht="12.75" customHeight="1">
      <c r="A158" s="1120"/>
      <c r="B158" s="1120"/>
      <c r="C158" s="1120"/>
      <c r="D158" s="1120"/>
      <c r="E158" s="1120"/>
      <c r="F158" s="1120"/>
      <c r="G158" s="1120"/>
      <c r="H158" s="1120"/>
      <c r="I158" s="1120"/>
      <c r="J158" s="1120"/>
      <c r="K158" s="1120"/>
      <c r="L158" s="1120"/>
      <c r="M158" s="1120"/>
      <c r="N158" s="1120"/>
      <c r="O158" s="1120"/>
      <c r="P158" s="1120"/>
      <c r="Q158" s="1120"/>
      <c r="R158" s="1120"/>
      <c r="S158" s="1120"/>
      <c r="T158" s="1120"/>
      <c r="U158" s="1120"/>
      <c r="V158" s="1120"/>
      <c r="W158" s="1120"/>
      <c r="X158" s="1120"/>
      <c r="Y158" s="1120"/>
      <c r="Z158" s="1120"/>
      <c r="AA158" s="1120"/>
      <c r="AB158" s="1120"/>
      <c r="AC158" s="1120"/>
      <c r="AD158" s="1120"/>
      <c r="AE158" s="1120"/>
      <c r="AF158" s="1120"/>
      <c r="AG158" s="1120"/>
      <c r="AH158" s="1120"/>
      <c r="AI158" s="1120"/>
      <c r="AJ158" s="1120"/>
    </row>
    <row r="159" spans="1:36" ht="12.75" customHeight="1">
      <c r="A159" s="1120"/>
      <c r="B159" s="1120"/>
      <c r="C159" s="1120"/>
      <c r="D159" s="1120"/>
      <c r="E159" s="1120"/>
      <c r="F159" s="1120"/>
      <c r="G159" s="1120"/>
      <c r="H159" s="1120"/>
      <c r="I159" s="1120"/>
      <c r="J159" s="1120"/>
      <c r="K159" s="1120"/>
      <c r="L159" s="1120"/>
      <c r="M159" s="1120"/>
      <c r="N159" s="1120"/>
      <c r="O159" s="1120"/>
      <c r="P159" s="1120"/>
      <c r="Q159" s="1120"/>
      <c r="R159" s="1120"/>
      <c r="S159" s="1120"/>
      <c r="T159" s="1120"/>
      <c r="U159" s="1120"/>
      <c r="V159" s="1120"/>
      <c r="W159" s="1120"/>
      <c r="X159" s="1120"/>
      <c r="Y159" s="1120"/>
      <c r="Z159" s="1120"/>
      <c r="AA159" s="1120"/>
      <c r="AB159" s="1120"/>
      <c r="AC159" s="1120"/>
      <c r="AD159" s="1120"/>
      <c r="AE159" s="1120"/>
      <c r="AF159" s="1120"/>
      <c r="AG159" s="1120"/>
      <c r="AH159" s="1120"/>
      <c r="AI159" s="1120"/>
      <c r="AJ159" s="1120"/>
    </row>
    <row r="160" spans="1:36" ht="12.75" customHeight="1">
      <c r="A160" s="1120"/>
      <c r="B160" s="1120"/>
      <c r="C160" s="1120"/>
      <c r="D160" s="1120"/>
      <c r="E160" s="1120"/>
      <c r="F160" s="1120"/>
      <c r="G160" s="1120"/>
      <c r="H160" s="1120"/>
      <c r="I160" s="1120"/>
      <c r="J160" s="1120"/>
      <c r="K160" s="1120"/>
      <c r="L160" s="1120"/>
      <c r="M160" s="1120"/>
      <c r="N160" s="1120"/>
      <c r="O160" s="1120"/>
      <c r="P160" s="1120"/>
      <c r="Q160" s="1120"/>
      <c r="R160" s="1120"/>
      <c r="S160" s="1120"/>
      <c r="T160" s="1120"/>
      <c r="U160" s="1120"/>
      <c r="V160" s="1120"/>
      <c r="W160" s="1120"/>
      <c r="X160" s="1120"/>
      <c r="Y160" s="1120"/>
      <c r="Z160" s="1120"/>
      <c r="AA160" s="1120"/>
      <c r="AB160" s="1120"/>
      <c r="AC160" s="1120"/>
      <c r="AD160" s="1120"/>
      <c r="AE160" s="1120"/>
      <c r="AF160" s="1120"/>
      <c r="AG160" s="1120"/>
      <c r="AH160" s="1120"/>
      <c r="AI160" s="1120"/>
      <c r="AJ160" s="1120"/>
    </row>
    <row r="161" spans="1:36" ht="12.75" customHeight="1">
      <c r="A161" s="1120"/>
      <c r="B161" s="1120"/>
      <c r="C161" s="1120"/>
      <c r="D161" s="1120"/>
      <c r="E161" s="1120"/>
      <c r="F161" s="1120"/>
      <c r="G161" s="1120"/>
      <c r="H161" s="1120"/>
      <c r="I161" s="1120"/>
      <c r="J161" s="1120"/>
      <c r="K161" s="1120"/>
      <c r="L161" s="1120"/>
      <c r="M161" s="1120"/>
      <c r="N161" s="1120"/>
      <c r="O161" s="1120"/>
      <c r="P161" s="1120"/>
      <c r="Q161" s="1120"/>
      <c r="R161" s="1120"/>
      <c r="S161" s="1120"/>
      <c r="T161" s="1120"/>
      <c r="U161" s="1120"/>
      <c r="V161" s="1120"/>
      <c r="W161" s="1120"/>
      <c r="X161" s="1120"/>
      <c r="Y161" s="1120"/>
      <c r="Z161" s="1120"/>
      <c r="AA161" s="1120"/>
      <c r="AB161" s="1120"/>
      <c r="AC161" s="1120"/>
      <c r="AD161" s="1120"/>
      <c r="AE161" s="1120"/>
      <c r="AF161" s="1120"/>
      <c r="AG161" s="1120"/>
      <c r="AH161" s="1120"/>
      <c r="AI161" s="1120"/>
      <c r="AJ161" s="1120"/>
    </row>
    <row r="162" spans="1:36" ht="12.75" customHeight="1">
      <c r="A162" s="1120"/>
      <c r="B162" s="1120"/>
      <c r="C162" s="1120"/>
      <c r="D162" s="1120"/>
      <c r="E162" s="1120"/>
      <c r="F162" s="1120"/>
      <c r="G162" s="1120"/>
      <c r="H162" s="1120"/>
      <c r="I162" s="1120"/>
      <c r="J162" s="1120"/>
      <c r="K162" s="1120"/>
      <c r="L162" s="1120"/>
      <c r="M162" s="1120"/>
      <c r="N162" s="1120"/>
      <c r="O162" s="1120"/>
      <c r="P162" s="1120"/>
      <c r="Q162" s="1120"/>
      <c r="R162" s="1120"/>
      <c r="S162" s="1120"/>
      <c r="T162" s="1120"/>
      <c r="U162" s="1120"/>
      <c r="V162" s="1120"/>
      <c r="W162" s="1120"/>
      <c r="X162" s="1120"/>
      <c r="Y162" s="1120"/>
      <c r="Z162" s="1120"/>
      <c r="AA162" s="1120"/>
      <c r="AB162" s="1120"/>
      <c r="AC162" s="1120"/>
      <c r="AD162" s="1120"/>
      <c r="AE162" s="1120"/>
      <c r="AF162" s="1120"/>
      <c r="AG162" s="1120"/>
      <c r="AH162" s="1120"/>
      <c r="AI162" s="1120"/>
      <c r="AJ162" s="1120"/>
    </row>
    <row r="163" spans="1:36" ht="12.75" customHeight="1">
      <c r="A163" s="1120"/>
      <c r="B163" s="1120"/>
      <c r="C163" s="1120"/>
      <c r="D163" s="1120"/>
      <c r="E163" s="1120"/>
      <c r="F163" s="1120"/>
      <c r="G163" s="1120"/>
      <c r="H163" s="1120"/>
      <c r="I163" s="1120"/>
      <c r="J163" s="1120"/>
      <c r="K163" s="1120"/>
      <c r="L163" s="1120"/>
      <c r="M163" s="1120"/>
      <c r="N163" s="1120"/>
      <c r="O163" s="1120"/>
      <c r="P163" s="1120"/>
      <c r="Q163" s="1120"/>
      <c r="R163" s="1120"/>
      <c r="S163" s="1120"/>
      <c r="T163" s="1120"/>
      <c r="U163" s="1120"/>
      <c r="V163" s="1120"/>
      <c r="W163" s="1120"/>
      <c r="X163" s="1120"/>
      <c r="Y163" s="1120"/>
      <c r="Z163" s="1120"/>
      <c r="AA163" s="1120"/>
      <c r="AB163" s="1120"/>
      <c r="AC163" s="1120"/>
      <c r="AD163" s="1120"/>
      <c r="AE163" s="1120"/>
      <c r="AF163" s="1120"/>
      <c r="AG163" s="1120"/>
      <c r="AH163" s="1120"/>
      <c r="AI163" s="1120"/>
      <c r="AJ163" s="1120"/>
    </row>
    <row r="164" spans="1:36" ht="12.75" customHeight="1">
      <c r="A164" s="1120"/>
      <c r="B164" s="1120"/>
      <c r="C164" s="1120"/>
      <c r="D164" s="1120"/>
      <c r="E164" s="1120"/>
      <c r="F164" s="1120"/>
      <c r="G164" s="1120"/>
      <c r="H164" s="1120"/>
      <c r="I164" s="1120"/>
      <c r="J164" s="1120"/>
      <c r="K164" s="1120"/>
      <c r="L164" s="1120"/>
      <c r="M164" s="1120"/>
      <c r="N164" s="1120"/>
      <c r="O164" s="1120"/>
      <c r="P164" s="1120"/>
      <c r="Q164" s="1120"/>
      <c r="R164" s="1120"/>
      <c r="S164" s="1120"/>
      <c r="T164" s="1120"/>
      <c r="U164" s="1120"/>
      <c r="V164" s="1120"/>
      <c r="W164" s="1120"/>
      <c r="X164" s="1120"/>
      <c r="Y164" s="1120"/>
      <c r="Z164" s="1120"/>
      <c r="AA164" s="1120"/>
      <c r="AB164" s="1120"/>
      <c r="AC164" s="1120"/>
      <c r="AD164" s="1120"/>
      <c r="AE164" s="1120"/>
      <c r="AF164" s="1120"/>
      <c r="AG164" s="1120"/>
      <c r="AH164" s="1120"/>
      <c r="AI164" s="1120"/>
      <c r="AJ164" s="1120"/>
    </row>
    <row r="165" spans="1:36" ht="12.75" customHeight="1">
      <c r="A165" s="1120"/>
      <c r="B165" s="1120"/>
      <c r="C165" s="1120"/>
      <c r="D165" s="1120"/>
      <c r="E165" s="1120"/>
      <c r="F165" s="1120"/>
      <c r="G165" s="1120"/>
      <c r="H165" s="1120"/>
      <c r="I165" s="1120"/>
      <c r="J165" s="1120"/>
      <c r="K165" s="1120"/>
      <c r="L165" s="1120"/>
      <c r="M165" s="1120"/>
      <c r="N165" s="1120"/>
      <c r="O165" s="1120"/>
      <c r="P165" s="1120"/>
      <c r="Q165" s="1120"/>
      <c r="R165" s="1120"/>
      <c r="S165" s="1120"/>
      <c r="T165" s="1120"/>
      <c r="U165" s="1120"/>
      <c r="V165" s="1120"/>
      <c r="W165" s="1120"/>
      <c r="X165" s="1120"/>
      <c r="Y165" s="1120"/>
      <c r="Z165" s="1120"/>
      <c r="AA165" s="1120"/>
      <c r="AB165" s="1120"/>
      <c r="AC165" s="1120"/>
      <c r="AD165" s="1120"/>
      <c r="AE165" s="1120"/>
      <c r="AF165" s="1120"/>
      <c r="AG165" s="1120"/>
      <c r="AH165" s="1120"/>
      <c r="AI165" s="1120"/>
      <c r="AJ165" s="1120"/>
    </row>
    <row r="166" spans="1:36" ht="12.75" customHeight="1">
      <c r="A166" s="1120"/>
      <c r="B166" s="1120"/>
      <c r="C166" s="1120"/>
      <c r="D166" s="1120"/>
      <c r="E166" s="1120"/>
      <c r="F166" s="1120"/>
      <c r="G166" s="1120"/>
      <c r="H166" s="1120"/>
      <c r="I166" s="1120"/>
      <c r="J166" s="1120"/>
      <c r="K166" s="1120"/>
      <c r="L166" s="1120"/>
      <c r="M166" s="1120"/>
      <c r="N166" s="1120"/>
      <c r="O166" s="1120"/>
      <c r="P166" s="1120"/>
      <c r="Q166" s="1120"/>
      <c r="R166" s="1120"/>
      <c r="S166" s="1120"/>
      <c r="T166" s="1120"/>
      <c r="U166" s="1120"/>
      <c r="V166" s="1120"/>
      <c r="W166" s="1120"/>
      <c r="X166" s="1120"/>
      <c r="Y166" s="1120"/>
      <c r="Z166" s="1120"/>
      <c r="AA166" s="1120"/>
      <c r="AB166" s="1120"/>
      <c r="AC166" s="1120"/>
      <c r="AD166" s="1120"/>
      <c r="AE166" s="1120"/>
      <c r="AF166" s="1120"/>
      <c r="AG166" s="1120"/>
      <c r="AH166" s="1120"/>
      <c r="AI166" s="1120"/>
      <c r="AJ166" s="1120"/>
    </row>
    <row r="167" spans="1:36" ht="12.75" customHeight="1">
      <c r="A167" s="1120"/>
      <c r="B167" s="1120"/>
      <c r="C167" s="1120"/>
      <c r="D167" s="1120"/>
      <c r="E167" s="1120"/>
      <c r="F167" s="1120"/>
      <c r="G167" s="1120"/>
      <c r="H167" s="1120"/>
      <c r="I167" s="1120"/>
      <c r="J167" s="1120"/>
      <c r="K167" s="1120"/>
      <c r="L167" s="1120"/>
      <c r="M167" s="1120"/>
      <c r="N167" s="1120"/>
      <c r="O167" s="1120"/>
      <c r="P167" s="1120"/>
      <c r="Q167" s="1120"/>
      <c r="R167" s="1120"/>
      <c r="S167" s="1120"/>
      <c r="T167" s="1120"/>
      <c r="U167" s="1120"/>
      <c r="V167" s="1120"/>
      <c r="W167" s="1120"/>
      <c r="X167" s="1120"/>
      <c r="Y167" s="1120"/>
      <c r="Z167" s="1120"/>
      <c r="AA167" s="1120"/>
      <c r="AB167" s="1120"/>
      <c r="AC167" s="1120"/>
      <c r="AD167" s="1120"/>
      <c r="AE167" s="1120"/>
      <c r="AF167" s="1120"/>
      <c r="AG167" s="1120"/>
      <c r="AH167" s="1120"/>
      <c r="AI167" s="1120"/>
      <c r="AJ167" s="1120"/>
    </row>
    <row r="168" spans="1:36" ht="12.75" customHeight="1">
      <c r="A168" s="1120"/>
      <c r="B168" s="1120"/>
      <c r="C168" s="1120"/>
      <c r="D168" s="1120"/>
      <c r="E168" s="1120"/>
      <c r="F168" s="1120"/>
      <c r="G168" s="1120"/>
      <c r="H168" s="1120"/>
      <c r="I168" s="1120"/>
      <c r="J168" s="1120"/>
      <c r="K168" s="1120"/>
      <c r="L168" s="1120"/>
      <c r="M168" s="1120"/>
      <c r="N168" s="1120"/>
      <c r="O168" s="1120"/>
      <c r="P168" s="1120"/>
      <c r="Q168" s="1120"/>
      <c r="R168" s="1120"/>
      <c r="S168" s="1120"/>
      <c r="T168" s="1120"/>
      <c r="U168" s="1120"/>
      <c r="V168" s="1120"/>
      <c r="W168" s="1120"/>
      <c r="X168" s="1120"/>
      <c r="Y168" s="1120"/>
      <c r="Z168" s="1120"/>
      <c r="AA168" s="1120"/>
      <c r="AB168" s="1120"/>
      <c r="AC168" s="1120"/>
      <c r="AD168" s="1120"/>
      <c r="AE168" s="1120"/>
      <c r="AF168" s="1120"/>
      <c r="AG168" s="1120"/>
      <c r="AH168" s="1120"/>
      <c r="AI168" s="1120"/>
      <c r="AJ168" s="1120"/>
    </row>
    <row r="169" spans="1:36" ht="12.75" customHeight="1">
      <c r="A169" s="1120"/>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c r="AJ169" s="1120"/>
    </row>
    <row r="170" spans="1:36" ht="12.75"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c r="AJ170" s="1120"/>
    </row>
    <row r="171" spans="1:36" ht="12.75" customHeight="1">
      <c r="A171" s="1120"/>
      <c r="B171" s="1120"/>
      <c r="C171" s="1120"/>
      <c r="D171" s="1120"/>
      <c r="E171" s="1120"/>
      <c r="F171" s="1120"/>
      <c r="G171" s="1120"/>
      <c r="H171" s="1120"/>
      <c r="I171" s="1120"/>
      <c r="J171" s="1120"/>
      <c r="K171" s="1120"/>
      <c r="L171" s="1120"/>
      <c r="M171" s="1120"/>
      <c r="N171" s="1120"/>
      <c r="O171" s="1120"/>
      <c r="P171" s="1120"/>
      <c r="Q171" s="1120"/>
      <c r="R171" s="1120"/>
      <c r="S171" s="1120"/>
      <c r="T171" s="1120"/>
      <c r="U171" s="1120"/>
      <c r="V171" s="1120"/>
      <c r="W171" s="1120"/>
      <c r="X171" s="1120"/>
      <c r="Y171" s="1120"/>
      <c r="Z171" s="1120"/>
      <c r="AA171" s="1120"/>
      <c r="AB171" s="1120"/>
      <c r="AC171" s="1120"/>
      <c r="AD171" s="1120"/>
      <c r="AE171" s="1120"/>
      <c r="AF171" s="1120"/>
      <c r="AG171" s="1120"/>
      <c r="AH171" s="1120"/>
      <c r="AI171" s="1120"/>
      <c r="AJ171" s="1120"/>
    </row>
    <row r="172" spans="1:36" ht="12.75" customHeight="1">
      <c r="A172" s="1120"/>
      <c r="B172" s="1120"/>
      <c r="C172" s="1120"/>
      <c r="D172" s="1120"/>
      <c r="E172" s="1120"/>
      <c r="F172" s="1120"/>
      <c r="G172" s="1120"/>
      <c r="H172" s="1120"/>
      <c r="I172" s="1120"/>
      <c r="J172" s="1120"/>
      <c r="K172" s="1120"/>
      <c r="L172" s="1120"/>
      <c r="M172" s="1120"/>
      <c r="N172" s="1120"/>
      <c r="O172" s="1120"/>
      <c r="P172" s="1120"/>
      <c r="Q172" s="1120"/>
      <c r="R172" s="1120"/>
      <c r="S172" s="1120"/>
      <c r="T172" s="1120"/>
      <c r="U172" s="1120"/>
      <c r="V172" s="1120"/>
      <c r="W172" s="1120"/>
      <c r="X172" s="1120"/>
      <c r="Y172" s="1120"/>
      <c r="Z172" s="1120"/>
      <c r="AA172" s="1120"/>
      <c r="AB172" s="1120"/>
      <c r="AC172" s="1120"/>
      <c r="AD172" s="1120"/>
      <c r="AE172" s="1120"/>
      <c r="AF172" s="1120"/>
      <c r="AG172" s="1120"/>
      <c r="AH172" s="1120"/>
      <c r="AI172" s="1120"/>
      <c r="AJ172" s="1120"/>
    </row>
    <row r="173" spans="1:36" ht="12.75" customHeight="1">
      <c r="A173" s="1120"/>
      <c r="B173" s="1120"/>
      <c r="C173" s="1120"/>
      <c r="D173" s="1120"/>
      <c r="E173" s="1120"/>
      <c r="F173" s="1120"/>
      <c r="G173" s="1120"/>
      <c r="H173" s="1120"/>
      <c r="I173" s="1120"/>
      <c r="J173" s="1120"/>
      <c r="K173" s="1120"/>
      <c r="L173" s="1120"/>
      <c r="M173" s="1120"/>
      <c r="N173" s="1120"/>
      <c r="O173" s="1120"/>
      <c r="P173" s="1120"/>
      <c r="Q173" s="1120"/>
      <c r="R173" s="1120"/>
      <c r="S173" s="1120"/>
      <c r="T173" s="1120"/>
      <c r="U173" s="1120"/>
      <c r="V173" s="1120"/>
      <c r="W173" s="1120"/>
      <c r="X173" s="1120"/>
      <c r="Y173" s="1120"/>
      <c r="Z173" s="1120"/>
      <c r="AA173" s="1120"/>
      <c r="AB173" s="1120"/>
      <c r="AC173" s="1120"/>
      <c r="AD173" s="1120"/>
      <c r="AE173" s="1120"/>
      <c r="AF173" s="1120"/>
      <c r="AG173" s="1120"/>
      <c r="AH173" s="1120"/>
      <c r="AI173" s="1120"/>
      <c r="AJ173" s="1120"/>
    </row>
    <row r="174" spans="1:36" ht="12.75" customHeight="1">
      <c r="A174" s="1120"/>
      <c r="B174" s="1120"/>
      <c r="C174" s="1120"/>
      <c r="D174" s="1120"/>
      <c r="E174" s="1120"/>
      <c r="F174" s="1120"/>
      <c r="G174" s="1120"/>
      <c r="H174" s="1120"/>
      <c r="I174" s="1120"/>
      <c r="J174" s="1120"/>
      <c r="K174" s="1120"/>
      <c r="L174" s="1120"/>
      <c r="M174" s="1120"/>
      <c r="N174" s="1120"/>
      <c r="O174" s="1120"/>
      <c r="P174" s="1120"/>
      <c r="Q174" s="1120"/>
      <c r="R174" s="1120"/>
      <c r="S174" s="1120"/>
      <c r="T174" s="1120"/>
      <c r="U174" s="1120"/>
      <c r="V174" s="1120"/>
      <c r="W174" s="1120"/>
      <c r="X174" s="1120"/>
      <c r="Y174" s="1120"/>
      <c r="Z174" s="1120"/>
      <c r="AA174" s="1120"/>
      <c r="AB174" s="1120"/>
      <c r="AC174" s="1120"/>
      <c r="AD174" s="1120"/>
      <c r="AE174" s="1120"/>
      <c r="AF174" s="1120"/>
      <c r="AG174" s="1120"/>
      <c r="AH174" s="1120"/>
      <c r="AI174" s="1120"/>
      <c r="AJ174" s="1120"/>
    </row>
    <row r="175" spans="1:36" ht="12.75" customHeight="1">
      <c r="A175" s="1120"/>
      <c r="B175" s="1120"/>
      <c r="C175" s="1120"/>
      <c r="D175" s="1120"/>
      <c r="E175" s="1120"/>
      <c r="F175" s="1120"/>
      <c r="G175" s="1120"/>
      <c r="H175" s="1120"/>
      <c r="I175" s="1120"/>
      <c r="J175" s="1120"/>
      <c r="K175" s="1120"/>
      <c r="L175" s="1120"/>
      <c r="M175" s="1120"/>
      <c r="N175" s="1120"/>
      <c r="O175" s="1120"/>
      <c r="P175" s="1120"/>
      <c r="Q175" s="1120"/>
      <c r="R175" s="1120"/>
      <c r="S175" s="1120"/>
      <c r="T175" s="1120"/>
      <c r="U175" s="1120"/>
      <c r="V175" s="1120"/>
      <c r="W175" s="1120"/>
      <c r="X175" s="1120"/>
      <c r="Y175" s="1120"/>
      <c r="Z175" s="1120"/>
      <c r="AA175" s="1120"/>
      <c r="AB175" s="1120"/>
      <c r="AC175" s="1120"/>
      <c r="AD175" s="1120"/>
      <c r="AE175" s="1120"/>
      <c r="AF175" s="1120"/>
      <c r="AG175" s="1120"/>
      <c r="AH175" s="1120"/>
      <c r="AI175" s="1120"/>
      <c r="AJ175" s="1120"/>
    </row>
    <row r="176" spans="1:36" ht="12.75" customHeight="1">
      <c r="A176" s="1120"/>
      <c r="B176" s="1120"/>
      <c r="C176" s="1120"/>
      <c r="D176" s="1120"/>
      <c r="E176" s="1120"/>
      <c r="F176" s="1120"/>
      <c r="G176" s="1120"/>
      <c r="H176" s="1120"/>
      <c r="I176" s="1120"/>
      <c r="J176" s="1120"/>
      <c r="K176" s="1120"/>
      <c r="L176" s="1120"/>
      <c r="M176" s="1120"/>
      <c r="N176" s="1120"/>
      <c r="O176" s="1120"/>
      <c r="P176" s="1120"/>
      <c r="Q176" s="1120"/>
      <c r="R176" s="1120"/>
      <c r="S176" s="1120"/>
      <c r="T176" s="1120"/>
      <c r="U176" s="1120"/>
      <c r="V176" s="1120"/>
      <c r="W176" s="1120"/>
      <c r="X176" s="1120"/>
      <c r="Y176" s="1120"/>
      <c r="Z176" s="1120"/>
      <c r="AA176" s="1120"/>
      <c r="AB176" s="1120"/>
      <c r="AC176" s="1120"/>
      <c r="AD176" s="1120"/>
      <c r="AE176" s="1120"/>
      <c r="AF176" s="1120"/>
      <c r="AG176" s="1120"/>
      <c r="AH176" s="1120"/>
      <c r="AI176" s="1120"/>
      <c r="AJ176" s="1120"/>
    </row>
    <row r="177" spans="1:36" ht="12.75" customHeight="1">
      <c r="A177" s="1120"/>
      <c r="B177" s="1120"/>
      <c r="C177" s="1120"/>
      <c r="D177" s="1120"/>
      <c r="E177" s="1120"/>
      <c r="F177" s="1120"/>
      <c r="G177" s="1120"/>
      <c r="H177" s="1120"/>
      <c r="I177" s="1120"/>
      <c r="J177" s="1120"/>
      <c r="K177" s="1120"/>
      <c r="L177" s="1120"/>
      <c r="M177" s="1120"/>
      <c r="N177" s="1120"/>
      <c r="O177" s="1120"/>
      <c r="P177" s="1120"/>
      <c r="Q177" s="1120"/>
      <c r="R177" s="1120"/>
      <c r="S177" s="1120"/>
      <c r="T177" s="1120"/>
      <c r="U177" s="1120"/>
      <c r="V177" s="1120"/>
      <c r="W177" s="1120"/>
      <c r="X177" s="1120"/>
      <c r="Y177" s="1120"/>
      <c r="Z177" s="1120"/>
      <c r="AA177" s="1120"/>
      <c r="AB177" s="1120"/>
      <c r="AC177" s="1120"/>
      <c r="AD177" s="1120"/>
      <c r="AE177" s="1120"/>
      <c r="AF177" s="1120"/>
      <c r="AG177" s="1120"/>
      <c r="AH177" s="1120"/>
      <c r="AI177" s="1120"/>
      <c r="AJ177" s="1120"/>
    </row>
    <row r="178" spans="1:36" ht="12.75" customHeight="1">
      <c r="A178" s="1120"/>
      <c r="B178" s="1120"/>
      <c r="C178" s="1120"/>
      <c r="D178" s="1120"/>
      <c r="E178" s="1120"/>
      <c r="F178" s="1120"/>
      <c r="G178" s="1120"/>
      <c r="H178" s="1120"/>
      <c r="I178" s="1120"/>
      <c r="J178" s="1120"/>
      <c r="K178" s="1120"/>
      <c r="L178" s="1120"/>
      <c r="M178" s="1120"/>
      <c r="N178" s="1120"/>
      <c r="O178" s="1120"/>
      <c r="P178" s="1120"/>
      <c r="Q178" s="1120"/>
      <c r="R178" s="1120"/>
      <c r="S178" s="1120"/>
      <c r="T178" s="1120"/>
      <c r="U178" s="1120"/>
      <c r="V178" s="1120"/>
      <c r="W178" s="1120"/>
      <c r="X178" s="1120"/>
      <c r="Y178" s="1120"/>
      <c r="Z178" s="1120"/>
      <c r="AA178" s="1120"/>
      <c r="AB178" s="1120"/>
      <c r="AC178" s="1120"/>
      <c r="AD178" s="1120"/>
      <c r="AE178" s="1120"/>
      <c r="AF178" s="1120"/>
      <c r="AG178" s="1120"/>
      <c r="AH178" s="1120"/>
      <c r="AI178" s="1120"/>
      <c r="AJ178" s="1120"/>
    </row>
    <row r="179" spans="1:36" ht="12.75" customHeight="1">
      <c r="A179" s="1120"/>
      <c r="B179" s="1120"/>
      <c r="C179" s="1120"/>
      <c r="D179" s="1120"/>
      <c r="E179" s="1120"/>
      <c r="F179" s="1120"/>
      <c r="G179" s="1120"/>
      <c r="H179" s="1120"/>
      <c r="I179" s="1120"/>
      <c r="J179" s="1120"/>
      <c r="K179" s="1120"/>
      <c r="L179" s="1120"/>
      <c r="M179" s="1120"/>
      <c r="N179" s="1120"/>
      <c r="O179" s="1120"/>
      <c r="P179" s="1120"/>
      <c r="Q179" s="1120"/>
      <c r="R179" s="1120"/>
      <c r="S179" s="1120"/>
      <c r="T179" s="1120"/>
      <c r="U179" s="1120"/>
      <c r="V179" s="1120"/>
      <c r="W179" s="1120"/>
      <c r="X179" s="1120"/>
      <c r="Y179" s="1120"/>
      <c r="Z179" s="1120"/>
      <c r="AA179" s="1120"/>
      <c r="AB179" s="1120"/>
      <c r="AC179" s="1120"/>
      <c r="AD179" s="1120"/>
      <c r="AE179" s="1120"/>
      <c r="AF179" s="1120"/>
      <c r="AG179" s="1120"/>
      <c r="AH179" s="1120"/>
      <c r="AI179" s="1120"/>
      <c r="AJ179" s="1120"/>
    </row>
    <row r="180" spans="1:36" ht="12.75" customHeight="1">
      <c r="A180" s="1120"/>
      <c r="B180" s="1120"/>
      <c r="C180" s="1120"/>
      <c r="D180" s="1120"/>
      <c r="E180" s="1120"/>
      <c r="F180" s="1120"/>
      <c r="G180" s="1120"/>
      <c r="H180" s="1120"/>
      <c r="I180" s="1120"/>
      <c r="J180" s="1120"/>
      <c r="K180" s="1120"/>
      <c r="L180" s="1120"/>
      <c r="M180" s="1120"/>
      <c r="N180" s="1120"/>
      <c r="O180" s="1120"/>
      <c r="P180" s="1120"/>
      <c r="Q180" s="1120"/>
      <c r="R180" s="1120"/>
      <c r="S180" s="1120"/>
      <c r="T180" s="1120"/>
      <c r="U180" s="1120"/>
      <c r="V180" s="1120"/>
      <c r="W180" s="1120"/>
      <c r="X180" s="1120"/>
      <c r="Y180" s="1120"/>
      <c r="Z180" s="1120"/>
      <c r="AA180" s="1120"/>
      <c r="AB180" s="1120"/>
      <c r="AC180" s="1120"/>
      <c r="AD180" s="1120"/>
      <c r="AE180" s="1120"/>
      <c r="AF180" s="1120"/>
      <c r="AG180" s="1120"/>
      <c r="AH180" s="1120"/>
      <c r="AI180" s="1120"/>
      <c r="AJ180" s="1120"/>
    </row>
    <row r="181" spans="1:36" ht="12.75" customHeight="1">
      <c r="A181" s="1120"/>
      <c r="B181" s="1120"/>
      <c r="C181" s="1120"/>
      <c r="D181" s="1120"/>
      <c r="E181" s="1120"/>
      <c r="F181" s="1120"/>
      <c r="G181" s="1120"/>
      <c r="H181" s="1120"/>
      <c r="I181" s="1120"/>
      <c r="J181" s="1120"/>
      <c r="K181" s="1120"/>
      <c r="L181" s="1120"/>
      <c r="M181" s="1120"/>
      <c r="N181" s="1120"/>
      <c r="O181" s="1120"/>
      <c r="P181" s="1120"/>
      <c r="Q181" s="1120"/>
      <c r="R181" s="1120"/>
      <c r="S181" s="1120"/>
      <c r="T181" s="1120"/>
      <c r="U181" s="1120"/>
      <c r="V181" s="1120"/>
      <c r="W181" s="1120"/>
      <c r="X181" s="1120"/>
      <c r="Y181" s="1120"/>
      <c r="Z181" s="1120"/>
      <c r="AA181" s="1120"/>
      <c r="AB181" s="1120"/>
      <c r="AC181" s="1120"/>
      <c r="AD181" s="1120"/>
      <c r="AE181" s="1120"/>
      <c r="AF181" s="1120"/>
      <c r="AG181" s="1120"/>
      <c r="AH181" s="1120"/>
      <c r="AI181" s="1120"/>
      <c r="AJ181" s="1120"/>
    </row>
    <row r="182" spans="1:36" ht="12.75" customHeight="1">
      <c r="A182" s="1120"/>
      <c r="B182" s="1120"/>
      <c r="C182" s="1120"/>
      <c r="D182" s="1120"/>
      <c r="E182" s="1120"/>
      <c r="F182" s="1120"/>
      <c r="G182" s="1120"/>
      <c r="H182" s="1120"/>
      <c r="I182" s="1120"/>
      <c r="J182" s="1120"/>
      <c r="K182" s="1120"/>
      <c r="L182" s="1120"/>
      <c r="M182" s="1120"/>
      <c r="N182" s="1120"/>
      <c r="O182" s="1120"/>
      <c r="P182" s="1120"/>
      <c r="Q182" s="1120"/>
      <c r="R182" s="1120"/>
      <c r="S182" s="1120"/>
      <c r="T182" s="1120"/>
      <c r="U182" s="1120"/>
      <c r="V182" s="1120"/>
      <c r="W182" s="1120"/>
      <c r="X182" s="1120"/>
      <c r="Y182" s="1120"/>
      <c r="Z182" s="1120"/>
      <c r="AA182" s="1120"/>
      <c r="AB182" s="1120"/>
      <c r="AC182" s="1120"/>
      <c r="AD182" s="1120"/>
      <c r="AE182" s="1120"/>
      <c r="AF182" s="1120"/>
      <c r="AG182" s="1120"/>
      <c r="AH182" s="1120"/>
      <c r="AI182" s="1120"/>
      <c r="AJ182" s="1120"/>
    </row>
    <row r="183" spans="1:36" ht="12.75" customHeight="1">
      <c r="A183" s="1120"/>
      <c r="B183" s="1120"/>
      <c r="C183" s="1120"/>
      <c r="D183" s="1120"/>
      <c r="E183" s="1120"/>
      <c r="F183" s="1120"/>
      <c r="G183" s="1120"/>
      <c r="H183" s="1120"/>
      <c r="I183" s="1120"/>
      <c r="J183" s="1120"/>
      <c r="K183" s="1120"/>
      <c r="L183" s="1120"/>
      <c r="M183" s="1120"/>
      <c r="N183" s="1120"/>
      <c r="O183" s="1120"/>
      <c r="P183" s="1120"/>
      <c r="Q183" s="1120"/>
      <c r="R183" s="1120"/>
      <c r="S183" s="1120"/>
      <c r="T183" s="1120"/>
      <c r="U183" s="1120"/>
      <c r="V183" s="1120"/>
      <c r="W183" s="1120"/>
      <c r="X183" s="1120"/>
      <c r="Y183" s="1120"/>
      <c r="Z183" s="1120"/>
      <c r="AA183" s="1120"/>
      <c r="AB183" s="1120"/>
      <c r="AC183" s="1120"/>
      <c r="AD183" s="1120"/>
      <c r="AE183" s="1120"/>
      <c r="AF183" s="1120"/>
      <c r="AG183" s="1120"/>
      <c r="AH183" s="1120"/>
      <c r="AI183" s="1120"/>
      <c r="AJ183" s="1120"/>
    </row>
    <row r="184" spans="1:36" ht="12.75" customHeight="1">
      <c r="A184" s="1120"/>
      <c r="B184" s="1120"/>
      <c r="C184" s="1120"/>
      <c r="D184" s="1120"/>
      <c r="E184" s="1120"/>
      <c r="F184" s="1120"/>
      <c r="G184" s="1120"/>
      <c r="H184" s="1120"/>
      <c r="I184" s="1120"/>
      <c r="J184" s="1120"/>
      <c r="K184" s="1120"/>
      <c r="L184" s="1120"/>
      <c r="M184" s="1120"/>
      <c r="N184" s="1120"/>
      <c r="O184" s="1120"/>
      <c r="P184" s="1120"/>
      <c r="Q184" s="1120"/>
      <c r="R184" s="1120"/>
      <c r="S184" s="1120"/>
      <c r="T184" s="1120"/>
      <c r="U184" s="1120"/>
      <c r="V184" s="1120"/>
      <c r="W184" s="1120"/>
      <c r="X184" s="1120"/>
      <c r="Y184" s="1120"/>
      <c r="Z184" s="1120"/>
      <c r="AA184" s="1120"/>
      <c r="AB184" s="1120"/>
      <c r="AC184" s="1120"/>
      <c r="AD184" s="1120"/>
      <c r="AE184" s="1120"/>
      <c r="AF184" s="1120"/>
      <c r="AG184" s="1120"/>
      <c r="AH184" s="1120"/>
      <c r="AI184" s="1120"/>
      <c r="AJ184" s="1120"/>
    </row>
    <row r="185" spans="1:36" ht="12.75" customHeight="1">
      <c r="A185" s="1120"/>
      <c r="B185" s="1120"/>
      <c r="C185" s="1120"/>
      <c r="D185" s="1120"/>
      <c r="E185" s="1120"/>
      <c r="F185" s="1120"/>
      <c r="G185" s="1120"/>
      <c r="H185" s="1120"/>
      <c r="I185" s="1120"/>
      <c r="J185" s="1120"/>
      <c r="K185" s="1120"/>
      <c r="L185" s="1120"/>
      <c r="M185" s="1120"/>
      <c r="N185" s="1120"/>
      <c r="O185" s="1120"/>
      <c r="P185" s="1120"/>
      <c r="Q185" s="1120"/>
      <c r="R185" s="1120"/>
      <c r="S185" s="1120"/>
      <c r="T185" s="1120"/>
      <c r="U185" s="1120"/>
      <c r="V185" s="1120"/>
      <c r="W185" s="1120"/>
      <c r="X185" s="1120"/>
      <c r="Y185" s="1120"/>
      <c r="Z185" s="1120"/>
      <c r="AA185" s="1120"/>
      <c r="AB185" s="1120"/>
      <c r="AC185" s="1120"/>
      <c r="AD185" s="1120"/>
      <c r="AE185" s="1120"/>
      <c r="AF185" s="1120"/>
      <c r="AG185" s="1120"/>
      <c r="AH185" s="1120"/>
      <c r="AI185" s="1120"/>
      <c r="AJ185" s="1120"/>
    </row>
    <row r="186" spans="1:36" ht="12.75" customHeight="1">
      <c r="A186" s="1120"/>
      <c r="B186" s="1120"/>
      <c r="C186" s="1120"/>
      <c r="D186" s="1120"/>
      <c r="E186" s="1120"/>
      <c r="F186" s="1120"/>
      <c r="G186" s="1120"/>
      <c r="H186" s="1120"/>
      <c r="I186" s="1120"/>
      <c r="J186" s="1120"/>
      <c r="K186" s="1120"/>
      <c r="L186" s="1120"/>
      <c r="M186" s="1120"/>
      <c r="N186" s="1120"/>
      <c r="O186" s="1120"/>
      <c r="P186" s="1120"/>
      <c r="Q186" s="1120"/>
      <c r="R186" s="1120"/>
      <c r="S186" s="1120"/>
      <c r="T186" s="1120"/>
      <c r="U186" s="1120"/>
      <c r="V186" s="1120"/>
      <c r="W186" s="1120"/>
      <c r="X186" s="1120"/>
      <c r="Y186" s="1120"/>
      <c r="Z186" s="1120"/>
      <c r="AA186" s="1120"/>
      <c r="AB186" s="1120"/>
      <c r="AC186" s="1120"/>
      <c r="AD186" s="1120"/>
      <c r="AE186" s="1120"/>
      <c r="AF186" s="1120"/>
      <c r="AG186" s="1120"/>
      <c r="AH186" s="1120"/>
      <c r="AI186" s="1120"/>
      <c r="AJ186" s="1120"/>
    </row>
    <row r="187" spans="1:36" ht="12.75" customHeight="1">
      <c r="A187" s="1120"/>
      <c r="B187" s="1120"/>
      <c r="C187" s="1120"/>
      <c r="D187" s="1120"/>
      <c r="E187" s="1120"/>
      <c r="F187" s="1120"/>
      <c r="G187" s="1120"/>
      <c r="H187" s="1120"/>
      <c r="I187" s="1120"/>
      <c r="J187" s="1120"/>
      <c r="K187" s="1120"/>
      <c r="L187" s="1120"/>
      <c r="M187" s="1120"/>
      <c r="N187" s="1120"/>
      <c r="O187" s="1120"/>
      <c r="P187" s="1120"/>
      <c r="Q187" s="1120"/>
      <c r="R187" s="1120"/>
      <c r="S187" s="1120"/>
      <c r="T187" s="1120"/>
      <c r="U187" s="1120"/>
      <c r="V187" s="1120"/>
      <c r="W187" s="1120"/>
      <c r="X187" s="1120"/>
      <c r="Y187" s="1120"/>
      <c r="Z187" s="1120"/>
      <c r="AA187" s="1120"/>
      <c r="AB187" s="1120"/>
      <c r="AC187" s="1120"/>
      <c r="AD187" s="1120"/>
      <c r="AE187" s="1120"/>
      <c r="AF187" s="1120"/>
      <c r="AG187" s="1120"/>
      <c r="AH187" s="1120"/>
      <c r="AI187" s="1120"/>
      <c r="AJ187" s="1120"/>
    </row>
    <row r="188" spans="1:36" ht="12.75" customHeight="1">
      <c r="A188" s="1120"/>
      <c r="B188" s="1120"/>
      <c r="C188" s="1120"/>
      <c r="D188" s="1120"/>
      <c r="E188" s="1120"/>
      <c r="F188" s="1120"/>
      <c r="G188" s="1120"/>
      <c r="H188" s="1120"/>
      <c r="I188" s="1120"/>
      <c r="J188" s="1120"/>
      <c r="K188" s="1120"/>
      <c r="L188" s="1120"/>
      <c r="M188" s="1120"/>
      <c r="N188" s="1120"/>
      <c r="O188" s="1120"/>
      <c r="P188" s="1120"/>
      <c r="Q188" s="1120"/>
      <c r="R188" s="1120"/>
      <c r="S188" s="1120"/>
      <c r="T188" s="1120"/>
      <c r="U188" s="1120"/>
      <c r="V188" s="1120"/>
      <c r="W188" s="1120"/>
      <c r="X188" s="1120"/>
      <c r="Y188" s="1120"/>
      <c r="Z188" s="1120"/>
      <c r="AA188" s="1120"/>
      <c r="AB188" s="1120"/>
      <c r="AC188" s="1120"/>
      <c r="AD188" s="1120"/>
      <c r="AE188" s="1120"/>
      <c r="AF188" s="1120"/>
      <c r="AG188" s="1120"/>
      <c r="AH188" s="1120"/>
      <c r="AI188" s="1120"/>
      <c r="AJ188" s="1120"/>
    </row>
    <row r="189" spans="1:36" ht="12.75" customHeight="1">
      <c r="A189" s="1120"/>
      <c r="B189" s="1120"/>
      <c r="C189" s="1120"/>
      <c r="D189" s="1120"/>
      <c r="E189" s="1120"/>
      <c r="F189" s="1120"/>
      <c r="G189" s="1120"/>
      <c r="H189" s="1120"/>
      <c r="I189" s="1120"/>
      <c r="J189" s="1120"/>
      <c r="K189" s="1120"/>
      <c r="L189" s="1120"/>
      <c r="M189" s="1120"/>
      <c r="N189" s="1120"/>
      <c r="O189" s="1120"/>
      <c r="P189" s="1120"/>
      <c r="Q189" s="1120"/>
      <c r="R189" s="1120"/>
      <c r="S189" s="1120"/>
      <c r="T189" s="1120"/>
      <c r="U189" s="1120"/>
      <c r="V189" s="1120"/>
      <c r="W189" s="1120"/>
      <c r="X189" s="1120"/>
      <c r="Y189" s="1120"/>
      <c r="Z189" s="1120"/>
      <c r="AA189" s="1120"/>
      <c r="AB189" s="1120"/>
      <c r="AC189" s="1120"/>
      <c r="AD189" s="1120"/>
      <c r="AE189" s="1120"/>
      <c r="AF189" s="1120"/>
      <c r="AG189" s="1120"/>
      <c r="AH189" s="1120"/>
      <c r="AI189" s="1120"/>
      <c r="AJ189" s="1120"/>
    </row>
    <row r="190" spans="1:36" ht="12.75" customHeight="1">
      <c r="A190" s="1120"/>
      <c r="B190" s="1120"/>
      <c r="C190" s="1120"/>
      <c r="D190" s="1120"/>
      <c r="E190" s="1120"/>
      <c r="F190" s="1120"/>
      <c r="G190" s="1120"/>
      <c r="H190" s="1120"/>
      <c r="I190" s="1120"/>
      <c r="J190" s="1120"/>
      <c r="K190" s="1120"/>
      <c r="L190" s="1120"/>
      <c r="M190" s="1120"/>
      <c r="N190" s="1120"/>
      <c r="O190" s="1120"/>
      <c r="P190" s="1120"/>
      <c r="Q190" s="1120"/>
      <c r="R190" s="1120"/>
      <c r="S190" s="1120"/>
      <c r="T190" s="1120"/>
      <c r="U190" s="1120"/>
      <c r="V190" s="1120"/>
      <c r="W190" s="1120"/>
      <c r="X190" s="1120"/>
      <c r="Y190" s="1120"/>
      <c r="Z190" s="1120"/>
      <c r="AA190" s="1120"/>
      <c r="AB190" s="1120"/>
      <c r="AC190" s="1120"/>
      <c r="AD190" s="1120"/>
      <c r="AE190" s="1120"/>
      <c r="AF190" s="1120"/>
      <c r="AG190" s="1120"/>
      <c r="AH190" s="1120"/>
      <c r="AI190" s="1120"/>
      <c r="AJ190" s="1120"/>
    </row>
    <row r="191" spans="1:36" ht="12.75" customHeight="1">
      <c r="A191" s="1120"/>
      <c r="B191" s="1120"/>
      <c r="C191" s="1120"/>
      <c r="D191" s="1120"/>
      <c r="E191" s="1120"/>
      <c r="F191" s="1120"/>
      <c r="G191" s="1120"/>
      <c r="H191" s="1120"/>
      <c r="I191" s="1120"/>
      <c r="J191" s="1120"/>
      <c r="K191" s="1120"/>
      <c r="L191" s="1120"/>
      <c r="M191" s="1120"/>
      <c r="N191" s="1120"/>
      <c r="O191" s="1120"/>
      <c r="P191" s="1120"/>
      <c r="Q191" s="1120"/>
      <c r="R191" s="1120"/>
      <c r="S191" s="1120"/>
      <c r="T191" s="1120"/>
      <c r="U191" s="1120"/>
      <c r="V191" s="1120"/>
      <c r="W191" s="1120"/>
      <c r="X191" s="1120"/>
      <c r="Y191" s="1120"/>
      <c r="Z191" s="1120"/>
      <c r="AA191" s="1120"/>
      <c r="AB191" s="1120"/>
      <c r="AC191" s="1120"/>
      <c r="AD191" s="1120"/>
      <c r="AE191" s="1120"/>
      <c r="AF191" s="1120"/>
      <c r="AG191" s="1120"/>
      <c r="AH191" s="1120"/>
      <c r="AI191" s="1120"/>
      <c r="AJ191" s="1120"/>
    </row>
    <row r="192" spans="1:36" ht="12.75" customHeight="1">
      <c r="A192" s="1120"/>
      <c r="B192" s="1120"/>
      <c r="C192" s="1120"/>
      <c r="D192" s="1120"/>
      <c r="E192" s="1120"/>
      <c r="F192" s="1120"/>
      <c r="G192" s="1120"/>
      <c r="H192" s="1120"/>
      <c r="I192" s="1120"/>
      <c r="J192" s="1120"/>
      <c r="K192" s="1120"/>
      <c r="L192" s="1120"/>
      <c r="M192" s="1120"/>
      <c r="N192" s="1120"/>
      <c r="O192" s="1120"/>
      <c r="P192" s="1120"/>
      <c r="Q192" s="1120"/>
      <c r="R192" s="1120"/>
      <c r="S192" s="1120"/>
      <c r="T192" s="1120"/>
      <c r="U192" s="1120"/>
      <c r="V192" s="1120"/>
      <c r="W192" s="1120"/>
      <c r="X192" s="1120"/>
      <c r="Y192" s="1120"/>
      <c r="Z192" s="1120"/>
      <c r="AA192" s="1120"/>
      <c r="AB192" s="1120"/>
      <c r="AC192" s="1120"/>
      <c r="AD192" s="1120"/>
      <c r="AE192" s="1120"/>
      <c r="AF192" s="1120"/>
      <c r="AG192" s="1120"/>
      <c r="AH192" s="1120"/>
      <c r="AI192" s="1120"/>
      <c r="AJ192" s="1120"/>
    </row>
    <row r="193" spans="1:36" ht="12.75" customHeight="1">
      <c r="A193" s="1120"/>
      <c r="B193" s="1120"/>
      <c r="C193" s="1120"/>
      <c r="D193" s="1120"/>
      <c r="E193" s="1120"/>
      <c r="F193" s="1120"/>
      <c r="G193" s="1120"/>
      <c r="H193" s="1120"/>
      <c r="I193" s="1120"/>
      <c r="J193" s="1120"/>
      <c r="K193" s="1120"/>
      <c r="L193" s="1120"/>
      <c r="M193" s="1120"/>
      <c r="N193" s="1120"/>
      <c r="O193" s="1120"/>
      <c r="P193" s="1120"/>
      <c r="Q193" s="1120"/>
      <c r="R193" s="1120"/>
      <c r="S193" s="1120"/>
      <c r="T193" s="1120"/>
      <c r="U193" s="1120"/>
      <c r="V193" s="1120"/>
      <c r="W193" s="1120"/>
      <c r="X193" s="1120"/>
      <c r="Y193" s="1120"/>
      <c r="Z193" s="1120"/>
      <c r="AA193" s="1120"/>
      <c r="AB193" s="1120"/>
      <c r="AC193" s="1120"/>
      <c r="AD193" s="1120"/>
      <c r="AE193" s="1120"/>
      <c r="AF193" s="1120"/>
      <c r="AG193" s="1120"/>
      <c r="AH193" s="1120"/>
      <c r="AI193" s="1120"/>
      <c r="AJ193" s="1120"/>
    </row>
    <row r="194" spans="1:36" ht="12.75" customHeight="1">
      <c r="A194" s="1120"/>
      <c r="B194" s="1120"/>
      <c r="C194" s="1120"/>
      <c r="D194" s="1120"/>
      <c r="E194" s="1120"/>
      <c r="F194" s="1120"/>
      <c r="G194" s="1120"/>
      <c r="H194" s="1120"/>
      <c r="I194" s="1120"/>
      <c r="J194" s="1120"/>
      <c r="K194" s="1120"/>
      <c r="L194" s="1120"/>
      <c r="M194" s="1120"/>
      <c r="N194" s="1120"/>
      <c r="O194" s="1120"/>
      <c r="P194" s="1120"/>
      <c r="Q194" s="1120"/>
      <c r="R194" s="1120"/>
      <c r="S194" s="1120"/>
      <c r="T194" s="1120"/>
      <c r="U194" s="1120"/>
      <c r="V194" s="1120"/>
      <c r="W194" s="1120"/>
      <c r="X194" s="1120"/>
      <c r="Y194" s="1120"/>
      <c r="Z194" s="1120"/>
      <c r="AA194" s="1120"/>
      <c r="AB194" s="1120"/>
      <c r="AC194" s="1120"/>
      <c r="AD194" s="1120"/>
      <c r="AE194" s="1120"/>
      <c r="AF194" s="1120"/>
      <c r="AG194" s="1120"/>
      <c r="AH194" s="1120"/>
      <c r="AI194" s="1120"/>
      <c r="AJ194" s="1120"/>
    </row>
    <row r="195" spans="1:36" ht="12.75" customHeight="1">
      <c r="A195" s="1120"/>
      <c r="B195" s="1120"/>
      <c r="C195" s="1120"/>
      <c r="D195" s="1120"/>
      <c r="E195" s="1120"/>
      <c r="F195" s="1120"/>
      <c r="G195" s="1120"/>
      <c r="H195" s="1120"/>
      <c r="I195" s="1120"/>
      <c r="J195" s="1120"/>
      <c r="K195" s="1120"/>
      <c r="L195" s="1120"/>
      <c r="M195" s="1120"/>
      <c r="N195" s="1120"/>
      <c r="O195" s="1120"/>
      <c r="P195" s="1120"/>
      <c r="Q195" s="1120"/>
      <c r="R195" s="1120"/>
      <c r="S195" s="1120"/>
      <c r="T195" s="1120"/>
      <c r="U195" s="1120"/>
      <c r="V195" s="1120"/>
      <c r="W195" s="1120"/>
      <c r="X195" s="1120"/>
      <c r="Y195" s="1120"/>
      <c r="Z195" s="1120"/>
      <c r="AA195" s="1120"/>
      <c r="AB195" s="1120"/>
      <c r="AC195" s="1120"/>
      <c r="AD195" s="1120"/>
      <c r="AE195" s="1120"/>
      <c r="AF195" s="1120"/>
      <c r="AG195" s="1120"/>
      <c r="AH195" s="1120"/>
      <c r="AI195" s="1120"/>
      <c r="AJ195" s="1120"/>
    </row>
    <row r="196" spans="1:36" ht="12.75" customHeight="1">
      <c r="A196" s="1120"/>
      <c r="B196" s="1120"/>
      <c r="C196" s="1120"/>
      <c r="D196" s="1120"/>
      <c r="E196" s="1120"/>
      <c r="F196" s="1120"/>
      <c r="G196" s="1120"/>
      <c r="H196" s="1120"/>
      <c r="I196" s="1120"/>
      <c r="J196" s="1120"/>
      <c r="K196" s="1120"/>
      <c r="L196" s="1120"/>
      <c r="M196" s="1120"/>
      <c r="N196" s="1120"/>
      <c r="O196" s="1120"/>
      <c r="P196" s="1120"/>
      <c r="Q196" s="1120"/>
      <c r="R196" s="1120"/>
      <c r="S196" s="1120"/>
      <c r="T196" s="1120"/>
      <c r="U196" s="1120"/>
      <c r="V196" s="1120"/>
      <c r="W196" s="1120"/>
      <c r="X196" s="1120"/>
      <c r="Y196" s="1120"/>
      <c r="Z196" s="1120"/>
      <c r="AA196" s="1120"/>
      <c r="AB196" s="1120"/>
      <c r="AC196" s="1120"/>
      <c r="AD196" s="1120"/>
      <c r="AE196" s="1120"/>
      <c r="AF196" s="1120"/>
      <c r="AG196" s="1120"/>
      <c r="AH196" s="1120"/>
      <c r="AI196" s="1120"/>
      <c r="AJ196" s="1120"/>
    </row>
    <row r="197" spans="1:36" ht="12.75" customHeight="1">
      <c r="A197" s="1120"/>
      <c r="B197" s="1120"/>
      <c r="C197" s="1120"/>
      <c r="D197" s="1120"/>
      <c r="E197" s="1120"/>
      <c r="F197" s="1120"/>
      <c r="G197" s="1120"/>
      <c r="H197" s="1120"/>
      <c r="I197" s="1120"/>
      <c r="J197" s="1120"/>
      <c r="K197" s="1120"/>
      <c r="L197" s="1120"/>
      <c r="M197" s="1120"/>
      <c r="N197" s="1120"/>
      <c r="O197" s="1120"/>
      <c r="P197" s="1120"/>
      <c r="Q197" s="1120"/>
      <c r="R197" s="1120"/>
      <c r="S197" s="1120"/>
      <c r="T197" s="1120"/>
      <c r="U197" s="1120"/>
      <c r="V197" s="1120"/>
      <c r="W197" s="1120"/>
      <c r="X197" s="1120"/>
      <c r="Y197" s="1120"/>
      <c r="Z197" s="1120"/>
      <c r="AA197" s="1120"/>
      <c r="AB197" s="1120"/>
      <c r="AC197" s="1120"/>
      <c r="AD197" s="1120"/>
      <c r="AE197" s="1120"/>
      <c r="AF197" s="1120"/>
      <c r="AG197" s="1120"/>
      <c r="AH197" s="1120"/>
      <c r="AI197" s="1120"/>
      <c r="AJ197" s="1120"/>
    </row>
    <row r="198" spans="1:36" ht="12.75" customHeight="1">
      <c r="A198" s="1120"/>
      <c r="B198" s="1120"/>
      <c r="C198" s="1120"/>
      <c r="D198" s="1120"/>
      <c r="E198" s="1120"/>
      <c r="F198" s="1120"/>
      <c r="G198" s="1120"/>
      <c r="H198" s="1120"/>
      <c r="I198" s="1120"/>
      <c r="J198" s="1120"/>
      <c r="K198" s="1120"/>
      <c r="L198" s="1120"/>
      <c r="M198" s="1120"/>
      <c r="N198" s="1120"/>
      <c r="O198" s="1120"/>
      <c r="P198" s="1120"/>
      <c r="Q198" s="1120"/>
      <c r="R198" s="1120"/>
      <c r="S198" s="1120"/>
      <c r="T198" s="1120"/>
      <c r="U198" s="1120"/>
      <c r="V198" s="1120"/>
      <c r="W198" s="1120"/>
      <c r="X198" s="1120"/>
      <c r="Y198" s="1120"/>
      <c r="Z198" s="1120"/>
      <c r="AA198" s="1120"/>
      <c r="AB198" s="1120"/>
      <c r="AC198" s="1120"/>
      <c r="AD198" s="1120"/>
      <c r="AE198" s="1120"/>
      <c r="AF198" s="1120"/>
      <c r="AG198" s="1120"/>
      <c r="AH198" s="1120"/>
      <c r="AI198" s="1120"/>
      <c r="AJ198" s="1120"/>
    </row>
    <row r="199" spans="1:36" ht="12.75" customHeight="1">
      <c r="A199" s="1120"/>
      <c r="B199" s="1120"/>
      <c r="C199" s="1120"/>
      <c r="D199" s="1120"/>
      <c r="E199" s="1120"/>
      <c r="F199" s="1120"/>
      <c r="G199" s="1120"/>
      <c r="H199" s="1120"/>
      <c r="I199" s="1120"/>
      <c r="J199" s="1120"/>
      <c r="K199" s="1120"/>
      <c r="L199" s="1120"/>
      <c r="M199" s="1120"/>
      <c r="N199" s="1120"/>
      <c r="O199" s="1120"/>
      <c r="P199" s="1120"/>
      <c r="Q199" s="1120"/>
      <c r="R199" s="1120"/>
      <c r="S199" s="1120"/>
      <c r="T199" s="1120"/>
      <c r="U199" s="1120"/>
      <c r="V199" s="1120"/>
      <c r="W199" s="1120"/>
      <c r="X199" s="1120"/>
      <c r="Y199" s="1120"/>
      <c r="Z199" s="1120"/>
      <c r="AA199" s="1120"/>
      <c r="AB199" s="1120"/>
      <c r="AC199" s="1120"/>
      <c r="AD199" s="1120"/>
      <c r="AE199" s="1120"/>
      <c r="AF199" s="1120"/>
      <c r="AG199" s="1120"/>
      <c r="AH199" s="1120"/>
      <c r="AI199" s="1120"/>
      <c r="AJ199" s="1120"/>
    </row>
    <row r="200" spans="1:36" ht="12.75" customHeight="1">
      <c r="A200" s="1120"/>
      <c r="B200" s="1120"/>
      <c r="C200" s="1120"/>
      <c r="D200" s="1120"/>
      <c r="E200" s="1120"/>
      <c r="F200" s="1120"/>
      <c r="G200" s="1120"/>
      <c r="H200" s="1120"/>
      <c r="I200" s="1120"/>
      <c r="J200" s="1120"/>
      <c r="K200" s="1120"/>
      <c r="L200" s="1120"/>
      <c r="M200" s="1120"/>
      <c r="N200" s="1120"/>
      <c r="O200" s="1120"/>
      <c r="P200" s="1120"/>
      <c r="Q200" s="1120"/>
      <c r="R200" s="1120"/>
      <c r="S200" s="1120"/>
      <c r="T200" s="1120"/>
      <c r="U200" s="1120"/>
      <c r="V200" s="1120"/>
      <c r="W200" s="1120"/>
      <c r="X200" s="1120"/>
      <c r="Y200" s="1120"/>
      <c r="Z200" s="1120"/>
      <c r="AA200" s="1120"/>
      <c r="AB200" s="1120"/>
      <c r="AC200" s="1120"/>
      <c r="AD200" s="1120"/>
      <c r="AE200" s="1120"/>
      <c r="AF200" s="1120"/>
      <c r="AG200" s="1120"/>
      <c r="AH200" s="1120"/>
      <c r="AI200" s="1120"/>
      <c r="AJ200" s="1120"/>
    </row>
    <row r="201" spans="1:36" ht="12.75" customHeight="1">
      <c r="A201" s="1120"/>
      <c r="B201" s="1120"/>
      <c r="C201" s="1120"/>
      <c r="D201" s="1120"/>
      <c r="E201" s="1120"/>
      <c r="F201" s="1120"/>
      <c r="G201" s="1120"/>
      <c r="H201" s="1120"/>
      <c r="I201" s="1120"/>
      <c r="J201" s="1120"/>
      <c r="K201" s="1120"/>
      <c r="L201" s="1120"/>
      <c r="M201" s="1120"/>
      <c r="N201" s="1120"/>
      <c r="O201" s="1120"/>
      <c r="P201" s="1120"/>
      <c r="Q201" s="1120"/>
      <c r="R201" s="1120"/>
      <c r="S201" s="1120"/>
      <c r="T201" s="1120"/>
      <c r="U201" s="1120"/>
      <c r="V201" s="1120"/>
      <c r="W201" s="1120"/>
      <c r="X201" s="1120"/>
      <c r="Y201" s="1120"/>
      <c r="Z201" s="1120"/>
      <c r="AA201" s="1120"/>
      <c r="AB201" s="1120"/>
      <c r="AC201" s="1120"/>
      <c r="AD201" s="1120"/>
      <c r="AE201" s="1120"/>
      <c r="AF201" s="1120"/>
      <c r="AG201" s="1120"/>
      <c r="AH201" s="1120"/>
      <c r="AI201" s="1120"/>
      <c r="AJ201" s="1120"/>
    </row>
    <row r="202" spans="1:36" ht="12.75" customHeight="1">
      <c r="A202" s="1120"/>
      <c r="B202" s="1120"/>
      <c r="C202" s="1120"/>
      <c r="D202" s="1120"/>
      <c r="E202" s="1120"/>
      <c r="F202" s="1120"/>
      <c r="G202" s="1120"/>
      <c r="H202" s="1120"/>
      <c r="I202" s="1120"/>
      <c r="J202" s="1120"/>
      <c r="K202" s="1120"/>
      <c r="L202" s="1120"/>
      <c r="M202" s="1120"/>
      <c r="N202" s="1120"/>
      <c r="O202" s="1120"/>
      <c r="P202" s="1120"/>
      <c r="Q202" s="1120"/>
      <c r="R202" s="1120"/>
      <c r="S202" s="1120"/>
      <c r="T202" s="1120"/>
      <c r="U202" s="1120"/>
      <c r="V202" s="1120"/>
      <c r="W202" s="1120"/>
      <c r="X202" s="1120"/>
      <c r="Y202" s="1120"/>
      <c r="Z202" s="1120"/>
      <c r="AA202" s="1120"/>
      <c r="AB202" s="1120"/>
      <c r="AC202" s="1120"/>
      <c r="AD202" s="1120"/>
      <c r="AE202" s="1120"/>
      <c r="AF202" s="1120"/>
      <c r="AG202" s="1120"/>
      <c r="AH202" s="1120"/>
      <c r="AI202" s="1120"/>
      <c r="AJ202" s="1120"/>
    </row>
    <row r="203" spans="1:36" ht="12.75" customHeight="1">
      <c r="A203" s="1120"/>
      <c r="B203" s="1120"/>
      <c r="C203" s="1120"/>
      <c r="D203" s="1120"/>
      <c r="E203" s="1120"/>
      <c r="F203" s="1120"/>
      <c r="G203" s="1120"/>
      <c r="H203" s="1120"/>
      <c r="I203" s="1120"/>
      <c r="J203" s="1120"/>
      <c r="K203" s="1120"/>
      <c r="L203" s="1120"/>
      <c r="M203" s="1120"/>
      <c r="N203" s="1120"/>
      <c r="O203" s="1120"/>
      <c r="P203" s="1120"/>
      <c r="Q203" s="1120"/>
      <c r="R203" s="1120"/>
      <c r="S203" s="1120"/>
      <c r="T203" s="1120"/>
      <c r="U203" s="1120"/>
      <c r="V203" s="1120"/>
      <c r="W203" s="1120"/>
      <c r="X203" s="1120"/>
      <c r="Y203" s="1120"/>
      <c r="Z203" s="1120"/>
      <c r="AA203" s="1120"/>
      <c r="AB203" s="1120"/>
      <c r="AC203" s="1120"/>
      <c r="AD203" s="1120"/>
      <c r="AE203" s="1120"/>
      <c r="AF203" s="1120"/>
      <c r="AG203" s="1120"/>
      <c r="AH203" s="1120"/>
      <c r="AI203" s="1120"/>
      <c r="AJ203" s="1120"/>
    </row>
    <row r="204" spans="1:36" ht="12.75" customHeight="1">
      <c r="A204" s="1120"/>
      <c r="B204" s="1120"/>
      <c r="C204" s="1120"/>
      <c r="D204" s="1120"/>
      <c r="E204" s="1120"/>
      <c r="F204" s="1120"/>
      <c r="G204" s="1120"/>
      <c r="H204" s="1120"/>
      <c r="I204" s="1120"/>
      <c r="J204" s="1120"/>
      <c r="K204" s="1120"/>
      <c r="L204" s="1120"/>
      <c r="M204" s="1120"/>
      <c r="N204" s="1120"/>
      <c r="O204" s="1120"/>
      <c r="P204" s="1120"/>
      <c r="Q204" s="1120"/>
      <c r="R204" s="1120"/>
      <c r="S204" s="1120"/>
      <c r="T204" s="1120"/>
      <c r="U204" s="1120"/>
      <c r="V204" s="1120"/>
      <c r="W204" s="1120"/>
      <c r="X204" s="1120"/>
      <c r="Y204" s="1120"/>
      <c r="Z204" s="1120"/>
      <c r="AA204" s="1120"/>
      <c r="AB204" s="1120"/>
      <c r="AC204" s="1120"/>
      <c r="AD204" s="1120"/>
      <c r="AE204" s="1120"/>
      <c r="AF204" s="1120"/>
      <c r="AG204" s="1120"/>
      <c r="AH204" s="1120"/>
      <c r="AI204" s="1120"/>
      <c r="AJ204" s="1120"/>
    </row>
    <row r="205" spans="1:36" ht="12.75" customHeight="1">
      <c r="A205" s="1120"/>
      <c r="B205" s="1120"/>
      <c r="C205" s="1120"/>
      <c r="D205" s="1120"/>
      <c r="E205" s="1120"/>
      <c r="F205" s="1120"/>
      <c r="G205" s="1120"/>
      <c r="H205" s="1120"/>
      <c r="I205" s="1120"/>
      <c r="J205" s="1120"/>
      <c r="K205" s="1120"/>
      <c r="L205" s="1120"/>
      <c r="M205" s="1120"/>
      <c r="N205" s="1120"/>
      <c r="O205" s="1120"/>
      <c r="P205" s="1120"/>
      <c r="Q205" s="1120"/>
      <c r="R205" s="1120"/>
      <c r="S205" s="1120"/>
      <c r="T205" s="1120"/>
      <c r="U205" s="1120"/>
      <c r="V205" s="1120"/>
      <c r="W205" s="1120"/>
      <c r="X205" s="1120"/>
      <c r="Y205" s="1120"/>
      <c r="Z205" s="1120"/>
      <c r="AA205" s="1120"/>
      <c r="AB205" s="1120"/>
      <c r="AC205" s="1120"/>
      <c r="AD205" s="1120"/>
      <c r="AE205" s="1120"/>
      <c r="AF205" s="1120"/>
      <c r="AG205" s="1120"/>
      <c r="AH205" s="1120"/>
      <c r="AI205" s="1120"/>
      <c r="AJ205" s="1120"/>
    </row>
    <row r="206" spans="1:36" ht="12.75" customHeight="1">
      <c r="A206" s="1120"/>
      <c r="B206" s="1120"/>
      <c r="C206" s="1120"/>
      <c r="D206" s="1120"/>
      <c r="E206" s="1120"/>
      <c r="F206" s="1120"/>
      <c r="G206" s="1120"/>
      <c r="H206" s="1120"/>
      <c r="I206" s="1120"/>
      <c r="J206" s="1120"/>
      <c r="K206" s="1120"/>
      <c r="L206" s="1120"/>
      <c r="M206" s="1120"/>
      <c r="N206" s="1120"/>
      <c r="O206" s="1120"/>
      <c r="P206" s="1120"/>
      <c r="Q206" s="1120"/>
      <c r="R206" s="1120"/>
      <c r="S206" s="1120"/>
      <c r="T206" s="1120"/>
      <c r="U206" s="1120"/>
      <c r="V206" s="1120"/>
      <c r="W206" s="1120"/>
      <c r="X206" s="1120"/>
      <c r="Y206" s="1120"/>
      <c r="Z206" s="1120"/>
      <c r="AA206" s="1120"/>
      <c r="AB206" s="1120"/>
      <c r="AC206" s="1120"/>
      <c r="AD206" s="1120"/>
      <c r="AE206" s="1120"/>
      <c r="AF206" s="1120"/>
      <c r="AG206" s="1120"/>
      <c r="AH206" s="1120"/>
      <c r="AI206" s="1120"/>
      <c r="AJ206" s="1120"/>
    </row>
    <row r="207" spans="1:36" ht="12.75" customHeight="1">
      <c r="A207" s="1120"/>
      <c r="B207" s="1120"/>
      <c r="C207" s="1120"/>
      <c r="D207" s="1120"/>
      <c r="E207" s="1120"/>
      <c r="F207" s="1120"/>
      <c r="G207" s="1120"/>
      <c r="H207" s="1120"/>
      <c r="I207" s="1120"/>
      <c r="J207" s="1120"/>
      <c r="K207" s="1120"/>
      <c r="L207" s="1120"/>
      <c r="M207" s="1120"/>
      <c r="N207" s="1120"/>
      <c r="O207" s="1120"/>
      <c r="P207" s="1120"/>
      <c r="Q207" s="1120"/>
      <c r="R207" s="1120"/>
      <c r="S207" s="1120"/>
      <c r="T207" s="1120"/>
      <c r="U207" s="1120"/>
      <c r="V207" s="1120"/>
      <c r="W207" s="1120"/>
      <c r="X207" s="1120"/>
      <c r="Y207" s="1120"/>
      <c r="Z207" s="1120"/>
      <c r="AA207" s="1120"/>
      <c r="AB207" s="1120"/>
      <c r="AC207" s="1120"/>
      <c r="AD207" s="1120"/>
      <c r="AE207" s="1120"/>
      <c r="AF207" s="1120"/>
      <c r="AG207" s="1120"/>
      <c r="AH207" s="1120"/>
      <c r="AI207" s="1120"/>
      <c r="AJ207" s="1120"/>
    </row>
    <row r="208" spans="1:36" ht="12.75" customHeight="1">
      <c r="A208" s="1120"/>
      <c r="B208" s="1120"/>
      <c r="C208" s="1120"/>
      <c r="D208" s="1120"/>
      <c r="E208" s="1120"/>
      <c r="F208" s="1120"/>
      <c r="G208" s="1120"/>
      <c r="H208" s="1120"/>
      <c r="I208" s="1120"/>
      <c r="J208" s="1120"/>
      <c r="K208" s="1120"/>
      <c r="L208" s="1120"/>
      <c r="M208" s="1120"/>
      <c r="N208" s="1120"/>
      <c r="O208" s="1120"/>
      <c r="P208" s="1120"/>
      <c r="Q208" s="1120"/>
      <c r="R208" s="1120"/>
      <c r="S208" s="1120"/>
      <c r="T208" s="1120"/>
      <c r="U208" s="1120"/>
      <c r="V208" s="1120"/>
      <c r="W208" s="1120"/>
      <c r="X208" s="1120"/>
      <c r="Y208" s="1120"/>
      <c r="Z208" s="1120"/>
      <c r="AA208" s="1120"/>
      <c r="AB208" s="1120"/>
      <c r="AC208" s="1120"/>
      <c r="AD208" s="1120"/>
      <c r="AE208" s="1120"/>
      <c r="AF208" s="1120"/>
      <c r="AG208" s="1120"/>
      <c r="AH208" s="1120"/>
      <c r="AI208" s="1120"/>
      <c r="AJ208" s="1120"/>
    </row>
    <row r="209" spans="1:36" ht="12.75" customHeight="1">
      <c r="A209" s="1120"/>
      <c r="B209" s="1120"/>
      <c r="C209" s="1120"/>
      <c r="D209" s="1120"/>
      <c r="E209" s="1120"/>
      <c r="F209" s="1120"/>
      <c r="G209" s="1120"/>
      <c r="H209" s="1120"/>
      <c r="I209" s="1120"/>
      <c r="J209" s="1120"/>
      <c r="K209" s="1120"/>
      <c r="L209" s="1120"/>
      <c r="M209" s="1120"/>
      <c r="N209" s="1120"/>
      <c r="O209" s="1120"/>
      <c r="P209" s="1120"/>
      <c r="Q209" s="1120"/>
      <c r="R209" s="1120"/>
      <c r="S209" s="1120"/>
      <c r="T209" s="1120"/>
      <c r="U209" s="1120"/>
      <c r="V209" s="1120"/>
      <c r="W209" s="1120"/>
      <c r="X209" s="1120"/>
      <c r="Y209" s="1120"/>
      <c r="Z209" s="1120"/>
      <c r="AA209" s="1120"/>
      <c r="AB209" s="1120"/>
      <c r="AC209" s="1120"/>
      <c r="AD209" s="1120"/>
      <c r="AE209" s="1120"/>
      <c r="AF209" s="1120"/>
      <c r="AG209" s="1120"/>
      <c r="AH209" s="1120"/>
      <c r="AI209" s="1120"/>
      <c r="AJ209" s="1120"/>
    </row>
    <row r="210" spans="1:36" ht="12.75" customHeight="1">
      <c r="A210" s="1120"/>
      <c r="B210" s="1120"/>
      <c r="C210" s="1120"/>
      <c r="D210" s="1120"/>
      <c r="E210" s="1120"/>
      <c r="F210" s="1120"/>
      <c r="G210" s="1120"/>
      <c r="H210" s="1120"/>
      <c r="I210" s="1120"/>
      <c r="J210" s="1120"/>
      <c r="K210" s="1120"/>
      <c r="L210" s="1120"/>
      <c r="M210" s="1120"/>
      <c r="N210" s="1120"/>
      <c r="O210" s="1120"/>
      <c r="P210" s="1120"/>
      <c r="Q210" s="1120"/>
      <c r="R210" s="1120"/>
      <c r="S210" s="1120"/>
      <c r="T210" s="1120"/>
      <c r="U210" s="1120"/>
      <c r="V210" s="1120"/>
      <c r="W210" s="1120"/>
      <c r="X210" s="1120"/>
      <c r="Y210" s="1120"/>
      <c r="Z210" s="1120"/>
      <c r="AA210" s="1120"/>
      <c r="AB210" s="1120"/>
      <c r="AC210" s="1120"/>
      <c r="AD210" s="1120"/>
      <c r="AE210" s="1120"/>
      <c r="AF210" s="1120"/>
      <c r="AG210" s="1120"/>
      <c r="AH210" s="1120"/>
      <c r="AI210" s="1120"/>
      <c r="AJ210" s="1120"/>
    </row>
    <row r="211" spans="1:36" ht="12.75" customHeight="1">
      <c r="A211" s="1120"/>
      <c r="B211" s="1120"/>
      <c r="C211" s="1120"/>
      <c r="D211" s="1120"/>
      <c r="E211" s="1120"/>
      <c r="F211" s="1120"/>
      <c r="G211" s="1120"/>
      <c r="H211" s="1120"/>
      <c r="I211" s="1120"/>
      <c r="J211" s="1120"/>
      <c r="K211" s="1120"/>
      <c r="L211" s="1120"/>
      <c r="M211" s="1120"/>
      <c r="N211" s="1120"/>
      <c r="O211" s="1120"/>
      <c r="P211" s="1120"/>
      <c r="Q211" s="1120"/>
      <c r="R211" s="1120"/>
      <c r="S211" s="1120"/>
      <c r="T211" s="1120"/>
      <c r="U211" s="1120"/>
      <c r="V211" s="1120"/>
      <c r="W211" s="1120"/>
      <c r="X211" s="1120"/>
      <c r="Y211" s="1120"/>
      <c r="Z211" s="1120"/>
      <c r="AA211" s="1120"/>
      <c r="AB211" s="1120"/>
      <c r="AC211" s="1120"/>
      <c r="AD211" s="1120"/>
      <c r="AE211" s="1120"/>
      <c r="AF211" s="1120"/>
      <c r="AG211" s="1120"/>
      <c r="AH211" s="1120"/>
      <c r="AI211" s="1120"/>
      <c r="AJ211" s="1120"/>
    </row>
    <row r="212" spans="1:36" ht="12.75" customHeight="1">
      <c r="A212" s="1120"/>
      <c r="B212" s="1120"/>
      <c r="C212" s="1120"/>
      <c r="D212" s="1120"/>
      <c r="E212" s="1120"/>
      <c r="F212" s="1120"/>
      <c r="G212" s="1120"/>
      <c r="H212" s="1120"/>
      <c r="I212" s="1120"/>
      <c r="J212" s="1120"/>
      <c r="K212" s="1120"/>
      <c r="L212" s="1120"/>
      <c r="M212" s="1120"/>
      <c r="N212" s="1120"/>
      <c r="O212" s="1120"/>
      <c r="P212" s="1120"/>
      <c r="Q212" s="1120"/>
      <c r="R212" s="1120"/>
      <c r="S212" s="1120"/>
      <c r="T212" s="1120"/>
      <c r="U212" s="1120"/>
      <c r="V212" s="1120"/>
      <c r="W212" s="1120"/>
      <c r="X212" s="1120"/>
      <c r="Y212" s="1120"/>
      <c r="Z212" s="1120"/>
      <c r="AA212" s="1120"/>
      <c r="AB212" s="1120"/>
      <c r="AC212" s="1120"/>
      <c r="AD212" s="1120"/>
      <c r="AE212" s="1120"/>
      <c r="AF212" s="1120"/>
      <c r="AG212" s="1120"/>
      <c r="AH212" s="1120"/>
      <c r="AI212" s="1120"/>
      <c r="AJ212" s="1120"/>
    </row>
    <row r="213" spans="1:36" ht="12.75" customHeight="1">
      <c r="A213" s="1120"/>
      <c r="B213" s="1120"/>
      <c r="C213" s="1120"/>
      <c r="D213" s="1120"/>
      <c r="E213" s="1120"/>
      <c r="F213" s="1120"/>
      <c r="G213" s="1120"/>
      <c r="H213" s="1120"/>
      <c r="I213" s="1120"/>
      <c r="J213" s="1120"/>
      <c r="K213" s="1120"/>
      <c r="L213" s="1120"/>
      <c r="M213" s="1120"/>
      <c r="N213" s="1120"/>
      <c r="O213" s="1120"/>
      <c r="P213" s="1120"/>
      <c r="Q213" s="1120"/>
      <c r="R213" s="1120"/>
      <c r="S213" s="1120"/>
      <c r="T213" s="1120"/>
      <c r="U213" s="1120"/>
      <c r="V213" s="1120"/>
      <c r="W213" s="1120"/>
      <c r="X213" s="1120"/>
      <c r="Y213" s="1120"/>
      <c r="Z213" s="1120"/>
      <c r="AA213" s="1120"/>
      <c r="AB213" s="1120"/>
      <c r="AC213" s="1120"/>
      <c r="AD213" s="1120"/>
      <c r="AE213" s="1120"/>
      <c r="AF213" s="1120"/>
      <c r="AG213" s="1120"/>
      <c r="AH213" s="1120"/>
      <c r="AI213" s="1120"/>
      <c r="AJ213" s="1120"/>
    </row>
    <row r="214" spans="1:36" ht="12.75" customHeight="1">
      <c r="A214" s="1120"/>
      <c r="B214" s="1120"/>
      <c r="C214" s="1120"/>
      <c r="D214" s="1120"/>
      <c r="E214" s="1120"/>
      <c r="F214" s="1120"/>
      <c r="G214" s="1120"/>
      <c r="H214" s="1120"/>
      <c r="I214" s="1120"/>
      <c r="J214" s="1120"/>
      <c r="K214" s="1120"/>
      <c r="L214" s="1120"/>
      <c r="M214" s="1120"/>
      <c r="N214" s="1120"/>
      <c r="O214" s="1120"/>
      <c r="P214" s="1120"/>
      <c r="Q214" s="1120"/>
      <c r="R214" s="1120"/>
      <c r="S214" s="1120"/>
      <c r="T214" s="1120"/>
      <c r="U214" s="1120"/>
      <c r="V214" s="1120"/>
      <c r="W214" s="1120"/>
      <c r="X214" s="1120"/>
      <c r="Y214" s="1120"/>
      <c r="Z214" s="1120"/>
      <c r="AA214" s="1120"/>
      <c r="AB214" s="1120"/>
      <c r="AC214" s="1120"/>
      <c r="AD214" s="1120"/>
      <c r="AE214" s="1120"/>
      <c r="AF214" s="1120"/>
      <c r="AG214" s="1120"/>
      <c r="AH214" s="1120"/>
      <c r="AI214" s="1120"/>
      <c r="AJ214" s="1120"/>
    </row>
    <row r="215" spans="1:36" ht="12.75" customHeight="1">
      <c r="A215" s="1120"/>
      <c r="B215" s="1120"/>
      <c r="C215" s="1120"/>
      <c r="D215" s="1120"/>
      <c r="E215" s="1120"/>
      <c r="F215" s="1120"/>
      <c r="G215" s="1120"/>
      <c r="H215" s="1120"/>
      <c r="I215" s="1120"/>
      <c r="J215" s="1120"/>
      <c r="K215" s="1120"/>
      <c r="L215" s="1120"/>
      <c r="M215" s="1120"/>
      <c r="N215" s="1120"/>
      <c r="O215" s="1120"/>
      <c r="P215" s="1120"/>
      <c r="Q215" s="1120"/>
      <c r="R215" s="1120"/>
      <c r="S215" s="1120"/>
      <c r="T215" s="1120"/>
      <c r="U215" s="1120"/>
      <c r="V215" s="1120"/>
      <c r="W215" s="1120"/>
      <c r="X215" s="1120"/>
      <c r="Y215" s="1120"/>
      <c r="Z215" s="1120"/>
      <c r="AA215" s="1120"/>
      <c r="AB215" s="1120"/>
      <c r="AC215" s="1120"/>
      <c r="AD215" s="1120"/>
      <c r="AE215" s="1120"/>
      <c r="AF215" s="1120"/>
      <c r="AG215" s="1120"/>
      <c r="AH215" s="1120"/>
      <c r="AI215" s="1120"/>
      <c r="AJ215" s="1120"/>
    </row>
    <row r="216" spans="1:36" ht="12.75" customHeight="1">
      <c r="A216" s="1120"/>
      <c r="B216" s="1120"/>
      <c r="C216" s="1120"/>
      <c r="D216" s="1120"/>
      <c r="E216" s="1120"/>
      <c r="F216" s="1120"/>
      <c r="G216" s="1120"/>
      <c r="H216" s="1120"/>
      <c r="I216" s="1120"/>
      <c r="J216" s="1120"/>
      <c r="K216" s="1120"/>
      <c r="L216" s="1120"/>
      <c r="M216" s="1120"/>
      <c r="N216" s="1120"/>
      <c r="O216" s="1120"/>
      <c r="P216" s="1120"/>
      <c r="Q216" s="1120"/>
      <c r="R216" s="1120"/>
      <c r="S216" s="1120"/>
      <c r="T216" s="1120"/>
      <c r="U216" s="1120"/>
      <c r="V216" s="1120"/>
      <c r="W216" s="1120"/>
      <c r="X216" s="1120"/>
      <c r="Y216" s="1120"/>
      <c r="Z216" s="1120"/>
      <c r="AA216" s="1120"/>
      <c r="AB216" s="1120"/>
      <c r="AC216" s="1120"/>
      <c r="AD216" s="1120"/>
      <c r="AE216" s="1120"/>
      <c r="AF216" s="1120"/>
      <c r="AG216" s="1120"/>
      <c r="AH216" s="1120"/>
      <c r="AI216" s="1120"/>
      <c r="AJ216" s="1120"/>
    </row>
    <row r="217" spans="1:36" ht="12.75" customHeight="1">
      <c r="A217" s="1120"/>
      <c r="B217" s="1120"/>
      <c r="C217" s="1120"/>
      <c r="D217" s="1120"/>
      <c r="E217" s="1120"/>
      <c r="F217" s="1120"/>
      <c r="G217" s="1120"/>
      <c r="H217" s="1120"/>
      <c r="I217" s="1120"/>
      <c r="J217" s="1120"/>
      <c r="K217" s="1120"/>
      <c r="L217" s="1120"/>
      <c r="M217" s="1120"/>
      <c r="N217" s="1120"/>
      <c r="O217" s="1120"/>
      <c r="P217" s="1120"/>
      <c r="Q217" s="1120"/>
      <c r="R217" s="1120"/>
      <c r="S217" s="1120"/>
      <c r="T217" s="1120"/>
      <c r="U217" s="1120"/>
      <c r="V217" s="1120"/>
      <c r="W217" s="1120"/>
      <c r="X217" s="1120"/>
      <c r="Y217" s="1120"/>
      <c r="Z217" s="1120"/>
      <c r="AA217" s="1120"/>
      <c r="AB217" s="1120"/>
      <c r="AC217" s="1120"/>
      <c r="AD217" s="1120"/>
      <c r="AE217" s="1120"/>
      <c r="AF217" s="1120"/>
      <c r="AG217" s="1120"/>
      <c r="AH217" s="1120"/>
      <c r="AI217" s="1120"/>
      <c r="AJ217" s="1120"/>
    </row>
    <row r="218" spans="1:36" ht="12.75" customHeight="1">
      <c r="A218" s="1120"/>
      <c r="B218" s="1120"/>
      <c r="C218" s="1120"/>
      <c r="D218" s="1120"/>
      <c r="E218" s="1120"/>
      <c r="F218" s="1120"/>
      <c r="G218" s="1120"/>
      <c r="H218" s="1120"/>
      <c r="I218" s="1120"/>
      <c r="J218" s="1120"/>
      <c r="K218" s="1120"/>
      <c r="L218" s="1120"/>
      <c r="M218" s="1120"/>
      <c r="N218" s="1120"/>
      <c r="O218" s="1120"/>
      <c r="P218" s="1120"/>
      <c r="Q218" s="1120"/>
      <c r="R218" s="1120"/>
      <c r="S218" s="1120"/>
      <c r="T218" s="1120"/>
      <c r="U218" s="1120"/>
      <c r="V218" s="1120"/>
      <c r="W218" s="1120"/>
      <c r="X218" s="1120"/>
      <c r="Y218" s="1120"/>
      <c r="Z218" s="1120"/>
      <c r="AA218" s="1120"/>
      <c r="AB218" s="1120"/>
      <c r="AC218" s="1120"/>
      <c r="AD218" s="1120"/>
      <c r="AE218" s="1120"/>
      <c r="AF218" s="1120"/>
      <c r="AG218" s="1120"/>
      <c r="AH218" s="1120"/>
      <c r="AI218" s="1120"/>
      <c r="AJ218" s="1120"/>
    </row>
    <row r="219" spans="1:36" ht="12.75" customHeight="1">
      <c r="A219" s="1120"/>
      <c r="B219" s="1120"/>
      <c r="C219" s="1120"/>
      <c r="D219" s="1120"/>
      <c r="E219" s="1120"/>
      <c r="F219" s="1120"/>
      <c r="G219" s="1120"/>
      <c r="H219" s="1120"/>
      <c r="I219" s="1120"/>
      <c r="J219" s="1120"/>
      <c r="K219" s="1120"/>
      <c r="L219" s="1120"/>
      <c r="M219" s="1120"/>
      <c r="N219" s="1120"/>
      <c r="O219" s="1120"/>
      <c r="P219" s="1120"/>
      <c r="Q219" s="1120"/>
      <c r="R219" s="1120"/>
      <c r="S219" s="1120"/>
      <c r="T219" s="1120"/>
      <c r="U219" s="1120"/>
      <c r="V219" s="1120"/>
      <c r="W219" s="1120"/>
      <c r="X219" s="1120"/>
      <c r="Y219" s="1120"/>
      <c r="Z219" s="1120"/>
      <c r="AA219" s="1120"/>
      <c r="AB219" s="1120"/>
      <c r="AC219" s="1120"/>
      <c r="AD219" s="1120"/>
      <c r="AE219" s="1120"/>
      <c r="AF219" s="1120"/>
      <c r="AG219" s="1120"/>
      <c r="AH219" s="1120"/>
      <c r="AI219" s="1120"/>
      <c r="AJ219" s="1120"/>
    </row>
    <row r="220" spans="1:36" ht="12.75" customHeight="1">
      <c r="A220" s="1120"/>
      <c r="B220" s="1120"/>
      <c r="C220" s="1120"/>
      <c r="D220" s="1120"/>
      <c r="E220" s="1120"/>
      <c r="F220" s="1120"/>
      <c r="G220" s="1120"/>
      <c r="H220" s="1120"/>
      <c r="I220" s="1120"/>
      <c r="J220" s="1120"/>
      <c r="K220" s="1120"/>
      <c r="L220" s="1120"/>
      <c r="M220" s="1120"/>
      <c r="N220" s="1120"/>
      <c r="O220" s="1120"/>
      <c r="P220" s="1120"/>
      <c r="Q220" s="1120"/>
      <c r="R220" s="1120"/>
      <c r="S220" s="1120"/>
      <c r="T220" s="1120"/>
      <c r="U220" s="1120"/>
      <c r="V220" s="1120"/>
      <c r="W220" s="1120"/>
      <c r="X220" s="1120"/>
      <c r="Y220" s="1120"/>
      <c r="Z220" s="1120"/>
      <c r="AA220" s="1120"/>
      <c r="AB220" s="1120"/>
      <c r="AC220" s="1120"/>
      <c r="AD220" s="1120"/>
      <c r="AE220" s="1120"/>
      <c r="AF220" s="1120"/>
      <c r="AG220" s="1120"/>
      <c r="AH220" s="1120"/>
      <c r="AI220" s="1120"/>
      <c r="AJ220" s="1120"/>
    </row>
    <row r="221" spans="1:36" ht="12.75" customHeight="1">
      <c r="A221" s="1120"/>
      <c r="B221" s="1120"/>
      <c r="C221" s="1120"/>
      <c r="D221" s="1120"/>
      <c r="E221" s="1120"/>
      <c r="F221" s="1120"/>
      <c r="G221" s="1120"/>
      <c r="H221" s="1120"/>
      <c r="I221" s="1120"/>
      <c r="J221" s="1120"/>
      <c r="K221" s="1120"/>
      <c r="L221" s="1120"/>
      <c r="M221" s="1120"/>
      <c r="N221" s="1120"/>
      <c r="O221" s="1120"/>
      <c r="P221" s="1120"/>
      <c r="Q221" s="1120"/>
      <c r="R221" s="1120"/>
      <c r="S221" s="1120"/>
      <c r="T221" s="1120"/>
      <c r="U221" s="1120"/>
      <c r="V221" s="1120"/>
      <c r="W221" s="1120"/>
      <c r="X221" s="1120"/>
      <c r="Y221" s="1120"/>
      <c r="Z221" s="1120"/>
      <c r="AA221" s="1120"/>
      <c r="AB221" s="1120"/>
      <c r="AC221" s="1120"/>
      <c r="AD221" s="1120"/>
      <c r="AE221" s="1120"/>
      <c r="AF221" s="1120"/>
      <c r="AG221" s="1120"/>
      <c r="AH221" s="1120"/>
      <c r="AI221" s="1120"/>
      <c r="AJ221" s="1120"/>
    </row>
    <row r="222" spans="1:36" ht="12.75" customHeight="1">
      <c r="A222" s="1120"/>
      <c r="B222" s="1120"/>
      <c r="C222" s="1120"/>
      <c r="D222" s="1120"/>
      <c r="E222" s="1120"/>
      <c r="F222" s="1120"/>
      <c r="G222" s="1120"/>
      <c r="H222" s="1120"/>
      <c r="I222" s="1120"/>
      <c r="J222" s="1120"/>
      <c r="K222" s="1120"/>
      <c r="L222" s="1120"/>
      <c r="M222" s="1120"/>
      <c r="N222" s="1120"/>
      <c r="O222" s="1120"/>
      <c r="P222" s="1120"/>
      <c r="Q222" s="1120"/>
      <c r="R222" s="1120"/>
      <c r="S222" s="1120"/>
      <c r="T222" s="1120"/>
      <c r="U222" s="1120"/>
      <c r="V222" s="1120"/>
      <c r="W222" s="1120"/>
      <c r="X222" s="1120"/>
      <c r="Y222" s="1120"/>
      <c r="Z222" s="1120"/>
      <c r="AA222" s="1120"/>
      <c r="AB222" s="1120"/>
      <c r="AC222" s="1120"/>
      <c r="AD222" s="1120"/>
      <c r="AE222" s="1120"/>
      <c r="AF222" s="1120"/>
      <c r="AG222" s="1120"/>
      <c r="AH222" s="1120"/>
      <c r="AI222" s="1120"/>
      <c r="AJ222" s="1120"/>
    </row>
    <row r="223" spans="1:36" ht="12.75" customHeight="1">
      <c r="A223" s="1120"/>
      <c r="B223" s="1120"/>
      <c r="C223" s="1120"/>
      <c r="D223" s="1120"/>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c r="AJ223" s="1120"/>
    </row>
    <row r="224" spans="1:36" ht="12.75" customHeight="1">
      <c r="A224" s="1120"/>
      <c r="B224" s="1120"/>
      <c r="C224" s="1120"/>
      <c r="D224" s="1120"/>
      <c r="E224" s="1120"/>
      <c r="F224" s="1120"/>
      <c r="G224" s="1120"/>
      <c r="H224" s="1120"/>
      <c r="I224" s="1120"/>
      <c r="J224" s="1120"/>
      <c r="K224" s="1120"/>
      <c r="L224" s="1120"/>
      <c r="M224" s="1120"/>
      <c r="N224" s="1120"/>
      <c r="O224" s="1120"/>
      <c r="P224" s="1120"/>
      <c r="Q224" s="1120"/>
      <c r="R224" s="1120"/>
      <c r="S224" s="1120"/>
      <c r="T224" s="1120"/>
      <c r="U224" s="1120"/>
      <c r="V224" s="1120"/>
      <c r="W224" s="1120"/>
      <c r="X224" s="1120"/>
      <c r="Y224" s="1120"/>
      <c r="Z224" s="1120"/>
      <c r="AA224" s="1120"/>
      <c r="AB224" s="1120"/>
      <c r="AC224" s="1120"/>
      <c r="AD224" s="1120"/>
      <c r="AE224" s="1120"/>
      <c r="AF224" s="1120"/>
      <c r="AG224" s="1120"/>
      <c r="AH224" s="1120"/>
      <c r="AI224" s="1120"/>
      <c r="AJ224" s="1120"/>
    </row>
    <row r="225" spans="1:36" ht="12.75" customHeight="1">
      <c r="A225" s="1120"/>
      <c r="B225" s="1120"/>
      <c r="C225" s="1120"/>
      <c r="D225" s="1120"/>
      <c r="E225" s="1120"/>
      <c r="F225" s="1120"/>
      <c r="G225" s="1120"/>
      <c r="H225" s="1120"/>
      <c r="I225" s="1120"/>
      <c r="J225" s="1120"/>
      <c r="K225" s="1120"/>
      <c r="L225" s="1120"/>
      <c r="M225" s="1120"/>
      <c r="N225" s="1120"/>
      <c r="O225" s="1120"/>
      <c r="P225" s="1120"/>
      <c r="Q225" s="1120"/>
      <c r="R225" s="1120"/>
      <c r="S225" s="1120"/>
      <c r="T225" s="1120"/>
      <c r="U225" s="1120"/>
      <c r="V225" s="1120"/>
      <c r="W225" s="1120"/>
      <c r="X225" s="1120"/>
      <c r="Y225" s="1120"/>
      <c r="Z225" s="1120"/>
      <c r="AA225" s="1120"/>
      <c r="AB225" s="1120"/>
      <c r="AC225" s="1120"/>
      <c r="AD225" s="1120"/>
      <c r="AE225" s="1120"/>
      <c r="AF225" s="1120"/>
      <c r="AG225" s="1120"/>
      <c r="AH225" s="1120"/>
      <c r="AI225" s="1120"/>
      <c r="AJ225" s="1120"/>
    </row>
    <row r="226" spans="1:36" ht="12.75" customHeight="1">
      <c r="A226" s="1120"/>
      <c r="B226" s="1120"/>
      <c r="C226" s="1120"/>
      <c r="D226" s="1120"/>
      <c r="E226" s="1120"/>
      <c r="F226" s="1120"/>
      <c r="G226" s="1120"/>
      <c r="H226" s="1120"/>
      <c r="I226" s="1120"/>
      <c r="J226" s="1120"/>
      <c r="K226" s="1120"/>
      <c r="L226" s="1120"/>
      <c r="M226" s="1120"/>
      <c r="N226" s="1120"/>
      <c r="O226" s="1120"/>
      <c r="P226" s="1120"/>
      <c r="Q226" s="1120"/>
      <c r="R226" s="1120"/>
      <c r="S226" s="1120"/>
      <c r="T226" s="1120"/>
      <c r="U226" s="1120"/>
      <c r="V226" s="1120"/>
      <c r="W226" s="1120"/>
      <c r="X226" s="1120"/>
      <c r="Y226" s="1120"/>
      <c r="Z226" s="1120"/>
      <c r="AA226" s="1120"/>
      <c r="AB226" s="1120"/>
      <c r="AC226" s="1120"/>
      <c r="AD226" s="1120"/>
      <c r="AE226" s="1120"/>
      <c r="AF226" s="1120"/>
      <c r="AG226" s="1120"/>
      <c r="AH226" s="1120"/>
      <c r="AI226" s="1120"/>
      <c r="AJ226" s="1120"/>
    </row>
    <row r="227" spans="1:36" ht="12.75" customHeight="1">
      <c r="A227" s="1120"/>
      <c r="B227" s="1120"/>
      <c r="C227" s="1120"/>
      <c r="D227" s="1120"/>
      <c r="E227" s="1120"/>
      <c r="F227" s="1120"/>
      <c r="G227" s="1120"/>
      <c r="H227" s="1120"/>
      <c r="I227" s="1120"/>
      <c r="J227" s="1120"/>
      <c r="K227" s="1120"/>
      <c r="L227" s="1120"/>
      <c r="M227" s="1120"/>
      <c r="N227" s="1120"/>
      <c r="O227" s="1120"/>
      <c r="P227" s="1120"/>
      <c r="Q227" s="1120"/>
      <c r="R227" s="1120"/>
      <c r="S227" s="1120"/>
      <c r="T227" s="1120"/>
      <c r="U227" s="1120"/>
      <c r="V227" s="1120"/>
      <c r="W227" s="1120"/>
      <c r="X227" s="1120"/>
      <c r="Y227" s="1120"/>
      <c r="Z227" s="1120"/>
      <c r="AA227" s="1120"/>
      <c r="AB227" s="1120"/>
      <c r="AC227" s="1120"/>
      <c r="AD227" s="1120"/>
      <c r="AE227" s="1120"/>
      <c r="AF227" s="1120"/>
      <c r="AG227" s="1120"/>
      <c r="AH227" s="1120"/>
      <c r="AI227" s="1120"/>
      <c r="AJ227" s="1120"/>
    </row>
    <row r="228" spans="1:36" ht="12.75" customHeight="1">
      <c r="A228" s="1120"/>
      <c r="B228" s="1120"/>
      <c r="C228" s="1120"/>
      <c r="D228" s="1120"/>
      <c r="E228" s="1120"/>
      <c r="F228" s="1120"/>
      <c r="G228" s="1120"/>
      <c r="H228" s="1120"/>
      <c r="I228" s="1120"/>
      <c r="J228" s="1120"/>
      <c r="K228" s="1120"/>
      <c r="L228" s="1120"/>
      <c r="M228" s="1120"/>
      <c r="N228" s="1120"/>
      <c r="O228" s="1120"/>
      <c r="P228" s="1120"/>
      <c r="Q228" s="1120"/>
      <c r="R228" s="1120"/>
      <c r="S228" s="1120"/>
      <c r="T228" s="1120"/>
      <c r="U228" s="1120"/>
      <c r="V228" s="1120"/>
      <c r="W228" s="1120"/>
      <c r="X228" s="1120"/>
      <c r="Y228" s="1120"/>
      <c r="Z228" s="1120"/>
      <c r="AA228" s="1120"/>
      <c r="AB228" s="1120"/>
      <c r="AC228" s="1120"/>
      <c r="AD228" s="1120"/>
      <c r="AE228" s="1120"/>
      <c r="AF228" s="1120"/>
      <c r="AG228" s="1120"/>
      <c r="AH228" s="1120"/>
      <c r="AI228" s="1120"/>
      <c r="AJ228" s="1120"/>
    </row>
    <row r="229" spans="1:36" ht="12.75" customHeight="1">
      <c r="A229" s="1120"/>
      <c r="B229" s="1120"/>
      <c r="C229" s="1120"/>
      <c r="D229" s="1120"/>
      <c r="E229" s="1120"/>
      <c r="F229" s="1120"/>
      <c r="G229" s="1120"/>
      <c r="H229" s="1120"/>
      <c r="I229" s="1120"/>
      <c r="J229" s="1120"/>
      <c r="K229" s="1120"/>
      <c r="L229" s="1120"/>
      <c r="M229" s="1120"/>
      <c r="N229" s="1120"/>
      <c r="O229" s="1120"/>
      <c r="P229" s="1120"/>
      <c r="Q229" s="1120"/>
      <c r="R229" s="1120"/>
      <c r="S229" s="1120"/>
      <c r="T229" s="1120"/>
      <c r="U229" s="1120"/>
      <c r="V229" s="1120"/>
      <c r="W229" s="1120"/>
      <c r="X229" s="1120"/>
      <c r="Y229" s="1120"/>
      <c r="Z229" s="1120"/>
      <c r="AA229" s="1120"/>
      <c r="AB229" s="1120"/>
      <c r="AC229" s="1120"/>
      <c r="AD229" s="1120"/>
      <c r="AE229" s="1120"/>
      <c r="AF229" s="1120"/>
      <c r="AG229" s="1120"/>
      <c r="AH229" s="1120"/>
      <c r="AI229" s="1120"/>
      <c r="AJ229" s="1120"/>
    </row>
    <row r="230" spans="1:36" ht="12.75" customHeight="1">
      <c r="A230" s="1120"/>
      <c r="B230" s="1120"/>
      <c r="C230" s="1120"/>
      <c r="D230" s="1120"/>
      <c r="E230" s="1120"/>
      <c r="F230" s="1120"/>
      <c r="G230" s="1120"/>
      <c r="H230" s="1120"/>
      <c r="I230" s="1120"/>
      <c r="J230" s="1120"/>
      <c r="K230" s="1120"/>
      <c r="L230" s="1120"/>
      <c r="M230" s="1120"/>
      <c r="N230" s="1120"/>
      <c r="O230" s="1120"/>
      <c r="P230" s="1120"/>
      <c r="Q230" s="1120"/>
      <c r="R230" s="1120"/>
      <c r="S230" s="1120"/>
      <c r="T230" s="1120"/>
      <c r="U230" s="1120"/>
      <c r="V230" s="1120"/>
      <c r="W230" s="1120"/>
      <c r="X230" s="1120"/>
      <c r="Y230" s="1120"/>
      <c r="Z230" s="1120"/>
      <c r="AA230" s="1120"/>
      <c r="AB230" s="1120"/>
      <c r="AC230" s="1120"/>
      <c r="AD230" s="1120"/>
      <c r="AE230" s="1120"/>
      <c r="AF230" s="1120"/>
      <c r="AG230" s="1120"/>
      <c r="AH230" s="1120"/>
      <c r="AI230" s="1120"/>
      <c r="AJ230" s="1120"/>
    </row>
    <row r="231" spans="1:36" ht="12.75" customHeight="1">
      <c r="A231" s="1120"/>
      <c r="B231" s="1120"/>
      <c r="C231" s="1120"/>
      <c r="D231" s="1120"/>
      <c r="E231" s="1120"/>
      <c r="F231" s="1120"/>
      <c r="G231" s="1120"/>
      <c r="H231" s="1120"/>
      <c r="I231" s="1120"/>
      <c r="J231" s="1120"/>
      <c r="K231" s="1120"/>
      <c r="L231" s="1120"/>
      <c r="M231" s="1120"/>
      <c r="N231" s="1120"/>
      <c r="O231" s="1120"/>
      <c r="P231" s="1120"/>
      <c r="Q231" s="1120"/>
      <c r="R231" s="1120"/>
      <c r="S231" s="1120"/>
      <c r="T231" s="1120"/>
      <c r="U231" s="1120"/>
      <c r="V231" s="1120"/>
      <c r="W231" s="1120"/>
      <c r="X231" s="1120"/>
      <c r="Y231" s="1120"/>
      <c r="Z231" s="1120"/>
      <c r="AA231" s="1120"/>
      <c r="AB231" s="1120"/>
      <c r="AC231" s="1120"/>
      <c r="AD231" s="1120"/>
      <c r="AE231" s="1120"/>
      <c r="AF231" s="1120"/>
      <c r="AG231" s="1120"/>
      <c r="AH231" s="1120"/>
      <c r="AI231" s="1120"/>
      <c r="AJ231" s="1120"/>
    </row>
    <row r="232" spans="1:36" ht="12.75" customHeight="1">
      <c r="A232" s="1120"/>
      <c r="B232" s="1120"/>
      <c r="C232" s="1120"/>
      <c r="D232" s="1120"/>
      <c r="E232" s="1120"/>
      <c r="F232" s="1120"/>
      <c r="G232" s="1120"/>
      <c r="H232" s="1120"/>
      <c r="I232" s="1120"/>
      <c r="J232" s="1120"/>
      <c r="K232" s="1120"/>
      <c r="L232" s="1120"/>
      <c r="M232" s="1120"/>
      <c r="N232" s="1120"/>
      <c r="O232" s="1120"/>
      <c r="P232" s="1120"/>
      <c r="Q232" s="1120"/>
      <c r="R232" s="1120"/>
      <c r="S232" s="1120"/>
      <c r="T232" s="1120"/>
      <c r="U232" s="1120"/>
      <c r="V232" s="1120"/>
      <c r="W232" s="1120"/>
      <c r="X232" s="1120"/>
      <c r="Y232" s="1120"/>
      <c r="Z232" s="1120"/>
      <c r="AA232" s="1120"/>
      <c r="AB232" s="1120"/>
      <c r="AC232" s="1120"/>
      <c r="AD232" s="1120"/>
      <c r="AE232" s="1120"/>
      <c r="AF232" s="1120"/>
      <c r="AG232" s="1120"/>
      <c r="AH232" s="1120"/>
      <c r="AI232" s="1120"/>
      <c r="AJ232" s="1120"/>
    </row>
    <row r="233" spans="1:36" ht="12.75" customHeight="1">
      <c r="A233" s="1120"/>
      <c r="B233" s="1120"/>
      <c r="C233" s="1120"/>
      <c r="D233" s="1120"/>
      <c r="E233" s="1120"/>
      <c r="F233" s="1120"/>
      <c r="G233" s="1120"/>
      <c r="H233" s="1120"/>
      <c r="I233" s="1120"/>
      <c r="J233" s="1120"/>
      <c r="K233" s="1120"/>
      <c r="L233" s="1120"/>
      <c r="M233" s="1120"/>
      <c r="N233" s="1120"/>
      <c r="O233" s="1120"/>
      <c r="P233" s="1120"/>
      <c r="Q233" s="1120"/>
      <c r="R233" s="1120"/>
      <c r="S233" s="1120"/>
      <c r="T233" s="1120"/>
      <c r="U233" s="1120"/>
      <c r="V233" s="1120"/>
      <c r="W233" s="1120"/>
      <c r="X233" s="1120"/>
      <c r="Y233" s="1120"/>
      <c r="Z233" s="1120"/>
      <c r="AA233" s="1120"/>
      <c r="AB233" s="1120"/>
      <c r="AC233" s="1120"/>
      <c r="AD233" s="1120"/>
      <c r="AE233" s="1120"/>
      <c r="AF233" s="1120"/>
      <c r="AG233" s="1120"/>
      <c r="AH233" s="1120"/>
      <c r="AI233" s="1120"/>
      <c r="AJ233" s="1120"/>
    </row>
    <row r="234" spans="1:36" ht="12.75" customHeight="1">
      <c r="A234" s="1120"/>
      <c r="B234" s="1120"/>
      <c r="C234" s="1120"/>
      <c r="D234" s="1120"/>
      <c r="E234" s="1120"/>
      <c r="F234" s="1120"/>
      <c r="G234" s="1120"/>
      <c r="H234" s="1120"/>
      <c r="I234" s="1120"/>
      <c r="J234" s="1120"/>
      <c r="K234" s="1120"/>
      <c r="L234" s="1120"/>
      <c r="M234" s="1120"/>
      <c r="N234" s="1120"/>
      <c r="O234" s="1120"/>
      <c r="P234" s="1120"/>
      <c r="Q234" s="1120"/>
      <c r="R234" s="1120"/>
      <c r="S234" s="1120"/>
      <c r="T234" s="1120"/>
      <c r="U234" s="1120"/>
      <c r="V234" s="1120"/>
      <c r="W234" s="1120"/>
      <c r="X234" s="1120"/>
      <c r="Y234" s="1120"/>
      <c r="Z234" s="1120"/>
      <c r="AA234" s="1120"/>
      <c r="AB234" s="1120"/>
      <c r="AC234" s="1120"/>
      <c r="AD234" s="1120"/>
      <c r="AE234" s="1120"/>
      <c r="AF234" s="1120"/>
      <c r="AG234" s="1120"/>
      <c r="AH234" s="1120"/>
      <c r="AI234" s="1120"/>
      <c r="AJ234" s="1120"/>
    </row>
    <row r="235" spans="1:36" ht="12.75" customHeight="1">
      <c r="A235" s="1120"/>
      <c r="B235" s="1120"/>
      <c r="C235" s="1120"/>
      <c r="D235" s="1120"/>
      <c r="E235" s="1120"/>
      <c r="F235" s="1120"/>
      <c r="G235" s="1120"/>
      <c r="H235" s="1120"/>
      <c r="I235" s="1120"/>
      <c r="J235" s="1120"/>
      <c r="K235" s="1120"/>
      <c r="L235" s="1120"/>
      <c r="M235" s="1120"/>
      <c r="N235" s="1120"/>
      <c r="O235" s="1120"/>
      <c r="P235" s="1120"/>
      <c r="Q235" s="1120"/>
      <c r="R235" s="1120"/>
      <c r="S235" s="1120"/>
      <c r="T235" s="1120"/>
      <c r="U235" s="1120"/>
      <c r="V235" s="1120"/>
      <c r="W235" s="1120"/>
      <c r="X235" s="1120"/>
      <c r="Y235" s="1120"/>
      <c r="Z235" s="1120"/>
      <c r="AA235" s="1120"/>
      <c r="AB235" s="1120"/>
      <c r="AC235" s="1120"/>
      <c r="AD235" s="1120"/>
      <c r="AE235" s="1120"/>
      <c r="AF235" s="1120"/>
      <c r="AG235" s="1120"/>
      <c r="AH235" s="1120"/>
      <c r="AI235" s="1120"/>
      <c r="AJ235" s="1120"/>
    </row>
    <row r="236" spans="1:36" ht="12.75" customHeight="1">
      <c r="A236" s="1120"/>
      <c r="B236" s="1120"/>
      <c r="C236" s="1120"/>
      <c r="D236" s="1120"/>
      <c r="E236" s="1120"/>
      <c r="F236" s="1120"/>
      <c r="G236" s="1120"/>
      <c r="H236" s="1120"/>
      <c r="I236" s="1120"/>
      <c r="J236" s="1120"/>
      <c r="K236" s="1120"/>
      <c r="L236" s="1120"/>
      <c r="M236" s="1120"/>
      <c r="N236" s="1120"/>
      <c r="O236" s="1120"/>
      <c r="P236" s="1120"/>
      <c r="Q236" s="1120"/>
      <c r="R236" s="1120"/>
      <c r="S236" s="1120"/>
      <c r="T236" s="1120"/>
      <c r="U236" s="1120"/>
      <c r="V236" s="1120"/>
      <c r="W236" s="1120"/>
      <c r="X236" s="1120"/>
      <c r="Y236" s="1120"/>
      <c r="Z236" s="1120"/>
      <c r="AA236" s="1120"/>
      <c r="AB236" s="1120"/>
      <c r="AC236" s="1120"/>
      <c r="AD236" s="1120"/>
      <c r="AE236" s="1120"/>
      <c r="AF236" s="1120"/>
      <c r="AG236" s="1120"/>
      <c r="AH236" s="1120"/>
      <c r="AI236" s="1120"/>
      <c r="AJ236" s="1120"/>
    </row>
    <row r="237" spans="1:36" ht="12.75" customHeight="1">
      <c r="A237" s="1120"/>
      <c r="B237" s="1120"/>
      <c r="C237" s="1120"/>
      <c r="D237" s="1120"/>
      <c r="E237" s="1120"/>
      <c r="F237" s="1120"/>
      <c r="G237" s="1120"/>
      <c r="H237" s="1120"/>
      <c r="I237" s="1120"/>
      <c r="J237" s="1120"/>
      <c r="K237" s="1120"/>
      <c r="L237" s="1120"/>
      <c r="M237" s="1120"/>
      <c r="N237" s="1120"/>
      <c r="O237" s="1120"/>
      <c r="P237" s="1120"/>
      <c r="Q237" s="1120"/>
      <c r="R237" s="1120"/>
      <c r="S237" s="1120"/>
      <c r="T237" s="1120"/>
      <c r="U237" s="1120"/>
      <c r="V237" s="1120"/>
      <c r="W237" s="1120"/>
      <c r="X237" s="1120"/>
      <c r="Y237" s="1120"/>
      <c r="Z237" s="1120"/>
      <c r="AA237" s="1120"/>
      <c r="AB237" s="1120"/>
      <c r="AC237" s="1120"/>
      <c r="AD237" s="1120"/>
      <c r="AE237" s="1120"/>
      <c r="AF237" s="1120"/>
      <c r="AG237" s="1120"/>
      <c r="AH237" s="1120"/>
      <c r="AI237" s="1120"/>
      <c r="AJ237" s="1120"/>
    </row>
    <row r="238" spans="1:36" ht="12.75" customHeight="1">
      <c r="A238" s="1120"/>
      <c r="B238" s="1120"/>
      <c r="C238" s="1120"/>
      <c r="D238" s="1120"/>
      <c r="E238" s="1120"/>
      <c r="F238" s="1120"/>
      <c r="G238" s="1120"/>
      <c r="H238" s="1120"/>
      <c r="I238" s="1120"/>
      <c r="J238" s="1120"/>
      <c r="K238" s="1120"/>
      <c r="L238" s="1120"/>
      <c r="M238" s="1120"/>
      <c r="N238" s="1120"/>
      <c r="O238" s="1120"/>
      <c r="P238" s="1120"/>
      <c r="Q238" s="1120"/>
      <c r="R238" s="1120"/>
      <c r="S238" s="1120"/>
      <c r="T238" s="1120"/>
      <c r="U238" s="1120"/>
      <c r="V238" s="1120"/>
      <c r="W238" s="1120"/>
      <c r="X238" s="1120"/>
      <c r="Y238" s="1120"/>
      <c r="Z238" s="1120"/>
      <c r="AA238" s="1120"/>
      <c r="AB238" s="1120"/>
      <c r="AC238" s="1120"/>
      <c r="AD238" s="1120"/>
      <c r="AE238" s="1120"/>
      <c r="AF238" s="1120"/>
      <c r="AG238" s="1120"/>
      <c r="AH238" s="1120"/>
      <c r="AI238" s="1120"/>
      <c r="AJ238" s="1120"/>
    </row>
    <row r="239" spans="1:36" ht="12.75" customHeight="1">
      <c r="A239" s="1120"/>
      <c r="B239" s="1120"/>
      <c r="C239" s="1120"/>
      <c r="D239" s="1120"/>
      <c r="E239" s="1120"/>
      <c r="F239" s="1120"/>
      <c r="G239" s="1120"/>
      <c r="H239" s="1120"/>
      <c r="I239" s="1120"/>
      <c r="J239" s="1120"/>
      <c r="K239" s="1120"/>
      <c r="L239" s="1120"/>
      <c r="M239" s="1120"/>
      <c r="N239" s="1120"/>
      <c r="O239" s="1120"/>
      <c r="P239" s="1120"/>
      <c r="Q239" s="1120"/>
      <c r="R239" s="1120"/>
      <c r="S239" s="1120"/>
      <c r="T239" s="1120"/>
      <c r="U239" s="1120"/>
      <c r="V239" s="1120"/>
      <c r="W239" s="1120"/>
      <c r="X239" s="1120"/>
      <c r="Y239" s="1120"/>
      <c r="Z239" s="1120"/>
      <c r="AA239" s="1120"/>
      <c r="AB239" s="1120"/>
      <c r="AC239" s="1120"/>
      <c r="AD239" s="1120"/>
      <c r="AE239" s="1120"/>
      <c r="AF239" s="1120"/>
      <c r="AG239" s="1120"/>
      <c r="AH239" s="1120"/>
      <c r="AI239" s="1120"/>
      <c r="AJ239" s="1120"/>
    </row>
    <row r="240" spans="1:36" ht="12.75" customHeight="1">
      <c r="A240" s="1120"/>
      <c r="B240" s="1120"/>
      <c r="C240" s="1120"/>
      <c r="D240" s="1120"/>
      <c r="E240" s="1120"/>
      <c r="F240" s="1120"/>
      <c r="G240" s="1120"/>
      <c r="H240" s="1120"/>
      <c r="I240" s="1120"/>
      <c r="J240" s="1120"/>
      <c r="K240" s="1120"/>
      <c r="L240" s="1120"/>
      <c r="M240" s="1120"/>
      <c r="N240" s="1120"/>
      <c r="O240" s="1120"/>
      <c r="P240" s="1120"/>
      <c r="Q240" s="1120"/>
      <c r="R240" s="1120"/>
      <c r="S240" s="1120"/>
      <c r="T240" s="1120"/>
      <c r="U240" s="1120"/>
      <c r="V240" s="1120"/>
      <c r="W240" s="1120"/>
      <c r="X240" s="1120"/>
      <c r="Y240" s="1120"/>
      <c r="Z240" s="1120"/>
      <c r="AA240" s="1120"/>
      <c r="AB240" s="1120"/>
      <c r="AC240" s="1120"/>
      <c r="AD240" s="1120"/>
      <c r="AE240" s="1120"/>
      <c r="AF240" s="1120"/>
      <c r="AG240" s="1120"/>
      <c r="AH240" s="1120"/>
      <c r="AI240" s="1120"/>
      <c r="AJ240" s="1120"/>
    </row>
    <row r="241" spans="1:36" ht="12.75" customHeight="1">
      <c r="A241" s="1120"/>
      <c r="B241" s="1120"/>
      <c r="C241" s="1120"/>
      <c r="D241" s="1120"/>
      <c r="E241" s="1120"/>
      <c r="F241" s="1120"/>
      <c r="G241" s="1120"/>
      <c r="H241" s="1120"/>
      <c r="I241" s="1120"/>
      <c r="J241" s="1120"/>
      <c r="K241" s="1120"/>
      <c r="L241" s="1120"/>
      <c r="M241" s="1120"/>
      <c r="N241" s="1120"/>
      <c r="O241" s="1120"/>
      <c r="P241" s="1120"/>
      <c r="Q241" s="1120"/>
      <c r="R241" s="1120"/>
      <c r="S241" s="1120"/>
      <c r="T241" s="1120"/>
      <c r="U241" s="1120"/>
      <c r="V241" s="1120"/>
      <c r="W241" s="1120"/>
      <c r="X241" s="1120"/>
      <c r="Y241" s="1120"/>
      <c r="Z241" s="1120"/>
      <c r="AA241" s="1120"/>
      <c r="AB241" s="1120"/>
      <c r="AC241" s="1120"/>
      <c r="AD241" s="1120"/>
      <c r="AE241" s="1120"/>
      <c r="AF241" s="1120"/>
      <c r="AG241" s="1120"/>
      <c r="AH241" s="1120"/>
      <c r="AI241" s="1120"/>
      <c r="AJ241" s="1120"/>
    </row>
    <row r="242" spans="1:36" ht="12.75" customHeight="1">
      <c r="A242" s="1120"/>
      <c r="B242" s="1120"/>
      <c r="C242" s="1120"/>
      <c r="D242" s="1120"/>
      <c r="E242" s="1120"/>
      <c r="F242" s="1120"/>
      <c r="G242" s="1120"/>
      <c r="H242" s="1120"/>
      <c r="I242" s="1120"/>
      <c r="J242" s="1120"/>
      <c r="K242" s="1120"/>
      <c r="L242" s="1120"/>
      <c r="M242" s="1120"/>
      <c r="N242" s="1120"/>
      <c r="O242" s="1120"/>
      <c r="P242" s="1120"/>
      <c r="Q242" s="1120"/>
      <c r="R242" s="1120"/>
      <c r="S242" s="1120"/>
      <c r="T242" s="1120"/>
      <c r="U242" s="1120"/>
      <c r="V242" s="1120"/>
      <c r="W242" s="1120"/>
      <c r="X242" s="1120"/>
      <c r="Y242" s="1120"/>
      <c r="Z242" s="1120"/>
      <c r="AA242" s="1120"/>
      <c r="AB242" s="1120"/>
      <c r="AC242" s="1120"/>
      <c r="AD242" s="1120"/>
      <c r="AE242" s="1120"/>
      <c r="AF242" s="1120"/>
      <c r="AG242" s="1120"/>
      <c r="AH242" s="1120"/>
      <c r="AI242" s="1120"/>
      <c r="AJ242" s="1120"/>
    </row>
    <row r="243" spans="1:36" ht="12.75" customHeight="1">
      <c r="A243" s="1120"/>
      <c r="B243" s="1120"/>
      <c r="C243" s="1120"/>
      <c r="D243" s="1120"/>
      <c r="E243" s="1120"/>
      <c r="F243" s="1120"/>
      <c r="G243" s="1120"/>
      <c r="H243" s="1120"/>
      <c r="I243" s="1120"/>
      <c r="J243" s="1120"/>
      <c r="K243" s="1120"/>
      <c r="L243" s="1120"/>
      <c r="M243" s="1120"/>
      <c r="N243" s="1120"/>
      <c r="O243" s="1120"/>
      <c r="P243" s="1120"/>
      <c r="Q243" s="1120"/>
      <c r="R243" s="1120"/>
      <c r="S243" s="1120"/>
      <c r="T243" s="1120"/>
      <c r="U243" s="1120"/>
      <c r="V243" s="1120"/>
      <c r="W243" s="1120"/>
      <c r="X243" s="1120"/>
      <c r="Y243" s="1120"/>
      <c r="Z243" s="1120"/>
      <c r="AA243" s="1120"/>
      <c r="AB243" s="1120"/>
      <c r="AC243" s="1120"/>
      <c r="AD243" s="1120"/>
      <c r="AE243" s="1120"/>
      <c r="AF243" s="1120"/>
      <c r="AG243" s="1120"/>
      <c r="AH243" s="1120"/>
      <c r="AI243" s="1120"/>
      <c r="AJ243" s="1120"/>
    </row>
    <row r="244" spans="1:36" ht="12.75" customHeight="1">
      <c r="A244" s="1120"/>
      <c r="B244" s="1120"/>
      <c r="C244" s="1120"/>
      <c r="D244" s="1120"/>
      <c r="E244" s="1120"/>
      <c r="F244" s="1120"/>
      <c r="G244" s="1120"/>
      <c r="H244" s="1120"/>
      <c r="I244" s="1120"/>
      <c r="J244" s="1120"/>
      <c r="K244" s="1120"/>
      <c r="L244" s="1120"/>
      <c r="M244" s="1120"/>
      <c r="N244" s="1120"/>
      <c r="O244" s="1120"/>
      <c r="P244" s="1120"/>
      <c r="Q244" s="1120"/>
      <c r="R244" s="1120"/>
      <c r="S244" s="1120"/>
      <c r="T244" s="1120"/>
      <c r="U244" s="1120"/>
      <c r="V244" s="1120"/>
      <c r="W244" s="1120"/>
      <c r="X244" s="1120"/>
      <c r="Y244" s="1120"/>
      <c r="Z244" s="1120"/>
      <c r="AA244" s="1120"/>
      <c r="AB244" s="1120"/>
      <c r="AC244" s="1120"/>
      <c r="AD244" s="1120"/>
      <c r="AE244" s="1120"/>
      <c r="AF244" s="1120"/>
      <c r="AG244" s="1120"/>
      <c r="AH244" s="1120"/>
      <c r="AI244" s="1120"/>
      <c r="AJ244" s="1120"/>
    </row>
    <row r="245" spans="1:36" ht="12.75" customHeight="1">
      <c r="A245" s="1120"/>
      <c r="B245" s="1120"/>
      <c r="C245" s="1120"/>
      <c r="D245" s="1120"/>
      <c r="E245" s="1120"/>
      <c r="F245" s="1120"/>
      <c r="G245" s="1120"/>
      <c r="H245" s="1120"/>
      <c r="I245" s="1120"/>
      <c r="J245" s="1120"/>
      <c r="K245" s="1120"/>
      <c r="L245" s="1120"/>
      <c r="M245" s="1120"/>
      <c r="N245" s="1120"/>
      <c r="O245" s="1120"/>
      <c r="P245" s="1120"/>
      <c r="Q245" s="1120"/>
      <c r="R245" s="1120"/>
      <c r="S245" s="1120"/>
      <c r="T245" s="1120"/>
      <c r="U245" s="1120"/>
      <c r="V245" s="1120"/>
      <c r="W245" s="1120"/>
      <c r="X245" s="1120"/>
      <c r="Y245" s="1120"/>
      <c r="Z245" s="1120"/>
      <c r="AA245" s="1120"/>
      <c r="AB245" s="1120"/>
      <c r="AC245" s="1120"/>
      <c r="AD245" s="1120"/>
      <c r="AE245" s="1120"/>
      <c r="AF245" s="1120"/>
      <c r="AG245" s="1120"/>
      <c r="AH245" s="1120"/>
      <c r="AI245" s="1120"/>
      <c r="AJ245" s="1120"/>
    </row>
    <row r="246" spans="1:36" ht="12.75" customHeight="1">
      <c r="A246" s="1120"/>
      <c r="B246" s="1120"/>
      <c r="C246" s="1120"/>
      <c r="D246" s="1120"/>
      <c r="E246" s="1120"/>
      <c r="F246" s="1120"/>
      <c r="G246" s="1120"/>
      <c r="H246" s="1120"/>
      <c r="I246" s="1120"/>
      <c r="J246" s="1120"/>
      <c r="K246" s="1120"/>
      <c r="L246" s="1120"/>
      <c r="M246" s="1120"/>
      <c r="N246" s="1120"/>
      <c r="O246" s="1120"/>
      <c r="P246" s="1120"/>
      <c r="Q246" s="1120"/>
      <c r="R246" s="1120"/>
      <c r="S246" s="1120"/>
      <c r="T246" s="1120"/>
      <c r="U246" s="1120"/>
      <c r="V246" s="1120"/>
      <c r="W246" s="1120"/>
      <c r="X246" s="1120"/>
      <c r="Y246" s="1120"/>
      <c r="Z246" s="1120"/>
      <c r="AA246" s="1120"/>
      <c r="AB246" s="1120"/>
      <c r="AC246" s="1120"/>
      <c r="AD246" s="1120"/>
      <c r="AE246" s="1120"/>
      <c r="AF246" s="1120"/>
      <c r="AG246" s="1120"/>
      <c r="AH246" s="1120"/>
      <c r="AI246" s="1120"/>
      <c r="AJ246" s="1120"/>
    </row>
    <row r="247" spans="1:36" ht="12.75" customHeight="1">
      <c r="A247" s="1120"/>
      <c r="B247" s="1120"/>
      <c r="C247" s="1120"/>
      <c r="D247" s="1120"/>
      <c r="E247" s="1120"/>
      <c r="F247" s="1120"/>
      <c r="G247" s="1120"/>
      <c r="H247" s="1120"/>
      <c r="I247" s="1120"/>
      <c r="J247" s="1120"/>
      <c r="K247" s="1120"/>
      <c r="L247" s="1120"/>
      <c r="M247" s="1120"/>
      <c r="N247" s="1120"/>
      <c r="O247" s="1120"/>
      <c r="P247" s="1120"/>
      <c r="Q247" s="1120"/>
      <c r="R247" s="1120"/>
      <c r="S247" s="1120"/>
      <c r="T247" s="1120"/>
      <c r="U247" s="1120"/>
      <c r="V247" s="1120"/>
      <c r="W247" s="1120"/>
      <c r="X247" s="1120"/>
      <c r="Y247" s="1120"/>
      <c r="Z247" s="1120"/>
      <c r="AA247" s="1120"/>
      <c r="AB247" s="1120"/>
      <c r="AC247" s="1120"/>
      <c r="AD247" s="1120"/>
      <c r="AE247" s="1120"/>
      <c r="AF247" s="1120"/>
      <c r="AG247" s="1120"/>
      <c r="AH247" s="1120"/>
      <c r="AI247" s="1120"/>
      <c r="AJ247" s="1120"/>
    </row>
    <row r="248" spans="1:36" ht="12.75" customHeight="1">
      <c r="A248" s="1120"/>
      <c r="B248" s="1120"/>
      <c r="C248" s="1120"/>
      <c r="D248" s="1120"/>
      <c r="E248" s="1120"/>
      <c r="F248" s="1120"/>
      <c r="G248" s="1120"/>
      <c r="H248" s="1120"/>
      <c r="I248" s="1120"/>
      <c r="J248" s="1120"/>
      <c r="K248" s="1120"/>
      <c r="L248" s="1120"/>
      <c r="M248" s="1120"/>
      <c r="N248" s="1120"/>
      <c r="O248" s="1120"/>
      <c r="P248" s="1120"/>
      <c r="Q248" s="1120"/>
      <c r="R248" s="1120"/>
      <c r="S248" s="1120"/>
      <c r="T248" s="1120"/>
      <c r="U248" s="1120"/>
      <c r="V248" s="1120"/>
      <c r="W248" s="1120"/>
      <c r="X248" s="1120"/>
      <c r="Y248" s="1120"/>
      <c r="Z248" s="1120"/>
      <c r="AA248" s="1120"/>
      <c r="AB248" s="1120"/>
      <c r="AC248" s="1120"/>
      <c r="AD248" s="1120"/>
      <c r="AE248" s="1120"/>
      <c r="AF248" s="1120"/>
      <c r="AG248" s="1120"/>
      <c r="AH248" s="1120"/>
      <c r="AI248" s="1120"/>
      <c r="AJ248" s="1120"/>
    </row>
    <row r="249" spans="1:36" ht="12.75" customHeight="1">
      <c r="A249" s="1120"/>
      <c r="B249" s="1120"/>
      <c r="C249" s="1120"/>
      <c r="D249" s="1120"/>
      <c r="E249" s="1120"/>
      <c r="F249" s="1120"/>
      <c r="G249" s="1120"/>
      <c r="H249" s="1120"/>
      <c r="I249" s="1120"/>
      <c r="J249" s="1120"/>
      <c r="K249" s="1120"/>
      <c r="L249" s="1120"/>
      <c r="M249" s="1120"/>
      <c r="N249" s="1120"/>
      <c r="O249" s="1120"/>
      <c r="P249" s="1120"/>
      <c r="Q249" s="1120"/>
      <c r="R249" s="1120"/>
      <c r="S249" s="1120"/>
      <c r="T249" s="1120"/>
      <c r="U249" s="1120"/>
      <c r="V249" s="1120"/>
      <c r="W249" s="1120"/>
      <c r="X249" s="1120"/>
      <c r="Y249" s="1120"/>
      <c r="Z249" s="1120"/>
      <c r="AA249" s="1120"/>
      <c r="AB249" s="1120"/>
      <c r="AC249" s="1120"/>
      <c r="AD249" s="1120"/>
      <c r="AE249" s="1120"/>
      <c r="AF249" s="1120"/>
      <c r="AG249" s="1120"/>
      <c r="AH249" s="1120"/>
      <c r="AI249" s="1120"/>
      <c r="AJ249" s="1120"/>
    </row>
    <row r="250" spans="1:36" ht="12.75" customHeight="1">
      <c r="A250" s="1120"/>
      <c r="B250" s="1120"/>
      <c r="C250" s="1120"/>
      <c r="D250" s="1120"/>
      <c r="E250" s="1120"/>
      <c r="F250" s="1120"/>
      <c r="G250" s="1120"/>
      <c r="H250" s="1120"/>
      <c r="I250" s="1120"/>
      <c r="J250" s="1120"/>
      <c r="K250" s="1120"/>
      <c r="L250" s="1120"/>
      <c r="M250" s="1120"/>
      <c r="N250" s="1120"/>
      <c r="O250" s="1120"/>
      <c r="P250" s="1120"/>
      <c r="Q250" s="1120"/>
      <c r="R250" s="1120"/>
      <c r="S250" s="1120"/>
      <c r="T250" s="1120"/>
      <c r="U250" s="1120"/>
      <c r="V250" s="1120"/>
      <c r="W250" s="1120"/>
      <c r="X250" s="1120"/>
      <c r="Y250" s="1120"/>
      <c r="Z250" s="1120"/>
      <c r="AA250" s="1120"/>
      <c r="AB250" s="1120"/>
      <c r="AC250" s="1120"/>
      <c r="AD250" s="1120"/>
      <c r="AE250" s="1120"/>
      <c r="AF250" s="1120"/>
      <c r="AG250" s="1120"/>
      <c r="AH250" s="1120"/>
      <c r="AI250" s="1120"/>
      <c r="AJ250" s="1120"/>
    </row>
    <row r="251" spans="1:36" ht="12.75" customHeight="1">
      <c r="A251" s="1120"/>
      <c r="B251" s="1120"/>
      <c r="C251" s="1120"/>
      <c r="D251" s="1120"/>
      <c r="E251" s="1120"/>
      <c r="F251" s="1120"/>
      <c r="G251" s="1120"/>
      <c r="H251" s="1120"/>
      <c r="I251" s="1120"/>
      <c r="J251" s="1120"/>
      <c r="K251" s="1120"/>
      <c r="L251" s="1120"/>
      <c r="M251" s="1120"/>
      <c r="N251" s="1120"/>
      <c r="O251" s="1120"/>
      <c r="P251" s="1120"/>
      <c r="Q251" s="1120"/>
      <c r="R251" s="1120"/>
      <c r="S251" s="1120"/>
      <c r="T251" s="1120"/>
      <c r="U251" s="1120"/>
      <c r="V251" s="1120"/>
      <c r="W251" s="1120"/>
      <c r="X251" s="1120"/>
      <c r="Y251" s="1120"/>
      <c r="Z251" s="1120"/>
      <c r="AA251" s="1120"/>
      <c r="AB251" s="1120"/>
      <c r="AC251" s="1120"/>
      <c r="AD251" s="1120"/>
      <c r="AE251" s="1120"/>
      <c r="AF251" s="1120"/>
      <c r="AG251" s="1120"/>
      <c r="AH251" s="1120"/>
      <c r="AI251" s="1120"/>
      <c r="AJ251" s="1120"/>
    </row>
    <row r="252" spans="1:36" ht="12.75" customHeight="1">
      <c r="A252" s="1120"/>
      <c r="B252" s="1120"/>
      <c r="C252" s="1120"/>
      <c r="D252" s="1120"/>
      <c r="E252" s="1120"/>
      <c r="F252" s="1120"/>
      <c r="G252" s="1120"/>
      <c r="H252" s="1120"/>
      <c r="I252" s="1120"/>
      <c r="J252" s="1120"/>
      <c r="K252" s="1120"/>
      <c r="L252" s="1120"/>
      <c r="M252" s="1120"/>
      <c r="N252" s="1120"/>
      <c r="O252" s="1120"/>
      <c r="P252" s="1120"/>
      <c r="Q252" s="1120"/>
      <c r="R252" s="1120"/>
      <c r="S252" s="1120"/>
      <c r="T252" s="1120"/>
      <c r="U252" s="1120"/>
      <c r="V252" s="1120"/>
      <c r="W252" s="1120"/>
      <c r="X252" s="1120"/>
      <c r="Y252" s="1120"/>
      <c r="Z252" s="1120"/>
      <c r="AA252" s="1120"/>
      <c r="AB252" s="1120"/>
      <c r="AC252" s="1120"/>
      <c r="AD252" s="1120"/>
      <c r="AE252" s="1120"/>
      <c r="AF252" s="1120"/>
      <c r="AG252" s="1120"/>
      <c r="AH252" s="1120"/>
      <c r="AI252" s="1120"/>
      <c r="AJ252" s="1120"/>
    </row>
    <row r="253" spans="1:36" ht="12.75" customHeight="1">
      <c r="A253" s="1120"/>
      <c r="B253" s="1120"/>
      <c r="C253" s="1120"/>
      <c r="D253" s="1120"/>
      <c r="E253" s="1120"/>
      <c r="F253" s="1120"/>
      <c r="G253" s="1120"/>
      <c r="H253" s="1120"/>
      <c r="I253" s="1120"/>
      <c r="J253" s="1120"/>
      <c r="K253" s="1120"/>
      <c r="L253" s="1120"/>
      <c r="M253" s="1120"/>
      <c r="N253" s="1120"/>
      <c r="O253" s="1120"/>
      <c r="P253" s="1120"/>
      <c r="Q253" s="1120"/>
      <c r="R253" s="1120"/>
      <c r="S253" s="1120"/>
      <c r="T253" s="1120"/>
      <c r="U253" s="1120"/>
      <c r="V253" s="1120"/>
      <c r="W253" s="1120"/>
      <c r="X253" s="1120"/>
      <c r="Y253" s="1120"/>
      <c r="Z253" s="1120"/>
      <c r="AA253" s="1120"/>
      <c r="AB253" s="1120"/>
      <c r="AC253" s="1120"/>
      <c r="AD253" s="1120"/>
      <c r="AE253" s="1120"/>
      <c r="AF253" s="1120"/>
      <c r="AG253" s="1120"/>
      <c r="AH253" s="1120"/>
      <c r="AI253" s="1120"/>
      <c r="AJ253" s="1120"/>
    </row>
    <row r="254" spans="1:36" ht="12.75" customHeight="1">
      <c r="A254" s="1120"/>
      <c r="B254" s="1120"/>
      <c r="C254" s="1120"/>
      <c r="D254" s="1120"/>
      <c r="E254" s="1120"/>
      <c r="F254" s="1120"/>
      <c r="G254" s="1120"/>
      <c r="H254" s="1120"/>
      <c r="I254" s="1120"/>
      <c r="J254" s="1120"/>
      <c r="K254" s="1120"/>
      <c r="L254" s="1120"/>
      <c r="M254" s="1120"/>
      <c r="N254" s="1120"/>
      <c r="O254" s="1120"/>
      <c r="P254" s="1120"/>
      <c r="Q254" s="1120"/>
      <c r="R254" s="1120"/>
      <c r="S254" s="1120"/>
      <c r="T254" s="1120"/>
      <c r="U254" s="1120"/>
      <c r="V254" s="1120"/>
      <c r="W254" s="1120"/>
      <c r="X254" s="1120"/>
      <c r="Y254" s="1120"/>
      <c r="Z254" s="1120"/>
      <c r="AA254" s="1120"/>
      <c r="AB254" s="1120"/>
      <c r="AC254" s="1120"/>
      <c r="AD254" s="1120"/>
      <c r="AE254" s="1120"/>
      <c r="AF254" s="1120"/>
      <c r="AG254" s="1120"/>
      <c r="AH254" s="1120"/>
      <c r="AI254" s="1120"/>
      <c r="AJ254" s="1120"/>
    </row>
    <row r="255" spans="1:36" ht="12.75" customHeight="1">
      <c r="A255" s="1120"/>
      <c r="B255" s="1120"/>
      <c r="C255" s="1120"/>
      <c r="D255" s="1120"/>
      <c r="E255" s="1120"/>
      <c r="F255" s="1120"/>
      <c r="G255" s="1120"/>
      <c r="H255" s="1120"/>
      <c r="I255" s="1120"/>
      <c r="J255" s="1120"/>
      <c r="K255" s="1120"/>
      <c r="L255" s="1120"/>
      <c r="M255" s="1120"/>
      <c r="N255" s="1120"/>
      <c r="O255" s="1120"/>
      <c r="P255" s="1120"/>
      <c r="Q255" s="1120"/>
      <c r="R255" s="1120"/>
      <c r="S255" s="1120"/>
      <c r="T255" s="1120"/>
      <c r="U255" s="1120"/>
      <c r="V255" s="1120"/>
      <c r="W255" s="1120"/>
      <c r="X255" s="1120"/>
      <c r="Y255" s="1120"/>
      <c r="Z255" s="1120"/>
      <c r="AA255" s="1120"/>
      <c r="AB255" s="1120"/>
      <c r="AC255" s="1120"/>
      <c r="AD255" s="1120"/>
      <c r="AE255" s="1120"/>
      <c r="AF255" s="1120"/>
      <c r="AG255" s="1120"/>
      <c r="AH255" s="1120"/>
      <c r="AI255" s="1120"/>
      <c r="AJ255" s="1120"/>
    </row>
    <row r="256" spans="1:36" ht="12.75" customHeight="1">
      <c r="A256" s="1120"/>
      <c r="B256" s="1120"/>
      <c r="C256" s="1120"/>
      <c r="D256" s="1120"/>
      <c r="E256" s="1120"/>
      <c r="F256" s="1120"/>
      <c r="G256" s="1120"/>
      <c r="H256" s="1120"/>
      <c r="I256" s="1120"/>
      <c r="J256" s="1120"/>
      <c r="K256" s="1120"/>
      <c r="L256" s="1120"/>
      <c r="M256" s="1120"/>
      <c r="N256" s="1120"/>
      <c r="O256" s="1120"/>
      <c r="P256" s="1120"/>
      <c r="Q256" s="1120"/>
      <c r="R256" s="1120"/>
      <c r="S256" s="1120"/>
      <c r="T256" s="1120"/>
      <c r="U256" s="1120"/>
      <c r="V256" s="1120"/>
      <c r="W256" s="1120"/>
      <c r="X256" s="1120"/>
      <c r="Y256" s="1120"/>
      <c r="Z256" s="1120"/>
      <c r="AA256" s="1120"/>
      <c r="AB256" s="1120"/>
      <c r="AC256" s="1120"/>
      <c r="AD256" s="1120"/>
      <c r="AE256" s="1120"/>
      <c r="AF256" s="1120"/>
      <c r="AG256" s="1120"/>
      <c r="AH256" s="1120"/>
      <c r="AI256" s="1120"/>
      <c r="AJ256" s="1120"/>
    </row>
    <row r="257" spans="1:36" ht="12.75" customHeight="1">
      <c r="A257" s="1120"/>
      <c r="B257" s="1120"/>
      <c r="C257" s="1120"/>
      <c r="D257" s="1120"/>
      <c r="E257" s="1120"/>
      <c r="F257" s="1120"/>
      <c r="G257" s="1120"/>
      <c r="H257" s="1120"/>
      <c r="I257" s="1120"/>
      <c r="J257" s="1120"/>
      <c r="K257" s="1120"/>
      <c r="L257" s="1120"/>
      <c r="M257" s="1120"/>
      <c r="N257" s="1120"/>
      <c r="O257" s="1120"/>
      <c r="P257" s="1120"/>
      <c r="Q257" s="1120"/>
      <c r="R257" s="1120"/>
      <c r="S257" s="1120"/>
      <c r="T257" s="1120"/>
      <c r="U257" s="1120"/>
      <c r="V257" s="1120"/>
      <c r="W257" s="1120"/>
      <c r="X257" s="1120"/>
      <c r="Y257" s="1120"/>
      <c r="Z257" s="1120"/>
      <c r="AA257" s="1120"/>
      <c r="AB257" s="1120"/>
      <c r="AC257" s="1120"/>
      <c r="AD257" s="1120"/>
      <c r="AE257" s="1120"/>
      <c r="AF257" s="1120"/>
      <c r="AG257" s="1120"/>
      <c r="AH257" s="1120"/>
      <c r="AI257" s="1120"/>
      <c r="AJ257" s="1120"/>
    </row>
    <row r="258" spans="1:36" ht="12.75" customHeight="1">
      <c r="A258" s="1120"/>
      <c r="B258" s="1120"/>
      <c r="C258" s="1120"/>
      <c r="D258" s="1120"/>
      <c r="E258" s="1120"/>
      <c r="F258" s="1120"/>
      <c r="G258" s="1120"/>
      <c r="H258" s="1120"/>
      <c r="I258" s="1120"/>
      <c r="J258" s="1120"/>
      <c r="K258" s="1120"/>
      <c r="L258" s="1120"/>
      <c r="M258" s="1120"/>
      <c r="N258" s="1120"/>
      <c r="O258" s="1120"/>
      <c r="P258" s="1120"/>
      <c r="Q258" s="1120"/>
      <c r="R258" s="1120"/>
      <c r="S258" s="1120"/>
      <c r="T258" s="1120"/>
      <c r="U258" s="1120"/>
      <c r="V258" s="1120"/>
      <c r="W258" s="1120"/>
      <c r="X258" s="1120"/>
      <c r="Y258" s="1120"/>
      <c r="Z258" s="1120"/>
      <c r="AA258" s="1120"/>
      <c r="AB258" s="1120"/>
      <c r="AC258" s="1120"/>
      <c r="AD258" s="1120"/>
      <c r="AE258" s="1120"/>
      <c r="AF258" s="1120"/>
      <c r="AG258" s="1120"/>
      <c r="AH258" s="1120"/>
      <c r="AI258" s="1120"/>
      <c r="AJ258" s="1120"/>
    </row>
    <row r="259" spans="1:36" ht="12.75" customHeight="1">
      <c r="A259" s="1120"/>
      <c r="B259" s="1120"/>
      <c r="C259" s="1120"/>
      <c r="D259" s="1120"/>
      <c r="E259" s="1120"/>
      <c r="F259" s="1120"/>
      <c r="G259" s="1120"/>
      <c r="H259" s="1120"/>
      <c r="I259" s="1120"/>
      <c r="J259" s="1120"/>
      <c r="K259" s="1120"/>
      <c r="L259" s="1120"/>
      <c r="M259" s="1120"/>
      <c r="N259" s="1120"/>
      <c r="O259" s="1120"/>
      <c r="P259" s="1120"/>
      <c r="Q259" s="1120"/>
      <c r="R259" s="1120"/>
      <c r="S259" s="1120"/>
      <c r="T259" s="1120"/>
      <c r="U259" s="1120"/>
      <c r="V259" s="1120"/>
      <c r="W259" s="1120"/>
      <c r="X259" s="1120"/>
      <c r="Y259" s="1120"/>
      <c r="Z259" s="1120"/>
      <c r="AA259" s="1120"/>
      <c r="AB259" s="1120"/>
      <c r="AC259" s="1120"/>
      <c r="AD259" s="1120"/>
      <c r="AE259" s="1120"/>
      <c r="AF259" s="1120"/>
      <c r="AG259" s="1120"/>
      <c r="AH259" s="1120"/>
      <c r="AI259" s="1120"/>
      <c r="AJ259" s="1120"/>
    </row>
    <row r="260" spans="1:36" ht="12.75" customHeight="1">
      <c r="A260" s="1120"/>
      <c r="B260" s="1120"/>
      <c r="C260" s="1120"/>
      <c r="D260" s="1120"/>
      <c r="E260" s="1120"/>
      <c r="F260" s="1120"/>
      <c r="G260" s="1120"/>
      <c r="H260" s="1120"/>
      <c r="I260" s="1120"/>
      <c r="J260" s="1120"/>
      <c r="K260" s="1120"/>
      <c r="L260" s="1120"/>
      <c r="M260" s="1120"/>
      <c r="N260" s="1120"/>
      <c r="O260" s="1120"/>
      <c r="P260" s="1120"/>
      <c r="Q260" s="1120"/>
      <c r="R260" s="1120"/>
      <c r="S260" s="1120"/>
      <c r="T260" s="1120"/>
      <c r="U260" s="1120"/>
      <c r="V260" s="1120"/>
      <c r="W260" s="1120"/>
      <c r="X260" s="1120"/>
      <c r="Y260" s="1120"/>
      <c r="Z260" s="1120"/>
      <c r="AA260" s="1120"/>
      <c r="AB260" s="1120"/>
      <c r="AC260" s="1120"/>
      <c r="AD260" s="1120"/>
      <c r="AE260" s="1120"/>
      <c r="AF260" s="1120"/>
      <c r="AG260" s="1120"/>
      <c r="AH260" s="1120"/>
      <c r="AI260" s="1120"/>
      <c r="AJ260" s="1120"/>
    </row>
    <row r="261" spans="1:36" ht="12.75" customHeight="1">
      <c r="A261" s="1120"/>
      <c r="B261" s="1120"/>
      <c r="C261" s="1120"/>
      <c r="D261" s="1120"/>
      <c r="E261" s="1120"/>
      <c r="F261" s="1120"/>
      <c r="G261" s="1120"/>
      <c r="H261" s="1120"/>
      <c r="I261" s="1120"/>
      <c r="J261" s="1120"/>
      <c r="K261" s="1120"/>
      <c r="L261" s="1120"/>
      <c r="M261" s="1120"/>
      <c r="N261" s="1120"/>
      <c r="O261" s="1120"/>
      <c r="P261" s="1120"/>
      <c r="Q261" s="1120"/>
      <c r="R261" s="1120"/>
      <c r="S261" s="1120"/>
      <c r="T261" s="1120"/>
      <c r="U261" s="1120"/>
      <c r="V261" s="1120"/>
      <c r="W261" s="1120"/>
      <c r="X261" s="1120"/>
      <c r="Y261" s="1120"/>
      <c r="Z261" s="1120"/>
      <c r="AA261" s="1120"/>
      <c r="AB261" s="1120"/>
      <c r="AC261" s="1120"/>
      <c r="AD261" s="1120"/>
      <c r="AE261" s="1120"/>
      <c r="AF261" s="1120"/>
      <c r="AG261" s="1120"/>
      <c r="AH261" s="1120"/>
      <c r="AI261" s="1120"/>
      <c r="AJ261" s="1120"/>
    </row>
    <row r="262" spans="1:36" ht="12.75" customHeight="1">
      <c r="A262" s="1120"/>
      <c r="B262" s="1120"/>
      <c r="C262" s="1120"/>
      <c r="D262" s="1120"/>
      <c r="E262" s="1120"/>
      <c r="F262" s="1120"/>
      <c r="G262" s="1120"/>
      <c r="H262" s="1120"/>
      <c r="I262" s="1120"/>
      <c r="J262" s="1120"/>
      <c r="K262" s="1120"/>
      <c r="L262" s="1120"/>
      <c r="M262" s="1120"/>
      <c r="N262" s="1120"/>
      <c r="O262" s="1120"/>
      <c r="P262" s="1120"/>
      <c r="Q262" s="1120"/>
      <c r="R262" s="1120"/>
      <c r="S262" s="1120"/>
      <c r="T262" s="1120"/>
      <c r="U262" s="1120"/>
      <c r="V262" s="1120"/>
      <c r="W262" s="1120"/>
      <c r="X262" s="1120"/>
      <c r="Y262" s="1120"/>
      <c r="Z262" s="1120"/>
      <c r="AA262" s="1120"/>
      <c r="AB262" s="1120"/>
      <c r="AC262" s="1120"/>
      <c r="AD262" s="1120"/>
      <c r="AE262" s="1120"/>
      <c r="AF262" s="1120"/>
      <c r="AG262" s="1120"/>
      <c r="AH262" s="1120"/>
      <c r="AI262" s="1120"/>
      <c r="AJ262" s="1120"/>
    </row>
    <row r="263" spans="1:36" ht="12.75" customHeight="1">
      <c r="A263" s="1120"/>
      <c r="B263" s="1120"/>
      <c r="C263" s="1120"/>
      <c r="D263" s="1120"/>
      <c r="E263" s="1120"/>
      <c r="F263" s="1120"/>
      <c r="G263" s="1120"/>
      <c r="H263" s="1120"/>
      <c r="I263" s="1120"/>
      <c r="J263" s="1120"/>
      <c r="K263" s="1120"/>
      <c r="L263" s="1120"/>
      <c r="M263" s="1120"/>
      <c r="N263" s="1120"/>
      <c r="O263" s="1120"/>
      <c r="P263" s="1120"/>
      <c r="Q263" s="1120"/>
      <c r="R263" s="1120"/>
      <c r="S263" s="1120"/>
      <c r="T263" s="1120"/>
      <c r="U263" s="1120"/>
      <c r="V263" s="1120"/>
      <c r="W263" s="1120"/>
      <c r="X263" s="1120"/>
      <c r="Y263" s="1120"/>
      <c r="Z263" s="1120"/>
      <c r="AA263" s="1120"/>
      <c r="AB263" s="1120"/>
      <c r="AC263" s="1120"/>
      <c r="AD263" s="1120"/>
      <c r="AE263" s="1120"/>
      <c r="AF263" s="1120"/>
      <c r="AG263" s="1120"/>
      <c r="AH263" s="1120"/>
      <c r="AI263" s="1120"/>
      <c r="AJ263" s="1120"/>
    </row>
    <row r="264" spans="1:36" ht="12.75" customHeight="1">
      <c r="A264" s="1120"/>
      <c r="B264" s="1120"/>
      <c r="C264" s="1120"/>
      <c r="D264" s="1120"/>
      <c r="E264" s="1120"/>
      <c r="F264" s="1120"/>
      <c r="G264" s="1120"/>
      <c r="H264" s="1120"/>
      <c r="I264" s="1120"/>
      <c r="J264" s="1120"/>
      <c r="K264" s="1120"/>
      <c r="L264" s="1120"/>
      <c r="M264" s="1120"/>
      <c r="N264" s="1120"/>
      <c r="O264" s="1120"/>
      <c r="P264" s="1120"/>
      <c r="Q264" s="1120"/>
      <c r="R264" s="1120"/>
      <c r="S264" s="1120"/>
      <c r="T264" s="1120"/>
      <c r="U264" s="1120"/>
      <c r="V264" s="1120"/>
      <c r="W264" s="1120"/>
      <c r="X264" s="1120"/>
      <c r="Y264" s="1120"/>
      <c r="Z264" s="1120"/>
      <c r="AA264" s="1120"/>
      <c r="AB264" s="1120"/>
      <c r="AC264" s="1120"/>
      <c r="AD264" s="1120"/>
      <c r="AE264" s="1120"/>
      <c r="AF264" s="1120"/>
      <c r="AG264" s="1120"/>
      <c r="AH264" s="1120"/>
      <c r="AI264" s="1120"/>
      <c r="AJ264" s="1120"/>
    </row>
    <row r="265" spans="1:36" ht="12.75" customHeight="1">
      <c r="A265" s="1120"/>
      <c r="B265" s="1120"/>
      <c r="C265" s="1120"/>
      <c r="D265" s="1120"/>
      <c r="E265" s="1120"/>
      <c r="F265" s="1120"/>
      <c r="G265" s="1120"/>
      <c r="H265" s="1120"/>
      <c r="I265" s="1120"/>
      <c r="J265" s="1120"/>
      <c r="K265" s="1120"/>
      <c r="L265" s="1120"/>
      <c r="M265" s="1120"/>
      <c r="N265" s="1120"/>
      <c r="O265" s="1120"/>
      <c r="P265" s="1120"/>
      <c r="Q265" s="1120"/>
      <c r="R265" s="1120"/>
      <c r="S265" s="1120"/>
      <c r="T265" s="1120"/>
      <c r="U265" s="1120"/>
      <c r="V265" s="1120"/>
      <c r="W265" s="1120"/>
      <c r="X265" s="1120"/>
      <c r="Y265" s="1120"/>
      <c r="Z265" s="1120"/>
      <c r="AA265" s="1120"/>
      <c r="AB265" s="1120"/>
      <c r="AC265" s="1120"/>
      <c r="AD265" s="1120"/>
      <c r="AE265" s="1120"/>
      <c r="AF265" s="1120"/>
      <c r="AG265" s="1120"/>
      <c r="AH265" s="1120"/>
      <c r="AI265" s="1120"/>
      <c r="AJ265" s="1120"/>
    </row>
    <row r="266" spans="1:36" ht="12.75" customHeight="1">
      <c r="A266" s="1120"/>
      <c r="B266" s="1120"/>
      <c r="C266" s="1120"/>
      <c r="D266" s="1120"/>
      <c r="E266" s="1120"/>
      <c r="F266" s="1120"/>
      <c r="G266" s="1120"/>
      <c r="H266" s="1120"/>
      <c r="I266" s="1120"/>
      <c r="J266" s="1120"/>
      <c r="K266" s="1120"/>
      <c r="L266" s="1120"/>
      <c r="M266" s="1120"/>
      <c r="N266" s="1120"/>
      <c r="O266" s="1120"/>
      <c r="P266" s="1120"/>
      <c r="Q266" s="1120"/>
      <c r="R266" s="1120"/>
      <c r="S266" s="1120"/>
      <c r="T266" s="1120"/>
      <c r="U266" s="1120"/>
      <c r="V266" s="1120"/>
      <c r="W266" s="1120"/>
      <c r="X266" s="1120"/>
      <c r="Y266" s="1120"/>
      <c r="Z266" s="1120"/>
      <c r="AA266" s="1120"/>
      <c r="AB266" s="1120"/>
      <c r="AC266" s="1120"/>
      <c r="AD266" s="1120"/>
      <c r="AE266" s="1120"/>
      <c r="AF266" s="1120"/>
      <c r="AG266" s="1120"/>
      <c r="AH266" s="1120"/>
      <c r="AI266" s="1120"/>
      <c r="AJ266" s="1120"/>
    </row>
    <row r="267" spans="1:36" ht="12.75" customHeight="1">
      <c r="A267" s="1120"/>
      <c r="B267" s="1120"/>
      <c r="C267" s="1120"/>
      <c r="D267" s="1120"/>
      <c r="E267" s="1120"/>
      <c r="F267" s="1120"/>
      <c r="G267" s="1120"/>
      <c r="H267" s="1120"/>
      <c r="I267" s="1120"/>
      <c r="J267" s="1120"/>
      <c r="K267" s="1120"/>
      <c r="L267" s="1120"/>
      <c r="M267" s="1120"/>
      <c r="N267" s="1120"/>
      <c r="O267" s="1120"/>
      <c r="P267" s="1120"/>
      <c r="Q267" s="1120"/>
      <c r="R267" s="1120"/>
      <c r="S267" s="1120"/>
      <c r="T267" s="1120"/>
      <c r="U267" s="1120"/>
      <c r="V267" s="1120"/>
      <c r="W267" s="1120"/>
      <c r="X267" s="1120"/>
      <c r="Y267" s="1120"/>
      <c r="Z267" s="1120"/>
      <c r="AA267" s="1120"/>
      <c r="AB267" s="1120"/>
      <c r="AC267" s="1120"/>
      <c r="AD267" s="1120"/>
      <c r="AE267" s="1120"/>
      <c r="AF267" s="1120"/>
      <c r="AG267" s="1120"/>
      <c r="AH267" s="1120"/>
      <c r="AI267" s="1120"/>
      <c r="AJ267" s="1120"/>
    </row>
    <row r="268" spans="1:36" ht="12.75" customHeight="1">
      <c r="A268" s="1120"/>
      <c r="B268" s="1120"/>
      <c r="C268" s="1120"/>
      <c r="D268" s="1120"/>
      <c r="E268" s="1120"/>
      <c r="F268" s="1120"/>
      <c r="G268" s="1120"/>
      <c r="H268" s="1120"/>
      <c r="I268" s="1120"/>
      <c r="J268" s="1120"/>
      <c r="K268" s="1120"/>
      <c r="L268" s="1120"/>
      <c r="M268" s="1120"/>
      <c r="N268" s="1120"/>
      <c r="O268" s="1120"/>
      <c r="P268" s="1120"/>
      <c r="Q268" s="1120"/>
      <c r="R268" s="1120"/>
      <c r="S268" s="1120"/>
      <c r="T268" s="1120"/>
      <c r="U268" s="1120"/>
      <c r="V268" s="1120"/>
      <c r="W268" s="1120"/>
      <c r="X268" s="1120"/>
      <c r="Y268" s="1120"/>
      <c r="Z268" s="1120"/>
      <c r="AA268" s="1120"/>
      <c r="AB268" s="1120"/>
      <c r="AC268" s="1120"/>
      <c r="AD268" s="1120"/>
      <c r="AE268" s="1120"/>
      <c r="AF268" s="1120"/>
      <c r="AG268" s="1120"/>
      <c r="AH268" s="1120"/>
      <c r="AI268" s="1120"/>
      <c r="AJ268" s="1120"/>
    </row>
    <row r="269" spans="1:36" ht="12.75" customHeight="1">
      <c r="A269" s="1120"/>
      <c r="B269" s="1120"/>
      <c r="C269" s="1120"/>
      <c r="D269" s="1120"/>
      <c r="E269" s="1120"/>
      <c r="F269" s="1120"/>
      <c r="G269" s="1120"/>
      <c r="H269" s="1120"/>
      <c r="I269" s="1120"/>
      <c r="J269" s="1120"/>
      <c r="K269" s="1120"/>
      <c r="L269" s="1120"/>
      <c r="M269" s="1120"/>
      <c r="N269" s="1120"/>
      <c r="O269" s="1120"/>
      <c r="P269" s="1120"/>
      <c r="Q269" s="1120"/>
      <c r="R269" s="1120"/>
      <c r="S269" s="1120"/>
      <c r="T269" s="1120"/>
      <c r="U269" s="1120"/>
      <c r="V269" s="1120"/>
      <c r="W269" s="1120"/>
      <c r="X269" s="1120"/>
      <c r="Y269" s="1120"/>
      <c r="Z269" s="1120"/>
      <c r="AA269" s="1120"/>
      <c r="AB269" s="1120"/>
      <c r="AC269" s="1120"/>
      <c r="AD269" s="1120"/>
      <c r="AE269" s="1120"/>
      <c r="AF269" s="1120"/>
      <c r="AG269" s="1120"/>
      <c r="AH269" s="1120"/>
      <c r="AI269" s="1120"/>
      <c r="AJ269" s="1120"/>
    </row>
    <row r="270" spans="1:36" ht="12.75" customHeight="1">
      <c r="A270" s="1120"/>
      <c r="B270" s="1120"/>
      <c r="C270" s="1120"/>
      <c r="D270" s="1120"/>
      <c r="E270" s="1120"/>
      <c r="F270" s="1120"/>
      <c r="G270" s="1120"/>
      <c r="H270" s="1120"/>
      <c r="I270" s="1120"/>
      <c r="J270" s="1120"/>
      <c r="K270" s="1120"/>
      <c r="L270" s="1120"/>
      <c r="M270" s="1120"/>
      <c r="N270" s="1120"/>
      <c r="O270" s="1120"/>
      <c r="P270" s="1120"/>
      <c r="Q270" s="1120"/>
      <c r="R270" s="1120"/>
      <c r="S270" s="1120"/>
      <c r="T270" s="1120"/>
      <c r="U270" s="1120"/>
      <c r="V270" s="1120"/>
      <c r="W270" s="1120"/>
      <c r="X270" s="1120"/>
      <c r="Y270" s="1120"/>
      <c r="Z270" s="1120"/>
      <c r="AA270" s="1120"/>
      <c r="AB270" s="1120"/>
      <c r="AC270" s="1120"/>
      <c r="AD270" s="1120"/>
      <c r="AE270" s="1120"/>
      <c r="AF270" s="1120"/>
      <c r="AG270" s="1120"/>
      <c r="AH270" s="1120"/>
      <c r="AI270" s="1120"/>
      <c r="AJ270" s="1120"/>
    </row>
    <row r="271" spans="1:36" ht="12.75" customHeight="1">
      <c r="A271" s="1120"/>
      <c r="B271" s="1120"/>
      <c r="C271" s="1120"/>
      <c r="D271" s="1120"/>
      <c r="E271" s="1120"/>
      <c r="F271" s="1120"/>
      <c r="G271" s="1120"/>
      <c r="H271" s="1120"/>
      <c r="I271" s="1120"/>
      <c r="J271" s="1120"/>
      <c r="K271" s="1120"/>
      <c r="L271" s="1120"/>
      <c r="M271" s="1120"/>
      <c r="N271" s="1120"/>
      <c r="O271" s="1120"/>
      <c r="P271" s="1120"/>
      <c r="Q271" s="1120"/>
      <c r="R271" s="1120"/>
      <c r="S271" s="1120"/>
      <c r="T271" s="1120"/>
      <c r="U271" s="1120"/>
      <c r="V271" s="1120"/>
      <c r="W271" s="1120"/>
      <c r="X271" s="1120"/>
      <c r="Y271" s="1120"/>
      <c r="Z271" s="1120"/>
      <c r="AA271" s="1120"/>
      <c r="AB271" s="1120"/>
      <c r="AC271" s="1120"/>
      <c r="AD271" s="1120"/>
      <c r="AE271" s="1120"/>
      <c r="AF271" s="1120"/>
      <c r="AG271" s="1120"/>
      <c r="AH271" s="1120"/>
      <c r="AI271" s="1120"/>
      <c r="AJ271" s="1120"/>
    </row>
    <row r="272" spans="1:36" ht="12.75" customHeight="1">
      <c r="A272" s="1120"/>
      <c r="B272" s="1120"/>
      <c r="C272" s="1120"/>
      <c r="D272" s="1120"/>
      <c r="E272" s="1120"/>
      <c r="F272" s="1120"/>
      <c r="G272" s="1120"/>
      <c r="H272" s="1120"/>
      <c r="I272" s="1120"/>
      <c r="J272" s="1120"/>
      <c r="K272" s="1120"/>
      <c r="L272" s="1120"/>
      <c r="M272" s="1120"/>
      <c r="N272" s="1120"/>
      <c r="O272" s="1120"/>
      <c r="P272" s="1120"/>
      <c r="Q272" s="1120"/>
      <c r="R272" s="1120"/>
      <c r="S272" s="1120"/>
      <c r="T272" s="1120"/>
      <c r="U272" s="1120"/>
      <c r="V272" s="1120"/>
      <c r="W272" s="1120"/>
      <c r="X272" s="1120"/>
      <c r="Y272" s="1120"/>
      <c r="Z272" s="1120"/>
      <c r="AA272" s="1120"/>
      <c r="AB272" s="1120"/>
      <c r="AC272" s="1120"/>
      <c r="AD272" s="1120"/>
      <c r="AE272" s="1120"/>
      <c r="AF272" s="1120"/>
      <c r="AG272" s="1120"/>
      <c r="AH272" s="1120"/>
      <c r="AI272" s="1120"/>
      <c r="AJ272" s="1120"/>
    </row>
    <row r="273" spans="1:36" ht="12.75" customHeight="1">
      <c r="A273" s="1120"/>
      <c r="B273" s="1120"/>
      <c r="C273" s="1120"/>
      <c r="D273" s="1120"/>
      <c r="E273" s="1120"/>
      <c r="F273" s="1120"/>
      <c r="G273" s="1120"/>
      <c r="H273" s="1120"/>
      <c r="I273" s="1120"/>
      <c r="J273" s="1120"/>
      <c r="K273" s="1120"/>
      <c r="L273" s="1120"/>
      <c r="M273" s="1120"/>
      <c r="N273" s="1120"/>
      <c r="O273" s="1120"/>
      <c r="P273" s="1120"/>
      <c r="Q273" s="1120"/>
      <c r="R273" s="1120"/>
      <c r="S273" s="1120"/>
      <c r="T273" s="1120"/>
      <c r="U273" s="1120"/>
      <c r="V273" s="1120"/>
      <c r="W273" s="1120"/>
      <c r="X273" s="1120"/>
      <c r="Y273" s="1120"/>
      <c r="Z273" s="1120"/>
      <c r="AA273" s="1120"/>
      <c r="AB273" s="1120"/>
      <c r="AC273" s="1120"/>
      <c r="AD273" s="1120"/>
      <c r="AE273" s="1120"/>
      <c r="AF273" s="1120"/>
      <c r="AG273" s="1120"/>
      <c r="AH273" s="1120"/>
      <c r="AI273" s="1120"/>
      <c r="AJ273" s="1120"/>
    </row>
    <row r="274" spans="1:36" ht="12.75" customHeight="1">
      <c r="A274" s="1120"/>
      <c r="B274" s="1120"/>
      <c r="C274" s="1120"/>
      <c r="D274" s="1120"/>
      <c r="E274" s="1120"/>
      <c r="F274" s="1120"/>
      <c r="G274" s="1120"/>
      <c r="H274" s="1120"/>
      <c r="I274" s="1120"/>
      <c r="J274" s="1120"/>
      <c r="K274" s="1120"/>
      <c r="L274" s="1120"/>
      <c r="M274" s="1120"/>
      <c r="N274" s="1120"/>
      <c r="O274" s="1120"/>
      <c r="P274" s="1120"/>
      <c r="Q274" s="1120"/>
      <c r="R274" s="1120"/>
      <c r="S274" s="1120"/>
      <c r="T274" s="1120"/>
      <c r="U274" s="1120"/>
      <c r="V274" s="1120"/>
      <c r="W274" s="1120"/>
      <c r="X274" s="1120"/>
      <c r="Y274" s="1120"/>
      <c r="Z274" s="1120"/>
      <c r="AA274" s="1120"/>
      <c r="AB274" s="1120"/>
      <c r="AC274" s="1120"/>
      <c r="AD274" s="1120"/>
      <c r="AE274" s="1120"/>
      <c r="AF274" s="1120"/>
      <c r="AG274" s="1120"/>
      <c r="AH274" s="1120"/>
      <c r="AI274" s="1120"/>
      <c r="AJ274" s="1120"/>
    </row>
    <row r="275" spans="1:36" ht="12.75" customHeight="1">
      <c r="A275" s="1120"/>
      <c r="B275" s="1120"/>
      <c r="C275" s="1120"/>
      <c r="D275" s="1120"/>
      <c r="E275" s="1120"/>
      <c r="F275" s="1120"/>
      <c r="G275" s="1120"/>
      <c r="H275" s="1120"/>
      <c r="I275" s="1120"/>
      <c r="J275" s="1120"/>
      <c r="K275" s="1120"/>
      <c r="L275" s="1120"/>
      <c r="M275" s="1120"/>
      <c r="N275" s="1120"/>
      <c r="O275" s="1120"/>
      <c r="P275" s="1120"/>
      <c r="Q275" s="1120"/>
      <c r="R275" s="1120"/>
      <c r="S275" s="1120"/>
      <c r="T275" s="1120"/>
      <c r="U275" s="1120"/>
      <c r="V275" s="1120"/>
      <c r="W275" s="1120"/>
      <c r="X275" s="1120"/>
      <c r="Y275" s="1120"/>
      <c r="Z275" s="1120"/>
      <c r="AA275" s="1120"/>
      <c r="AB275" s="1120"/>
      <c r="AC275" s="1120"/>
      <c r="AD275" s="1120"/>
      <c r="AE275" s="1120"/>
      <c r="AF275" s="1120"/>
      <c r="AG275" s="1120"/>
      <c r="AH275" s="1120"/>
      <c r="AI275" s="1120"/>
      <c r="AJ275" s="1120"/>
    </row>
    <row r="276" spans="1:36" ht="12.75" customHeight="1">
      <c r="A276" s="1120"/>
      <c r="B276" s="1120"/>
      <c r="C276" s="1120"/>
      <c r="D276" s="1120"/>
      <c r="E276" s="1120"/>
      <c r="F276" s="1120"/>
      <c r="G276" s="1120"/>
      <c r="H276" s="1120"/>
      <c r="I276" s="1120"/>
      <c r="J276" s="1120"/>
      <c r="K276" s="1120"/>
      <c r="L276" s="1120"/>
      <c r="M276" s="1120"/>
      <c r="N276" s="1120"/>
      <c r="O276" s="1120"/>
      <c r="P276" s="1120"/>
      <c r="Q276" s="1120"/>
      <c r="R276" s="1120"/>
      <c r="S276" s="1120"/>
      <c r="T276" s="1120"/>
      <c r="U276" s="1120"/>
      <c r="V276" s="1120"/>
      <c r="W276" s="1120"/>
      <c r="X276" s="1120"/>
      <c r="Y276" s="1120"/>
      <c r="Z276" s="1120"/>
      <c r="AA276" s="1120"/>
      <c r="AB276" s="1120"/>
      <c r="AC276" s="1120"/>
      <c r="AD276" s="1120"/>
      <c r="AE276" s="1120"/>
      <c r="AF276" s="1120"/>
      <c r="AG276" s="1120"/>
      <c r="AH276" s="1120"/>
      <c r="AI276" s="1120"/>
      <c r="AJ276" s="1120"/>
    </row>
    <row r="277" spans="1:36" ht="12.75" customHeight="1">
      <c r="A277" s="1120"/>
      <c r="B277" s="1120"/>
      <c r="C277" s="1120"/>
      <c r="D277" s="1120"/>
      <c r="E277" s="1120"/>
      <c r="F277" s="1120"/>
      <c r="G277" s="1120"/>
      <c r="H277" s="1120"/>
      <c r="I277" s="1120"/>
      <c r="J277" s="1120"/>
      <c r="K277" s="1120"/>
      <c r="L277" s="1120"/>
      <c r="M277" s="1120"/>
      <c r="N277" s="1120"/>
      <c r="O277" s="1120"/>
      <c r="P277" s="1120"/>
      <c r="Q277" s="1120"/>
      <c r="R277" s="1120"/>
      <c r="S277" s="1120"/>
      <c r="T277" s="1120"/>
      <c r="U277" s="1120"/>
      <c r="V277" s="1120"/>
      <c r="W277" s="1120"/>
      <c r="X277" s="1120"/>
      <c r="Y277" s="1120"/>
      <c r="Z277" s="1120"/>
      <c r="AA277" s="1120"/>
      <c r="AB277" s="1120"/>
      <c r="AC277" s="1120"/>
      <c r="AD277" s="1120"/>
      <c r="AE277" s="1120"/>
      <c r="AF277" s="1120"/>
      <c r="AG277" s="1120"/>
      <c r="AH277" s="1120"/>
      <c r="AI277" s="1120"/>
      <c r="AJ277" s="1120"/>
    </row>
    <row r="278" spans="1:36" ht="12.75" customHeight="1">
      <c r="A278" s="1120"/>
      <c r="B278" s="1120"/>
      <c r="C278" s="1120"/>
      <c r="D278" s="1120"/>
      <c r="E278" s="1120"/>
      <c r="F278" s="1120"/>
      <c r="G278" s="1120"/>
      <c r="H278" s="1120"/>
      <c r="I278" s="1120"/>
      <c r="J278" s="1120"/>
      <c r="K278" s="1120"/>
      <c r="L278" s="1120"/>
      <c r="M278" s="1120"/>
      <c r="N278" s="1120"/>
      <c r="O278" s="1120"/>
      <c r="P278" s="1120"/>
      <c r="Q278" s="1120"/>
      <c r="R278" s="1120"/>
      <c r="S278" s="1120"/>
      <c r="T278" s="1120"/>
      <c r="U278" s="1120"/>
      <c r="V278" s="1120"/>
      <c r="W278" s="1120"/>
      <c r="X278" s="1120"/>
      <c r="Y278" s="1120"/>
      <c r="Z278" s="1120"/>
      <c r="AA278" s="1120"/>
      <c r="AB278" s="1120"/>
      <c r="AC278" s="1120"/>
      <c r="AD278" s="1120"/>
      <c r="AE278" s="1120"/>
      <c r="AF278" s="1120"/>
      <c r="AG278" s="1120"/>
      <c r="AH278" s="1120"/>
      <c r="AI278" s="1120"/>
      <c r="AJ278" s="1120"/>
    </row>
    <row r="279" spans="1:36" ht="12.75" customHeight="1">
      <c r="A279" s="1120"/>
      <c r="B279" s="1120"/>
      <c r="C279" s="1120"/>
      <c r="D279" s="1120"/>
      <c r="E279" s="1120"/>
      <c r="F279" s="1120"/>
      <c r="G279" s="1120"/>
      <c r="H279" s="1120"/>
      <c r="I279" s="1120"/>
      <c r="J279" s="1120"/>
      <c r="K279" s="1120"/>
      <c r="L279" s="1120"/>
      <c r="M279" s="1120"/>
      <c r="N279" s="1120"/>
      <c r="O279" s="1120"/>
      <c r="P279" s="1120"/>
      <c r="Q279" s="1120"/>
      <c r="R279" s="1120"/>
      <c r="S279" s="1120"/>
      <c r="T279" s="1120"/>
      <c r="U279" s="1120"/>
      <c r="V279" s="1120"/>
      <c r="W279" s="1120"/>
      <c r="X279" s="1120"/>
      <c r="Y279" s="1120"/>
      <c r="Z279" s="1120"/>
      <c r="AA279" s="1120"/>
      <c r="AB279" s="1120"/>
      <c r="AC279" s="1120"/>
      <c r="AD279" s="1120"/>
      <c r="AE279" s="1120"/>
      <c r="AF279" s="1120"/>
      <c r="AG279" s="1120"/>
      <c r="AH279" s="1120"/>
      <c r="AI279" s="1120"/>
      <c r="AJ279" s="1120"/>
    </row>
    <row r="280" spans="1:36" ht="12.75" customHeight="1">
      <c r="A280" s="1120"/>
      <c r="B280" s="1120"/>
      <c r="C280" s="1120"/>
      <c r="D280" s="1120"/>
      <c r="E280" s="1120"/>
      <c r="F280" s="1120"/>
      <c r="G280" s="1120"/>
      <c r="H280" s="1120"/>
      <c r="I280" s="1120"/>
      <c r="J280" s="1120"/>
      <c r="K280" s="1120"/>
      <c r="L280" s="1120"/>
      <c r="M280" s="1120"/>
      <c r="N280" s="1120"/>
      <c r="O280" s="1120"/>
      <c r="P280" s="1120"/>
      <c r="Q280" s="1120"/>
      <c r="R280" s="1120"/>
      <c r="S280" s="1120"/>
      <c r="T280" s="1120"/>
      <c r="U280" s="1120"/>
      <c r="V280" s="1120"/>
      <c r="W280" s="1120"/>
      <c r="X280" s="1120"/>
      <c r="Y280" s="1120"/>
      <c r="Z280" s="1120"/>
      <c r="AA280" s="1120"/>
      <c r="AB280" s="1120"/>
      <c r="AC280" s="1120"/>
      <c r="AD280" s="1120"/>
      <c r="AE280" s="1120"/>
      <c r="AF280" s="1120"/>
      <c r="AG280" s="1120"/>
      <c r="AH280" s="1120"/>
      <c r="AI280" s="1120"/>
      <c r="AJ280" s="1120"/>
    </row>
    <row r="281" spans="1:36" ht="12.75" customHeight="1">
      <c r="A281" s="1120"/>
      <c r="B281" s="1120"/>
      <c r="C281" s="1120"/>
      <c r="D281" s="1120"/>
      <c r="E281" s="1120"/>
      <c r="F281" s="1120"/>
      <c r="G281" s="1120"/>
      <c r="H281" s="1120"/>
      <c r="I281" s="1120"/>
      <c r="J281" s="1120"/>
      <c r="K281" s="1120"/>
      <c r="L281" s="1120"/>
      <c r="M281" s="1120"/>
      <c r="N281" s="1120"/>
      <c r="O281" s="1120"/>
      <c r="P281" s="1120"/>
      <c r="Q281" s="1120"/>
      <c r="R281" s="1120"/>
      <c r="S281" s="1120"/>
      <c r="T281" s="1120"/>
      <c r="U281" s="1120"/>
      <c r="V281" s="1120"/>
      <c r="W281" s="1120"/>
      <c r="X281" s="1120"/>
      <c r="Y281" s="1120"/>
      <c r="Z281" s="1120"/>
      <c r="AA281" s="1120"/>
      <c r="AB281" s="1120"/>
      <c r="AC281" s="1120"/>
      <c r="AD281" s="1120"/>
      <c r="AE281" s="1120"/>
      <c r="AF281" s="1120"/>
      <c r="AG281" s="1120"/>
      <c r="AH281" s="1120"/>
      <c r="AI281" s="1120"/>
      <c r="AJ281" s="1120"/>
    </row>
    <row r="282" spans="1:36" ht="12.75" customHeight="1">
      <c r="A282" s="1120"/>
      <c r="B282" s="1120"/>
      <c r="C282" s="1120"/>
      <c r="D282" s="1120"/>
      <c r="E282" s="1120"/>
      <c r="F282" s="1120"/>
      <c r="G282" s="1120"/>
      <c r="H282" s="1120"/>
      <c r="I282" s="1120"/>
      <c r="J282" s="1120"/>
      <c r="K282" s="1120"/>
      <c r="L282" s="1120"/>
      <c r="M282" s="1120"/>
      <c r="N282" s="1120"/>
      <c r="O282" s="1120"/>
      <c r="P282" s="1120"/>
      <c r="Q282" s="1120"/>
      <c r="R282" s="1120"/>
      <c r="S282" s="1120"/>
      <c r="T282" s="1120"/>
      <c r="U282" s="1120"/>
      <c r="V282" s="1120"/>
      <c r="W282" s="1120"/>
      <c r="X282" s="1120"/>
      <c r="Y282" s="1120"/>
      <c r="Z282" s="1120"/>
      <c r="AA282" s="1120"/>
      <c r="AB282" s="1120"/>
      <c r="AC282" s="1120"/>
      <c r="AD282" s="1120"/>
      <c r="AE282" s="1120"/>
      <c r="AF282" s="1120"/>
      <c r="AG282" s="1120"/>
      <c r="AH282" s="1120"/>
      <c r="AI282" s="1120"/>
      <c r="AJ282" s="1120"/>
    </row>
    <row r="283" spans="1:36" ht="12.75" customHeight="1">
      <c r="A283" s="1120"/>
      <c r="B283" s="1120"/>
      <c r="C283" s="1120"/>
      <c r="D283" s="1120"/>
      <c r="E283" s="1120"/>
      <c r="F283" s="1120"/>
      <c r="G283" s="1120"/>
      <c r="H283" s="1120"/>
      <c r="I283" s="1120"/>
      <c r="J283" s="1120"/>
      <c r="K283" s="1120"/>
      <c r="L283" s="1120"/>
      <c r="M283" s="1120"/>
      <c r="N283" s="1120"/>
      <c r="O283" s="1120"/>
      <c r="P283" s="1120"/>
      <c r="Q283" s="1120"/>
      <c r="R283" s="1120"/>
      <c r="S283" s="1120"/>
      <c r="T283" s="1120"/>
      <c r="U283" s="1120"/>
      <c r="V283" s="1120"/>
      <c r="W283" s="1120"/>
      <c r="X283" s="1120"/>
      <c r="Y283" s="1120"/>
      <c r="Z283" s="1120"/>
      <c r="AA283" s="1120"/>
      <c r="AB283" s="1120"/>
      <c r="AC283" s="1120"/>
      <c r="AD283" s="1120"/>
      <c r="AE283" s="1120"/>
      <c r="AF283" s="1120"/>
      <c r="AG283" s="1120"/>
      <c r="AH283" s="1120"/>
      <c r="AI283" s="1120"/>
      <c r="AJ283" s="1120"/>
    </row>
    <row r="284" spans="1:36" ht="12.75" customHeight="1">
      <c r="A284" s="1120"/>
      <c r="B284" s="1120"/>
      <c r="C284" s="1120"/>
      <c r="D284" s="1120"/>
      <c r="E284" s="1120"/>
      <c r="F284" s="1120"/>
      <c r="G284" s="1120"/>
      <c r="H284" s="1120"/>
      <c r="I284" s="1120"/>
      <c r="J284" s="1120"/>
      <c r="K284" s="1120"/>
      <c r="L284" s="1120"/>
      <c r="M284" s="1120"/>
      <c r="N284" s="1120"/>
      <c r="O284" s="1120"/>
      <c r="P284" s="1120"/>
      <c r="Q284" s="1120"/>
      <c r="R284" s="1120"/>
      <c r="S284" s="1120"/>
      <c r="T284" s="1120"/>
      <c r="U284" s="1120"/>
      <c r="V284" s="1120"/>
      <c r="W284" s="1120"/>
      <c r="X284" s="1120"/>
      <c r="Y284" s="1120"/>
      <c r="Z284" s="1120"/>
      <c r="AA284" s="1120"/>
      <c r="AB284" s="1120"/>
      <c r="AC284" s="1120"/>
      <c r="AD284" s="1120"/>
      <c r="AE284" s="1120"/>
      <c r="AF284" s="1120"/>
      <c r="AG284" s="1120"/>
      <c r="AH284" s="1120"/>
      <c r="AI284" s="1120"/>
      <c r="AJ284" s="1120"/>
    </row>
    <row r="285" spans="1:36" ht="12.75" customHeight="1">
      <c r="A285" s="1120"/>
      <c r="B285" s="1120"/>
      <c r="C285" s="1120"/>
      <c r="D285" s="1120"/>
      <c r="E285" s="1120"/>
      <c r="F285" s="1120"/>
      <c r="G285" s="1120"/>
      <c r="H285" s="1120"/>
      <c r="I285" s="1120"/>
      <c r="J285" s="1120"/>
      <c r="K285" s="1120"/>
      <c r="L285" s="1120"/>
      <c r="M285" s="1120"/>
      <c r="N285" s="1120"/>
      <c r="O285" s="1120"/>
      <c r="P285" s="1120"/>
      <c r="Q285" s="1120"/>
      <c r="R285" s="1120"/>
      <c r="S285" s="1120"/>
      <c r="T285" s="1120"/>
      <c r="U285" s="1120"/>
      <c r="V285" s="1120"/>
      <c r="W285" s="1120"/>
      <c r="X285" s="1120"/>
      <c r="Y285" s="1120"/>
      <c r="Z285" s="1120"/>
      <c r="AA285" s="1120"/>
      <c r="AB285" s="1120"/>
      <c r="AC285" s="1120"/>
      <c r="AD285" s="1120"/>
      <c r="AE285" s="1120"/>
      <c r="AF285" s="1120"/>
      <c r="AG285" s="1120"/>
      <c r="AH285" s="1120"/>
      <c r="AI285" s="1120"/>
      <c r="AJ285" s="1120"/>
    </row>
    <row r="286" spans="1:36" ht="12.75" customHeight="1">
      <c r="A286" s="1120"/>
      <c r="B286" s="1120"/>
      <c r="C286" s="1120"/>
      <c r="D286" s="1120"/>
      <c r="E286" s="1120"/>
      <c r="F286" s="1120"/>
      <c r="G286" s="1120"/>
      <c r="H286" s="1120"/>
      <c r="I286" s="1120"/>
      <c r="J286" s="1120"/>
      <c r="K286" s="1120"/>
      <c r="L286" s="1120"/>
      <c r="M286" s="1120"/>
      <c r="N286" s="1120"/>
      <c r="O286" s="1120"/>
      <c r="P286" s="1120"/>
      <c r="Q286" s="1120"/>
      <c r="R286" s="1120"/>
      <c r="S286" s="1120"/>
      <c r="T286" s="1120"/>
      <c r="U286" s="1120"/>
      <c r="V286" s="1120"/>
      <c r="W286" s="1120"/>
      <c r="X286" s="1120"/>
      <c r="Y286" s="1120"/>
      <c r="Z286" s="1120"/>
      <c r="AA286" s="1120"/>
      <c r="AB286" s="1120"/>
      <c r="AC286" s="1120"/>
      <c r="AD286" s="1120"/>
      <c r="AE286" s="1120"/>
      <c r="AF286" s="1120"/>
      <c r="AG286" s="1120"/>
      <c r="AH286" s="1120"/>
      <c r="AI286" s="1120"/>
      <c r="AJ286" s="1120"/>
    </row>
    <row r="287" spans="1:36" ht="12.75" customHeight="1">
      <c r="A287" s="1120"/>
      <c r="B287" s="1120"/>
      <c r="C287" s="1120"/>
      <c r="D287" s="1120"/>
      <c r="E287" s="1120"/>
      <c r="F287" s="1120"/>
      <c r="G287" s="1120"/>
      <c r="H287" s="1120"/>
      <c r="I287" s="1120"/>
      <c r="J287" s="1120"/>
      <c r="K287" s="1120"/>
      <c r="L287" s="1120"/>
      <c r="M287" s="1120"/>
      <c r="N287" s="1120"/>
      <c r="O287" s="1120"/>
      <c r="P287" s="1120"/>
      <c r="Q287" s="1120"/>
      <c r="R287" s="1120"/>
      <c r="S287" s="1120"/>
      <c r="T287" s="1120"/>
      <c r="U287" s="1120"/>
      <c r="V287" s="1120"/>
      <c r="W287" s="1120"/>
      <c r="X287" s="1120"/>
      <c r="Y287" s="1120"/>
      <c r="Z287" s="1120"/>
      <c r="AA287" s="1120"/>
      <c r="AB287" s="1120"/>
      <c r="AC287" s="1120"/>
      <c r="AD287" s="1120"/>
      <c r="AE287" s="1120"/>
      <c r="AF287" s="1120"/>
      <c r="AG287" s="1120"/>
      <c r="AH287" s="1120"/>
      <c r="AI287" s="1120"/>
      <c r="AJ287" s="1120"/>
    </row>
    <row r="288" spans="1:36" ht="12.75" customHeight="1">
      <c r="A288" s="1120"/>
      <c r="B288" s="1120"/>
      <c r="C288" s="1120"/>
      <c r="D288" s="1120"/>
      <c r="E288" s="1120"/>
      <c r="F288" s="1120"/>
      <c r="G288" s="1120"/>
      <c r="H288" s="1120"/>
      <c r="I288" s="1120"/>
      <c r="J288" s="1120"/>
      <c r="K288" s="1120"/>
      <c r="L288" s="1120"/>
      <c r="M288" s="1120"/>
      <c r="N288" s="1120"/>
      <c r="O288" s="1120"/>
      <c r="P288" s="1120"/>
      <c r="Q288" s="1120"/>
      <c r="R288" s="1120"/>
      <c r="S288" s="1120"/>
      <c r="T288" s="1120"/>
      <c r="U288" s="1120"/>
      <c r="V288" s="1120"/>
      <c r="W288" s="1120"/>
      <c r="X288" s="1120"/>
      <c r="Y288" s="1120"/>
      <c r="Z288" s="1120"/>
      <c r="AA288" s="1120"/>
      <c r="AB288" s="1120"/>
      <c r="AC288" s="1120"/>
      <c r="AD288" s="1120"/>
      <c r="AE288" s="1120"/>
      <c r="AF288" s="1120"/>
      <c r="AG288" s="1120"/>
      <c r="AH288" s="1120"/>
      <c r="AI288" s="1120"/>
      <c r="AJ288" s="1120"/>
    </row>
    <row r="289" spans="1:36" ht="12.75" customHeight="1">
      <c r="A289" s="1120"/>
      <c r="B289" s="1120"/>
      <c r="C289" s="1120"/>
      <c r="D289" s="1120"/>
      <c r="E289" s="1120"/>
      <c r="F289" s="1120"/>
      <c r="G289" s="1120"/>
      <c r="H289" s="1120"/>
      <c r="I289" s="1120"/>
      <c r="J289" s="1120"/>
      <c r="K289" s="1120"/>
      <c r="L289" s="1120"/>
      <c r="M289" s="1120"/>
      <c r="N289" s="1120"/>
      <c r="O289" s="1120"/>
      <c r="P289" s="1120"/>
      <c r="Q289" s="1120"/>
      <c r="R289" s="1120"/>
      <c r="S289" s="1120"/>
      <c r="T289" s="1120"/>
      <c r="U289" s="1120"/>
      <c r="V289" s="1120"/>
      <c r="W289" s="1120"/>
      <c r="X289" s="1120"/>
      <c r="Y289" s="1120"/>
      <c r="Z289" s="1120"/>
      <c r="AA289" s="1120"/>
      <c r="AB289" s="1120"/>
      <c r="AC289" s="1120"/>
      <c r="AD289" s="1120"/>
      <c r="AE289" s="1120"/>
      <c r="AF289" s="1120"/>
      <c r="AG289" s="1120"/>
      <c r="AH289" s="1120"/>
      <c r="AI289" s="1120"/>
      <c r="AJ289" s="1120"/>
    </row>
    <row r="290" spans="1:36" ht="12.75" customHeight="1">
      <c r="A290" s="1120"/>
      <c r="B290" s="1120"/>
      <c r="C290" s="1120"/>
      <c r="D290" s="1120"/>
      <c r="E290" s="1120"/>
      <c r="F290" s="1120"/>
      <c r="G290" s="1120"/>
      <c r="H290" s="1120"/>
      <c r="I290" s="1120"/>
      <c r="J290" s="1120"/>
      <c r="K290" s="1120"/>
      <c r="L290" s="1120"/>
      <c r="M290" s="1120"/>
      <c r="N290" s="1120"/>
      <c r="O290" s="1120"/>
      <c r="P290" s="1120"/>
      <c r="Q290" s="1120"/>
      <c r="R290" s="1120"/>
      <c r="S290" s="1120"/>
      <c r="T290" s="1120"/>
      <c r="U290" s="1120"/>
      <c r="V290" s="1120"/>
      <c r="W290" s="1120"/>
      <c r="X290" s="1120"/>
      <c r="Y290" s="1120"/>
      <c r="Z290" s="1120"/>
      <c r="AA290" s="1120"/>
      <c r="AB290" s="1120"/>
      <c r="AC290" s="1120"/>
      <c r="AD290" s="1120"/>
      <c r="AE290" s="1120"/>
      <c r="AF290" s="1120"/>
      <c r="AG290" s="1120"/>
      <c r="AH290" s="1120"/>
      <c r="AI290" s="1120"/>
      <c r="AJ290" s="1120"/>
    </row>
    <row r="291" spans="1:36" ht="12.75" customHeight="1">
      <c r="A291" s="1120"/>
      <c r="B291" s="1120"/>
      <c r="C291" s="1120"/>
      <c r="D291" s="1120"/>
      <c r="E291" s="1120"/>
      <c r="F291" s="1120"/>
      <c r="G291" s="1120"/>
      <c r="H291" s="1120"/>
      <c r="I291" s="1120"/>
      <c r="J291" s="1120"/>
      <c r="K291" s="1120"/>
      <c r="L291" s="1120"/>
      <c r="M291" s="1120"/>
      <c r="N291" s="1120"/>
      <c r="O291" s="1120"/>
      <c r="P291" s="1120"/>
      <c r="Q291" s="1120"/>
      <c r="R291" s="1120"/>
      <c r="S291" s="1120"/>
      <c r="T291" s="1120"/>
      <c r="U291" s="1120"/>
      <c r="V291" s="1120"/>
      <c r="W291" s="1120"/>
      <c r="X291" s="1120"/>
      <c r="Y291" s="1120"/>
      <c r="Z291" s="1120"/>
      <c r="AA291" s="1120"/>
      <c r="AB291" s="1120"/>
      <c r="AC291" s="1120"/>
      <c r="AD291" s="1120"/>
      <c r="AE291" s="1120"/>
      <c r="AF291" s="1120"/>
      <c r="AG291" s="1120"/>
      <c r="AH291" s="1120"/>
      <c r="AI291" s="1120"/>
      <c r="AJ291" s="1120"/>
    </row>
    <row r="292" spans="1:36" ht="12.75" customHeight="1">
      <c r="A292" s="1120"/>
      <c r="B292" s="1120"/>
      <c r="C292" s="1120"/>
      <c r="D292" s="1120"/>
      <c r="E292" s="1120"/>
      <c r="F292" s="1120"/>
      <c r="G292" s="1120"/>
      <c r="H292" s="1120"/>
      <c r="I292" s="1120"/>
      <c r="J292" s="1120"/>
      <c r="K292" s="1120"/>
      <c r="L292" s="1120"/>
      <c r="M292" s="1120"/>
      <c r="N292" s="1120"/>
      <c r="O292" s="1120"/>
      <c r="P292" s="1120"/>
      <c r="Q292" s="1120"/>
      <c r="R292" s="1120"/>
      <c r="S292" s="1120"/>
      <c r="T292" s="1120"/>
      <c r="U292" s="1120"/>
      <c r="V292" s="1120"/>
      <c r="W292" s="1120"/>
      <c r="X292" s="1120"/>
      <c r="Y292" s="1120"/>
      <c r="Z292" s="1120"/>
      <c r="AA292" s="1120"/>
      <c r="AB292" s="1120"/>
      <c r="AC292" s="1120"/>
      <c r="AD292" s="1120"/>
      <c r="AE292" s="1120"/>
      <c r="AF292" s="1120"/>
      <c r="AG292" s="1120"/>
      <c r="AH292" s="1120"/>
      <c r="AI292" s="1120"/>
      <c r="AJ292" s="1120"/>
    </row>
    <row r="293" spans="1:36" ht="12.75" customHeight="1">
      <c r="A293" s="1120"/>
      <c r="B293" s="1120"/>
      <c r="C293" s="1120"/>
      <c r="D293" s="1120"/>
      <c r="E293" s="1120"/>
      <c r="F293" s="1120"/>
      <c r="G293" s="1120"/>
      <c r="H293" s="1120"/>
      <c r="I293" s="1120"/>
      <c r="J293" s="1120"/>
      <c r="K293" s="1120"/>
      <c r="L293" s="1120"/>
      <c r="M293" s="1120"/>
      <c r="N293" s="1120"/>
      <c r="O293" s="1120"/>
      <c r="P293" s="1120"/>
      <c r="Q293" s="1120"/>
      <c r="R293" s="1120"/>
      <c r="S293" s="1120"/>
      <c r="T293" s="1120"/>
      <c r="U293" s="1120"/>
      <c r="V293" s="1120"/>
      <c r="W293" s="1120"/>
      <c r="X293" s="1120"/>
      <c r="Y293" s="1120"/>
      <c r="Z293" s="1120"/>
      <c r="AA293" s="1120"/>
      <c r="AB293" s="1120"/>
      <c r="AC293" s="1120"/>
      <c r="AD293" s="1120"/>
      <c r="AE293" s="1120"/>
      <c r="AF293" s="1120"/>
      <c r="AG293" s="1120"/>
      <c r="AH293" s="1120"/>
      <c r="AI293" s="1120"/>
      <c r="AJ293" s="1120"/>
    </row>
    <row r="294" spans="1:36" ht="12.75" customHeight="1">
      <c r="A294" s="1120"/>
      <c r="B294" s="1120"/>
      <c r="C294" s="1120"/>
      <c r="D294" s="1120"/>
      <c r="E294" s="1120"/>
      <c r="F294" s="1120"/>
      <c r="G294" s="1120"/>
      <c r="H294" s="1120"/>
      <c r="I294" s="1120"/>
      <c r="J294" s="1120"/>
      <c r="K294" s="1120"/>
      <c r="L294" s="1120"/>
      <c r="M294" s="1120"/>
      <c r="N294" s="1120"/>
      <c r="O294" s="1120"/>
      <c r="P294" s="1120"/>
      <c r="Q294" s="1120"/>
      <c r="R294" s="1120"/>
      <c r="S294" s="1120"/>
      <c r="T294" s="1120"/>
      <c r="U294" s="1120"/>
      <c r="V294" s="1120"/>
      <c r="W294" s="1120"/>
      <c r="X294" s="1120"/>
      <c r="Y294" s="1120"/>
      <c r="Z294" s="1120"/>
      <c r="AA294" s="1120"/>
      <c r="AB294" s="1120"/>
      <c r="AC294" s="1120"/>
      <c r="AD294" s="1120"/>
      <c r="AE294" s="1120"/>
      <c r="AF294" s="1120"/>
      <c r="AG294" s="1120"/>
      <c r="AH294" s="1120"/>
      <c r="AI294" s="1120"/>
      <c r="AJ294" s="1120"/>
    </row>
    <row r="295" spans="1:36" ht="12.75" customHeight="1">
      <c r="A295" s="1120"/>
      <c r="B295" s="1120"/>
      <c r="C295" s="1120"/>
      <c r="D295" s="1120"/>
      <c r="E295" s="1120"/>
      <c r="F295" s="1120"/>
      <c r="G295" s="1120"/>
      <c r="H295" s="1120"/>
      <c r="I295" s="1120"/>
      <c r="J295" s="1120"/>
      <c r="K295" s="1120"/>
      <c r="L295" s="1120"/>
      <c r="M295" s="1120"/>
      <c r="N295" s="1120"/>
      <c r="O295" s="1120"/>
      <c r="P295" s="1120"/>
      <c r="Q295" s="1120"/>
      <c r="R295" s="1120"/>
      <c r="S295" s="1120"/>
      <c r="T295" s="1120"/>
      <c r="U295" s="1120"/>
      <c r="V295" s="1120"/>
      <c r="W295" s="1120"/>
      <c r="X295" s="1120"/>
      <c r="Y295" s="1120"/>
      <c r="Z295" s="1120"/>
      <c r="AA295" s="1120"/>
      <c r="AB295" s="1120"/>
      <c r="AC295" s="1120"/>
      <c r="AD295" s="1120"/>
      <c r="AE295" s="1120"/>
      <c r="AF295" s="1120"/>
      <c r="AG295" s="1120"/>
      <c r="AH295" s="1120"/>
      <c r="AI295" s="1120"/>
      <c r="AJ295" s="1120"/>
    </row>
    <row r="296" spans="1:36" ht="12.75" customHeight="1">
      <c r="A296" s="1120"/>
      <c r="B296" s="1120"/>
      <c r="C296" s="1120"/>
      <c r="D296" s="1120"/>
      <c r="E296" s="1120"/>
      <c r="F296" s="1120"/>
      <c r="G296" s="1120"/>
      <c r="H296" s="1120"/>
      <c r="I296" s="1120"/>
      <c r="J296" s="1120"/>
      <c r="K296" s="1120"/>
      <c r="L296" s="1120"/>
      <c r="M296" s="1120"/>
      <c r="N296" s="1120"/>
      <c r="O296" s="1120"/>
      <c r="P296" s="1120"/>
      <c r="Q296" s="1120"/>
      <c r="R296" s="1120"/>
      <c r="S296" s="1120"/>
      <c r="T296" s="1120"/>
      <c r="U296" s="1120"/>
      <c r="V296" s="1120"/>
      <c r="W296" s="1120"/>
      <c r="X296" s="1120"/>
      <c r="Y296" s="1120"/>
      <c r="Z296" s="1120"/>
      <c r="AA296" s="1120"/>
      <c r="AB296" s="1120"/>
      <c r="AC296" s="1120"/>
      <c r="AD296" s="1120"/>
      <c r="AE296" s="1120"/>
      <c r="AF296" s="1120"/>
      <c r="AG296" s="1120"/>
      <c r="AH296" s="1120"/>
      <c r="AI296" s="1120"/>
      <c r="AJ296" s="1120"/>
    </row>
    <row r="297" spans="1:36" ht="12.75" customHeight="1">
      <c r="A297" s="1120"/>
      <c r="B297" s="1120"/>
      <c r="C297" s="1120"/>
      <c r="D297" s="1120"/>
      <c r="E297" s="1120"/>
      <c r="F297" s="1120"/>
      <c r="G297" s="1120"/>
      <c r="H297" s="1120"/>
      <c r="I297" s="1120"/>
      <c r="J297" s="1120"/>
      <c r="K297" s="1120"/>
      <c r="L297" s="1120"/>
      <c r="M297" s="1120"/>
      <c r="N297" s="1120"/>
      <c r="O297" s="1120"/>
      <c r="P297" s="1120"/>
      <c r="Q297" s="1120"/>
      <c r="R297" s="1120"/>
      <c r="S297" s="1120"/>
      <c r="T297" s="1120"/>
      <c r="U297" s="1120"/>
      <c r="V297" s="1120"/>
      <c r="W297" s="1120"/>
      <c r="X297" s="1120"/>
      <c r="Y297" s="1120"/>
      <c r="Z297" s="1120"/>
      <c r="AA297" s="1120"/>
      <c r="AB297" s="1120"/>
      <c r="AC297" s="1120"/>
      <c r="AD297" s="1120"/>
      <c r="AE297" s="1120"/>
      <c r="AF297" s="1120"/>
      <c r="AG297" s="1120"/>
      <c r="AH297" s="1120"/>
      <c r="AI297" s="1120"/>
      <c r="AJ297" s="1120"/>
    </row>
    <row r="298" spans="1:36" ht="12.75" customHeight="1">
      <c r="A298" s="1120"/>
      <c r="B298" s="1120"/>
      <c r="C298" s="1120"/>
      <c r="D298" s="1120"/>
      <c r="E298" s="1120"/>
      <c r="F298" s="1120"/>
      <c r="G298" s="1120"/>
      <c r="H298" s="1120"/>
      <c r="I298" s="1120"/>
      <c r="J298" s="1120"/>
      <c r="K298" s="1120"/>
      <c r="L298" s="1120"/>
      <c r="M298" s="1120"/>
      <c r="N298" s="1120"/>
      <c r="O298" s="1120"/>
      <c r="P298" s="1120"/>
      <c r="Q298" s="1120"/>
      <c r="R298" s="1120"/>
      <c r="S298" s="1120"/>
      <c r="T298" s="1120"/>
      <c r="U298" s="1120"/>
      <c r="V298" s="1120"/>
      <c r="W298" s="1120"/>
      <c r="X298" s="1120"/>
      <c r="Y298" s="1120"/>
      <c r="Z298" s="1120"/>
      <c r="AA298" s="1120"/>
      <c r="AB298" s="1120"/>
      <c r="AC298" s="1120"/>
      <c r="AD298" s="1120"/>
      <c r="AE298" s="1120"/>
      <c r="AF298" s="1120"/>
      <c r="AG298" s="1120"/>
      <c r="AH298" s="1120"/>
      <c r="AI298" s="1120"/>
      <c r="AJ298" s="1120"/>
    </row>
    <row r="299" spans="1:36" ht="12.75" customHeight="1">
      <c r="A299" s="1120"/>
      <c r="B299" s="1120"/>
      <c r="C299" s="1120"/>
      <c r="D299" s="1120"/>
      <c r="E299" s="1120"/>
      <c r="F299" s="1120"/>
      <c r="G299" s="1120"/>
      <c r="H299" s="1120"/>
      <c r="I299" s="1120"/>
      <c r="J299" s="1120"/>
      <c r="K299" s="1120"/>
      <c r="L299" s="1120"/>
      <c r="M299" s="1120"/>
      <c r="N299" s="1120"/>
      <c r="O299" s="1120"/>
      <c r="P299" s="1120"/>
      <c r="Q299" s="1120"/>
      <c r="R299" s="1120"/>
      <c r="S299" s="1120"/>
      <c r="T299" s="1120"/>
      <c r="U299" s="1120"/>
      <c r="V299" s="1120"/>
      <c r="W299" s="1120"/>
      <c r="X299" s="1120"/>
      <c r="Y299" s="1120"/>
      <c r="Z299" s="1120"/>
      <c r="AA299" s="1120"/>
      <c r="AB299" s="1120"/>
      <c r="AC299" s="1120"/>
      <c r="AD299" s="1120"/>
      <c r="AE299" s="1120"/>
      <c r="AF299" s="1120"/>
      <c r="AG299" s="1120"/>
      <c r="AH299" s="1120"/>
      <c r="AI299" s="1120"/>
      <c r="AJ299" s="1120"/>
    </row>
    <row r="300" spans="1:36" ht="12.75" customHeight="1">
      <c r="A300" s="1120"/>
      <c r="B300" s="1120"/>
      <c r="C300" s="1120"/>
      <c r="D300" s="1120"/>
      <c r="E300" s="1120"/>
      <c r="F300" s="1120"/>
      <c r="G300" s="1120"/>
      <c r="H300" s="1120"/>
      <c r="I300" s="1120"/>
      <c r="J300" s="1120"/>
      <c r="K300" s="1120"/>
      <c r="L300" s="1120"/>
      <c r="M300" s="1120"/>
      <c r="N300" s="1120"/>
      <c r="O300" s="1120"/>
      <c r="P300" s="1120"/>
      <c r="Q300" s="1120"/>
      <c r="R300" s="1120"/>
      <c r="S300" s="1120"/>
      <c r="T300" s="1120"/>
      <c r="U300" s="1120"/>
      <c r="V300" s="1120"/>
      <c r="W300" s="1120"/>
      <c r="X300" s="1120"/>
      <c r="Y300" s="1120"/>
      <c r="Z300" s="1120"/>
      <c r="AA300" s="1120"/>
      <c r="AB300" s="1120"/>
      <c r="AC300" s="1120"/>
      <c r="AD300" s="1120"/>
      <c r="AE300" s="1120"/>
      <c r="AF300" s="1120"/>
      <c r="AG300" s="1120"/>
      <c r="AH300" s="1120"/>
      <c r="AI300" s="1120"/>
      <c r="AJ300" s="1120"/>
    </row>
    <row r="301" spans="1:36" ht="12.75" customHeight="1">
      <c r="A301" s="1120"/>
      <c r="B301" s="1120"/>
      <c r="C301" s="1120"/>
      <c r="D301" s="1120"/>
      <c r="E301" s="1120"/>
      <c r="F301" s="1120"/>
      <c r="G301" s="1120"/>
      <c r="H301" s="1120"/>
      <c r="I301" s="1120"/>
      <c r="J301" s="1120"/>
      <c r="K301" s="1120"/>
      <c r="L301" s="1120"/>
      <c r="M301" s="1120"/>
      <c r="N301" s="1120"/>
      <c r="O301" s="1120"/>
      <c r="P301" s="1120"/>
      <c r="Q301" s="1120"/>
      <c r="R301" s="1120"/>
      <c r="S301" s="1120"/>
      <c r="T301" s="1120"/>
      <c r="U301" s="1120"/>
      <c r="V301" s="1120"/>
      <c r="W301" s="1120"/>
      <c r="X301" s="1120"/>
      <c r="Y301" s="1120"/>
      <c r="Z301" s="1120"/>
      <c r="AA301" s="1120"/>
      <c r="AB301" s="1120"/>
      <c r="AC301" s="1120"/>
      <c r="AD301" s="1120"/>
      <c r="AE301" s="1120"/>
      <c r="AF301" s="1120"/>
      <c r="AG301" s="1120"/>
      <c r="AH301" s="1120"/>
      <c r="AI301" s="1120"/>
      <c r="AJ301" s="1120"/>
    </row>
    <row r="302" spans="1:36" ht="12.75" customHeight="1">
      <c r="A302" s="1120"/>
      <c r="B302" s="1120"/>
      <c r="C302" s="1120"/>
      <c r="D302" s="1120"/>
      <c r="E302" s="1120"/>
      <c r="F302" s="1120"/>
      <c r="G302" s="1120"/>
      <c r="H302" s="1120"/>
      <c r="I302" s="1120"/>
      <c r="J302" s="1120"/>
      <c r="K302" s="1120"/>
      <c r="L302" s="1120"/>
      <c r="M302" s="1120"/>
      <c r="N302" s="1120"/>
      <c r="O302" s="1120"/>
      <c r="P302" s="1120"/>
      <c r="Q302" s="1120"/>
      <c r="R302" s="1120"/>
      <c r="S302" s="1120"/>
      <c r="T302" s="1120"/>
      <c r="U302" s="1120"/>
      <c r="V302" s="1120"/>
      <c r="W302" s="1120"/>
      <c r="X302" s="1120"/>
      <c r="Y302" s="1120"/>
      <c r="Z302" s="1120"/>
      <c r="AA302" s="1120"/>
      <c r="AB302" s="1120"/>
      <c r="AC302" s="1120"/>
      <c r="AD302" s="1120"/>
      <c r="AE302" s="1120"/>
      <c r="AF302" s="1120"/>
      <c r="AG302" s="1120"/>
      <c r="AH302" s="1120"/>
      <c r="AI302" s="1120"/>
      <c r="AJ302" s="1120"/>
    </row>
    <row r="303" spans="1:36" ht="12.75" customHeight="1">
      <c r="A303" s="1120"/>
      <c r="B303" s="1120"/>
      <c r="C303" s="1120"/>
      <c r="D303" s="1120"/>
      <c r="E303" s="1120"/>
      <c r="F303" s="1120"/>
      <c r="G303" s="1120"/>
      <c r="H303" s="1120"/>
      <c r="I303" s="1120"/>
      <c r="J303" s="1120"/>
      <c r="K303" s="1120"/>
      <c r="L303" s="1120"/>
      <c r="M303" s="1120"/>
      <c r="N303" s="1120"/>
      <c r="O303" s="1120"/>
      <c r="P303" s="1120"/>
      <c r="Q303" s="1120"/>
      <c r="R303" s="1120"/>
      <c r="S303" s="1120"/>
      <c r="T303" s="1120"/>
      <c r="U303" s="1120"/>
      <c r="V303" s="1120"/>
      <c r="W303" s="1120"/>
      <c r="X303" s="1120"/>
      <c r="Y303" s="1120"/>
      <c r="Z303" s="1120"/>
      <c r="AA303" s="1120"/>
      <c r="AB303" s="1120"/>
      <c r="AC303" s="1120"/>
      <c r="AD303" s="1120"/>
      <c r="AE303" s="1120"/>
      <c r="AF303" s="1120"/>
      <c r="AG303" s="1120"/>
      <c r="AH303" s="1120"/>
      <c r="AI303" s="1120"/>
      <c r="AJ303" s="1120"/>
    </row>
    <row r="304" spans="1:36" ht="15.75" customHeight="1">
      <c r="A304" s="1120"/>
      <c r="B304" s="1120"/>
      <c r="C304" s="1120"/>
      <c r="D304" s="1120"/>
      <c r="E304" s="1120"/>
      <c r="F304" s="1120"/>
      <c r="G304" s="1120"/>
      <c r="H304" s="1120"/>
      <c r="I304" s="1120"/>
      <c r="J304" s="1120"/>
      <c r="K304" s="1120"/>
      <c r="L304" s="1120"/>
      <c r="M304" s="1120"/>
      <c r="N304" s="1120"/>
      <c r="O304" s="1120"/>
      <c r="P304" s="1120"/>
      <c r="Q304" s="1120"/>
      <c r="R304" s="1120"/>
      <c r="S304" s="1120"/>
      <c r="T304" s="1120"/>
      <c r="U304" s="1120"/>
      <c r="V304" s="1120"/>
      <c r="W304" s="1120"/>
      <c r="X304" s="1120"/>
      <c r="Y304" s="1120"/>
      <c r="Z304" s="1120"/>
      <c r="AA304" s="1120"/>
      <c r="AB304" s="1120"/>
      <c r="AC304" s="1120"/>
      <c r="AD304" s="1120"/>
      <c r="AE304" s="1120"/>
      <c r="AF304" s="1120"/>
      <c r="AG304" s="1120"/>
      <c r="AH304" s="1120"/>
      <c r="AI304" s="1120"/>
      <c r="AJ304" s="1120"/>
    </row>
    <row r="305" spans="1:36" ht="15.75" customHeight="1">
      <c r="A305" s="1120"/>
      <c r="B305" s="1120"/>
      <c r="C305" s="1120"/>
      <c r="D305" s="1120"/>
      <c r="E305" s="1120"/>
      <c r="F305" s="1120"/>
      <c r="G305" s="1120"/>
      <c r="H305" s="1120"/>
      <c r="I305" s="1120"/>
      <c r="J305" s="1120"/>
      <c r="K305" s="1120"/>
      <c r="L305" s="1120"/>
      <c r="M305" s="1120"/>
      <c r="N305" s="1120"/>
      <c r="O305" s="1120"/>
      <c r="P305" s="1120"/>
      <c r="Q305" s="1120"/>
      <c r="R305" s="1120"/>
      <c r="S305" s="1120"/>
      <c r="T305" s="1120"/>
      <c r="U305" s="1120"/>
      <c r="V305" s="1120"/>
      <c r="W305" s="1120"/>
      <c r="X305" s="1120"/>
      <c r="Y305" s="1120"/>
      <c r="Z305" s="1120"/>
      <c r="AA305" s="1120"/>
      <c r="AB305" s="1120"/>
      <c r="AC305" s="1120"/>
      <c r="AD305" s="1120"/>
      <c r="AE305" s="1120"/>
      <c r="AF305" s="1120"/>
      <c r="AG305" s="1120"/>
      <c r="AH305" s="1120"/>
      <c r="AI305" s="1120"/>
      <c r="AJ305" s="1120"/>
    </row>
    <row r="306" spans="1:36" ht="15.75" customHeight="1">
      <c r="A306" s="1120"/>
      <c r="B306" s="1120"/>
      <c r="C306" s="1120"/>
      <c r="D306" s="1120"/>
      <c r="E306" s="1120"/>
      <c r="F306" s="1120"/>
      <c r="G306" s="1120"/>
      <c r="H306" s="1120"/>
      <c r="I306" s="1120"/>
      <c r="J306" s="1120"/>
      <c r="K306" s="1120"/>
      <c r="L306" s="1120"/>
      <c r="M306" s="1120"/>
      <c r="N306" s="1120"/>
      <c r="O306" s="1120"/>
      <c r="P306" s="1120"/>
      <c r="Q306" s="1120"/>
      <c r="R306" s="1120"/>
      <c r="S306" s="1120"/>
      <c r="T306" s="1120"/>
      <c r="U306" s="1120"/>
      <c r="V306" s="1120"/>
      <c r="W306" s="1120"/>
      <c r="X306" s="1120"/>
      <c r="Y306" s="1120"/>
      <c r="Z306" s="1120"/>
      <c r="AA306" s="1120"/>
      <c r="AB306" s="1120"/>
      <c r="AC306" s="1120"/>
      <c r="AD306" s="1120"/>
      <c r="AE306" s="1120"/>
      <c r="AF306" s="1120"/>
      <c r="AG306" s="1120"/>
      <c r="AH306" s="1120"/>
      <c r="AI306" s="1120"/>
      <c r="AJ306" s="1120"/>
    </row>
    <row r="307" spans="1:36" ht="15.75" customHeight="1">
      <c r="A307" s="1120"/>
      <c r="B307" s="1120"/>
      <c r="C307" s="1120"/>
      <c r="D307" s="1120"/>
      <c r="E307" s="1120"/>
      <c r="F307" s="1120"/>
      <c r="G307" s="1120"/>
      <c r="H307" s="1120"/>
      <c r="I307" s="1120"/>
      <c r="J307" s="1120"/>
      <c r="K307" s="1120"/>
      <c r="L307" s="1120"/>
      <c r="M307" s="1120"/>
      <c r="N307" s="1120"/>
      <c r="O307" s="1120"/>
      <c r="P307" s="1120"/>
      <c r="Q307" s="1120"/>
      <c r="R307" s="1120"/>
      <c r="S307" s="1120"/>
      <c r="T307" s="1120"/>
      <c r="U307" s="1120"/>
      <c r="V307" s="1120"/>
      <c r="W307" s="1120"/>
      <c r="X307" s="1120"/>
      <c r="Y307" s="1120"/>
      <c r="Z307" s="1120"/>
      <c r="AA307" s="1120"/>
      <c r="AB307" s="1120"/>
      <c r="AC307" s="1120"/>
      <c r="AD307" s="1120"/>
      <c r="AE307" s="1120"/>
      <c r="AF307" s="1120"/>
      <c r="AG307" s="1120"/>
      <c r="AH307" s="1120"/>
      <c r="AI307" s="1120"/>
      <c r="AJ307" s="1120"/>
    </row>
    <row r="308" spans="1:36" ht="15.75" customHeight="1">
      <c r="A308" s="1120"/>
      <c r="B308" s="1120"/>
      <c r="C308" s="1120"/>
      <c r="D308" s="1120"/>
      <c r="E308" s="1120"/>
      <c r="F308" s="1120"/>
      <c r="G308" s="1120"/>
      <c r="H308" s="1120"/>
      <c r="I308" s="1120"/>
      <c r="J308" s="1120"/>
      <c r="K308" s="1120"/>
      <c r="L308" s="1120"/>
      <c r="M308" s="1120"/>
      <c r="N308" s="1120"/>
      <c r="O308" s="1120"/>
      <c r="P308" s="1120"/>
      <c r="Q308" s="1120"/>
      <c r="R308" s="1120"/>
      <c r="S308" s="1120"/>
      <c r="T308" s="1120"/>
      <c r="U308" s="1120"/>
      <c r="V308" s="1120"/>
      <c r="W308" s="1120"/>
      <c r="X308" s="1120"/>
      <c r="Y308" s="1120"/>
      <c r="Z308" s="1120"/>
      <c r="AA308" s="1120"/>
      <c r="AB308" s="1120"/>
      <c r="AC308" s="1120"/>
      <c r="AD308" s="1120"/>
      <c r="AE308" s="1120"/>
      <c r="AF308" s="1120"/>
      <c r="AG308" s="1120"/>
      <c r="AH308" s="1120"/>
      <c r="AI308" s="1120"/>
      <c r="AJ308" s="1120"/>
    </row>
    <row r="309" spans="1:36" ht="15.75" customHeight="1">
      <c r="A309" s="1120"/>
      <c r="B309" s="1120"/>
      <c r="C309" s="1120"/>
      <c r="D309" s="1120"/>
      <c r="E309" s="1120"/>
      <c r="F309" s="1120"/>
      <c r="G309" s="1120"/>
      <c r="H309" s="1120"/>
      <c r="I309" s="1120"/>
      <c r="J309" s="1120"/>
      <c r="K309" s="1120"/>
      <c r="L309" s="1120"/>
      <c r="M309" s="1120"/>
      <c r="N309" s="1120"/>
      <c r="O309" s="1120"/>
      <c r="P309" s="1120"/>
      <c r="Q309" s="1120"/>
      <c r="R309" s="1120"/>
      <c r="S309" s="1120"/>
      <c r="T309" s="1120"/>
      <c r="U309" s="1120"/>
      <c r="V309" s="1120"/>
      <c r="W309" s="1120"/>
      <c r="X309" s="1120"/>
      <c r="Y309" s="1120"/>
      <c r="Z309" s="1120"/>
      <c r="AA309" s="1120"/>
      <c r="AB309" s="1120"/>
      <c r="AC309" s="1120"/>
      <c r="AD309" s="1120"/>
      <c r="AE309" s="1120"/>
      <c r="AF309" s="1120"/>
      <c r="AG309" s="1120"/>
      <c r="AH309" s="1120"/>
      <c r="AI309" s="1120"/>
      <c r="AJ309" s="1120"/>
    </row>
    <row r="310" spans="1:36" ht="15.75" customHeight="1">
      <c r="A310" s="1120"/>
      <c r="B310" s="1120"/>
      <c r="C310" s="1120"/>
      <c r="D310" s="1120"/>
      <c r="E310" s="1120"/>
      <c r="F310" s="1120"/>
      <c r="G310" s="1120"/>
      <c r="H310" s="1120"/>
      <c r="I310" s="1120"/>
      <c r="J310" s="1120"/>
      <c r="K310" s="1120"/>
      <c r="L310" s="1120"/>
      <c r="M310" s="1120"/>
      <c r="N310" s="1120"/>
      <c r="O310" s="1120"/>
      <c r="P310" s="1120"/>
      <c r="Q310" s="1120"/>
      <c r="R310" s="1120"/>
      <c r="S310" s="1120"/>
      <c r="T310" s="1120"/>
      <c r="U310" s="1120"/>
      <c r="V310" s="1120"/>
      <c r="W310" s="1120"/>
      <c r="X310" s="1120"/>
      <c r="Y310" s="1120"/>
      <c r="Z310" s="1120"/>
      <c r="AA310" s="1120"/>
      <c r="AB310" s="1120"/>
      <c r="AC310" s="1120"/>
      <c r="AD310" s="1120"/>
      <c r="AE310" s="1120"/>
      <c r="AF310" s="1120"/>
      <c r="AG310" s="1120"/>
      <c r="AH310" s="1120"/>
      <c r="AI310" s="1120"/>
      <c r="AJ310" s="1120"/>
    </row>
    <row r="311" spans="1:36" ht="15.75" customHeight="1">
      <c r="A311" s="1120"/>
      <c r="B311" s="1120"/>
      <c r="C311" s="1120"/>
      <c r="D311" s="1120"/>
      <c r="E311" s="1120"/>
      <c r="F311" s="1120"/>
      <c r="G311" s="1120"/>
      <c r="H311" s="1120"/>
      <c r="I311" s="1120"/>
      <c r="J311" s="1120"/>
      <c r="K311" s="1120"/>
      <c r="L311" s="1120"/>
      <c r="M311" s="1120"/>
      <c r="N311" s="1120"/>
      <c r="O311" s="1120"/>
      <c r="P311" s="1120"/>
      <c r="Q311" s="1120"/>
      <c r="R311" s="1120"/>
      <c r="S311" s="1120"/>
      <c r="T311" s="1120"/>
      <c r="U311" s="1120"/>
      <c r="V311" s="1120"/>
      <c r="W311" s="1120"/>
      <c r="X311" s="1120"/>
      <c r="Y311" s="1120"/>
      <c r="Z311" s="1120"/>
      <c r="AA311" s="1120"/>
      <c r="AB311" s="1120"/>
      <c r="AC311" s="1120"/>
      <c r="AD311" s="1120"/>
      <c r="AE311" s="1120"/>
      <c r="AF311" s="1120"/>
      <c r="AG311" s="1120"/>
      <c r="AH311" s="1120"/>
      <c r="AI311" s="1120"/>
      <c r="AJ311" s="1120"/>
    </row>
    <row r="312" spans="1:36" ht="15.75" customHeight="1">
      <c r="A312" s="1120"/>
      <c r="B312" s="1120"/>
      <c r="C312" s="1120"/>
      <c r="D312" s="1120"/>
      <c r="E312" s="1120"/>
      <c r="F312" s="1120"/>
      <c r="G312" s="1120"/>
      <c r="H312" s="1120"/>
      <c r="I312" s="1120"/>
      <c r="J312" s="1120"/>
      <c r="K312" s="1120"/>
      <c r="L312" s="1120"/>
      <c r="M312" s="1120"/>
      <c r="N312" s="1120"/>
      <c r="O312" s="1120"/>
      <c r="P312" s="1120"/>
      <c r="Q312" s="1120"/>
      <c r="R312" s="1120"/>
      <c r="S312" s="1120"/>
      <c r="T312" s="1120"/>
      <c r="U312" s="1120"/>
      <c r="V312" s="1120"/>
      <c r="W312" s="1120"/>
      <c r="X312" s="1120"/>
      <c r="Y312" s="1120"/>
      <c r="Z312" s="1120"/>
      <c r="AA312" s="1120"/>
      <c r="AB312" s="1120"/>
      <c r="AC312" s="1120"/>
      <c r="AD312" s="1120"/>
      <c r="AE312" s="1120"/>
      <c r="AF312" s="1120"/>
      <c r="AG312" s="1120"/>
      <c r="AH312" s="1120"/>
      <c r="AI312" s="1120"/>
      <c r="AJ312" s="1120"/>
    </row>
    <row r="313" spans="1:36" ht="15.75" customHeight="1">
      <c r="A313" s="1120"/>
      <c r="B313" s="1120"/>
      <c r="C313" s="1120"/>
      <c r="D313" s="1120"/>
      <c r="E313" s="1120"/>
      <c r="F313" s="1120"/>
      <c r="G313" s="1120"/>
      <c r="H313" s="1120"/>
      <c r="I313" s="1120"/>
      <c r="J313" s="1120"/>
      <c r="K313" s="1120"/>
      <c r="L313" s="1120"/>
      <c r="M313" s="1120"/>
      <c r="N313" s="1120"/>
      <c r="O313" s="1120"/>
      <c r="P313" s="1120"/>
      <c r="Q313" s="1120"/>
      <c r="R313" s="1120"/>
      <c r="S313" s="1120"/>
      <c r="T313" s="1120"/>
      <c r="U313" s="1120"/>
      <c r="V313" s="1120"/>
      <c r="W313" s="1120"/>
      <c r="X313" s="1120"/>
      <c r="Y313" s="1120"/>
      <c r="Z313" s="1120"/>
      <c r="AA313" s="1120"/>
      <c r="AB313" s="1120"/>
      <c r="AC313" s="1120"/>
      <c r="AD313" s="1120"/>
      <c r="AE313" s="1120"/>
      <c r="AF313" s="1120"/>
      <c r="AG313" s="1120"/>
      <c r="AH313" s="1120"/>
      <c r="AI313" s="1120"/>
      <c r="AJ313" s="1120"/>
    </row>
    <row r="314" spans="1:36" ht="15.75" customHeight="1">
      <c r="A314" s="1120"/>
      <c r="B314" s="1120"/>
      <c r="C314" s="1120"/>
      <c r="D314" s="1120"/>
      <c r="E314" s="1120"/>
      <c r="F314" s="1120"/>
      <c r="G314" s="1120"/>
      <c r="H314" s="1120"/>
      <c r="I314" s="1120"/>
      <c r="J314" s="1120"/>
      <c r="K314" s="1120"/>
      <c r="L314" s="1120"/>
      <c r="M314" s="1120"/>
      <c r="N314" s="1120"/>
      <c r="O314" s="1120"/>
      <c r="P314" s="1120"/>
      <c r="Q314" s="1120"/>
      <c r="R314" s="1120"/>
      <c r="S314" s="1120"/>
      <c r="T314" s="1120"/>
      <c r="U314" s="1120"/>
      <c r="V314" s="1120"/>
      <c r="W314" s="1120"/>
      <c r="X314" s="1120"/>
      <c r="Y314" s="1120"/>
      <c r="Z314" s="1120"/>
      <c r="AA314" s="1120"/>
      <c r="AB314" s="1120"/>
      <c r="AC314" s="1120"/>
      <c r="AD314" s="1120"/>
      <c r="AE314" s="1120"/>
      <c r="AF314" s="1120"/>
      <c r="AG314" s="1120"/>
      <c r="AH314" s="1120"/>
      <c r="AI314" s="1120"/>
      <c r="AJ314" s="1120"/>
    </row>
    <row r="315" spans="1:36" ht="15.75" customHeight="1">
      <c r="A315" s="1120"/>
      <c r="B315" s="1120"/>
      <c r="C315" s="1120"/>
      <c r="D315" s="1120"/>
      <c r="E315" s="1120"/>
      <c r="F315" s="1120"/>
      <c r="G315" s="1120"/>
      <c r="H315" s="1120"/>
      <c r="I315" s="1120"/>
      <c r="J315" s="1120"/>
      <c r="K315" s="1120"/>
      <c r="L315" s="1120"/>
      <c r="M315" s="1120"/>
      <c r="N315" s="1120"/>
      <c r="O315" s="1120"/>
      <c r="P315" s="1120"/>
      <c r="Q315" s="1120"/>
      <c r="R315" s="1120"/>
      <c r="S315" s="1120"/>
      <c r="T315" s="1120"/>
      <c r="U315" s="1120"/>
      <c r="V315" s="1120"/>
      <c r="W315" s="1120"/>
      <c r="X315" s="1120"/>
      <c r="Y315" s="1120"/>
      <c r="Z315" s="1120"/>
      <c r="AA315" s="1120"/>
      <c r="AB315" s="1120"/>
      <c r="AC315" s="1120"/>
      <c r="AD315" s="1120"/>
      <c r="AE315" s="1120"/>
      <c r="AF315" s="1120"/>
      <c r="AG315" s="1120"/>
      <c r="AH315" s="1120"/>
      <c r="AI315" s="1120"/>
      <c r="AJ315" s="1120"/>
    </row>
    <row r="316" spans="1:36" ht="15.75" customHeight="1">
      <c r="A316" s="1120"/>
      <c r="B316" s="1120"/>
      <c r="C316" s="1120"/>
      <c r="D316" s="1120"/>
      <c r="E316" s="1120"/>
      <c r="F316" s="1120"/>
      <c r="G316" s="1120"/>
      <c r="H316" s="1120"/>
      <c r="I316" s="1120"/>
      <c r="J316" s="1120"/>
      <c r="K316" s="1120"/>
      <c r="L316" s="1120"/>
      <c r="M316" s="1120"/>
      <c r="N316" s="1120"/>
      <c r="O316" s="1120"/>
      <c r="P316" s="1120"/>
      <c r="Q316" s="1120"/>
      <c r="R316" s="1120"/>
      <c r="S316" s="1120"/>
      <c r="T316" s="1120"/>
      <c r="U316" s="1120"/>
      <c r="V316" s="1120"/>
      <c r="W316" s="1120"/>
      <c r="X316" s="1120"/>
      <c r="Y316" s="1120"/>
      <c r="Z316" s="1120"/>
      <c r="AA316" s="1120"/>
      <c r="AB316" s="1120"/>
      <c r="AC316" s="1120"/>
      <c r="AD316" s="1120"/>
      <c r="AE316" s="1120"/>
      <c r="AF316" s="1120"/>
      <c r="AG316" s="1120"/>
      <c r="AH316" s="1120"/>
      <c r="AI316" s="1120"/>
      <c r="AJ316" s="1120"/>
    </row>
    <row r="317" spans="1:36" ht="15.75" customHeight="1">
      <c r="A317" s="1120"/>
      <c r="B317" s="1120"/>
      <c r="C317" s="1120"/>
      <c r="D317" s="1120"/>
      <c r="E317" s="1120"/>
      <c r="F317" s="1120"/>
      <c r="G317" s="1120"/>
      <c r="H317" s="1120"/>
      <c r="I317" s="1120"/>
      <c r="J317" s="1120"/>
      <c r="K317" s="1120"/>
      <c r="L317" s="1120"/>
      <c r="M317" s="1120"/>
      <c r="N317" s="1120"/>
      <c r="O317" s="1120"/>
      <c r="P317" s="1120"/>
      <c r="Q317" s="1120"/>
      <c r="R317" s="1120"/>
      <c r="S317" s="1120"/>
      <c r="T317" s="1120"/>
      <c r="U317" s="1120"/>
      <c r="V317" s="1120"/>
      <c r="W317" s="1120"/>
      <c r="X317" s="1120"/>
      <c r="Y317" s="1120"/>
      <c r="Z317" s="1120"/>
      <c r="AA317" s="1120"/>
      <c r="AB317" s="1120"/>
      <c r="AC317" s="1120"/>
      <c r="AD317" s="1120"/>
      <c r="AE317" s="1120"/>
      <c r="AF317" s="1120"/>
      <c r="AG317" s="1120"/>
      <c r="AH317" s="1120"/>
      <c r="AI317" s="1120"/>
      <c r="AJ317" s="1120"/>
    </row>
    <row r="318" spans="1:36" ht="15.75" customHeight="1">
      <c r="A318" s="1120"/>
      <c r="B318" s="1120"/>
      <c r="C318" s="1120"/>
      <c r="D318" s="1120"/>
      <c r="E318" s="1120"/>
      <c r="F318" s="1120"/>
      <c r="G318" s="1120"/>
      <c r="H318" s="1120"/>
      <c r="I318" s="1120"/>
      <c r="J318" s="1120"/>
      <c r="K318" s="1120"/>
      <c r="L318" s="1120"/>
      <c r="M318" s="1120"/>
      <c r="N318" s="1120"/>
      <c r="O318" s="1120"/>
      <c r="P318" s="1120"/>
      <c r="Q318" s="1120"/>
      <c r="R318" s="1120"/>
      <c r="S318" s="1120"/>
      <c r="T318" s="1120"/>
      <c r="U318" s="1120"/>
      <c r="V318" s="1120"/>
      <c r="W318" s="1120"/>
      <c r="X318" s="1120"/>
      <c r="Y318" s="1120"/>
      <c r="Z318" s="1120"/>
      <c r="AA318" s="1120"/>
      <c r="AB318" s="1120"/>
      <c r="AC318" s="1120"/>
      <c r="AD318" s="1120"/>
      <c r="AE318" s="1120"/>
      <c r="AF318" s="1120"/>
      <c r="AG318" s="1120"/>
      <c r="AH318" s="1120"/>
      <c r="AI318" s="1120"/>
      <c r="AJ318" s="1120"/>
    </row>
    <row r="319" spans="1:36" ht="15.75" customHeight="1">
      <c r="A319" s="1120"/>
      <c r="B319" s="1120"/>
      <c r="C319" s="1120"/>
      <c r="D319" s="1120"/>
      <c r="E319" s="1120"/>
      <c r="F319" s="1120"/>
      <c r="G319" s="1120"/>
      <c r="H319" s="1120"/>
      <c r="I319" s="1120"/>
      <c r="J319" s="1120"/>
      <c r="K319" s="1120"/>
      <c r="L319" s="1120"/>
      <c r="M319" s="1120"/>
      <c r="N319" s="1120"/>
      <c r="O319" s="1120"/>
      <c r="P319" s="1120"/>
      <c r="Q319" s="1120"/>
      <c r="R319" s="1120"/>
      <c r="S319" s="1120"/>
      <c r="T319" s="1120"/>
      <c r="U319" s="1120"/>
      <c r="V319" s="1120"/>
      <c r="W319" s="1120"/>
      <c r="X319" s="1120"/>
      <c r="Y319" s="1120"/>
      <c r="Z319" s="1120"/>
      <c r="AA319" s="1120"/>
      <c r="AB319" s="1120"/>
      <c r="AC319" s="1120"/>
      <c r="AD319" s="1120"/>
      <c r="AE319" s="1120"/>
      <c r="AF319" s="1120"/>
      <c r="AG319" s="1120"/>
      <c r="AH319" s="1120"/>
      <c r="AI319" s="1120"/>
      <c r="AJ319" s="1120"/>
    </row>
    <row r="320" spans="1:36" ht="15.75" customHeight="1">
      <c r="A320" s="1120"/>
      <c r="B320" s="1120"/>
      <c r="C320" s="1120"/>
      <c r="D320" s="1120"/>
      <c r="E320" s="1120"/>
      <c r="F320" s="1120"/>
      <c r="G320" s="1120"/>
      <c r="H320" s="1120"/>
      <c r="I320" s="1120"/>
      <c r="J320" s="1120"/>
      <c r="K320" s="1120"/>
      <c r="L320" s="1120"/>
      <c r="M320" s="1120"/>
      <c r="N320" s="1120"/>
      <c r="O320" s="1120"/>
      <c r="P320" s="1120"/>
      <c r="Q320" s="1120"/>
      <c r="R320" s="1120"/>
      <c r="S320" s="1120"/>
      <c r="T320" s="1120"/>
      <c r="U320" s="1120"/>
      <c r="V320" s="1120"/>
      <c r="W320" s="1120"/>
      <c r="X320" s="1120"/>
      <c r="Y320" s="1120"/>
      <c r="Z320" s="1120"/>
      <c r="AA320" s="1120"/>
      <c r="AB320" s="1120"/>
      <c r="AC320" s="1120"/>
      <c r="AD320" s="1120"/>
      <c r="AE320" s="1120"/>
      <c r="AF320" s="1120"/>
      <c r="AG320" s="1120"/>
      <c r="AH320" s="1120"/>
      <c r="AI320" s="1120"/>
      <c r="AJ320" s="1120"/>
    </row>
    <row r="321" spans="1:36" ht="15.75" customHeight="1">
      <c r="A321" s="1120"/>
      <c r="B321" s="1120"/>
      <c r="C321" s="1120"/>
      <c r="D321" s="1120"/>
      <c r="E321" s="1120"/>
      <c r="F321" s="1120"/>
      <c r="G321" s="1120"/>
      <c r="H321" s="1120"/>
      <c r="I321" s="1120"/>
      <c r="J321" s="1120"/>
      <c r="K321" s="1120"/>
      <c r="L321" s="1120"/>
      <c r="M321" s="1120"/>
      <c r="N321" s="1120"/>
      <c r="O321" s="1120"/>
      <c r="P321" s="1120"/>
      <c r="Q321" s="1120"/>
      <c r="R321" s="1120"/>
      <c r="S321" s="1120"/>
      <c r="T321" s="1120"/>
      <c r="U321" s="1120"/>
      <c r="V321" s="1120"/>
      <c r="W321" s="1120"/>
      <c r="X321" s="1120"/>
      <c r="Y321" s="1120"/>
      <c r="Z321" s="1120"/>
      <c r="AA321" s="1120"/>
      <c r="AB321" s="1120"/>
      <c r="AC321" s="1120"/>
      <c r="AD321" s="1120"/>
      <c r="AE321" s="1120"/>
      <c r="AF321" s="1120"/>
      <c r="AG321" s="1120"/>
      <c r="AH321" s="1120"/>
      <c r="AI321" s="1120"/>
      <c r="AJ321" s="1120"/>
    </row>
    <row r="322" spans="1:36" ht="15.75" customHeight="1">
      <c r="A322" s="1120"/>
      <c r="B322" s="1120"/>
      <c r="C322" s="1120"/>
      <c r="D322" s="1120"/>
      <c r="E322" s="1120"/>
      <c r="F322" s="1120"/>
      <c r="G322" s="1120"/>
      <c r="H322" s="1120"/>
      <c r="I322" s="1120"/>
      <c r="J322" s="1120"/>
      <c r="K322" s="1120"/>
      <c r="L322" s="1120"/>
      <c r="M322" s="1120"/>
      <c r="N322" s="1120"/>
      <c r="O322" s="1120"/>
      <c r="P322" s="1120"/>
      <c r="Q322" s="1120"/>
      <c r="R322" s="1120"/>
      <c r="S322" s="1120"/>
      <c r="T322" s="1120"/>
      <c r="U322" s="1120"/>
      <c r="V322" s="1120"/>
      <c r="W322" s="1120"/>
      <c r="X322" s="1120"/>
      <c r="Y322" s="1120"/>
      <c r="Z322" s="1120"/>
      <c r="AA322" s="1120"/>
      <c r="AB322" s="1120"/>
      <c r="AC322" s="1120"/>
      <c r="AD322" s="1120"/>
      <c r="AE322" s="1120"/>
      <c r="AF322" s="1120"/>
      <c r="AG322" s="1120"/>
      <c r="AH322" s="1120"/>
      <c r="AI322" s="1120"/>
      <c r="AJ322" s="1120"/>
    </row>
    <row r="323" spans="1:36" ht="15.75" customHeight="1">
      <c r="A323" s="1120"/>
      <c r="B323" s="1120"/>
      <c r="C323" s="1120"/>
      <c r="D323" s="1120"/>
      <c r="E323" s="1120"/>
      <c r="F323" s="1120"/>
      <c r="G323" s="1120"/>
      <c r="H323" s="1120"/>
      <c r="I323" s="1120"/>
      <c r="J323" s="1120"/>
      <c r="K323" s="1120"/>
      <c r="L323" s="1120"/>
      <c r="M323" s="1120"/>
      <c r="N323" s="1120"/>
      <c r="O323" s="1120"/>
      <c r="P323" s="1120"/>
      <c r="Q323" s="1120"/>
      <c r="R323" s="1120"/>
      <c r="S323" s="1120"/>
      <c r="T323" s="1120"/>
      <c r="U323" s="1120"/>
      <c r="V323" s="1120"/>
      <c r="W323" s="1120"/>
      <c r="X323" s="1120"/>
      <c r="Y323" s="1120"/>
      <c r="Z323" s="1120"/>
      <c r="AA323" s="1120"/>
      <c r="AB323" s="1120"/>
      <c r="AC323" s="1120"/>
      <c r="AD323" s="1120"/>
      <c r="AE323" s="1120"/>
      <c r="AF323" s="1120"/>
      <c r="AG323" s="1120"/>
      <c r="AH323" s="1120"/>
      <c r="AI323" s="1120"/>
      <c r="AJ323" s="1120"/>
    </row>
    <row r="324" spans="1:36" ht="15.75" customHeight="1">
      <c r="A324" s="1120"/>
      <c r="B324" s="1120"/>
      <c r="C324" s="1120"/>
      <c r="D324" s="1120"/>
      <c r="E324" s="1120"/>
      <c r="F324" s="1120"/>
      <c r="G324" s="1120"/>
      <c r="H324" s="1120"/>
      <c r="I324" s="1120"/>
      <c r="J324" s="1120"/>
      <c r="K324" s="1120"/>
      <c r="L324" s="1120"/>
      <c r="M324" s="1120"/>
      <c r="N324" s="1120"/>
      <c r="O324" s="1120"/>
      <c r="P324" s="1120"/>
      <c r="Q324" s="1120"/>
      <c r="R324" s="1120"/>
      <c r="S324" s="1120"/>
      <c r="T324" s="1120"/>
      <c r="U324" s="1120"/>
      <c r="V324" s="1120"/>
      <c r="W324" s="1120"/>
      <c r="X324" s="1120"/>
      <c r="Y324" s="1120"/>
      <c r="Z324" s="1120"/>
      <c r="AA324" s="1120"/>
      <c r="AB324" s="1120"/>
      <c r="AC324" s="1120"/>
      <c r="AD324" s="1120"/>
      <c r="AE324" s="1120"/>
      <c r="AF324" s="1120"/>
      <c r="AG324" s="1120"/>
      <c r="AH324" s="1120"/>
      <c r="AI324" s="1120"/>
      <c r="AJ324" s="1120"/>
    </row>
    <row r="325" spans="1:36" ht="15.75" customHeight="1">
      <c r="A325" s="1120"/>
      <c r="B325" s="1120"/>
      <c r="C325" s="1120"/>
      <c r="D325" s="1120"/>
      <c r="E325" s="1120"/>
      <c r="F325" s="1120"/>
      <c r="G325" s="1120"/>
      <c r="H325" s="1120"/>
      <c r="I325" s="1120"/>
      <c r="J325" s="1120"/>
      <c r="K325" s="1120"/>
      <c r="L325" s="1120"/>
      <c r="M325" s="1120"/>
      <c r="N325" s="1120"/>
      <c r="O325" s="1120"/>
      <c r="P325" s="1120"/>
      <c r="Q325" s="1120"/>
      <c r="R325" s="1120"/>
      <c r="S325" s="1120"/>
      <c r="T325" s="1120"/>
      <c r="U325" s="1120"/>
      <c r="V325" s="1120"/>
      <c r="W325" s="1120"/>
      <c r="X325" s="1120"/>
      <c r="Y325" s="1120"/>
      <c r="Z325" s="1120"/>
      <c r="AA325" s="1120"/>
      <c r="AB325" s="1120"/>
      <c r="AC325" s="1120"/>
      <c r="AD325" s="1120"/>
      <c r="AE325" s="1120"/>
      <c r="AF325" s="1120"/>
      <c r="AG325" s="1120"/>
      <c r="AH325" s="1120"/>
      <c r="AI325" s="1120"/>
      <c r="AJ325" s="1120"/>
    </row>
    <row r="326" spans="1:36" ht="15.75" customHeight="1">
      <c r="A326" s="1120"/>
      <c r="B326" s="1120"/>
      <c r="C326" s="1120"/>
      <c r="D326" s="1120"/>
      <c r="E326" s="1120"/>
      <c r="F326" s="1120"/>
      <c r="G326" s="1120"/>
      <c r="H326" s="1120"/>
      <c r="I326" s="1120"/>
      <c r="J326" s="1120"/>
      <c r="K326" s="1120"/>
      <c r="L326" s="1120"/>
      <c r="M326" s="1120"/>
      <c r="N326" s="1120"/>
      <c r="O326" s="1120"/>
      <c r="P326" s="1120"/>
      <c r="Q326" s="1120"/>
      <c r="R326" s="1120"/>
      <c r="S326" s="1120"/>
      <c r="T326" s="1120"/>
      <c r="U326" s="1120"/>
      <c r="V326" s="1120"/>
      <c r="W326" s="1120"/>
      <c r="X326" s="1120"/>
      <c r="Y326" s="1120"/>
      <c r="Z326" s="1120"/>
      <c r="AA326" s="1120"/>
      <c r="AB326" s="1120"/>
      <c r="AC326" s="1120"/>
      <c r="AD326" s="1120"/>
      <c r="AE326" s="1120"/>
      <c r="AF326" s="1120"/>
      <c r="AG326" s="1120"/>
      <c r="AH326" s="1120"/>
      <c r="AI326" s="1120"/>
      <c r="AJ326" s="1120"/>
    </row>
    <row r="327" spans="1:36" ht="15.75" customHeight="1">
      <c r="A327" s="1120"/>
      <c r="B327" s="1120"/>
      <c r="C327" s="1120"/>
      <c r="D327" s="1120"/>
      <c r="E327" s="1120"/>
      <c r="F327" s="1120"/>
      <c r="G327" s="1120"/>
      <c r="H327" s="1120"/>
      <c r="I327" s="1120"/>
      <c r="J327" s="1120"/>
      <c r="K327" s="1120"/>
      <c r="L327" s="1120"/>
      <c r="M327" s="1120"/>
      <c r="N327" s="1120"/>
      <c r="O327" s="1120"/>
      <c r="P327" s="1120"/>
      <c r="Q327" s="1120"/>
      <c r="R327" s="1120"/>
      <c r="S327" s="1120"/>
      <c r="T327" s="1120"/>
      <c r="U327" s="1120"/>
      <c r="V327" s="1120"/>
      <c r="W327" s="1120"/>
      <c r="X327" s="1120"/>
      <c r="Y327" s="1120"/>
      <c r="Z327" s="1120"/>
      <c r="AA327" s="1120"/>
      <c r="AB327" s="1120"/>
      <c r="AC327" s="1120"/>
      <c r="AD327" s="1120"/>
      <c r="AE327" s="1120"/>
      <c r="AF327" s="1120"/>
      <c r="AG327" s="1120"/>
      <c r="AH327" s="1120"/>
      <c r="AI327" s="1120"/>
      <c r="AJ327" s="1120"/>
    </row>
    <row r="328" spans="1:36" ht="15.75" customHeight="1">
      <c r="A328" s="1120"/>
      <c r="B328" s="1120"/>
      <c r="C328" s="1120"/>
      <c r="D328" s="1120"/>
      <c r="E328" s="1120"/>
      <c r="F328" s="1120"/>
      <c r="G328" s="1120"/>
      <c r="H328" s="1120"/>
      <c r="I328" s="1120"/>
      <c r="J328" s="1120"/>
      <c r="K328" s="1120"/>
      <c r="L328" s="1120"/>
      <c r="M328" s="1120"/>
      <c r="N328" s="1120"/>
      <c r="O328" s="1120"/>
      <c r="P328" s="1120"/>
      <c r="Q328" s="1120"/>
      <c r="R328" s="1120"/>
      <c r="S328" s="1120"/>
      <c r="T328" s="1120"/>
      <c r="U328" s="1120"/>
      <c r="V328" s="1120"/>
      <c r="W328" s="1120"/>
      <c r="X328" s="1120"/>
      <c r="Y328" s="1120"/>
      <c r="Z328" s="1120"/>
      <c r="AA328" s="1120"/>
      <c r="AB328" s="1120"/>
      <c r="AC328" s="1120"/>
      <c r="AD328" s="1120"/>
      <c r="AE328" s="1120"/>
      <c r="AF328" s="1120"/>
      <c r="AG328" s="1120"/>
      <c r="AH328" s="1120"/>
      <c r="AI328" s="1120"/>
      <c r="AJ328" s="1120"/>
    </row>
    <row r="329" spans="1:36" ht="15.75" customHeight="1">
      <c r="A329" s="1120"/>
      <c r="B329" s="1120"/>
      <c r="C329" s="1120"/>
      <c r="D329" s="1120"/>
      <c r="E329" s="1120"/>
      <c r="F329" s="1120"/>
      <c r="G329" s="1120"/>
      <c r="H329" s="1120"/>
      <c r="I329" s="1120"/>
      <c r="J329" s="1120"/>
      <c r="K329" s="1120"/>
      <c r="L329" s="1120"/>
      <c r="M329" s="1120"/>
      <c r="N329" s="1120"/>
      <c r="O329" s="1120"/>
      <c r="P329" s="1120"/>
      <c r="Q329" s="1120"/>
      <c r="R329" s="1120"/>
      <c r="S329" s="1120"/>
      <c r="T329" s="1120"/>
      <c r="U329" s="1120"/>
      <c r="V329" s="1120"/>
      <c r="W329" s="1120"/>
      <c r="X329" s="1120"/>
      <c r="Y329" s="1120"/>
      <c r="Z329" s="1120"/>
      <c r="AA329" s="1120"/>
      <c r="AB329" s="1120"/>
      <c r="AC329" s="1120"/>
      <c r="AD329" s="1120"/>
      <c r="AE329" s="1120"/>
      <c r="AF329" s="1120"/>
      <c r="AG329" s="1120"/>
      <c r="AH329" s="1120"/>
      <c r="AI329" s="1120"/>
      <c r="AJ329" s="1120"/>
    </row>
    <row r="330" spans="1:36" ht="15.75" customHeight="1">
      <c r="A330" s="1120"/>
      <c r="B330" s="1120"/>
      <c r="C330" s="1120"/>
      <c r="D330" s="1120"/>
      <c r="E330" s="1120"/>
      <c r="F330" s="1120"/>
      <c r="G330" s="1120"/>
      <c r="H330" s="1120"/>
      <c r="I330" s="1120"/>
      <c r="J330" s="1120"/>
      <c r="K330" s="1120"/>
      <c r="L330" s="1120"/>
      <c r="M330" s="1120"/>
      <c r="N330" s="1120"/>
      <c r="O330" s="1120"/>
      <c r="P330" s="1120"/>
      <c r="Q330" s="1120"/>
      <c r="R330" s="1120"/>
      <c r="S330" s="1120"/>
      <c r="T330" s="1120"/>
      <c r="U330" s="1120"/>
      <c r="V330" s="1120"/>
      <c r="W330" s="1120"/>
      <c r="X330" s="1120"/>
      <c r="Y330" s="1120"/>
      <c r="Z330" s="1120"/>
      <c r="AA330" s="1120"/>
      <c r="AB330" s="1120"/>
      <c r="AC330" s="1120"/>
      <c r="AD330" s="1120"/>
      <c r="AE330" s="1120"/>
      <c r="AF330" s="1120"/>
      <c r="AG330" s="1120"/>
      <c r="AH330" s="1120"/>
      <c r="AI330" s="1120"/>
      <c r="AJ330" s="1120"/>
    </row>
    <row r="331" spans="1:36" ht="15.75" customHeight="1">
      <c r="A331" s="1120"/>
      <c r="B331" s="1120"/>
      <c r="C331" s="1120"/>
      <c r="D331" s="1120"/>
      <c r="E331" s="1120"/>
      <c r="F331" s="1120"/>
      <c r="G331" s="1120"/>
      <c r="H331" s="1120"/>
      <c r="I331" s="1120"/>
      <c r="J331" s="1120"/>
      <c r="K331" s="1120"/>
      <c r="L331" s="1120"/>
      <c r="M331" s="1120"/>
      <c r="N331" s="1120"/>
      <c r="O331" s="1120"/>
      <c r="P331" s="1120"/>
      <c r="Q331" s="1120"/>
      <c r="R331" s="1120"/>
      <c r="S331" s="1120"/>
      <c r="T331" s="1120"/>
      <c r="U331" s="1120"/>
      <c r="V331" s="1120"/>
      <c r="W331" s="1120"/>
      <c r="X331" s="1120"/>
      <c r="Y331" s="1120"/>
      <c r="Z331" s="1120"/>
      <c r="AA331" s="1120"/>
      <c r="AB331" s="1120"/>
      <c r="AC331" s="1120"/>
      <c r="AD331" s="1120"/>
      <c r="AE331" s="1120"/>
      <c r="AF331" s="1120"/>
      <c r="AG331" s="1120"/>
      <c r="AH331" s="1120"/>
      <c r="AI331" s="1120"/>
      <c r="AJ331" s="1120"/>
    </row>
    <row r="332" spans="1:36" ht="15.75" customHeight="1">
      <c r="A332" s="1120"/>
      <c r="B332" s="1120"/>
      <c r="C332" s="1120"/>
      <c r="D332" s="1120"/>
      <c r="E332" s="1120"/>
      <c r="F332" s="1120"/>
      <c r="G332" s="1120"/>
      <c r="H332" s="1120"/>
      <c r="I332" s="1120"/>
      <c r="J332" s="1120"/>
      <c r="K332" s="1120"/>
      <c r="L332" s="1120"/>
      <c r="M332" s="1120"/>
      <c r="N332" s="1120"/>
      <c r="O332" s="1120"/>
      <c r="P332" s="1120"/>
      <c r="Q332" s="1120"/>
      <c r="R332" s="1120"/>
      <c r="S332" s="1120"/>
      <c r="T332" s="1120"/>
      <c r="U332" s="1120"/>
      <c r="V332" s="1120"/>
      <c r="W332" s="1120"/>
      <c r="X332" s="1120"/>
      <c r="Y332" s="1120"/>
      <c r="Z332" s="1120"/>
      <c r="AA332" s="1120"/>
      <c r="AB332" s="1120"/>
      <c r="AC332" s="1120"/>
      <c r="AD332" s="1120"/>
      <c r="AE332" s="1120"/>
      <c r="AF332" s="1120"/>
      <c r="AG332" s="1120"/>
      <c r="AH332" s="1120"/>
      <c r="AI332" s="1120"/>
      <c r="AJ332" s="1120"/>
    </row>
    <row r="333" spans="1:36" ht="15.75" customHeight="1">
      <c r="A333" s="1120"/>
      <c r="B333" s="1120"/>
      <c r="C333" s="1120"/>
      <c r="D333" s="1120"/>
      <c r="E333" s="1120"/>
      <c r="F333" s="1120"/>
      <c r="G333" s="1120"/>
      <c r="H333" s="1120"/>
      <c r="I333" s="1120"/>
      <c r="J333" s="1120"/>
      <c r="K333" s="1120"/>
      <c r="L333" s="1120"/>
      <c r="M333" s="1120"/>
      <c r="N333" s="1120"/>
      <c r="O333" s="1120"/>
      <c r="P333" s="1120"/>
      <c r="Q333" s="1120"/>
      <c r="R333" s="1120"/>
      <c r="S333" s="1120"/>
      <c r="T333" s="1120"/>
      <c r="U333" s="1120"/>
      <c r="V333" s="1120"/>
      <c r="W333" s="1120"/>
      <c r="X333" s="1120"/>
      <c r="Y333" s="1120"/>
      <c r="Z333" s="1120"/>
      <c r="AA333" s="1120"/>
      <c r="AB333" s="1120"/>
      <c r="AC333" s="1120"/>
      <c r="AD333" s="1120"/>
      <c r="AE333" s="1120"/>
      <c r="AF333" s="1120"/>
      <c r="AG333" s="1120"/>
      <c r="AH333" s="1120"/>
      <c r="AI333" s="1120"/>
      <c r="AJ333" s="1120"/>
    </row>
    <row r="334" spans="1:36" ht="15.75" customHeight="1">
      <c r="A334" s="1120"/>
      <c r="B334" s="1120"/>
      <c r="C334" s="1120"/>
      <c r="D334" s="1120"/>
      <c r="E334" s="1120"/>
      <c r="F334" s="1120"/>
      <c r="G334" s="1120"/>
      <c r="H334" s="1120"/>
      <c r="I334" s="1120"/>
      <c r="J334" s="1120"/>
      <c r="K334" s="1120"/>
      <c r="L334" s="1120"/>
      <c r="M334" s="1120"/>
      <c r="N334" s="1120"/>
      <c r="O334" s="1120"/>
      <c r="P334" s="1120"/>
      <c r="Q334" s="1120"/>
      <c r="R334" s="1120"/>
      <c r="S334" s="1120"/>
      <c r="T334" s="1120"/>
      <c r="U334" s="1120"/>
      <c r="V334" s="1120"/>
      <c r="W334" s="1120"/>
      <c r="X334" s="1120"/>
      <c r="Y334" s="1120"/>
      <c r="Z334" s="1120"/>
      <c r="AA334" s="1120"/>
      <c r="AB334" s="1120"/>
      <c r="AC334" s="1120"/>
      <c r="AD334" s="1120"/>
      <c r="AE334" s="1120"/>
      <c r="AF334" s="1120"/>
      <c r="AG334" s="1120"/>
      <c r="AH334" s="1120"/>
      <c r="AI334" s="1120"/>
      <c r="AJ334" s="1120"/>
    </row>
    <row r="335" spans="1:36" ht="15.75" customHeight="1">
      <c r="A335" s="1120"/>
      <c r="B335" s="1120"/>
      <c r="C335" s="1120"/>
      <c r="D335" s="1120"/>
      <c r="E335" s="1120"/>
      <c r="F335" s="1120"/>
      <c r="G335" s="1120"/>
      <c r="H335" s="1120"/>
      <c r="I335" s="1120"/>
      <c r="J335" s="1120"/>
      <c r="K335" s="1120"/>
      <c r="L335" s="1120"/>
      <c r="M335" s="1120"/>
      <c r="N335" s="1120"/>
      <c r="O335" s="1120"/>
      <c r="P335" s="1120"/>
      <c r="Q335" s="1120"/>
      <c r="R335" s="1120"/>
      <c r="S335" s="1120"/>
      <c r="T335" s="1120"/>
      <c r="U335" s="1120"/>
      <c r="V335" s="1120"/>
      <c r="W335" s="1120"/>
      <c r="X335" s="1120"/>
      <c r="Y335" s="1120"/>
      <c r="Z335" s="1120"/>
      <c r="AA335" s="1120"/>
      <c r="AB335" s="1120"/>
      <c r="AC335" s="1120"/>
      <c r="AD335" s="1120"/>
      <c r="AE335" s="1120"/>
      <c r="AF335" s="1120"/>
      <c r="AG335" s="1120"/>
      <c r="AH335" s="1120"/>
      <c r="AI335" s="1120"/>
      <c r="AJ335" s="1120"/>
    </row>
    <row r="336" spans="1:36" ht="15.75" customHeight="1">
      <c r="A336" s="1120"/>
      <c r="B336" s="1120"/>
      <c r="C336" s="1120"/>
      <c r="D336" s="1120"/>
      <c r="E336" s="1120"/>
      <c r="F336" s="1120"/>
      <c r="G336" s="1120"/>
      <c r="H336" s="1120"/>
      <c r="I336" s="1120"/>
      <c r="J336" s="1120"/>
      <c r="K336" s="1120"/>
      <c r="L336" s="1120"/>
      <c r="M336" s="1120"/>
      <c r="N336" s="1120"/>
      <c r="O336" s="1120"/>
      <c r="P336" s="1120"/>
      <c r="Q336" s="1120"/>
      <c r="R336" s="1120"/>
      <c r="S336" s="1120"/>
      <c r="T336" s="1120"/>
      <c r="U336" s="1120"/>
      <c r="V336" s="1120"/>
      <c r="W336" s="1120"/>
      <c r="X336" s="1120"/>
      <c r="Y336" s="1120"/>
      <c r="Z336" s="1120"/>
      <c r="AA336" s="1120"/>
      <c r="AB336" s="1120"/>
      <c r="AC336" s="1120"/>
      <c r="AD336" s="1120"/>
      <c r="AE336" s="1120"/>
      <c r="AF336" s="1120"/>
      <c r="AG336" s="1120"/>
      <c r="AH336" s="1120"/>
      <c r="AI336" s="1120"/>
      <c r="AJ336" s="1120"/>
    </row>
    <row r="337" spans="1:36" ht="15.75" customHeight="1">
      <c r="A337" s="1120"/>
      <c r="B337" s="1120"/>
      <c r="C337" s="1120"/>
      <c r="D337" s="1120"/>
      <c r="E337" s="1120"/>
      <c r="F337" s="1120"/>
      <c r="G337" s="1120"/>
      <c r="H337" s="1120"/>
      <c r="I337" s="1120"/>
      <c r="J337" s="1120"/>
      <c r="K337" s="1120"/>
      <c r="L337" s="1120"/>
      <c r="M337" s="1120"/>
      <c r="N337" s="1120"/>
      <c r="O337" s="1120"/>
      <c r="P337" s="1120"/>
      <c r="Q337" s="1120"/>
      <c r="R337" s="1120"/>
      <c r="S337" s="1120"/>
      <c r="T337" s="1120"/>
      <c r="U337" s="1120"/>
      <c r="V337" s="1120"/>
      <c r="W337" s="1120"/>
      <c r="X337" s="1120"/>
      <c r="Y337" s="1120"/>
      <c r="Z337" s="1120"/>
      <c r="AA337" s="1120"/>
      <c r="AB337" s="1120"/>
      <c r="AC337" s="1120"/>
      <c r="AD337" s="1120"/>
      <c r="AE337" s="1120"/>
      <c r="AF337" s="1120"/>
      <c r="AG337" s="1120"/>
      <c r="AH337" s="1120"/>
      <c r="AI337" s="1120"/>
      <c r="AJ337" s="1120"/>
    </row>
    <row r="338" spans="1:36" ht="15.75" customHeight="1">
      <c r="A338" s="1120"/>
      <c r="B338" s="1120"/>
      <c r="C338" s="1120"/>
      <c r="D338" s="1120"/>
      <c r="E338" s="1120"/>
      <c r="F338" s="1120"/>
      <c r="G338" s="1120"/>
      <c r="H338" s="1120"/>
      <c r="I338" s="1120"/>
      <c r="J338" s="1120"/>
      <c r="K338" s="1120"/>
      <c r="L338" s="1120"/>
      <c r="M338" s="1120"/>
      <c r="N338" s="1120"/>
      <c r="O338" s="1120"/>
      <c r="P338" s="1120"/>
      <c r="Q338" s="1120"/>
      <c r="R338" s="1120"/>
      <c r="S338" s="1120"/>
      <c r="T338" s="1120"/>
      <c r="U338" s="1120"/>
      <c r="V338" s="1120"/>
      <c r="W338" s="1120"/>
      <c r="X338" s="1120"/>
      <c r="Y338" s="1120"/>
      <c r="Z338" s="1120"/>
      <c r="AA338" s="1120"/>
      <c r="AB338" s="1120"/>
      <c r="AC338" s="1120"/>
      <c r="AD338" s="1120"/>
      <c r="AE338" s="1120"/>
      <c r="AF338" s="1120"/>
      <c r="AG338" s="1120"/>
      <c r="AH338" s="1120"/>
      <c r="AI338" s="1120"/>
      <c r="AJ338" s="1120"/>
    </row>
    <row r="339" spans="1:36" ht="15.75" customHeight="1">
      <c r="A339" s="1120"/>
      <c r="B339" s="1120"/>
      <c r="C339" s="1120"/>
      <c r="D339" s="1120"/>
      <c r="E339" s="1120"/>
      <c r="F339" s="1120"/>
      <c r="G339" s="1120"/>
      <c r="H339" s="1120"/>
      <c r="I339" s="1120"/>
      <c r="J339" s="1120"/>
      <c r="K339" s="1120"/>
      <c r="L339" s="1120"/>
      <c r="M339" s="1120"/>
      <c r="N339" s="1120"/>
      <c r="O339" s="1120"/>
      <c r="P339" s="1120"/>
      <c r="Q339" s="1120"/>
      <c r="R339" s="1120"/>
      <c r="S339" s="1120"/>
      <c r="T339" s="1120"/>
      <c r="U339" s="1120"/>
      <c r="V339" s="1120"/>
      <c r="W339" s="1120"/>
      <c r="X339" s="1120"/>
      <c r="Y339" s="1120"/>
      <c r="Z339" s="1120"/>
      <c r="AA339" s="1120"/>
      <c r="AB339" s="1120"/>
      <c r="AC339" s="1120"/>
      <c r="AD339" s="1120"/>
      <c r="AE339" s="1120"/>
      <c r="AF339" s="1120"/>
      <c r="AG339" s="1120"/>
      <c r="AH339" s="1120"/>
      <c r="AI339" s="1120"/>
      <c r="AJ339" s="1120"/>
    </row>
    <row r="340" spans="1:36" ht="15.75" customHeight="1">
      <c r="A340" s="1120"/>
      <c r="B340" s="1120"/>
      <c r="C340" s="1120"/>
      <c r="D340" s="1120"/>
      <c r="E340" s="1120"/>
      <c r="F340" s="1120"/>
      <c r="G340" s="1120"/>
      <c r="H340" s="1120"/>
      <c r="I340" s="1120"/>
      <c r="J340" s="1120"/>
      <c r="K340" s="1120"/>
      <c r="L340" s="1120"/>
      <c r="M340" s="1120"/>
      <c r="N340" s="1120"/>
      <c r="O340" s="1120"/>
      <c r="P340" s="1120"/>
      <c r="Q340" s="1120"/>
      <c r="R340" s="1120"/>
      <c r="S340" s="1120"/>
      <c r="T340" s="1120"/>
      <c r="U340" s="1120"/>
      <c r="V340" s="1120"/>
      <c r="W340" s="1120"/>
      <c r="X340" s="1120"/>
      <c r="Y340" s="1120"/>
      <c r="Z340" s="1120"/>
      <c r="AA340" s="1120"/>
      <c r="AB340" s="1120"/>
      <c r="AC340" s="1120"/>
      <c r="AD340" s="1120"/>
      <c r="AE340" s="1120"/>
      <c r="AF340" s="1120"/>
      <c r="AG340" s="1120"/>
      <c r="AH340" s="1120"/>
      <c r="AI340" s="1120"/>
      <c r="AJ340" s="1120"/>
    </row>
    <row r="341" spans="1:36" ht="15.75" customHeight="1">
      <c r="A341" s="1120"/>
      <c r="B341" s="1120"/>
      <c r="C341" s="1120"/>
      <c r="D341" s="1120"/>
      <c r="E341" s="1120"/>
      <c r="F341" s="1120"/>
      <c r="G341" s="1120"/>
      <c r="H341" s="1120"/>
      <c r="I341" s="1120"/>
      <c r="J341" s="1120"/>
      <c r="K341" s="1120"/>
      <c r="L341" s="1120"/>
      <c r="M341" s="1120"/>
      <c r="N341" s="1120"/>
      <c r="O341" s="1120"/>
      <c r="P341" s="1120"/>
      <c r="Q341" s="1120"/>
      <c r="R341" s="1120"/>
      <c r="S341" s="1120"/>
      <c r="T341" s="1120"/>
      <c r="U341" s="1120"/>
      <c r="V341" s="1120"/>
      <c r="W341" s="1120"/>
      <c r="X341" s="1120"/>
      <c r="Y341" s="1120"/>
      <c r="Z341" s="1120"/>
      <c r="AA341" s="1120"/>
      <c r="AB341" s="1120"/>
      <c r="AC341" s="1120"/>
      <c r="AD341" s="1120"/>
      <c r="AE341" s="1120"/>
      <c r="AF341" s="1120"/>
      <c r="AG341" s="1120"/>
      <c r="AH341" s="1120"/>
      <c r="AI341" s="1120"/>
      <c r="AJ341" s="1120"/>
    </row>
    <row r="342" spans="1:36" ht="15.75" customHeight="1">
      <c r="A342" s="1120"/>
      <c r="B342" s="1120"/>
      <c r="C342" s="1120"/>
      <c r="D342" s="1120"/>
      <c r="E342" s="1120"/>
      <c r="F342" s="1120"/>
      <c r="G342" s="1120"/>
      <c r="H342" s="1120"/>
      <c r="I342" s="1120"/>
      <c r="J342" s="1120"/>
      <c r="K342" s="1120"/>
      <c r="L342" s="1120"/>
      <c r="M342" s="1120"/>
      <c r="N342" s="1120"/>
      <c r="O342" s="1120"/>
      <c r="P342" s="1120"/>
      <c r="Q342" s="1120"/>
      <c r="R342" s="1120"/>
      <c r="S342" s="1120"/>
      <c r="T342" s="1120"/>
      <c r="U342" s="1120"/>
      <c r="V342" s="1120"/>
      <c r="W342" s="1120"/>
      <c r="X342" s="1120"/>
      <c r="Y342" s="1120"/>
      <c r="Z342" s="1120"/>
      <c r="AA342" s="1120"/>
      <c r="AB342" s="1120"/>
      <c r="AC342" s="1120"/>
      <c r="AD342" s="1120"/>
      <c r="AE342" s="1120"/>
      <c r="AF342" s="1120"/>
      <c r="AG342" s="1120"/>
      <c r="AH342" s="1120"/>
      <c r="AI342" s="1120"/>
      <c r="AJ342" s="1120"/>
    </row>
    <row r="343" spans="1:36" ht="15.75" customHeight="1">
      <c r="A343" s="1120"/>
      <c r="B343" s="1120"/>
      <c r="C343" s="1120"/>
      <c r="D343" s="1120"/>
      <c r="E343" s="1120"/>
      <c r="F343" s="1120"/>
      <c r="G343" s="1120"/>
      <c r="H343" s="1120"/>
      <c r="I343" s="1120"/>
      <c r="J343" s="1120"/>
      <c r="K343" s="1120"/>
      <c r="L343" s="1120"/>
      <c r="M343" s="1120"/>
      <c r="N343" s="1120"/>
      <c r="O343" s="1120"/>
      <c r="P343" s="1120"/>
      <c r="Q343" s="1120"/>
      <c r="R343" s="1120"/>
      <c r="S343" s="1120"/>
      <c r="T343" s="1120"/>
      <c r="U343" s="1120"/>
      <c r="V343" s="1120"/>
      <c r="W343" s="1120"/>
      <c r="X343" s="1120"/>
      <c r="Y343" s="1120"/>
      <c r="Z343" s="1120"/>
      <c r="AA343" s="1120"/>
      <c r="AB343" s="1120"/>
      <c r="AC343" s="1120"/>
      <c r="AD343" s="1120"/>
      <c r="AE343" s="1120"/>
      <c r="AF343" s="1120"/>
      <c r="AG343" s="1120"/>
      <c r="AH343" s="1120"/>
      <c r="AI343" s="1120"/>
      <c r="AJ343" s="1120"/>
    </row>
    <row r="344" spans="1:36" ht="15.75" customHeight="1">
      <c r="A344" s="1120"/>
      <c r="B344" s="1120"/>
      <c r="C344" s="1120"/>
      <c r="D344" s="1120"/>
      <c r="E344" s="1120"/>
      <c r="F344" s="1120"/>
      <c r="G344" s="1120"/>
      <c r="H344" s="1120"/>
      <c r="I344" s="1120"/>
      <c r="J344" s="1120"/>
      <c r="K344" s="1120"/>
      <c r="L344" s="1120"/>
      <c r="M344" s="1120"/>
      <c r="N344" s="1120"/>
      <c r="O344" s="1120"/>
      <c r="P344" s="1120"/>
      <c r="Q344" s="1120"/>
      <c r="R344" s="1120"/>
      <c r="S344" s="1120"/>
      <c r="T344" s="1120"/>
      <c r="U344" s="1120"/>
      <c r="V344" s="1120"/>
      <c r="W344" s="1120"/>
      <c r="X344" s="1120"/>
      <c r="Y344" s="1120"/>
      <c r="Z344" s="1120"/>
      <c r="AA344" s="1120"/>
      <c r="AB344" s="1120"/>
      <c r="AC344" s="1120"/>
      <c r="AD344" s="1120"/>
      <c r="AE344" s="1120"/>
      <c r="AF344" s="1120"/>
      <c r="AG344" s="1120"/>
      <c r="AH344" s="1120"/>
      <c r="AI344" s="1120"/>
      <c r="AJ344" s="1120"/>
    </row>
    <row r="345" spans="1:36" ht="15.75" customHeight="1">
      <c r="A345" s="1120"/>
      <c r="B345" s="1120"/>
      <c r="C345" s="1120"/>
      <c r="D345" s="1120"/>
      <c r="E345" s="1120"/>
      <c r="F345" s="1120"/>
      <c r="G345" s="1120"/>
      <c r="H345" s="1120"/>
      <c r="I345" s="1120"/>
      <c r="J345" s="1120"/>
      <c r="K345" s="1120"/>
      <c r="L345" s="1120"/>
      <c r="M345" s="1120"/>
      <c r="N345" s="1120"/>
      <c r="O345" s="1120"/>
      <c r="P345" s="1120"/>
      <c r="Q345" s="1120"/>
      <c r="R345" s="1120"/>
      <c r="S345" s="1120"/>
      <c r="T345" s="1120"/>
      <c r="U345" s="1120"/>
      <c r="V345" s="1120"/>
      <c r="W345" s="1120"/>
      <c r="X345" s="1120"/>
      <c r="Y345" s="1120"/>
      <c r="Z345" s="1120"/>
      <c r="AA345" s="1120"/>
      <c r="AB345" s="1120"/>
      <c r="AC345" s="1120"/>
      <c r="AD345" s="1120"/>
      <c r="AE345" s="1120"/>
      <c r="AF345" s="1120"/>
      <c r="AG345" s="1120"/>
      <c r="AH345" s="1120"/>
      <c r="AI345" s="1120"/>
      <c r="AJ345" s="1120"/>
    </row>
    <row r="346" spans="1:36" ht="15.75" customHeight="1">
      <c r="A346" s="1120"/>
      <c r="B346" s="1120"/>
      <c r="C346" s="1120"/>
      <c r="D346" s="1120"/>
      <c r="E346" s="1120"/>
      <c r="F346" s="1120"/>
      <c r="G346" s="1120"/>
      <c r="H346" s="1120"/>
      <c r="I346" s="1120"/>
      <c r="J346" s="1120"/>
      <c r="K346" s="1120"/>
      <c r="L346" s="1120"/>
      <c r="M346" s="1120"/>
      <c r="N346" s="1120"/>
      <c r="O346" s="1120"/>
      <c r="P346" s="1120"/>
      <c r="Q346" s="1120"/>
      <c r="R346" s="1120"/>
      <c r="S346" s="1120"/>
      <c r="T346" s="1120"/>
      <c r="U346" s="1120"/>
      <c r="V346" s="1120"/>
      <c r="W346" s="1120"/>
      <c r="X346" s="1120"/>
      <c r="Y346" s="1120"/>
      <c r="Z346" s="1120"/>
      <c r="AA346" s="1120"/>
      <c r="AB346" s="1120"/>
      <c r="AC346" s="1120"/>
      <c r="AD346" s="1120"/>
      <c r="AE346" s="1120"/>
      <c r="AF346" s="1120"/>
      <c r="AG346" s="1120"/>
      <c r="AH346" s="1120"/>
      <c r="AI346" s="1120"/>
      <c r="AJ346" s="1120"/>
    </row>
    <row r="347" spans="1:36" ht="15.75" customHeight="1">
      <c r="A347" s="1120"/>
      <c r="B347" s="1120"/>
      <c r="C347" s="1120"/>
      <c r="D347" s="1120"/>
      <c r="E347" s="1120"/>
      <c r="F347" s="1120"/>
      <c r="G347" s="1120"/>
      <c r="H347" s="1120"/>
      <c r="I347" s="1120"/>
      <c r="J347" s="1120"/>
      <c r="K347" s="1120"/>
      <c r="L347" s="1120"/>
      <c r="M347" s="1120"/>
      <c r="N347" s="1120"/>
      <c r="O347" s="1120"/>
      <c r="P347" s="1120"/>
      <c r="Q347" s="1120"/>
      <c r="R347" s="1120"/>
      <c r="S347" s="1120"/>
      <c r="T347" s="1120"/>
      <c r="U347" s="1120"/>
      <c r="V347" s="1120"/>
      <c r="W347" s="1120"/>
      <c r="X347" s="1120"/>
      <c r="Y347" s="1120"/>
      <c r="Z347" s="1120"/>
      <c r="AA347" s="1120"/>
      <c r="AB347" s="1120"/>
      <c r="AC347" s="1120"/>
      <c r="AD347" s="1120"/>
      <c r="AE347" s="1120"/>
      <c r="AF347" s="1120"/>
      <c r="AG347" s="1120"/>
      <c r="AH347" s="1120"/>
      <c r="AI347" s="1120"/>
      <c r="AJ347" s="1120"/>
    </row>
    <row r="348" spans="1:36" ht="15.75" customHeight="1">
      <c r="A348" s="1120"/>
      <c r="B348" s="1120"/>
      <c r="C348" s="1120"/>
      <c r="D348" s="1120"/>
      <c r="E348" s="1120"/>
      <c r="F348" s="1120"/>
      <c r="G348" s="1120"/>
      <c r="H348" s="1120"/>
      <c r="I348" s="1120"/>
      <c r="J348" s="1120"/>
      <c r="K348" s="1120"/>
      <c r="L348" s="1120"/>
      <c r="M348" s="1120"/>
      <c r="N348" s="1120"/>
      <c r="O348" s="1120"/>
      <c r="P348" s="1120"/>
      <c r="Q348" s="1120"/>
      <c r="R348" s="1120"/>
      <c r="S348" s="1120"/>
      <c r="T348" s="1120"/>
      <c r="U348" s="1120"/>
      <c r="V348" s="1120"/>
      <c r="W348" s="1120"/>
      <c r="X348" s="1120"/>
      <c r="Y348" s="1120"/>
      <c r="Z348" s="1120"/>
      <c r="AA348" s="1120"/>
      <c r="AB348" s="1120"/>
      <c r="AC348" s="1120"/>
      <c r="AD348" s="1120"/>
      <c r="AE348" s="1120"/>
      <c r="AF348" s="1120"/>
      <c r="AG348" s="1120"/>
      <c r="AH348" s="1120"/>
      <c r="AI348" s="1120"/>
      <c r="AJ348" s="1120"/>
    </row>
    <row r="349" spans="1:36" ht="15.75" customHeight="1">
      <c r="A349" s="1120"/>
      <c r="B349" s="1120"/>
      <c r="C349" s="1120"/>
      <c r="D349" s="1120"/>
      <c r="E349" s="1120"/>
      <c r="F349" s="1120"/>
      <c r="G349" s="1120"/>
      <c r="H349" s="1120"/>
      <c r="I349" s="1120"/>
      <c r="J349" s="1120"/>
      <c r="K349" s="1120"/>
      <c r="L349" s="1120"/>
      <c r="M349" s="1120"/>
      <c r="N349" s="1120"/>
      <c r="O349" s="1120"/>
      <c r="P349" s="1120"/>
      <c r="Q349" s="1120"/>
      <c r="R349" s="1120"/>
      <c r="S349" s="1120"/>
      <c r="T349" s="1120"/>
      <c r="U349" s="1120"/>
      <c r="V349" s="1120"/>
      <c r="W349" s="1120"/>
      <c r="X349" s="1120"/>
      <c r="Y349" s="1120"/>
      <c r="Z349" s="1120"/>
      <c r="AA349" s="1120"/>
      <c r="AB349" s="1120"/>
      <c r="AC349" s="1120"/>
      <c r="AD349" s="1120"/>
      <c r="AE349" s="1120"/>
      <c r="AF349" s="1120"/>
      <c r="AG349" s="1120"/>
      <c r="AH349" s="1120"/>
      <c r="AI349" s="1120"/>
      <c r="AJ349" s="1120"/>
    </row>
    <row r="350" spans="1:36" ht="15.75" customHeight="1">
      <c r="A350" s="1120"/>
      <c r="B350" s="1120"/>
      <c r="C350" s="1120"/>
      <c r="D350" s="1120"/>
      <c r="E350" s="1120"/>
      <c r="F350" s="1120"/>
      <c r="G350" s="1120"/>
      <c r="H350" s="1120"/>
      <c r="I350" s="1120"/>
      <c r="J350" s="1120"/>
      <c r="K350" s="1120"/>
      <c r="L350" s="1120"/>
      <c r="M350" s="1120"/>
      <c r="N350" s="1120"/>
      <c r="O350" s="1120"/>
      <c r="P350" s="1120"/>
      <c r="Q350" s="1120"/>
      <c r="R350" s="1120"/>
      <c r="S350" s="1120"/>
      <c r="T350" s="1120"/>
      <c r="U350" s="1120"/>
      <c r="V350" s="1120"/>
      <c r="W350" s="1120"/>
      <c r="X350" s="1120"/>
      <c r="Y350" s="1120"/>
      <c r="Z350" s="1120"/>
      <c r="AA350" s="1120"/>
      <c r="AB350" s="1120"/>
      <c r="AC350" s="1120"/>
      <c r="AD350" s="1120"/>
      <c r="AE350" s="1120"/>
      <c r="AF350" s="1120"/>
      <c r="AG350" s="1120"/>
      <c r="AH350" s="1120"/>
      <c r="AI350" s="1120"/>
      <c r="AJ350" s="1120"/>
    </row>
    <row r="351" spans="1:36" ht="15.75" customHeight="1">
      <c r="A351" s="1120"/>
      <c r="B351" s="1120"/>
      <c r="C351" s="1120"/>
      <c r="D351" s="1120"/>
      <c r="E351" s="1120"/>
      <c r="F351" s="1120"/>
      <c r="G351" s="1120"/>
      <c r="H351" s="1120"/>
      <c r="I351" s="1120"/>
      <c r="J351" s="1120"/>
      <c r="K351" s="1120"/>
      <c r="L351" s="1120"/>
      <c r="M351" s="1120"/>
      <c r="N351" s="1120"/>
      <c r="O351" s="1120"/>
      <c r="P351" s="1120"/>
      <c r="Q351" s="1120"/>
      <c r="R351" s="1120"/>
      <c r="S351" s="1120"/>
      <c r="T351" s="1120"/>
      <c r="U351" s="1120"/>
      <c r="V351" s="1120"/>
      <c r="W351" s="1120"/>
      <c r="X351" s="1120"/>
      <c r="Y351" s="1120"/>
      <c r="Z351" s="1120"/>
      <c r="AA351" s="1120"/>
      <c r="AB351" s="1120"/>
      <c r="AC351" s="1120"/>
      <c r="AD351" s="1120"/>
      <c r="AE351" s="1120"/>
      <c r="AF351" s="1120"/>
      <c r="AG351" s="1120"/>
      <c r="AH351" s="1120"/>
      <c r="AI351" s="1120"/>
      <c r="AJ351" s="1120"/>
    </row>
    <row r="352" spans="1:36" ht="15.75" customHeight="1">
      <c r="A352" s="1120"/>
      <c r="B352" s="1120"/>
      <c r="C352" s="1120"/>
      <c r="D352" s="1120"/>
      <c r="E352" s="1120"/>
      <c r="F352" s="1120"/>
      <c r="G352" s="1120"/>
      <c r="H352" s="1120"/>
      <c r="I352" s="1120"/>
      <c r="J352" s="1120"/>
      <c r="K352" s="1120"/>
      <c r="L352" s="1120"/>
      <c r="M352" s="1120"/>
      <c r="N352" s="1120"/>
      <c r="O352" s="1120"/>
      <c r="P352" s="1120"/>
      <c r="Q352" s="1120"/>
      <c r="R352" s="1120"/>
      <c r="S352" s="1120"/>
      <c r="T352" s="1120"/>
      <c r="U352" s="1120"/>
      <c r="V352" s="1120"/>
      <c r="W352" s="1120"/>
      <c r="X352" s="1120"/>
      <c r="Y352" s="1120"/>
      <c r="Z352" s="1120"/>
      <c r="AA352" s="1120"/>
      <c r="AB352" s="1120"/>
      <c r="AC352" s="1120"/>
      <c r="AD352" s="1120"/>
      <c r="AE352" s="1120"/>
      <c r="AF352" s="1120"/>
      <c r="AG352" s="1120"/>
      <c r="AH352" s="1120"/>
      <c r="AI352" s="1120"/>
      <c r="AJ352" s="1120"/>
    </row>
    <row r="353" spans="1:36" ht="15.75" customHeight="1">
      <c r="A353" s="1120"/>
      <c r="B353" s="1120"/>
      <c r="C353" s="1120"/>
      <c r="D353" s="1120"/>
      <c r="E353" s="1120"/>
      <c r="F353" s="1120"/>
      <c r="G353" s="1120"/>
      <c r="H353" s="1120"/>
      <c r="I353" s="1120"/>
      <c r="J353" s="1120"/>
      <c r="K353" s="1120"/>
      <c r="L353" s="1120"/>
      <c r="M353" s="1120"/>
      <c r="N353" s="1120"/>
      <c r="O353" s="1120"/>
      <c r="P353" s="1120"/>
      <c r="Q353" s="1120"/>
      <c r="R353" s="1120"/>
      <c r="S353" s="1120"/>
      <c r="T353" s="1120"/>
      <c r="U353" s="1120"/>
      <c r="V353" s="1120"/>
      <c r="W353" s="1120"/>
      <c r="X353" s="1120"/>
      <c r="Y353" s="1120"/>
      <c r="Z353" s="1120"/>
      <c r="AA353" s="1120"/>
      <c r="AB353" s="1120"/>
      <c r="AC353" s="1120"/>
      <c r="AD353" s="1120"/>
      <c r="AE353" s="1120"/>
      <c r="AF353" s="1120"/>
      <c r="AG353" s="1120"/>
      <c r="AH353" s="1120"/>
      <c r="AI353" s="1120"/>
      <c r="AJ353" s="1120"/>
    </row>
    <row r="354" spans="1:36" ht="15.75" customHeight="1">
      <c r="A354" s="1120"/>
      <c r="B354" s="1120"/>
      <c r="C354" s="1120"/>
      <c r="D354" s="1120"/>
      <c r="E354" s="1120"/>
      <c r="F354" s="1120"/>
      <c r="G354" s="1120"/>
      <c r="H354" s="1120"/>
      <c r="I354" s="1120"/>
      <c r="J354" s="1120"/>
      <c r="K354" s="1120"/>
      <c r="L354" s="1120"/>
      <c r="M354" s="1120"/>
      <c r="N354" s="1120"/>
      <c r="O354" s="1120"/>
      <c r="P354" s="1120"/>
      <c r="Q354" s="1120"/>
      <c r="R354" s="1120"/>
      <c r="S354" s="1120"/>
      <c r="T354" s="1120"/>
      <c r="U354" s="1120"/>
      <c r="V354" s="1120"/>
      <c r="W354" s="1120"/>
      <c r="X354" s="1120"/>
      <c r="Y354" s="1120"/>
      <c r="Z354" s="1120"/>
      <c r="AA354" s="1120"/>
      <c r="AB354" s="1120"/>
      <c r="AC354" s="1120"/>
      <c r="AD354" s="1120"/>
      <c r="AE354" s="1120"/>
      <c r="AF354" s="1120"/>
      <c r="AG354" s="1120"/>
      <c r="AH354" s="1120"/>
      <c r="AI354" s="1120"/>
      <c r="AJ354" s="1120"/>
    </row>
    <row r="355" spans="1:36" ht="15.75" customHeight="1">
      <c r="A355" s="1120"/>
      <c r="B355" s="1120"/>
      <c r="C355" s="1120"/>
      <c r="D355" s="1120"/>
      <c r="E355" s="1120"/>
      <c r="F355" s="1120"/>
      <c r="G355" s="1120"/>
      <c r="H355" s="1120"/>
      <c r="I355" s="1120"/>
      <c r="J355" s="1120"/>
      <c r="K355" s="1120"/>
      <c r="L355" s="1120"/>
      <c r="M355" s="1120"/>
      <c r="N355" s="1120"/>
      <c r="O355" s="1120"/>
      <c r="P355" s="1120"/>
      <c r="Q355" s="1120"/>
      <c r="R355" s="1120"/>
      <c r="S355" s="1120"/>
      <c r="T355" s="1120"/>
      <c r="U355" s="1120"/>
      <c r="V355" s="1120"/>
      <c r="W355" s="1120"/>
      <c r="X355" s="1120"/>
      <c r="Y355" s="1120"/>
      <c r="Z355" s="1120"/>
      <c r="AA355" s="1120"/>
      <c r="AB355" s="1120"/>
      <c r="AC355" s="1120"/>
      <c r="AD355" s="1120"/>
      <c r="AE355" s="1120"/>
      <c r="AF355" s="1120"/>
      <c r="AG355" s="1120"/>
      <c r="AH355" s="1120"/>
      <c r="AI355" s="1120"/>
      <c r="AJ355" s="1120"/>
    </row>
    <row r="356" spans="1:36" ht="15.75" customHeight="1">
      <c r="A356" s="1120"/>
      <c r="B356" s="1120"/>
      <c r="C356" s="1120"/>
      <c r="D356" s="1120"/>
      <c r="E356" s="1120"/>
      <c r="F356" s="1120"/>
      <c r="G356" s="1120"/>
      <c r="H356" s="1120"/>
      <c r="I356" s="1120"/>
      <c r="J356" s="1120"/>
      <c r="K356" s="1120"/>
      <c r="L356" s="1120"/>
      <c r="M356" s="1120"/>
      <c r="N356" s="1120"/>
      <c r="O356" s="1120"/>
      <c r="P356" s="1120"/>
      <c r="Q356" s="1120"/>
      <c r="R356" s="1120"/>
      <c r="S356" s="1120"/>
      <c r="T356" s="1120"/>
      <c r="U356" s="1120"/>
      <c r="V356" s="1120"/>
      <c r="W356" s="1120"/>
      <c r="X356" s="1120"/>
      <c r="Y356" s="1120"/>
      <c r="Z356" s="1120"/>
      <c r="AA356" s="1120"/>
      <c r="AB356" s="1120"/>
      <c r="AC356" s="1120"/>
      <c r="AD356" s="1120"/>
      <c r="AE356" s="1120"/>
      <c r="AF356" s="1120"/>
      <c r="AG356" s="1120"/>
      <c r="AH356" s="1120"/>
      <c r="AI356" s="1120"/>
      <c r="AJ356" s="1120"/>
    </row>
    <row r="357" spans="1:36" ht="15.75" customHeight="1">
      <c r="A357" s="1120"/>
      <c r="B357" s="1120"/>
      <c r="C357" s="1120"/>
      <c r="D357" s="1120"/>
      <c r="E357" s="1120"/>
      <c r="F357" s="1120"/>
      <c r="G357" s="1120"/>
      <c r="H357" s="1120"/>
      <c r="I357" s="1120"/>
      <c r="J357" s="1120"/>
      <c r="K357" s="1120"/>
      <c r="L357" s="1120"/>
      <c r="M357" s="1120"/>
      <c r="N357" s="1120"/>
      <c r="O357" s="1120"/>
      <c r="P357" s="1120"/>
      <c r="Q357" s="1120"/>
      <c r="R357" s="1120"/>
      <c r="S357" s="1120"/>
      <c r="T357" s="1120"/>
      <c r="U357" s="1120"/>
      <c r="V357" s="1120"/>
      <c r="W357" s="1120"/>
      <c r="X357" s="1120"/>
      <c r="Y357" s="1120"/>
      <c r="Z357" s="1120"/>
      <c r="AA357" s="1120"/>
      <c r="AB357" s="1120"/>
      <c r="AC357" s="1120"/>
      <c r="AD357" s="1120"/>
      <c r="AE357" s="1120"/>
      <c r="AF357" s="1120"/>
      <c r="AG357" s="1120"/>
      <c r="AH357" s="1120"/>
      <c r="AI357" s="1120"/>
      <c r="AJ357" s="1120"/>
    </row>
    <row r="358" spans="1:36" ht="15.75" customHeight="1">
      <c r="A358" s="1120"/>
      <c r="B358" s="1120"/>
      <c r="C358" s="1120"/>
      <c r="D358" s="1120"/>
      <c r="E358" s="1120"/>
      <c r="F358" s="1120"/>
      <c r="G358" s="1120"/>
      <c r="H358" s="1120"/>
      <c r="I358" s="1120"/>
      <c r="J358" s="1120"/>
      <c r="K358" s="1120"/>
      <c r="L358" s="1120"/>
      <c r="M358" s="1120"/>
      <c r="N358" s="1120"/>
      <c r="O358" s="1120"/>
      <c r="P358" s="1120"/>
      <c r="Q358" s="1120"/>
      <c r="R358" s="1120"/>
      <c r="S358" s="1120"/>
      <c r="T358" s="1120"/>
      <c r="U358" s="1120"/>
      <c r="V358" s="1120"/>
      <c r="W358" s="1120"/>
      <c r="X358" s="1120"/>
      <c r="Y358" s="1120"/>
      <c r="Z358" s="1120"/>
      <c r="AA358" s="1120"/>
      <c r="AB358" s="1120"/>
      <c r="AC358" s="1120"/>
      <c r="AD358" s="1120"/>
      <c r="AE358" s="1120"/>
      <c r="AF358" s="1120"/>
      <c r="AG358" s="1120"/>
      <c r="AH358" s="1120"/>
      <c r="AI358" s="1120"/>
      <c r="AJ358" s="1120"/>
    </row>
    <row r="359" spans="1:36" ht="15.75" customHeight="1">
      <c r="A359" s="1120"/>
      <c r="B359" s="1120"/>
      <c r="C359" s="1120"/>
      <c r="D359" s="1120"/>
      <c r="E359" s="1120"/>
      <c r="F359" s="1120"/>
      <c r="G359" s="1120"/>
      <c r="H359" s="1120"/>
      <c r="I359" s="1120"/>
      <c r="J359" s="1120"/>
      <c r="K359" s="1120"/>
      <c r="L359" s="1120"/>
      <c r="M359" s="1120"/>
      <c r="N359" s="1120"/>
      <c r="O359" s="1120"/>
      <c r="P359" s="1120"/>
      <c r="Q359" s="1120"/>
      <c r="R359" s="1120"/>
      <c r="S359" s="1120"/>
      <c r="T359" s="1120"/>
      <c r="U359" s="1120"/>
      <c r="V359" s="1120"/>
      <c r="W359" s="1120"/>
      <c r="X359" s="1120"/>
      <c r="Y359" s="1120"/>
      <c r="Z359" s="1120"/>
      <c r="AA359" s="1120"/>
      <c r="AB359" s="1120"/>
      <c r="AC359" s="1120"/>
      <c r="AD359" s="1120"/>
      <c r="AE359" s="1120"/>
      <c r="AF359" s="1120"/>
      <c r="AG359" s="1120"/>
      <c r="AH359" s="1120"/>
      <c r="AI359" s="1120"/>
      <c r="AJ359" s="1120"/>
    </row>
    <row r="360" spans="1:36" ht="15.75" customHeight="1">
      <c r="A360" s="1120"/>
      <c r="B360" s="1120"/>
      <c r="C360" s="1120"/>
      <c r="D360" s="1120"/>
      <c r="E360" s="1120"/>
      <c r="F360" s="1120"/>
      <c r="G360" s="1120"/>
      <c r="H360" s="1120"/>
      <c r="I360" s="1120"/>
      <c r="J360" s="1120"/>
      <c r="K360" s="1120"/>
      <c r="L360" s="1120"/>
      <c r="M360" s="1120"/>
      <c r="N360" s="1120"/>
      <c r="O360" s="1120"/>
      <c r="P360" s="1120"/>
      <c r="Q360" s="1120"/>
      <c r="R360" s="1120"/>
      <c r="S360" s="1120"/>
      <c r="T360" s="1120"/>
      <c r="U360" s="1120"/>
      <c r="V360" s="1120"/>
      <c r="W360" s="1120"/>
      <c r="X360" s="1120"/>
      <c r="Y360" s="1120"/>
      <c r="Z360" s="1120"/>
      <c r="AA360" s="1120"/>
      <c r="AB360" s="1120"/>
      <c r="AC360" s="1120"/>
      <c r="AD360" s="1120"/>
      <c r="AE360" s="1120"/>
      <c r="AF360" s="1120"/>
      <c r="AG360" s="1120"/>
      <c r="AH360" s="1120"/>
      <c r="AI360" s="1120"/>
      <c r="AJ360" s="1120"/>
    </row>
    <row r="361" spans="1:36" ht="15.75" customHeight="1">
      <c r="A361" s="1120"/>
      <c r="B361" s="1120"/>
      <c r="C361" s="1120"/>
      <c r="D361" s="1120"/>
      <c r="E361" s="1120"/>
      <c r="F361" s="1120"/>
      <c r="G361" s="1120"/>
      <c r="H361" s="1120"/>
      <c r="I361" s="1120"/>
      <c r="J361" s="1120"/>
      <c r="K361" s="1120"/>
      <c r="L361" s="1120"/>
      <c r="M361" s="1120"/>
      <c r="N361" s="1120"/>
      <c r="O361" s="1120"/>
      <c r="P361" s="1120"/>
      <c r="Q361" s="1120"/>
      <c r="R361" s="1120"/>
      <c r="S361" s="1120"/>
      <c r="T361" s="1120"/>
      <c r="U361" s="1120"/>
      <c r="V361" s="1120"/>
      <c r="W361" s="1120"/>
      <c r="X361" s="1120"/>
      <c r="Y361" s="1120"/>
      <c r="Z361" s="1120"/>
      <c r="AA361" s="1120"/>
      <c r="AB361" s="1120"/>
      <c r="AC361" s="1120"/>
      <c r="AD361" s="1120"/>
      <c r="AE361" s="1120"/>
      <c r="AF361" s="1120"/>
      <c r="AG361" s="1120"/>
      <c r="AH361" s="1120"/>
      <c r="AI361" s="1120"/>
      <c r="AJ361" s="1120"/>
    </row>
    <row r="362" spans="1:36" ht="15.75" customHeight="1">
      <c r="A362" s="1120"/>
      <c r="B362" s="1120"/>
      <c r="C362" s="1120"/>
      <c r="D362" s="1120"/>
      <c r="E362" s="1120"/>
      <c r="F362" s="1120"/>
      <c r="G362" s="1120"/>
      <c r="H362" s="1120"/>
      <c r="I362" s="1120"/>
      <c r="J362" s="1120"/>
      <c r="K362" s="1120"/>
      <c r="L362" s="1120"/>
      <c r="M362" s="1120"/>
      <c r="N362" s="1120"/>
      <c r="O362" s="1120"/>
      <c r="P362" s="1120"/>
      <c r="Q362" s="1120"/>
      <c r="R362" s="1120"/>
      <c r="S362" s="1120"/>
      <c r="T362" s="1120"/>
      <c r="U362" s="1120"/>
      <c r="V362" s="1120"/>
      <c r="W362" s="1120"/>
      <c r="X362" s="1120"/>
      <c r="Y362" s="1120"/>
      <c r="Z362" s="1120"/>
      <c r="AA362" s="1120"/>
      <c r="AB362" s="1120"/>
      <c r="AC362" s="1120"/>
      <c r="AD362" s="1120"/>
      <c r="AE362" s="1120"/>
      <c r="AF362" s="1120"/>
      <c r="AG362" s="1120"/>
      <c r="AH362" s="1120"/>
      <c r="AI362" s="1120"/>
      <c r="AJ362" s="1120"/>
    </row>
    <row r="363" spans="1:36" ht="15.75" customHeight="1">
      <c r="A363" s="1120"/>
      <c r="B363" s="1120"/>
      <c r="C363" s="1120"/>
      <c r="D363" s="1120"/>
      <c r="E363" s="1120"/>
      <c r="F363" s="1120"/>
      <c r="G363" s="1120"/>
      <c r="H363" s="1120"/>
      <c r="I363" s="1120"/>
      <c r="J363" s="1120"/>
      <c r="K363" s="1120"/>
      <c r="L363" s="1120"/>
      <c r="M363" s="1120"/>
      <c r="N363" s="1120"/>
      <c r="O363" s="1120"/>
      <c r="P363" s="1120"/>
      <c r="Q363" s="1120"/>
      <c r="R363" s="1120"/>
      <c r="S363" s="1120"/>
      <c r="T363" s="1120"/>
      <c r="U363" s="1120"/>
      <c r="V363" s="1120"/>
      <c r="W363" s="1120"/>
      <c r="X363" s="1120"/>
      <c r="Y363" s="1120"/>
      <c r="Z363" s="1120"/>
      <c r="AA363" s="1120"/>
      <c r="AB363" s="1120"/>
      <c r="AC363" s="1120"/>
      <c r="AD363" s="1120"/>
      <c r="AE363" s="1120"/>
      <c r="AF363" s="1120"/>
      <c r="AG363" s="1120"/>
      <c r="AH363" s="1120"/>
      <c r="AI363" s="1120"/>
      <c r="AJ363" s="1120"/>
    </row>
    <row r="364" spans="1:36" ht="15.75" customHeight="1">
      <c r="A364" s="1120"/>
      <c r="B364" s="1120"/>
      <c r="C364" s="1120"/>
      <c r="D364" s="1120"/>
      <c r="E364" s="1120"/>
      <c r="F364" s="1120"/>
      <c r="G364" s="1120"/>
      <c r="H364" s="1120"/>
      <c r="I364" s="1120"/>
      <c r="J364" s="1120"/>
      <c r="K364" s="1120"/>
      <c r="L364" s="1120"/>
      <c r="M364" s="1120"/>
      <c r="N364" s="1120"/>
      <c r="O364" s="1120"/>
      <c r="P364" s="1120"/>
      <c r="Q364" s="1120"/>
      <c r="R364" s="1120"/>
      <c r="S364" s="1120"/>
      <c r="T364" s="1120"/>
      <c r="U364" s="1120"/>
      <c r="V364" s="1120"/>
      <c r="W364" s="1120"/>
      <c r="X364" s="1120"/>
      <c r="Y364" s="1120"/>
      <c r="Z364" s="1120"/>
      <c r="AA364" s="1120"/>
      <c r="AB364" s="1120"/>
      <c r="AC364" s="1120"/>
      <c r="AD364" s="1120"/>
      <c r="AE364" s="1120"/>
      <c r="AF364" s="1120"/>
      <c r="AG364" s="1120"/>
      <c r="AH364" s="1120"/>
      <c r="AI364" s="1120"/>
      <c r="AJ364" s="1120"/>
    </row>
    <row r="365" spans="1:36" ht="15.75" customHeight="1">
      <c r="A365" s="1120"/>
      <c r="B365" s="1120"/>
      <c r="C365" s="1120"/>
      <c r="D365" s="1120"/>
      <c r="E365" s="1120"/>
      <c r="F365" s="1120"/>
      <c r="G365" s="1120"/>
      <c r="H365" s="1120"/>
      <c r="I365" s="1120"/>
      <c r="J365" s="1120"/>
      <c r="K365" s="1120"/>
      <c r="L365" s="1120"/>
      <c r="M365" s="1120"/>
      <c r="N365" s="1120"/>
      <c r="O365" s="1120"/>
      <c r="P365" s="1120"/>
      <c r="Q365" s="1120"/>
      <c r="R365" s="1120"/>
      <c r="S365" s="1120"/>
      <c r="T365" s="1120"/>
      <c r="U365" s="1120"/>
      <c r="V365" s="1120"/>
      <c r="W365" s="1120"/>
      <c r="X365" s="1120"/>
      <c r="Y365" s="1120"/>
      <c r="Z365" s="1120"/>
      <c r="AA365" s="1120"/>
      <c r="AB365" s="1120"/>
      <c r="AC365" s="1120"/>
      <c r="AD365" s="1120"/>
      <c r="AE365" s="1120"/>
      <c r="AF365" s="1120"/>
      <c r="AG365" s="1120"/>
      <c r="AH365" s="1120"/>
      <c r="AI365" s="1120"/>
      <c r="AJ365" s="1120"/>
    </row>
    <row r="366" spans="1:36" ht="15.75" customHeight="1">
      <c r="A366" s="1120"/>
      <c r="B366" s="1120"/>
      <c r="C366" s="1120"/>
      <c r="D366" s="1120"/>
      <c r="E366" s="1120"/>
      <c r="F366" s="1120"/>
      <c r="G366" s="1120"/>
      <c r="H366" s="1120"/>
      <c r="I366" s="1120"/>
      <c r="J366" s="1120"/>
      <c r="K366" s="1120"/>
      <c r="L366" s="1120"/>
      <c r="M366" s="1120"/>
      <c r="N366" s="1120"/>
      <c r="O366" s="1120"/>
      <c r="P366" s="1120"/>
      <c r="Q366" s="1120"/>
      <c r="R366" s="1120"/>
      <c r="S366" s="1120"/>
      <c r="T366" s="1120"/>
      <c r="U366" s="1120"/>
      <c r="V366" s="1120"/>
      <c r="W366" s="1120"/>
      <c r="X366" s="1120"/>
      <c r="Y366" s="1120"/>
      <c r="Z366" s="1120"/>
      <c r="AA366" s="1120"/>
      <c r="AB366" s="1120"/>
      <c r="AC366" s="1120"/>
      <c r="AD366" s="1120"/>
      <c r="AE366" s="1120"/>
      <c r="AF366" s="1120"/>
      <c r="AG366" s="1120"/>
      <c r="AH366" s="1120"/>
      <c r="AI366" s="1120"/>
      <c r="AJ366" s="1120"/>
    </row>
    <row r="367" spans="1:36" ht="15.75" customHeight="1">
      <c r="A367" s="1120"/>
      <c r="B367" s="1120"/>
      <c r="C367" s="1120"/>
      <c r="D367" s="1120"/>
      <c r="E367" s="1120"/>
      <c r="F367" s="1120"/>
      <c r="G367" s="1120"/>
      <c r="H367" s="1120"/>
      <c r="I367" s="1120"/>
      <c r="J367" s="1120"/>
      <c r="K367" s="1120"/>
      <c r="L367" s="1120"/>
      <c r="M367" s="1120"/>
      <c r="N367" s="1120"/>
      <c r="O367" s="1120"/>
      <c r="P367" s="1120"/>
      <c r="Q367" s="1120"/>
      <c r="R367" s="1120"/>
      <c r="S367" s="1120"/>
      <c r="T367" s="1120"/>
      <c r="U367" s="1120"/>
      <c r="V367" s="1120"/>
      <c r="W367" s="1120"/>
      <c r="X367" s="1120"/>
      <c r="Y367" s="1120"/>
      <c r="Z367" s="1120"/>
      <c r="AA367" s="1120"/>
      <c r="AB367" s="1120"/>
      <c r="AC367" s="1120"/>
      <c r="AD367" s="1120"/>
      <c r="AE367" s="1120"/>
      <c r="AF367" s="1120"/>
      <c r="AG367" s="1120"/>
      <c r="AH367" s="1120"/>
      <c r="AI367" s="1120"/>
      <c r="AJ367" s="1120"/>
    </row>
    <row r="368" spans="1:36" ht="15.75" customHeight="1">
      <c r="A368" s="1120"/>
      <c r="B368" s="1120"/>
      <c r="C368" s="1120"/>
      <c r="D368" s="1120"/>
      <c r="E368" s="1120"/>
      <c r="F368" s="1120"/>
      <c r="G368" s="1120"/>
      <c r="H368" s="1120"/>
      <c r="I368" s="1120"/>
      <c r="J368" s="1120"/>
      <c r="K368" s="1120"/>
      <c r="L368" s="1120"/>
      <c r="M368" s="1120"/>
      <c r="N368" s="1120"/>
      <c r="O368" s="1120"/>
      <c r="P368" s="1120"/>
      <c r="Q368" s="1120"/>
      <c r="R368" s="1120"/>
      <c r="S368" s="1120"/>
      <c r="T368" s="1120"/>
      <c r="U368" s="1120"/>
      <c r="V368" s="1120"/>
      <c r="W368" s="1120"/>
      <c r="X368" s="1120"/>
      <c r="Y368" s="1120"/>
      <c r="Z368" s="1120"/>
      <c r="AA368" s="1120"/>
      <c r="AB368" s="1120"/>
      <c r="AC368" s="1120"/>
      <c r="AD368" s="1120"/>
      <c r="AE368" s="1120"/>
      <c r="AF368" s="1120"/>
      <c r="AG368" s="1120"/>
      <c r="AH368" s="1120"/>
      <c r="AI368" s="1120"/>
      <c r="AJ368" s="1120"/>
    </row>
    <row r="369" spans="1:36" ht="15.75" customHeight="1">
      <c r="A369" s="1120"/>
      <c r="B369" s="1120"/>
      <c r="C369" s="1120"/>
      <c r="D369" s="1120"/>
      <c r="E369" s="1120"/>
      <c r="F369" s="1120"/>
      <c r="G369" s="1120"/>
      <c r="H369" s="1120"/>
      <c r="I369" s="1120"/>
      <c r="J369" s="1120"/>
      <c r="K369" s="1120"/>
      <c r="L369" s="1120"/>
      <c r="M369" s="1120"/>
      <c r="N369" s="1120"/>
      <c r="O369" s="1120"/>
      <c r="P369" s="1120"/>
      <c r="Q369" s="1120"/>
      <c r="R369" s="1120"/>
      <c r="S369" s="1120"/>
      <c r="T369" s="1120"/>
      <c r="U369" s="1120"/>
      <c r="V369" s="1120"/>
      <c r="W369" s="1120"/>
      <c r="X369" s="1120"/>
      <c r="Y369" s="1120"/>
      <c r="Z369" s="1120"/>
      <c r="AA369" s="1120"/>
      <c r="AB369" s="1120"/>
      <c r="AC369" s="1120"/>
      <c r="AD369" s="1120"/>
      <c r="AE369" s="1120"/>
      <c r="AF369" s="1120"/>
      <c r="AG369" s="1120"/>
      <c r="AH369" s="1120"/>
      <c r="AI369" s="1120"/>
      <c r="AJ369" s="1120"/>
    </row>
    <row r="370" spans="1:36" ht="15.75" customHeight="1">
      <c r="A370" s="1120"/>
      <c r="B370" s="1120"/>
      <c r="C370" s="1120"/>
      <c r="D370" s="1120"/>
      <c r="E370" s="1120"/>
      <c r="F370" s="1120"/>
      <c r="G370" s="1120"/>
      <c r="H370" s="1120"/>
      <c r="I370" s="1120"/>
      <c r="J370" s="1120"/>
      <c r="K370" s="1120"/>
      <c r="L370" s="1120"/>
      <c r="M370" s="1120"/>
      <c r="N370" s="1120"/>
      <c r="O370" s="1120"/>
      <c r="P370" s="1120"/>
      <c r="Q370" s="1120"/>
      <c r="R370" s="1120"/>
      <c r="S370" s="1120"/>
      <c r="T370" s="1120"/>
      <c r="U370" s="1120"/>
      <c r="V370" s="1120"/>
      <c r="W370" s="1120"/>
      <c r="X370" s="1120"/>
      <c r="Y370" s="1120"/>
      <c r="Z370" s="1120"/>
      <c r="AA370" s="1120"/>
      <c r="AB370" s="1120"/>
      <c r="AC370" s="1120"/>
      <c r="AD370" s="1120"/>
      <c r="AE370" s="1120"/>
      <c r="AF370" s="1120"/>
      <c r="AG370" s="1120"/>
      <c r="AH370" s="1120"/>
      <c r="AI370" s="1120"/>
      <c r="AJ370" s="1120"/>
    </row>
    <row r="371" spans="1:36" ht="15.75" customHeight="1">
      <c r="A371" s="1120"/>
      <c r="B371" s="1120"/>
      <c r="C371" s="1120"/>
      <c r="D371" s="1120"/>
      <c r="E371" s="1120"/>
      <c r="F371" s="1120"/>
      <c r="G371" s="1120"/>
      <c r="H371" s="1120"/>
      <c r="I371" s="1120"/>
      <c r="J371" s="1120"/>
      <c r="K371" s="1120"/>
      <c r="L371" s="1120"/>
      <c r="M371" s="1120"/>
      <c r="N371" s="1120"/>
      <c r="O371" s="1120"/>
      <c r="P371" s="1120"/>
      <c r="Q371" s="1120"/>
      <c r="R371" s="1120"/>
      <c r="S371" s="1120"/>
      <c r="T371" s="1120"/>
      <c r="U371" s="1120"/>
      <c r="V371" s="1120"/>
      <c r="W371" s="1120"/>
      <c r="X371" s="1120"/>
      <c r="Y371" s="1120"/>
      <c r="Z371" s="1120"/>
      <c r="AA371" s="1120"/>
      <c r="AB371" s="1120"/>
      <c r="AC371" s="1120"/>
      <c r="AD371" s="1120"/>
      <c r="AE371" s="1120"/>
      <c r="AF371" s="1120"/>
      <c r="AG371" s="1120"/>
      <c r="AH371" s="1120"/>
      <c r="AI371" s="1120"/>
      <c r="AJ371" s="1120"/>
    </row>
    <row r="372" spans="1:36" ht="15.75" customHeight="1">
      <c r="A372" s="1120"/>
      <c r="B372" s="1120"/>
      <c r="C372" s="1120"/>
      <c r="D372" s="1120"/>
      <c r="E372" s="1120"/>
      <c r="F372" s="1120"/>
      <c r="G372" s="1120"/>
      <c r="H372" s="1120"/>
      <c r="I372" s="1120"/>
      <c r="J372" s="1120"/>
      <c r="K372" s="1120"/>
      <c r="L372" s="1120"/>
      <c r="M372" s="1120"/>
      <c r="N372" s="1120"/>
      <c r="O372" s="1120"/>
      <c r="P372" s="1120"/>
      <c r="Q372" s="1120"/>
      <c r="R372" s="1120"/>
      <c r="S372" s="1120"/>
      <c r="T372" s="1120"/>
      <c r="U372" s="1120"/>
      <c r="V372" s="1120"/>
      <c r="W372" s="1120"/>
      <c r="X372" s="1120"/>
      <c r="Y372" s="1120"/>
      <c r="Z372" s="1120"/>
      <c r="AA372" s="1120"/>
      <c r="AB372" s="1120"/>
      <c r="AC372" s="1120"/>
      <c r="AD372" s="1120"/>
      <c r="AE372" s="1120"/>
      <c r="AF372" s="1120"/>
      <c r="AG372" s="1120"/>
      <c r="AH372" s="1120"/>
      <c r="AI372" s="1120"/>
      <c r="AJ372" s="1120"/>
    </row>
    <row r="373" spans="1:36" ht="15.75" customHeight="1">
      <c r="A373" s="1120"/>
      <c r="B373" s="1120"/>
      <c r="C373" s="1120"/>
      <c r="D373" s="1120"/>
      <c r="E373" s="1120"/>
      <c r="F373" s="1120"/>
      <c r="G373" s="1120"/>
      <c r="H373" s="1120"/>
      <c r="I373" s="1120"/>
      <c r="J373" s="1120"/>
      <c r="K373" s="1120"/>
      <c r="L373" s="1120"/>
      <c r="M373" s="1120"/>
      <c r="N373" s="1120"/>
      <c r="O373" s="1120"/>
      <c r="P373" s="1120"/>
      <c r="Q373" s="1120"/>
      <c r="R373" s="1120"/>
      <c r="S373" s="1120"/>
      <c r="T373" s="1120"/>
      <c r="U373" s="1120"/>
      <c r="V373" s="1120"/>
      <c r="W373" s="1120"/>
      <c r="X373" s="1120"/>
      <c r="Y373" s="1120"/>
      <c r="Z373" s="1120"/>
      <c r="AA373" s="1120"/>
      <c r="AB373" s="1120"/>
      <c r="AC373" s="1120"/>
      <c r="AD373" s="1120"/>
      <c r="AE373" s="1120"/>
      <c r="AF373" s="1120"/>
      <c r="AG373" s="1120"/>
      <c r="AH373" s="1120"/>
      <c r="AI373" s="1120"/>
      <c r="AJ373" s="1120"/>
    </row>
    <row r="374" spans="1:36" ht="15.75" customHeight="1">
      <c r="A374" s="1120"/>
      <c r="B374" s="1120"/>
      <c r="C374" s="1120"/>
      <c r="D374" s="1120"/>
      <c r="E374" s="1120"/>
      <c r="F374" s="1120"/>
      <c r="G374" s="1120"/>
      <c r="H374" s="1120"/>
      <c r="I374" s="1120"/>
      <c r="J374" s="1120"/>
      <c r="K374" s="1120"/>
      <c r="L374" s="1120"/>
      <c r="M374" s="1120"/>
      <c r="N374" s="1120"/>
      <c r="O374" s="1120"/>
      <c r="P374" s="1120"/>
      <c r="Q374" s="1120"/>
      <c r="R374" s="1120"/>
      <c r="S374" s="1120"/>
      <c r="T374" s="1120"/>
      <c r="U374" s="1120"/>
      <c r="V374" s="1120"/>
      <c r="W374" s="1120"/>
      <c r="X374" s="1120"/>
      <c r="Y374" s="1120"/>
      <c r="Z374" s="1120"/>
      <c r="AA374" s="1120"/>
      <c r="AB374" s="1120"/>
      <c r="AC374" s="1120"/>
      <c r="AD374" s="1120"/>
      <c r="AE374" s="1120"/>
      <c r="AF374" s="1120"/>
      <c r="AG374" s="1120"/>
      <c r="AH374" s="1120"/>
      <c r="AI374" s="1120"/>
      <c r="AJ374" s="1120"/>
    </row>
    <row r="375" spans="1:36" ht="15.75" customHeight="1">
      <c r="A375" s="1120"/>
      <c r="B375" s="1120"/>
      <c r="C375" s="1120"/>
      <c r="D375" s="1120"/>
      <c r="E375" s="1120"/>
      <c r="F375" s="1120"/>
      <c r="G375" s="1120"/>
      <c r="H375" s="1120"/>
      <c r="I375" s="1120"/>
      <c r="J375" s="1120"/>
      <c r="K375" s="1120"/>
      <c r="L375" s="1120"/>
      <c r="M375" s="1120"/>
      <c r="N375" s="1120"/>
      <c r="O375" s="1120"/>
      <c r="P375" s="1120"/>
      <c r="Q375" s="1120"/>
      <c r="R375" s="1120"/>
      <c r="S375" s="1120"/>
      <c r="T375" s="1120"/>
      <c r="U375" s="1120"/>
      <c r="V375" s="1120"/>
      <c r="W375" s="1120"/>
      <c r="X375" s="1120"/>
      <c r="Y375" s="1120"/>
      <c r="Z375" s="1120"/>
      <c r="AA375" s="1120"/>
      <c r="AB375" s="1120"/>
      <c r="AC375" s="1120"/>
      <c r="AD375" s="1120"/>
      <c r="AE375" s="1120"/>
      <c r="AF375" s="1120"/>
      <c r="AG375" s="1120"/>
      <c r="AH375" s="1120"/>
      <c r="AI375" s="1120"/>
      <c r="AJ375" s="1120"/>
    </row>
    <row r="376" spans="1:36" ht="15.75" customHeight="1">
      <c r="A376" s="1120"/>
      <c r="B376" s="1120"/>
      <c r="C376" s="1120"/>
      <c r="D376" s="1120"/>
      <c r="E376" s="1120"/>
      <c r="F376" s="1120"/>
      <c r="G376" s="1120"/>
      <c r="H376" s="1120"/>
      <c r="I376" s="1120"/>
      <c r="J376" s="1120"/>
      <c r="K376" s="1120"/>
      <c r="L376" s="1120"/>
      <c r="M376" s="1120"/>
      <c r="N376" s="1120"/>
      <c r="O376" s="1120"/>
      <c r="P376" s="1120"/>
      <c r="Q376" s="1120"/>
      <c r="R376" s="1120"/>
      <c r="S376" s="1120"/>
      <c r="T376" s="1120"/>
      <c r="U376" s="1120"/>
      <c r="V376" s="1120"/>
      <c r="W376" s="1120"/>
      <c r="X376" s="1120"/>
      <c r="Y376" s="1120"/>
      <c r="Z376" s="1120"/>
      <c r="AA376" s="1120"/>
      <c r="AB376" s="1120"/>
      <c r="AC376" s="1120"/>
      <c r="AD376" s="1120"/>
      <c r="AE376" s="1120"/>
      <c r="AF376" s="1120"/>
      <c r="AG376" s="1120"/>
      <c r="AH376" s="1120"/>
      <c r="AI376" s="1120"/>
      <c r="AJ376" s="1120"/>
    </row>
    <row r="377" spans="1:36" ht="15.75" customHeight="1">
      <c r="A377" s="1120"/>
      <c r="B377" s="1120"/>
      <c r="C377" s="1120"/>
      <c r="D377" s="1120"/>
      <c r="E377" s="1120"/>
      <c r="F377" s="1120"/>
      <c r="G377" s="1120"/>
      <c r="H377" s="1120"/>
      <c r="I377" s="1120"/>
      <c r="J377" s="1120"/>
      <c r="K377" s="1120"/>
      <c r="L377" s="1120"/>
      <c r="M377" s="1120"/>
      <c r="N377" s="1120"/>
      <c r="O377" s="1120"/>
      <c r="P377" s="1120"/>
      <c r="Q377" s="1120"/>
      <c r="R377" s="1120"/>
      <c r="S377" s="1120"/>
      <c r="T377" s="1120"/>
      <c r="U377" s="1120"/>
      <c r="V377" s="1120"/>
      <c r="W377" s="1120"/>
      <c r="X377" s="1120"/>
      <c r="Y377" s="1120"/>
      <c r="Z377" s="1120"/>
      <c r="AA377" s="1120"/>
      <c r="AB377" s="1120"/>
      <c r="AC377" s="1120"/>
      <c r="AD377" s="1120"/>
      <c r="AE377" s="1120"/>
      <c r="AF377" s="1120"/>
      <c r="AG377" s="1120"/>
      <c r="AH377" s="1120"/>
      <c r="AI377" s="1120"/>
      <c r="AJ377" s="1120"/>
    </row>
    <row r="378" spans="1:36" ht="15.75" customHeight="1">
      <c r="A378" s="1120"/>
      <c r="B378" s="1120"/>
      <c r="C378" s="1120"/>
      <c r="D378" s="1120"/>
      <c r="E378" s="1120"/>
      <c r="F378" s="1120"/>
      <c r="G378" s="1120"/>
      <c r="H378" s="1120"/>
      <c r="I378" s="1120"/>
      <c r="J378" s="1120"/>
      <c r="K378" s="1120"/>
      <c r="L378" s="1120"/>
      <c r="M378" s="1120"/>
      <c r="N378" s="1120"/>
      <c r="O378" s="1120"/>
      <c r="P378" s="1120"/>
      <c r="Q378" s="1120"/>
      <c r="R378" s="1120"/>
      <c r="S378" s="1120"/>
      <c r="T378" s="1120"/>
      <c r="U378" s="1120"/>
      <c r="V378" s="1120"/>
      <c r="W378" s="1120"/>
      <c r="X378" s="1120"/>
      <c r="Y378" s="1120"/>
      <c r="Z378" s="1120"/>
      <c r="AA378" s="1120"/>
      <c r="AB378" s="1120"/>
      <c r="AC378" s="1120"/>
      <c r="AD378" s="1120"/>
      <c r="AE378" s="1120"/>
      <c r="AF378" s="1120"/>
      <c r="AG378" s="1120"/>
      <c r="AH378" s="1120"/>
      <c r="AI378" s="1120"/>
      <c r="AJ378" s="1120"/>
    </row>
    <row r="379" spans="1:36" ht="15.75" customHeight="1">
      <c r="A379" s="1120"/>
      <c r="B379" s="1120"/>
      <c r="C379" s="1120"/>
      <c r="D379" s="1120"/>
      <c r="E379" s="1120"/>
      <c r="F379" s="1120"/>
      <c r="G379" s="1120"/>
      <c r="H379" s="1120"/>
      <c r="I379" s="1120"/>
      <c r="J379" s="1120"/>
      <c r="K379" s="1120"/>
      <c r="L379" s="1120"/>
      <c r="M379" s="1120"/>
      <c r="N379" s="1120"/>
      <c r="O379" s="1120"/>
      <c r="P379" s="1120"/>
      <c r="Q379" s="1120"/>
      <c r="R379" s="1120"/>
      <c r="S379" s="1120"/>
      <c r="T379" s="1120"/>
      <c r="U379" s="1120"/>
      <c r="V379" s="1120"/>
      <c r="W379" s="1120"/>
      <c r="X379" s="1120"/>
      <c r="Y379" s="1120"/>
      <c r="Z379" s="1120"/>
      <c r="AA379" s="1120"/>
      <c r="AB379" s="1120"/>
      <c r="AC379" s="1120"/>
      <c r="AD379" s="1120"/>
      <c r="AE379" s="1120"/>
      <c r="AF379" s="1120"/>
      <c r="AG379" s="1120"/>
      <c r="AH379" s="1120"/>
      <c r="AI379" s="1120"/>
      <c r="AJ379" s="1120"/>
    </row>
    <row r="380" spans="1:36" ht="15.75" customHeight="1">
      <c r="A380" s="1120"/>
      <c r="B380" s="1120"/>
      <c r="C380" s="1120"/>
      <c r="D380" s="1120"/>
      <c r="E380" s="1120"/>
      <c r="F380" s="1120"/>
      <c r="G380" s="1120"/>
      <c r="H380" s="1120"/>
      <c r="I380" s="1120"/>
      <c r="J380" s="1120"/>
      <c r="K380" s="1120"/>
      <c r="L380" s="1120"/>
      <c r="M380" s="1120"/>
      <c r="N380" s="1120"/>
      <c r="O380" s="1120"/>
      <c r="P380" s="1120"/>
      <c r="Q380" s="1120"/>
      <c r="R380" s="1120"/>
      <c r="S380" s="1120"/>
      <c r="T380" s="1120"/>
      <c r="U380" s="1120"/>
      <c r="V380" s="1120"/>
      <c r="W380" s="1120"/>
      <c r="X380" s="1120"/>
      <c r="Y380" s="1120"/>
      <c r="Z380" s="1120"/>
      <c r="AA380" s="1120"/>
      <c r="AB380" s="1120"/>
      <c r="AC380" s="1120"/>
      <c r="AD380" s="1120"/>
      <c r="AE380" s="1120"/>
      <c r="AF380" s="1120"/>
      <c r="AG380" s="1120"/>
      <c r="AH380" s="1120"/>
      <c r="AI380" s="1120"/>
      <c r="AJ380" s="1120"/>
    </row>
    <row r="381" spans="1:36" ht="15.75" customHeight="1">
      <c r="A381" s="1120"/>
      <c r="B381" s="1120"/>
      <c r="C381" s="1120"/>
      <c r="D381" s="1120"/>
      <c r="E381" s="1120"/>
      <c r="F381" s="1120"/>
      <c r="G381" s="1120"/>
      <c r="H381" s="1120"/>
      <c r="I381" s="1120"/>
      <c r="J381" s="1120"/>
      <c r="K381" s="1120"/>
      <c r="L381" s="1120"/>
      <c r="M381" s="1120"/>
      <c r="N381" s="1120"/>
      <c r="O381" s="1120"/>
      <c r="P381" s="1120"/>
      <c r="Q381" s="1120"/>
      <c r="R381" s="1120"/>
      <c r="S381" s="1120"/>
      <c r="T381" s="1120"/>
      <c r="U381" s="1120"/>
      <c r="V381" s="1120"/>
      <c r="W381" s="1120"/>
      <c r="X381" s="1120"/>
      <c r="Y381" s="1120"/>
      <c r="Z381" s="1120"/>
      <c r="AA381" s="1120"/>
      <c r="AB381" s="1120"/>
      <c r="AC381" s="1120"/>
      <c r="AD381" s="1120"/>
      <c r="AE381" s="1120"/>
      <c r="AF381" s="1120"/>
      <c r="AG381" s="1120"/>
      <c r="AH381" s="1120"/>
      <c r="AI381" s="1120"/>
      <c r="AJ381" s="1120"/>
    </row>
    <row r="382" spans="1:36" ht="15.75" customHeight="1">
      <c r="A382" s="1120"/>
      <c r="B382" s="1120"/>
      <c r="C382" s="1120"/>
      <c r="D382" s="1120"/>
      <c r="E382" s="1120"/>
      <c r="F382" s="1120"/>
      <c r="G382" s="1120"/>
      <c r="H382" s="1120"/>
      <c r="I382" s="1120"/>
      <c r="J382" s="1120"/>
      <c r="K382" s="1120"/>
      <c r="L382" s="1120"/>
      <c r="M382" s="1120"/>
      <c r="N382" s="1120"/>
      <c r="O382" s="1120"/>
      <c r="P382" s="1120"/>
      <c r="Q382" s="1120"/>
      <c r="R382" s="1120"/>
      <c r="S382" s="1120"/>
      <c r="T382" s="1120"/>
      <c r="U382" s="1120"/>
      <c r="V382" s="1120"/>
      <c r="W382" s="1120"/>
      <c r="X382" s="1120"/>
      <c r="Y382" s="1120"/>
      <c r="Z382" s="1120"/>
      <c r="AA382" s="1120"/>
      <c r="AB382" s="1120"/>
      <c r="AC382" s="1120"/>
      <c r="AD382" s="1120"/>
      <c r="AE382" s="1120"/>
      <c r="AF382" s="1120"/>
      <c r="AG382" s="1120"/>
      <c r="AH382" s="1120"/>
      <c r="AI382" s="1120"/>
      <c r="AJ382" s="1120"/>
    </row>
    <row r="383" spans="1:36" ht="15.75" customHeight="1">
      <c r="A383" s="1120"/>
      <c r="B383" s="1120"/>
      <c r="C383" s="1120"/>
      <c r="D383" s="1120"/>
      <c r="E383" s="1120"/>
      <c r="F383" s="1120"/>
      <c r="G383" s="1120"/>
      <c r="H383" s="1120"/>
      <c r="I383" s="1120"/>
      <c r="J383" s="1120"/>
      <c r="K383" s="1120"/>
      <c r="L383" s="1120"/>
      <c r="M383" s="1120"/>
      <c r="N383" s="1120"/>
      <c r="O383" s="1120"/>
      <c r="P383" s="1120"/>
      <c r="Q383" s="1120"/>
      <c r="R383" s="1120"/>
      <c r="S383" s="1120"/>
      <c r="T383" s="1120"/>
      <c r="U383" s="1120"/>
      <c r="V383" s="1120"/>
      <c r="W383" s="1120"/>
      <c r="X383" s="1120"/>
      <c r="Y383" s="1120"/>
      <c r="Z383" s="1120"/>
      <c r="AA383" s="1120"/>
      <c r="AB383" s="1120"/>
      <c r="AC383" s="1120"/>
      <c r="AD383" s="1120"/>
      <c r="AE383" s="1120"/>
      <c r="AF383" s="1120"/>
      <c r="AG383" s="1120"/>
      <c r="AH383" s="1120"/>
      <c r="AI383" s="1120"/>
      <c r="AJ383" s="1120"/>
    </row>
    <row r="384" spans="1:36" ht="15.75" customHeight="1">
      <c r="A384" s="1120"/>
      <c r="B384" s="1120"/>
      <c r="C384" s="1120"/>
      <c r="D384" s="1120"/>
      <c r="E384" s="1120"/>
      <c r="F384" s="1120"/>
      <c r="G384" s="1120"/>
      <c r="H384" s="1120"/>
      <c r="I384" s="1120"/>
      <c r="J384" s="1120"/>
      <c r="K384" s="1120"/>
      <c r="L384" s="1120"/>
      <c r="M384" s="1120"/>
      <c r="N384" s="1120"/>
      <c r="O384" s="1120"/>
      <c r="P384" s="1120"/>
      <c r="Q384" s="1120"/>
      <c r="R384" s="1120"/>
      <c r="S384" s="1120"/>
      <c r="T384" s="1120"/>
      <c r="U384" s="1120"/>
      <c r="V384" s="1120"/>
      <c r="W384" s="1120"/>
      <c r="X384" s="1120"/>
      <c r="Y384" s="1120"/>
      <c r="Z384" s="1120"/>
      <c r="AA384" s="1120"/>
      <c r="AB384" s="1120"/>
      <c r="AC384" s="1120"/>
      <c r="AD384" s="1120"/>
      <c r="AE384" s="1120"/>
      <c r="AF384" s="1120"/>
      <c r="AG384" s="1120"/>
      <c r="AH384" s="1120"/>
      <c r="AI384" s="1120"/>
      <c r="AJ384" s="1120"/>
    </row>
    <row r="385" spans="1:36" ht="15.75" customHeight="1">
      <c r="A385" s="1120"/>
      <c r="B385" s="1120"/>
      <c r="C385" s="1120"/>
      <c r="D385" s="1120"/>
      <c r="E385" s="1120"/>
      <c r="F385" s="1120"/>
      <c r="G385" s="1120"/>
      <c r="H385" s="1120"/>
      <c r="I385" s="1120"/>
      <c r="J385" s="1120"/>
      <c r="K385" s="1120"/>
      <c r="L385" s="1120"/>
      <c r="M385" s="1120"/>
      <c r="N385" s="1120"/>
      <c r="O385" s="1120"/>
      <c r="P385" s="1120"/>
      <c r="Q385" s="1120"/>
      <c r="R385" s="1120"/>
      <c r="S385" s="1120"/>
      <c r="T385" s="1120"/>
      <c r="U385" s="1120"/>
      <c r="V385" s="1120"/>
      <c r="W385" s="1120"/>
      <c r="X385" s="1120"/>
      <c r="Y385" s="1120"/>
      <c r="Z385" s="1120"/>
      <c r="AA385" s="1120"/>
      <c r="AB385" s="1120"/>
      <c r="AC385" s="1120"/>
      <c r="AD385" s="1120"/>
      <c r="AE385" s="1120"/>
      <c r="AF385" s="1120"/>
      <c r="AG385" s="1120"/>
      <c r="AH385" s="1120"/>
      <c r="AI385" s="1120"/>
      <c r="AJ385" s="1120"/>
    </row>
    <row r="386" spans="1:36" ht="15.75" customHeight="1">
      <c r="A386" s="1120"/>
      <c r="B386" s="1120"/>
      <c r="C386" s="1120"/>
      <c r="D386" s="1120"/>
      <c r="E386" s="1120"/>
      <c r="F386" s="1120"/>
      <c r="G386" s="1120"/>
      <c r="H386" s="1120"/>
      <c r="I386" s="1120"/>
      <c r="J386" s="1120"/>
      <c r="K386" s="1120"/>
      <c r="L386" s="1120"/>
      <c r="M386" s="1120"/>
      <c r="N386" s="1120"/>
      <c r="O386" s="1120"/>
      <c r="P386" s="1120"/>
      <c r="Q386" s="1120"/>
      <c r="R386" s="1120"/>
      <c r="S386" s="1120"/>
      <c r="T386" s="1120"/>
      <c r="U386" s="1120"/>
      <c r="V386" s="1120"/>
      <c r="W386" s="1120"/>
      <c r="X386" s="1120"/>
      <c r="Y386" s="1120"/>
      <c r="Z386" s="1120"/>
      <c r="AA386" s="1120"/>
      <c r="AB386" s="1120"/>
      <c r="AC386" s="1120"/>
      <c r="AD386" s="1120"/>
      <c r="AE386" s="1120"/>
      <c r="AF386" s="1120"/>
      <c r="AG386" s="1120"/>
      <c r="AH386" s="1120"/>
      <c r="AI386" s="1120"/>
      <c r="AJ386" s="1120"/>
    </row>
    <row r="387" spans="1:36" ht="15.75" customHeight="1">
      <c r="A387" s="1120"/>
      <c r="B387" s="1120"/>
      <c r="C387" s="1120"/>
      <c r="D387" s="1120"/>
      <c r="E387" s="1120"/>
      <c r="F387" s="1120"/>
      <c r="G387" s="1120"/>
      <c r="H387" s="1120"/>
      <c r="I387" s="1120"/>
      <c r="J387" s="1120"/>
      <c r="K387" s="1120"/>
      <c r="L387" s="1120"/>
      <c r="M387" s="1120"/>
      <c r="N387" s="1120"/>
      <c r="O387" s="1120"/>
      <c r="P387" s="1120"/>
      <c r="Q387" s="1120"/>
      <c r="R387" s="1120"/>
      <c r="S387" s="1120"/>
      <c r="T387" s="1120"/>
      <c r="U387" s="1120"/>
      <c r="V387" s="1120"/>
      <c r="W387" s="1120"/>
      <c r="X387" s="1120"/>
      <c r="Y387" s="1120"/>
      <c r="Z387" s="1120"/>
      <c r="AA387" s="1120"/>
      <c r="AB387" s="1120"/>
      <c r="AC387" s="1120"/>
      <c r="AD387" s="1120"/>
      <c r="AE387" s="1120"/>
      <c r="AF387" s="1120"/>
      <c r="AG387" s="1120"/>
      <c r="AH387" s="1120"/>
      <c r="AI387" s="1120"/>
      <c r="AJ387" s="1120"/>
    </row>
    <row r="388" spans="1:36" ht="15.75" customHeight="1">
      <c r="A388" s="1120"/>
      <c r="B388" s="1120"/>
      <c r="C388" s="1120"/>
      <c r="D388" s="1120"/>
      <c r="E388" s="1120"/>
      <c r="F388" s="1120"/>
      <c r="G388" s="1120"/>
      <c r="H388" s="1120"/>
      <c r="I388" s="1120"/>
      <c r="J388" s="1120"/>
      <c r="K388" s="1120"/>
      <c r="L388" s="1120"/>
      <c r="M388" s="1120"/>
      <c r="N388" s="1120"/>
      <c r="O388" s="1120"/>
      <c r="P388" s="1120"/>
      <c r="Q388" s="1120"/>
      <c r="R388" s="1120"/>
      <c r="S388" s="1120"/>
      <c r="T388" s="1120"/>
      <c r="U388" s="1120"/>
      <c r="V388" s="1120"/>
      <c r="W388" s="1120"/>
      <c r="X388" s="1120"/>
      <c r="Y388" s="1120"/>
      <c r="Z388" s="1120"/>
      <c r="AA388" s="1120"/>
      <c r="AB388" s="1120"/>
      <c r="AC388" s="1120"/>
      <c r="AD388" s="1120"/>
      <c r="AE388" s="1120"/>
      <c r="AF388" s="1120"/>
      <c r="AG388" s="1120"/>
      <c r="AH388" s="1120"/>
      <c r="AI388" s="1120"/>
      <c r="AJ388" s="1120"/>
    </row>
    <row r="389" spans="1:36" ht="15.75" customHeight="1">
      <c r="A389" s="1120"/>
      <c r="B389" s="1120"/>
      <c r="C389" s="1120"/>
      <c r="D389" s="1120"/>
      <c r="E389" s="1120"/>
      <c r="F389" s="1120"/>
      <c r="G389" s="1120"/>
      <c r="H389" s="1120"/>
      <c r="I389" s="1120"/>
      <c r="J389" s="1120"/>
      <c r="K389" s="1120"/>
      <c r="L389" s="1120"/>
      <c r="M389" s="1120"/>
      <c r="N389" s="1120"/>
      <c r="O389" s="1120"/>
      <c r="P389" s="1120"/>
      <c r="Q389" s="1120"/>
      <c r="R389" s="1120"/>
      <c r="S389" s="1120"/>
      <c r="T389" s="1120"/>
      <c r="U389" s="1120"/>
      <c r="V389" s="1120"/>
      <c r="W389" s="1120"/>
      <c r="X389" s="1120"/>
      <c r="Y389" s="1120"/>
      <c r="Z389" s="1120"/>
      <c r="AA389" s="1120"/>
      <c r="AB389" s="1120"/>
      <c r="AC389" s="1120"/>
      <c r="AD389" s="1120"/>
      <c r="AE389" s="1120"/>
      <c r="AF389" s="1120"/>
      <c r="AG389" s="1120"/>
      <c r="AH389" s="1120"/>
      <c r="AI389" s="1120"/>
      <c r="AJ389" s="1120"/>
    </row>
    <row r="390" spans="1:36" ht="15.75" customHeight="1">
      <c r="A390" s="1120"/>
      <c r="B390" s="1120"/>
      <c r="C390" s="1120"/>
      <c r="D390" s="1120"/>
      <c r="E390" s="1120"/>
      <c r="F390" s="1120"/>
      <c r="G390" s="1120"/>
      <c r="H390" s="1120"/>
      <c r="I390" s="1120"/>
      <c r="J390" s="1120"/>
      <c r="K390" s="1120"/>
      <c r="L390" s="1120"/>
      <c r="M390" s="1120"/>
      <c r="N390" s="1120"/>
      <c r="O390" s="1120"/>
      <c r="P390" s="1120"/>
      <c r="Q390" s="1120"/>
      <c r="R390" s="1120"/>
      <c r="S390" s="1120"/>
      <c r="T390" s="1120"/>
      <c r="U390" s="1120"/>
      <c r="V390" s="1120"/>
      <c r="W390" s="1120"/>
      <c r="X390" s="1120"/>
      <c r="Y390" s="1120"/>
      <c r="Z390" s="1120"/>
      <c r="AA390" s="1120"/>
      <c r="AB390" s="1120"/>
      <c r="AC390" s="1120"/>
      <c r="AD390" s="1120"/>
      <c r="AE390" s="1120"/>
      <c r="AF390" s="1120"/>
      <c r="AG390" s="1120"/>
      <c r="AH390" s="1120"/>
      <c r="AI390" s="1120"/>
      <c r="AJ390" s="1120"/>
    </row>
    <row r="391" spans="1:36" ht="15.75" customHeight="1">
      <c r="A391" s="1120"/>
      <c r="B391" s="1120"/>
      <c r="C391" s="1120"/>
      <c r="D391" s="1120"/>
      <c r="E391" s="1120"/>
      <c r="F391" s="1120"/>
      <c r="G391" s="1120"/>
      <c r="H391" s="1120"/>
      <c r="I391" s="1120"/>
      <c r="J391" s="1120"/>
      <c r="K391" s="1120"/>
      <c r="L391" s="1120"/>
      <c r="M391" s="1120"/>
      <c r="N391" s="1120"/>
      <c r="O391" s="1120"/>
      <c r="P391" s="1120"/>
      <c r="Q391" s="1120"/>
      <c r="R391" s="1120"/>
      <c r="S391" s="1120"/>
      <c r="T391" s="1120"/>
      <c r="U391" s="1120"/>
      <c r="V391" s="1120"/>
      <c r="W391" s="1120"/>
      <c r="X391" s="1120"/>
      <c r="Y391" s="1120"/>
      <c r="Z391" s="1120"/>
      <c r="AA391" s="1120"/>
      <c r="AB391" s="1120"/>
      <c r="AC391" s="1120"/>
      <c r="AD391" s="1120"/>
      <c r="AE391" s="1120"/>
      <c r="AF391" s="1120"/>
      <c r="AG391" s="1120"/>
      <c r="AH391" s="1120"/>
      <c r="AI391" s="1120"/>
      <c r="AJ391" s="1120"/>
    </row>
    <row r="392" spans="1:36" ht="15.75" customHeight="1">
      <c r="A392" s="1120"/>
      <c r="B392" s="1120"/>
      <c r="C392" s="1120"/>
      <c r="D392" s="1120"/>
      <c r="E392" s="1120"/>
      <c r="F392" s="1120"/>
      <c r="G392" s="1120"/>
      <c r="H392" s="1120"/>
      <c r="I392" s="1120"/>
      <c r="J392" s="1120"/>
      <c r="K392" s="1120"/>
      <c r="L392" s="1120"/>
      <c r="M392" s="1120"/>
      <c r="N392" s="1120"/>
      <c r="O392" s="1120"/>
      <c r="P392" s="1120"/>
      <c r="Q392" s="1120"/>
      <c r="R392" s="1120"/>
      <c r="S392" s="1120"/>
      <c r="T392" s="1120"/>
      <c r="U392" s="1120"/>
      <c r="V392" s="1120"/>
      <c r="W392" s="1120"/>
      <c r="X392" s="1120"/>
      <c r="Y392" s="1120"/>
      <c r="Z392" s="1120"/>
      <c r="AA392" s="1120"/>
      <c r="AB392" s="1120"/>
      <c r="AC392" s="1120"/>
      <c r="AD392" s="1120"/>
      <c r="AE392" s="1120"/>
      <c r="AF392" s="1120"/>
      <c r="AG392" s="1120"/>
      <c r="AH392" s="1120"/>
      <c r="AI392" s="1120"/>
      <c r="AJ392" s="1120"/>
    </row>
    <row r="393" spans="1:36" ht="15.75" customHeight="1">
      <c r="A393" s="1120"/>
      <c r="B393" s="1120"/>
      <c r="C393" s="1120"/>
      <c r="D393" s="1120"/>
      <c r="E393" s="1120"/>
      <c r="F393" s="1120"/>
      <c r="G393" s="1120"/>
      <c r="H393" s="1120"/>
      <c r="I393" s="1120"/>
      <c r="J393" s="1120"/>
      <c r="K393" s="1120"/>
      <c r="L393" s="1120"/>
      <c r="M393" s="1120"/>
      <c r="N393" s="1120"/>
      <c r="O393" s="1120"/>
      <c r="P393" s="1120"/>
      <c r="Q393" s="1120"/>
      <c r="R393" s="1120"/>
      <c r="S393" s="1120"/>
      <c r="T393" s="1120"/>
      <c r="U393" s="1120"/>
      <c r="V393" s="1120"/>
      <c r="W393" s="1120"/>
      <c r="X393" s="1120"/>
      <c r="Y393" s="1120"/>
      <c r="Z393" s="1120"/>
      <c r="AA393" s="1120"/>
      <c r="AB393" s="1120"/>
      <c r="AC393" s="1120"/>
      <c r="AD393" s="1120"/>
      <c r="AE393" s="1120"/>
      <c r="AF393" s="1120"/>
      <c r="AG393" s="1120"/>
      <c r="AH393" s="1120"/>
      <c r="AI393" s="1120"/>
      <c r="AJ393" s="1120"/>
    </row>
    <row r="394" spans="1:36" ht="15.75" customHeight="1">
      <c r="A394" s="1120"/>
      <c r="B394" s="1120"/>
      <c r="C394" s="1120"/>
      <c r="D394" s="1120"/>
      <c r="E394" s="1120"/>
      <c r="F394" s="1120"/>
      <c r="G394" s="1120"/>
      <c r="H394" s="1120"/>
      <c r="I394" s="1120"/>
      <c r="J394" s="1120"/>
      <c r="K394" s="1120"/>
      <c r="L394" s="1120"/>
      <c r="M394" s="1120"/>
      <c r="N394" s="1120"/>
      <c r="O394" s="1120"/>
      <c r="P394" s="1120"/>
      <c r="Q394" s="1120"/>
      <c r="R394" s="1120"/>
      <c r="S394" s="1120"/>
      <c r="T394" s="1120"/>
      <c r="U394" s="1120"/>
      <c r="V394" s="1120"/>
      <c r="W394" s="1120"/>
      <c r="X394" s="1120"/>
      <c r="Y394" s="1120"/>
      <c r="Z394" s="1120"/>
      <c r="AA394" s="1120"/>
      <c r="AB394" s="1120"/>
      <c r="AC394" s="1120"/>
      <c r="AD394" s="1120"/>
      <c r="AE394" s="1120"/>
      <c r="AF394" s="1120"/>
      <c r="AG394" s="1120"/>
      <c r="AH394" s="1120"/>
      <c r="AI394" s="1120"/>
      <c r="AJ394" s="1120"/>
    </row>
    <row r="395" spans="1:36" ht="15.75" customHeight="1">
      <c r="A395" s="1120"/>
      <c r="B395" s="1120"/>
      <c r="C395" s="1120"/>
      <c r="D395" s="1120"/>
      <c r="E395" s="1120"/>
      <c r="F395" s="1120"/>
      <c r="G395" s="1120"/>
      <c r="H395" s="1120"/>
      <c r="I395" s="1120"/>
      <c r="J395" s="1120"/>
      <c r="K395" s="1120"/>
      <c r="L395" s="1120"/>
      <c r="M395" s="1120"/>
      <c r="N395" s="1120"/>
      <c r="O395" s="1120"/>
      <c r="P395" s="1120"/>
      <c r="Q395" s="1120"/>
      <c r="R395" s="1120"/>
      <c r="S395" s="1120"/>
      <c r="T395" s="1120"/>
      <c r="U395" s="1120"/>
      <c r="V395" s="1120"/>
      <c r="W395" s="1120"/>
      <c r="X395" s="1120"/>
      <c r="Y395" s="1120"/>
      <c r="Z395" s="1120"/>
      <c r="AA395" s="1120"/>
      <c r="AB395" s="1120"/>
      <c r="AC395" s="1120"/>
      <c r="AD395" s="1120"/>
      <c r="AE395" s="1120"/>
      <c r="AF395" s="1120"/>
      <c r="AG395" s="1120"/>
      <c r="AH395" s="1120"/>
      <c r="AI395" s="1120"/>
      <c r="AJ395" s="1120"/>
    </row>
    <row r="396" spans="1:36" ht="15.75" customHeight="1">
      <c r="A396" s="1120"/>
      <c r="B396" s="1120"/>
      <c r="C396" s="1120"/>
      <c r="D396" s="1120"/>
      <c r="E396" s="1120"/>
      <c r="F396" s="1120"/>
      <c r="G396" s="1120"/>
      <c r="H396" s="1120"/>
      <c r="I396" s="1120"/>
      <c r="J396" s="1120"/>
      <c r="K396" s="1120"/>
      <c r="L396" s="1120"/>
      <c r="M396" s="1120"/>
      <c r="N396" s="1120"/>
      <c r="O396" s="1120"/>
      <c r="P396" s="1120"/>
      <c r="Q396" s="1120"/>
      <c r="R396" s="1120"/>
      <c r="S396" s="1120"/>
      <c r="T396" s="1120"/>
      <c r="U396" s="1120"/>
      <c r="V396" s="1120"/>
      <c r="W396" s="1120"/>
      <c r="X396" s="1120"/>
      <c r="Y396" s="1120"/>
      <c r="Z396" s="1120"/>
      <c r="AA396" s="1120"/>
      <c r="AB396" s="1120"/>
      <c r="AC396" s="1120"/>
      <c r="AD396" s="1120"/>
      <c r="AE396" s="1120"/>
      <c r="AF396" s="1120"/>
      <c r="AG396" s="1120"/>
      <c r="AH396" s="1120"/>
      <c r="AI396" s="1120"/>
      <c r="AJ396" s="1120"/>
    </row>
    <row r="397" spans="1:36" ht="15.75" customHeight="1">
      <c r="A397" s="1120"/>
      <c r="B397" s="1120"/>
      <c r="C397" s="1120"/>
      <c r="D397" s="1120"/>
      <c r="E397" s="1120"/>
      <c r="F397" s="1120"/>
      <c r="G397" s="1120"/>
      <c r="H397" s="1120"/>
      <c r="I397" s="1120"/>
      <c r="J397" s="1120"/>
      <c r="K397" s="1120"/>
      <c r="L397" s="1120"/>
      <c r="M397" s="1120"/>
      <c r="N397" s="1120"/>
      <c r="O397" s="1120"/>
      <c r="P397" s="1120"/>
      <c r="Q397" s="1120"/>
      <c r="R397" s="1120"/>
      <c r="S397" s="1120"/>
      <c r="T397" s="1120"/>
      <c r="U397" s="1120"/>
      <c r="V397" s="1120"/>
      <c r="W397" s="1120"/>
      <c r="X397" s="1120"/>
      <c r="Y397" s="1120"/>
      <c r="Z397" s="1120"/>
      <c r="AA397" s="1120"/>
      <c r="AB397" s="1120"/>
      <c r="AC397" s="1120"/>
      <c r="AD397" s="1120"/>
      <c r="AE397" s="1120"/>
      <c r="AF397" s="1120"/>
      <c r="AG397" s="1120"/>
      <c r="AH397" s="1120"/>
      <c r="AI397" s="1120"/>
      <c r="AJ397" s="1120"/>
    </row>
  </sheetData>
  <mergeCells count="33">
    <mergeCell ref="D42:X43"/>
    <mergeCell ref="D36:Y38"/>
    <mergeCell ref="A1:Y1"/>
    <mergeCell ref="Z1:AJ1"/>
    <mergeCell ref="E8:Y9"/>
    <mergeCell ref="Z5:AJ6"/>
    <mergeCell ref="F22:Y22"/>
    <mergeCell ref="F23:Y23"/>
    <mergeCell ref="F24:Y24"/>
    <mergeCell ref="F25:Y25"/>
    <mergeCell ref="Z36:AJ37"/>
    <mergeCell ref="F16:Y18"/>
    <mergeCell ref="Z48:AJ51"/>
    <mergeCell ref="D51:Y52"/>
    <mergeCell ref="D55:Y56"/>
    <mergeCell ref="B45:I45"/>
    <mergeCell ref="D47:Y48"/>
    <mergeCell ref="AL47:BN50"/>
    <mergeCell ref="D34:L34"/>
    <mergeCell ref="AL3:BN16"/>
    <mergeCell ref="AL19:BM31"/>
    <mergeCell ref="AL34:BN37"/>
    <mergeCell ref="AL38:BN41"/>
    <mergeCell ref="AL43:BN46"/>
    <mergeCell ref="F10:Y10"/>
    <mergeCell ref="F11:Y11"/>
    <mergeCell ref="F12:Y12"/>
    <mergeCell ref="F13:Y13"/>
    <mergeCell ref="E29:Y29"/>
    <mergeCell ref="P32:X32"/>
    <mergeCell ref="F14:Y15"/>
    <mergeCell ref="F19:Y21"/>
    <mergeCell ref="Z45:AJ46"/>
  </mergeCells>
  <phoneticPr fontId="1"/>
  <dataValidations count="1">
    <dataValidation type="list" allowBlank="1" showInputMessage="1" showErrorMessage="1" sqref="Q6 U6 E10:E14 U39 E22:E25 Q27 U27 D30:D32 R30:R31 K30:K32 Q34 U34 Q39 U57 Q49 U49 Q53 U53 Q57 E16 E19">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72"/>
  <sheetViews>
    <sheetView view="pageBreakPreview" zoomScaleNormal="100" zoomScaleSheetLayoutView="100" workbookViewId="0">
      <selection sqref="A1:X1"/>
    </sheetView>
  </sheetViews>
  <sheetFormatPr defaultColWidth="2.5" defaultRowHeight="15.75" customHeight="1"/>
  <cols>
    <col min="1" max="1" width="2.5" style="121"/>
    <col min="2" max="2" width="2.25" style="121" customWidth="1"/>
    <col min="3" max="16384" width="2.5" style="121"/>
  </cols>
  <sheetData>
    <row r="1" spans="1:35"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4"/>
      <c r="Y1" s="1492" t="s">
        <v>113</v>
      </c>
      <c r="Z1" s="1493"/>
      <c r="AA1" s="1493"/>
      <c r="AB1" s="1493"/>
      <c r="AC1" s="1493"/>
      <c r="AD1" s="1493"/>
      <c r="AE1" s="1493"/>
      <c r="AF1" s="1493"/>
      <c r="AG1" s="1493"/>
      <c r="AH1" s="1493"/>
      <c r="AI1" s="1494"/>
    </row>
    <row r="2" spans="1:35" ht="4.5" customHeight="1">
      <c r="A2" s="208"/>
      <c r="B2" s="1107"/>
      <c r="C2" s="1107"/>
      <c r="D2" s="1107"/>
      <c r="E2" s="1107"/>
      <c r="F2" s="1107"/>
      <c r="G2" s="1107"/>
      <c r="H2" s="1107"/>
      <c r="I2" s="1107"/>
      <c r="J2" s="1107"/>
      <c r="K2" s="1107"/>
      <c r="L2" s="1107"/>
      <c r="M2" s="1107"/>
      <c r="N2" s="1107"/>
      <c r="O2" s="1107"/>
      <c r="P2" s="1107"/>
      <c r="Q2" s="1107"/>
      <c r="R2" s="1107"/>
      <c r="S2" s="1107"/>
      <c r="T2" s="1107"/>
      <c r="U2" s="1107"/>
      <c r="V2" s="1107"/>
      <c r="W2" s="1107"/>
      <c r="X2" s="1117"/>
      <c r="Y2" s="260"/>
      <c r="Z2" s="243"/>
      <c r="AA2" s="243"/>
      <c r="AB2" s="243"/>
      <c r="AC2" s="243"/>
      <c r="AD2" s="243"/>
      <c r="AE2" s="243"/>
      <c r="AF2" s="243"/>
      <c r="AG2" s="243"/>
      <c r="AH2" s="243"/>
      <c r="AI2" s="242"/>
    </row>
    <row r="3" spans="1:35" ht="15.75" customHeight="1">
      <c r="A3" s="208"/>
      <c r="B3" s="2218" t="s">
        <v>975</v>
      </c>
      <c r="C3" s="2219"/>
      <c r="D3" s="2219"/>
      <c r="E3" s="2219"/>
      <c r="F3" s="2219"/>
      <c r="G3" s="2219"/>
      <c r="H3" s="2220"/>
      <c r="I3" s="1107"/>
      <c r="J3" s="1107"/>
      <c r="K3" s="1107"/>
      <c r="L3" s="1107"/>
      <c r="M3" s="1107"/>
      <c r="N3" s="1107"/>
      <c r="O3" s="1107"/>
      <c r="P3" s="1107"/>
      <c r="Q3" s="1107"/>
      <c r="R3" s="1107"/>
      <c r="S3" s="1107"/>
      <c r="T3" s="1107"/>
      <c r="U3" s="1107"/>
      <c r="V3" s="1107"/>
      <c r="W3" s="1107"/>
      <c r="X3" s="1117"/>
      <c r="Y3" s="208"/>
      <c r="Z3" s="1107"/>
      <c r="AA3" s="1107"/>
      <c r="AB3" s="1107"/>
      <c r="AC3" s="1107"/>
      <c r="AD3" s="1107"/>
      <c r="AE3" s="1107"/>
      <c r="AF3" s="1107"/>
      <c r="AG3" s="1107"/>
      <c r="AH3" s="1107"/>
      <c r="AI3" s="1117"/>
    </row>
    <row r="4" spans="1:35" ht="4.3499999999999996" customHeight="1">
      <c r="A4" s="208"/>
      <c r="B4" s="1107"/>
      <c r="C4" s="1107"/>
      <c r="D4" s="1107"/>
      <c r="E4" s="1107"/>
      <c r="F4" s="1107"/>
      <c r="G4" s="1107"/>
      <c r="H4" s="1107"/>
      <c r="I4" s="1107"/>
      <c r="J4" s="1107"/>
      <c r="K4" s="1107"/>
      <c r="L4" s="1107"/>
      <c r="M4" s="1107"/>
      <c r="N4" s="1107"/>
      <c r="O4" s="1107"/>
      <c r="P4" s="1107"/>
      <c r="Q4" s="1107"/>
      <c r="R4" s="1107"/>
      <c r="S4" s="1107"/>
      <c r="T4" s="1107"/>
      <c r="U4" s="1107"/>
      <c r="V4" s="1107"/>
      <c r="W4" s="1107"/>
      <c r="X4" s="1117"/>
      <c r="Y4" s="208"/>
      <c r="Z4" s="1107"/>
      <c r="AA4" s="1107"/>
      <c r="AB4" s="1107"/>
      <c r="AC4" s="1107"/>
      <c r="AD4" s="1107"/>
      <c r="AE4" s="1107"/>
      <c r="AF4" s="1107"/>
      <c r="AG4" s="1107"/>
      <c r="AH4" s="1107"/>
      <c r="AI4" s="1117"/>
    </row>
    <row r="5" spans="1:35" ht="15.75" customHeight="1">
      <c r="A5" s="208"/>
      <c r="B5" s="1107" t="s">
        <v>95</v>
      </c>
      <c r="C5" s="1499" t="s">
        <v>976</v>
      </c>
      <c r="D5" s="1499"/>
      <c r="E5" s="1499"/>
      <c r="F5" s="1499"/>
      <c r="G5" s="1499"/>
      <c r="H5" s="1499"/>
      <c r="I5" s="1499"/>
      <c r="J5" s="1499"/>
      <c r="K5" s="1499"/>
      <c r="L5" s="1499"/>
      <c r="M5" s="1499"/>
      <c r="N5" s="1499"/>
      <c r="O5" s="1499"/>
      <c r="P5" s="1499"/>
      <c r="Q5" s="1499"/>
      <c r="R5" s="1499"/>
      <c r="S5" s="1499"/>
      <c r="T5" s="1499"/>
      <c r="U5" s="1499"/>
      <c r="V5" s="1499"/>
      <c r="W5" s="1499"/>
      <c r="X5" s="1671"/>
      <c r="Y5" s="1553" t="s">
        <v>2074</v>
      </c>
      <c r="Z5" s="1717"/>
      <c r="AA5" s="1717"/>
      <c r="AB5" s="1717"/>
      <c r="AC5" s="1717"/>
      <c r="AD5" s="1717"/>
      <c r="AE5" s="1717"/>
      <c r="AF5" s="1717"/>
      <c r="AG5" s="1717"/>
      <c r="AH5" s="1717"/>
      <c r="AI5" s="1718"/>
    </row>
    <row r="6" spans="1:35" ht="15.75" customHeight="1">
      <c r="A6" s="208"/>
      <c r="B6" s="1107"/>
      <c r="C6" s="1107"/>
      <c r="D6" s="1107"/>
      <c r="E6" s="1107"/>
      <c r="F6" s="1107"/>
      <c r="G6" s="1107"/>
      <c r="H6" s="1107"/>
      <c r="I6" s="1107"/>
      <c r="J6" s="1107"/>
      <c r="K6" s="1107"/>
      <c r="L6" s="1107"/>
      <c r="M6" s="1107"/>
      <c r="N6" s="1107"/>
      <c r="O6" s="1107"/>
      <c r="P6" s="1131" t="s">
        <v>134</v>
      </c>
      <c r="Q6" s="1107" t="s">
        <v>8</v>
      </c>
      <c r="R6" s="1107"/>
      <c r="S6" s="1107"/>
      <c r="T6" s="1131" t="s">
        <v>134</v>
      </c>
      <c r="U6" s="256" t="s">
        <v>9</v>
      </c>
      <c r="V6" s="1107"/>
      <c r="W6" s="1107"/>
      <c r="X6" s="1117"/>
      <c r="Y6" s="1716"/>
      <c r="Z6" s="1717"/>
      <c r="AA6" s="1717"/>
      <c r="AB6" s="1717"/>
      <c r="AC6" s="1717"/>
      <c r="AD6" s="1717"/>
      <c r="AE6" s="1717"/>
      <c r="AF6" s="1717"/>
      <c r="AG6" s="1717"/>
      <c r="AH6" s="1717"/>
      <c r="AI6" s="1718"/>
    </row>
    <row r="7" spans="1:35" ht="15.75" customHeight="1">
      <c r="A7" s="208"/>
      <c r="B7" s="1107"/>
      <c r="C7" s="1107"/>
      <c r="D7" s="1107"/>
      <c r="E7" s="1107"/>
      <c r="F7" s="1107"/>
      <c r="G7" s="1107"/>
      <c r="H7" s="1107"/>
      <c r="I7" s="1107"/>
      <c r="J7" s="1107"/>
      <c r="K7" s="1107"/>
      <c r="L7" s="1107"/>
      <c r="M7" s="1107"/>
      <c r="N7" s="1107"/>
      <c r="O7" s="1107"/>
      <c r="P7" s="1107"/>
      <c r="Q7" s="1107"/>
      <c r="R7" s="1107"/>
      <c r="S7" s="1107"/>
      <c r="T7" s="1107"/>
      <c r="U7" s="1107"/>
      <c r="V7" s="1107"/>
      <c r="W7" s="1107"/>
      <c r="X7" s="1117"/>
      <c r="Y7" s="1716"/>
      <c r="Z7" s="1717"/>
      <c r="AA7" s="1717"/>
      <c r="AB7" s="1717"/>
      <c r="AC7" s="1717"/>
      <c r="AD7" s="1717"/>
      <c r="AE7" s="1717"/>
      <c r="AF7" s="1717"/>
      <c r="AG7" s="1717"/>
      <c r="AH7" s="1717"/>
      <c r="AI7" s="1718"/>
    </row>
    <row r="8" spans="1:35" ht="15.75" customHeight="1">
      <c r="A8" s="208"/>
      <c r="B8" s="1107" t="s">
        <v>95</v>
      </c>
      <c r="C8" s="1499" t="s">
        <v>977</v>
      </c>
      <c r="D8" s="1499"/>
      <c r="E8" s="1499"/>
      <c r="F8" s="1499"/>
      <c r="G8" s="1499"/>
      <c r="H8" s="1499"/>
      <c r="I8" s="1499"/>
      <c r="J8" s="1499"/>
      <c r="K8" s="1499"/>
      <c r="L8" s="1499"/>
      <c r="M8" s="1499"/>
      <c r="N8" s="1499"/>
      <c r="O8" s="1499"/>
      <c r="P8" s="1131" t="s">
        <v>134</v>
      </c>
      <c r="Q8" s="1107" t="s">
        <v>8</v>
      </c>
      <c r="R8" s="1107"/>
      <c r="S8" s="1107"/>
      <c r="T8" s="1131" t="s">
        <v>134</v>
      </c>
      <c r="U8" s="256" t="s">
        <v>9</v>
      </c>
      <c r="V8" s="1107"/>
      <c r="W8" s="1107"/>
      <c r="X8" s="1117"/>
      <c r="Y8" s="1716"/>
      <c r="Z8" s="1717"/>
      <c r="AA8" s="1717"/>
      <c r="AB8" s="1717"/>
      <c r="AC8" s="1717"/>
      <c r="AD8" s="1717"/>
      <c r="AE8" s="1717"/>
      <c r="AF8" s="1717"/>
      <c r="AG8" s="1717"/>
      <c r="AH8" s="1717"/>
      <c r="AI8" s="1718"/>
    </row>
    <row r="9" spans="1:35" ht="15.75" customHeight="1">
      <c r="A9" s="208"/>
      <c r="B9" s="1107"/>
      <c r="C9" s="1107"/>
      <c r="D9" s="1107"/>
      <c r="E9" s="1107"/>
      <c r="F9" s="1107"/>
      <c r="G9" s="1107"/>
      <c r="H9" s="1107"/>
      <c r="I9" s="1107"/>
      <c r="J9" s="1107"/>
      <c r="K9" s="1107"/>
      <c r="L9" s="1107"/>
      <c r="M9" s="1107"/>
      <c r="N9" s="1107"/>
      <c r="O9" s="1107"/>
      <c r="P9" s="1107"/>
      <c r="Q9" s="1107"/>
      <c r="R9" s="1107"/>
      <c r="S9" s="1107"/>
      <c r="T9" s="1107"/>
      <c r="U9" s="1107"/>
      <c r="V9" s="1107"/>
      <c r="W9" s="1107"/>
      <c r="X9" s="1117"/>
      <c r="Y9" s="1716"/>
      <c r="Z9" s="1717"/>
      <c r="AA9" s="1717"/>
      <c r="AB9" s="1717"/>
      <c r="AC9" s="1717"/>
      <c r="AD9" s="1717"/>
      <c r="AE9" s="1717"/>
      <c r="AF9" s="1717"/>
      <c r="AG9" s="1717"/>
      <c r="AH9" s="1717"/>
      <c r="AI9" s="1718"/>
    </row>
    <row r="10" spans="1:35" ht="15.75" customHeight="1">
      <c r="A10" s="208"/>
      <c r="B10" s="1107" t="s">
        <v>95</v>
      </c>
      <c r="C10" s="1499" t="s">
        <v>978</v>
      </c>
      <c r="D10" s="1499"/>
      <c r="E10" s="1499"/>
      <c r="F10" s="1499"/>
      <c r="G10" s="1499"/>
      <c r="H10" s="1499"/>
      <c r="I10" s="1499"/>
      <c r="J10" s="1499"/>
      <c r="K10" s="1499"/>
      <c r="L10" s="1499"/>
      <c r="M10" s="1499"/>
      <c r="N10" s="1107"/>
      <c r="O10" s="1107"/>
      <c r="P10" s="1131" t="s">
        <v>134</v>
      </c>
      <c r="Q10" s="1107" t="s">
        <v>8</v>
      </c>
      <c r="R10" s="1107"/>
      <c r="S10" s="1107"/>
      <c r="T10" s="1131" t="s">
        <v>134</v>
      </c>
      <c r="U10" s="256" t="s">
        <v>9</v>
      </c>
      <c r="V10" s="1107"/>
      <c r="W10" s="1107"/>
      <c r="X10" s="1117"/>
      <c r="Y10" s="1716"/>
      <c r="Z10" s="1717"/>
      <c r="AA10" s="1717"/>
      <c r="AB10" s="1717"/>
      <c r="AC10" s="1717"/>
      <c r="AD10" s="1717"/>
      <c r="AE10" s="1717"/>
      <c r="AF10" s="1717"/>
      <c r="AG10" s="1717"/>
      <c r="AH10" s="1717"/>
      <c r="AI10" s="1718"/>
    </row>
    <row r="11" spans="1:35" ht="15.75" customHeight="1">
      <c r="A11" s="208"/>
      <c r="B11" s="1107"/>
      <c r="C11" s="1107"/>
      <c r="D11" s="1107"/>
      <c r="E11" s="1107"/>
      <c r="F11" s="1107"/>
      <c r="G11" s="1107"/>
      <c r="H11" s="1107"/>
      <c r="I11" s="1107"/>
      <c r="J11" s="1107"/>
      <c r="K11" s="1107"/>
      <c r="L11" s="1107"/>
      <c r="M11" s="1107"/>
      <c r="N11" s="1107"/>
      <c r="O11" s="1107"/>
      <c r="P11" s="1107"/>
      <c r="Q11" s="1107"/>
      <c r="R11" s="1107"/>
      <c r="S11" s="1107"/>
      <c r="T11" s="1107"/>
      <c r="U11" s="1107"/>
      <c r="V11" s="1107"/>
      <c r="W11" s="1107"/>
      <c r="X11" s="1117"/>
      <c r="Y11" s="1716"/>
      <c r="Z11" s="1717"/>
      <c r="AA11" s="1717"/>
      <c r="AB11" s="1717"/>
      <c r="AC11" s="1717"/>
      <c r="AD11" s="1717"/>
      <c r="AE11" s="1717"/>
      <c r="AF11" s="1717"/>
      <c r="AG11" s="1717"/>
      <c r="AH11" s="1717"/>
      <c r="AI11" s="1718"/>
    </row>
    <row r="12" spans="1:35" ht="15.75" customHeight="1">
      <c r="A12" s="208"/>
      <c r="B12" s="1107" t="s">
        <v>95</v>
      </c>
      <c r="C12" s="1499" t="s">
        <v>979</v>
      </c>
      <c r="D12" s="1499"/>
      <c r="E12" s="1499"/>
      <c r="F12" s="1499"/>
      <c r="G12" s="1499"/>
      <c r="H12" s="1499"/>
      <c r="I12" s="1499"/>
      <c r="J12" s="1499"/>
      <c r="K12" s="1499"/>
      <c r="L12" s="1499"/>
      <c r="M12" s="1499"/>
      <c r="N12" s="1499"/>
      <c r="O12" s="1107"/>
      <c r="P12" s="1131" t="s">
        <v>134</v>
      </c>
      <c r="Q12" s="1107" t="s">
        <v>8</v>
      </c>
      <c r="R12" s="1107"/>
      <c r="S12" s="1107"/>
      <c r="T12" s="1131" t="s">
        <v>134</v>
      </c>
      <c r="U12" s="256" t="s">
        <v>9</v>
      </c>
      <c r="V12" s="1107"/>
      <c r="W12" s="1107"/>
      <c r="X12" s="1117"/>
      <c r="Y12" s="1716"/>
      <c r="Z12" s="1717"/>
      <c r="AA12" s="1717"/>
      <c r="AB12" s="1717"/>
      <c r="AC12" s="1717"/>
      <c r="AD12" s="1717"/>
      <c r="AE12" s="1717"/>
      <c r="AF12" s="1717"/>
      <c r="AG12" s="1717"/>
      <c r="AH12" s="1717"/>
      <c r="AI12" s="1718"/>
    </row>
    <row r="13" spans="1:35" ht="15.75" customHeight="1">
      <c r="A13" s="208"/>
      <c r="B13" s="1107"/>
      <c r="C13" s="1107"/>
      <c r="D13" s="1107"/>
      <c r="E13" s="1107"/>
      <c r="F13" s="1107"/>
      <c r="G13" s="1107"/>
      <c r="H13" s="1107"/>
      <c r="I13" s="1107"/>
      <c r="J13" s="1107"/>
      <c r="K13" s="1107"/>
      <c r="L13" s="1107"/>
      <c r="M13" s="1107"/>
      <c r="N13" s="1107"/>
      <c r="O13" s="1107"/>
      <c r="P13" s="1107"/>
      <c r="Q13" s="1107"/>
      <c r="R13" s="1107"/>
      <c r="S13" s="1107"/>
      <c r="T13" s="1107"/>
      <c r="U13" s="1107"/>
      <c r="V13" s="1107"/>
      <c r="W13" s="1107"/>
      <c r="X13" s="1117"/>
      <c r="Y13" s="1716"/>
      <c r="Z13" s="1717"/>
      <c r="AA13" s="1717"/>
      <c r="AB13" s="1717"/>
      <c r="AC13" s="1717"/>
      <c r="AD13" s="1717"/>
      <c r="AE13" s="1717"/>
      <c r="AF13" s="1717"/>
      <c r="AG13" s="1717"/>
      <c r="AH13" s="1717"/>
      <c r="AI13" s="1718"/>
    </row>
    <row r="14" spans="1:35" ht="15.75" customHeight="1">
      <c r="A14" s="208"/>
      <c r="B14" s="1107" t="s">
        <v>95</v>
      </c>
      <c r="C14" s="1729" t="s">
        <v>980</v>
      </c>
      <c r="D14" s="1729"/>
      <c r="E14" s="1729"/>
      <c r="F14" s="1729"/>
      <c r="G14" s="1729"/>
      <c r="H14" s="1729"/>
      <c r="I14" s="1729"/>
      <c r="J14" s="1729"/>
      <c r="K14" s="1729"/>
      <c r="L14" s="1729"/>
      <c r="M14" s="1729"/>
      <c r="N14" s="1729"/>
      <c r="O14" s="1729"/>
      <c r="P14" s="1729"/>
      <c r="Q14" s="1729"/>
      <c r="R14" s="1729"/>
      <c r="S14" s="1729"/>
      <c r="T14" s="1729"/>
      <c r="U14" s="1729"/>
      <c r="V14" s="1729"/>
      <c r="W14" s="1729"/>
      <c r="X14" s="2073"/>
      <c r="Y14" s="1716"/>
      <c r="Z14" s="1717"/>
      <c r="AA14" s="1717"/>
      <c r="AB14" s="1717"/>
      <c r="AC14" s="1717"/>
      <c r="AD14" s="1717"/>
      <c r="AE14" s="1717"/>
      <c r="AF14" s="1717"/>
      <c r="AG14" s="1717"/>
      <c r="AH14" s="1717"/>
      <c r="AI14" s="1718"/>
    </row>
    <row r="15" spans="1:35" ht="15.75" customHeight="1">
      <c r="A15" s="208"/>
      <c r="B15" s="1107"/>
      <c r="C15" s="1107"/>
      <c r="D15" s="1107"/>
      <c r="E15" s="1107"/>
      <c r="F15" s="1107"/>
      <c r="G15" s="1107"/>
      <c r="H15" s="1107"/>
      <c r="I15" s="1107"/>
      <c r="J15" s="1107"/>
      <c r="K15" s="1107"/>
      <c r="L15" s="1107"/>
      <c r="M15" s="1107"/>
      <c r="N15" s="1107"/>
      <c r="O15" s="1107"/>
      <c r="P15" s="1131" t="s">
        <v>134</v>
      </c>
      <c r="Q15" s="1107" t="s">
        <v>8</v>
      </c>
      <c r="R15" s="1107"/>
      <c r="S15" s="1107"/>
      <c r="T15" s="1131" t="s">
        <v>134</v>
      </c>
      <c r="U15" s="256" t="s">
        <v>9</v>
      </c>
      <c r="V15" s="1107"/>
      <c r="W15" s="1107"/>
      <c r="X15" s="1117"/>
      <c r="Y15" s="1716"/>
      <c r="Z15" s="1717"/>
      <c r="AA15" s="1717"/>
      <c r="AB15" s="1717"/>
      <c r="AC15" s="1717"/>
      <c r="AD15" s="1717"/>
      <c r="AE15" s="1717"/>
      <c r="AF15" s="1717"/>
      <c r="AG15" s="1717"/>
      <c r="AH15" s="1717"/>
      <c r="AI15" s="1718"/>
    </row>
    <row r="16" spans="1:35" ht="15.75" customHeight="1">
      <c r="A16" s="208"/>
      <c r="B16" s="1107"/>
      <c r="C16" s="1107"/>
      <c r="D16" s="1107"/>
      <c r="E16" s="1107"/>
      <c r="F16" s="1107"/>
      <c r="G16" s="1107"/>
      <c r="H16" s="1107"/>
      <c r="I16" s="1107"/>
      <c r="J16" s="1107"/>
      <c r="K16" s="1107"/>
      <c r="L16" s="1107"/>
      <c r="M16" s="1107"/>
      <c r="N16" s="1107"/>
      <c r="O16" s="1107"/>
      <c r="P16" s="1107"/>
      <c r="Q16" s="1107"/>
      <c r="R16" s="1107"/>
      <c r="S16" s="1107"/>
      <c r="T16" s="1107"/>
      <c r="U16" s="1107"/>
      <c r="V16" s="1107"/>
      <c r="W16" s="1107"/>
      <c r="X16" s="1117"/>
      <c r="Y16" s="208"/>
      <c r="Z16" s="1107"/>
      <c r="AA16" s="1107"/>
      <c r="AB16" s="1107"/>
      <c r="AC16" s="1107"/>
      <c r="AD16" s="1107"/>
      <c r="AE16" s="1107"/>
      <c r="AF16" s="1107"/>
      <c r="AG16" s="1107"/>
      <c r="AH16" s="1107"/>
      <c r="AI16" s="1117"/>
    </row>
    <row r="17" spans="1:35" ht="15.75" customHeight="1">
      <c r="A17" s="1122"/>
      <c r="B17" s="420"/>
      <c r="C17" s="420"/>
      <c r="D17" s="420"/>
      <c r="E17" s="420"/>
      <c r="F17" s="420"/>
      <c r="G17" s="420"/>
      <c r="H17" s="420"/>
      <c r="I17" s="420"/>
      <c r="J17" s="420"/>
      <c r="K17" s="420"/>
      <c r="L17" s="420"/>
      <c r="M17" s="420"/>
      <c r="N17" s="420"/>
      <c r="O17" s="420"/>
      <c r="P17" s="421"/>
      <c r="Q17" s="424"/>
      <c r="R17" s="424"/>
      <c r="S17" s="424"/>
      <c r="T17" s="421"/>
      <c r="U17" s="420"/>
      <c r="V17" s="420"/>
      <c r="W17" s="420"/>
      <c r="X17" s="425"/>
      <c r="Y17" s="208"/>
      <c r="Z17" s="1107"/>
      <c r="AA17" s="1107"/>
      <c r="AB17" s="1107"/>
      <c r="AC17" s="1107"/>
      <c r="AD17" s="1107"/>
      <c r="AE17" s="1107"/>
      <c r="AF17" s="1107"/>
      <c r="AG17" s="1107"/>
      <c r="AH17" s="1107"/>
      <c r="AI17" s="1117"/>
    </row>
    <row r="18" spans="1:35" ht="15.75" customHeight="1">
      <c r="A18" s="542"/>
      <c r="B18" s="2747" t="s">
        <v>1222</v>
      </c>
      <c r="C18" s="2748"/>
      <c r="D18" s="2748"/>
      <c r="E18" s="2748"/>
      <c r="F18" s="2748"/>
      <c r="G18" s="2748"/>
      <c r="H18" s="2749"/>
      <c r="I18" s="420"/>
      <c r="J18" s="420"/>
      <c r="K18" s="420"/>
      <c r="L18" s="420"/>
      <c r="M18" s="420"/>
      <c r="N18" s="420"/>
      <c r="O18" s="420"/>
      <c r="P18" s="420"/>
      <c r="Q18" s="420"/>
      <c r="R18" s="420"/>
      <c r="S18" s="420"/>
      <c r="T18" s="420"/>
      <c r="U18" s="420"/>
      <c r="V18" s="420"/>
      <c r="W18" s="420"/>
      <c r="X18" s="425"/>
      <c r="Y18" s="1556" t="s">
        <v>3030</v>
      </c>
      <c r="Z18" s="1557"/>
      <c r="AA18" s="1557"/>
      <c r="AB18" s="1557"/>
      <c r="AC18" s="1557"/>
      <c r="AD18" s="1557"/>
      <c r="AE18" s="1557"/>
      <c r="AF18" s="1557"/>
      <c r="AG18" s="1557"/>
      <c r="AH18" s="1557"/>
      <c r="AI18" s="1558"/>
    </row>
    <row r="19" spans="1:35" ht="4.3499999999999996" customHeight="1">
      <c r="A19" s="543"/>
      <c r="B19" s="420"/>
      <c r="C19" s="420"/>
      <c r="D19" s="420"/>
      <c r="E19" s="420"/>
      <c r="F19" s="420"/>
      <c r="G19" s="420"/>
      <c r="H19" s="420"/>
      <c r="I19" s="420"/>
      <c r="J19" s="420"/>
      <c r="K19" s="420"/>
      <c r="L19" s="420"/>
      <c r="M19" s="420"/>
      <c r="N19" s="420"/>
      <c r="O19" s="420"/>
      <c r="P19" s="420"/>
      <c r="Q19" s="420"/>
      <c r="R19" s="420"/>
      <c r="S19" s="420"/>
      <c r="T19" s="420"/>
      <c r="U19" s="420"/>
      <c r="V19" s="420"/>
      <c r="W19" s="420"/>
      <c r="X19" s="425"/>
      <c r="Y19" s="1556"/>
      <c r="Z19" s="1557"/>
      <c r="AA19" s="1557"/>
      <c r="AB19" s="1557"/>
      <c r="AC19" s="1557"/>
      <c r="AD19" s="1557"/>
      <c r="AE19" s="1557"/>
      <c r="AF19" s="1557"/>
      <c r="AG19" s="1557"/>
      <c r="AH19" s="1557"/>
      <c r="AI19" s="1558"/>
    </row>
    <row r="20" spans="1:35" ht="15.75" customHeight="1">
      <c r="A20" s="544"/>
      <c r="B20" s="6" t="s">
        <v>95</v>
      </c>
      <c r="C20" s="2743" t="s">
        <v>1626</v>
      </c>
      <c r="D20" s="2743"/>
      <c r="E20" s="2743"/>
      <c r="F20" s="2743"/>
      <c r="G20" s="2743"/>
      <c r="H20" s="2743"/>
      <c r="I20" s="2743"/>
      <c r="J20" s="2743"/>
      <c r="K20" s="2743"/>
      <c r="L20" s="2743"/>
      <c r="M20" s="2743"/>
      <c r="N20" s="2743"/>
      <c r="O20" s="2743"/>
      <c r="P20" s="2743"/>
      <c r="Q20" s="2743"/>
      <c r="R20" s="2743"/>
      <c r="S20" s="2743"/>
      <c r="T20" s="2743"/>
      <c r="U20" s="2743"/>
      <c r="V20" s="2743"/>
      <c r="W20" s="2743"/>
      <c r="X20" s="2744"/>
      <c r="Y20" s="1556"/>
      <c r="Z20" s="1557"/>
      <c r="AA20" s="1557"/>
      <c r="AB20" s="1557"/>
      <c r="AC20" s="1557"/>
      <c r="AD20" s="1557"/>
      <c r="AE20" s="1557"/>
      <c r="AF20" s="1557"/>
      <c r="AG20" s="1557"/>
      <c r="AH20" s="1557"/>
      <c r="AI20" s="1558"/>
    </row>
    <row r="21" spans="1:35" ht="15.75" customHeight="1">
      <c r="A21" s="544"/>
      <c r="B21" s="6"/>
      <c r="C21" s="2743"/>
      <c r="D21" s="2743"/>
      <c r="E21" s="2743"/>
      <c r="F21" s="2743"/>
      <c r="G21" s="2743"/>
      <c r="H21" s="2743"/>
      <c r="I21" s="2743"/>
      <c r="J21" s="2743"/>
      <c r="K21" s="2743"/>
      <c r="L21" s="2743"/>
      <c r="M21" s="2743"/>
      <c r="N21" s="2743"/>
      <c r="O21" s="2743"/>
      <c r="P21" s="2743"/>
      <c r="Q21" s="2743"/>
      <c r="R21" s="2743"/>
      <c r="S21" s="2743"/>
      <c r="T21" s="2743"/>
      <c r="U21" s="2743"/>
      <c r="V21" s="2743"/>
      <c r="W21" s="2743"/>
      <c r="X21" s="2744"/>
      <c r="Y21" s="1556"/>
      <c r="Z21" s="1557"/>
      <c r="AA21" s="1557"/>
      <c r="AB21" s="1557"/>
      <c r="AC21" s="1557"/>
      <c r="AD21" s="1557"/>
      <c r="AE21" s="1557"/>
      <c r="AF21" s="1557"/>
      <c r="AG21" s="1557"/>
      <c r="AH21" s="1557"/>
      <c r="AI21" s="1558"/>
    </row>
    <row r="22" spans="1:35" ht="15.75" customHeight="1">
      <c r="A22" s="544"/>
      <c r="B22" s="6"/>
      <c r="C22" s="2743"/>
      <c r="D22" s="2743"/>
      <c r="E22" s="2743"/>
      <c r="F22" s="2743"/>
      <c r="G22" s="2743"/>
      <c r="H22" s="2743"/>
      <c r="I22" s="2743"/>
      <c r="J22" s="2743"/>
      <c r="K22" s="2743"/>
      <c r="L22" s="2743"/>
      <c r="M22" s="2743"/>
      <c r="N22" s="2743"/>
      <c r="O22" s="2743"/>
      <c r="P22" s="2743"/>
      <c r="Q22" s="2743"/>
      <c r="R22" s="2743"/>
      <c r="S22" s="2743"/>
      <c r="T22" s="2743"/>
      <c r="U22" s="2743"/>
      <c r="V22" s="2743"/>
      <c r="W22" s="2743"/>
      <c r="X22" s="2744"/>
      <c r="Y22" s="1556"/>
      <c r="Z22" s="1557"/>
      <c r="AA22" s="1557"/>
      <c r="AB22" s="1557"/>
      <c r="AC22" s="1557"/>
      <c r="AD22" s="1557"/>
      <c r="AE22" s="1557"/>
      <c r="AF22" s="1557"/>
      <c r="AG22" s="1557"/>
      <c r="AH22" s="1557"/>
      <c r="AI22" s="1558"/>
    </row>
    <row r="23" spans="1:35" ht="15.75" customHeight="1">
      <c r="A23" s="543"/>
      <c r="B23" s="420"/>
      <c r="C23" s="1143"/>
      <c r="D23" s="1143"/>
      <c r="E23" s="1143"/>
      <c r="F23" s="1143"/>
      <c r="G23" s="1143"/>
      <c r="H23" s="1143"/>
      <c r="I23" s="1143"/>
      <c r="J23" s="1143"/>
      <c r="K23" s="1143"/>
      <c r="L23" s="1143"/>
      <c r="M23" s="1143"/>
      <c r="N23" s="1143"/>
      <c r="O23" s="1143"/>
      <c r="P23" s="1131" t="s">
        <v>134</v>
      </c>
      <c r="Q23" s="1107" t="s">
        <v>8</v>
      </c>
      <c r="R23" s="1107"/>
      <c r="S23" s="1107"/>
      <c r="T23" s="1131" t="s">
        <v>134</v>
      </c>
      <c r="U23" s="256" t="s">
        <v>9</v>
      </c>
      <c r="V23" s="1143"/>
      <c r="W23" s="1143"/>
      <c r="X23" s="1144"/>
      <c r="Y23" s="1556"/>
      <c r="Z23" s="1557"/>
      <c r="AA23" s="1557"/>
      <c r="AB23" s="1557"/>
      <c r="AC23" s="1557"/>
      <c r="AD23" s="1557"/>
      <c r="AE23" s="1557"/>
      <c r="AF23" s="1557"/>
      <c r="AG23" s="1557"/>
      <c r="AH23" s="1557"/>
      <c r="AI23" s="1558"/>
    </row>
    <row r="24" spans="1:35" ht="15.75" customHeight="1">
      <c r="A24" s="543"/>
      <c r="B24" s="420"/>
      <c r="C24" s="1143"/>
      <c r="D24" s="1143"/>
      <c r="E24" s="1143"/>
      <c r="F24" s="1143"/>
      <c r="G24" s="1143"/>
      <c r="H24" s="1143"/>
      <c r="I24" s="1143"/>
      <c r="J24" s="1143"/>
      <c r="K24" s="1143"/>
      <c r="L24" s="1143"/>
      <c r="M24" s="1143"/>
      <c r="N24" s="1143"/>
      <c r="O24" s="1143"/>
      <c r="P24" s="1143"/>
      <c r="Q24" s="1143"/>
      <c r="R24" s="1143"/>
      <c r="S24" s="1143"/>
      <c r="T24" s="1143"/>
      <c r="U24" s="1143"/>
      <c r="V24" s="1143"/>
      <c r="W24" s="1143"/>
      <c r="X24" s="1144"/>
      <c r="Y24" s="1556"/>
      <c r="Z24" s="1557"/>
      <c r="AA24" s="1557"/>
      <c r="AB24" s="1557"/>
      <c r="AC24" s="1557"/>
      <c r="AD24" s="1557"/>
      <c r="AE24" s="1557"/>
      <c r="AF24" s="1557"/>
      <c r="AG24" s="1557"/>
      <c r="AH24" s="1557"/>
      <c r="AI24" s="1558"/>
    </row>
    <row r="25" spans="1:35" ht="15.75" customHeight="1">
      <c r="A25" s="543"/>
      <c r="B25" s="6"/>
      <c r="C25" s="1146" t="s">
        <v>1224</v>
      </c>
      <c r="D25" s="2743" t="s">
        <v>1624</v>
      </c>
      <c r="E25" s="2743"/>
      <c r="F25" s="2743"/>
      <c r="G25" s="2743"/>
      <c r="H25" s="2743"/>
      <c r="I25" s="2743"/>
      <c r="J25" s="2743"/>
      <c r="K25" s="2743"/>
      <c r="L25" s="2743"/>
      <c r="M25" s="2743"/>
      <c r="N25" s="2743"/>
      <c r="O25" s="2743"/>
      <c r="P25" s="2743"/>
      <c r="Q25" s="2743"/>
      <c r="R25" s="2743"/>
      <c r="S25" s="2743"/>
      <c r="T25" s="2743"/>
      <c r="U25" s="2743"/>
      <c r="V25" s="2743"/>
      <c r="W25" s="2743"/>
      <c r="X25" s="2744"/>
      <c r="Y25" s="1556"/>
      <c r="Z25" s="1557"/>
      <c r="AA25" s="1557"/>
      <c r="AB25" s="1557"/>
      <c r="AC25" s="1557"/>
      <c r="AD25" s="1557"/>
      <c r="AE25" s="1557"/>
      <c r="AF25" s="1557"/>
      <c r="AG25" s="1557"/>
      <c r="AH25" s="1557"/>
      <c r="AI25" s="1558"/>
    </row>
    <row r="26" spans="1:35" ht="15.75" customHeight="1">
      <c r="A26" s="543"/>
      <c r="B26" s="545"/>
      <c r="C26" s="536"/>
      <c r="D26" s="2743"/>
      <c r="E26" s="2743"/>
      <c r="F26" s="2743"/>
      <c r="G26" s="2743"/>
      <c r="H26" s="2743"/>
      <c r="I26" s="2743"/>
      <c r="J26" s="2743"/>
      <c r="K26" s="2743"/>
      <c r="L26" s="2743"/>
      <c r="M26" s="2743"/>
      <c r="N26" s="2743"/>
      <c r="O26" s="2743"/>
      <c r="P26" s="2743"/>
      <c r="Q26" s="2743"/>
      <c r="R26" s="2743"/>
      <c r="S26" s="2743"/>
      <c r="T26" s="2743"/>
      <c r="U26" s="2743"/>
      <c r="V26" s="2743"/>
      <c r="W26" s="2743"/>
      <c r="X26" s="2744"/>
      <c r="Y26" s="1556"/>
      <c r="Z26" s="1557"/>
      <c r="AA26" s="1557"/>
      <c r="AB26" s="1557"/>
      <c r="AC26" s="1557"/>
      <c r="AD26" s="1557"/>
      <c r="AE26" s="1557"/>
      <c r="AF26" s="1557"/>
      <c r="AG26" s="1557"/>
      <c r="AH26" s="1557"/>
      <c r="AI26" s="1558"/>
    </row>
    <row r="27" spans="1:35" ht="15.75" customHeight="1">
      <c r="A27" s="543"/>
      <c r="B27" s="420"/>
      <c r="C27" s="1143"/>
      <c r="D27" s="1143"/>
      <c r="E27" s="1143"/>
      <c r="F27" s="1143"/>
      <c r="G27" s="1143"/>
      <c r="H27" s="1143"/>
      <c r="I27" s="1143"/>
      <c r="J27" s="1143"/>
      <c r="K27" s="1143"/>
      <c r="L27" s="1143"/>
      <c r="M27" s="1143"/>
      <c r="N27" s="1143"/>
      <c r="O27" s="1143"/>
      <c r="P27" s="1131" t="s">
        <v>134</v>
      </c>
      <c r="Q27" s="1107" t="s">
        <v>8</v>
      </c>
      <c r="R27" s="1107"/>
      <c r="S27" s="1107"/>
      <c r="T27" s="1131" t="s">
        <v>134</v>
      </c>
      <c r="U27" s="256" t="s">
        <v>9</v>
      </c>
      <c r="V27" s="1143"/>
      <c r="W27" s="1143"/>
      <c r="X27" s="1144"/>
      <c r="Y27" s="1556"/>
      <c r="Z27" s="1557"/>
      <c r="AA27" s="1557"/>
      <c r="AB27" s="1557"/>
      <c r="AC27" s="1557"/>
      <c r="AD27" s="1557"/>
      <c r="AE27" s="1557"/>
      <c r="AF27" s="1557"/>
      <c r="AG27" s="1557"/>
      <c r="AH27" s="1557"/>
      <c r="AI27" s="1558"/>
    </row>
    <row r="28" spans="1:35" ht="15.75" customHeight="1">
      <c r="A28" s="543"/>
      <c r="B28" s="420"/>
      <c r="C28" s="1143"/>
      <c r="D28" s="1143"/>
      <c r="E28" s="1143"/>
      <c r="F28" s="1143"/>
      <c r="G28" s="1143"/>
      <c r="H28" s="1143"/>
      <c r="I28" s="1143"/>
      <c r="J28" s="1143"/>
      <c r="K28" s="1143"/>
      <c r="L28" s="1143"/>
      <c r="M28" s="1143"/>
      <c r="N28" s="1143"/>
      <c r="O28" s="1143"/>
      <c r="P28" s="1143"/>
      <c r="Q28" s="1143"/>
      <c r="R28" s="1143"/>
      <c r="S28" s="1143"/>
      <c r="T28" s="1143"/>
      <c r="U28" s="1143"/>
      <c r="V28" s="1143"/>
      <c r="W28" s="1143"/>
      <c r="X28" s="1144"/>
      <c r="Y28" s="1556"/>
      <c r="Z28" s="1557"/>
      <c r="AA28" s="1557"/>
      <c r="AB28" s="1557"/>
      <c r="AC28" s="1557"/>
      <c r="AD28" s="1557"/>
      <c r="AE28" s="1557"/>
      <c r="AF28" s="1557"/>
      <c r="AG28" s="1557"/>
      <c r="AH28" s="1557"/>
      <c r="AI28" s="1558"/>
    </row>
    <row r="29" spans="1:35" ht="15.75" customHeight="1">
      <c r="A29" s="543"/>
      <c r="B29" s="44"/>
      <c r="C29" s="1146" t="s">
        <v>1224</v>
      </c>
      <c r="D29" s="2743" t="s">
        <v>1625</v>
      </c>
      <c r="E29" s="2743"/>
      <c r="F29" s="2743"/>
      <c r="G29" s="2743"/>
      <c r="H29" s="2743"/>
      <c r="I29" s="2743"/>
      <c r="J29" s="2743"/>
      <c r="K29" s="2743"/>
      <c r="L29" s="2743"/>
      <c r="M29" s="2743"/>
      <c r="N29" s="2743"/>
      <c r="O29" s="2743"/>
      <c r="P29" s="2743"/>
      <c r="Q29" s="2743"/>
      <c r="R29" s="2743"/>
      <c r="S29" s="2743"/>
      <c r="T29" s="2743"/>
      <c r="U29" s="2743"/>
      <c r="V29" s="2743"/>
      <c r="W29" s="2743"/>
      <c r="X29" s="2744"/>
      <c r="Y29" s="1556"/>
      <c r="Z29" s="1557"/>
      <c r="AA29" s="1557"/>
      <c r="AB29" s="1557"/>
      <c r="AC29" s="1557"/>
      <c r="AD29" s="1557"/>
      <c r="AE29" s="1557"/>
      <c r="AF29" s="1557"/>
      <c r="AG29" s="1557"/>
      <c r="AH29" s="1557"/>
      <c r="AI29" s="1558"/>
    </row>
    <row r="30" spans="1:35" ht="15.75" customHeight="1">
      <c r="A30" s="543"/>
      <c r="B30" s="1126"/>
      <c r="C30" s="1118"/>
      <c r="D30" s="2743"/>
      <c r="E30" s="2743"/>
      <c r="F30" s="2743"/>
      <c r="G30" s="2743"/>
      <c r="H30" s="2743"/>
      <c r="I30" s="2743"/>
      <c r="J30" s="2743"/>
      <c r="K30" s="2743"/>
      <c r="L30" s="2743"/>
      <c r="M30" s="2743"/>
      <c r="N30" s="2743"/>
      <c r="O30" s="2743"/>
      <c r="P30" s="2743"/>
      <c r="Q30" s="2743"/>
      <c r="R30" s="2743"/>
      <c r="S30" s="2743"/>
      <c r="T30" s="2743"/>
      <c r="U30" s="2743"/>
      <c r="V30" s="2743"/>
      <c r="W30" s="2743"/>
      <c r="X30" s="2744"/>
      <c r="Y30" s="1556"/>
      <c r="Z30" s="1557"/>
      <c r="AA30" s="1557"/>
      <c r="AB30" s="1557"/>
      <c r="AC30" s="1557"/>
      <c r="AD30" s="1557"/>
      <c r="AE30" s="1557"/>
      <c r="AF30" s="1557"/>
      <c r="AG30" s="1557"/>
      <c r="AH30" s="1557"/>
      <c r="AI30" s="1558"/>
    </row>
    <row r="31" spans="1:35" ht="15.75" customHeight="1">
      <c r="A31" s="543"/>
      <c r="B31" s="420"/>
      <c r="C31" s="1143"/>
      <c r="D31" s="1143"/>
      <c r="E31" s="1143"/>
      <c r="F31" s="1143"/>
      <c r="G31" s="1143"/>
      <c r="H31" s="1143"/>
      <c r="I31" s="1143"/>
      <c r="J31" s="1143"/>
      <c r="K31" s="1143"/>
      <c r="L31" s="1143"/>
      <c r="M31" s="1143"/>
      <c r="N31" s="1143"/>
      <c r="O31" s="1143"/>
      <c r="P31" s="1131" t="s">
        <v>134</v>
      </c>
      <c r="Q31" s="1107" t="s">
        <v>8</v>
      </c>
      <c r="R31" s="1107"/>
      <c r="S31" s="1107"/>
      <c r="T31" s="1131" t="s">
        <v>134</v>
      </c>
      <c r="U31" s="256" t="s">
        <v>9</v>
      </c>
      <c r="V31" s="1143"/>
      <c r="W31" s="1143"/>
      <c r="X31" s="1144"/>
      <c r="Y31" s="1556"/>
      <c r="Z31" s="1557"/>
      <c r="AA31" s="1557"/>
      <c r="AB31" s="1557"/>
      <c r="AC31" s="1557"/>
      <c r="AD31" s="1557"/>
      <c r="AE31" s="1557"/>
      <c r="AF31" s="1557"/>
      <c r="AG31" s="1557"/>
      <c r="AH31" s="1557"/>
      <c r="AI31" s="1558"/>
    </row>
    <row r="32" spans="1:35" ht="15.75" customHeight="1">
      <c r="A32" s="543"/>
      <c r="B32" s="420"/>
      <c r="C32" s="1143"/>
      <c r="D32" s="1143"/>
      <c r="E32" s="1143"/>
      <c r="F32" s="1143"/>
      <c r="G32" s="1143"/>
      <c r="H32" s="1143"/>
      <c r="I32" s="1143"/>
      <c r="J32" s="1143"/>
      <c r="K32" s="1143"/>
      <c r="L32" s="1143"/>
      <c r="M32" s="1143"/>
      <c r="N32" s="1143"/>
      <c r="O32" s="1143"/>
      <c r="P32" s="1143"/>
      <c r="Q32" s="1143"/>
      <c r="R32" s="1143"/>
      <c r="S32" s="1143"/>
      <c r="T32" s="1143"/>
      <c r="U32" s="1143"/>
      <c r="V32" s="1143"/>
      <c r="W32" s="1143"/>
      <c r="X32" s="1144"/>
      <c r="Y32" s="1556"/>
      <c r="Z32" s="1557"/>
      <c r="AA32" s="1557"/>
      <c r="AB32" s="1557"/>
      <c r="AC32" s="1557"/>
      <c r="AD32" s="1557"/>
      <c r="AE32" s="1557"/>
      <c r="AF32" s="1557"/>
      <c r="AG32" s="1557"/>
      <c r="AH32" s="1557"/>
      <c r="AI32" s="1558"/>
    </row>
    <row r="33" spans="1:35" ht="15.75" customHeight="1">
      <c r="A33" s="543"/>
      <c r="B33" s="421"/>
      <c r="C33" s="1146" t="s">
        <v>1224</v>
      </c>
      <c r="D33" s="2745" t="s">
        <v>1296</v>
      </c>
      <c r="E33" s="2745"/>
      <c r="F33" s="2745"/>
      <c r="G33" s="2745"/>
      <c r="H33" s="2745"/>
      <c r="I33" s="2745"/>
      <c r="J33" s="2745"/>
      <c r="K33" s="2745"/>
      <c r="L33" s="2745"/>
      <c r="M33" s="2745"/>
      <c r="N33" s="2745"/>
      <c r="O33" s="2745"/>
      <c r="P33" s="2745"/>
      <c r="Q33" s="2745"/>
      <c r="R33" s="2745"/>
      <c r="S33" s="2745"/>
      <c r="T33" s="2745"/>
      <c r="U33" s="2745"/>
      <c r="V33" s="2745"/>
      <c r="W33" s="2745"/>
      <c r="X33" s="2746"/>
      <c r="Y33" s="1556"/>
      <c r="Z33" s="1557"/>
      <c r="AA33" s="1557"/>
      <c r="AB33" s="1557"/>
      <c r="AC33" s="1557"/>
      <c r="AD33" s="1557"/>
      <c r="AE33" s="1557"/>
      <c r="AF33" s="1557"/>
      <c r="AG33" s="1557"/>
      <c r="AH33" s="1557"/>
      <c r="AI33" s="1558"/>
    </row>
    <row r="34" spans="1:35" ht="15.75" customHeight="1">
      <c r="A34" s="543"/>
      <c r="B34" s="420"/>
      <c r="C34" s="1143"/>
      <c r="D34" s="1143"/>
      <c r="E34" s="1143"/>
      <c r="F34" s="1143"/>
      <c r="G34" s="1143"/>
      <c r="H34" s="1143"/>
      <c r="I34" s="1143"/>
      <c r="J34" s="1143"/>
      <c r="K34" s="1143"/>
      <c r="L34" s="1143"/>
      <c r="M34" s="1143"/>
      <c r="N34" s="1143"/>
      <c r="O34" s="1143"/>
      <c r="P34" s="1131" t="s">
        <v>134</v>
      </c>
      <c r="Q34" s="1107" t="s">
        <v>8</v>
      </c>
      <c r="R34" s="1107"/>
      <c r="S34" s="1107"/>
      <c r="T34" s="1131" t="s">
        <v>134</v>
      </c>
      <c r="U34" s="256" t="s">
        <v>9</v>
      </c>
      <c r="V34" s="1143"/>
      <c r="W34" s="1143"/>
      <c r="X34" s="1144"/>
      <c r="Y34" s="1556"/>
      <c r="Z34" s="1557"/>
      <c r="AA34" s="1557"/>
      <c r="AB34" s="1557"/>
      <c r="AC34" s="1557"/>
      <c r="AD34" s="1557"/>
      <c r="AE34" s="1557"/>
      <c r="AF34" s="1557"/>
      <c r="AG34" s="1557"/>
      <c r="AH34" s="1557"/>
      <c r="AI34" s="1558"/>
    </row>
    <row r="35" spans="1:35" ht="15.75" customHeight="1">
      <c r="A35" s="543"/>
      <c r="B35" s="420"/>
      <c r="C35" s="420"/>
      <c r="D35" s="420"/>
      <c r="E35" s="420"/>
      <c r="F35" s="420"/>
      <c r="G35" s="420"/>
      <c r="H35" s="420"/>
      <c r="I35" s="420"/>
      <c r="J35" s="420"/>
      <c r="K35" s="420"/>
      <c r="L35" s="420"/>
      <c r="M35" s="420"/>
      <c r="N35" s="420"/>
      <c r="O35" s="420"/>
      <c r="P35" s="420"/>
      <c r="Q35" s="420"/>
      <c r="R35" s="420"/>
      <c r="S35" s="420"/>
      <c r="T35" s="420"/>
      <c r="U35" s="420"/>
      <c r="V35" s="420"/>
      <c r="W35" s="420"/>
      <c r="X35" s="425"/>
      <c r="Y35" s="1556"/>
      <c r="Z35" s="1557"/>
      <c r="AA35" s="1557"/>
      <c r="AB35" s="1557"/>
      <c r="AC35" s="1557"/>
      <c r="AD35" s="1557"/>
      <c r="AE35" s="1557"/>
      <c r="AF35" s="1557"/>
      <c r="AG35" s="1557"/>
      <c r="AH35" s="1557"/>
      <c r="AI35" s="1558"/>
    </row>
    <row r="36" spans="1:35" ht="15.75" customHeight="1">
      <c r="A36" s="543"/>
      <c r="B36" s="420"/>
      <c r="C36" s="420"/>
      <c r="D36" s="420"/>
      <c r="E36" s="420"/>
      <c r="F36" s="420"/>
      <c r="G36" s="420"/>
      <c r="H36" s="420"/>
      <c r="I36" s="420"/>
      <c r="J36" s="420"/>
      <c r="K36" s="420"/>
      <c r="L36" s="420"/>
      <c r="M36" s="420"/>
      <c r="N36" s="420"/>
      <c r="O36" s="420"/>
      <c r="P36" s="420"/>
      <c r="Q36" s="420"/>
      <c r="R36" s="420"/>
      <c r="S36" s="420"/>
      <c r="T36" s="420"/>
      <c r="U36" s="420"/>
      <c r="V36" s="420"/>
      <c r="W36" s="420"/>
      <c r="X36" s="425"/>
      <c r="Y36" s="1556"/>
      <c r="Z36" s="1557"/>
      <c r="AA36" s="1557"/>
      <c r="AB36" s="1557"/>
      <c r="AC36" s="1557"/>
      <c r="AD36" s="1557"/>
      <c r="AE36" s="1557"/>
      <c r="AF36" s="1557"/>
      <c r="AG36" s="1557"/>
      <c r="AH36" s="1557"/>
      <c r="AI36" s="1558"/>
    </row>
    <row r="37" spans="1:35" ht="15.75" customHeight="1">
      <c r="A37" s="208"/>
      <c r="B37" s="1107"/>
      <c r="C37" s="1107"/>
      <c r="D37" s="1107"/>
      <c r="E37" s="1107"/>
      <c r="F37" s="1107"/>
      <c r="G37" s="1107"/>
      <c r="H37" s="1107"/>
      <c r="I37" s="1107"/>
      <c r="J37" s="1107"/>
      <c r="K37" s="1107"/>
      <c r="L37" s="1107"/>
      <c r="M37" s="1107"/>
      <c r="N37" s="1107"/>
      <c r="O37" s="1107"/>
      <c r="P37" s="1107"/>
      <c r="Q37" s="1107"/>
      <c r="R37" s="1107"/>
      <c r="S37" s="1107"/>
      <c r="T37" s="1107"/>
      <c r="U37" s="1107"/>
      <c r="V37" s="1107"/>
      <c r="W37" s="1107"/>
      <c r="X37" s="1117"/>
      <c r="Y37" s="1556"/>
      <c r="Z37" s="1557"/>
      <c r="AA37" s="1557"/>
      <c r="AB37" s="1557"/>
      <c r="AC37" s="1557"/>
      <c r="AD37" s="1557"/>
      <c r="AE37" s="1557"/>
      <c r="AF37" s="1557"/>
      <c r="AG37" s="1557"/>
      <c r="AH37" s="1557"/>
      <c r="AI37" s="1558"/>
    </row>
    <row r="38" spans="1:35" ht="15.75" customHeight="1">
      <c r="A38" s="208"/>
      <c r="B38" s="1107"/>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17"/>
      <c r="Y38" s="1556"/>
      <c r="Z38" s="1557"/>
      <c r="AA38" s="1557"/>
      <c r="AB38" s="1557"/>
      <c r="AC38" s="1557"/>
      <c r="AD38" s="1557"/>
      <c r="AE38" s="1557"/>
      <c r="AF38" s="1557"/>
      <c r="AG38" s="1557"/>
      <c r="AH38" s="1557"/>
      <c r="AI38" s="1558"/>
    </row>
    <row r="39" spans="1:35" ht="15.75" customHeight="1">
      <c r="A39" s="208"/>
      <c r="B39" s="1107"/>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17"/>
      <c r="Y39" s="1556"/>
      <c r="Z39" s="1557"/>
      <c r="AA39" s="1557"/>
      <c r="AB39" s="1557"/>
      <c r="AC39" s="1557"/>
      <c r="AD39" s="1557"/>
      <c r="AE39" s="1557"/>
      <c r="AF39" s="1557"/>
      <c r="AG39" s="1557"/>
      <c r="AH39" s="1557"/>
      <c r="AI39" s="1558"/>
    </row>
    <row r="40" spans="1:35" ht="15.75" customHeight="1">
      <c r="A40" s="208"/>
      <c r="B40" s="1107"/>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17"/>
      <c r="Y40" s="1556"/>
      <c r="Z40" s="1557"/>
      <c r="AA40" s="1557"/>
      <c r="AB40" s="1557"/>
      <c r="AC40" s="1557"/>
      <c r="AD40" s="1557"/>
      <c r="AE40" s="1557"/>
      <c r="AF40" s="1557"/>
      <c r="AG40" s="1557"/>
      <c r="AH40" s="1557"/>
      <c r="AI40" s="1558"/>
    </row>
    <row r="41" spans="1:35" ht="15.75" customHeight="1">
      <c r="A41" s="208"/>
      <c r="B41" s="1107"/>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17"/>
      <c r="Y41" s="1556"/>
      <c r="Z41" s="1557"/>
      <c r="AA41" s="1557"/>
      <c r="AB41" s="1557"/>
      <c r="AC41" s="1557"/>
      <c r="AD41" s="1557"/>
      <c r="AE41" s="1557"/>
      <c r="AF41" s="1557"/>
      <c r="AG41" s="1557"/>
      <c r="AH41" s="1557"/>
      <c r="AI41" s="1558"/>
    </row>
    <row r="42" spans="1:35" ht="15.75" customHeight="1">
      <c r="A42" s="208"/>
      <c r="B42" s="1107"/>
      <c r="C42" s="1107"/>
      <c r="D42" s="1107"/>
      <c r="E42" s="1107"/>
      <c r="F42" s="1107"/>
      <c r="G42" s="1107"/>
      <c r="H42" s="1107"/>
      <c r="I42" s="1107"/>
      <c r="J42" s="1107"/>
      <c r="K42" s="1107"/>
      <c r="L42" s="1107"/>
      <c r="M42" s="1107"/>
      <c r="N42" s="1107"/>
      <c r="O42" s="1107"/>
      <c r="P42" s="1107"/>
      <c r="Q42" s="1107"/>
      <c r="R42" s="1107"/>
      <c r="S42" s="1107"/>
      <c r="T42" s="1107"/>
      <c r="U42" s="1107"/>
      <c r="V42" s="1107"/>
      <c r="W42" s="1107"/>
      <c r="X42" s="1117"/>
      <c r="Y42" s="1556"/>
      <c r="Z42" s="1557"/>
      <c r="AA42" s="1557"/>
      <c r="AB42" s="1557"/>
      <c r="AC42" s="1557"/>
      <c r="AD42" s="1557"/>
      <c r="AE42" s="1557"/>
      <c r="AF42" s="1557"/>
      <c r="AG42" s="1557"/>
      <c r="AH42" s="1557"/>
      <c r="AI42" s="1558"/>
    </row>
    <row r="43" spans="1:35" ht="15.75" customHeight="1">
      <c r="A43" s="208"/>
      <c r="B43" s="1107"/>
      <c r="C43" s="1107"/>
      <c r="D43" s="1107"/>
      <c r="E43" s="1107"/>
      <c r="F43" s="1107"/>
      <c r="G43" s="1107"/>
      <c r="H43" s="1107"/>
      <c r="I43" s="1107"/>
      <c r="J43" s="1107"/>
      <c r="K43" s="1107"/>
      <c r="L43" s="1107"/>
      <c r="M43" s="1107"/>
      <c r="N43" s="1107"/>
      <c r="O43" s="1107"/>
      <c r="P43" s="1107"/>
      <c r="Q43" s="1107"/>
      <c r="R43" s="1107"/>
      <c r="S43" s="1107"/>
      <c r="T43" s="1107"/>
      <c r="U43" s="1107"/>
      <c r="V43" s="1107"/>
      <c r="W43" s="1107"/>
      <c r="X43" s="1117"/>
      <c r="Y43" s="1556"/>
      <c r="Z43" s="1557"/>
      <c r="AA43" s="1557"/>
      <c r="AB43" s="1557"/>
      <c r="AC43" s="1557"/>
      <c r="AD43" s="1557"/>
      <c r="AE43" s="1557"/>
      <c r="AF43" s="1557"/>
      <c r="AG43" s="1557"/>
      <c r="AH43" s="1557"/>
      <c r="AI43" s="1558"/>
    </row>
    <row r="44" spans="1:35" ht="15.75"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17"/>
      <c r="Y44" s="208"/>
      <c r="Z44" s="1107"/>
      <c r="AA44" s="1107"/>
      <c r="AB44" s="1107"/>
      <c r="AC44" s="1107"/>
      <c r="AD44" s="1107"/>
      <c r="AE44" s="1107"/>
      <c r="AF44" s="1107"/>
      <c r="AG44" s="1107"/>
      <c r="AH44" s="1107"/>
      <c r="AI44" s="1117"/>
    </row>
    <row r="45" spans="1:35" ht="15.75" customHeight="1">
      <c r="A45" s="208"/>
      <c r="B45" s="1107"/>
      <c r="C45" s="1107"/>
      <c r="D45" s="1107"/>
      <c r="E45" s="1107"/>
      <c r="F45" s="1107"/>
      <c r="G45" s="1107"/>
      <c r="H45" s="1107"/>
      <c r="I45" s="1107"/>
      <c r="J45" s="1107"/>
      <c r="K45" s="1107"/>
      <c r="L45" s="1107"/>
      <c r="M45" s="1107"/>
      <c r="N45" s="1107"/>
      <c r="O45" s="1107"/>
      <c r="P45" s="1107"/>
      <c r="Q45" s="1107"/>
      <c r="R45" s="1107"/>
      <c r="S45" s="1107"/>
      <c r="T45" s="1107"/>
      <c r="U45" s="1107"/>
      <c r="V45" s="1107"/>
      <c r="W45" s="1107"/>
      <c r="X45" s="1117"/>
      <c r="Y45" s="208"/>
      <c r="Z45" s="1107"/>
      <c r="AA45" s="1107"/>
      <c r="AB45" s="1107"/>
      <c r="AC45" s="1107"/>
      <c r="AD45" s="1107"/>
      <c r="AE45" s="1107"/>
      <c r="AF45" s="1107"/>
      <c r="AG45" s="1107"/>
      <c r="AH45" s="1107"/>
      <c r="AI45" s="1117"/>
    </row>
    <row r="46" spans="1:35" ht="15.75"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17"/>
      <c r="Y46" s="208"/>
      <c r="Z46" s="1107"/>
      <c r="AA46" s="1107"/>
      <c r="AB46" s="1107"/>
      <c r="AC46" s="1107"/>
      <c r="AD46" s="1107"/>
      <c r="AE46" s="1107"/>
      <c r="AF46" s="1107"/>
      <c r="AG46" s="1107"/>
      <c r="AH46" s="1107"/>
      <c r="AI46" s="1117"/>
    </row>
    <row r="47" spans="1:35" ht="15.75" customHeight="1">
      <c r="A47" s="208"/>
      <c r="B47" s="1107"/>
      <c r="C47" s="1107"/>
      <c r="D47" s="1107"/>
      <c r="E47" s="1107"/>
      <c r="F47" s="1107"/>
      <c r="G47" s="1107"/>
      <c r="H47" s="1107"/>
      <c r="I47" s="1107"/>
      <c r="J47" s="1107"/>
      <c r="K47" s="1107"/>
      <c r="L47" s="1107"/>
      <c r="M47" s="1107"/>
      <c r="N47" s="1107"/>
      <c r="O47" s="1107"/>
      <c r="P47" s="1107"/>
      <c r="Q47" s="1107"/>
      <c r="R47" s="1107"/>
      <c r="S47" s="1107"/>
      <c r="T47" s="1107"/>
      <c r="U47" s="1107"/>
      <c r="V47" s="1107"/>
      <c r="W47" s="1107"/>
      <c r="X47" s="1117"/>
      <c r="Y47" s="208"/>
      <c r="Z47" s="1107"/>
      <c r="AA47" s="1107"/>
      <c r="AB47" s="1107"/>
      <c r="AC47" s="1107"/>
      <c r="AD47" s="1107"/>
      <c r="AE47" s="1107"/>
      <c r="AF47" s="1107"/>
      <c r="AG47" s="1107"/>
      <c r="AH47" s="1107"/>
      <c r="AI47" s="1117"/>
    </row>
    <row r="48" spans="1:35" ht="15.75" customHeight="1">
      <c r="A48" s="208"/>
      <c r="B48" s="1107"/>
      <c r="C48" s="1107"/>
      <c r="D48" s="1107"/>
      <c r="E48" s="1107"/>
      <c r="F48" s="1107"/>
      <c r="G48" s="1107"/>
      <c r="H48" s="1107"/>
      <c r="I48" s="1107"/>
      <c r="J48" s="1107"/>
      <c r="K48" s="1107"/>
      <c r="L48" s="1107"/>
      <c r="M48" s="1107"/>
      <c r="N48" s="1107"/>
      <c r="O48" s="1107"/>
      <c r="P48" s="1107"/>
      <c r="Q48" s="1107"/>
      <c r="R48" s="1107"/>
      <c r="S48" s="1107"/>
      <c r="T48" s="1107"/>
      <c r="U48" s="1107"/>
      <c r="V48" s="1107"/>
      <c r="W48" s="1107"/>
      <c r="X48" s="1117"/>
      <c r="Y48" s="208"/>
      <c r="Z48" s="1107"/>
      <c r="AA48" s="1107"/>
      <c r="AB48" s="1107"/>
      <c r="AC48" s="1107"/>
      <c r="AD48" s="1107"/>
      <c r="AE48" s="1107"/>
      <c r="AF48" s="1107"/>
      <c r="AG48" s="1107"/>
      <c r="AH48" s="1107"/>
      <c r="AI48" s="1117"/>
    </row>
    <row r="49" spans="1:35" ht="12.75" customHeight="1">
      <c r="A49" s="208"/>
      <c r="B49" s="1107"/>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17"/>
      <c r="Y49" s="208"/>
      <c r="Z49" s="1107"/>
      <c r="AA49" s="1107"/>
      <c r="AB49" s="1107"/>
      <c r="AC49" s="1107"/>
      <c r="AD49" s="1107"/>
      <c r="AE49" s="1107"/>
      <c r="AF49" s="1107"/>
      <c r="AG49" s="1107"/>
      <c r="AH49" s="1107"/>
      <c r="AI49" s="1117"/>
    </row>
    <row r="50" spans="1:35" ht="12.75" customHeight="1">
      <c r="A50" s="208"/>
      <c r="B50" s="1107"/>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17"/>
      <c r="Y50" s="208"/>
      <c r="Z50" s="1107"/>
      <c r="AA50" s="1107"/>
      <c r="AB50" s="1107"/>
      <c r="AC50" s="1107"/>
      <c r="AD50" s="1107"/>
      <c r="AE50" s="1107"/>
      <c r="AF50" s="1107"/>
      <c r="AG50" s="1107"/>
      <c r="AH50" s="1107"/>
      <c r="AI50" s="1117"/>
    </row>
    <row r="51" spans="1:35" ht="12.75" customHeight="1">
      <c r="A51" s="208"/>
      <c r="B51" s="1107"/>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17"/>
      <c r="Y51" s="208"/>
      <c r="Z51" s="1107"/>
      <c r="AA51" s="1107"/>
      <c r="AB51" s="1107"/>
      <c r="AC51" s="1107"/>
      <c r="AD51" s="1107"/>
      <c r="AE51" s="1107"/>
      <c r="AF51" s="1107"/>
      <c r="AG51" s="1107"/>
      <c r="AH51" s="1107"/>
      <c r="AI51" s="1117"/>
    </row>
    <row r="52" spans="1:35" ht="12.75" customHeight="1">
      <c r="A52" s="208"/>
      <c r="B52" s="1107"/>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17"/>
      <c r="Y52" s="208"/>
      <c r="Z52" s="1107"/>
      <c r="AA52" s="1107"/>
      <c r="AB52" s="1107"/>
      <c r="AC52" s="1107"/>
      <c r="AD52" s="1107"/>
      <c r="AE52" s="1107"/>
      <c r="AF52" s="1107"/>
      <c r="AG52" s="1107"/>
      <c r="AH52" s="1107"/>
      <c r="AI52" s="1117"/>
    </row>
    <row r="53" spans="1:35" ht="12.75" customHeight="1">
      <c r="A53" s="208"/>
      <c r="B53" s="1107"/>
      <c r="C53" s="1107"/>
      <c r="D53" s="1107"/>
      <c r="E53" s="1107"/>
      <c r="F53" s="1107"/>
      <c r="G53" s="1107"/>
      <c r="H53" s="1107"/>
      <c r="I53" s="1107"/>
      <c r="J53" s="1107"/>
      <c r="K53" s="1107"/>
      <c r="L53" s="1107"/>
      <c r="M53" s="1107"/>
      <c r="N53" s="1107"/>
      <c r="O53" s="1107"/>
      <c r="P53" s="1107"/>
      <c r="Q53" s="1107"/>
      <c r="R53" s="1107"/>
      <c r="S53" s="1107"/>
      <c r="T53" s="1107"/>
      <c r="U53" s="1107"/>
      <c r="V53" s="1107"/>
      <c r="W53" s="1107"/>
      <c r="X53" s="1117"/>
      <c r="Y53" s="208"/>
      <c r="Z53" s="1107"/>
      <c r="AA53" s="1107"/>
      <c r="AB53" s="1107"/>
      <c r="AC53" s="1107"/>
      <c r="AD53" s="1107"/>
      <c r="AE53" s="1107"/>
      <c r="AF53" s="1107"/>
      <c r="AG53" s="1107"/>
      <c r="AH53" s="1107"/>
      <c r="AI53" s="1117"/>
    </row>
    <row r="54" spans="1:35" ht="12.75" customHeight="1">
      <c r="A54" s="208"/>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17"/>
      <c r="Y54" s="208"/>
      <c r="Z54" s="1107"/>
      <c r="AA54" s="1107"/>
      <c r="AB54" s="1107"/>
      <c r="AC54" s="1107"/>
      <c r="AD54" s="1107"/>
      <c r="AE54" s="1107"/>
      <c r="AF54" s="1107"/>
      <c r="AG54" s="1107"/>
      <c r="AH54" s="1107"/>
      <c r="AI54" s="1117"/>
    </row>
    <row r="55" spans="1:35" ht="12.75" customHeight="1">
      <c r="A55" s="208"/>
      <c r="B55" s="1107"/>
      <c r="C55" s="1107"/>
      <c r="D55" s="1107"/>
      <c r="E55" s="1107"/>
      <c r="F55" s="1107"/>
      <c r="G55" s="1107"/>
      <c r="H55" s="1107"/>
      <c r="I55" s="1107"/>
      <c r="J55" s="1107"/>
      <c r="K55" s="1107"/>
      <c r="L55" s="1107"/>
      <c r="M55" s="1107"/>
      <c r="N55" s="1107"/>
      <c r="O55" s="1107"/>
      <c r="P55" s="1107"/>
      <c r="Q55" s="1107"/>
      <c r="R55" s="1107"/>
      <c r="S55" s="1107"/>
      <c r="T55" s="1107"/>
      <c r="U55" s="1107"/>
      <c r="V55" s="1107"/>
      <c r="W55" s="1107"/>
      <c r="X55" s="1117"/>
      <c r="Y55" s="208"/>
      <c r="Z55" s="1107"/>
      <c r="AA55" s="1107"/>
      <c r="AB55" s="1107"/>
      <c r="AC55" s="1107"/>
      <c r="AD55" s="1107"/>
      <c r="AE55" s="1107"/>
      <c r="AF55" s="1107"/>
      <c r="AG55" s="1107"/>
      <c r="AH55" s="1107"/>
      <c r="AI55" s="1117"/>
    </row>
    <row r="56" spans="1:35" ht="12.75" customHeight="1">
      <c r="A56" s="220"/>
      <c r="B56" s="221"/>
      <c r="C56" s="221"/>
      <c r="D56" s="221"/>
      <c r="E56" s="221"/>
      <c r="F56" s="221"/>
      <c r="G56" s="221"/>
      <c r="H56" s="221"/>
      <c r="I56" s="221"/>
      <c r="J56" s="221"/>
      <c r="K56" s="221"/>
      <c r="L56" s="221"/>
      <c r="M56" s="221"/>
      <c r="N56" s="221"/>
      <c r="O56" s="221"/>
      <c r="P56" s="221"/>
      <c r="Q56" s="221"/>
      <c r="R56" s="221"/>
      <c r="S56" s="221"/>
      <c r="T56" s="221"/>
      <c r="U56" s="221"/>
      <c r="V56" s="221"/>
      <c r="W56" s="221"/>
      <c r="X56" s="222"/>
      <c r="Y56" s="220"/>
      <c r="Z56" s="221"/>
      <c r="AA56" s="221"/>
      <c r="AB56" s="221"/>
      <c r="AC56" s="221"/>
      <c r="AD56" s="221"/>
      <c r="AE56" s="221"/>
      <c r="AF56" s="221"/>
      <c r="AG56" s="221"/>
      <c r="AH56" s="221"/>
      <c r="AI56" s="222"/>
    </row>
    <row r="57" spans="1:35" ht="12.75" customHeight="1">
      <c r="A57" s="1120"/>
      <c r="B57" s="1120"/>
      <c r="C57" s="1120"/>
      <c r="D57" s="1120"/>
      <c r="E57" s="1120"/>
      <c r="F57" s="1120"/>
      <c r="G57" s="1120"/>
      <c r="H57" s="1120"/>
      <c r="I57" s="1120"/>
      <c r="J57" s="1120"/>
      <c r="K57" s="1120"/>
      <c r="L57" s="1120"/>
      <c r="M57" s="1120"/>
      <c r="N57" s="1120"/>
      <c r="O57" s="1120"/>
      <c r="P57" s="1120"/>
      <c r="Q57" s="1120"/>
      <c r="R57" s="1120"/>
      <c r="S57" s="1120"/>
      <c r="T57" s="1120"/>
      <c r="U57" s="1120"/>
      <c r="V57" s="1120"/>
      <c r="W57" s="1120"/>
      <c r="X57" s="1120"/>
      <c r="Y57" s="1120"/>
      <c r="Z57" s="1120"/>
      <c r="AA57" s="1120"/>
      <c r="AB57" s="1120"/>
      <c r="AC57" s="1120"/>
      <c r="AD57" s="1120"/>
      <c r="AE57" s="1120"/>
      <c r="AF57" s="1120"/>
      <c r="AG57" s="1120"/>
      <c r="AH57" s="1120"/>
      <c r="AI57" s="1120"/>
    </row>
    <row r="58" spans="1:35" ht="12.75" customHeight="1">
      <c r="A58" s="1120"/>
      <c r="B58" s="1120"/>
      <c r="C58" s="1120"/>
      <c r="D58" s="1120"/>
      <c r="E58" s="1120"/>
      <c r="F58" s="1120"/>
      <c r="G58" s="1120"/>
      <c r="H58" s="1120"/>
      <c r="I58" s="1120"/>
      <c r="J58" s="1120"/>
      <c r="K58" s="1120"/>
      <c r="L58" s="1120"/>
      <c r="M58" s="1120"/>
      <c r="N58" s="1120"/>
      <c r="O58" s="1120"/>
      <c r="P58" s="1120"/>
      <c r="Q58" s="1120"/>
      <c r="R58" s="1120"/>
      <c r="S58" s="1120"/>
      <c r="T58" s="1120"/>
      <c r="U58" s="1120"/>
      <c r="V58" s="1120"/>
      <c r="W58" s="1120"/>
      <c r="X58" s="1120"/>
      <c r="Y58" s="1120"/>
      <c r="Z58" s="1120"/>
      <c r="AA58" s="1120"/>
      <c r="AB58" s="1120"/>
      <c r="AC58" s="1120"/>
      <c r="AD58" s="1120"/>
      <c r="AE58" s="1120"/>
      <c r="AF58" s="1120"/>
      <c r="AG58" s="1120"/>
      <c r="AH58" s="1120"/>
      <c r="AI58" s="1120"/>
    </row>
    <row r="59" spans="1:35" ht="12.75" customHeight="1">
      <c r="A59" s="1120"/>
      <c r="B59" s="1120"/>
      <c r="C59" s="1120"/>
      <c r="D59" s="1120"/>
      <c r="E59" s="1120"/>
      <c r="F59" s="1120"/>
      <c r="G59" s="1120"/>
      <c r="H59" s="1120"/>
      <c r="I59" s="1120"/>
      <c r="J59" s="1120"/>
      <c r="K59" s="1120"/>
      <c r="L59" s="1120"/>
      <c r="M59" s="1120"/>
      <c r="N59" s="1120"/>
      <c r="O59" s="1120"/>
      <c r="P59" s="1120"/>
      <c r="Q59" s="1120"/>
      <c r="R59" s="1120"/>
      <c r="S59" s="1120"/>
      <c r="T59" s="1120"/>
      <c r="U59" s="1120"/>
      <c r="V59" s="1120"/>
      <c r="W59" s="1120"/>
      <c r="X59" s="1120"/>
      <c r="Y59" s="1120"/>
      <c r="Z59" s="1120"/>
      <c r="AA59" s="1120"/>
      <c r="AB59" s="1120"/>
      <c r="AC59" s="1120"/>
      <c r="AD59" s="1120"/>
      <c r="AE59" s="1120"/>
      <c r="AF59" s="1120"/>
      <c r="AG59" s="1120"/>
      <c r="AH59" s="1120"/>
      <c r="AI59" s="1120"/>
    </row>
    <row r="60" spans="1:35" ht="12.75" customHeight="1">
      <c r="A60" s="1120"/>
      <c r="B60" s="1120"/>
      <c r="C60" s="1120"/>
      <c r="D60" s="1120"/>
      <c r="E60" s="1120"/>
      <c r="F60" s="1120"/>
      <c r="G60" s="1120"/>
      <c r="H60" s="1120"/>
      <c r="I60" s="1120"/>
      <c r="J60" s="1120"/>
      <c r="K60" s="1120"/>
      <c r="L60" s="1120"/>
      <c r="M60" s="1120"/>
      <c r="N60" s="1120"/>
      <c r="O60" s="1120"/>
      <c r="P60" s="1120"/>
      <c r="Q60" s="1120"/>
      <c r="R60" s="1120"/>
      <c r="S60" s="1120"/>
      <c r="T60" s="1120"/>
      <c r="U60" s="1120"/>
      <c r="V60" s="1120"/>
      <c r="W60" s="1120"/>
      <c r="X60" s="1120"/>
      <c r="Y60" s="1120"/>
      <c r="Z60" s="1120"/>
      <c r="AA60" s="1120"/>
      <c r="AB60" s="1120"/>
      <c r="AC60" s="1120"/>
      <c r="AD60" s="1120"/>
      <c r="AE60" s="1120"/>
      <c r="AF60" s="1120"/>
      <c r="AG60" s="1120"/>
      <c r="AH60" s="1120"/>
      <c r="AI60" s="1120"/>
    </row>
    <row r="61" spans="1:35" ht="12.75" customHeight="1">
      <c r="A61" s="1120"/>
      <c r="B61" s="1120"/>
      <c r="C61" s="1120"/>
      <c r="D61" s="1120"/>
      <c r="E61" s="1120"/>
      <c r="F61" s="1120"/>
      <c r="G61" s="1120"/>
      <c r="H61" s="1120"/>
      <c r="I61" s="1120"/>
      <c r="J61" s="1120"/>
      <c r="K61" s="1120"/>
      <c r="L61" s="1120"/>
      <c r="M61" s="1120"/>
      <c r="N61" s="1120"/>
      <c r="O61" s="1120"/>
      <c r="P61" s="1120"/>
      <c r="Q61" s="1120"/>
      <c r="R61" s="1120"/>
      <c r="S61" s="1120"/>
      <c r="T61" s="1120"/>
      <c r="U61" s="1120"/>
      <c r="V61" s="1120"/>
      <c r="W61" s="1120"/>
      <c r="X61" s="1120"/>
      <c r="Y61" s="1120"/>
      <c r="Z61" s="1120"/>
      <c r="AA61" s="1120"/>
      <c r="AB61" s="1120"/>
      <c r="AC61" s="1120"/>
      <c r="AD61" s="1120"/>
      <c r="AE61" s="1120"/>
      <c r="AF61" s="1120"/>
      <c r="AG61" s="1120"/>
      <c r="AH61" s="1120"/>
      <c r="AI61" s="1120"/>
    </row>
    <row r="62" spans="1:35" ht="12.75" customHeight="1">
      <c r="A62" s="1120"/>
      <c r="B62" s="1120"/>
      <c r="C62" s="1120"/>
      <c r="D62" s="1120"/>
      <c r="E62" s="1120"/>
      <c r="F62" s="1120"/>
      <c r="G62" s="1120"/>
      <c r="H62" s="1120"/>
      <c r="I62" s="1120"/>
      <c r="J62" s="1120"/>
      <c r="K62" s="1120"/>
      <c r="L62" s="1120"/>
      <c r="M62" s="1120"/>
      <c r="N62" s="1120"/>
      <c r="O62" s="1120"/>
      <c r="P62" s="1120"/>
      <c r="Q62" s="1120"/>
      <c r="R62" s="1120"/>
      <c r="S62" s="1120"/>
      <c r="T62" s="1120"/>
      <c r="U62" s="1120"/>
      <c r="V62" s="1120"/>
      <c r="W62" s="1120"/>
      <c r="X62" s="1120"/>
      <c r="Y62" s="1120"/>
      <c r="Z62" s="1120"/>
      <c r="AA62" s="1120"/>
      <c r="AB62" s="1120"/>
      <c r="AC62" s="1120"/>
      <c r="AD62" s="1120"/>
      <c r="AE62" s="1120"/>
      <c r="AF62" s="1120"/>
      <c r="AG62" s="1120"/>
      <c r="AH62" s="1120"/>
      <c r="AI62" s="1120"/>
    </row>
    <row r="63" spans="1:35" ht="12.75" customHeight="1">
      <c r="A63" s="1120"/>
      <c r="B63" s="1120"/>
      <c r="C63" s="1120"/>
      <c r="D63" s="1120"/>
      <c r="E63" s="1120"/>
      <c r="F63" s="1120"/>
      <c r="G63" s="1120"/>
      <c r="H63" s="1120"/>
      <c r="I63" s="1120"/>
      <c r="J63" s="1120"/>
      <c r="K63" s="1120"/>
      <c r="L63" s="1120"/>
      <c r="M63" s="1120"/>
      <c r="N63" s="1120"/>
      <c r="O63" s="1120"/>
      <c r="P63" s="1120"/>
      <c r="Q63" s="1120"/>
      <c r="R63" s="1120"/>
      <c r="S63" s="1120"/>
      <c r="T63" s="1120"/>
      <c r="U63" s="1120"/>
      <c r="V63" s="1120"/>
      <c r="W63" s="1120"/>
      <c r="X63" s="1120"/>
      <c r="Y63" s="1120"/>
      <c r="Z63" s="1120"/>
      <c r="AA63" s="1120"/>
      <c r="AB63" s="1120"/>
      <c r="AC63" s="1120"/>
      <c r="AD63" s="1120"/>
      <c r="AE63" s="1120"/>
      <c r="AF63" s="1120"/>
      <c r="AG63" s="1120"/>
      <c r="AH63" s="1120"/>
      <c r="AI63" s="1120"/>
    </row>
    <row r="64" spans="1:35" ht="12.75" customHeight="1">
      <c r="A64" s="1120"/>
      <c r="B64" s="1120"/>
      <c r="C64" s="1120"/>
      <c r="D64" s="1120"/>
      <c r="E64" s="1120"/>
      <c r="F64" s="1120"/>
      <c r="G64" s="1120"/>
      <c r="H64" s="1120"/>
      <c r="I64" s="1120"/>
      <c r="J64" s="1120"/>
      <c r="K64" s="1120"/>
      <c r="L64" s="1120"/>
      <c r="M64" s="1120"/>
      <c r="N64" s="1120"/>
      <c r="O64" s="1120"/>
      <c r="P64" s="1120"/>
      <c r="Q64" s="1120"/>
      <c r="R64" s="1120"/>
      <c r="S64" s="1120"/>
      <c r="T64" s="1120"/>
      <c r="U64" s="1120"/>
      <c r="V64" s="1120"/>
      <c r="W64" s="1120"/>
      <c r="X64" s="1120"/>
      <c r="Y64" s="1120"/>
      <c r="Z64" s="1120"/>
      <c r="AA64" s="1120"/>
      <c r="AB64" s="1120"/>
      <c r="AC64" s="1120"/>
      <c r="AD64" s="1120"/>
      <c r="AE64" s="1120"/>
      <c r="AF64" s="1120"/>
      <c r="AG64" s="1120"/>
      <c r="AH64" s="1120"/>
      <c r="AI64" s="1120"/>
    </row>
    <row r="65" spans="1:35" ht="12.75" customHeight="1">
      <c r="A65" s="1120"/>
      <c r="B65" s="1120"/>
      <c r="C65" s="1120"/>
      <c r="D65" s="1120"/>
      <c r="E65" s="1120"/>
      <c r="F65" s="1120"/>
      <c r="G65" s="1120"/>
      <c r="H65" s="1120"/>
      <c r="I65" s="1120"/>
      <c r="J65" s="1120"/>
      <c r="K65" s="1120"/>
      <c r="L65" s="1120"/>
      <c r="M65" s="1120"/>
      <c r="N65" s="1120"/>
      <c r="O65" s="1120"/>
      <c r="P65" s="1120"/>
      <c r="Q65" s="1120"/>
      <c r="R65" s="1120"/>
      <c r="S65" s="1120"/>
      <c r="T65" s="1120"/>
      <c r="U65" s="1120"/>
      <c r="V65" s="1120"/>
      <c r="W65" s="1120"/>
      <c r="X65" s="1120"/>
      <c r="Y65" s="1120"/>
      <c r="Z65" s="1120"/>
      <c r="AA65" s="1120"/>
      <c r="AB65" s="1120"/>
      <c r="AC65" s="1120"/>
      <c r="AD65" s="1120"/>
      <c r="AE65" s="1120"/>
      <c r="AF65" s="1120"/>
      <c r="AG65" s="1120"/>
      <c r="AH65" s="1120"/>
      <c r="AI65" s="1120"/>
    </row>
    <row r="66" spans="1:35" ht="12.75" customHeight="1">
      <c r="A66" s="1120"/>
      <c r="B66" s="1120"/>
      <c r="C66" s="1120"/>
      <c r="D66" s="1120"/>
      <c r="E66" s="1120"/>
      <c r="F66" s="1120"/>
      <c r="G66" s="1120"/>
      <c r="H66" s="1120"/>
      <c r="I66" s="1120"/>
      <c r="J66" s="1120"/>
      <c r="K66" s="1120"/>
      <c r="L66" s="1120"/>
      <c r="M66" s="1120"/>
      <c r="N66" s="1120"/>
      <c r="O66" s="1120"/>
      <c r="P66" s="1120"/>
      <c r="Q66" s="1120"/>
      <c r="R66" s="1120"/>
      <c r="S66" s="1120"/>
      <c r="T66" s="1120"/>
      <c r="U66" s="1120"/>
      <c r="V66" s="1120"/>
      <c r="W66" s="1120"/>
      <c r="X66" s="1120"/>
      <c r="Y66" s="1120"/>
      <c r="Z66" s="1120"/>
      <c r="AA66" s="1120"/>
      <c r="AB66" s="1120"/>
      <c r="AC66" s="1120"/>
      <c r="AD66" s="1120"/>
      <c r="AE66" s="1120"/>
      <c r="AF66" s="1120"/>
      <c r="AG66" s="1120"/>
      <c r="AH66" s="1120"/>
      <c r="AI66" s="1120"/>
    </row>
    <row r="67" spans="1:35" ht="12.75" customHeight="1">
      <c r="A67" s="1120"/>
      <c r="B67" s="1120"/>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c r="AB67" s="1120"/>
      <c r="AC67" s="1120"/>
      <c r="AD67" s="1120"/>
      <c r="AE67" s="1120"/>
      <c r="AF67" s="1120"/>
      <c r="AG67" s="1120"/>
      <c r="AH67" s="1120"/>
      <c r="AI67" s="1120"/>
    </row>
    <row r="68" spans="1:35" ht="12.75" customHeight="1">
      <c r="A68" s="1120"/>
      <c r="B68" s="1120"/>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c r="AB68" s="1120"/>
      <c r="AC68" s="1120"/>
      <c r="AD68" s="1120"/>
      <c r="AE68" s="1120"/>
      <c r="AF68" s="1120"/>
      <c r="AG68" s="1120"/>
      <c r="AH68" s="1120"/>
      <c r="AI68" s="1120"/>
    </row>
    <row r="69" spans="1:35" ht="12.75" customHeight="1">
      <c r="A69" s="1120"/>
      <c r="B69" s="1120"/>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c r="AB69" s="1120"/>
      <c r="AC69" s="1120"/>
      <c r="AD69" s="1120"/>
      <c r="AE69" s="1120"/>
      <c r="AF69" s="1120"/>
      <c r="AG69" s="1120"/>
      <c r="AH69" s="1120"/>
      <c r="AI69" s="1120"/>
    </row>
    <row r="70" spans="1:35" ht="12.75" customHeight="1">
      <c r="A70" s="1120"/>
      <c r="B70" s="1120"/>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1120"/>
      <c r="AC70" s="1120"/>
      <c r="AD70" s="1120"/>
      <c r="AE70" s="1120"/>
      <c r="AF70" s="1120"/>
      <c r="AG70" s="1120"/>
      <c r="AH70" s="1120"/>
      <c r="AI70" s="1120"/>
    </row>
    <row r="71" spans="1:35" ht="12.75" customHeight="1">
      <c r="A71" s="1120"/>
      <c r="B71" s="1120"/>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1120"/>
      <c r="AC71" s="1120"/>
      <c r="AD71" s="1120"/>
      <c r="AE71" s="1120"/>
      <c r="AF71" s="1120"/>
      <c r="AG71" s="1120"/>
      <c r="AH71" s="1120"/>
      <c r="AI71" s="1120"/>
    </row>
    <row r="72" spans="1:35" ht="12.75" customHeight="1">
      <c r="A72" s="1120"/>
      <c r="B72" s="1120"/>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1120"/>
    </row>
    <row r="73" spans="1:35" ht="12.75" customHeight="1">
      <c r="A73" s="1120"/>
      <c r="B73" s="1120"/>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1120"/>
    </row>
    <row r="74" spans="1:35" ht="12.75" customHeight="1">
      <c r="A74" s="1120"/>
      <c r="B74" s="1120"/>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1120"/>
    </row>
    <row r="75" spans="1:35" ht="12.75" customHeight="1">
      <c r="A75" s="1120"/>
      <c r="B75" s="1120"/>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1120"/>
    </row>
    <row r="76" spans="1:35" ht="12.75" customHeight="1">
      <c r="A76" s="1120"/>
      <c r="B76" s="1120"/>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1120"/>
    </row>
    <row r="77" spans="1:35" ht="12.75" customHeight="1">
      <c r="A77" s="1120"/>
      <c r="B77" s="1120"/>
      <c r="C77" s="1120"/>
      <c r="D77" s="1120"/>
      <c r="E77" s="1120"/>
      <c r="F77" s="1120"/>
      <c r="G77" s="1120"/>
      <c r="H77" s="1120"/>
      <c r="I77" s="1120"/>
      <c r="J77" s="1120"/>
      <c r="K77" s="1120"/>
      <c r="L77" s="1120"/>
      <c r="M77" s="1120"/>
      <c r="N77" s="1120"/>
      <c r="O77" s="1120"/>
      <c r="P77" s="1120"/>
      <c r="Q77" s="1120"/>
      <c r="R77" s="1120"/>
      <c r="S77" s="1120"/>
      <c r="T77" s="1120"/>
      <c r="U77" s="1120"/>
      <c r="V77" s="1120"/>
      <c r="W77" s="1120"/>
      <c r="X77" s="1120"/>
      <c r="Y77" s="1120"/>
      <c r="Z77" s="1120"/>
      <c r="AA77" s="1120"/>
      <c r="AB77" s="1120"/>
      <c r="AC77" s="1120"/>
      <c r="AD77" s="1120"/>
      <c r="AE77" s="1120"/>
      <c r="AF77" s="1120"/>
      <c r="AG77" s="1120"/>
      <c r="AH77" s="1120"/>
      <c r="AI77" s="1120"/>
    </row>
    <row r="78" spans="1:35" ht="12.75" customHeight="1">
      <c r="A78" s="1120"/>
      <c r="B78" s="1120"/>
      <c r="C78" s="1120"/>
      <c r="D78" s="1120"/>
      <c r="E78" s="1120"/>
      <c r="F78" s="1120"/>
      <c r="G78" s="1120"/>
      <c r="H78" s="1120"/>
      <c r="I78" s="1120"/>
      <c r="J78" s="1120"/>
      <c r="K78" s="1120"/>
      <c r="L78" s="1120"/>
      <c r="M78" s="1120"/>
      <c r="N78" s="1120"/>
      <c r="O78" s="1120"/>
      <c r="P78" s="1120"/>
      <c r="Q78" s="1120"/>
      <c r="R78" s="1120"/>
      <c r="S78" s="1120"/>
      <c r="T78" s="1120"/>
      <c r="U78" s="1120"/>
      <c r="V78" s="1120"/>
      <c r="W78" s="1120"/>
      <c r="X78" s="1120"/>
      <c r="Y78" s="1120"/>
      <c r="Z78" s="1120"/>
      <c r="AA78" s="1120"/>
      <c r="AB78" s="1120"/>
      <c r="AC78" s="1120"/>
      <c r="AD78" s="1120"/>
      <c r="AE78" s="1120"/>
      <c r="AF78" s="1120"/>
      <c r="AG78" s="1120"/>
      <c r="AH78" s="1120"/>
      <c r="AI78" s="1120"/>
    </row>
    <row r="79" spans="1:35" ht="12.75" customHeight="1">
      <c r="A79" s="1120"/>
      <c r="B79" s="1120"/>
      <c r="C79" s="1120"/>
      <c r="D79" s="1120"/>
      <c r="E79" s="1120"/>
      <c r="F79" s="1120"/>
      <c r="G79" s="1120"/>
      <c r="H79" s="1120"/>
      <c r="I79" s="1120"/>
      <c r="J79" s="1120"/>
      <c r="K79" s="1120"/>
      <c r="L79" s="1120"/>
      <c r="M79" s="1120"/>
      <c r="N79" s="1120"/>
      <c r="O79" s="1120"/>
      <c r="P79" s="1120"/>
      <c r="Q79" s="1120"/>
      <c r="R79" s="1120"/>
      <c r="S79" s="1120"/>
      <c r="T79" s="1120"/>
      <c r="U79" s="1120"/>
      <c r="V79" s="1120"/>
      <c r="W79" s="1120"/>
      <c r="X79" s="1120"/>
      <c r="Y79" s="1120"/>
      <c r="Z79" s="1120"/>
      <c r="AA79" s="1120"/>
      <c r="AB79" s="1120"/>
      <c r="AC79" s="1120"/>
      <c r="AD79" s="1120"/>
      <c r="AE79" s="1120"/>
      <c r="AF79" s="1120"/>
      <c r="AG79" s="1120"/>
      <c r="AH79" s="1120"/>
      <c r="AI79" s="1120"/>
    </row>
    <row r="80" spans="1:35" ht="12.75" customHeight="1">
      <c r="A80" s="1120"/>
      <c r="B80" s="1120"/>
      <c r="C80" s="1120"/>
      <c r="D80" s="1120"/>
      <c r="E80" s="1120"/>
      <c r="F80" s="1120"/>
      <c r="G80" s="1120"/>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row>
    <row r="81" spans="1:35" ht="12.75" customHeight="1">
      <c r="A81" s="1120"/>
      <c r="B81" s="1120"/>
      <c r="C81" s="1120"/>
      <c r="D81" s="1120"/>
      <c r="E81" s="1120"/>
      <c r="F81" s="1120"/>
      <c r="G81" s="1120"/>
      <c r="H81" s="1120"/>
      <c r="I81" s="1120"/>
      <c r="J81" s="1120"/>
      <c r="K81" s="1120"/>
      <c r="L81" s="1120"/>
      <c r="M81" s="1120"/>
      <c r="N81" s="1120"/>
      <c r="O81" s="1120"/>
      <c r="P81" s="1120"/>
      <c r="Q81" s="1120"/>
      <c r="R81" s="1120"/>
      <c r="S81" s="1120"/>
      <c r="T81" s="1120"/>
      <c r="U81" s="1120"/>
      <c r="V81" s="1120"/>
      <c r="W81" s="1120"/>
      <c r="X81" s="1120"/>
      <c r="Y81" s="1120"/>
      <c r="Z81" s="1120"/>
      <c r="AA81" s="1120"/>
      <c r="AB81" s="1120"/>
      <c r="AC81" s="1120"/>
      <c r="AD81" s="1120"/>
      <c r="AE81" s="1120"/>
      <c r="AF81" s="1120"/>
      <c r="AG81" s="1120"/>
      <c r="AH81" s="1120"/>
      <c r="AI81" s="1120"/>
    </row>
    <row r="82" spans="1:35" ht="12.75" customHeight="1">
      <c r="A82" s="1120"/>
      <c r="B82" s="1120"/>
      <c r="C82" s="1120"/>
      <c r="D82" s="1120"/>
      <c r="E82" s="1120"/>
      <c r="F82" s="1120"/>
      <c r="G82" s="1120"/>
      <c r="H82" s="1120"/>
      <c r="I82" s="1120"/>
      <c r="J82" s="1120"/>
      <c r="K82" s="1120"/>
      <c r="L82" s="1120"/>
      <c r="M82" s="1120"/>
      <c r="N82" s="1120"/>
      <c r="O82" s="1120"/>
      <c r="P82" s="1120"/>
      <c r="Q82" s="1120"/>
      <c r="R82" s="1120"/>
      <c r="S82" s="1120"/>
      <c r="T82" s="1120"/>
      <c r="U82" s="1120"/>
      <c r="V82" s="1120"/>
      <c r="W82" s="1120"/>
      <c r="X82" s="1120"/>
      <c r="Y82" s="1120"/>
      <c r="Z82" s="1120"/>
      <c r="AA82" s="1120"/>
      <c r="AB82" s="1120"/>
      <c r="AC82" s="1120"/>
      <c r="AD82" s="1120"/>
      <c r="AE82" s="1120"/>
      <c r="AF82" s="1120"/>
      <c r="AG82" s="1120"/>
      <c r="AH82" s="1120"/>
      <c r="AI82" s="1120"/>
    </row>
    <row r="83" spans="1:35" ht="12.75" customHeight="1">
      <c r="A83" s="1120"/>
      <c r="B83" s="1120"/>
      <c r="C83" s="1120"/>
      <c r="D83" s="1120"/>
      <c r="E83" s="1120"/>
      <c r="F83" s="1120"/>
      <c r="G83" s="1120"/>
      <c r="H83" s="1120"/>
      <c r="I83" s="1120"/>
      <c r="J83" s="1120"/>
      <c r="K83" s="1120"/>
      <c r="L83" s="1120"/>
      <c r="M83" s="1120"/>
      <c r="N83" s="1120"/>
      <c r="O83" s="1120"/>
      <c r="P83" s="1120"/>
      <c r="Q83" s="1120"/>
      <c r="R83" s="1120"/>
      <c r="S83" s="1120"/>
      <c r="T83" s="1120"/>
      <c r="U83" s="1120"/>
      <c r="V83" s="1120"/>
      <c r="W83" s="1120"/>
      <c r="X83" s="1120"/>
      <c r="Y83" s="1120"/>
      <c r="Z83" s="1120"/>
      <c r="AA83" s="1120"/>
      <c r="AB83" s="1120"/>
      <c r="AC83" s="1120"/>
      <c r="AD83" s="1120"/>
      <c r="AE83" s="1120"/>
      <c r="AF83" s="1120"/>
      <c r="AG83" s="1120"/>
      <c r="AH83" s="1120"/>
      <c r="AI83" s="1120"/>
    </row>
    <row r="84" spans="1:35" ht="12.75" customHeight="1">
      <c r="A84" s="1120"/>
      <c r="B84" s="1120"/>
      <c r="C84" s="1120"/>
      <c r="D84" s="1120"/>
      <c r="E84" s="1120"/>
      <c r="F84" s="1120"/>
      <c r="G84" s="1120"/>
      <c r="H84" s="1120"/>
      <c r="I84" s="1120"/>
      <c r="J84" s="1120"/>
      <c r="K84" s="1120"/>
      <c r="L84" s="1120"/>
      <c r="M84" s="1120"/>
      <c r="N84" s="1120"/>
      <c r="O84" s="1120"/>
      <c r="P84" s="1120"/>
      <c r="Q84" s="1120"/>
      <c r="R84" s="1120"/>
      <c r="S84" s="1120"/>
      <c r="T84" s="1120"/>
      <c r="U84" s="1120"/>
      <c r="V84" s="1120"/>
      <c r="W84" s="1120"/>
      <c r="X84" s="1120"/>
      <c r="Y84" s="1120"/>
      <c r="Z84" s="1120"/>
      <c r="AA84" s="1120"/>
      <c r="AB84" s="1120"/>
      <c r="AC84" s="1120"/>
      <c r="AD84" s="1120"/>
      <c r="AE84" s="1120"/>
      <c r="AF84" s="1120"/>
      <c r="AG84" s="1120"/>
      <c r="AH84" s="1120"/>
      <c r="AI84" s="1120"/>
    </row>
    <row r="85" spans="1:35" ht="12.75" customHeight="1">
      <c r="A85" s="1120"/>
      <c r="B85" s="1120"/>
      <c r="C85" s="1120"/>
      <c r="D85" s="1120"/>
      <c r="E85" s="1120"/>
      <c r="F85" s="1120"/>
      <c r="G85" s="1120"/>
      <c r="H85" s="1120"/>
      <c r="I85" s="1120"/>
      <c r="J85" s="1120"/>
      <c r="K85" s="1120"/>
      <c r="L85" s="1120"/>
      <c r="M85" s="1120"/>
      <c r="N85" s="1120"/>
      <c r="O85" s="1120"/>
      <c r="P85" s="1120"/>
      <c r="Q85" s="1120"/>
      <c r="R85" s="1120"/>
      <c r="S85" s="1120"/>
      <c r="T85" s="1120"/>
      <c r="U85" s="1120"/>
      <c r="V85" s="1120"/>
      <c r="W85" s="1120"/>
      <c r="X85" s="1120"/>
      <c r="Y85" s="1120"/>
      <c r="Z85" s="1120"/>
      <c r="AA85" s="1120"/>
      <c r="AB85" s="1120"/>
      <c r="AC85" s="1120"/>
      <c r="AD85" s="1120"/>
      <c r="AE85" s="1120"/>
      <c r="AF85" s="1120"/>
      <c r="AG85" s="1120"/>
      <c r="AH85" s="1120"/>
      <c r="AI85" s="1120"/>
    </row>
    <row r="86" spans="1:35" ht="12.75" customHeight="1">
      <c r="A86" s="1120"/>
      <c r="B86" s="1120"/>
      <c r="C86" s="1120"/>
      <c r="D86" s="1120"/>
      <c r="E86" s="1120"/>
      <c r="F86" s="1120"/>
      <c r="G86" s="1120"/>
      <c r="H86" s="1120"/>
      <c r="I86" s="1120"/>
      <c r="J86" s="1120"/>
      <c r="K86" s="1120"/>
      <c r="L86" s="1120"/>
      <c r="M86" s="1120"/>
      <c r="N86" s="1120"/>
      <c r="O86" s="1120"/>
      <c r="P86" s="1120"/>
      <c r="Q86" s="1120"/>
      <c r="R86" s="1120"/>
      <c r="S86" s="1120"/>
      <c r="T86" s="1120"/>
      <c r="U86" s="1120"/>
      <c r="V86" s="1120"/>
      <c r="W86" s="1120"/>
      <c r="X86" s="1120"/>
      <c r="Y86" s="1120"/>
      <c r="Z86" s="1120"/>
      <c r="AA86" s="1120"/>
      <c r="AB86" s="1120"/>
      <c r="AC86" s="1120"/>
      <c r="AD86" s="1120"/>
      <c r="AE86" s="1120"/>
      <c r="AF86" s="1120"/>
      <c r="AG86" s="1120"/>
      <c r="AH86" s="1120"/>
      <c r="AI86" s="1120"/>
    </row>
    <row r="87" spans="1:35" ht="12.75" customHeight="1">
      <c r="A87" s="1120"/>
      <c r="B87" s="1120"/>
      <c r="C87" s="1120"/>
      <c r="D87" s="1120"/>
      <c r="E87" s="1120"/>
      <c r="F87" s="1120"/>
      <c r="G87" s="1120"/>
      <c r="H87" s="1120"/>
      <c r="I87" s="1120"/>
      <c r="J87" s="1120"/>
      <c r="K87" s="1120"/>
      <c r="L87" s="1120"/>
      <c r="M87" s="1120"/>
      <c r="N87" s="1120"/>
      <c r="O87" s="1120"/>
      <c r="P87" s="1120"/>
      <c r="Q87" s="1120"/>
      <c r="R87" s="1120"/>
      <c r="S87" s="1120"/>
      <c r="T87" s="1120"/>
      <c r="U87" s="1120"/>
      <c r="V87" s="1120"/>
      <c r="W87" s="1120"/>
      <c r="X87" s="1120"/>
      <c r="Y87" s="1120"/>
      <c r="Z87" s="1120"/>
      <c r="AA87" s="1120"/>
      <c r="AB87" s="1120"/>
      <c r="AC87" s="1120"/>
      <c r="AD87" s="1120"/>
      <c r="AE87" s="1120"/>
      <c r="AF87" s="1120"/>
      <c r="AG87" s="1120"/>
      <c r="AH87" s="1120"/>
      <c r="AI87" s="1120"/>
    </row>
    <row r="88" spans="1:35" ht="12.75" customHeight="1">
      <c r="A88" s="1120"/>
      <c r="B88" s="1120"/>
      <c r="C88" s="1120"/>
      <c r="D88" s="1120"/>
      <c r="E88" s="1120"/>
      <c r="F88" s="1120"/>
      <c r="G88" s="1120"/>
      <c r="H88" s="1120"/>
      <c r="I88" s="1120"/>
      <c r="J88" s="1120"/>
      <c r="K88" s="1120"/>
      <c r="L88" s="1120"/>
      <c r="M88" s="1120"/>
      <c r="N88" s="1120"/>
      <c r="O88" s="1120"/>
      <c r="P88" s="1120"/>
      <c r="Q88" s="1120"/>
      <c r="R88" s="1120"/>
      <c r="S88" s="1120"/>
      <c r="T88" s="1120"/>
      <c r="U88" s="1120"/>
      <c r="V88" s="1120"/>
      <c r="W88" s="1120"/>
      <c r="X88" s="1120"/>
      <c r="Y88" s="1120"/>
      <c r="Z88" s="1120"/>
      <c r="AA88" s="1120"/>
      <c r="AB88" s="1120"/>
      <c r="AC88" s="1120"/>
      <c r="AD88" s="1120"/>
      <c r="AE88" s="1120"/>
      <c r="AF88" s="1120"/>
      <c r="AG88" s="1120"/>
      <c r="AH88" s="1120"/>
      <c r="AI88" s="1120"/>
    </row>
    <row r="89" spans="1:35" ht="12.75" customHeight="1">
      <c r="A89" s="1120"/>
      <c r="B89" s="1120"/>
      <c r="C89" s="1120"/>
      <c r="D89" s="1120"/>
      <c r="E89" s="1120"/>
      <c r="F89" s="1120"/>
      <c r="G89" s="1120"/>
      <c r="H89" s="1120"/>
      <c r="I89" s="1120"/>
      <c r="J89" s="1120"/>
      <c r="K89" s="1120"/>
      <c r="L89" s="1120"/>
      <c r="M89" s="1120"/>
      <c r="N89" s="1120"/>
      <c r="O89" s="1120"/>
      <c r="P89" s="1120"/>
      <c r="Q89" s="1120"/>
      <c r="R89" s="1120"/>
      <c r="S89" s="1120"/>
      <c r="T89" s="1120"/>
      <c r="U89" s="1120"/>
      <c r="V89" s="1120"/>
      <c r="W89" s="1120"/>
      <c r="X89" s="1120"/>
      <c r="Y89" s="1120"/>
      <c r="Z89" s="1120"/>
      <c r="AA89" s="1120"/>
      <c r="AB89" s="1120"/>
      <c r="AC89" s="1120"/>
      <c r="AD89" s="1120"/>
      <c r="AE89" s="1120"/>
      <c r="AF89" s="1120"/>
      <c r="AG89" s="1120"/>
      <c r="AH89" s="1120"/>
      <c r="AI89" s="1120"/>
    </row>
    <row r="90" spans="1:35" ht="12.75" customHeight="1">
      <c r="A90" s="1120"/>
      <c r="B90" s="1120"/>
      <c r="C90" s="1120"/>
      <c r="D90" s="1120"/>
      <c r="E90" s="1120"/>
      <c r="F90" s="1120"/>
      <c r="G90" s="1120"/>
      <c r="H90" s="1120"/>
      <c r="I90" s="1120"/>
      <c r="J90" s="1120"/>
      <c r="K90" s="1120"/>
      <c r="L90" s="1120"/>
      <c r="M90" s="1120"/>
      <c r="N90" s="1120"/>
      <c r="O90" s="1120"/>
      <c r="P90" s="1120"/>
      <c r="Q90" s="1120"/>
      <c r="R90" s="1120"/>
      <c r="S90" s="1120"/>
      <c r="T90" s="1120"/>
      <c r="U90" s="1120"/>
      <c r="V90" s="1120"/>
      <c r="W90" s="1120"/>
      <c r="X90" s="1120"/>
      <c r="Y90" s="1120"/>
      <c r="Z90" s="1120"/>
      <c r="AA90" s="1120"/>
      <c r="AB90" s="1120"/>
      <c r="AC90" s="1120"/>
      <c r="AD90" s="1120"/>
      <c r="AE90" s="1120"/>
      <c r="AF90" s="1120"/>
      <c r="AG90" s="1120"/>
      <c r="AH90" s="1120"/>
      <c r="AI90" s="1120"/>
    </row>
    <row r="91" spans="1:35" ht="12.75" customHeight="1">
      <c r="A91" s="1120"/>
      <c r="B91" s="1120"/>
      <c r="C91" s="1120"/>
      <c r="D91" s="1120"/>
      <c r="E91" s="1120"/>
      <c r="F91" s="1120"/>
      <c r="G91" s="1120"/>
      <c r="H91" s="1120"/>
      <c r="I91" s="1120"/>
      <c r="J91" s="1120"/>
      <c r="K91" s="1120"/>
      <c r="L91" s="1120"/>
      <c r="M91" s="1120"/>
      <c r="N91" s="1120"/>
      <c r="O91" s="1120"/>
      <c r="P91" s="1120"/>
      <c r="Q91" s="1120"/>
      <c r="R91" s="1120"/>
      <c r="S91" s="1120"/>
      <c r="T91" s="1120"/>
      <c r="U91" s="1120"/>
      <c r="V91" s="1120"/>
      <c r="W91" s="1120"/>
      <c r="X91" s="1120"/>
      <c r="Y91" s="1120"/>
      <c r="Z91" s="1120"/>
      <c r="AA91" s="1120"/>
      <c r="AB91" s="1120"/>
      <c r="AC91" s="1120"/>
      <c r="AD91" s="1120"/>
      <c r="AE91" s="1120"/>
      <c r="AF91" s="1120"/>
      <c r="AG91" s="1120"/>
      <c r="AH91" s="1120"/>
      <c r="AI91" s="1120"/>
    </row>
    <row r="92" spans="1:35" ht="12.75" customHeight="1">
      <c r="A92" s="1120"/>
      <c r="B92" s="1120"/>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row>
    <row r="93" spans="1:35" ht="12.75" customHeight="1">
      <c r="A93" s="1120"/>
      <c r="B93" s="1120"/>
      <c r="C93" s="1120"/>
      <c r="D93" s="1120"/>
      <c r="E93" s="1120"/>
      <c r="F93" s="1120"/>
      <c r="G93" s="1120"/>
      <c r="H93" s="1120"/>
      <c r="I93" s="1120"/>
      <c r="J93" s="1120"/>
      <c r="K93" s="1120"/>
      <c r="L93" s="1120"/>
      <c r="M93" s="1120"/>
      <c r="N93" s="1120"/>
      <c r="O93" s="1120"/>
      <c r="P93" s="1120"/>
      <c r="Q93" s="1120"/>
      <c r="R93" s="1120"/>
      <c r="S93" s="1120"/>
      <c r="T93" s="1120"/>
      <c r="U93" s="1120"/>
      <c r="V93" s="1120"/>
      <c r="W93" s="1120"/>
      <c r="X93" s="1120"/>
      <c r="Y93" s="1120"/>
      <c r="Z93" s="1120"/>
      <c r="AA93" s="1120"/>
      <c r="AB93" s="1120"/>
      <c r="AC93" s="1120"/>
      <c r="AD93" s="1120"/>
      <c r="AE93" s="1120"/>
      <c r="AF93" s="1120"/>
      <c r="AG93" s="1120"/>
      <c r="AH93" s="1120"/>
      <c r="AI93" s="1120"/>
    </row>
    <row r="94" spans="1:35" ht="12.75" customHeight="1">
      <c r="A94" s="1120"/>
      <c r="B94" s="1120"/>
      <c r="C94" s="1120"/>
      <c r="D94" s="1120"/>
      <c r="E94" s="1120"/>
      <c r="F94" s="1120"/>
      <c r="G94" s="1120"/>
      <c r="H94" s="1120"/>
      <c r="I94" s="1120"/>
      <c r="J94" s="1120"/>
      <c r="K94" s="1120"/>
      <c r="L94" s="1120"/>
      <c r="M94" s="1120"/>
      <c r="N94" s="1120"/>
      <c r="O94" s="1120"/>
      <c r="P94" s="1120"/>
      <c r="Q94" s="1120"/>
      <c r="R94" s="1120"/>
      <c r="S94" s="1120"/>
      <c r="T94" s="1120"/>
      <c r="U94" s="1120"/>
      <c r="V94" s="1120"/>
      <c r="W94" s="1120"/>
      <c r="X94" s="1120"/>
      <c r="Y94" s="1120"/>
      <c r="Z94" s="1120"/>
      <c r="AA94" s="1120"/>
      <c r="AB94" s="1120"/>
      <c r="AC94" s="1120"/>
      <c r="AD94" s="1120"/>
      <c r="AE94" s="1120"/>
      <c r="AF94" s="1120"/>
      <c r="AG94" s="1120"/>
      <c r="AH94" s="1120"/>
      <c r="AI94" s="1120"/>
    </row>
    <row r="95" spans="1:35" ht="12.75" customHeight="1">
      <c r="A95" s="1120"/>
      <c r="B95" s="1120"/>
      <c r="C95" s="1120"/>
      <c r="D95" s="1120"/>
      <c r="E95" s="1120"/>
      <c r="F95" s="1120"/>
      <c r="G95" s="1120"/>
      <c r="H95" s="1120"/>
      <c r="I95" s="1120"/>
      <c r="J95" s="1120"/>
      <c r="K95" s="1120"/>
      <c r="L95" s="1120"/>
      <c r="M95" s="1120"/>
      <c r="N95" s="1120"/>
      <c r="O95" s="1120"/>
      <c r="P95" s="1120"/>
      <c r="Q95" s="1120"/>
      <c r="R95" s="1120"/>
      <c r="S95" s="1120"/>
      <c r="T95" s="1120"/>
      <c r="U95" s="1120"/>
      <c r="V95" s="1120"/>
      <c r="W95" s="1120"/>
      <c r="X95" s="1120"/>
      <c r="Y95" s="1120"/>
      <c r="Z95" s="1120"/>
      <c r="AA95" s="1120"/>
      <c r="AB95" s="1120"/>
      <c r="AC95" s="1120"/>
      <c r="AD95" s="1120"/>
      <c r="AE95" s="1120"/>
      <c r="AF95" s="1120"/>
      <c r="AG95" s="1120"/>
      <c r="AH95" s="1120"/>
      <c r="AI95" s="1120"/>
    </row>
    <row r="96" spans="1:35" ht="12.75" customHeight="1">
      <c r="A96" s="1120"/>
      <c r="B96" s="1120"/>
      <c r="C96" s="1120"/>
      <c r="D96" s="1120"/>
      <c r="E96" s="1120"/>
      <c r="F96" s="1120"/>
      <c r="G96" s="1120"/>
      <c r="H96" s="1120"/>
      <c r="I96" s="1120"/>
      <c r="J96" s="1120"/>
      <c r="K96" s="1120"/>
      <c r="L96" s="1120"/>
      <c r="M96" s="1120"/>
      <c r="N96" s="1120"/>
      <c r="O96" s="1120"/>
      <c r="P96" s="1120"/>
      <c r="Q96" s="1120"/>
      <c r="R96" s="1120"/>
      <c r="S96" s="1120"/>
      <c r="T96" s="1120"/>
      <c r="U96" s="1120"/>
      <c r="V96" s="1120"/>
      <c r="W96" s="1120"/>
      <c r="X96" s="1120"/>
      <c r="Y96" s="1120"/>
      <c r="Z96" s="1120"/>
      <c r="AA96" s="1120"/>
      <c r="AB96" s="1120"/>
      <c r="AC96" s="1120"/>
      <c r="AD96" s="1120"/>
      <c r="AE96" s="1120"/>
      <c r="AF96" s="1120"/>
      <c r="AG96" s="1120"/>
      <c r="AH96" s="1120"/>
      <c r="AI96" s="1120"/>
    </row>
    <row r="97" spans="1:35" ht="12.75" customHeight="1">
      <c r="A97" s="1120"/>
      <c r="B97" s="1120"/>
      <c r="C97" s="1120"/>
      <c r="D97" s="1120"/>
      <c r="E97" s="1120"/>
      <c r="F97" s="1120"/>
      <c r="G97" s="1120"/>
      <c r="H97" s="1120"/>
      <c r="I97" s="1120"/>
      <c r="J97" s="1120"/>
      <c r="K97" s="1120"/>
      <c r="L97" s="1120"/>
      <c r="M97" s="1120"/>
      <c r="N97" s="1120"/>
      <c r="O97" s="1120"/>
      <c r="P97" s="1120"/>
      <c r="Q97" s="1120"/>
      <c r="R97" s="1120"/>
      <c r="S97" s="1120"/>
      <c r="T97" s="1120"/>
      <c r="U97" s="1120"/>
      <c r="V97" s="1120"/>
      <c r="W97" s="1120"/>
      <c r="X97" s="1120"/>
      <c r="Y97" s="1120"/>
      <c r="Z97" s="1120"/>
      <c r="AA97" s="1120"/>
      <c r="AB97" s="1120"/>
      <c r="AC97" s="1120"/>
      <c r="AD97" s="1120"/>
      <c r="AE97" s="1120"/>
      <c r="AF97" s="1120"/>
      <c r="AG97" s="1120"/>
      <c r="AH97" s="1120"/>
      <c r="AI97" s="1120"/>
    </row>
    <row r="98" spans="1:35" ht="12.75" customHeight="1">
      <c r="A98" s="1120"/>
      <c r="B98" s="1120"/>
      <c r="C98" s="1120"/>
      <c r="D98" s="1120"/>
      <c r="E98" s="1120"/>
      <c r="F98" s="1120"/>
      <c r="G98" s="1120"/>
      <c r="H98" s="1120"/>
      <c r="I98" s="1120"/>
      <c r="J98" s="1120"/>
      <c r="K98" s="1120"/>
      <c r="L98" s="1120"/>
      <c r="M98" s="1120"/>
      <c r="N98" s="1120"/>
      <c r="O98" s="1120"/>
      <c r="P98" s="1120"/>
      <c r="Q98" s="1120"/>
      <c r="R98" s="1120"/>
      <c r="S98" s="1120"/>
      <c r="T98" s="1120"/>
      <c r="U98" s="1120"/>
      <c r="V98" s="1120"/>
      <c r="W98" s="1120"/>
      <c r="X98" s="1120"/>
      <c r="Y98" s="1120"/>
      <c r="Z98" s="1120"/>
      <c r="AA98" s="1120"/>
      <c r="AB98" s="1120"/>
      <c r="AC98" s="1120"/>
      <c r="AD98" s="1120"/>
      <c r="AE98" s="1120"/>
      <c r="AF98" s="1120"/>
      <c r="AG98" s="1120"/>
      <c r="AH98" s="1120"/>
      <c r="AI98" s="1120"/>
    </row>
    <row r="99" spans="1:35" ht="12.75" customHeight="1">
      <c r="A99" s="1120"/>
      <c r="B99" s="1120"/>
      <c r="C99" s="1120"/>
      <c r="D99" s="1120"/>
      <c r="E99" s="1120"/>
      <c r="F99" s="1120"/>
      <c r="G99" s="1120"/>
      <c r="H99" s="1120"/>
      <c r="I99" s="1120"/>
      <c r="J99" s="1120"/>
      <c r="K99" s="1120"/>
      <c r="L99" s="1120"/>
      <c r="M99" s="1120"/>
      <c r="N99" s="1120"/>
      <c r="O99" s="1120"/>
      <c r="P99" s="1120"/>
      <c r="Q99" s="1120"/>
      <c r="R99" s="1120"/>
      <c r="S99" s="1120"/>
      <c r="T99" s="1120"/>
      <c r="U99" s="1120"/>
      <c r="V99" s="1120"/>
      <c r="W99" s="1120"/>
      <c r="X99" s="1120"/>
      <c r="Y99" s="1120"/>
      <c r="Z99" s="1120"/>
      <c r="AA99" s="1120"/>
      <c r="AB99" s="1120"/>
      <c r="AC99" s="1120"/>
      <c r="AD99" s="1120"/>
      <c r="AE99" s="1120"/>
      <c r="AF99" s="1120"/>
      <c r="AG99" s="1120"/>
      <c r="AH99" s="1120"/>
      <c r="AI99" s="1120"/>
    </row>
    <row r="100" spans="1:35" ht="12.75" customHeight="1">
      <c r="A100" s="1120"/>
      <c r="B100" s="1120"/>
      <c r="C100" s="1120"/>
      <c r="D100" s="1120"/>
      <c r="E100" s="1120"/>
      <c r="F100" s="1120"/>
      <c r="G100" s="1120"/>
      <c r="H100" s="1120"/>
      <c r="I100" s="1120"/>
      <c r="J100" s="1120"/>
      <c r="K100" s="1120"/>
      <c r="L100" s="1120"/>
      <c r="M100" s="1120"/>
      <c r="N100" s="1120"/>
      <c r="O100" s="1120"/>
      <c r="P100" s="1120"/>
      <c r="Q100" s="1120"/>
      <c r="R100" s="1120"/>
      <c r="S100" s="1120"/>
      <c r="T100" s="1120"/>
      <c r="U100" s="1120"/>
      <c r="V100" s="1120"/>
      <c r="W100" s="1120"/>
      <c r="X100" s="1120"/>
      <c r="Y100" s="1120"/>
      <c r="Z100" s="1120"/>
      <c r="AA100" s="1120"/>
      <c r="AB100" s="1120"/>
      <c r="AC100" s="1120"/>
      <c r="AD100" s="1120"/>
      <c r="AE100" s="1120"/>
      <c r="AF100" s="1120"/>
      <c r="AG100" s="1120"/>
      <c r="AH100" s="1120"/>
      <c r="AI100" s="1120"/>
    </row>
    <row r="101" spans="1:35" ht="12.75" customHeight="1">
      <c r="A101" s="1120"/>
      <c r="B101" s="1120"/>
      <c r="C101" s="1120"/>
      <c r="D101" s="1120"/>
      <c r="E101" s="1120"/>
      <c r="F101" s="1120"/>
      <c r="G101" s="1120"/>
      <c r="H101" s="1120"/>
      <c r="I101" s="1120"/>
      <c r="J101" s="1120"/>
      <c r="K101" s="1120"/>
      <c r="L101" s="1120"/>
      <c r="M101" s="1120"/>
      <c r="N101" s="1120"/>
      <c r="O101" s="1120"/>
      <c r="P101" s="1120"/>
      <c r="Q101" s="1120"/>
      <c r="R101" s="1120"/>
      <c r="S101" s="1120"/>
      <c r="T101" s="1120"/>
      <c r="U101" s="1120"/>
      <c r="V101" s="1120"/>
      <c r="W101" s="1120"/>
      <c r="X101" s="1120"/>
      <c r="Y101" s="1120"/>
      <c r="Z101" s="1120"/>
      <c r="AA101" s="1120"/>
      <c r="AB101" s="1120"/>
      <c r="AC101" s="1120"/>
      <c r="AD101" s="1120"/>
      <c r="AE101" s="1120"/>
      <c r="AF101" s="1120"/>
      <c r="AG101" s="1120"/>
      <c r="AH101" s="1120"/>
      <c r="AI101" s="1120"/>
    </row>
    <row r="102" spans="1:35" ht="12.75" customHeight="1">
      <c r="A102" s="1120"/>
      <c r="B102" s="1120"/>
      <c r="C102" s="1120"/>
      <c r="D102" s="1120"/>
      <c r="E102" s="1120"/>
      <c r="F102" s="1120"/>
      <c r="G102" s="1120"/>
      <c r="H102" s="1120"/>
      <c r="I102" s="1120"/>
      <c r="J102" s="1120"/>
      <c r="K102" s="1120"/>
      <c r="L102" s="1120"/>
      <c r="M102" s="1120"/>
      <c r="N102" s="1120"/>
      <c r="O102" s="1120"/>
      <c r="P102" s="1120"/>
      <c r="Q102" s="1120"/>
      <c r="R102" s="1120"/>
      <c r="S102" s="1120"/>
      <c r="T102" s="1120"/>
      <c r="U102" s="1120"/>
      <c r="V102" s="1120"/>
      <c r="W102" s="1120"/>
      <c r="X102" s="1120"/>
      <c r="Y102" s="1120"/>
      <c r="Z102" s="1120"/>
      <c r="AA102" s="1120"/>
      <c r="AB102" s="1120"/>
      <c r="AC102" s="1120"/>
      <c r="AD102" s="1120"/>
      <c r="AE102" s="1120"/>
      <c r="AF102" s="1120"/>
      <c r="AG102" s="1120"/>
      <c r="AH102" s="1120"/>
      <c r="AI102" s="1120"/>
    </row>
    <row r="103" spans="1:35" ht="12.75" customHeight="1">
      <c r="A103" s="1120"/>
      <c r="B103" s="1120"/>
      <c r="C103" s="1120"/>
      <c r="D103" s="1120"/>
      <c r="E103" s="1120"/>
      <c r="F103" s="1120"/>
      <c r="G103" s="1120"/>
      <c r="H103" s="1120"/>
      <c r="I103" s="1120"/>
      <c r="J103" s="1120"/>
      <c r="K103" s="1120"/>
      <c r="L103" s="1120"/>
      <c r="M103" s="1120"/>
      <c r="N103" s="1120"/>
      <c r="O103" s="1120"/>
      <c r="P103" s="1120"/>
      <c r="Q103" s="1120"/>
      <c r="R103" s="1120"/>
      <c r="S103" s="1120"/>
      <c r="T103" s="1120"/>
      <c r="U103" s="1120"/>
      <c r="V103" s="1120"/>
      <c r="W103" s="1120"/>
      <c r="X103" s="1120"/>
      <c r="Y103" s="1120"/>
      <c r="Z103" s="1120"/>
      <c r="AA103" s="1120"/>
      <c r="AB103" s="1120"/>
      <c r="AC103" s="1120"/>
      <c r="AD103" s="1120"/>
      <c r="AE103" s="1120"/>
      <c r="AF103" s="1120"/>
      <c r="AG103" s="1120"/>
      <c r="AH103" s="1120"/>
      <c r="AI103" s="1120"/>
    </row>
    <row r="104" spans="1:35" ht="12.75" customHeight="1">
      <c r="A104" s="1120"/>
      <c r="B104" s="1120"/>
      <c r="C104" s="1120"/>
      <c r="D104" s="1120"/>
      <c r="E104" s="1120"/>
      <c r="F104" s="1120"/>
      <c r="G104" s="1120"/>
      <c r="H104" s="1120"/>
      <c r="I104" s="1120"/>
      <c r="J104" s="1120"/>
      <c r="K104" s="1120"/>
      <c r="L104" s="1120"/>
      <c r="M104" s="1120"/>
      <c r="N104" s="1120"/>
      <c r="O104" s="1120"/>
      <c r="P104" s="1120"/>
      <c r="Q104" s="1120"/>
      <c r="R104" s="1120"/>
      <c r="S104" s="1120"/>
      <c r="T104" s="1120"/>
      <c r="U104" s="1120"/>
      <c r="V104" s="1120"/>
      <c r="W104" s="1120"/>
      <c r="X104" s="1120"/>
      <c r="Y104" s="1120"/>
      <c r="Z104" s="1120"/>
      <c r="AA104" s="1120"/>
      <c r="AB104" s="1120"/>
      <c r="AC104" s="1120"/>
      <c r="AD104" s="1120"/>
      <c r="AE104" s="1120"/>
      <c r="AF104" s="1120"/>
      <c r="AG104" s="1120"/>
      <c r="AH104" s="1120"/>
      <c r="AI104" s="1120"/>
    </row>
    <row r="105" spans="1:35" ht="12.75" customHeight="1">
      <c r="A105" s="1120"/>
      <c r="B105" s="1120"/>
      <c r="C105" s="1120"/>
      <c r="D105" s="1120"/>
      <c r="E105" s="1120"/>
      <c r="F105" s="1120"/>
      <c r="G105" s="1120"/>
      <c r="H105" s="1120"/>
      <c r="I105" s="1120"/>
      <c r="J105" s="1120"/>
      <c r="K105" s="1120"/>
      <c r="L105" s="1120"/>
      <c r="M105" s="1120"/>
      <c r="N105" s="1120"/>
      <c r="O105" s="1120"/>
      <c r="P105" s="1120"/>
      <c r="Q105" s="1120"/>
      <c r="R105" s="1120"/>
      <c r="S105" s="1120"/>
      <c r="T105" s="1120"/>
      <c r="U105" s="1120"/>
      <c r="V105" s="1120"/>
      <c r="W105" s="1120"/>
      <c r="X105" s="1120"/>
      <c r="Y105" s="1120"/>
      <c r="Z105" s="1120"/>
      <c r="AA105" s="1120"/>
      <c r="AB105" s="1120"/>
      <c r="AC105" s="1120"/>
      <c r="AD105" s="1120"/>
      <c r="AE105" s="1120"/>
      <c r="AF105" s="1120"/>
      <c r="AG105" s="1120"/>
      <c r="AH105" s="1120"/>
      <c r="AI105" s="1120"/>
    </row>
    <row r="106" spans="1:35" ht="12.75" customHeight="1">
      <c r="A106" s="1120"/>
      <c r="B106" s="1120"/>
      <c r="C106" s="1120"/>
      <c r="D106" s="1120"/>
      <c r="E106" s="1120"/>
      <c r="F106" s="1120"/>
      <c r="G106" s="1120"/>
      <c r="H106" s="1120"/>
      <c r="I106" s="1120"/>
      <c r="J106" s="1120"/>
      <c r="K106" s="1120"/>
      <c r="L106" s="1120"/>
      <c r="M106" s="1120"/>
      <c r="N106" s="1120"/>
      <c r="O106" s="1120"/>
      <c r="P106" s="1120"/>
      <c r="Q106" s="1120"/>
      <c r="R106" s="1120"/>
      <c r="S106" s="1120"/>
      <c r="T106" s="1120"/>
      <c r="U106" s="1120"/>
      <c r="V106" s="1120"/>
      <c r="W106" s="1120"/>
      <c r="X106" s="1120"/>
      <c r="Y106" s="1120"/>
      <c r="Z106" s="1120"/>
      <c r="AA106" s="1120"/>
      <c r="AB106" s="1120"/>
      <c r="AC106" s="1120"/>
      <c r="AD106" s="1120"/>
      <c r="AE106" s="1120"/>
      <c r="AF106" s="1120"/>
      <c r="AG106" s="1120"/>
      <c r="AH106" s="1120"/>
      <c r="AI106" s="1120"/>
    </row>
    <row r="107" spans="1:35" ht="12.75" customHeight="1">
      <c r="A107" s="1120"/>
      <c r="B107" s="1120"/>
      <c r="C107" s="1120"/>
      <c r="D107" s="1120"/>
      <c r="E107" s="1120"/>
      <c r="F107" s="1120"/>
      <c r="G107" s="1120"/>
      <c r="H107" s="1120"/>
      <c r="I107" s="1120"/>
      <c r="J107" s="1120"/>
      <c r="K107" s="1120"/>
      <c r="L107" s="1120"/>
      <c r="M107" s="1120"/>
      <c r="N107" s="1120"/>
      <c r="O107" s="1120"/>
      <c r="P107" s="1120"/>
      <c r="Q107" s="1120"/>
      <c r="R107" s="1120"/>
      <c r="S107" s="1120"/>
      <c r="T107" s="1120"/>
      <c r="U107" s="1120"/>
      <c r="V107" s="1120"/>
      <c r="W107" s="1120"/>
      <c r="X107" s="1120"/>
      <c r="Y107" s="1120"/>
      <c r="Z107" s="1120"/>
      <c r="AA107" s="1120"/>
      <c r="AB107" s="1120"/>
      <c r="AC107" s="1120"/>
      <c r="AD107" s="1120"/>
      <c r="AE107" s="1120"/>
      <c r="AF107" s="1120"/>
      <c r="AG107" s="1120"/>
      <c r="AH107" s="1120"/>
      <c r="AI107" s="1120"/>
    </row>
    <row r="108" spans="1:35" ht="12.75" customHeight="1">
      <c r="A108" s="1120"/>
      <c r="B108" s="1120"/>
      <c r="C108" s="1120"/>
      <c r="D108" s="1120"/>
      <c r="E108" s="1120"/>
      <c r="F108" s="1120"/>
      <c r="G108" s="1120"/>
      <c r="H108" s="1120"/>
      <c r="I108" s="1120"/>
      <c r="J108" s="1120"/>
      <c r="K108" s="1120"/>
      <c r="L108" s="1120"/>
      <c r="M108" s="1120"/>
      <c r="N108" s="1120"/>
      <c r="O108" s="1120"/>
      <c r="P108" s="1120"/>
      <c r="Q108" s="1120"/>
      <c r="R108" s="1120"/>
      <c r="S108" s="1120"/>
      <c r="T108" s="1120"/>
      <c r="U108" s="1120"/>
      <c r="V108" s="1120"/>
      <c r="W108" s="1120"/>
      <c r="X108" s="1120"/>
      <c r="Y108" s="1120"/>
      <c r="Z108" s="1120"/>
      <c r="AA108" s="1120"/>
      <c r="AB108" s="1120"/>
      <c r="AC108" s="1120"/>
      <c r="AD108" s="1120"/>
      <c r="AE108" s="1120"/>
      <c r="AF108" s="1120"/>
      <c r="AG108" s="1120"/>
      <c r="AH108" s="1120"/>
      <c r="AI108" s="1120"/>
    </row>
    <row r="109" spans="1:35" ht="12.75" customHeight="1">
      <c r="A109" s="1120"/>
      <c r="B109" s="1120"/>
      <c r="C109" s="1120"/>
      <c r="D109" s="1120"/>
      <c r="E109" s="1120"/>
      <c r="F109" s="1120"/>
      <c r="G109" s="1120"/>
      <c r="H109" s="1120"/>
      <c r="I109" s="1120"/>
      <c r="J109" s="1120"/>
      <c r="K109" s="1120"/>
      <c r="L109" s="1120"/>
      <c r="M109" s="1120"/>
      <c r="N109" s="1120"/>
      <c r="O109" s="1120"/>
      <c r="P109" s="1120"/>
      <c r="Q109" s="1120"/>
      <c r="R109" s="1120"/>
      <c r="S109" s="1120"/>
      <c r="T109" s="1120"/>
      <c r="U109" s="1120"/>
      <c r="V109" s="1120"/>
      <c r="W109" s="1120"/>
      <c r="X109" s="1120"/>
      <c r="Y109" s="1120"/>
      <c r="Z109" s="1120"/>
      <c r="AA109" s="1120"/>
      <c r="AB109" s="1120"/>
      <c r="AC109" s="1120"/>
      <c r="AD109" s="1120"/>
      <c r="AE109" s="1120"/>
      <c r="AF109" s="1120"/>
      <c r="AG109" s="1120"/>
      <c r="AH109" s="1120"/>
      <c r="AI109" s="1120"/>
    </row>
    <row r="110" spans="1:35" ht="12.75" customHeight="1">
      <c r="A110" s="1120"/>
      <c r="B110" s="1120"/>
      <c r="C110" s="1120"/>
      <c r="D110" s="1120"/>
      <c r="E110" s="1120"/>
      <c r="F110" s="1120"/>
      <c r="G110" s="1120"/>
      <c r="H110" s="1120"/>
      <c r="I110" s="1120"/>
      <c r="J110" s="1120"/>
      <c r="K110" s="1120"/>
      <c r="L110" s="1120"/>
      <c r="M110" s="1120"/>
      <c r="N110" s="1120"/>
      <c r="O110" s="1120"/>
      <c r="P110" s="1120"/>
      <c r="Q110" s="1120"/>
      <c r="R110" s="1120"/>
      <c r="S110" s="1120"/>
      <c r="T110" s="1120"/>
      <c r="U110" s="1120"/>
      <c r="V110" s="1120"/>
      <c r="W110" s="1120"/>
      <c r="X110" s="1120"/>
      <c r="Y110" s="1120"/>
      <c r="Z110" s="1120"/>
      <c r="AA110" s="1120"/>
      <c r="AB110" s="1120"/>
      <c r="AC110" s="1120"/>
      <c r="AD110" s="1120"/>
      <c r="AE110" s="1120"/>
      <c r="AF110" s="1120"/>
      <c r="AG110" s="1120"/>
      <c r="AH110" s="1120"/>
      <c r="AI110" s="1120"/>
    </row>
    <row r="111" spans="1:35" ht="12.75" customHeight="1">
      <c r="A111" s="1120"/>
      <c r="B111" s="1120"/>
      <c r="C111" s="1120"/>
      <c r="D111" s="1120"/>
      <c r="E111" s="1120"/>
      <c r="F111" s="1120"/>
      <c r="G111" s="1120"/>
      <c r="H111" s="1120"/>
      <c r="I111" s="1120"/>
      <c r="J111" s="1120"/>
      <c r="K111" s="1120"/>
      <c r="L111" s="1120"/>
      <c r="M111" s="1120"/>
      <c r="N111" s="1120"/>
      <c r="O111" s="1120"/>
      <c r="P111" s="1120"/>
      <c r="Q111" s="1120"/>
      <c r="R111" s="1120"/>
      <c r="S111" s="1120"/>
      <c r="T111" s="1120"/>
      <c r="U111" s="1120"/>
      <c r="V111" s="1120"/>
      <c r="W111" s="1120"/>
      <c r="X111" s="1120"/>
      <c r="Y111" s="1120"/>
      <c r="Z111" s="1120"/>
      <c r="AA111" s="1120"/>
      <c r="AB111" s="1120"/>
      <c r="AC111" s="1120"/>
      <c r="AD111" s="1120"/>
      <c r="AE111" s="1120"/>
      <c r="AF111" s="1120"/>
      <c r="AG111" s="1120"/>
      <c r="AH111" s="1120"/>
      <c r="AI111" s="1120"/>
    </row>
    <row r="112" spans="1:35" ht="12.75" customHeight="1">
      <c r="A112" s="1120"/>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c r="W112" s="1120"/>
      <c r="X112" s="1120"/>
      <c r="Y112" s="1120"/>
      <c r="Z112" s="1120"/>
      <c r="AA112" s="1120"/>
      <c r="AB112" s="1120"/>
      <c r="AC112" s="1120"/>
      <c r="AD112" s="1120"/>
      <c r="AE112" s="1120"/>
      <c r="AF112" s="1120"/>
      <c r="AG112" s="1120"/>
      <c r="AH112" s="1120"/>
      <c r="AI112" s="1120"/>
    </row>
    <row r="113" spans="1:35" ht="12.7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c r="W113" s="1120"/>
      <c r="X113" s="1120"/>
      <c r="Y113" s="1120"/>
      <c r="Z113" s="1120"/>
      <c r="AA113" s="1120"/>
      <c r="AB113" s="1120"/>
      <c r="AC113" s="1120"/>
      <c r="AD113" s="1120"/>
      <c r="AE113" s="1120"/>
      <c r="AF113" s="1120"/>
      <c r="AG113" s="1120"/>
      <c r="AH113" s="1120"/>
      <c r="AI113" s="1120"/>
    </row>
    <row r="114" spans="1:35" ht="12.75" customHeight="1">
      <c r="A114" s="1120"/>
      <c r="B114" s="1120"/>
      <c r="C114" s="1120"/>
      <c r="D114" s="1120"/>
      <c r="E114" s="1120"/>
      <c r="F114" s="1120"/>
      <c r="G114" s="1120"/>
      <c r="H114" s="1120"/>
      <c r="I114" s="1120"/>
      <c r="J114" s="1120"/>
      <c r="K114" s="1120"/>
      <c r="L114" s="1120"/>
      <c r="M114" s="1120"/>
      <c r="N114" s="1120"/>
      <c r="O114" s="1120"/>
      <c r="P114" s="1120"/>
      <c r="Q114" s="1120"/>
      <c r="R114" s="1120"/>
      <c r="S114" s="1120"/>
      <c r="T114" s="1120"/>
      <c r="U114" s="1120"/>
      <c r="V114" s="1120"/>
      <c r="W114" s="1120"/>
      <c r="X114" s="1120"/>
      <c r="Y114" s="1120"/>
      <c r="Z114" s="1120"/>
      <c r="AA114" s="1120"/>
      <c r="AB114" s="1120"/>
      <c r="AC114" s="1120"/>
      <c r="AD114" s="1120"/>
      <c r="AE114" s="1120"/>
      <c r="AF114" s="1120"/>
      <c r="AG114" s="1120"/>
      <c r="AH114" s="1120"/>
      <c r="AI114" s="1120"/>
    </row>
    <row r="115" spans="1:35" ht="12.75" customHeight="1">
      <c r="A115" s="1120"/>
      <c r="B115" s="1120"/>
      <c r="C115" s="1120"/>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row>
    <row r="116" spans="1:35" ht="12.75" customHeight="1">
      <c r="A116" s="1120"/>
      <c r="B116" s="1120"/>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row>
    <row r="117" spans="1:35" ht="12.75" customHeight="1">
      <c r="A117" s="1120"/>
      <c r="B117" s="1120"/>
      <c r="C117" s="1120"/>
      <c r="D117" s="1120"/>
      <c r="E117" s="1120"/>
      <c r="F117" s="1120"/>
      <c r="G117" s="1120"/>
      <c r="H117" s="1120"/>
      <c r="I117" s="1120"/>
      <c r="J117" s="1120"/>
      <c r="K117" s="1120"/>
      <c r="L117" s="1120"/>
      <c r="M117" s="1120"/>
      <c r="N117" s="1120"/>
      <c r="O117" s="1120"/>
      <c r="P117" s="1120"/>
      <c r="Q117" s="1120"/>
      <c r="R117" s="1120"/>
      <c r="S117" s="1120"/>
      <c r="T117" s="1120"/>
      <c r="U117" s="1120"/>
      <c r="V117" s="1120"/>
      <c r="W117" s="1120"/>
      <c r="X117" s="1120"/>
      <c r="Y117" s="1120"/>
      <c r="Z117" s="1120"/>
      <c r="AA117" s="1120"/>
      <c r="AB117" s="1120"/>
      <c r="AC117" s="1120"/>
      <c r="AD117" s="1120"/>
      <c r="AE117" s="1120"/>
      <c r="AF117" s="1120"/>
      <c r="AG117" s="1120"/>
      <c r="AH117" s="1120"/>
      <c r="AI117" s="1120"/>
    </row>
    <row r="118" spans="1:35" ht="12.75" customHeight="1">
      <c r="A118" s="1120"/>
      <c r="B118" s="1120"/>
      <c r="C118" s="1120"/>
      <c r="D118" s="1120"/>
      <c r="E118" s="1120"/>
      <c r="F118" s="1120"/>
      <c r="G118" s="1120"/>
      <c r="H118" s="1120"/>
      <c r="I118" s="1120"/>
      <c r="J118" s="1120"/>
      <c r="K118" s="1120"/>
      <c r="L118" s="1120"/>
      <c r="M118" s="1120"/>
      <c r="N118" s="1120"/>
      <c r="O118" s="1120"/>
      <c r="P118" s="1120"/>
      <c r="Q118" s="1120"/>
      <c r="R118" s="1120"/>
      <c r="S118" s="1120"/>
      <c r="T118" s="1120"/>
      <c r="U118" s="1120"/>
      <c r="V118" s="1120"/>
      <c r="W118" s="1120"/>
      <c r="X118" s="1120"/>
      <c r="Y118" s="1120"/>
      <c r="Z118" s="1120"/>
      <c r="AA118" s="1120"/>
      <c r="AB118" s="1120"/>
      <c r="AC118" s="1120"/>
      <c r="AD118" s="1120"/>
      <c r="AE118" s="1120"/>
      <c r="AF118" s="1120"/>
      <c r="AG118" s="1120"/>
      <c r="AH118" s="1120"/>
      <c r="AI118" s="1120"/>
    </row>
    <row r="119" spans="1:35" ht="12.75" customHeight="1">
      <c r="A119" s="1120"/>
      <c r="B119" s="1120"/>
      <c r="C119" s="1120"/>
      <c r="D119" s="1120"/>
      <c r="E119" s="1120"/>
      <c r="F119" s="1120"/>
      <c r="G119" s="1120"/>
      <c r="H119" s="1120"/>
      <c r="I119" s="1120"/>
      <c r="J119" s="1120"/>
      <c r="K119" s="1120"/>
      <c r="L119" s="1120"/>
      <c r="M119" s="1120"/>
      <c r="N119" s="1120"/>
      <c r="O119" s="1120"/>
      <c r="P119" s="1120"/>
      <c r="Q119" s="1120"/>
      <c r="R119" s="1120"/>
      <c r="S119" s="1120"/>
      <c r="T119" s="1120"/>
      <c r="U119" s="1120"/>
      <c r="V119" s="1120"/>
      <c r="W119" s="1120"/>
      <c r="X119" s="1120"/>
      <c r="Y119" s="1120"/>
      <c r="Z119" s="1120"/>
      <c r="AA119" s="1120"/>
      <c r="AB119" s="1120"/>
      <c r="AC119" s="1120"/>
      <c r="AD119" s="1120"/>
      <c r="AE119" s="1120"/>
      <c r="AF119" s="1120"/>
      <c r="AG119" s="1120"/>
      <c r="AH119" s="1120"/>
      <c r="AI119" s="1120"/>
    </row>
    <row r="120" spans="1:35" ht="12.75" customHeight="1">
      <c r="A120" s="1120"/>
      <c r="B120" s="1120"/>
      <c r="C120" s="1120"/>
      <c r="D120" s="1120"/>
      <c r="E120" s="1120"/>
      <c r="F120" s="1120"/>
      <c r="G120" s="1120"/>
      <c r="H120" s="1120"/>
      <c r="I120" s="1120"/>
      <c r="J120" s="1120"/>
      <c r="K120" s="1120"/>
      <c r="L120" s="1120"/>
      <c r="M120" s="1120"/>
      <c r="N120" s="1120"/>
      <c r="O120" s="1120"/>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row>
    <row r="121" spans="1:35" ht="12.75" customHeight="1">
      <c r="A121" s="1120"/>
      <c r="B121" s="1120"/>
      <c r="C121" s="1120"/>
      <c r="D121" s="1120"/>
      <c r="E121" s="1120"/>
      <c r="F121" s="1120"/>
      <c r="G121" s="1120"/>
      <c r="H121" s="1120"/>
      <c r="I121" s="1120"/>
      <c r="J121" s="1120"/>
      <c r="K121" s="1120"/>
      <c r="L121" s="1120"/>
      <c r="M121" s="1120"/>
      <c r="N121" s="1120"/>
      <c r="O121" s="1120"/>
      <c r="P121" s="1120"/>
      <c r="Q121" s="1120"/>
      <c r="R121" s="1120"/>
      <c r="S121" s="1120"/>
      <c r="T121" s="1120"/>
      <c r="U121" s="1120"/>
      <c r="V121" s="1120"/>
      <c r="W121" s="1120"/>
      <c r="X121" s="1120"/>
      <c r="Y121" s="1120"/>
      <c r="Z121" s="1120"/>
      <c r="AA121" s="1120"/>
      <c r="AB121" s="1120"/>
      <c r="AC121" s="1120"/>
      <c r="AD121" s="1120"/>
      <c r="AE121" s="1120"/>
      <c r="AF121" s="1120"/>
      <c r="AG121" s="1120"/>
      <c r="AH121" s="1120"/>
      <c r="AI121" s="1120"/>
    </row>
    <row r="122" spans="1:35" ht="12.75" customHeight="1">
      <c r="A122" s="1120"/>
      <c r="B122" s="1120"/>
      <c r="C122" s="1120"/>
      <c r="D122" s="1120"/>
      <c r="E122" s="1120"/>
      <c r="F122" s="1120"/>
      <c r="G122" s="1120"/>
      <c r="H122" s="1120"/>
      <c r="I122" s="1120"/>
      <c r="J122" s="1120"/>
      <c r="K122" s="1120"/>
      <c r="L122" s="1120"/>
      <c r="M122" s="1120"/>
      <c r="N122" s="1120"/>
      <c r="O122" s="1120"/>
      <c r="P122" s="1120"/>
      <c r="Q122" s="1120"/>
      <c r="R122" s="1120"/>
      <c r="S122" s="1120"/>
      <c r="T122" s="1120"/>
      <c r="U122" s="1120"/>
      <c r="V122" s="1120"/>
      <c r="W122" s="1120"/>
      <c r="X122" s="1120"/>
      <c r="Y122" s="1120"/>
      <c r="Z122" s="1120"/>
      <c r="AA122" s="1120"/>
      <c r="AB122" s="1120"/>
      <c r="AC122" s="1120"/>
      <c r="AD122" s="1120"/>
      <c r="AE122" s="1120"/>
      <c r="AF122" s="1120"/>
      <c r="AG122" s="1120"/>
      <c r="AH122" s="1120"/>
      <c r="AI122" s="1120"/>
    </row>
    <row r="123" spans="1:35" ht="12.75" customHeight="1">
      <c r="A123" s="1120"/>
      <c r="B123" s="1120"/>
      <c r="C123" s="1120"/>
      <c r="D123" s="1120"/>
      <c r="E123" s="1120"/>
      <c r="F123" s="1120"/>
      <c r="G123" s="1120"/>
      <c r="H123" s="1120"/>
      <c r="I123" s="1120"/>
      <c r="J123" s="1120"/>
      <c r="K123" s="1120"/>
      <c r="L123" s="1120"/>
      <c r="M123" s="1120"/>
      <c r="N123" s="1120"/>
      <c r="O123" s="1120"/>
      <c r="P123" s="1120"/>
      <c r="Q123" s="1120"/>
      <c r="R123" s="1120"/>
      <c r="S123" s="1120"/>
      <c r="T123" s="1120"/>
      <c r="U123" s="1120"/>
      <c r="V123" s="1120"/>
      <c r="W123" s="1120"/>
      <c r="X123" s="1120"/>
      <c r="Y123" s="1120"/>
      <c r="Z123" s="1120"/>
      <c r="AA123" s="1120"/>
      <c r="AB123" s="1120"/>
      <c r="AC123" s="1120"/>
      <c r="AD123" s="1120"/>
      <c r="AE123" s="1120"/>
      <c r="AF123" s="1120"/>
      <c r="AG123" s="1120"/>
      <c r="AH123" s="1120"/>
      <c r="AI123" s="1120"/>
    </row>
    <row r="124" spans="1:35" ht="12.75" customHeight="1">
      <c r="A124" s="1120"/>
      <c r="B124" s="1120"/>
      <c r="C124" s="1120"/>
      <c r="D124" s="1120"/>
      <c r="E124" s="1120"/>
      <c r="F124" s="1120"/>
      <c r="G124" s="1120"/>
      <c r="H124" s="1120"/>
      <c r="I124" s="1120"/>
      <c r="J124" s="1120"/>
      <c r="K124" s="1120"/>
      <c r="L124" s="1120"/>
      <c r="M124" s="1120"/>
      <c r="N124" s="1120"/>
      <c r="O124" s="1120"/>
      <c r="P124" s="1120"/>
      <c r="Q124" s="1120"/>
      <c r="R124" s="1120"/>
      <c r="S124" s="1120"/>
      <c r="T124" s="1120"/>
      <c r="U124" s="1120"/>
      <c r="V124" s="1120"/>
      <c r="W124" s="1120"/>
      <c r="X124" s="1120"/>
      <c r="Y124" s="1120"/>
      <c r="Z124" s="1120"/>
      <c r="AA124" s="1120"/>
      <c r="AB124" s="1120"/>
      <c r="AC124" s="1120"/>
      <c r="AD124" s="1120"/>
      <c r="AE124" s="1120"/>
      <c r="AF124" s="1120"/>
      <c r="AG124" s="1120"/>
      <c r="AH124" s="1120"/>
      <c r="AI124" s="1120"/>
    </row>
    <row r="125" spans="1:35" ht="12.75" customHeight="1">
      <c r="A125" s="1120"/>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row>
    <row r="126" spans="1:35" ht="12.7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c r="W126" s="1120"/>
      <c r="X126" s="1120"/>
      <c r="Y126" s="1120"/>
      <c r="Z126" s="1120"/>
      <c r="AA126" s="1120"/>
      <c r="AB126" s="1120"/>
      <c r="AC126" s="1120"/>
      <c r="AD126" s="1120"/>
      <c r="AE126" s="1120"/>
      <c r="AF126" s="1120"/>
      <c r="AG126" s="1120"/>
      <c r="AH126" s="1120"/>
      <c r="AI126" s="1120"/>
    </row>
    <row r="127" spans="1:35" ht="12.75" customHeight="1">
      <c r="A127" s="1120"/>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0"/>
      <c r="AA127" s="1120"/>
      <c r="AB127" s="1120"/>
      <c r="AC127" s="1120"/>
      <c r="AD127" s="1120"/>
      <c r="AE127" s="1120"/>
      <c r="AF127" s="1120"/>
      <c r="AG127" s="1120"/>
      <c r="AH127" s="1120"/>
      <c r="AI127" s="1120"/>
    </row>
    <row r="128" spans="1:35" ht="12.7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0"/>
      <c r="X128" s="1120"/>
      <c r="Y128" s="1120"/>
      <c r="Z128" s="1120"/>
      <c r="AA128" s="1120"/>
      <c r="AB128" s="1120"/>
      <c r="AC128" s="1120"/>
      <c r="AD128" s="1120"/>
      <c r="AE128" s="1120"/>
      <c r="AF128" s="1120"/>
      <c r="AG128" s="1120"/>
      <c r="AH128" s="1120"/>
      <c r="AI128" s="1120"/>
    </row>
    <row r="129" spans="1:35" ht="12.7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c r="W129" s="1120"/>
      <c r="X129" s="1120"/>
      <c r="Y129" s="1120"/>
      <c r="Z129" s="1120"/>
      <c r="AA129" s="1120"/>
      <c r="AB129" s="1120"/>
      <c r="AC129" s="1120"/>
      <c r="AD129" s="1120"/>
      <c r="AE129" s="1120"/>
      <c r="AF129" s="1120"/>
      <c r="AG129" s="1120"/>
      <c r="AH129" s="1120"/>
      <c r="AI129" s="1120"/>
    </row>
    <row r="130" spans="1:35" ht="12.75" customHeight="1">
      <c r="A130" s="1120"/>
      <c r="B130" s="1120"/>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120"/>
    </row>
    <row r="131" spans="1:35" ht="12.75" customHeight="1">
      <c r="A131" s="1120"/>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120"/>
    </row>
    <row r="132" spans="1:35" ht="12.75" customHeight="1">
      <c r="A132" s="1120"/>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120"/>
    </row>
    <row r="133" spans="1:35" ht="12.75" customHeight="1">
      <c r="A133" s="1120"/>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c r="W133" s="1120"/>
      <c r="X133" s="1120"/>
      <c r="Y133" s="1120"/>
      <c r="Z133" s="1120"/>
      <c r="AA133" s="1120"/>
      <c r="AB133" s="1120"/>
      <c r="AC133" s="1120"/>
      <c r="AD133" s="1120"/>
      <c r="AE133" s="1120"/>
      <c r="AF133" s="1120"/>
      <c r="AG133" s="1120"/>
      <c r="AH133" s="1120"/>
      <c r="AI133" s="1120"/>
    </row>
    <row r="134" spans="1:35" ht="12.75" customHeight="1">
      <c r="A134" s="1120"/>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c r="W134" s="1120"/>
      <c r="X134" s="1120"/>
      <c r="Y134" s="1120"/>
      <c r="Z134" s="1120"/>
      <c r="AA134" s="1120"/>
      <c r="AB134" s="1120"/>
      <c r="AC134" s="1120"/>
      <c r="AD134" s="1120"/>
      <c r="AE134" s="1120"/>
      <c r="AF134" s="1120"/>
      <c r="AG134" s="1120"/>
      <c r="AH134" s="1120"/>
      <c r="AI134" s="1120"/>
    </row>
    <row r="135" spans="1:35" ht="12.75" customHeight="1">
      <c r="A135" s="1120"/>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c r="W135" s="1120"/>
      <c r="X135" s="1120"/>
      <c r="Y135" s="1120"/>
      <c r="Z135" s="1120"/>
      <c r="AA135" s="1120"/>
      <c r="AB135" s="1120"/>
      <c r="AC135" s="1120"/>
      <c r="AD135" s="1120"/>
      <c r="AE135" s="1120"/>
      <c r="AF135" s="1120"/>
      <c r="AG135" s="1120"/>
      <c r="AH135" s="1120"/>
      <c r="AI135" s="1120"/>
    </row>
    <row r="136" spans="1:35" ht="12.75" customHeight="1">
      <c r="A136" s="1120"/>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c r="W136" s="1120"/>
      <c r="X136" s="1120"/>
      <c r="Y136" s="1120"/>
      <c r="Z136" s="1120"/>
      <c r="AA136" s="1120"/>
      <c r="AB136" s="1120"/>
      <c r="AC136" s="1120"/>
      <c r="AD136" s="1120"/>
      <c r="AE136" s="1120"/>
      <c r="AF136" s="1120"/>
      <c r="AG136" s="1120"/>
      <c r="AH136" s="1120"/>
      <c r="AI136" s="1120"/>
    </row>
    <row r="137" spans="1:35" ht="12.75" customHeight="1">
      <c r="A137" s="1120"/>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row>
    <row r="138" spans="1:35" ht="12.75" customHeight="1">
      <c r="A138" s="1120"/>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row>
    <row r="139" spans="1:35" ht="12.75" customHeight="1">
      <c r="A139" s="1120"/>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row>
    <row r="140" spans="1:35" ht="12.75" customHeight="1">
      <c r="A140" s="1120"/>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c r="W140" s="1120"/>
      <c r="X140" s="1120"/>
      <c r="Y140" s="1120"/>
      <c r="Z140" s="1120"/>
      <c r="AA140" s="1120"/>
      <c r="AB140" s="1120"/>
      <c r="AC140" s="1120"/>
      <c r="AD140" s="1120"/>
      <c r="AE140" s="1120"/>
      <c r="AF140" s="1120"/>
      <c r="AG140" s="1120"/>
      <c r="AH140" s="1120"/>
      <c r="AI140" s="1120"/>
    </row>
    <row r="141" spans="1:35" ht="12.75" customHeight="1">
      <c r="A141" s="1120"/>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c r="W141" s="1120"/>
      <c r="X141" s="1120"/>
      <c r="Y141" s="1120"/>
      <c r="Z141" s="1120"/>
      <c r="AA141" s="1120"/>
      <c r="AB141" s="1120"/>
      <c r="AC141" s="1120"/>
      <c r="AD141" s="1120"/>
      <c r="AE141" s="1120"/>
      <c r="AF141" s="1120"/>
      <c r="AG141" s="1120"/>
      <c r="AH141" s="1120"/>
      <c r="AI141" s="1120"/>
    </row>
    <row r="142" spans="1:35" ht="12.75" customHeight="1">
      <c r="A142" s="1120"/>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c r="W142" s="1120"/>
      <c r="X142" s="1120"/>
      <c r="Y142" s="1120"/>
      <c r="Z142" s="1120"/>
      <c r="AA142" s="1120"/>
      <c r="AB142" s="1120"/>
      <c r="AC142" s="1120"/>
      <c r="AD142" s="1120"/>
      <c r="AE142" s="1120"/>
      <c r="AF142" s="1120"/>
      <c r="AG142" s="1120"/>
      <c r="AH142" s="1120"/>
      <c r="AI142" s="1120"/>
    </row>
    <row r="143" spans="1:35" ht="12.75" customHeight="1">
      <c r="A143" s="1120"/>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c r="W143" s="1120"/>
      <c r="X143" s="1120"/>
      <c r="Y143" s="1120"/>
      <c r="Z143" s="1120"/>
      <c r="AA143" s="1120"/>
      <c r="AB143" s="1120"/>
      <c r="AC143" s="1120"/>
      <c r="AD143" s="1120"/>
      <c r="AE143" s="1120"/>
      <c r="AF143" s="1120"/>
      <c r="AG143" s="1120"/>
      <c r="AH143" s="1120"/>
      <c r="AI143" s="1120"/>
    </row>
    <row r="144" spans="1:35" ht="12.75" customHeight="1">
      <c r="A144" s="1120"/>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c r="W144" s="1120"/>
      <c r="X144" s="1120"/>
      <c r="Y144" s="1120"/>
      <c r="Z144" s="1120"/>
      <c r="AA144" s="1120"/>
      <c r="AB144" s="1120"/>
      <c r="AC144" s="1120"/>
      <c r="AD144" s="1120"/>
      <c r="AE144" s="1120"/>
      <c r="AF144" s="1120"/>
      <c r="AG144" s="1120"/>
      <c r="AH144" s="1120"/>
      <c r="AI144" s="1120"/>
    </row>
    <row r="145" spans="1:35" ht="12.75" customHeight="1">
      <c r="A145" s="1120"/>
      <c r="B145" s="1120"/>
      <c r="C145" s="1120"/>
      <c r="D145" s="1120"/>
      <c r="E145" s="1120"/>
      <c r="F145" s="1120"/>
      <c r="G145" s="1120"/>
      <c r="H145" s="1120"/>
      <c r="I145" s="1120"/>
      <c r="J145" s="1120"/>
      <c r="K145" s="1120"/>
      <c r="L145" s="1120"/>
      <c r="M145" s="1120"/>
      <c r="N145" s="1120"/>
      <c r="O145" s="1120"/>
      <c r="P145" s="1120"/>
      <c r="Q145" s="1120"/>
      <c r="R145" s="1120"/>
      <c r="S145" s="1120"/>
      <c r="T145" s="1120"/>
      <c r="U145" s="1120"/>
      <c r="V145" s="1120"/>
      <c r="W145" s="1120"/>
      <c r="X145" s="1120"/>
      <c r="Y145" s="1120"/>
      <c r="Z145" s="1120"/>
      <c r="AA145" s="1120"/>
      <c r="AB145" s="1120"/>
      <c r="AC145" s="1120"/>
      <c r="AD145" s="1120"/>
      <c r="AE145" s="1120"/>
      <c r="AF145" s="1120"/>
      <c r="AG145" s="1120"/>
      <c r="AH145" s="1120"/>
      <c r="AI145" s="1120"/>
    </row>
    <row r="146" spans="1:35" ht="12.75" customHeight="1">
      <c r="A146" s="1120"/>
      <c r="B146" s="1120"/>
      <c r="C146" s="1120"/>
      <c r="D146" s="1120"/>
      <c r="E146" s="1120"/>
      <c r="F146" s="1120"/>
      <c r="G146" s="1120"/>
      <c r="H146" s="1120"/>
      <c r="I146" s="1120"/>
      <c r="J146" s="1120"/>
      <c r="K146" s="1120"/>
      <c r="L146" s="1120"/>
      <c r="M146" s="1120"/>
      <c r="N146" s="1120"/>
      <c r="O146" s="1120"/>
      <c r="P146" s="1120"/>
      <c r="Q146" s="1120"/>
      <c r="R146" s="1120"/>
      <c r="S146" s="1120"/>
      <c r="T146" s="1120"/>
      <c r="U146" s="1120"/>
      <c r="V146" s="1120"/>
      <c r="W146" s="1120"/>
      <c r="X146" s="1120"/>
      <c r="Y146" s="1120"/>
      <c r="Z146" s="1120"/>
      <c r="AA146" s="1120"/>
      <c r="AB146" s="1120"/>
      <c r="AC146" s="1120"/>
      <c r="AD146" s="1120"/>
      <c r="AE146" s="1120"/>
      <c r="AF146" s="1120"/>
      <c r="AG146" s="1120"/>
      <c r="AH146" s="1120"/>
      <c r="AI146" s="1120"/>
    </row>
    <row r="147" spans="1:35" ht="12.75" customHeight="1">
      <c r="A147" s="1120"/>
      <c r="B147" s="1120"/>
      <c r="C147" s="1120"/>
      <c r="D147" s="1120"/>
      <c r="E147" s="1120"/>
      <c r="F147" s="1120"/>
      <c r="G147" s="1120"/>
      <c r="H147" s="1120"/>
      <c r="I147" s="1120"/>
      <c r="J147" s="1120"/>
      <c r="K147" s="1120"/>
      <c r="L147" s="1120"/>
      <c r="M147" s="1120"/>
      <c r="N147" s="1120"/>
      <c r="O147" s="1120"/>
      <c r="P147" s="1120"/>
      <c r="Q147" s="1120"/>
      <c r="R147" s="1120"/>
      <c r="S147" s="1120"/>
      <c r="T147" s="1120"/>
      <c r="U147" s="1120"/>
      <c r="V147" s="1120"/>
      <c r="W147" s="1120"/>
      <c r="X147" s="1120"/>
      <c r="Y147" s="1120"/>
      <c r="Z147" s="1120"/>
      <c r="AA147" s="1120"/>
      <c r="AB147" s="1120"/>
      <c r="AC147" s="1120"/>
      <c r="AD147" s="1120"/>
      <c r="AE147" s="1120"/>
      <c r="AF147" s="1120"/>
      <c r="AG147" s="1120"/>
      <c r="AH147" s="1120"/>
      <c r="AI147" s="1120"/>
    </row>
    <row r="148" spans="1:35" ht="12.75" customHeight="1">
      <c r="A148" s="1120"/>
      <c r="B148" s="1120"/>
      <c r="C148" s="1120"/>
      <c r="D148" s="1120"/>
      <c r="E148" s="1120"/>
      <c r="F148" s="1120"/>
      <c r="G148" s="1120"/>
      <c r="H148" s="1120"/>
      <c r="I148" s="1120"/>
      <c r="J148" s="1120"/>
      <c r="K148" s="1120"/>
      <c r="L148" s="1120"/>
      <c r="M148" s="1120"/>
      <c r="N148" s="1120"/>
      <c r="O148" s="1120"/>
      <c r="P148" s="1120"/>
      <c r="Q148" s="1120"/>
      <c r="R148" s="1120"/>
      <c r="S148" s="1120"/>
      <c r="T148" s="1120"/>
      <c r="U148" s="1120"/>
      <c r="V148" s="1120"/>
      <c r="W148" s="1120"/>
      <c r="X148" s="1120"/>
      <c r="Y148" s="1120"/>
      <c r="Z148" s="1120"/>
      <c r="AA148" s="1120"/>
      <c r="AB148" s="1120"/>
      <c r="AC148" s="1120"/>
      <c r="AD148" s="1120"/>
      <c r="AE148" s="1120"/>
      <c r="AF148" s="1120"/>
      <c r="AG148" s="1120"/>
      <c r="AH148" s="1120"/>
      <c r="AI148" s="1120"/>
    </row>
    <row r="149" spans="1:35" ht="12.75" customHeight="1">
      <c r="A149" s="1120"/>
      <c r="B149" s="1120"/>
      <c r="C149" s="1120"/>
      <c r="D149" s="1120"/>
      <c r="E149" s="1120"/>
      <c r="F149" s="1120"/>
      <c r="G149" s="1120"/>
      <c r="H149" s="1120"/>
      <c r="I149" s="1120"/>
      <c r="J149" s="1120"/>
      <c r="K149" s="1120"/>
      <c r="L149" s="1120"/>
      <c r="M149" s="1120"/>
      <c r="N149" s="1120"/>
      <c r="O149" s="1120"/>
      <c r="P149" s="1120"/>
      <c r="Q149" s="1120"/>
      <c r="R149" s="1120"/>
      <c r="S149" s="1120"/>
      <c r="T149" s="1120"/>
      <c r="U149" s="1120"/>
      <c r="V149" s="1120"/>
      <c r="W149" s="1120"/>
      <c r="X149" s="1120"/>
      <c r="Y149" s="1120"/>
      <c r="Z149" s="1120"/>
      <c r="AA149" s="1120"/>
      <c r="AB149" s="1120"/>
      <c r="AC149" s="1120"/>
      <c r="AD149" s="1120"/>
      <c r="AE149" s="1120"/>
      <c r="AF149" s="1120"/>
      <c r="AG149" s="1120"/>
      <c r="AH149" s="1120"/>
      <c r="AI149" s="1120"/>
    </row>
    <row r="150" spans="1:35" ht="12.75" customHeight="1">
      <c r="A150" s="1120"/>
      <c r="B150" s="1120"/>
      <c r="C150" s="1120"/>
      <c r="D150" s="1120"/>
      <c r="E150" s="1120"/>
      <c r="F150" s="1120"/>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row>
    <row r="151" spans="1:35" ht="12.75" customHeight="1">
      <c r="A151" s="1120"/>
      <c r="B151" s="1120"/>
      <c r="C151" s="1120"/>
      <c r="D151" s="1120"/>
      <c r="E151" s="1120"/>
      <c r="F151" s="1120"/>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row>
    <row r="152" spans="1:35" ht="12.75" customHeight="1">
      <c r="A152" s="1120"/>
      <c r="B152" s="1120"/>
      <c r="C152" s="1120"/>
      <c r="D152" s="1120"/>
      <c r="E152" s="1120"/>
      <c r="F152" s="1120"/>
      <c r="G152" s="1120"/>
      <c r="H152" s="1120"/>
      <c r="I152" s="1120"/>
      <c r="J152" s="1120"/>
      <c r="K152" s="1120"/>
      <c r="L152" s="1120"/>
      <c r="M152" s="1120"/>
      <c r="N152" s="1120"/>
      <c r="O152" s="1120"/>
      <c r="P152" s="1120"/>
      <c r="Q152" s="1120"/>
      <c r="R152" s="1120"/>
      <c r="S152" s="1120"/>
      <c r="T152" s="1120"/>
      <c r="U152" s="1120"/>
      <c r="V152" s="1120"/>
      <c r="W152" s="1120"/>
      <c r="X152" s="1120"/>
      <c r="Y152" s="1120"/>
      <c r="Z152" s="1120"/>
      <c r="AA152" s="1120"/>
      <c r="AB152" s="1120"/>
      <c r="AC152" s="1120"/>
      <c r="AD152" s="1120"/>
      <c r="AE152" s="1120"/>
      <c r="AF152" s="1120"/>
      <c r="AG152" s="1120"/>
      <c r="AH152" s="1120"/>
      <c r="AI152" s="1120"/>
    </row>
    <row r="153" spans="1:35" ht="12.75" customHeight="1">
      <c r="A153" s="1120"/>
      <c r="B153" s="1120"/>
      <c r="C153" s="1120"/>
      <c r="D153" s="1120"/>
      <c r="E153" s="1120"/>
      <c r="F153" s="1120"/>
      <c r="G153" s="1120"/>
      <c r="H153" s="1120"/>
      <c r="I153" s="1120"/>
      <c r="J153" s="1120"/>
      <c r="K153" s="1120"/>
      <c r="L153" s="1120"/>
      <c r="M153" s="1120"/>
      <c r="N153" s="1120"/>
      <c r="O153" s="1120"/>
      <c r="P153" s="1120"/>
      <c r="Q153" s="1120"/>
      <c r="R153" s="1120"/>
      <c r="S153" s="1120"/>
      <c r="T153" s="1120"/>
      <c r="U153" s="1120"/>
      <c r="V153" s="1120"/>
      <c r="W153" s="1120"/>
      <c r="X153" s="1120"/>
      <c r="Y153" s="1120"/>
      <c r="Z153" s="1120"/>
      <c r="AA153" s="1120"/>
      <c r="AB153" s="1120"/>
      <c r="AC153" s="1120"/>
      <c r="AD153" s="1120"/>
      <c r="AE153" s="1120"/>
      <c r="AF153" s="1120"/>
      <c r="AG153" s="1120"/>
      <c r="AH153" s="1120"/>
      <c r="AI153" s="1120"/>
    </row>
    <row r="154" spans="1:35" ht="12.75" customHeight="1">
      <c r="A154" s="1120"/>
      <c r="B154" s="1120"/>
      <c r="C154" s="1120"/>
      <c r="D154" s="1120"/>
      <c r="E154" s="1120"/>
      <c r="F154" s="1120"/>
      <c r="G154" s="1120"/>
      <c r="H154" s="1120"/>
      <c r="I154" s="1120"/>
      <c r="J154" s="1120"/>
      <c r="K154" s="1120"/>
      <c r="L154" s="1120"/>
      <c r="M154" s="1120"/>
      <c r="N154" s="1120"/>
      <c r="O154" s="1120"/>
      <c r="P154" s="1120"/>
      <c r="Q154" s="1120"/>
      <c r="R154" s="1120"/>
      <c r="S154" s="1120"/>
      <c r="T154" s="1120"/>
      <c r="U154" s="1120"/>
      <c r="V154" s="1120"/>
      <c r="W154" s="1120"/>
      <c r="X154" s="1120"/>
      <c r="Y154" s="1120"/>
      <c r="Z154" s="1120"/>
      <c r="AA154" s="1120"/>
      <c r="AB154" s="1120"/>
      <c r="AC154" s="1120"/>
      <c r="AD154" s="1120"/>
      <c r="AE154" s="1120"/>
      <c r="AF154" s="1120"/>
      <c r="AG154" s="1120"/>
      <c r="AH154" s="1120"/>
      <c r="AI154" s="1120"/>
    </row>
    <row r="155" spans="1:35" ht="12.75" customHeight="1">
      <c r="A155" s="1120"/>
      <c r="B155" s="1120"/>
      <c r="C155" s="1120"/>
      <c r="D155" s="1120"/>
      <c r="E155" s="1120"/>
      <c r="F155" s="1120"/>
      <c r="G155" s="1120"/>
      <c r="H155" s="1120"/>
      <c r="I155" s="1120"/>
      <c r="J155" s="1120"/>
      <c r="K155" s="1120"/>
      <c r="L155" s="1120"/>
      <c r="M155" s="1120"/>
      <c r="N155" s="1120"/>
      <c r="O155" s="1120"/>
      <c r="P155" s="1120"/>
      <c r="Q155" s="1120"/>
      <c r="R155" s="1120"/>
      <c r="S155" s="1120"/>
      <c r="T155" s="1120"/>
      <c r="U155" s="1120"/>
      <c r="V155" s="1120"/>
      <c r="W155" s="1120"/>
      <c r="X155" s="1120"/>
      <c r="Y155" s="1120"/>
      <c r="Z155" s="1120"/>
      <c r="AA155" s="1120"/>
      <c r="AB155" s="1120"/>
      <c r="AC155" s="1120"/>
      <c r="AD155" s="1120"/>
      <c r="AE155" s="1120"/>
      <c r="AF155" s="1120"/>
      <c r="AG155" s="1120"/>
      <c r="AH155" s="1120"/>
      <c r="AI155" s="1120"/>
    </row>
    <row r="156" spans="1:35" ht="12.75" customHeight="1">
      <c r="A156" s="1120"/>
      <c r="B156" s="1120"/>
      <c r="C156" s="1120"/>
      <c r="D156" s="1120"/>
      <c r="E156" s="1120"/>
      <c r="F156" s="1120"/>
      <c r="G156" s="1120"/>
      <c r="H156" s="1120"/>
      <c r="I156" s="1120"/>
      <c r="J156" s="1120"/>
      <c r="K156" s="1120"/>
      <c r="L156" s="1120"/>
      <c r="M156" s="1120"/>
      <c r="N156" s="1120"/>
      <c r="O156" s="1120"/>
      <c r="P156" s="1120"/>
      <c r="Q156" s="1120"/>
      <c r="R156" s="1120"/>
      <c r="S156" s="1120"/>
      <c r="T156" s="1120"/>
      <c r="U156" s="1120"/>
      <c r="V156" s="1120"/>
      <c r="W156" s="1120"/>
      <c r="X156" s="1120"/>
      <c r="Y156" s="1120"/>
      <c r="Z156" s="1120"/>
      <c r="AA156" s="1120"/>
      <c r="AB156" s="1120"/>
      <c r="AC156" s="1120"/>
      <c r="AD156" s="1120"/>
      <c r="AE156" s="1120"/>
      <c r="AF156" s="1120"/>
      <c r="AG156" s="1120"/>
      <c r="AH156" s="1120"/>
      <c r="AI156" s="1120"/>
    </row>
    <row r="157" spans="1:35" ht="12.75" customHeight="1">
      <c r="A157" s="1120"/>
      <c r="B157" s="1120"/>
      <c r="C157" s="1120"/>
      <c r="D157" s="1120"/>
      <c r="E157" s="1120"/>
      <c r="F157" s="1120"/>
      <c r="G157" s="1120"/>
      <c r="H157" s="1120"/>
      <c r="I157" s="1120"/>
      <c r="J157" s="1120"/>
      <c r="K157" s="1120"/>
      <c r="L157" s="1120"/>
      <c r="M157" s="1120"/>
      <c r="N157" s="1120"/>
      <c r="O157" s="1120"/>
      <c r="P157" s="1120"/>
      <c r="Q157" s="1120"/>
      <c r="R157" s="1120"/>
      <c r="S157" s="1120"/>
      <c r="T157" s="1120"/>
      <c r="U157" s="1120"/>
      <c r="V157" s="1120"/>
      <c r="W157" s="1120"/>
      <c r="X157" s="1120"/>
      <c r="Y157" s="1120"/>
      <c r="Z157" s="1120"/>
      <c r="AA157" s="1120"/>
      <c r="AB157" s="1120"/>
      <c r="AC157" s="1120"/>
      <c r="AD157" s="1120"/>
      <c r="AE157" s="1120"/>
      <c r="AF157" s="1120"/>
      <c r="AG157" s="1120"/>
      <c r="AH157" s="1120"/>
      <c r="AI157" s="1120"/>
    </row>
    <row r="158" spans="1:35" ht="12.75" customHeight="1">
      <c r="A158" s="1120"/>
      <c r="B158" s="1120"/>
      <c r="C158" s="1120"/>
      <c r="D158" s="1120"/>
      <c r="E158" s="1120"/>
      <c r="F158" s="1120"/>
      <c r="G158" s="1120"/>
      <c r="H158" s="1120"/>
      <c r="I158" s="1120"/>
      <c r="J158" s="1120"/>
      <c r="K158" s="1120"/>
      <c r="L158" s="1120"/>
      <c r="M158" s="1120"/>
      <c r="N158" s="1120"/>
      <c r="O158" s="1120"/>
      <c r="P158" s="1120"/>
      <c r="Q158" s="1120"/>
      <c r="R158" s="1120"/>
      <c r="S158" s="1120"/>
      <c r="T158" s="1120"/>
      <c r="U158" s="1120"/>
      <c r="V158" s="1120"/>
      <c r="W158" s="1120"/>
      <c r="X158" s="1120"/>
      <c r="Y158" s="1120"/>
      <c r="Z158" s="1120"/>
      <c r="AA158" s="1120"/>
      <c r="AB158" s="1120"/>
      <c r="AC158" s="1120"/>
      <c r="AD158" s="1120"/>
      <c r="AE158" s="1120"/>
      <c r="AF158" s="1120"/>
      <c r="AG158" s="1120"/>
      <c r="AH158" s="1120"/>
      <c r="AI158" s="1120"/>
    </row>
    <row r="159" spans="1:35" ht="12.75" customHeight="1">
      <c r="A159" s="1120"/>
      <c r="B159" s="1120"/>
      <c r="C159" s="1120"/>
      <c r="D159" s="1120"/>
      <c r="E159" s="1120"/>
      <c r="F159" s="1120"/>
      <c r="G159" s="1120"/>
      <c r="H159" s="1120"/>
      <c r="I159" s="1120"/>
      <c r="J159" s="1120"/>
      <c r="K159" s="1120"/>
      <c r="L159" s="1120"/>
      <c r="M159" s="1120"/>
      <c r="N159" s="1120"/>
      <c r="O159" s="1120"/>
      <c r="P159" s="1120"/>
      <c r="Q159" s="1120"/>
      <c r="R159" s="1120"/>
      <c r="S159" s="1120"/>
      <c r="T159" s="1120"/>
      <c r="U159" s="1120"/>
      <c r="V159" s="1120"/>
      <c r="W159" s="1120"/>
      <c r="X159" s="1120"/>
      <c r="Y159" s="1120"/>
      <c r="Z159" s="1120"/>
      <c r="AA159" s="1120"/>
      <c r="AB159" s="1120"/>
      <c r="AC159" s="1120"/>
      <c r="AD159" s="1120"/>
      <c r="AE159" s="1120"/>
      <c r="AF159" s="1120"/>
      <c r="AG159" s="1120"/>
      <c r="AH159" s="1120"/>
      <c r="AI159" s="1120"/>
    </row>
    <row r="160" spans="1:35" ht="12.75" customHeight="1">
      <c r="A160" s="1120"/>
      <c r="B160" s="1120"/>
      <c r="C160" s="1120"/>
      <c r="D160" s="1120"/>
      <c r="E160" s="1120"/>
      <c r="F160" s="1120"/>
      <c r="G160" s="1120"/>
      <c r="H160" s="1120"/>
      <c r="I160" s="1120"/>
      <c r="J160" s="1120"/>
      <c r="K160" s="1120"/>
      <c r="L160" s="1120"/>
      <c r="M160" s="1120"/>
      <c r="N160" s="1120"/>
      <c r="O160" s="1120"/>
      <c r="P160" s="1120"/>
      <c r="Q160" s="1120"/>
      <c r="R160" s="1120"/>
      <c r="S160" s="1120"/>
      <c r="T160" s="1120"/>
      <c r="U160" s="1120"/>
      <c r="V160" s="1120"/>
      <c r="W160" s="1120"/>
      <c r="X160" s="1120"/>
      <c r="Y160" s="1120"/>
      <c r="Z160" s="1120"/>
      <c r="AA160" s="1120"/>
      <c r="AB160" s="1120"/>
      <c r="AC160" s="1120"/>
      <c r="AD160" s="1120"/>
      <c r="AE160" s="1120"/>
      <c r="AF160" s="1120"/>
      <c r="AG160" s="1120"/>
      <c r="AH160" s="1120"/>
      <c r="AI160" s="1120"/>
    </row>
    <row r="161" spans="1:35" ht="12.75" customHeight="1">
      <c r="A161" s="1120"/>
      <c r="B161" s="1120"/>
      <c r="C161" s="1120"/>
      <c r="D161" s="1120"/>
      <c r="E161" s="1120"/>
      <c r="F161" s="1120"/>
      <c r="G161" s="1120"/>
      <c r="H161" s="1120"/>
      <c r="I161" s="1120"/>
      <c r="J161" s="1120"/>
      <c r="K161" s="1120"/>
      <c r="L161" s="1120"/>
      <c r="M161" s="1120"/>
      <c r="N161" s="1120"/>
      <c r="O161" s="1120"/>
      <c r="P161" s="1120"/>
      <c r="Q161" s="1120"/>
      <c r="R161" s="1120"/>
      <c r="S161" s="1120"/>
      <c r="T161" s="1120"/>
      <c r="U161" s="1120"/>
      <c r="V161" s="1120"/>
      <c r="W161" s="1120"/>
      <c r="X161" s="1120"/>
      <c r="Y161" s="1120"/>
      <c r="Z161" s="1120"/>
      <c r="AA161" s="1120"/>
      <c r="AB161" s="1120"/>
      <c r="AC161" s="1120"/>
      <c r="AD161" s="1120"/>
      <c r="AE161" s="1120"/>
      <c r="AF161" s="1120"/>
      <c r="AG161" s="1120"/>
      <c r="AH161" s="1120"/>
      <c r="AI161" s="1120"/>
    </row>
    <row r="162" spans="1:35" ht="12.75" customHeight="1">
      <c r="A162" s="1120"/>
      <c r="B162" s="1120"/>
      <c r="C162" s="1120"/>
      <c r="D162" s="1120"/>
      <c r="E162" s="1120"/>
      <c r="F162" s="1120"/>
      <c r="G162" s="1120"/>
      <c r="H162" s="1120"/>
      <c r="I162" s="1120"/>
      <c r="J162" s="1120"/>
      <c r="K162" s="1120"/>
      <c r="L162" s="1120"/>
      <c r="M162" s="1120"/>
      <c r="N162" s="1120"/>
      <c r="O162" s="1120"/>
      <c r="P162" s="1120"/>
      <c r="Q162" s="1120"/>
      <c r="R162" s="1120"/>
      <c r="S162" s="1120"/>
      <c r="T162" s="1120"/>
      <c r="U162" s="1120"/>
      <c r="V162" s="1120"/>
      <c r="W162" s="1120"/>
      <c r="X162" s="1120"/>
      <c r="Y162" s="1120"/>
      <c r="Z162" s="1120"/>
      <c r="AA162" s="1120"/>
      <c r="AB162" s="1120"/>
      <c r="AC162" s="1120"/>
      <c r="AD162" s="1120"/>
      <c r="AE162" s="1120"/>
      <c r="AF162" s="1120"/>
      <c r="AG162" s="1120"/>
      <c r="AH162" s="1120"/>
      <c r="AI162" s="1120"/>
    </row>
    <row r="163" spans="1:35" ht="12.75" customHeight="1">
      <c r="A163" s="1120"/>
      <c r="B163" s="1120"/>
      <c r="C163" s="1120"/>
      <c r="D163" s="1120"/>
      <c r="E163" s="1120"/>
      <c r="F163" s="1120"/>
      <c r="G163" s="1120"/>
      <c r="H163" s="1120"/>
      <c r="I163" s="1120"/>
      <c r="J163" s="1120"/>
      <c r="K163" s="1120"/>
      <c r="L163" s="1120"/>
      <c r="M163" s="1120"/>
      <c r="N163" s="1120"/>
      <c r="O163" s="1120"/>
      <c r="P163" s="1120"/>
      <c r="Q163" s="1120"/>
      <c r="R163" s="1120"/>
      <c r="S163" s="1120"/>
      <c r="T163" s="1120"/>
      <c r="U163" s="1120"/>
      <c r="V163" s="1120"/>
      <c r="W163" s="1120"/>
      <c r="X163" s="1120"/>
      <c r="Y163" s="1120"/>
      <c r="Z163" s="1120"/>
      <c r="AA163" s="1120"/>
      <c r="AB163" s="1120"/>
      <c r="AC163" s="1120"/>
      <c r="AD163" s="1120"/>
      <c r="AE163" s="1120"/>
      <c r="AF163" s="1120"/>
      <c r="AG163" s="1120"/>
      <c r="AH163" s="1120"/>
      <c r="AI163" s="1120"/>
    </row>
    <row r="164" spans="1:35" ht="12.75" customHeight="1">
      <c r="A164" s="1120"/>
      <c r="B164" s="1120"/>
      <c r="C164" s="1120"/>
      <c r="D164" s="1120"/>
      <c r="E164" s="1120"/>
      <c r="F164" s="1120"/>
      <c r="G164" s="1120"/>
      <c r="H164" s="1120"/>
      <c r="I164" s="1120"/>
      <c r="J164" s="1120"/>
      <c r="K164" s="1120"/>
      <c r="L164" s="1120"/>
      <c r="M164" s="1120"/>
      <c r="N164" s="1120"/>
      <c r="O164" s="1120"/>
      <c r="P164" s="1120"/>
      <c r="Q164" s="1120"/>
      <c r="R164" s="1120"/>
      <c r="S164" s="1120"/>
      <c r="T164" s="1120"/>
      <c r="U164" s="1120"/>
      <c r="V164" s="1120"/>
      <c r="W164" s="1120"/>
      <c r="X164" s="1120"/>
      <c r="Y164" s="1120"/>
      <c r="Z164" s="1120"/>
      <c r="AA164" s="1120"/>
      <c r="AB164" s="1120"/>
      <c r="AC164" s="1120"/>
      <c r="AD164" s="1120"/>
      <c r="AE164" s="1120"/>
      <c r="AF164" s="1120"/>
      <c r="AG164" s="1120"/>
      <c r="AH164" s="1120"/>
      <c r="AI164" s="1120"/>
    </row>
    <row r="165" spans="1:35" ht="12.75" customHeight="1">
      <c r="A165" s="1120"/>
      <c r="B165" s="1120"/>
      <c r="C165" s="1120"/>
      <c r="D165" s="1120"/>
      <c r="E165" s="1120"/>
      <c r="F165" s="1120"/>
      <c r="G165" s="1120"/>
      <c r="H165" s="1120"/>
      <c r="I165" s="1120"/>
      <c r="J165" s="1120"/>
      <c r="K165" s="1120"/>
      <c r="L165" s="1120"/>
      <c r="M165" s="1120"/>
      <c r="N165" s="1120"/>
      <c r="O165" s="1120"/>
      <c r="P165" s="1120"/>
      <c r="Q165" s="1120"/>
      <c r="R165" s="1120"/>
      <c r="S165" s="1120"/>
      <c r="T165" s="1120"/>
      <c r="U165" s="1120"/>
      <c r="V165" s="1120"/>
      <c r="W165" s="1120"/>
      <c r="X165" s="1120"/>
      <c r="Y165" s="1120"/>
      <c r="Z165" s="1120"/>
      <c r="AA165" s="1120"/>
      <c r="AB165" s="1120"/>
      <c r="AC165" s="1120"/>
      <c r="AD165" s="1120"/>
      <c r="AE165" s="1120"/>
      <c r="AF165" s="1120"/>
      <c r="AG165" s="1120"/>
      <c r="AH165" s="1120"/>
      <c r="AI165" s="1120"/>
    </row>
    <row r="166" spans="1:35" ht="12.75" customHeight="1">
      <c r="A166" s="1120"/>
      <c r="B166" s="1120"/>
      <c r="C166" s="1120"/>
      <c r="D166" s="1120"/>
      <c r="E166" s="1120"/>
      <c r="F166" s="1120"/>
      <c r="G166" s="1120"/>
      <c r="H166" s="1120"/>
      <c r="I166" s="1120"/>
      <c r="J166" s="1120"/>
      <c r="K166" s="1120"/>
      <c r="L166" s="1120"/>
      <c r="M166" s="1120"/>
      <c r="N166" s="1120"/>
      <c r="O166" s="1120"/>
      <c r="P166" s="1120"/>
      <c r="Q166" s="1120"/>
      <c r="R166" s="1120"/>
      <c r="S166" s="1120"/>
      <c r="T166" s="1120"/>
      <c r="U166" s="1120"/>
      <c r="V166" s="1120"/>
      <c r="W166" s="1120"/>
      <c r="X166" s="1120"/>
      <c r="Y166" s="1120"/>
      <c r="Z166" s="1120"/>
      <c r="AA166" s="1120"/>
      <c r="AB166" s="1120"/>
      <c r="AC166" s="1120"/>
      <c r="AD166" s="1120"/>
      <c r="AE166" s="1120"/>
      <c r="AF166" s="1120"/>
      <c r="AG166" s="1120"/>
      <c r="AH166" s="1120"/>
      <c r="AI166" s="1120"/>
    </row>
    <row r="167" spans="1:35" ht="12.75" customHeight="1">
      <c r="A167" s="1120"/>
      <c r="B167" s="1120"/>
      <c r="C167" s="1120"/>
      <c r="D167" s="1120"/>
      <c r="E167" s="1120"/>
      <c r="F167" s="1120"/>
      <c r="G167" s="1120"/>
      <c r="H167" s="1120"/>
      <c r="I167" s="1120"/>
      <c r="J167" s="1120"/>
      <c r="K167" s="1120"/>
      <c r="L167" s="1120"/>
      <c r="M167" s="1120"/>
      <c r="N167" s="1120"/>
      <c r="O167" s="1120"/>
      <c r="P167" s="1120"/>
      <c r="Q167" s="1120"/>
      <c r="R167" s="1120"/>
      <c r="S167" s="1120"/>
      <c r="T167" s="1120"/>
      <c r="U167" s="1120"/>
      <c r="V167" s="1120"/>
      <c r="W167" s="1120"/>
      <c r="X167" s="1120"/>
      <c r="Y167" s="1120"/>
      <c r="Z167" s="1120"/>
      <c r="AA167" s="1120"/>
      <c r="AB167" s="1120"/>
      <c r="AC167" s="1120"/>
      <c r="AD167" s="1120"/>
      <c r="AE167" s="1120"/>
      <c r="AF167" s="1120"/>
      <c r="AG167" s="1120"/>
      <c r="AH167" s="1120"/>
      <c r="AI167" s="1120"/>
    </row>
    <row r="168" spans="1:35" ht="12.75" customHeight="1">
      <c r="A168" s="1120"/>
      <c r="B168" s="1120"/>
      <c r="C168" s="1120"/>
      <c r="D168" s="1120"/>
      <c r="E168" s="1120"/>
      <c r="F168" s="1120"/>
      <c r="G168" s="1120"/>
      <c r="H168" s="1120"/>
      <c r="I168" s="1120"/>
      <c r="J168" s="1120"/>
      <c r="K168" s="1120"/>
      <c r="L168" s="1120"/>
      <c r="M168" s="1120"/>
      <c r="N168" s="1120"/>
      <c r="O168" s="1120"/>
      <c r="P168" s="1120"/>
      <c r="Q168" s="1120"/>
      <c r="R168" s="1120"/>
      <c r="S168" s="1120"/>
      <c r="T168" s="1120"/>
      <c r="U168" s="1120"/>
      <c r="V168" s="1120"/>
      <c r="W168" s="1120"/>
      <c r="X168" s="1120"/>
      <c r="Y168" s="1120"/>
      <c r="Z168" s="1120"/>
      <c r="AA168" s="1120"/>
      <c r="AB168" s="1120"/>
      <c r="AC168" s="1120"/>
      <c r="AD168" s="1120"/>
      <c r="AE168" s="1120"/>
      <c r="AF168" s="1120"/>
      <c r="AG168" s="1120"/>
      <c r="AH168" s="1120"/>
      <c r="AI168" s="1120"/>
    </row>
    <row r="169" spans="1:35" ht="12.75" customHeight="1">
      <c r="A169" s="1120"/>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row>
    <row r="170" spans="1:35" ht="12.75"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row>
    <row r="171" spans="1:35" ht="12.75" customHeight="1">
      <c r="A171" s="1120"/>
      <c r="B171" s="1120"/>
      <c r="C171" s="1120"/>
      <c r="D171" s="1120"/>
      <c r="E171" s="1120"/>
      <c r="F171" s="1120"/>
      <c r="G171" s="1120"/>
      <c r="H171" s="1120"/>
      <c r="I171" s="1120"/>
      <c r="J171" s="1120"/>
      <c r="K171" s="1120"/>
      <c r="L171" s="1120"/>
      <c r="M171" s="1120"/>
      <c r="N171" s="1120"/>
      <c r="O171" s="1120"/>
      <c r="P171" s="1120"/>
      <c r="Q171" s="1120"/>
      <c r="R171" s="1120"/>
      <c r="S171" s="1120"/>
      <c r="T171" s="1120"/>
      <c r="U171" s="1120"/>
      <c r="V171" s="1120"/>
      <c r="W171" s="1120"/>
      <c r="X171" s="1120"/>
      <c r="Y171" s="1120"/>
      <c r="Z171" s="1120"/>
      <c r="AA171" s="1120"/>
      <c r="AB171" s="1120"/>
      <c r="AC171" s="1120"/>
      <c r="AD171" s="1120"/>
      <c r="AE171" s="1120"/>
      <c r="AF171" s="1120"/>
      <c r="AG171" s="1120"/>
      <c r="AH171" s="1120"/>
      <c r="AI171" s="1120"/>
    </row>
    <row r="172" spans="1:35" ht="12.75" customHeight="1">
      <c r="A172" s="1120"/>
      <c r="B172" s="1120"/>
      <c r="C172" s="1120"/>
      <c r="D172" s="1120"/>
      <c r="E172" s="1120"/>
      <c r="F172" s="1120"/>
      <c r="G172" s="1120"/>
      <c r="H172" s="1120"/>
      <c r="I172" s="1120"/>
      <c r="J172" s="1120"/>
      <c r="K172" s="1120"/>
      <c r="L172" s="1120"/>
      <c r="M172" s="1120"/>
      <c r="N172" s="1120"/>
      <c r="O172" s="1120"/>
      <c r="P172" s="1120"/>
      <c r="Q172" s="1120"/>
      <c r="R172" s="1120"/>
      <c r="S172" s="1120"/>
      <c r="T172" s="1120"/>
      <c r="U172" s="1120"/>
      <c r="V172" s="1120"/>
      <c r="W172" s="1120"/>
      <c r="X172" s="1120"/>
      <c r="Y172" s="1120"/>
      <c r="Z172" s="1120"/>
      <c r="AA172" s="1120"/>
      <c r="AB172" s="1120"/>
      <c r="AC172" s="1120"/>
      <c r="AD172" s="1120"/>
      <c r="AE172" s="1120"/>
      <c r="AF172" s="1120"/>
      <c r="AG172" s="1120"/>
      <c r="AH172" s="1120"/>
      <c r="AI172" s="1120"/>
    </row>
    <row r="173" spans="1:35" ht="12.75" customHeight="1">
      <c r="A173" s="1120"/>
      <c r="B173" s="1120"/>
      <c r="C173" s="1120"/>
      <c r="D173" s="1120"/>
      <c r="E173" s="1120"/>
      <c r="F173" s="1120"/>
      <c r="G173" s="1120"/>
      <c r="H173" s="1120"/>
      <c r="I173" s="1120"/>
      <c r="J173" s="1120"/>
      <c r="K173" s="1120"/>
      <c r="L173" s="1120"/>
      <c r="M173" s="1120"/>
      <c r="N173" s="1120"/>
      <c r="O173" s="1120"/>
      <c r="P173" s="1120"/>
      <c r="Q173" s="1120"/>
      <c r="R173" s="1120"/>
      <c r="S173" s="1120"/>
      <c r="T173" s="1120"/>
      <c r="U173" s="1120"/>
      <c r="V173" s="1120"/>
      <c r="W173" s="1120"/>
      <c r="X173" s="1120"/>
      <c r="Y173" s="1120"/>
      <c r="Z173" s="1120"/>
      <c r="AA173" s="1120"/>
      <c r="AB173" s="1120"/>
      <c r="AC173" s="1120"/>
      <c r="AD173" s="1120"/>
      <c r="AE173" s="1120"/>
      <c r="AF173" s="1120"/>
      <c r="AG173" s="1120"/>
      <c r="AH173" s="1120"/>
      <c r="AI173" s="1120"/>
    </row>
    <row r="174" spans="1:35" ht="12.75" customHeight="1">
      <c r="A174" s="1120"/>
      <c r="B174" s="1120"/>
      <c r="C174" s="1120"/>
      <c r="D174" s="1120"/>
      <c r="E174" s="1120"/>
      <c r="F174" s="1120"/>
      <c r="G174" s="1120"/>
      <c r="H174" s="1120"/>
      <c r="I174" s="1120"/>
      <c r="J174" s="1120"/>
      <c r="K174" s="1120"/>
      <c r="L174" s="1120"/>
      <c r="M174" s="1120"/>
      <c r="N174" s="1120"/>
      <c r="O174" s="1120"/>
      <c r="P174" s="1120"/>
      <c r="Q174" s="1120"/>
      <c r="R174" s="1120"/>
      <c r="S174" s="1120"/>
      <c r="T174" s="1120"/>
      <c r="U174" s="1120"/>
      <c r="V174" s="1120"/>
      <c r="W174" s="1120"/>
      <c r="X174" s="1120"/>
      <c r="Y174" s="1120"/>
      <c r="Z174" s="1120"/>
      <c r="AA174" s="1120"/>
      <c r="AB174" s="1120"/>
      <c r="AC174" s="1120"/>
      <c r="AD174" s="1120"/>
      <c r="AE174" s="1120"/>
      <c r="AF174" s="1120"/>
      <c r="AG174" s="1120"/>
      <c r="AH174" s="1120"/>
      <c r="AI174" s="1120"/>
    </row>
    <row r="175" spans="1:35" ht="12.75" customHeight="1">
      <c r="A175" s="1120"/>
      <c r="B175" s="1120"/>
      <c r="C175" s="1120"/>
      <c r="D175" s="1120"/>
      <c r="E175" s="1120"/>
      <c r="F175" s="1120"/>
      <c r="G175" s="1120"/>
      <c r="H175" s="1120"/>
      <c r="I175" s="1120"/>
      <c r="J175" s="1120"/>
      <c r="K175" s="1120"/>
      <c r="L175" s="1120"/>
      <c r="M175" s="1120"/>
      <c r="N175" s="1120"/>
      <c r="O175" s="1120"/>
      <c r="P175" s="1120"/>
      <c r="Q175" s="1120"/>
      <c r="R175" s="1120"/>
      <c r="S175" s="1120"/>
      <c r="T175" s="1120"/>
      <c r="U175" s="1120"/>
      <c r="V175" s="1120"/>
      <c r="W175" s="1120"/>
      <c r="X175" s="1120"/>
      <c r="Y175" s="1120"/>
      <c r="Z175" s="1120"/>
      <c r="AA175" s="1120"/>
      <c r="AB175" s="1120"/>
      <c r="AC175" s="1120"/>
      <c r="AD175" s="1120"/>
      <c r="AE175" s="1120"/>
      <c r="AF175" s="1120"/>
      <c r="AG175" s="1120"/>
      <c r="AH175" s="1120"/>
      <c r="AI175" s="1120"/>
    </row>
    <row r="176" spans="1:35" ht="12.75" customHeight="1">
      <c r="A176" s="1120"/>
      <c r="B176" s="1120"/>
      <c r="C176" s="1120"/>
      <c r="D176" s="1120"/>
      <c r="E176" s="1120"/>
      <c r="F176" s="1120"/>
      <c r="G176" s="1120"/>
      <c r="H176" s="1120"/>
      <c r="I176" s="1120"/>
      <c r="J176" s="1120"/>
      <c r="K176" s="1120"/>
      <c r="L176" s="1120"/>
      <c r="M176" s="1120"/>
      <c r="N176" s="1120"/>
      <c r="O176" s="1120"/>
      <c r="P176" s="1120"/>
      <c r="Q176" s="1120"/>
      <c r="R176" s="1120"/>
      <c r="S176" s="1120"/>
      <c r="T176" s="1120"/>
      <c r="U176" s="1120"/>
      <c r="V176" s="1120"/>
      <c r="W176" s="1120"/>
      <c r="X176" s="1120"/>
      <c r="Y176" s="1120"/>
      <c r="Z176" s="1120"/>
      <c r="AA176" s="1120"/>
      <c r="AB176" s="1120"/>
      <c r="AC176" s="1120"/>
      <c r="AD176" s="1120"/>
      <c r="AE176" s="1120"/>
      <c r="AF176" s="1120"/>
      <c r="AG176" s="1120"/>
      <c r="AH176" s="1120"/>
      <c r="AI176" s="1120"/>
    </row>
    <row r="177" spans="1:35" ht="12.75" customHeight="1">
      <c r="A177" s="1120"/>
      <c r="B177" s="1120"/>
      <c r="C177" s="1120"/>
      <c r="D177" s="1120"/>
      <c r="E177" s="1120"/>
      <c r="F177" s="1120"/>
      <c r="G177" s="1120"/>
      <c r="H177" s="1120"/>
      <c r="I177" s="1120"/>
      <c r="J177" s="1120"/>
      <c r="K177" s="1120"/>
      <c r="L177" s="1120"/>
      <c r="M177" s="1120"/>
      <c r="N177" s="1120"/>
      <c r="O177" s="1120"/>
      <c r="P177" s="1120"/>
      <c r="Q177" s="1120"/>
      <c r="R177" s="1120"/>
      <c r="S177" s="1120"/>
      <c r="T177" s="1120"/>
      <c r="U177" s="1120"/>
      <c r="V177" s="1120"/>
      <c r="W177" s="1120"/>
      <c r="X177" s="1120"/>
      <c r="Y177" s="1120"/>
      <c r="Z177" s="1120"/>
      <c r="AA177" s="1120"/>
      <c r="AB177" s="1120"/>
      <c r="AC177" s="1120"/>
      <c r="AD177" s="1120"/>
      <c r="AE177" s="1120"/>
      <c r="AF177" s="1120"/>
      <c r="AG177" s="1120"/>
      <c r="AH177" s="1120"/>
      <c r="AI177" s="1120"/>
    </row>
    <row r="178" spans="1:35" ht="12.75" customHeight="1">
      <c r="A178" s="1120"/>
      <c r="B178" s="1120"/>
      <c r="C178" s="1120"/>
      <c r="D178" s="1120"/>
      <c r="E178" s="1120"/>
      <c r="F178" s="1120"/>
      <c r="G178" s="1120"/>
      <c r="H178" s="1120"/>
      <c r="I178" s="1120"/>
      <c r="J178" s="1120"/>
      <c r="K178" s="1120"/>
      <c r="L178" s="1120"/>
      <c r="M178" s="1120"/>
      <c r="N178" s="1120"/>
      <c r="O178" s="1120"/>
      <c r="P178" s="1120"/>
      <c r="Q178" s="1120"/>
      <c r="R178" s="1120"/>
      <c r="S178" s="1120"/>
      <c r="T178" s="1120"/>
      <c r="U178" s="1120"/>
      <c r="V178" s="1120"/>
      <c r="W178" s="1120"/>
      <c r="X178" s="1120"/>
      <c r="Y178" s="1120"/>
      <c r="Z178" s="1120"/>
      <c r="AA178" s="1120"/>
      <c r="AB178" s="1120"/>
      <c r="AC178" s="1120"/>
      <c r="AD178" s="1120"/>
      <c r="AE178" s="1120"/>
      <c r="AF178" s="1120"/>
      <c r="AG178" s="1120"/>
      <c r="AH178" s="1120"/>
      <c r="AI178" s="1120"/>
    </row>
    <row r="179" spans="1:35" ht="12.75" customHeight="1">
      <c r="A179" s="1120"/>
      <c r="B179" s="1120"/>
      <c r="C179" s="1120"/>
      <c r="D179" s="1120"/>
      <c r="E179" s="1120"/>
      <c r="F179" s="1120"/>
      <c r="G179" s="1120"/>
      <c r="H179" s="1120"/>
      <c r="I179" s="1120"/>
      <c r="J179" s="1120"/>
      <c r="K179" s="1120"/>
      <c r="L179" s="1120"/>
      <c r="M179" s="1120"/>
      <c r="N179" s="1120"/>
      <c r="O179" s="1120"/>
      <c r="P179" s="1120"/>
      <c r="Q179" s="1120"/>
      <c r="R179" s="1120"/>
      <c r="S179" s="1120"/>
      <c r="T179" s="1120"/>
      <c r="U179" s="1120"/>
      <c r="V179" s="1120"/>
      <c r="W179" s="1120"/>
      <c r="X179" s="1120"/>
      <c r="Y179" s="1120"/>
      <c r="Z179" s="1120"/>
      <c r="AA179" s="1120"/>
      <c r="AB179" s="1120"/>
      <c r="AC179" s="1120"/>
      <c r="AD179" s="1120"/>
      <c r="AE179" s="1120"/>
      <c r="AF179" s="1120"/>
      <c r="AG179" s="1120"/>
      <c r="AH179" s="1120"/>
      <c r="AI179" s="1120"/>
    </row>
    <row r="180" spans="1:35" ht="12.75" customHeight="1">
      <c r="A180" s="1120"/>
      <c r="B180" s="1120"/>
      <c r="C180" s="1120"/>
      <c r="D180" s="1120"/>
      <c r="E180" s="1120"/>
      <c r="F180" s="1120"/>
      <c r="G180" s="1120"/>
      <c r="H180" s="1120"/>
      <c r="I180" s="1120"/>
      <c r="J180" s="1120"/>
      <c r="K180" s="1120"/>
      <c r="L180" s="1120"/>
      <c r="M180" s="1120"/>
      <c r="N180" s="1120"/>
      <c r="O180" s="1120"/>
      <c r="P180" s="1120"/>
      <c r="Q180" s="1120"/>
      <c r="R180" s="1120"/>
      <c r="S180" s="1120"/>
      <c r="T180" s="1120"/>
      <c r="U180" s="1120"/>
      <c r="V180" s="1120"/>
      <c r="W180" s="1120"/>
      <c r="X180" s="1120"/>
      <c r="Y180" s="1120"/>
      <c r="Z180" s="1120"/>
      <c r="AA180" s="1120"/>
      <c r="AB180" s="1120"/>
      <c r="AC180" s="1120"/>
      <c r="AD180" s="1120"/>
      <c r="AE180" s="1120"/>
      <c r="AF180" s="1120"/>
      <c r="AG180" s="1120"/>
      <c r="AH180" s="1120"/>
      <c r="AI180" s="1120"/>
    </row>
    <row r="181" spans="1:35" ht="12.75" customHeight="1">
      <c r="A181" s="1120"/>
      <c r="B181" s="1120"/>
      <c r="C181" s="1120"/>
      <c r="D181" s="1120"/>
      <c r="E181" s="1120"/>
      <c r="F181" s="1120"/>
      <c r="G181" s="1120"/>
      <c r="H181" s="1120"/>
      <c r="I181" s="1120"/>
      <c r="J181" s="1120"/>
      <c r="K181" s="1120"/>
      <c r="L181" s="1120"/>
      <c r="M181" s="1120"/>
      <c r="N181" s="1120"/>
      <c r="O181" s="1120"/>
      <c r="P181" s="1120"/>
      <c r="Q181" s="1120"/>
      <c r="R181" s="1120"/>
      <c r="S181" s="1120"/>
      <c r="T181" s="1120"/>
      <c r="U181" s="1120"/>
      <c r="V181" s="1120"/>
      <c r="W181" s="1120"/>
      <c r="X181" s="1120"/>
      <c r="Y181" s="1120"/>
      <c r="Z181" s="1120"/>
      <c r="AA181" s="1120"/>
      <c r="AB181" s="1120"/>
      <c r="AC181" s="1120"/>
      <c r="AD181" s="1120"/>
      <c r="AE181" s="1120"/>
      <c r="AF181" s="1120"/>
      <c r="AG181" s="1120"/>
      <c r="AH181" s="1120"/>
      <c r="AI181" s="1120"/>
    </row>
    <row r="182" spans="1:35" ht="12.75" customHeight="1">
      <c r="A182" s="1120"/>
      <c r="B182" s="1120"/>
      <c r="C182" s="1120"/>
      <c r="D182" s="1120"/>
      <c r="E182" s="1120"/>
      <c r="F182" s="1120"/>
      <c r="G182" s="1120"/>
      <c r="H182" s="1120"/>
      <c r="I182" s="1120"/>
      <c r="J182" s="1120"/>
      <c r="K182" s="1120"/>
      <c r="L182" s="1120"/>
      <c r="M182" s="1120"/>
      <c r="N182" s="1120"/>
      <c r="O182" s="1120"/>
      <c r="P182" s="1120"/>
      <c r="Q182" s="1120"/>
      <c r="R182" s="1120"/>
      <c r="S182" s="1120"/>
      <c r="T182" s="1120"/>
      <c r="U182" s="1120"/>
      <c r="V182" s="1120"/>
      <c r="W182" s="1120"/>
      <c r="X182" s="1120"/>
      <c r="Y182" s="1120"/>
      <c r="Z182" s="1120"/>
      <c r="AA182" s="1120"/>
      <c r="AB182" s="1120"/>
      <c r="AC182" s="1120"/>
      <c r="AD182" s="1120"/>
      <c r="AE182" s="1120"/>
      <c r="AF182" s="1120"/>
      <c r="AG182" s="1120"/>
      <c r="AH182" s="1120"/>
      <c r="AI182" s="1120"/>
    </row>
    <row r="183" spans="1:35" ht="12.75" customHeight="1">
      <c r="A183" s="1120"/>
      <c r="B183" s="1120"/>
      <c r="C183" s="1120"/>
      <c r="D183" s="1120"/>
      <c r="E183" s="1120"/>
      <c r="F183" s="1120"/>
      <c r="G183" s="1120"/>
      <c r="H183" s="1120"/>
      <c r="I183" s="1120"/>
      <c r="J183" s="1120"/>
      <c r="K183" s="1120"/>
      <c r="L183" s="1120"/>
      <c r="M183" s="1120"/>
      <c r="N183" s="1120"/>
      <c r="O183" s="1120"/>
      <c r="P183" s="1120"/>
      <c r="Q183" s="1120"/>
      <c r="R183" s="1120"/>
      <c r="S183" s="1120"/>
      <c r="T183" s="1120"/>
      <c r="U183" s="1120"/>
      <c r="V183" s="1120"/>
      <c r="W183" s="1120"/>
      <c r="X183" s="1120"/>
      <c r="Y183" s="1120"/>
      <c r="Z183" s="1120"/>
      <c r="AA183" s="1120"/>
      <c r="AB183" s="1120"/>
      <c r="AC183" s="1120"/>
      <c r="AD183" s="1120"/>
      <c r="AE183" s="1120"/>
      <c r="AF183" s="1120"/>
      <c r="AG183" s="1120"/>
      <c r="AH183" s="1120"/>
      <c r="AI183" s="1120"/>
    </row>
    <row r="184" spans="1:35" ht="12.75" customHeight="1">
      <c r="A184" s="1120"/>
      <c r="B184" s="1120"/>
      <c r="C184" s="1120"/>
      <c r="D184" s="1120"/>
      <c r="E184" s="1120"/>
      <c r="F184" s="1120"/>
      <c r="G184" s="1120"/>
      <c r="H184" s="1120"/>
      <c r="I184" s="1120"/>
      <c r="J184" s="1120"/>
      <c r="K184" s="1120"/>
      <c r="L184" s="1120"/>
      <c r="M184" s="1120"/>
      <c r="N184" s="1120"/>
      <c r="O184" s="1120"/>
      <c r="P184" s="1120"/>
      <c r="Q184" s="1120"/>
      <c r="R184" s="1120"/>
      <c r="S184" s="1120"/>
      <c r="T184" s="1120"/>
      <c r="U184" s="1120"/>
      <c r="V184" s="1120"/>
      <c r="W184" s="1120"/>
      <c r="X184" s="1120"/>
      <c r="Y184" s="1120"/>
      <c r="Z184" s="1120"/>
      <c r="AA184" s="1120"/>
      <c r="AB184" s="1120"/>
      <c r="AC184" s="1120"/>
      <c r="AD184" s="1120"/>
      <c r="AE184" s="1120"/>
      <c r="AF184" s="1120"/>
      <c r="AG184" s="1120"/>
      <c r="AH184" s="1120"/>
      <c r="AI184" s="1120"/>
    </row>
    <row r="185" spans="1:35" ht="12.75" customHeight="1">
      <c r="A185" s="1120"/>
      <c r="B185" s="1120"/>
      <c r="C185" s="1120"/>
      <c r="D185" s="1120"/>
      <c r="E185" s="1120"/>
      <c r="F185" s="1120"/>
      <c r="G185" s="1120"/>
      <c r="H185" s="1120"/>
      <c r="I185" s="1120"/>
      <c r="J185" s="1120"/>
      <c r="K185" s="1120"/>
      <c r="L185" s="1120"/>
      <c r="M185" s="1120"/>
      <c r="N185" s="1120"/>
      <c r="O185" s="1120"/>
      <c r="P185" s="1120"/>
      <c r="Q185" s="1120"/>
      <c r="R185" s="1120"/>
      <c r="S185" s="1120"/>
      <c r="T185" s="1120"/>
      <c r="U185" s="1120"/>
      <c r="V185" s="1120"/>
      <c r="W185" s="1120"/>
      <c r="X185" s="1120"/>
      <c r="Y185" s="1120"/>
      <c r="Z185" s="1120"/>
      <c r="AA185" s="1120"/>
      <c r="AB185" s="1120"/>
      <c r="AC185" s="1120"/>
      <c r="AD185" s="1120"/>
      <c r="AE185" s="1120"/>
      <c r="AF185" s="1120"/>
      <c r="AG185" s="1120"/>
      <c r="AH185" s="1120"/>
      <c r="AI185" s="1120"/>
    </row>
    <row r="186" spans="1:35" ht="12.75" customHeight="1">
      <c r="A186" s="1120"/>
      <c r="B186" s="1120"/>
      <c r="C186" s="1120"/>
      <c r="D186" s="1120"/>
      <c r="E186" s="1120"/>
      <c r="F186" s="1120"/>
      <c r="G186" s="1120"/>
      <c r="H186" s="1120"/>
      <c r="I186" s="1120"/>
      <c r="J186" s="1120"/>
      <c r="K186" s="1120"/>
      <c r="L186" s="1120"/>
      <c r="M186" s="1120"/>
      <c r="N186" s="1120"/>
      <c r="O186" s="1120"/>
      <c r="P186" s="1120"/>
      <c r="Q186" s="1120"/>
      <c r="R186" s="1120"/>
      <c r="S186" s="1120"/>
      <c r="T186" s="1120"/>
      <c r="U186" s="1120"/>
      <c r="V186" s="1120"/>
      <c r="W186" s="1120"/>
      <c r="X186" s="1120"/>
      <c r="Y186" s="1120"/>
      <c r="Z186" s="1120"/>
      <c r="AA186" s="1120"/>
      <c r="AB186" s="1120"/>
      <c r="AC186" s="1120"/>
      <c r="AD186" s="1120"/>
      <c r="AE186" s="1120"/>
      <c r="AF186" s="1120"/>
      <c r="AG186" s="1120"/>
      <c r="AH186" s="1120"/>
      <c r="AI186" s="1120"/>
    </row>
    <row r="187" spans="1:35" ht="12.75" customHeight="1">
      <c r="A187" s="1120"/>
      <c r="B187" s="1120"/>
      <c r="C187" s="1120"/>
      <c r="D187" s="1120"/>
      <c r="E187" s="1120"/>
      <c r="F187" s="1120"/>
      <c r="G187" s="1120"/>
      <c r="H187" s="1120"/>
      <c r="I187" s="1120"/>
      <c r="J187" s="1120"/>
      <c r="K187" s="1120"/>
      <c r="L187" s="1120"/>
      <c r="M187" s="1120"/>
      <c r="N187" s="1120"/>
      <c r="O187" s="1120"/>
      <c r="P187" s="1120"/>
      <c r="Q187" s="1120"/>
      <c r="R187" s="1120"/>
      <c r="S187" s="1120"/>
      <c r="T187" s="1120"/>
      <c r="U187" s="1120"/>
      <c r="V187" s="1120"/>
      <c r="W187" s="1120"/>
      <c r="X187" s="1120"/>
      <c r="Y187" s="1120"/>
      <c r="Z187" s="1120"/>
      <c r="AA187" s="1120"/>
      <c r="AB187" s="1120"/>
      <c r="AC187" s="1120"/>
      <c r="AD187" s="1120"/>
      <c r="AE187" s="1120"/>
      <c r="AF187" s="1120"/>
      <c r="AG187" s="1120"/>
      <c r="AH187" s="1120"/>
      <c r="AI187" s="1120"/>
    </row>
    <row r="188" spans="1:35" ht="12.75" customHeight="1">
      <c r="A188" s="1120"/>
      <c r="B188" s="1120"/>
      <c r="C188" s="1120"/>
      <c r="D188" s="1120"/>
      <c r="E188" s="1120"/>
      <c r="F188" s="1120"/>
      <c r="G188" s="1120"/>
      <c r="H188" s="1120"/>
      <c r="I188" s="1120"/>
      <c r="J188" s="1120"/>
      <c r="K188" s="1120"/>
      <c r="L188" s="1120"/>
      <c r="M188" s="1120"/>
      <c r="N188" s="1120"/>
      <c r="O188" s="1120"/>
      <c r="P188" s="1120"/>
      <c r="Q188" s="1120"/>
      <c r="R188" s="1120"/>
      <c r="S188" s="1120"/>
      <c r="T188" s="1120"/>
      <c r="U188" s="1120"/>
      <c r="V188" s="1120"/>
      <c r="W188" s="1120"/>
      <c r="X188" s="1120"/>
      <c r="Y188" s="1120"/>
      <c r="Z188" s="1120"/>
      <c r="AA188" s="1120"/>
      <c r="AB188" s="1120"/>
      <c r="AC188" s="1120"/>
      <c r="AD188" s="1120"/>
      <c r="AE188" s="1120"/>
      <c r="AF188" s="1120"/>
      <c r="AG188" s="1120"/>
      <c r="AH188" s="1120"/>
      <c r="AI188" s="1120"/>
    </row>
    <row r="189" spans="1:35" ht="12.75" customHeight="1">
      <c r="A189" s="1120"/>
      <c r="B189" s="1120"/>
      <c r="C189" s="1120"/>
      <c r="D189" s="1120"/>
      <c r="E189" s="1120"/>
      <c r="F189" s="1120"/>
      <c r="G189" s="1120"/>
      <c r="H189" s="1120"/>
      <c r="I189" s="1120"/>
      <c r="J189" s="1120"/>
      <c r="K189" s="1120"/>
      <c r="L189" s="1120"/>
      <c r="M189" s="1120"/>
      <c r="N189" s="1120"/>
      <c r="O189" s="1120"/>
      <c r="P189" s="1120"/>
      <c r="Q189" s="1120"/>
      <c r="R189" s="1120"/>
      <c r="S189" s="1120"/>
      <c r="T189" s="1120"/>
      <c r="U189" s="1120"/>
      <c r="V189" s="1120"/>
      <c r="W189" s="1120"/>
      <c r="X189" s="1120"/>
      <c r="Y189" s="1120"/>
      <c r="Z189" s="1120"/>
      <c r="AA189" s="1120"/>
      <c r="AB189" s="1120"/>
      <c r="AC189" s="1120"/>
      <c r="AD189" s="1120"/>
      <c r="AE189" s="1120"/>
      <c r="AF189" s="1120"/>
      <c r="AG189" s="1120"/>
      <c r="AH189" s="1120"/>
      <c r="AI189" s="1120"/>
    </row>
    <row r="190" spans="1:35" ht="12.75" customHeight="1">
      <c r="A190" s="1120"/>
      <c r="B190" s="1120"/>
      <c r="C190" s="1120"/>
      <c r="D190" s="1120"/>
      <c r="E190" s="1120"/>
      <c r="F190" s="1120"/>
      <c r="G190" s="1120"/>
      <c r="H190" s="1120"/>
      <c r="I190" s="1120"/>
      <c r="J190" s="1120"/>
      <c r="K190" s="1120"/>
      <c r="L190" s="1120"/>
      <c r="M190" s="1120"/>
      <c r="N190" s="1120"/>
      <c r="O190" s="1120"/>
      <c r="P190" s="1120"/>
      <c r="Q190" s="1120"/>
      <c r="R190" s="1120"/>
      <c r="S190" s="1120"/>
      <c r="T190" s="1120"/>
      <c r="U190" s="1120"/>
      <c r="V190" s="1120"/>
      <c r="W190" s="1120"/>
      <c r="X190" s="1120"/>
      <c r="Y190" s="1120"/>
      <c r="Z190" s="1120"/>
      <c r="AA190" s="1120"/>
      <c r="AB190" s="1120"/>
      <c r="AC190" s="1120"/>
      <c r="AD190" s="1120"/>
      <c r="AE190" s="1120"/>
      <c r="AF190" s="1120"/>
      <c r="AG190" s="1120"/>
      <c r="AH190" s="1120"/>
      <c r="AI190" s="1120"/>
    </row>
    <row r="191" spans="1:35" ht="12.75" customHeight="1">
      <c r="A191" s="1120"/>
      <c r="B191" s="1120"/>
      <c r="C191" s="1120"/>
      <c r="D191" s="1120"/>
      <c r="E191" s="1120"/>
      <c r="F191" s="1120"/>
      <c r="G191" s="1120"/>
      <c r="H191" s="1120"/>
      <c r="I191" s="1120"/>
      <c r="J191" s="1120"/>
      <c r="K191" s="1120"/>
      <c r="L191" s="1120"/>
      <c r="M191" s="1120"/>
      <c r="N191" s="1120"/>
      <c r="O191" s="1120"/>
      <c r="P191" s="1120"/>
      <c r="Q191" s="1120"/>
      <c r="R191" s="1120"/>
      <c r="S191" s="1120"/>
      <c r="T191" s="1120"/>
      <c r="U191" s="1120"/>
      <c r="V191" s="1120"/>
      <c r="W191" s="1120"/>
      <c r="X191" s="1120"/>
      <c r="Y191" s="1120"/>
      <c r="Z191" s="1120"/>
      <c r="AA191" s="1120"/>
      <c r="AB191" s="1120"/>
      <c r="AC191" s="1120"/>
      <c r="AD191" s="1120"/>
      <c r="AE191" s="1120"/>
      <c r="AF191" s="1120"/>
      <c r="AG191" s="1120"/>
      <c r="AH191" s="1120"/>
      <c r="AI191" s="1120"/>
    </row>
    <row r="192" spans="1:35" ht="12.75" customHeight="1">
      <c r="A192" s="1120"/>
      <c r="B192" s="1120"/>
      <c r="C192" s="1120"/>
      <c r="D192" s="1120"/>
      <c r="E192" s="1120"/>
      <c r="F192" s="1120"/>
      <c r="G192" s="1120"/>
      <c r="H192" s="1120"/>
      <c r="I192" s="1120"/>
      <c r="J192" s="1120"/>
      <c r="K192" s="1120"/>
      <c r="L192" s="1120"/>
      <c r="M192" s="1120"/>
      <c r="N192" s="1120"/>
      <c r="O192" s="1120"/>
      <c r="P192" s="1120"/>
      <c r="Q192" s="1120"/>
      <c r="R192" s="1120"/>
      <c r="S192" s="1120"/>
      <c r="T192" s="1120"/>
      <c r="U192" s="1120"/>
      <c r="V192" s="1120"/>
      <c r="W192" s="1120"/>
      <c r="X192" s="1120"/>
      <c r="Y192" s="1120"/>
      <c r="Z192" s="1120"/>
      <c r="AA192" s="1120"/>
      <c r="AB192" s="1120"/>
      <c r="AC192" s="1120"/>
      <c r="AD192" s="1120"/>
      <c r="AE192" s="1120"/>
      <c r="AF192" s="1120"/>
      <c r="AG192" s="1120"/>
      <c r="AH192" s="1120"/>
      <c r="AI192" s="1120"/>
    </row>
    <row r="193" spans="1:35" ht="12.75" customHeight="1">
      <c r="A193" s="1120"/>
      <c r="B193" s="1120"/>
      <c r="C193" s="1120"/>
      <c r="D193" s="1120"/>
      <c r="E193" s="1120"/>
      <c r="F193" s="1120"/>
      <c r="G193" s="1120"/>
      <c r="H193" s="1120"/>
      <c r="I193" s="1120"/>
      <c r="J193" s="1120"/>
      <c r="K193" s="1120"/>
      <c r="L193" s="1120"/>
      <c r="M193" s="1120"/>
      <c r="N193" s="1120"/>
      <c r="O193" s="1120"/>
      <c r="P193" s="1120"/>
      <c r="Q193" s="1120"/>
      <c r="R193" s="1120"/>
      <c r="S193" s="1120"/>
      <c r="T193" s="1120"/>
      <c r="U193" s="1120"/>
      <c r="V193" s="1120"/>
      <c r="W193" s="1120"/>
      <c r="X193" s="1120"/>
      <c r="Y193" s="1120"/>
      <c r="Z193" s="1120"/>
      <c r="AA193" s="1120"/>
      <c r="AB193" s="1120"/>
      <c r="AC193" s="1120"/>
      <c r="AD193" s="1120"/>
      <c r="AE193" s="1120"/>
      <c r="AF193" s="1120"/>
      <c r="AG193" s="1120"/>
      <c r="AH193" s="1120"/>
      <c r="AI193" s="1120"/>
    </row>
    <row r="194" spans="1:35" ht="12.75" customHeight="1">
      <c r="A194" s="1120"/>
      <c r="B194" s="1120"/>
      <c r="C194" s="1120"/>
      <c r="D194" s="1120"/>
      <c r="E194" s="1120"/>
      <c r="F194" s="1120"/>
      <c r="G194" s="1120"/>
      <c r="H194" s="1120"/>
      <c r="I194" s="1120"/>
      <c r="J194" s="1120"/>
      <c r="K194" s="1120"/>
      <c r="L194" s="1120"/>
      <c r="M194" s="1120"/>
      <c r="N194" s="1120"/>
      <c r="O194" s="1120"/>
      <c r="P194" s="1120"/>
      <c r="Q194" s="1120"/>
      <c r="R194" s="1120"/>
      <c r="S194" s="1120"/>
      <c r="T194" s="1120"/>
      <c r="U194" s="1120"/>
      <c r="V194" s="1120"/>
      <c r="W194" s="1120"/>
      <c r="X194" s="1120"/>
      <c r="Y194" s="1120"/>
      <c r="Z194" s="1120"/>
      <c r="AA194" s="1120"/>
      <c r="AB194" s="1120"/>
      <c r="AC194" s="1120"/>
      <c r="AD194" s="1120"/>
      <c r="AE194" s="1120"/>
      <c r="AF194" s="1120"/>
      <c r="AG194" s="1120"/>
      <c r="AH194" s="1120"/>
      <c r="AI194" s="1120"/>
    </row>
    <row r="195" spans="1:35" ht="12.75" customHeight="1">
      <c r="A195" s="1120"/>
      <c r="B195" s="1120"/>
      <c r="C195" s="1120"/>
      <c r="D195" s="1120"/>
      <c r="E195" s="1120"/>
      <c r="F195" s="1120"/>
      <c r="G195" s="1120"/>
      <c r="H195" s="1120"/>
      <c r="I195" s="1120"/>
      <c r="J195" s="1120"/>
      <c r="K195" s="1120"/>
      <c r="L195" s="1120"/>
      <c r="M195" s="1120"/>
      <c r="N195" s="1120"/>
      <c r="O195" s="1120"/>
      <c r="P195" s="1120"/>
      <c r="Q195" s="1120"/>
      <c r="R195" s="1120"/>
      <c r="S195" s="1120"/>
      <c r="T195" s="1120"/>
      <c r="U195" s="1120"/>
      <c r="V195" s="1120"/>
      <c r="W195" s="1120"/>
      <c r="X195" s="1120"/>
      <c r="Y195" s="1120"/>
      <c r="Z195" s="1120"/>
      <c r="AA195" s="1120"/>
      <c r="AB195" s="1120"/>
      <c r="AC195" s="1120"/>
      <c r="AD195" s="1120"/>
      <c r="AE195" s="1120"/>
      <c r="AF195" s="1120"/>
      <c r="AG195" s="1120"/>
      <c r="AH195" s="1120"/>
      <c r="AI195" s="1120"/>
    </row>
    <row r="196" spans="1:35" ht="12.75" customHeight="1">
      <c r="A196" s="1120"/>
      <c r="B196" s="1120"/>
      <c r="C196" s="1120"/>
      <c r="D196" s="1120"/>
      <c r="E196" s="1120"/>
      <c r="F196" s="1120"/>
      <c r="G196" s="1120"/>
      <c r="H196" s="1120"/>
      <c r="I196" s="1120"/>
      <c r="J196" s="1120"/>
      <c r="K196" s="1120"/>
      <c r="L196" s="1120"/>
      <c r="M196" s="1120"/>
      <c r="N196" s="1120"/>
      <c r="O196" s="1120"/>
      <c r="P196" s="1120"/>
      <c r="Q196" s="1120"/>
      <c r="R196" s="1120"/>
      <c r="S196" s="1120"/>
      <c r="T196" s="1120"/>
      <c r="U196" s="1120"/>
      <c r="V196" s="1120"/>
      <c r="W196" s="1120"/>
      <c r="X196" s="1120"/>
      <c r="Y196" s="1120"/>
      <c r="Z196" s="1120"/>
      <c r="AA196" s="1120"/>
      <c r="AB196" s="1120"/>
      <c r="AC196" s="1120"/>
      <c r="AD196" s="1120"/>
      <c r="AE196" s="1120"/>
      <c r="AF196" s="1120"/>
      <c r="AG196" s="1120"/>
      <c r="AH196" s="1120"/>
      <c r="AI196" s="1120"/>
    </row>
    <row r="197" spans="1:35" ht="12.75" customHeight="1">
      <c r="A197" s="1120"/>
      <c r="B197" s="1120"/>
      <c r="C197" s="1120"/>
      <c r="D197" s="1120"/>
      <c r="E197" s="1120"/>
      <c r="F197" s="1120"/>
      <c r="G197" s="1120"/>
      <c r="H197" s="1120"/>
      <c r="I197" s="1120"/>
      <c r="J197" s="1120"/>
      <c r="K197" s="1120"/>
      <c r="L197" s="1120"/>
      <c r="M197" s="1120"/>
      <c r="N197" s="1120"/>
      <c r="O197" s="1120"/>
      <c r="P197" s="1120"/>
      <c r="Q197" s="1120"/>
      <c r="R197" s="1120"/>
      <c r="S197" s="1120"/>
      <c r="T197" s="1120"/>
      <c r="U197" s="1120"/>
      <c r="V197" s="1120"/>
      <c r="W197" s="1120"/>
      <c r="X197" s="1120"/>
      <c r="Y197" s="1120"/>
      <c r="Z197" s="1120"/>
      <c r="AA197" s="1120"/>
      <c r="AB197" s="1120"/>
      <c r="AC197" s="1120"/>
      <c r="AD197" s="1120"/>
      <c r="AE197" s="1120"/>
      <c r="AF197" s="1120"/>
      <c r="AG197" s="1120"/>
      <c r="AH197" s="1120"/>
      <c r="AI197" s="1120"/>
    </row>
    <row r="198" spans="1:35" ht="12.75" customHeight="1">
      <c r="A198" s="1120"/>
      <c r="B198" s="1120"/>
      <c r="C198" s="1120"/>
      <c r="D198" s="1120"/>
      <c r="E198" s="1120"/>
      <c r="F198" s="1120"/>
      <c r="G198" s="1120"/>
      <c r="H198" s="1120"/>
      <c r="I198" s="1120"/>
      <c r="J198" s="1120"/>
      <c r="K198" s="1120"/>
      <c r="L198" s="1120"/>
      <c r="M198" s="1120"/>
      <c r="N198" s="1120"/>
      <c r="O198" s="1120"/>
      <c r="P198" s="1120"/>
      <c r="Q198" s="1120"/>
      <c r="R198" s="1120"/>
      <c r="S198" s="1120"/>
      <c r="T198" s="1120"/>
      <c r="U198" s="1120"/>
      <c r="V198" s="1120"/>
      <c r="W198" s="1120"/>
      <c r="X198" s="1120"/>
      <c r="Y198" s="1120"/>
      <c r="Z198" s="1120"/>
      <c r="AA198" s="1120"/>
      <c r="AB198" s="1120"/>
      <c r="AC198" s="1120"/>
      <c r="AD198" s="1120"/>
      <c r="AE198" s="1120"/>
      <c r="AF198" s="1120"/>
      <c r="AG198" s="1120"/>
      <c r="AH198" s="1120"/>
      <c r="AI198" s="1120"/>
    </row>
    <row r="199" spans="1:35" ht="12.75" customHeight="1">
      <c r="A199" s="1120"/>
      <c r="B199" s="1120"/>
      <c r="C199" s="1120"/>
      <c r="D199" s="1120"/>
      <c r="E199" s="1120"/>
      <c r="F199" s="1120"/>
      <c r="G199" s="1120"/>
      <c r="H199" s="1120"/>
      <c r="I199" s="1120"/>
      <c r="J199" s="1120"/>
      <c r="K199" s="1120"/>
      <c r="L199" s="1120"/>
      <c r="M199" s="1120"/>
      <c r="N199" s="1120"/>
      <c r="O199" s="1120"/>
      <c r="P199" s="1120"/>
      <c r="Q199" s="1120"/>
      <c r="R199" s="1120"/>
      <c r="S199" s="1120"/>
      <c r="T199" s="1120"/>
      <c r="U199" s="1120"/>
      <c r="V199" s="1120"/>
      <c r="W199" s="1120"/>
      <c r="X199" s="1120"/>
      <c r="Y199" s="1120"/>
      <c r="Z199" s="1120"/>
      <c r="AA199" s="1120"/>
      <c r="AB199" s="1120"/>
      <c r="AC199" s="1120"/>
      <c r="AD199" s="1120"/>
      <c r="AE199" s="1120"/>
      <c r="AF199" s="1120"/>
      <c r="AG199" s="1120"/>
      <c r="AH199" s="1120"/>
      <c r="AI199" s="1120"/>
    </row>
    <row r="200" spans="1:35" ht="12.75" customHeight="1">
      <c r="A200" s="1120"/>
      <c r="B200" s="1120"/>
      <c r="C200" s="1120"/>
      <c r="D200" s="1120"/>
      <c r="E200" s="1120"/>
      <c r="F200" s="1120"/>
      <c r="G200" s="1120"/>
      <c r="H200" s="1120"/>
      <c r="I200" s="1120"/>
      <c r="J200" s="1120"/>
      <c r="K200" s="1120"/>
      <c r="L200" s="1120"/>
      <c r="M200" s="1120"/>
      <c r="N200" s="1120"/>
      <c r="O200" s="1120"/>
      <c r="P200" s="1120"/>
      <c r="Q200" s="1120"/>
      <c r="R200" s="1120"/>
      <c r="S200" s="1120"/>
      <c r="T200" s="1120"/>
      <c r="U200" s="1120"/>
      <c r="V200" s="1120"/>
      <c r="W200" s="1120"/>
      <c r="X200" s="1120"/>
      <c r="Y200" s="1120"/>
      <c r="Z200" s="1120"/>
      <c r="AA200" s="1120"/>
      <c r="AB200" s="1120"/>
      <c r="AC200" s="1120"/>
      <c r="AD200" s="1120"/>
      <c r="AE200" s="1120"/>
      <c r="AF200" s="1120"/>
      <c r="AG200" s="1120"/>
      <c r="AH200" s="1120"/>
      <c r="AI200" s="1120"/>
    </row>
    <row r="201" spans="1:35" ht="12.75" customHeight="1">
      <c r="A201" s="1120"/>
      <c r="B201" s="1120"/>
      <c r="C201" s="1120"/>
      <c r="D201" s="1120"/>
      <c r="E201" s="1120"/>
      <c r="F201" s="1120"/>
      <c r="G201" s="1120"/>
      <c r="H201" s="1120"/>
      <c r="I201" s="1120"/>
      <c r="J201" s="1120"/>
      <c r="K201" s="1120"/>
      <c r="L201" s="1120"/>
      <c r="M201" s="1120"/>
      <c r="N201" s="1120"/>
      <c r="O201" s="1120"/>
      <c r="P201" s="1120"/>
      <c r="Q201" s="1120"/>
      <c r="R201" s="1120"/>
      <c r="S201" s="1120"/>
      <c r="T201" s="1120"/>
      <c r="U201" s="1120"/>
      <c r="V201" s="1120"/>
      <c r="W201" s="1120"/>
      <c r="X201" s="1120"/>
      <c r="Y201" s="1120"/>
      <c r="Z201" s="1120"/>
      <c r="AA201" s="1120"/>
      <c r="AB201" s="1120"/>
      <c r="AC201" s="1120"/>
      <c r="AD201" s="1120"/>
      <c r="AE201" s="1120"/>
      <c r="AF201" s="1120"/>
      <c r="AG201" s="1120"/>
      <c r="AH201" s="1120"/>
      <c r="AI201" s="1120"/>
    </row>
    <row r="202" spans="1:35" ht="12.75" customHeight="1">
      <c r="A202" s="1120"/>
      <c r="B202" s="1120"/>
      <c r="C202" s="1120"/>
      <c r="D202" s="1120"/>
      <c r="E202" s="1120"/>
      <c r="F202" s="1120"/>
      <c r="G202" s="1120"/>
      <c r="H202" s="1120"/>
      <c r="I202" s="1120"/>
      <c r="J202" s="1120"/>
      <c r="K202" s="1120"/>
      <c r="L202" s="1120"/>
      <c r="M202" s="1120"/>
      <c r="N202" s="1120"/>
      <c r="O202" s="1120"/>
      <c r="P202" s="1120"/>
      <c r="Q202" s="1120"/>
      <c r="R202" s="1120"/>
      <c r="S202" s="1120"/>
      <c r="T202" s="1120"/>
      <c r="U202" s="1120"/>
      <c r="V202" s="1120"/>
      <c r="W202" s="1120"/>
      <c r="X202" s="1120"/>
      <c r="Y202" s="1120"/>
      <c r="Z202" s="1120"/>
      <c r="AA202" s="1120"/>
      <c r="AB202" s="1120"/>
      <c r="AC202" s="1120"/>
      <c r="AD202" s="1120"/>
      <c r="AE202" s="1120"/>
      <c r="AF202" s="1120"/>
      <c r="AG202" s="1120"/>
      <c r="AH202" s="1120"/>
      <c r="AI202" s="1120"/>
    </row>
    <row r="203" spans="1:35" ht="12.75" customHeight="1">
      <c r="A203" s="1120"/>
      <c r="B203" s="1120"/>
      <c r="C203" s="1120"/>
      <c r="D203" s="1120"/>
      <c r="E203" s="1120"/>
      <c r="F203" s="1120"/>
      <c r="G203" s="1120"/>
      <c r="H203" s="1120"/>
      <c r="I203" s="1120"/>
      <c r="J203" s="1120"/>
      <c r="K203" s="1120"/>
      <c r="L203" s="1120"/>
      <c r="M203" s="1120"/>
      <c r="N203" s="1120"/>
      <c r="O203" s="1120"/>
      <c r="P203" s="1120"/>
      <c r="Q203" s="1120"/>
      <c r="R203" s="1120"/>
      <c r="S203" s="1120"/>
      <c r="T203" s="1120"/>
      <c r="U203" s="1120"/>
      <c r="V203" s="1120"/>
      <c r="W203" s="1120"/>
      <c r="X203" s="1120"/>
      <c r="Y203" s="1120"/>
      <c r="Z203" s="1120"/>
      <c r="AA203" s="1120"/>
      <c r="AB203" s="1120"/>
      <c r="AC203" s="1120"/>
      <c r="AD203" s="1120"/>
      <c r="AE203" s="1120"/>
      <c r="AF203" s="1120"/>
      <c r="AG203" s="1120"/>
      <c r="AH203" s="1120"/>
      <c r="AI203" s="1120"/>
    </row>
    <row r="204" spans="1:35" ht="12.75" customHeight="1">
      <c r="A204" s="1120"/>
      <c r="B204" s="1120"/>
      <c r="C204" s="1120"/>
      <c r="D204" s="1120"/>
      <c r="E204" s="1120"/>
      <c r="F204" s="1120"/>
      <c r="G204" s="1120"/>
      <c r="H204" s="1120"/>
      <c r="I204" s="1120"/>
      <c r="J204" s="1120"/>
      <c r="K204" s="1120"/>
      <c r="L204" s="1120"/>
      <c r="M204" s="1120"/>
      <c r="N204" s="1120"/>
      <c r="O204" s="1120"/>
      <c r="P204" s="1120"/>
      <c r="Q204" s="1120"/>
      <c r="R204" s="1120"/>
      <c r="S204" s="1120"/>
      <c r="T204" s="1120"/>
      <c r="U204" s="1120"/>
      <c r="V204" s="1120"/>
      <c r="W204" s="1120"/>
      <c r="X204" s="1120"/>
      <c r="Y204" s="1120"/>
      <c r="Z204" s="1120"/>
      <c r="AA204" s="1120"/>
      <c r="AB204" s="1120"/>
      <c r="AC204" s="1120"/>
      <c r="AD204" s="1120"/>
      <c r="AE204" s="1120"/>
      <c r="AF204" s="1120"/>
      <c r="AG204" s="1120"/>
      <c r="AH204" s="1120"/>
      <c r="AI204" s="1120"/>
    </row>
    <row r="205" spans="1:35" ht="12.75" customHeight="1">
      <c r="A205" s="1120"/>
      <c r="B205" s="1120"/>
      <c r="C205" s="1120"/>
      <c r="D205" s="1120"/>
      <c r="E205" s="1120"/>
      <c r="F205" s="1120"/>
      <c r="G205" s="1120"/>
      <c r="H205" s="1120"/>
      <c r="I205" s="1120"/>
      <c r="J205" s="1120"/>
      <c r="K205" s="1120"/>
      <c r="L205" s="1120"/>
      <c r="M205" s="1120"/>
      <c r="N205" s="1120"/>
      <c r="O205" s="1120"/>
      <c r="P205" s="1120"/>
      <c r="Q205" s="1120"/>
      <c r="R205" s="1120"/>
      <c r="S205" s="1120"/>
      <c r="T205" s="1120"/>
      <c r="U205" s="1120"/>
      <c r="V205" s="1120"/>
      <c r="W205" s="1120"/>
      <c r="X205" s="1120"/>
      <c r="Y205" s="1120"/>
      <c r="Z205" s="1120"/>
      <c r="AA205" s="1120"/>
      <c r="AB205" s="1120"/>
      <c r="AC205" s="1120"/>
      <c r="AD205" s="1120"/>
      <c r="AE205" s="1120"/>
      <c r="AF205" s="1120"/>
      <c r="AG205" s="1120"/>
      <c r="AH205" s="1120"/>
      <c r="AI205" s="1120"/>
    </row>
    <row r="206" spans="1:35" ht="12.75" customHeight="1">
      <c r="A206" s="1120"/>
      <c r="B206" s="1120"/>
      <c r="C206" s="1120"/>
      <c r="D206" s="1120"/>
      <c r="E206" s="1120"/>
      <c r="F206" s="1120"/>
      <c r="G206" s="1120"/>
      <c r="H206" s="1120"/>
      <c r="I206" s="1120"/>
      <c r="J206" s="1120"/>
      <c r="K206" s="1120"/>
      <c r="L206" s="1120"/>
      <c r="M206" s="1120"/>
      <c r="N206" s="1120"/>
      <c r="O206" s="1120"/>
      <c r="P206" s="1120"/>
      <c r="Q206" s="1120"/>
      <c r="R206" s="1120"/>
      <c r="S206" s="1120"/>
      <c r="T206" s="1120"/>
      <c r="U206" s="1120"/>
      <c r="V206" s="1120"/>
      <c r="W206" s="1120"/>
      <c r="X206" s="1120"/>
      <c r="Y206" s="1120"/>
      <c r="Z206" s="1120"/>
      <c r="AA206" s="1120"/>
      <c r="AB206" s="1120"/>
      <c r="AC206" s="1120"/>
      <c r="AD206" s="1120"/>
      <c r="AE206" s="1120"/>
      <c r="AF206" s="1120"/>
      <c r="AG206" s="1120"/>
      <c r="AH206" s="1120"/>
      <c r="AI206" s="1120"/>
    </row>
    <row r="207" spans="1:35" ht="12.75" customHeight="1">
      <c r="A207" s="1120"/>
      <c r="B207" s="1120"/>
      <c r="C207" s="1120"/>
      <c r="D207" s="1120"/>
      <c r="E207" s="1120"/>
      <c r="F207" s="1120"/>
      <c r="G207" s="1120"/>
      <c r="H207" s="1120"/>
      <c r="I207" s="1120"/>
      <c r="J207" s="1120"/>
      <c r="K207" s="1120"/>
      <c r="L207" s="1120"/>
      <c r="M207" s="1120"/>
      <c r="N207" s="1120"/>
      <c r="O207" s="1120"/>
      <c r="P207" s="1120"/>
      <c r="Q207" s="1120"/>
      <c r="R207" s="1120"/>
      <c r="S207" s="1120"/>
      <c r="T207" s="1120"/>
      <c r="U207" s="1120"/>
      <c r="V207" s="1120"/>
      <c r="W207" s="1120"/>
      <c r="X207" s="1120"/>
      <c r="Y207" s="1120"/>
      <c r="Z207" s="1120"/>
      <c r="AA207" s="1120"/>
      <c r="AB207" s="1120"/>
      <c r="AC207" s="1120"/>
      <c r="AD207" s="1120"/>
      <c r="AE207" s="1120"/>
      <c r="AF207" s="1120"/>
      <c r="AG207" s="1120"/>
      <c r="AH207" s="1120"/>
      <c r="AI207" s="1120"/>
    </row>
    <row r="208" spans="1:35" ht="12.75" customHeight="1">
      <c r="A208" s="1120"/>
      <c r="B208" s="1120"/>
      <c r="C208" s="1120"/>
      <c r="D208" s="1120"/>
      <c r="E208" s="1120"/>
      <c r="F208" s="1120"/>
      <c r="G208" s="1120"/>
      <c r="H208" s="1120"/>
      <c r="I208" s="1120"/>
      <c r="J208" s="1120"/>
      <c r="K208" s="1120"/>
      <c r="L208" s="1120"/>
      <c r="M208" s="1120"/>
      <c r="N208" s="1120"/>
      <c r="O208" s="1120"/>
      <c r="P208" s="1120"/>
      <c r="Q208" s="1120"/>
      <c r="R208" s="1120"/>
      <c r="S208" s="1120"/>
      <c r="T208" s="1120"/>
      <c r="U208" s="1120"/>
      <c r="V208" s="1120"/>
      <c r="W208" s="1120"/>
      <c r="X208" s="1120"/>
      <c r="Y208" s="1120"/>
      <c r="Z208" s="1120"/>
      <c r="AA208" s="1120"/>
      <c r="AB208" s="1120"/>
      <c r="AC208" s="1120"/>
      <c r="AD208" s="1120"/>
      <c r="AE208" s="1120"/>
      <c r="AF208" s="1120"/>
      <c r="AG208" s="1120"/>
      <c r="AH208" s="1120"/>
      <c r="AI208" s="1120"/>
    </row>
    <row r="209" spans="1:35" ht="12.75" customHeight="1">
      <c r="A209" s="1120"/>
      <c r="B209" s="1120"/>
      <c r="C209" s="1120"/>
      <c r="D209" s="1120"/>
      <c r="E209" s="1120"/>
      <c r="F209" s="1120"/>
      <c r="G209" s="1120"/>
      <c r="H209" s="1120"/>
      <c r="I209" s="1120"/>
      <c r="J209" s="1120"/>
      <c r="K209" s="1120"/>
      <c r="L209" s="1120"/>
      <c r="M209" s="1120"/>
      <c r="N209" s="1120"/>
      <c r="O209" s="1120"/>
      <c r="P209" s="1120"/>
      <c r="Q209" s="1120"/>
      <c r="R209" s="1120"/>
      <c r="S209" s="1120"/>
      <c r="T209" s="1120"/>
      <c r="U209" s="1120"/>
      <c r="V209" s="1120"/>
      <c r="W209" s="1120"/>
      <c r="X209" s="1120"/>
      <c r="Y209" s="1120"/>
      <c r="Z209" s="1120"/>
      <c r="AA209" s="1120"/>
      <c r="AB209" s="1120"/>
      <c r="AC209" s="1120"/>
      <c r="AD209" s="1120"/>
      <c r="AE209" s="1120"/>
      <c r="AF209" s="1120"/>
      <c r="AG209" s="1120"/>
      <c r="AH209" s="1120"/>
      <c r="AI209" s="1120"/>
    </row>
    <row r="210" spans="1:35" ht="12.75" customHeight="1">
      <c r="A210" s="1120"/>
      <c r="B210" s="1120"/>
      <c r="C210" s="1120"/>
      <c r="D210" s="1120"/>
      <c r="E210" s="1120"/>
      <c r="F210" s="1120"/>
      <c r="G210" s="1120"/>
      <c r="H210" s="1120"/>
      <c r="I210" s="1120"/>
      <c r="J210" s="1120"/>
      <c r="K210" s="1120"/>
      <c r="L210" s="1120"/>
      <c r="M210" s="1120"/>
      <c r="N210" s="1120"/>
      <c r="O210" s="1120"/>
      <c r="P210" s="1120"/>
      <c r="Q210" s="1120"/>
      <c r="R210" s="1120"/>
      <c r="S210" s="1120"/>
      <c r="T210" s="1120"/>
      <c r="U210" s="1120"/>
      <c r="V210" s="1120"/>
      <c r="W210" s="1120"/>
      <c r="X210" s="1120"/>
      <c r="Y210" s="1120"/>
      <c r="Z210" s="1120"/>
      <c r="AA210" s="1120"/>
      <c r="AB210" s="1120"/>
      <c r="AC210" s="1120"/>
      <c r="AD210" s="1120"/>
      <c r="AE210" s="1120"/>
      <c r="AF210" s="1120"/>
      <c r="AG210" s="1120"/>
      <c r="AH210" s="1120"/>
      <c r="AI210" s="1120"/>
    </row>
    <row r="211" spans="1:35" ht="12.75" customHeight="1">
      <c r="A211" s="1120"/>
      <c r="B211" s="1120"/>
      <c r="C211" s="1120"/>
      <c r="D211" s="1120"/>
      <c r="E211" s="1120"/>
      <c r="F211" s="1120"/>
      <c r="G211" s="1120"/>
      <c r="H211" s="1120"/>
      <c r="I211" s="1120"/>
      <c r="J211" s="1120"/>
      <c r="K211" s="1120"/>
      <c r="L211" s="1120"/>
      <c r="M211" s="1120"/>
      <c r="N211" s="1120"/>
      <c r="O211" s="1120"/>
      <c r="P211" s="1120"/>
      <c r="Q211" s="1120"/>
      <c r="R211" s="1120"/>
      <c r="S211" s="1120"/>
      <c r="T211" s="1120"/>
      <c r="U211" s="1120"/>
      <c r="V211" s="1120"/>
      <c r="W211" s="1120"/>
      <c r="X211" s="1120"/>
      <c r="Y211" s="1120"/>
      <c r="Z211" s="1120"/>
      <c r="AA211" s="1120"/>
      <c r="AB211" s="1120"/>
      <c r="AC211" s="1120"/>
      <c r="AD211" s="1120"/>
      <c r="AE211" s="1120"/>
      <c r="AF211" s="1120"/>
      <c r="AG211" s="1120"/>
      <c r="AH211" s="1120"/>
      <c r="AI211" s="1120"/>
    </row>
    <row r="212" spans="1:35" ht="12.75" customHeight="1">
      <c r="A212" s="1120"/>
      <c r="B212" s="1120"/>
      <c r="C212" s="1120"/>
      <c r="D212" s="1120"/>
      <c r="E212" s="1120"/>
      <c r="F212" s="1120"/>
      <c r="G212" s="1120"/>
      <c r="H212" s="1120"/>
      <c r="I212" s="1120"/>
      <c r="J212" s="1120"/>
      <c r="K212" s="1120"/>
      <c r="L212" s="1120"/>
      <c r="M212" s="1120"/>
      <c r="N212" s="1120"/>
      <c r="O212" s="1120"/>
      <c r="P212" s="1120"/>
      <c r="Q212" s="1120"/>
      <c r="R212" s="1120"/>
      <c r="S212" s="1120"/>
      <c r="T212" s="1120"/>
      <c r="U212" s="1120"/>
      <c r="V212" s="1120"/>
      <c r="W212" s="1120"/>
      <c r="X212" s="1120"/>
      <c r="Y212" s="1120"/>
      <c r="Z212" s="1120"/>
      <c r="AA212" s="1120"/>
      <c r="AB212" s="1120"/>
      <c r="AC212" s="1120"/>
      <c r="AD212" s="1120"/>
      <c r="AE212" s="1120"/>
      <c r="AF212" s="1120"/>
      <c r="AG212" s="1120"/>
      <c r="AH212" s="1120"/>
      <c r="AI212" s="1120"/>
    </row>
    <row r="213" spans="1:35" ht="12.75" customHeight="1">
      <c r="A213" s="1120"/>
      <c r="B213" s="1120"/>
      <c r="C213" s="1120"/>
      <c r="D213" s="1120"/>
      <c r="E213" s="1120"/>
      <c r="F213" s="1120"/>
      <c r="G213" s="1120"/>
      <c r="H213" s="1120"/>
      <c r="I213" s="1120"/>
      <c r="J213" s="1120"/>
      <c r="K213" s="1120"/>
      <c r="L213" s="1120"/>
      <c r="M213" s="1120"/>
      <c r="N213" s="1120"/>
      <c r="O213" s="1120"/>
      <c r="P213" s="1120"/>
      <c r="Q213" s="1120"/>
      <c r="R213" s="1120"/>
      <c r="S213" s="1120"/>
      <c r="T213" s="1120"/>
      <c r="U213" s="1120"/>
      <c r="V213" s="1120"/>
      <c r="W213" s="1120"/>
      <c r="X213" s="1120"/>
      <c r="Y213" s="1120"/>
      <c r="Z213" s="1120"/>
      <c r="AA213" s="1120"/>
      <c r="AB213" s="1120"/>
      <c r="AC213" s="1120"/>
      <c r="AD213" s="1120"/>
      <c r="AE213" s="1120"/>
      <c r="AF213" s="1120"/>
      <c r="AG213" s="1120"/>
      <c r="AH213" s="1120"/>
      <c r="AI213" s="1120"/>
    </row>
    <row r="214" spans="1:35" ht="12.75" customHeight="1">
      <c r="A214" s="1120"/>
      <c r="B214" s="1120"/>
      <c r="C214" s="1120"/>
      <c r="D214" s="1120"/>
      <c r="E214" s="1120"/>
      <c r="F214" s="1120"/>
      <c r="G214" s="1120"/>
      <c r="H214" s="1120"/>
      <c r="I214" s="1120"/>
      <c r="J214" s="1120"/>
      <c r="K214" s="1120"/>
      <c r="L214" s="1120"/>
      <c r="M214" s="1120"/>
      <c r="N214" s="1120"/>
      <c r="O214" s="1120"/>
      <c r="P214" s="1120"/>
      <c r="Q214" s="1120"/>
      <c r="R214" s="1120"/>
      <c r="S214" s="1120"/>
      <c r="T214" s="1120"/>
      <c r="U214" s="1120"/>
      <c r="V214" s="1120"/>
      <c r="W214" s="1120"/>
      <c r="X214" s="1120"/>
      <c r="Y214" s="1120"/>
      <c r="Z214" s="1120"/>
      <c r="AA214" s="1120"/>
      <c r="AB214" s="1120"/>
      <c r="AC214" s="1120"/>
      <c r="AD214" s="1120"/>
      <c r="AE214" s="1120"/>
      <c r="AF214" s="1120"/>
      <c r="AG214" s="1120"/>
      <c r="AH214" s="1120"/>
      <c r="AI214" s="1120"/>
    </row>
    <row r="215" spans="1:35" ht="12.75" customHeight="1">
      <c r="A215" s="1120"/>
      <c r="B215" s="1120"/>
      <c r="C215" s="1120"/>
      <c r="D215" s="1120"/>
      <c r="E215" s="1120"/>
      <c r="F215" s="1120"/>
      <c r="G215" s="1120"/>
      <c r="H215" s="1120"/>
      <c r="I215" s="1120"/>
      <c r="J215" s="1120"/>
      <c r="K215" s="1120"/>
      <c r="L215" s="1120"/>
      <c r="M215" s="1120"/>
      <c r="N215" s="1120"/>
      <c r="O215" s="1120"/>
      <c r="P215" s="1120"/>
      <c r="Q215" s="1120"/>
      <c r="R215" s="1120"/>
      <c r="S215" s="1120"/>
      <c r="T215" s="1120"/>
      <c r="U215" s="1120"/>
      <c r="V215" s="1120"/>
      <c r="W215" s="1120"/>
      <c r="X215" s="1120"/>
      <c r="Y215" s="1120"/>
      <c r="Z215" s="1120"/>
      <c r="AA215" s="1120"/>
      <c r="AB215" s="1120"/>
      <c r="AC215" s="1120"/>
      <c r="AD215" s="1120"/>
      <c r="AE215" s="1120"/>
      <c r="AF215" s="1120"/>
      <c r="AG215" s="1120"/>
      <c r="AH215" s="1120"/>
      <c r="AI215" s="1120"/>
    </row>
    <row r="216" spans="1:35" ht="12.75" customHeight="1">
      <c r="A216" s="1120"/>
      <c r="B216" s="1120"/>
      <c r="C216" s="1120"/>
      <c r="D216" s="1120"/>
      <c r="E216" s="1120"/>
      <c r="F216" s="1120"/>
      <c r="G216" s="1120"/>
      <c r="H216" s="1120"/>
      <c r="I216" s="1120"/>
      <c r="J216" s="1120"/>
      <c r="K216" s="1120"/>
      <c r="L216" s="1120"/>
      <c r="M216" s="1120"/>
      <c r="N216" s="1120"/>
      <c r="O216" s="1120"/>
      <c r="P216" s="1120"/>
      <c r="Q216" s="1120"/>
      <c r="R216" s="1120"/>
      <c r="S216" s="1120"/>
      <c r="T216" s="1120"/>
      <c r="U216" s="1120"/>
      <c r="V216" s="1120"/>
      <c r="W216" s="1120"/>
      <c r="X216" s="1120"/>
      <c r="Y216" s="1120"/>
      <c r="Z216" s="1120"/>
      <c r="AA216" s="1120"/>
      <c r="AB216" s="1120"/>
      <c r="AC216" s="1120"/>
      <c r="AD216" s="1120"/>
      <c r="AE216" s="1120"/>
      <c r="AF216" s="1120"/>
      <c r="AG216" s="1120"/>
      <c r="AH216" s="1120"/>
      <c r="AI216" s="1120"/>
    </row>
    <row r="217" spans="1:35" ht="12.75" customHeight="1">
      <c r="A217" s="1120"/>
      <c r="B217" s="1120"/>
      <c r="C217" s="1120"/>
      <c r="D217" s="1120"/>
      <c r="E217" s="1120"/>
      <c r="F217" s="1120"/>
      <c r="G217" s="1120"/>
      <c r="H217" s="1120"/>
      <c r="I217" s="1120"/>
      <c r="J217" s="1120"/>
      <c r="K217" s="1120"/>
      <c r="L217" s="1120"/>
      <c r="M217" s="1120"/>
      <c r="N217" s="1120"/>
      <c r="O217" s="1120"/>
      <c r="P217" s="1120"/>
      <c r="Q217" s="1120"/>
      <c r="R217" s="1120"/>
      <c r="S217" s="1120"/>
      <c r="T217" s="1120"/>
      <c r="U217" s="1120"/>
      <c r="V217" s="1120"/>
      <c r="W217" s="1120"/>
      <c r="X217" s="1120"/>
      <c r="Y217" s="1120"/>
      <c r="Z217" s="1120"/>
      <c r="AA217" s="1120"/>
      <c r="AB217" s="1120"/>
      <c r="AC217" s="1120"/>
      <c r="AD217" s="1120"/>
      <c r="AE217" s="1120"/>
      <c r="AF217" s="1120"/>
      <c r="AG217" s="1120"/>
      <c r="AH217" s="1120"/>
      <c r="AI217" s="1120"/>
    </row>
    <row r="218" spans="1:35" ht="12.75" customHeight="1">
      <c r="A218" s="1120"/>
      <c r="B218" s="1120"/>
      <c r="C218" s="1120"/>
      <c r="D218" s="1120"/>
      <c r="E218" s="1120"/>
      <c r="F218" s="1120"/>
      <c r="G218" s="1120"/>
      <c r="H218" s="1120"/>
      <c r="I218" s="1120"/>
      <c r="J218" s="1120"/>
      <c r="K218" s="1120"/>
      <c r="L218" s="1120"/>
      <c r="M218" s="1120"/>
      <c r="N218" s="1120"/>
      <c r="O218" s="1120"/>
      <c r="P218" s="1120"/>
      <c r="Q218" s="1120"/>
      <c r="R218" s="1120"/>
      <c r="S218" s="1120"/>
      <c r="T218" s="1120"/>
      <c r="U218" s="1120"/>
      <c r="V218" s="1120"/>
      <c r="W218" s="1120"/>
      <c r="X218" s="1120"/>
      <c r="Y218" s="1120"/>
      <c r="Z218" s="1120"/>
      <c r="AA218" s="1120"/>
      <c r="AB218" s="1120"/>
      <c r="AC218" s="1120"/>
      <c r="AD218" s="1120"/>
      <c r="AE218" s="1120"/>
      <c r="AF218" s="1120"/>
      <c r="AG218" s="1120"/>
      <c r="AH218" s="1120"/>
      <c r="AI218" s="1120"/>
    </row>
    <row r="219" spans="1:35" ht="12.75" customHeight="1">
      <c r="A219" s="1120"/>
      <c r="B219" s="1120"/>
      <c r="C219" s="1120"/>
      <c r="D219" s="1120"/>
      <c r="E219" s="1120"/>
      <c r="F219" s="1120"/>
      <c r="G219" s="1120"/>
      <c r="H219" s="1120"/>
      <c r="I219" s="1120"/>
      <c r="J219" s="1120"/>
      <c r="K219" s="1120"/>
      <c r="L219" s="1120"/>
      <c r="M219" s="1120"/>
      <c r="N219" s="1120"/>
      <c r="O219" s="1120"/>
      <c r="P219" s="1120"/>
      <c r="Q219" s="1120"/>
      <c r="R219" s="1120"/>
      <c r="S219" s="1120"/>
      <c r="T219" s="1120"/>
      <c r="U219" s="1120"/>
      <c r="V219" s="1120"/>
      <c r="W219" s="1120"/>
      <c r="X219" s="1120"/>
      <c r="Y219" s="1120"/>
      <c r="Z219" s="1120"/>
      <c r="AA219" s="1120"/>
      <c r="AB219" s="1120"/>
      <c r="AC219" s="1120"/>
      <c r="AD219" s="1120"/>
      <c r="AE219" s="1120"/>
      <c r="AF219" s="1120"/>
      <c r="AG219" s="1120"/>
      <c r="AH219" s="1120"/>
      <c r="AI219" s="1120"/>
    </row>
    <row r="220" spans="1:35" ht="12.75" customHeight="1">
      <c r="A220" s="1120"/>
      <c r="B220" s="1120"/>
      <c r="C220" s="1120"/>
      <c r="D220" s="1120"/>
      <c r="E220" s="1120"/>
      <c r="F220" s="1120"/>
      <c r="G220" s="1120"/>
      <c r="H220" s="1120"/>
      <c r="I220" s="1120"/>
      <c r="J220" s="1120"/>
      <c r="K220" s="1120"/>
      <c r="L220" s="1120"/>
      <c r="M220" s="1120"/>
      <c r="N220" s="1120"/>
      <c r="O220" s="1120"/>
      <c r="P220" s="1120"/>
      <c r="Q220" s="1120"/>
      <c r="R220" s="1120"/>
      <c r="S220" s="1120"/>
      <c r="T220" s="1120"/>
      <c r="U220" s="1120"/>
      <c r="V220" s="1120"/>
      <c r="W220" s="1120"/>
      <c r="X220" s="1120"/>
      <c r="Y220" s="1120"/>
      <c r="Z220" s="1120"/>
      <c r="AA220" s="1120"/>
      <c r="AB220" s="1120"/>
      <c r="AC220" s="1120"/>
      <c r="AD220" s="1120"/>
      <c r="AE220" s="1120"/>
      <c r="AF220" s="1120"/>
      <c r="AG220" s="1120"/>
      <c r="AH220" s="1120"/>
      <c r="AI220" s="1120"/>
    </row>
    <row r="221" spans="1:35" ht="12.75" customHeight="1">
      <c r="A221" s="1120"/>
      <c r="B221" s="1120"/>
      <c r="C221" s="1120"/>
      <c r="D221" s="1120"/>
      <c r="E221" s="1120"/>
      <c r="F221" s="1120"/>
      <c r="G221" s="1120"/>
      <c r="H221" s="1120"/>
      <c r="I221" s="1120"/>
      <c r="J221" s="1120"/>
      <c r="K221" s="1120"/>
      <c r="L221" s="1120"/>
      <c r="M221" s="1120"/>
      <c r="N221" s="1120"/>
      <c r="O221" s="1120"/>
      <c r="P221" s="1120"/>
      <c r="Q221" s="1120"/>
      <c r="R221" s="1120"/>
      <c r="S221" s="1120"/>
      <c r="T221" s="1120"/>
      <c r="U221" s="1120"/>
      <c r="V221" s="1120"/>
      <c r="W221" s="1120"/>
      <c r="X221" s="1120"/>
      <c r="Y221" s="1120"/>
      <c r="Z221" s="1120"/>
      <c r="AA221" s="1120"/>
      <c r="AB221" s="1120"/>
      <c r="AC221" s="1120"/>
      <c r="AD221" s="1120"/>
      <c r="AE221" s="1120"/>
      <c r="AF221" s="1120"/>
      <c r="AG221" s="1120"/>
      <c r="AH221" s="1120"/>
      <c r="AI221" s="1120"/>
    </row>
    <row r="222" spans="1:35" ht="12.75" customHeight="1">
      <c r="A222" s="1120"/>
      <c r="B222" s="1120"/>
      <c r="C222" s="1120"/>
      <c r="D222" s="1120"/>
      <c r="E222" s="1120"/>
      <c r="F222" s="1120"/>
      <c r="G222" s="1120"/>
      <c r="H222" s="1120"/>
      <c r="I222" s="1120"/>
      <c r="J222" s="1120"/>
      <c r="K222" s="1120"/>
      <c r="L222" s="1120"/>
      <c r="M222" s="1120"/>
      <c r="N222" s="1120"/>
      <c r="O222" s="1120"/>
      <c r="P222" s="1120"/>
      <c r="Q222" s="1120"/>
      <c r="R222" s="1120"/>
      <c r="S222" s="1120"/>
      <c r="T222" s="1120"/>
      <c r="U222" s="1120"/>
      <c r="V222" s="1120"/>
      <c r="W222" s="1120"/>
      <c r="X222" s="1120"/>
      <c r="Y222" s="1120"/>
      <c r="Z222" s="1120"/>
      <c r="AA222" s="1120"/>
      <c r="AB222" s="1120"/>
      <c r="AC222" s="1120"/>
      <c r="AD222" s="1120"/>
      <c r="AE222" s="1120"/>
      <c r="AF222" s="1120"/>
      <c r="AG222" s="1120"/>
      <c r="AH222" s="1120"/>
      <c r="AI222" s="1120"/>
    </row>
    <row r="223" spans="1:35" ht="12.75" customHeight="1">
      <c r="A223" s="1120"/>
      <c r="B223" s="1120"/>
      <c r="C223" s="1120"/>
      <c r="D223" s="1120"/>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row>
    <row r="224" spans="1:35" ht="12.75" customHeight="1">
      <c r="A224" s="1120"/>
      <c r="B224" s="1120"/>
      <c r="C224" s="1120"/>
      <c r="D224" s="1120"/>
      <c r="E224" s="1120"/>
      <c r="F224" s="1120"/>
      <c r="G224" s="1120"/>
      <c r="H224" s="1120"/>
      <c r="I224" s="1120"/>
      <c r="J224" s="1120"/>
      <c r="K224" s="1120"/>
      <c r="L224" s="1120"/>
      <c r="M224" s="1120"/>
      <c r="N224" s="1120"/>
      <c r="O224" s="1120"/>
      <c r="P224" s="1120"/>
      <c r="Q224" s="1120"/>
      <c r="R224" s="1120"/>
      <c r="S224" s="1120"/>
      <c r="T224" s="1120"/>
      <c r="U224" s="1120"/>
      <c r="V224" s="1120"/>
      <c r="W224" s="1120"/>
      <c r="X224" s="1120"/>
      <c r="Y224" s="1120"/>
      <c r="Z224" s="1120"/>
      <c r="AA224" s="1120"/>
      <c r="AB224" s="1120"/>
      <c r="AC224" s="1120"/>
      <c r="AD224" s="1120"/>
      <c r="AE224" s="1120"/>
      <c r="AF224" s="1120"/>
      <c r="AG224" s="1120"/>
      <c r="AH224" s="1120"/>
      <c r="AI224" s="1120"/>
    </row>
    <row r="225" spans="1:35" ht="12.75" customHeight="1">
      <c r="A225" s="1120"/>
      <c r="B225" s="1120"/>
      <c r="C225" s="1120"/>
      <c r="D225" s="1120"/>
      <c r="E225" s="1120"/>
      <c r="F225" s="1120"/>
      <c r="G225" s="1120"/>
      <c r="H225" s="1120"/>
      <c r="I225" s="1120"/>
      <c r="J225" s="1120"/>
      <c r="K225" s="1120"/>
      <c r="L225" s="1120"/>
      <c r="M225" s="1120"/>
      <c r="N225" s="1120"/>
      <c r="O225" s="1120"/>
      <c r="P225" s="1120"/>
      <c r="Q225" s="1120"/>
      <c r="R225" s="1120"/>
      <c r="S225" s="1120"/>
      <c r="T225" s="1120"/>
      <c r="U225" s="1120"/>
      <c r="V225" s="1120"/>
      <c r="W225" s="1120"/>
      <c r="X225" s="1120"/>
      <c r="Y225" s="1120"/>
      <c r="Z225" s="1120"/>
      <c r="AA225" s="1120"/>
      <c r="AB225" s="1120"/>
      <c r="AC225" s="1120"/>
      <c r="AD225" s="1120"/>
      <c r="AE225" s="1120"/>
      <c r="AF225" s="1120"/>
      <c r="AG225" s="1120"/>
      <c r="AH225" s="1120"/>
      <c r="AI225" s="1120"/>
    </row>
    <row r="226" spans="1:35" ht="12.75" customHeight="1">
      <c r="A226" s="1120"/>
      <c r="B226" s="1120"/>
      <c r="C226" s="1120"/>
      <c r="D226" s="1120"/>
      <c r="E226" s="1120"/>
      <c r="F226" s="1120"/>
      <c r="G226" s="1120"/>
      <c r="H226" s="1120"/>
      <c r="I226" s="1120"/>
      <c r="J226" s="1120"/>
      <c r="K226" s="1120"/>
      <c r="L226" s="1120"/>
      <c r="M226" s="1120"/>
      <c r="N226" s="1120"/>
      <c r="O226" s="1120"/>
      <c r="P226" s="1120"/>
      <c r="Q226" s="1120"/>
      <c r="R226" s="1120"/>
      <c r="S226" s="1120"/>
      <c r="T226" s="1120"/>
      <c r="U226" s="1120"/>
      <c r="V226" s="1120"/>
      <c r="W226" s="1120"/>
      <c r="X226" s="1120"/>
      <c r="Y226" s="1120"/>
      <c r="Z226" s="1120"/>
      <c r="AA226" s="1120"/>
      <c r="AB226" s="1120"/>
      <c r="AC226" s="1120"/>
      <c r="AD226" s="1120"/>
      <c r="AE226" s="1120"/>
      <c r="AF226" s="1120"/>
      <c r="AG226" s="1120"/>
      <c r="AH226" s="1120"/>
      <c r="AI226" s="1120"/>
    </row>
    <row r="227" spans="1:35" ht="12.75" customHeight="1">
      <c r="A227" s="1120"/>
      <c r="B227" s="1120"/>
      <c r="C227" s="1120"/>
      <c r="D227" s="1120"/>
      <c r="E227" s="1120"/>
      <c r="F227" s="1120"/>
      <c r="G227" s="1120"/>
      <c r="H227" s="1120"/>
      <c r="I227" s="1120"/>
      <c r="J227" s="1120"/>
      <c r="K227" s="1120"/>
      <c r="L227" s="1120"/>
      <c r="M227" s="1120"/>
      <c r="N227" s="1120"/>
      <c r="O227" s="1120"/>
      <c r="P227" s="1120"/>
      <c r="Q227" s="1120"/>
      <c r="R227" s="1120"/>
      <c r="S227" s="1120"/>
      <c r="T227" s="1120"/>
      <c r="U227" s="1120"/>
      <c r="V227" s="1120"/>
      <c r="W227" s="1120"/>
      <c r="X227" s="1120"/>
      <c r="Y227" s="1120"/>
      <c r="Z227" s="1120"/>
      <c r="AA227" s="1120"/>
      <c r="AB227" s="1120"/>
      <c r="AC227" s="1120"/>
      <c r="AD227" s="1120"/>
      <c r="AE227" s="1120"/>
      <c r="AF227" s="1120"/>
      <c r="AG227" s="1120"/>
      <c r="AH227" s="1120"/>
      <c r="AI227" s="1120"/>
    </row>
    <row r="228" spans="1:35" ht="12.75" customHeight="1">
      <c r="A228" s="1120"/>
      <c r="B228" s="1120"/>
      <c r="C228" s="1120"/>
      <c r="D228" s="1120"/>
      <c r="E228" s="1120"/>
      <c r="F228" s="1120"/>
      <c r="G228" s="1120"/>
      <c r="H228" s="1120"/>
      <c r="I228" s="1120"/>
      <c r="J228" s="1120"/>
      <c r="K228" s="1120"/>
      <c r="L228" s="1120"/>
      <c r="M228" s="1120"/>
      <c r="N228" s="1120"/>
      <c r="O228" s="1120"/>
      <c r="P228" s="1120"/>
      <c r="Q228" s="1120"/>
      <c r="R228" s="1120"/>
      <c r="S228" s="1120"/>
      <c r="T228" s="1120"/>
      <c r="U228" s="1120"/>
      <c r="V228" s="1120"/>
      <c r="W228" s="1120"/>
      <c r="X228" s="1120"/>
      <c r="Y228" s="1120"/>
      <c r="Z228" s="1120"/>
      <c r="AA228" s="1120"/>
      <c r="AB228" s="1120"/>
      <c r="AC228" s="1120"/>
      <c r="AD228" s="1120"/>
      <c r="AE228" s="1120"/>
      <c r="AF228" s="1120"/>
      <c r="AG228" s="1120"/>
      <c r="AH228" s="1120"/>
      <c r="AI228" s="1120"/>
    </row>
    <row r="229" spans="1:35" ht="12.75" customHeight="1">
      <c r="A229" s="1120"/>
      <c r="B229" s="1120"/>
      <c r="C229" s="1120"/>
      <c r="D229" s="1120"/>
      <c r="E229" s="1120"/>
      <c r="F229" s="1120"/>
      <c r="G229" s="1120"/>
      <c r="H229" s="1120"/>
      <c r="I229" s="1120"/>
      <c r="J229" s="1120"/>
      <c r="K229" s="1120"/>
      <c r="L229" s="1120"/>
      <c r="M229" s="1120"/>
      <c r="N229" s="1120"/>
      <c r="O229" s="1120"/>
      <c r="P229" s="1120"/>
      <c r="Q229" s="1120"/>
      <c r="R229" s="1120"/>
      <c r="S229" s="1120"/>
      <c r="T229" s="1120"/>
      <c r="U229" s="1120"/>
      <c r="V229" s="1120"/>
      <c r="W229" s="1120"/>
      <c r="X229" s="1120"/>
      <c r="Y229" s="1120"/>
      <c r="Z229" s="1120"/>
      <c r="AA229" s="1120"/>
      <c r="AB229" s="1120"/>
      <c r="AC229" s="1120"/>
      <c r="AD229" s="1120"/>
      <c r="AE229" s="1120"/>
      <c r="AF229" s="1120"/>
      <c r="AG229" s="1120"/>
      <c r="AH229" s="1120"/>
      <c r="AI229" s="1120"/>
    </row>
    <row r="230" spans="1:35" ht="12.75" customHeight="1">
      <c r="A230" s="1120"/>
      <c r="B230" s="1120"/>
      <c r="C230" s="1120"/>
      <c r="D230" s="1120"/>
      <c r="E230" s="1120"/>
      <c r="F230" s="1120"/>
      <c r="G230" s="1120"/>
      <c r="H230" s="1120"/>
      <c r="I230" s="1120"/>
      <c r="J230" s="1120"/>
      <c r="K230" s="1120"/>
      <c r="L230" s="1120"/>
      <c r="M230" s="1120"/>
      <c r="N230" s="1120"/>
      <c r="O230" s="1120"/>
      <c r="P230" s="1120"/>
      <c r="Q230" s="1120"/>
      <c r="R230" s="1120"/>
      <c r="S230" s="1120"/>
      <c r="T230" s="1120"/>
      <c r="U230" s="1120"/>
      <c r="V230" s="1120"/>
      <c r="W230" s="1120"/>
      <c r="X230" s="1120"/>
      <c r="Y230" s="1120"/>
      <c r="Z230" s="1120"/>
      <c r="AA230" s="1120"/>
      <c r="AB230" s="1120"/>
      <c r="AC230" s="1120"/>
      <c r="AD230" s="1120"/>
      <c r="AE230" s="1120"/>
      <c r="AF230" s="1120"/>
      <c r="AG230" s="1120"/>
      <c r="AH230" s="1120"/>
      <c r="AI230" s="1120"/>
    </row>
    <row r="231" spans="1:35" ht="12.75" customHeight="1">
      <c r="A231" s="1120"/>
      <c r="B231" s="1120"/>
      <c r="C231" s="1120"/>
      <c r="D231" s="1120"/>
      <c r="E231" s="1120"/>
      <c r="F231" s="1120"/>
      <c r="G231" s="1120"/>
      <c r="H231" s="1120"/>
      <c r="I231" s="1120"/>
      <c r="J231" s="1120"/>
      <c r="K231" s="1120"/>
      <c r="L231" s="1120"/>
      <c r="M231" s="1120"/>
      <c r="N231" s="1120"/>
      <c r="O231" s="1120"/>
      <c r="P231" s="1120"/>
      <c r="Q231" s="1120"/>
      <c r="R231" s="1120"/>
      <c r="S231" s="1120"/>
      <c r="T231" s="1120"/>
      <c r="U231" s="1120"/>
      <c r="V231" s="1120"/>
      <c r="W231" s="1120"/>
      <c r="X231" s="1120"/>
      <c r="Y231" s="1120"/>
      <c r="Z231" s="1120"/>
      <c r="AA231" s="1120"/>
      <c r="AB231" s="1120"/>
      <c r="AC231" s="1120"/>
      <c r="AD231" s="1120"/>
      <c r="AE231" s="1120"/>
      <c r="AF231" s="1120"/>
      <c r="AG231" s="1120"/>
      <c r="AH231" s="1120"/>
      <c r="AI231" s="1120"/>
    </row>
    <row r="232" spans="1:35" ht="12.75" customHeight="1">
      <c r="A232" s="1120"/>
      <c r="B232" s="1120"/>
      <c r="C232" s="1120"/>
      <c r="D232" s="1120"/>
      <c r="E232" s="1120"/>
      <c r="F232" s="1120"/>
      <c r="G232" s="1120"/>
      <c r="H232" s="1120"/>
      <c r="I232" s="1120"/>
      <c r="J232" s="1120"/>
      <c r="K232" s="1120"/>
      <c r="L232" s="1120"/>
      <c r="M232" s="1120"/>
      <c r="N232" s="1120"/>
      <c r="O232" s="1120"/>
      <c r="P232" s="1120"/>
      <c r="Q232" s="1120"/>
      <c r="R232" s="1120"/>
      <c r="S232" s="1120"/>
      <c r="T232" s="1120"/>
      <c r="U232" s="1120"/>
      <c r="V232" s="1120"/>
      <c r="W232" s="1120"/>
      <c r="X232" s="1120"/>
      <c r="Y232" s="1120"/>
      <c r="Z232" s="1120"/>
      <c r="AA232" s="1120"/>
      <c r="AB232" s="1120"/>
      <c r="AC232" s="1120"/>
      <c r="AD232" s="1120"/>
      <c r="AE232" s="1120"/>
      <c r="AF232" s="1120"/>
      <c r="AG232" s="1120"/>
      <c r="AH232" s="1120"/>
      <c r="AI232" s="1120"/>
    </row>
    <row r="233" spans="1:35" ht="12.75" customHeight="1">
      <c r="A233" s="1120"/>
      <c r="B233" s="1120"/>
      <c r="C233" s="1120"/>
      <c r="D233" s="1120"/>
      <c r="E233" s="1120"/>
      <c r="F233" s="1120"/>
      <c r="G233" s="1120"/>
      <c r="H233" s="1120"/>
      <c r="I233" s="1120"/>
      <c r="J233" s="1120"/>
      <c r="K233" s="1120"/>
      <c r="L233" s="1120"/>
      <c r="M233" s="1120"/>
      <c r="N233" s="1120"/>
      <c r="O233" s="1120"/>
      <c r="P233" s="1120"/>
      <c r="Q233" s="1120"/>
      <c r="R233" s="1120"/>
      <c r="S233" s="1120"/>
      <c r="T233" s="1120"/>
      <c r="U233" s="1120"/>
      <c r="V233" s="1120"/>
      <c r="W233" s="1120"/>
      <c r="X233" s="1120"/>
      <c r="Y233" s="1120"/>
      <c r="Z233" s="1120"/>
      <c r="AA233" s="1120"/>
      <c r="AB233" s="1120"/>
      <c r="AC233" s="1120"/>
      <c r="AD233" s="1120"/>
      <c r="AE233" s="1120"/>
      <c r="AF233" s="1120"/>
      <c r="AG233" s="1120"/>
      <c r="AH233" s="1120"/>
      <c r="AI233" s="1120"/>
    </row>
    <row r="234" spans="1:35" ht="12.75" customHeight="1">
      <c r="A234" s="1120"/>
      <c r="B234" s="1120"/>
      <c r="C234" s="1120"/>
      <c r="D234" s="1120"/>
      <c r="E234" s="1120"/>
      <c r="F234" s="1120"/>
      <c r="G234" s="1120"/>
      <c r="H234" s="1120"/>
      <c r="I234" s="1120"/>
      <c r="J234" s="1120"/>
      <c r="K234" s="1120"/>
      <c r="L234" s="1120"/>
      <c r="M234" s="1120"/>
      <c r="N234" s="1120"/>
      <c r="O234" s="1120"/>
      <c r="P234" s="1120"/>
      <c r="Q234" s="1120"/>
      <c r="R234" s="1120"/>
      <c r="S234" s="1120"/>
      <c r="T234" s="1120"/>
      <c r="U234" s="1120"/>
      <c r="V234" s="1120"/>
      <c r="W234" s="1120"/>
      <c r="X234" s="1120"/>
      <c r="Y234" s="1120"/>
      <c r="Z234" s="1120"/>
      <c r="AA234" s="1120"/>
      <c r="AB234" s="1120"/>
      <c r="AC234" s="1120"/>
      <c r="AD234" s="1120"/>
      <c r="AE234" s="1120"/>
      <c r="AF234" s="1120"/>
      <c r="AG234" s="1120"/>
      <c r="AH234" s="1120"/>
      <c r="AI234" s="1120"/>
    </row>
    <row r="235" spans="1:35" ht="12.75" customHeight="1">
      <c r="A235" s="1120"/>
      <c r="B235" s="1120"/>
      <c r="C235" s="1120"/>
      <c r="D235" s="1120"/>
      <c r="E235" s="1120"/>
      <c r="F235" s="1120"/>
      <c r="G235" s="1120"/>
      <c r="H235" s="1120"/>
      <c r="I235" s="1120"/>
      <c r="J235" s="1120"/>
      <c r="K235" s="1120"/>
      <c r="L235" s="1120"/>
      <c r="M235" s="1120"/>
      <c r="N235" s="1120"/>
      <c r="O235" s="1120"/>
      <c r="P235" s="1120"/>
      <c r="Q235" s="1120"/>
      <c r="R235" s="1120"/>
      <c r="S235" s="1120"/>
      <c r="T235" s="1120"/>
      <c r="U235" s="1120"/>
      <c r="V235" s="1120"/>
      <c r="W235" s="1120"/>
      <c r="X235" s="1120"/>
      <c r="Y235" s="1120"/>
      <c r="Z235" s="1120"/>
      <c r="AA235" s="1120"/>
      <c r="AB235" s="1120"/>
      <c r="AC235" s="1120"/>
      <c r="AD235" s="1120"/>
      <c r="AE235" s="1120"/>
      <c r="AF235" s="1120"/>
      <c r="AG235" s="1120"/>
      <c r="AH235" s="1120"/>
      <c r="AI235" s="1120"/>
    </row>
    <row r="236" spans="1:35" ht="12.75" customHeight="1">
      <c r="A236" s="1120"/>
      <c r="B236" s="1120"/>
      <c r="C236" s="1120"/>
      <c r="D236" s="1120"/>
      <c r="E236" s="1120"/>
      <c r="F236" s="1120"/>
      <c r="G236" s="1120"/>
      <c r="H236" s="1120"/>
      <c r="I236" s="1120"/>
      <c r="J236" s="1120"/>
      <c r="K236" s="1120"/>
      <c r="L236" s="1120"/>
      <c r="M236" s="1120"/>
      <c r="N236" s="1120"/>
      <c r="O236" s="1120"/>
      <c r="P236" s="1120"/>
      <c r="Q236" s="1120"/>
      <c r="R236" s="1120"/>
      <c r="S236" s="1120"/>
      <c r="T236" s="1120"/>
      <c r="U236" s="1120"/>
      <c r="V236" s="1120"/>
      <c r="W236" s="1120"/>
      <c r="X236" s="1120"/>
      <c r="Y236" s="1120"/>
      <c r="Z236" s="1120"/>
      <c r="AA236" s="1120"/>
      <c r="AB236" s="1120"/>
      <c r="AC236" s="1120"/>
      <c r="AD236" s="1120"/>
      <c r="AE236" s="1120"/>
      <c r="AF236" s="1120"/>
      <c r="AG236" s="1120"/>
      <c r="AH236" s="1120"/>
      <c r="AI236" s="1120"/>
    </row>
    <row r="237" spans="1:35" ht="12.75" customHeight="1">
      <c r="A237" s="1120"/>
      <c r="B237" s="1120"/>
      <c r="C237" s="1120"/>
      <c r="D237" s="1120"/>
      <c r="E237" s="1120"/>
      <c r="F237" s="1120"/>
      <c r="G237" s="1120"/>
      <c r="H237" s="1120"/>
      <c r="I237" s="1120"/>
      <c r="J237" s="1120"/>
      <c r="K237" s="1120"/>
      <c r="L237" s="1120"/>
      <c r="M237" s="1120"/>
      <c r="N237" s="1120"/>
      <c r="O237" s="1120"/>
      <c r="P237" s="1120"/>
      <c r="Q237" s="1120"/>
      <c r="R237" s="1120"/>
      <c r="S237" s="1120"/>
      <c r="T237" s="1120"/>
      <c r="U237" s="1120"/>
      <c r="V237" s="1120"/>
      <c r="W237" s="1120"/>
      <c r="X237" s="1120"/>
      <c r="Y237" s="1120"/>
      <c r="Z237" s="1120"/>
      <c r="AA237" s="1120"/>
      <c r="AB237" s="1120"/>
      <c r="AC237" s="1120"/>
      <c r="AD237" s="1120"/>
      <c r="AE237" s="1120"/>
      <c r="AF237" s="1120"/>
      <c r="AG237" s="1120"/>
      <c r="AH237" s="1120"/>
      <c r="AI237" s="1120"/>
    </row>
    <row r="238" spans="1:35" ht="12.75" customHeight="1">
      <c r="A238" s="1120"/>
      <c r="B238" s="1120"/>
      <c r="C238" s="1120"/>
      <c r="D238" s="1120"/>
      <c r="E238" s="1120"/>
      <c r="F238" s="1120"/>
      <c r="G238" s="1120"/>
      <c r="H238" s="1120"/>
      <c r="I238" s="1120"/>
      <c r="J238" s="1120"/>
      <c r="K238" s="1120"/>
      <c r="L238" s="1120"/>
      <c r="M238" s="1120"/>
      <c r="N238" s="1120"/>
      <c r="O238" s="1120"/>
      <c r="P238" s="1120"/>
      <c r="Q238" s="1120"/>
      <c r="R238" s="1120"/>
      <c r="S238" s="1120"/>
      <c r="T238" s="1120"/>
      <c r="U238" s="1120"/>
      <c r="V238" s="1120"/>
      <c r="W238" s="1120"/>
      <c r="X238" s="1120"/>
      <c r="Y238" s="1120"/>
      <c r="Z238" s="1120"/>
      <c r="AA238" s="1120"/>
      <c r="AB238" s="1120"/>
      <c r="AC238" s="1120"/>
      <c r="AD238" s="1120"/>
      <c r="AE238" s="1120"/>
      <c r="AF238" s="1120"/>
      <c r="AG238" s="1120"/>
      <c r="AH238" s="1120"/>
      <c r="AI238" s="1120"/>
    </row>
    <row r="239" spans="1:35" ht="12.75" customHeight="1">
      <c r="A239" s="1120"/>
      <c r="B239" s="1120"/>
      <c r="C239" s="1120"/>
      <c r="D239" s="1120"/>
      <c r="E239" s="1120"/>
      <c r="F239" s="1120"/>
      <c r="G239" s="1120"/>
      <c r="H239" s="1120"/>
      <c r="I239" s="1120"/>
      <c r="J239" s="1120"/>
      <c r="K239" s="1120"/>
      <c r="L239" s="1120"/>
      <c r="M239" s="1120"/>
      <c r="N239" s="1120"/>
      <c r="O239" s="1120"/>
      <c r="P239" s="1120"/>
      <c r="Q239" s="1120"/>
      <c r="R239" s="1120"/>
      <c r="S239" s="1120"/>
      <c r="T239" s="1120"/>
      <c r="U239" s="1120"/>
      <c r="V239" s="1120"/>
      <c r="W239" s="1120"/>
      <c r="X239" s="1120"/>
      <c r="Y239" s="1120"/>
      <c r="Z239" s="1120"/>
      <c r="AA239" s="1120"/>
      <c r="AB239" s="1120"/>
      <c r="AC239" s="1120"/>
      <c r="AD239" s="1120"/>
      <c r="AE239" s="1120"/>
      <c r="AF239" s="1120"/>
      <c r="AG239" s="1120"/>
      <c r="AH239" s="1120"/>
      <c r="AI239" s="1120"/>
    </row>
    <row r="240" spans="1:35" ht="12.75" customHeight="1">
      <c r="A240" s="1120"/>
      <c r="B240" s="1120"/>
      <c r="C240" s="1120"/>
      <c r="D240" s="1120"/>
      <c r="E240" s="1120"/>
      <c r="F240" s="1120"/>
      <c r="G240" s="1120"/>
      <c r="H240" s="1120"/>
      <c r="I240" s="1120"/>
      <c r="J240" s="1120"/>
      <c r="K240" s="1120"/>
      <c r="L240" s="1120"/>
      <c r="M240" s="1120"/>
      <c r="N240" s="1120"/>
      <c r="O240" s="1120"/>
      <c r="P240" s="1120"/>
      <c r="Q240" s="1120"/>
      <c r="R240" s="1120"/>
      <c r="S240" s="1120"/>
      <c r="T240" s="1120"/>
      <c r="U240" s="1120"/>
      <c r="V240" s="1120"/>
      <c r="W240" s="1120"/>
      <c r="X240" s="1120"/>
      <c r="Y240" s="1120"/>
      <c r="Z240" s="1120"/>
      <c r="AA240" s="1120"/>
      <c r="AB240" s="1120"/>
      <c r="AC240" s="1120"/>
      <c r="AD240" s="1120"/>
      <c r="AE240" s="1120"/>
      <c r="AF240" s="1120"/>
      <c r="AG240" s="1120"/>
      <c r="AH240" s="1120"/>
      <c r="AI240" s="1120"/>
    </row>
    <row r="241" spans="1:35" ht="12.75" customHeight="1">
      <c r="A241" s="1120"/>
      <c r="B241" s="1120"/>
      <c r="C241" s="1120"/>
      <c r="D241" s="1120"/>
      <c r="E241" s="1120"/>
      <c r="F241" s="1120"/>
      <c r="G241" s="1120"/>
      <c r="H241" s="1120"/>
      <c r="I241" s="1120"/>
      <c r="J241" s="1120"/>
      <c r="K241" s="1120"/>
      <c r="L241" s="1120"/>
      <c r="M241" s="1120"/>
      <c r="N241" s="1120"/>
      <c r="O241" s="1120"/>
      <c r="P241" s="1120"/>
      <c r="Q241" s="1120"/>
      <c r="R241" s="1120"/>
      <c r="S241" s="1120"/>
      <c r="T241" s="1120"/>
      <c r="U241" s="1120"/>
      <c r="V241" s="1120"/>
      <c r="W241" s="1120"/>
      <c r="X241" s="1120"/>
      <c r="Y241" s="1120"/>
      <c r="Z241" s="1120"/>
      <c r="AA241" s="1120"/>
      <c r="AB241" s="1120"/>
      <c r="AC241" s="1120"/>
      <c r="AD241" s="1120"/>
      <c r="AE241" s="1120"/>
      <c r="AF241" s="1120"/>
      <c r="AG241" s="1120"/>
      <c r="AH241" s="1120"/>
      <c r="AI241" s="1120"/>
    </row>
    <row r="242" spans="1:35" ht="12.75" customHeight="1">
      <c r="A242" s="1120"/>
      <c r="B242" s="1120"/>
      <c r="C242" s="1120"/>
      <c r="D242" s="1120"/>
      <c r="E242" s="1120"/>
      <c r="F242" s="1120"/>
      <c r="G242" s="1120"/>
      <c r="H242" s="1120"/>
      <c r="I242" s="1120"/>
      <c r="J242" s="1120"/>
      <c r="K242" s="1120"/>
      <c r="L242" s="1120"/>
      <c r="M242" s="1120"/>
      <c r="N242" s="1120"/>
      <c r="O242" s="1120"/>
      <c r="P242" s="1120"/>
      <c r="Q242" s="1120"/>
      <c r="R242" s="1120"/>
      <c r="S242" s="1120"/>
      <c r="T242" s="1120"/>
      <c r="U242" s="1120"/>
      <c r="V242" s="1120"/>
      <c r="W242" s="1120"/>
      <c r="X242" s="1120"/>
      <c r="Y242" s="1120"/>
      <c r="Z242" s="1120"/>
      <c r="AA242" s="1120"/>
      <c r="AB242" s="1120"/>
      <c r="AC242" s="1120"/>
      <c r="AD242" s="1120"/>
      <c r="AE242" s="1120"/>
      <c r="AF242" s="1120"/>
      <c r="AG242" s="1120"/>
      <c r="AH242" s="1120"/>
      <c r="AI242" s="1120"/>
    </row>
    <row r="243" spans="1:35" ht="12.75" customHeight="1">
      <c r="A243" s="1120"/>
      <c r="B243" s="1120"/>
      <c r="C243" s="1120"/>
      <c r="D243" s="1120"/>
      <c r="E243" s="1120"/>
      <c r="F243" s="1120"/>
      <c r="G243" s="1120"/>
      <c r="H243" s="1120"/>
      <c r="I243" s="1120"/>
      <c r="J243" s="1120"/>
      <c r="K243" s="1120"/>
      <c r="L243" s="1120"/>
      <c r="M243" s="1120"/>
      <c r="N243" s="1120"/>
      <c r="O243" s="1120"/>
      <c r="P243" s="1120"/>
      <c r="Q243" s="1120"/>
      <c r="R243" s="1120"/>
      <c r="S243" s="1120"/>
      <c r="T243" s="1120"/>
      <c r="U243" s="1120"/>
      <c r="V243" s="1120"/>
      <c r="W243" s="1120"/>
      <c r="X243" s="1120"/>
      <c r="Y243" s="1120"/>
      <c r="Z243" s="1120"/>
      <c r="AA243" s="1120"/>
      <c r="AB243" s="1120"/>
      <c r="AC243" s="1120"/>
      <c r="AD243" s="1120"/>
      <c r="AE243" s="1120"/>
      <c r="AF243" s="1120"/>
      <c r="AG243" s="1120"/>
      <c r="AH243" s="1120"/>
      <c r="AI243" s="1120"/>
    </row>
    <row r="244" spans="1:35" ht="12.75" customHeight="1">
      <c r="A244" s="1120"/>
      <c r="B244" s="1120"/>
      <c r="C244" s="1120"/>
      <c r="D244" s="1120"/>
      <c r="E244" s="1120"/>
      <c r="F244" s="1120"/>
      <c r="G244" s="1120"/>
      <c r="H244" s="1120"/>
      <c r="I244" s="1120"/>
      <c r="J244" s="1120"/>
      <c r="K244" s="1120"/>
      <c r="L244" s="1120"/>
      <c r="M244" s="1120"/>
      <c r="N244" s="1120"/>
      <c r="O244" s="1120"/>
      <c r="P244" s="1120"/>
      <c r="Q244" s="1120"/>
      <c r="R244" s="1120"/>
      <c r="S244" s="1120"/>
      <c r="T244" s="1120"/>
      <c r="U244" s="1120"/>
      <c r="V244" s="1120"/>
      <c r="W244" s="1120"/>
      <c r="X244" s="1120"/>
      <c r="Y244" s="1120"/>
      <c r="Z244" s="1120"/>
      <c r="AA244" s="1120"/>
      <c r="AB244" s="1120"/>
      <c r="AC244" s="1120"/>
      <c r="AD244" s="1120"/>
      <c r="AE244" s="1120"/>
      <c r="AF244" s="1120"/>
      <c r="AG244" s="1120"/>
      <c r="AH244" s="1120"/>
      <c r="AI244" s="1120"/>
    </row>
    <row r="245" spans="1:35" ht="12.75" customHeight="1">
      <c r="A245" s="1120"/>
      <c r="B245" s="1120"/>
      <c r="C245" s="1120"/>
      <c r="D245" s="1120"/>
      <c r="E245" s="1120"/>
      <c r="F245" s="1120"/>
      <c r="G245" s="1120"/>
      <c r="H245" s="1120"/>
      <c r="I245" s="1120"/>
      <c r="J245" s="1120"/>
      <c r="K245" s="1120"/>
      <c r="L245" s="1120"/>
      <c r="M245" s="1120"/>
      <c r="N245" s="1120"/>
      <c r="O245" s="1120"/>
      <c r="P245" s="1120"/>
      <c r="Q245" s="1120"/>
      <c r="R245" s="1120"/>
      <c r="S245" s="1120"/>
      <c r="T245" s="1120"/>
      <c r="U245" s="1120"/>
      <c r="V245" s="1120"/>
      <c r="W245" s="1120"/>
      <c r="X245" s="1120"/>
      <c r="Y245" s="1120"/>
      <c r="Z245" s="1120"/>
      <c r="AA245" s="1120"/>
      <c r="AB245" s="1120"/>
      <c r="AC245" s="1120"/>
      <c r="AD245" s="1120"/>
      <c r="AE245" s="1120"/>
      <c r="AF245" s="1120"/>
      <c r="AG245" s="1120"/>
      <c r="AH245" s="1120"/>
      <c r="AI245" s="1120"/>
    </row>
    <row r="246" spans="1:35" ht="12.75" customHeight="1">
      <c r="A246" s="1120"/>
      <c r="B246" s="1120"/>
      <c r="C246" s="1120"/>
      <c r="D246" s="1120"/>
      <c r="E246" s="1120"/>
      <c r="F246" s="1120"/>
      <c r="G246" s="1120"/>
      <c r="H246" s="1120"/>
      <c r="I246" s="1120"/>
      <c r="J246" s="1120"/>
      <c r="K246" s="1120"/>
      <c r="L246" s="1120"/>
      <c r="M246" s="1120"/>
      <c r="N246" s="1120"/>
      <c r="O246" s="1120"/>
      <c r="P246" s="1120"/>
      <c r="Q246" s="1120"/>
      <c r="R246" s="1120"/>
      <c r="S246" s="1120"/>
      <c r="T246" s="1120"/>
      <c r="U246" s="1120"/>
      <c r="V246" s="1120"/>
      <c r="W246" s="1120"/>
      <c r="X246" s="1120"/>
      <c r="Y246" s="1120"/>
      <c r="Z246" s="1120"/>
      <c r="AA246" s="1120"/>
      <c r="AB246" s="1120"/>
      <c r="AC246" s="1120"/>
      <c r="AD246" s="1120"/>
      <c r="AE246" s="1120"/>
      <c r="AF246" s="1120"/>
      <c r="AG246" s="1120"/>
      <c r="AH246" s="1120"/>
      <c r="AI246" s="1120"/>
    </row>
    <row r="247" spans="1:35" ht="12.75" customHeight="1">
      <c r="A247" s="1120"/>
      <c r="B247" s="1120"/>
      <c r="C247" s="1120"/>
      <c r="D247" s="1120"/>
      <c r="E247" s="1120"/>
      <c r="F247" s="1120"/>
      <c r="G247" s="1120"/>
      <c r="H247" s="1120"/>
      <c r="I247" s="1120"/>
      <c r="J247" s="1120"/>
      <c r="K247" s="1120"/>
      <c r="L247" s="1120"/>
      <c r="M247" s="1120"/>
      <c r="N247" s="1120"/>
      <c r="O247" s="1120"/>
      <c r="P247" s="1120"/>
      <c r="Q247" s="1120"/>
      <c r="R247" s="1120"/>
      <c r="S247" s="1120"/>
      <c r="T247" s="1120"/>
      <c r="U247" s="1120"/>
      <c r="V247" s="1120"/>
      <c r="W247" s="1120"/>
      <c r="X247" s="1120"/>
      <c r="Y247" s="1120"/>
      <c r="Z247" s="1120"/>
      <c r="AA247" s="1120"/>
      <c r="AB247" s="1120"/>
      <c r="AC247" s="1120"/>
      <c r="AD247" s="1120"/>
      <c r="AE247" s="1120"/>
      <c r="AF247" s="1120"/>
      <c r="AG247" s="1120"/>
      <c r="AH247" s="1120"/>
      <c r="AI247" s="1120"/>
    </row>
    <row r="248" spans="1:35" ht="12.75" customHeight="1">
      <c r="A248" s="1120"/>
      <c r="B248" s="1120"/>
      <c r="C248" s="1120"/>
      <c r="D248" s="1120"/>
      <c r="E248" s="1120"/>
      <c r="F248" s="1120"/>
      <c r="G248" s="1120"/>
      <c r="H248" s="1120"/>
      <c r="I248" s="1120"/>
      <c r="J248" s="1120"/>
      <c r="K248" s="1120"/>
      <c r="L248" s="1120"/>
      <c r="M248" s="1120"/>
      <c r="N248" s="1120"/>
      <c r="O248" s="1120"/>
      <c r="P248" s="1120"/>
      <c r="Q248" s="1120"/>
      <c r="R248" s="1120"/>
      <c r="S248" s="1120"/>
      <c r="T248" s="1120"/>
      <c r="U248" s="1120"/>
      <c r="V248" s="1120"/>
      <c r="W248" s="1120"/>
      <c r="X248" s="1120"/>
      <c r="Y248" s="1120"/>
      <c r="Z248" s="1120"/>
      <c r="AA248" s="1120"/>
      <c r="AB248" s="1120"/>
      <c r="AC248" s="1120"/>
      <c r="AD248" s="1120"/>
      <c r="AE248" s="1120"/>
      <c r="AF248" s="1120"/>
      <c r="AG248" s="1120"/>
      <c r="AH248" s="1120"/>
      <c r="AI248" s="1120"/>
    </row>
    <row r="249" spans="1:35" ht="12.75" customHeight="1">
      <c r="A249" s="1120"/>
      <c r="B249" s="1120"/>
      <c r="C249" s="1120"/>
      <c r="D249" s="1120"/>
      <c r="E249" s="1120"/>
      <c r="F249" s="1120"/>
      <c r="G249" s="1120"/>
      <c r="H249" s="1120"/>
      <c r="I249" s="1120"/>
      <c r="J249" s="1120"/>
      <c r="K249" s="1120"/>
      <c r="L249" s="1120"/>
      <c r="M249" s="1120"/>
      <c r="N249" s="1120"/>
      <c r="O249" s="1120"/>
      <c r="P249" s="1120"/>
      <c r="Q249" s="1120"/>
      <c r="R249" s="1120"/>
      <c r="S249" s="1120"/>
      <c r="T249" s="1120"/>
      <c r="U249" s="1120"/>
      <c r="V249" s="1120"/>
      <c r="W249" s="1120"/>
      <c r="X249" s="1120"/>
      <c r="Y249" s="1120"/>
      <c r="Z249" s="1120"/>
      <c r="AA249" s="1120"/>
      <c r="AB249" s="1120"/>
      <c r="AC249" s="1120"/>
      <c r="AD249" s="1120"/>
      <c r="AE249" s="1120"/>
      <c r="AF249" s="1120"/>
      <c r="AG249" s="1120"/>
      <c r="AH249" s="1120"/>
      <c r="AI249" s="1120"/>
    </row>
    <row r="250" spans="1:35" ht="12.75" customHeight="1">
      <c r="A250" s="1120"/>
      <c r="B250" s="1120"/>
      <c r="C250" s="1120"/>
      <c r="D250" s="1120"/>
      <c r="E250" s="1120"/>
      <c r="F250" s="1120"/>
      <c r="G250" s="1120"/>
      <c r="H250" s="1120"/>
      <c r="I250" s="1120"/>
      <c r="J250" s="1120"/>
      <c r="K250" s="1120"/>
      <c r="L250" s="1120"/>
      <c r="M250" s="1120"/>
      <c r="N250" s="1120"/>
      <c r="O250" s="1120"/>
      <c r="P250" s="1120"/>
      <c r="Q250" s="1120"/>
      <c r="R250" s="1120"/>
      <c r="S250" s="1120"/>
      <c r="T250" s="1120"/>
      <c r="U250" s="1120"/>
      <c r="V250" s="1120"/>
      <c r="W250" s="1120"/>
      <c r="X250" s="1120"/>
      <c r="Y250" s="1120"/>
      <c r="Z250" s="1120"/>
      <c r="AA250" s="1120"/>
      <c r="AB250" s="1120"/>
      <c r="AC250" s="1120"/>
      <c r="AD250" s="1120"/>
      <c r="AE250" s="1120"/>
      <c r="AF250" s="1120"/>
      <c r="AG250" s="1120"/>
      <c r="AH250" s="1120"/>
      <c r="AI250" s="1120"/>
    </row>
    <row r="251" spans="1:35" ht="12.75" customHeight="1">
      <c r="A251" s="1120"/>
      <c r="B251" s="1120"/>
      <c r="C251" s="1120"/>
      <c r="D251" s="1120"/>
      <c r="E251" s="1120"/>
      <c r="F251" s="1120"/>
      <c r="G251" s="1120"/>
      <c r="H251" s="1120"/>
      <c r="I251" s="1120"/>
      <c r="J251" s="1120"/>
      <c r="K251" s="1120"/>
      <c r="L251" s="1120"/>
      <c r="M251" s="1120"/>
      <c r="N251" s="1120"/>
      <c r="O251" s="1120"/>
      <c r="P251" s="1120"/>
      <c r="Q251" s="1120"/>
      <c r="R251" s="1120"/>
      <c r="S251" s="1120"/>
      <c r="T251" s="1120"/>
      <c r="U251" s="1120"/>
      <c r="V251" s="1120"/>
      <c r="W251" s="1120"/>
      <c r="X251" s="1120"/>
      <c r="Y251" s="1120"/>
      <c r="Z251" s="1120"/>
      <c r="AA251" s="1120"/>
      <c r="AB251" s="1120"/>
      <c r="AC251" s="1120"/>
      <c r="AD251" s="1120"/>
      <c r="AE251" s="1120"/>
      <c r="AF251" s="1120"/>
      <c r="AG251" s="1120"/>
      <c r="AH251" s="1120"/>
      <c r="AI251" s="1120"/>
    </row>
    <row r="252" spans="1:35" ht="12.75" customHeight="1">
      <c r="A252" s="1120"/>
      <c r="B252" s="1120"/>
      <c r="C252" s="1120"/>
      <c r="D252" s="1120"/>
      <c r="E252" s="1120"/>
      <c r="F252" s="1120"/>
      <c r="G252" s="1120"/>
      <c r="H252" s="1120"/>
      <c r="I252" s="1120"/>
      <c r="J252" s="1120"/>
      <c r="K252" s="1120"/>
      <c r="L252" s="1120"/>
      <c r="M252" s="1120"/>
      <c r="N252" s="1120"/>
      <c r="O252" s="1120"/>
      <c r="P252" s="1120"/>
      <c r="Q252" s="1120"/>
      <c r="R252" s="1120"/>
      <c r="S252" s="1120"/>
      <c r="T252" s="1120"/>
      <c r="U252" s="1120"/>
      <c r="V252" s="1120"/>
      <c r="W252" s="1120"/>
      <c r="X252" s="1120"/>
      <c r="Y252" s="1120"/>
      <c r="Z252" s="1120"/>
      <c r="AA252" s="1120"/>
      <c r="AB252" s="1120"/>
      <c r="AC252" s="1120"/>
      <c r="AD252" s="1120"/>
      <c r="AE252" s="1120"/>
      <c r="AF252" s="1120"/>
      <c r="AG252" s="1120"/>
      <c r="AH252" s="1120"/>
      <c r="AI252" s="1120"/>
    </row>
    <row r="253" spans="1:35" ht="12.75" customHeight="1">
      <c r="A253" s="1120"/>
      <c r="B253" s="1120"/>
      <c r="C253" s="1120"/>
      <c r="D253" s="1120"/>
      <c r="E253" s="1120"/>
      <c r="F253" s="1120"/>
      <c r="G253" s="1120"/>
      <c r="H253" s="1120"/>
      <c r="I253" s="1120"/>
      <c r="J253" s="1120"/>
      <c r="K253" s="1120"/>
      <c r="L253" s="1120"/>
      <c r="M253" s="1120"/>
      <c r="N253" s="1120"/>
      <c r="O253" s="1120"/>
      <c r="P253" s="1120"/>
      <c r="Q253" s="1120"/>
      <c r="R253" s="1120"/>
      <c r="S253" s="1120"/>
      <c r="T253" s="1120"/>
      <c r="U253" s="1120"/>
      <c r="V253" s="1120"/>
      <c r="W253" s="1120"/>
      <c r="X253" s="1120"/>
      <c r="Y253" s="1120"/>
      <c r="Z253" s="1120"/>
      <c r="AA253" s="1120"/>
      <c r="AB253" s="1120"/>
      <c r="AC253" s="1120"/>
      <c r="AD253" s="1120"/>
      <c r="AE253" s="1120"/>
      <c r="AF253" s="1120"/>
      <c r="AG253" s="1120"/>
      <c r="AH253" s="1120"/>
      <c r="AI253" s="1120"/>
    </row>
    <row r="254" spans="1:35" ht="12.75" customHeight="1">
      <c r="A254" s="1120"/>
      <c r="B254" s="1120"/>
      <c r="C254" s="1120"/>
      <c r="D254" s="1120"/>
      <c r="E254" s="1120"/>
      <c r="F254" s="1120"/>
      <c r="G254" s="1120"/>
      <c r="H254" s="1120"/>
      <c r="I254" s="1120"/>
      <c r="J254" s="1120"/>
      <c r="K254" s="1120"/>
      <c r="L254" s="1120"/>
      <c r="M254" s="1120"/>
      <c r="N254" s="1120"/>
      <c r="O254" s="1120"/>
      <c r="P254" s="1120"/>
      <c r="Q254" s="1120"/>
      <c r="R254" s="1120"/>
      <c r="S254" s="1120"/>
      <c r="T254" s="1120"/>
      <c r="U254" s="1120"/>
      <c r="V254" s="1120"/>
      <c r="W254" s="1120"/>
      <c r="X254" s="1120"/>
      <c r="Y254" s="1120"/>
      <c r="Z254" s="1120"/>
      <c r="AA254" s="1120"/>
      <c r="AB254" s="1120"/>
      <c r="AC254" s="1120"/>
      <c r="AD254" s="1120"/>
      <c r="AE254" s="1120"/>
      <c r="AF254" s="1120"/>
      <c r="AG254" s="1120"/>
      <c r="AH254" s="1120"/>
      <c r="AI254" s="1120"/>
    </row>
    <row r="255" spans="1:35" ht="12.75" customHeight="1">
      <c r="A255" s="1120"/>
      <c r="B255" s="1120"/>
      <c r="C255" s="1120"/>
      <c r="D255" s="1120"/>
      <c r="E255" s="1120"/>
      <c r="F255" s="1120"/>
      <c r="G255" s="1120"/>
      <c r="H255" s="1120"/>
      <c r="I255" s="1120"/>
      <c r="J255" s="1120"/>
      <c r="K255" s="1120"/>
      <c r="L255" s="1120"/>
      <c r="M255" s="1120"/>
      <c r="N255" s="1120"/>
      <c r="O255" s="1120"/>
      <c r="P255" s="1120"/>
      <c r="Q255" s="1120"/>
      <c r="R255" s="1120"/>
      <c r="S255" s="1120"/>
      <c r="T255" s="1120"/>
      <c r="U255" s="1120"/>
      <c r="V255" s="1120"/>
      <c r="W255" s="1120"/>
      <c r="X255" s="1120"/>
      <c r="Y255" s="1120"/>
      <c r="Z255" s="1120"/>
      <c r="AA255" s="1120"/>
      <c r="AB255" s="1120"/>
      <c r="AC255" s="1120"/>
      <c r="AD255" s="1120"/>
      <c r="AE255" s="1120"/>
      <c r="AF255" s="1120"/>
      <c r="AG255" s="1120"/>
      <c r="AH255" s="1120"/>
      <c r="AI255" s="1120"/>
    </row>
    <row r="256" spans="1:35" ht="12.75" customHeight="1">
      <c r="A256" s="1120"/>
      <c r="B256" s="1120"/>
      <c r="C256" s="1120"/>
      <c r="D256" s="1120"/>
      <c r="E256" s="1120"/>
      <c r="F256" s="1120"/>
      <c r="G256" s="1120"/>
      <c r="H256" s="1120"/>
      <c r="I256" s="1120"/>
      <c r="J256" s="1120"/>
      <c r="K256" s="1120"/>
      <c r="L256" s="1120"/>
      <c r="M256" s="1120"/>
      <c r="N256" s="1120"/>
      <c r="O256" s="1120"/>
      <c r="P256" s="1120"/>
      <c r="Q256" s="1120"/>
      <c r="R256" s="1120"/>
      <c r="S256" s="1120"/>
      <c r="T256" s="1120"/>
      <c r="U256" s="1120"/>
      <c r="V256" s="1120"/>
      <c r="W256" s="1120"/>
      <c r="X256" s="1120"/>
      <c r="Y256" s="1120"/>
      <c r="Z256" s="1120"/>
      <c r="AA256" s="1120"/>
      <c r="AB256" s="1120"/>
      <c r="AC256" s="1120"/>
      <c r="AD256" s="1120"/>
      <c r="AE256" s="1120"/>
      <c r="AF256" s="1120"/>
      <c r="AG256" s="1120"/>
      <c r="AH256" s="1120"/>
      <c r="AI256" s="1120"/>
    </row>
    <row r="257" spans="1:35" ht="12.75" customHeight="1">
      <c r="A257" s="1120"/>
      <c r="B257" s="1120"/>
      <c r="C257" s="1120"/>
      <c r="D257" s="1120"/>
      <c r="E257" s="1120"/>
      <c r="F257" s="1120"/>
      <c r="G257" s="1120"/>
      <c r="H257" s="1120"/>
      <c r="I257" s="1120"/>
      <c r="J257" s="1120"/>
      <c r="K257" s="1120"/>
      <c r="L257" s="1120"/>
      <c r="M257" s="1120"/>
      <c r="N257" s="1120"/>
      <c r="O257" s="1120"/>
      <c r="P257" s="1120"/>
      <c r="Q257" s="1120"/>
      <c r="R257" s="1120"/>
      <c r="S257" s="1120"/>
      <c r="T257" s="1120"/>
      <c r="U257" s="1120"/>
      <c r="V257" s="1120"/>
      <c r="W257" s="1120"/>
      <c r="X257" s="1120"/>
      <c r="Y257" s="1120"/>
      <c r="Z257" s="1120"/>
      <c r="AA257" s="1120"/>
      <c r="AB257" s="1120"/>
      <c r="AC257" s="1120"/>
      <c r="AD257" s="1120"/>
      <c r="AE257" s="1120"/>
      <c r="AF257" s="1120"/>
      <c r="AG257" s="1120"/>
      <c r="AH257" s="1120"/>
      <c r="AI257" s="1120"/>
    </row>
    <row r="258" spans="1:35" ht="12.75" customHeight="1">
      <c r="A258" s="1120"/>
      <c r="B258" s="1120"/>
      <c r="C258" s="1120"/>
      <c r="D258" s="1120"/>
      <c r="E258" s="1120"/>
      <c r="F258" s="1120"/>
      <c r="G258" s="1120"/>
      <c r="H258" s="1120"/>
      <c r="I258" s="1120"/>
      <c r="J258" s="1120"/>
      <c r="K258" s="1120"/>
      <c r="L258" s="1120"/>
      <c r="M258" s="1120"/>
      <c r="N258" s="1120"/>
      <c r="O258" s="1120"/>
      <c r="P258" s="1120"/>
      <c r="Q258" s="1120"/>
      <c r="R258" s="1120"/>
      <c r="S258" s="1120"/>
      <c r="T258" s="1120"/>
      <c r="U258" s="1120"/>
      <c r="V258" s="1120"/>
      <c r="W258" s="1120"/>
      <c r="X258" s="1120"/>
      <c r="Y258" s="1120"/>
      <c r="Z258" s="1120"/>
      <c r="AA258" s="1120"/>
      <c r="AB258" s="1120"/>
      <c r="AC258" s="1120"/>
      <c r="AD258" s="1120"/>
      <c r="AE258" s="1120"/>
      <c r="AF258" s="1120"/>
      <c r="AG258" s="1120"/>
      <c r="AH258" s="1120"/>
      <c r="AI258" s="1120"/>
    </row>
    <row r="259" spans="1:35" ht="12.75" customHeight="1">
      <c r="A259" s="1120"/>
      <c r="B259" s="1120"/>
      <c r="C259" s="1120"/>
      <c r="D259" s="1120"/>
      <c r="E259" s="1120"/>
      <c r="F259" s="1120"/>
      <c r="G259" s="1120"/>
      <c r="H259" s="1120"/>
      <c r="I259" s="1120"/>
      <c r="J259" s="1120"/>
      <c r="K259" s="1120"/>
      <c r="L259" s="1120"/>
      <c r="M259" s="1120"/>
      <c r="N259" s="1120"/>
      <c r="O259" s="1120"/>
      <c r="P259" s="1120"/>
      <c r="Q259" s="1120"/>
      <c r="R259" s="1120"/>
      <c r="S259" s="1120"/>
      <c r="T259" s="1120"/>
      <c r="U259" s="1120"/>
      <c r="V259" s="1120"/>
      <c r="W259" s="1120"/>
      <c r="X259" s="1120"/>
      <c r="Y259" s="1120"/>
      <c r="Z259" s="1120"/>
      <c r="AA259" s="1120"/>
      <c r="AB259" s="1120"/>
      <c r="AC259" s="1120"/>
      <c r="AD259" s="1120"/>
      <c r="AE259" s="1120"/>
      <c r="AF259" s="1120"/>
      <c r="AG259" s="1120"/>
      <c r="AH259" s="1120"/>
      <c r="AI259" s="1120"/>
    </row>
    <row r="260" spans="1:35" ht="12.75" customHeight="1">
      <c r="A260" s="1120"/>
      <c r="B260" s="1120"/>
      <c r="C260" s="1120"/>
      <c r="D260" s="1120"/>
      <c r="E260" s="1120"/>
      <c r="F260" s="1120"/>
      <c r="G260" s="1120"/>
      <c r="H260" s="1120"/>
      <c r="I260" s="1120"/>
      <c r="J260" s="1120"/>
      <c r="K260" s="1120"/>
      <c r="L260" s="1120"/>
      <c r="M260" s="1120"/>
      <c r="N260" s="1120"/>
      <c r="O260" s="1120"/>
      <c r="P260" s="1120"/>
      <c r="Q260" s="1120"/>
      <c r="R260" s="1120"/>
      <c r="S260" s="1120"/>
      <c r="T260" s="1120"/>
      <c r="U260" s="1120"/>
      <c r="V260" s="1120"/>
      <c r="W260" s="1120"/>
      <c r="X260" s="1120"/>
      <c r="Y260" s="1120"/>
      <c r="Z260" s="1120"/>
      <c r="AA260" s="1120"/>
      <c r="AB260" s="1120"/>
      <c r="AC260" s="1120"/>
      <c r="AD260" s="1120"/>
      <c r="AE260" s="1120"/>
      <c r="AF260" s="1120"/>
      <c r="AG260" s="1120"/>
      <c r="AH260" s="1120"/>
      <c r="AI260" s="1120"/>
    </row>
    <row r="261" spans="1:35" ht="12.75" customHeight="1">
      <c r="A261" s="1120"/>
      <c r="B261" s="1120"/>
      <c r="C261" s="1120"/>
      <c r="D261" s="1120"/>
      <c r="E261" s="1120"/>
      <c r="F261" s="1120"/>
      <c r="G261" s="1120"/>
      <c r="H261" s="1120"/>
      <c r="I261" s="1120"/>
      <c r="J261" s="1120"/>
      <c r="K261" s="1120"/>
      <c r="L261" s="1120"/>
      <c r="M261" s="1120"/>
      <c r="N261" s="1120"/>
      <c r="O261" s="1120"/>
      <c r="P261" s="1120"/>
      <c r="Q261" s="1120"/>
      <c r="R261" s="1120"/>
      <c r="S261" s="1120"/>
      <c r="T261" s="1120"/>
      <c r="U261" s="1120"/>
      <c r="V261" s="1120"/>
      <c r="W261" s="1120"/>
      <c r="X261" s="1120"/>
      <c r="Y261" s="1120"/>
      <c r="Z261" s="1120"/>
      <c r="AA261" s="1120"/>
      <c r="AB261" s="1120"/>
      <c r="AC261" s="1120"/>
      <c r="AD261" s="1120"/>
      <c r="AE261" s="1120"/>
      <c r="AF261" s="1120"/>
      <c r="AG261" s="1120"/>
      <c r="AH261" s="1120"/>
      <c r="AI261" s="1120"/>
    </row>
    <row r="262" spans="1:35" ht="12.75" customHeight="1">
      <c r="A262" s="1120"/>
      <c r="B262" s="1120"/>
      <c r="C262" s="1120"/>
      <c r="D262" s="1120"/>
      <c r="E262" s="1120"/>
      <c r="F262" s="1120"/>
      <c r="G262" s="1120"/>
      <c r="H262" s="1120"/>
      <c r="I262" s="1120"/>
      <c r="J262" s="1120"/>
      <c r="K262" s="1120"/>
      <c r="L262" s="1120"/>
      <c r="M262" s="1120"/>
      <c r="N262" s="1120"/>
      <c r="O262" s="1120"/>
      <c r="P262" s="1120"/>
      <c r="Q262" s="1120"/>
      <c r="R262" s="1120"/>
      <c r="S262" s="1120"/>
      <c r="T262" s="1120"/>
      <c r="U262" s="1120"/>
      <c r="V262" s="1120"/>
      <c r="W262" s="1120"/>
      <c r="X262" s="1120"/>
      <c r="Y262" s="1120"/>
      <c r="Z262" s="1120"/>
      <c r="AA262" s="1120"/>
      <c r="AB262" s="1120"/>
      <c r="AC262" s="1120"/>
      <c r="AD262" s="1120"/>
      <c r="AE262" s="1120"/>
      <c r="AF262" s="1120"/>
      <c r="AG262" s="1120"/>
      <c r="AH262" s="1120"/>
      <c r="AI262" s="1120"/>
    </row>
    <row r="263" spans="1:35" ht="12.75" customHeight="1">
      <c r="A263" s="1120"/>
      <c r="B263" s="1120"/>
      <c r="C263" s="1120"/>
      <c r="D263" s="1120"/>
      <c r="E263" s="1120"/>
      <c r="F263" s="1120"/>
      <c r="G263" s="1120"/>
      <c r="H263" s="1120"/>
      <c r="I263" s="1120"/>
      <c r="J263" s="1120"/>
      <c r="K263" s="1120"/>
      <c r="L263" s="1120"/>
      <c r="M263" s="1120"/>
      <c r="N263" s="1120"/>
      <c r="O263" s="1120"/>
      <c r="P263" s="1120"/>
      <c r="Q263" s="1120"/>
      <c r="R263" s="1120"/>
      <c r="S263" s="1120"/>
      <c r="T263" s="1120"/>
      <c r="U263" s="1120"/>
      <c r="V263" s="1120"/>
      <c r="W263" s="1120"/>
      <c r="X263" s="1120"/>
      <c r="Y263" s="1120"/>
      <c r="Z263" s="1120"/>
      <c r="AA263" s="1120"/>
      <c r="AB263" s="1120"/>
      <c r="AC263" s="1120"/>
      <c r="AD263" s="1120"/>
      <c r="AE263" s="1120"/>
      <c r="AF263" s="1120"/>
      <c r="AG263" s="1120"/>
      <c r="AH263" s="1120"/>
      <c r="AI263" s="1120"/>
    </row>
    <row r="264" spans="1:35" ht="12.75" customHeight="1">
      <c r="A264" s="1120"/>
      <c r="B264" s="1120"/>
      <c r="C264" s="1120"/>
      <c r="D264" s="1120"/>
      <c r="E264" s="1120"/>
      <c r="F264" s="1120"/>
      <c r="G264" s="1120"/>
      <c r="H264" s="1120"/>
      <c r="I264" s="1120"/>
      <c r="J264" s="1120"/>
      <c r="K264" s="1120"/>
      <c r="L264" s="1120"/>
      <c r="M264" s="1120"/>
      <c r="N264" s="1120"/>
      <c r="O264" s="1120"/>
      <c r="P264" s="1120"/>
      <c r="Q264" s="1120"/>
      <c r="R264" s="1120"/>
      <c r="S264" s="1120"/>
      <c r="T264" s="1120"/>
      <c r="U264" s="1120"/>
      <c r="V264" s="1120"/>
      <c r="W264" s="1120"/>
      <c r="X264" s="1120"/>
      <c r="Y264" s="1120"/>
      <c r="Z264" s="1120"/>
      <c r="AA264" s="1120"/>
      <c r="AB264" s="1120"/>
      <c r="AC264" s="1120"/>
      <c r="AD264" s="1120"/>
      <c r="AE264" s="1120"/>
      <c r="AF264" s="1120"/>
      <c r="AG264" s="1120"/>
      <c r="AH264" s="1120"/>
      <c r="AI264" s="1120"/>
    </row>
    <row r="265" spans="1:35" ht="12.75" customHeight="1">
      <c r="A265" s="1120"/>
      <c r="B265" s="1120"/>
      <c r="C265" s="1120"/>
      <c r="D265" s="1120"/>
      <c r="E265" s="1120"/>
      <c r="F265" s="1120"/>
      <c r="G265" s="1120"/>
      <c r="H265" s="1120"/>
      <c r="I265" s="1120"/>
      <c r="J265" s="1120"/>
      <c r="K265" s="1120"/>
      <c r="L265" s="1120"/>
      <c r="M265" s="1120"/>
      <c r="N265" s="1120"/>
      <c r="O265" s="1120"/>
      <c r="P265" s="1120"/>
      <c r="Q265" s="1120"/>
      <c r="R265" s="1120"/>
      <c r="S265" s="1120"/>
      <c r="T265" s="1120"/>
      <c r="U265" s="1120"/>
      <c r="V265" s="1120"/>
      <c r="W265" s="1120"/>
      <c r="X265" s="1120"/>
      <c r="Y265" s="1120"/>
      <c r="Z265" s="1120"/>
      <c r="AA265" s="1120"/>
      <c r="AB265" s="1120"/>
      <c r="AC265" s="1120"/>
      <c r="AD265" s="1120"/>
      <c r="AE265" s="1120"/>
      <c r="AF265" s="1120"/>
      <c r="AG265" s="1120"/>
      <c r="AH265" s="1120"/>
      <c r="AI265" s="1120"/>
    </row>
    <row r="266" spans="1:35" ht="12.75" customHeight="1">
      <c r="A266" s="1120"/>
      <c r="B266" s="1120"/>
      <c r="C266" s="1120"/>
      <c r="D266" s="1120"/>
      <c r="E266" s="1120"/>
      <c r="F266" s="1120"/>
      <c r="G266" s="1120"/>
      <c r="H266" s="1120"/>
      <c r="I266" s="1120"/>
      <c r="J266" s="1120"/>
      <c r="K266" s="1120"/>
      <c r="L266" s="1120"/>
      <c r="M266" s="1120"/>
      <c r="N266" s="1120"/>
      <c r="O266" s="1120"/>
      <c r="P266" s="1120"/>
      <c r="Q266" s="1120"/>
      <c r="R266" s="1120"/>
      <c r="S266" s="1120"/>
      <c r="T266" s="1120"/>
      <c r="U266" s="1120"/>
      <c r="V266" s="1120"/>
      <c r="W266" s="1120"/>
      <c r="X266" s="1120"/>
      <c r="Y266" s="1120"/>
      <c r="Z266" s="1120"/>
      <c r="AA266" s="1120"/>
      <c r="AB266" s="1120"/>
      <c r="AC266" s="1120"/>
      <c r="AD266" s="1120"/>
      <c r="AE266" s="1120"/>
      <c r="AF266" s="1120"/>
      <c r="AG266" s="1120"/>
      <c r="AH266" s="1120"/>
      <c r="AI266" s="1120"/>
    </row>
    <row r="267" spans="1:35" ht="12.75" customHeight="1">
      <c r="A267" s="1120"/>
      <c r="B267" s="1120"/>
      <c r="C267" s="1120"/>
      <c r="D267" s="1120"/>
      <c r="E267" s="1120"/>
      <c r="F267" s="1120"/>
      <c r="G267" s="1120"/>
      <c r="H267" s="1120"/>
      <c r="I267" s="1120"/>
      <c r="J267" s="1120"/>
      <c r="K267" s="1120"/>
      <c r="L267" s="1120"/>
      <c r="M267" s="1120"/>
      <c r="N267" s="1120"/>
      <c r="O267" s="1120"/>
      <c r="P267" s="1120"/>
      <c r="Q267" s="1120"/>
      <c r="R267" s="1120"/>
      <c r="S267" s="1120"/>
      <c r="T267" s="1120"/>
      <c r="U267" s="1120"/>
      <c r="V267" s="1120"/>
      <c r="W267" s="1120"/>
      <c r="X267" s="1120"/>
      <c r="Y267" s="1120"/>
      <c r="Z267" s="1120"/>
      <c r="AA267" s="1120"/>
      <c r="AB267" s="1120"/>
      <c r="AC267" s="1120"/>
      <c r="AD267" s="1120"/>
      <c r="AE267" s="1120"/>
      <c r="AF267" s="1120"/>
      <c r="AG267" s="1120"/>
      <c r="AH267" s="1120"/>
      <c r="AI267" s="1120"/>
    </row>
    <row r="268" spans="1:35" ht="12.75" customHeight="1">
      <c r="A268" s="1120"/>
      <c r="B268" s="1120"/>
      <c r="C268" s="1120"/>
      <c r="D268" s="1120"/>
      <c r="E268" s="1120"/>
      <c r="F268" s="1120"/>
      <c r="G268" s="1120"/>
      <c r="H268" s="1120"/>
      <c r="I268" s="1120"/>
      <c r="J268" s="1120"/>
      <c r="K268" s="1120"/>
      <c r="L268" s="1120"/>
      <c r="M268" s="1120"/>
      <c r="N268" s="1120"/>
      <c r="O268" s="1120"/>
      <c r="P268" s="1120"/>
      <c r="Q268" s="1120"/>
      <c r="R268" s="1120"/>
      <c r="S268" s="1120"/>
      <c r="T268" s="1120"/>
      <c r="U268" s="1120"/>
      <c r="V268" s="1120"/>
      <c r="W268" s="1120"/>
      <c r="X268" s="1120"/>
      <c r="Y268" s="1120"/>
      <c r="Z268" s="1120"/>
      <c r="AA268" s="1120"/>
      <c r="AB268" s="1120"/>
      <c r="AC268" s="1120"/>
      <c r="AD268" s="1120"/>
      <c r="AE268" s="1120"/>
      <c r="AF268" s="1120"/>
      <c r="AG268" s="1120"/>
      <c r="AH268" s="1120"/>
      <c r="AI268" s="1120"/>
    </row>
    <row r="269" spans="1:35" ht="12.75" customHeight="1">
      <c r="A269" s="1120"/>
      <c r="B269" s="1120"/>
      <c r="C269" s="1120"/>
      <c r="D269" s="1120"/>
      <c r="E269" s="1120"/>
      <c r="F269" s="1120"/>
      <c r="G269" s="1120"/>
      <c r="H269" s="1120"/>
      <c r="I269" s="1120"/>
      <c r="J269" s="1120"/>
      <c r="K269" s="1120"/>
      <c r="L269" s="1120"/>
      <c r="M269" s="1120"/>
      <c r="N269" s="1120"/>
      <c r="O269" s="1120"/>
      <c r="P269" s="1120"/>
      <c r="Q269" s="1120"/>
      <c r="R269" s="1120"/>
      <c r="S269" s="1120"/>
      <c r="T269" s="1120"/>
      <c r="U269" s="1120"/>
      <c r="V269" s="1120"/>
      <c r="W269" s="1120"/>
      <c r="X269" s="1120"/>
      <c r="Y269" s="1120"/>
      <c r="Z269" s="1120"/>
      <c r="AA269" s="1120"/>
      <c r="AB269" s="1120"/>
      <c r="AC269" s="1120"/>
      <c r="AD269" s="1120"/>
      <c r="AE269" s="1120"/>
      <c r="AF269" s="1120"/>
      <c r="AG269" s="1120"/>
      <c r="AH269" s="1120"/>
      <c r="AI269" s="1120"/>
    </row>
    <row r="270" spans="1:35" ht="12.75" customHeight="1">
      <c r="A270" s="1120"/>
      <c r="B270" s="1120"/>
      <c r="C270" s="1120"/>
      <c r="D270" s="1120"/>
      <c r="E270" s="1120"/>
      <c r="F270" s="1120"/>
      <c r="G270" s="1120"/>
      <c r="H270" s="1120"/>
      <c r="I270" s="1120"/>
      <c r="J270" s="1120"/>
      <c r="K270" s="1120"/>
      <c r="L270" s="1120"/>
      <c r="M270" s="1120"/>
      <c r="N270" s="1120"/>
      <c r="O270" s="1120"/>
      <c r="P270" s="1120"/>
      <c r="Q270" s="1120"/>
      <c r="R270" s="1120"/>
      <c r="S270" s="1120"/>
      <c r="T270" s="1120"/>
      <c r="U270" s="1120"/>
      <c r="V270" s="1120"/>
      <c r="W270" s="1120"/>
      <c r="X270" s="1120"/>
      <c r="Y270" s="1120"/>
      <c r="Z270" s="1120"/>
      <c r="AA270" s="1120"/>
      <c r="AB270" s="1120"/>
      <c r="AC270" s="1120"/>
      <c r="AD270" s="1120"/>
      <c r="AE270" s="1120"/>
      <c r="AF270" s="1120"/>
      <c r="AG270" s="1120"/>
      <c r="AH270" s="1120"/>
      <c r="AI270" s="1120"/>
    </row>
    <row r="271" spans="1:35" ht="12.75" customHeight="1">
      <c r="A271" s="1120"/>
      <c r="B271" s="1120"/>
      <c r="C271" s="1120"/>
      <c r="D271" s="1120"/>
      <c r="E271" s="1120"/>
      <c r="F271" s="1120"/>
      <c r="G271" s="1120"/>
      <c r="H271" s="1120"/>
      <c r="I271" s="1120"/>
      <c r="J271" s="1120"/>
      <c r="K271" s="1120"/>
      <c r="L271" s="1120"/>
      <c r="M271" s="1120"/>
      <c r="N271" s="1120"/>
      <c r="O271" s="1120"/>
      <c r="P271" s="1120"/>
      <c r="Q271" s="1120"/>
      <c r="R271" s="1120"/>
      <c r="S271" s="1120"/>
      <c r="T271" s="1120"/>
      <c r="U271" s="1120"/>
      <c r="V271" s="1120"/>
      <c r="W271" s="1120"/>
      <c r="X271" s="1120"/>
      <c r="Y271" s="1120"/>
      <c r="Z271" s="1120"/>
      <c r="AA271" s="1120"/>
      <c r="AB271" s="1120"/>
      <c r="AC271" s="1120"/>
      <c r="AD271" s="1120"/>
      <c r="AE271" s="1120"/>
      <c r="AF271" s="1120"/>
      <c r="AG271" s="1120"/>
      <c r="AH271" s="1120"/>
      <c r="AI271" s="1120"/>
    </row>
    <row r="272" spans="1:35" ht="12.75" customHeight="1">
      <c r="A272" s="1120"/>
      <c r="B272" s="1120"/>
      <c r="C272" s="1120"/>
      <c r="D272" s="1120"/>
      <c r="E272" s="1120"/>
      <c r="F272" s="1120"/>
      <c r="G272" s="1120"/>
      <c r="H272" s="1120"/>
      <c r="I272" s="1120"/>
      <c r="J272" s="1120"/>
      <c r="K272" s="1120"/>
      <c r="L272" s="1120"/>
      <c r="M272" s="1120"/>
      <c r="N272" s="1120"/>
      <c r="O272" s="1120"/>
      <c r="P272" s="1120"/>
      <c r="Q272" s="1120"/>
      <c r="R272" s="1120"/>
      <c r="S272" s="1120"/>
      <c r="T272" s="1120"/>
      <c r="U272" s="1120"/>
      <c r="V272" s="1120"/>
      <c r="W272" s="1120"/>
      <c r="X272" s="1120"/>
      <c r="Y272" s="1120"/>
      <c r="Z272" s="1120"/>
      <c r="AA272" s="1120"/>
      <c r="AB272" s="1120"/>
      <c r="AC272" s="1120"/>
      <c r="AD272" s="1120"/>
      <c r="AE272" s="1120"/>
      <c r="AF272" s="1120"/>
      <c r="AG272" s="1120"/>
      <c r="AH272" s="1120"/>
      <c r="AI272" s="1120"/>
    </row>
    <row r="273" spans="1:35" ht="12.75" customHeight="1">
      <c r="A273" s="1120"/>
      <c r="B273" s="1120"/>
      <c r="C273" s="1120"/>
      <c r="D273" s="1120"/>
      <c r="E273" s="1120"/>
      <c r="F273" s="1120"/>
      <c r="G273" s="1120"/>
      <c r="H273" s="1120"/>
      <c r="I273" s="1120"/>
      <c r="J273" s="1120"/>
      <c r="K273" s="1120"/>
      <c r="L273" s="1120"/>
      <c r="M273" s="1120"/>
      <c r="N273" s="1120"/>
      <c r="O273" s="1120"/>
      <c r="P273" s="1120"/>
      <c r="Q273" s="1120"/>
      <c r="R273" s="1120"/>
      <c r="S273" s="1120"/>
      <c r="T273" s="1120"/>
      <c r="U273" s="1120"/>
      <c r="V273" s="1120"/>
      <c r="W273" s="1120"/>
      <c r="X273" s="1120"/>
      <c r="Y273" s="1120"/>
      <c r="Z273" s="1120"/>
      <c r="AA273" s="1120"/>
      <c r="AB273" s="1120"/>
      <c r="AC273" s="1120"/>
      <c r="AD273" s="1120"/>
      <c r="AE273" s="1120"/>
      <c r="AF273" s="1120"/>
      <c r="AG273" s="1120"/>
      <c r="AH273" s="1120"/>
      <c r="AI273" s="1120"/>
    </row>
    <row r="274" spans="1:35" ht="12.75" customHeight="1">
      <c r="A274" s="1120"/>
      <c r="B274" s="1120"/>
      <c r="C274" s="1120"/>
      <c r="D274" s="1120"/>
      <c r="E274" s="1120"/>
      <c r="F274" s="1120"/>
      <c r="G274" s="1120"/>
      <c r="H274" s="1120"/>
      <c r="I274" s="1120"/>
      <c r="J274" s="1120"/>
      <c r="K274" s="1120"/>
      <c r="L274" s="1120"/>
      <c r="M274" s="1120"/>
      <c r="N274" s="1120"/>
      <c r="O274" s="1120"/>
      <c r="P274" s="1120"/>
      <c r="Q274" s="1120"/>
      <c r="R274" s="1120"/>
      <c r="S274" s="1120"/>
      <c r="T274" s="1120"/>
      <c r="U274" s="1120"/>
      <c r="V274" s="1120"/>
      <c r="W274" s="1120"/>
      <c r="X274" s="1120"/>
      <c r="Y274" s="1120"/>
      <c r="Z274" s="1120"/>
      <c r="AA274" s="1120"/>
      <c r="AB274" s="1120"/>
      <c r="AC274" s="1120"/>
      <c r="AD274" s="1120"/>
      <c r="AE274" s="1120"/>
      <c r="AF274" s="1120"/>
      <c r="AG274" s="1120"/>
      <c r="AH274" s="1120"/>
      <c r="AI274" s="1120"/>
    </row>
    <row r="275" spans="1:35" ht="12.75" customHeight="1">
      <c r="A275" s="1120"/>
      <c r="B275" s="1120"/>
      <c r="C275" s="1120"/>
      <c r="D275" s="1120"/>
      <c r="E275" s="1120"/>
      <c r="F275" s="1120"/>
      <c r="G275" s="1120"/>
      <c r="H275" s="1120"/>
      <c r="I275" s="1120"/>
      <c r="J275" s="1120"/>
      <c r="K275" s="1120"/>
      <c r="L275" s="1120"/>
      <c r="M275" s="1120"/>
      <c r="N275" s="1120"/>
      <c r="O275" s="1120"/>
      <c r="P275" s="1120"/>
      <c r="Q275" s="1120"/>
      <c r="R275" s="1120"/>
      <c r="S275" s="1120"/>
      <c r="T275" s="1120"/>
      <c r="U275" s="1120"/>
      <c r="V275" s="1120"/>
      <c r="W275" s="1120"/>
      <c r="X275" s="1120"/>
      <c r="Y275" s="1120"/>
      <c r="Z275" s="1120"/>
      <c r="AA275" s="1120"/>
      <c r="AB275" s="1120"/>
      <c r="AC275" s="1120"/>
      <c r="AD275" s="1120"/>
      <c r="AE275" s="1120"/>
      <c r="AF275" s="1120"/>
      <c r="AG275" s="1120"/>
      <c r="AH275" s="1120"/>
      <c r="AI275" s="1120"/>
    </row>
    <row r="276" spans="1:35" ht="12.75" customHeight="1">
      <c r="A276" s="1120"/>
      <c r="B276" s="1120"/>
      <c r="C276" s="1120"/>
      <c r="D276" s="1120"/>
      <c r="E276" s="1120"/>
      <c r="F276" s="1120"/>
      <c r="G276" s="1120"/>
      <c r="H276" s="1120"/>
      <c r="I276" s="1120"/>
      <c r="J276" s="1120"/>
      <c r="K276" s="1120"/>
      <c r="L276" s="1120"/>
      <c r="M276" s="1120"/>
      <c r="N276" s="1120"/>
      <c r="O276" s="1120"/>
      <c r="P276" s="1120"/>
      <c r="Q276" s="1120"/>
      <c r="R276" s="1120"/>
      <c r="S276" s="1120"/>
      <c r="T276" s="1120"/>
      <c r="U276" s="1120"/>
      <c r="V276" s="1120"/>
      <c r="W276" s="1120"/>
      <c r="X276" s="1120"/>
      <c r="Y276" s="1120"/>
      <c r="Z276" s="1120"/>
      <c r="AA276" s="1120"/>
      <c r="AB276" s="1120"/>
      <c r="AC276" s="1120"/>
      <c r="AD276" s="1120"/>
      <c r="AE276" s="1120"/>
      <c r="AF276" s="1120"/>
      <c r="AG276" s="1120"/>
      <c r="AH276" s="1120"/>
      <c r="AI276" s="1120"/>
    </row>
    <row r="277" spans="1:35" ht="12.75" customHeight="1">
      <c r="A277" s="1120"/>
      <c r="B277" s="1120"/>
      <c r="C277" s="1120"/>
      <c r="D277" s="1120"/>
      <c r="E277" s="1120"/>
      <c r="F277" s="1120"/>
      <c r="G277" s="1120"/>
      <c r="H277" s="1120"/>
      <c r="I277" s="1120"/>
      <c r="J277" s="1120"/>
      <c r="K277" s="1120"/>
      <c r="L277" s="1120"/>
      <c r="M277" s="1120"/>
      <c r="N277" s="1120"/>
      <c r="O277" s="1120"/>
      <c r="P277" s="1120"/>
      <c r="Q277" s="1120"/>
      <c r="R277" s="1120"/>
      <c r="S277" s="1120"/>
      <c r="T277" s="1120"/>
      <c r="U277" s="1120"/>
      <c r="V277" s="1120"/>
      <c r="W277" s="1120"/>
      <c r="X277" s="1120"/>
      <c r="Y277" s="1120"/>
      <c r="Z277" s="1120"/>
      <c r="AA277" s="1120"/>
      <c r="AB277" s="1120"/>
      <c r="AC277" s="1120"/>
      <c r="AD277" s="1120"/>
      <c r="AE277" s="1120"/>
      <c r="AF277" s="1120"/>
      <c r="AG277" s="1120"/>
      <c r="AH277" s="1120"/>
      <c r="AI277" s="1120"/>
    </row>
    <row r="278" spans="1:35" ht="15.75" customHeight="1">
      <c r="A278" s="1120"/>
      <c r="B278" s="1120"/>
      <c r="C278" s="1120"/>
      <c r="D278" s="1120"/>
      <c r="E278" s="1120"/>
      <c r="F278" s="1120"/>
      <c r="G278" s="1120"/>
      <c r="H278" s="1120"/>
      <c r="I278" s="1120"/>
      <c r="J278" s="1120"/>
      <c r="K278" s="1120"/>
      <c r="L278" s="1120"/>
      <c r="M278" s="1120"/>
      <c r="N278" s="1120"/>
      <c r="O278" s="1120"/>
      <c r="P278" s="1120"/>
      <c r="Q278" s="1120"/>
      <c r="R278" s="1120"/>
      <c r="S278" s="1120"/>
      <c r="T278" s="1120"/>
      <c r="U278" s="1120"/>
      <c r="V278" s="1120"/>
      <c r="W278" s="1120"/>
      <c r="X278" s="1120"/>
      <c r="Y278" s="1120"/>
      <c r="Z278" s="1120"/>
      <c r="AA278" s="1120"/>
      <c r="AB278" s="1120"/>
      <c r="AC278" s="1120"/>
      <c r="AD278" s="1120"/>
      <c r="AE278" s="1120"/>
      <c r="AF278" s="1120"/>
      <c r="AG278" s="1120"/>
      <c r="AH278" s="1120"/>
      <c r="AI278" s="1120"/>
    </row>
    <row r="279" spans="1:35" ht="15.75" customHeight="1">
      <c r="A279" s="1120"/>
      <c r="B279" s="1120"/>
      <c r="C279" s="1120"/>
      <c r="D279" s="1120"/>
      <c r="E279" s="1120"/>
      <c r="F279" s="1120"/>
      <c r="G279" s="1120"/>
      <c r="H279" s="1120"/>
      <c r="I279" s="1120"/>
      <c r="J279" s="1120"/>
      <c r="K279" s="1120"/>
      <c r="L279" s="1120"/>
      <c r="M279" s="1120"/>
      <c r="N279" s="1120"/>
      <c r="O279" s="1120"/>
      <c r="P279" s="1120"/>
      <c r="Q279" s="1120"/>
      <c r="R279" s="1120"/>
      <c r="S279" s="1120"/>
      <c r="T279" s="1120"/>
      <c r="U279" s="1120"/>
      <c r="V279" s="1120"/>
      <c r="W279" s="1120"/>
      <c r="X279" s="1120"/>
      <c r="Y279" s="1120"/>
      <c r="Z279" s="1120"/>
      <c r="AA279" s="1120"/>
      <c r="AB279" s="1120"/>
      <c r="AC279" s="1120"/>
      <c r="AD279" s="1120"/>
      <c r="AE279" s="1120"/>
      <c r="AF279" s="1120"/>
      <c r="AG279" s="1120"/>
      <c r="AH279" s="1120"/>
      <c r="AI279" s="1120"/>
    </row>
    <row r="280" spans="1:35" ht="15.75" customHeight="1">
      <c r="A280" s="1120"/>
      <c r="B280" s="1120"/>
      <c r="C280" s="1120"/>
      <c r="D280" s="1120"/>
      <c r="E280" s="1120"/>
      <c r="F280" s="1120"/>
      <c r="G280" s="1120"/>
      <c r="H280" s="1120"/>
      <c r="I280" s="1120"/>
      <c r="J280" s="1120"/>
      <c r="K280" s="1120"/>
      <c r="L280" s="1120"/>
      <c r="M280" s="1120"/>
      <c r="N280" s="1120"/>
      <c r="O280" s="1120"/>
      <c r="P280" s="1120"/>
      <c r="Q280" s="1120"/>
      <c r="R280" s="1120"/>
      <c r="S280" s="1120"/>
      <c r="T280" s="1120"/>
      <c r="U280" s="1120"/>
      <c r="V280" s="1120"/>
      <c r="W280" s="1120"/>
      <c r="X280" s="1120"/>
      <c r="Y280" s="1120"/>
      <c r="Z280" s="1120"/>
      <c r="AA280" s="1120"/>
      <c r="AB280" s="1120"/>
      <c r="AC280" s="1120"/>
      <c r="AD280" s="1120"/>
      <c r="AE280" s="1120"/>
      <c r="AF280" s="1120"/>
      <c r="AG280" s="1120"/>
      <c r="AH280" s="1120"/>
      <c r="AI280" s="1120"/>
    </row>
    <row r="281" spans="1:35" ht="15.75" customHeight="1">
      <c r="A281" s="1120"/>
      <c r="B281" s="1120"/>
      <c r="C281" s="1120"/>
      <c r="D281" s="1120"/>
      <c r="E281" s="1120"/>
      <c r="F281" s="1120"/>
      <c r="G281" s="1120"/>
      <c r="H281" s="1120"/>
      <c r="I281" s="1120"/>
      <c r="J281" s="1120"/>
      <c r="K281" s="1120"/>
      <c r="L281" s="1120"/>
      <c r="M281" s="1120"/>
      <c r="N281" s="1120"/>
      <c r="O281" s="1120"/>
      <c r="P281" s="1120"/>
      <c r="Q281" s="1120"/>
      <c r="R281" s="1120"/>
      <c r="S281" s="1120"/>
      <c r="T281" s="1120"/>
      <c r="U281" s="1120"/>
      <c r="V281" s="1120"/>
      <c r="W281" s="1120"/>
      <c r="X281" s="1120"/>
      <c r="Y281" s="1120"/>
      <c r="Z281" s="1120"/>
      <c r="AA281" s="1120"/>
      <c r="AB281" s="1120"/>
      <c r="AC281" s="1120"/>
      <c r="AD281" s="1120"/>
      <c r="AE281" s="1120"/>
      <c r="AF281" s="1120"/>
      <c r="AG281" s="1120"/>
      <c r="AH281" s="1120"/>
      <c r="AI281" s="1120"/>
    </row>
    <row r="282" spans="1:35" ht="15.75" customHeight="1">
      <c r="A282" s="1120"/>
      <c r="B282" s="1120"/>
      <c r="C282" s="1120"/>
      <c r="D282" s="1120"/>
      <c r="E282" s="1120"/>
      <c r="F282" s="1120"/>
      <c r="G282" s="1120"/>
      <c r="H282" s="1120"/>
      <c r="I282" s="1120"/>
      <c r="J282" s="1120"/>
      <c r="K282" s="1120"/>
      <c r="L282" s="1120"/>
      <c r="M282" s="1120"/>
      <c r="N282" s="1120"/>
      <c r="O282" s="1120"/>
      <c r="P282" s="1120"/>
      <c r="Q282" s="1120"/>
      <c r="R282" s="1120"/>
      <c r="S282" s="1120"/>
      <c r="T282" s="1120"/>
      <c r="U282" s="1120"/>
      <c r="V282" s="1120"/>
      <c r="W282" s="1120"/>
      <c r="X282" s="1120"/>
      <c r="Y282" s="1120"/>
      <c r="Z282" s="1120"/>
      <c r="AA282" s="1120"/>
      <c r="AB282" s="1120"/>
      <c r="AC282" s="1120"/>
      <c r="AD282" s="1120"/>
      <c r="AE282" s="1120"/>
      <c r="AF282" s="1120"/>
      <c r="AG282" s="1120"/>
      <c r="AH282" s="1120"/>
      <c r="AI282" s="1120"/>
    </row>
    <row r="283" spans="1:35" ht="15.75" customHeight="1">
      <c r="A283" s="1120"/>
      <c r="B283" s="1120"/>
      <c r="C283" s="1120"/>
      <c r="D283" s="1120"/>
      <c r="E283" s="1120"/>
      <c r="F283" s="1120"/>
      <c r="G283" s="1120"/>
      <c r="H283" s="1120"/>
      <c r="I283" s="1120"/>
      <c r="J283" s="1120"/>
      <c r="K283" s="1120"/>
      <c r="L283" s="1120"/>
      <c r="M283" s="1120"/>
      <c r="N283" s="1120"/>
      <c r="O283" s="1120"/>
      <c r="P283" s="1120"/>
      <c r="Q283" s="1120"/>
      <c r="R283" s="1120"/>
      <c r="S283" s="1120"/>
      <c r="T283" s="1120"/>
      <c r="U283" s="1120"/>
      <c r="V283" s="1120"/>
      <c r="W283" s="1120"/>
      <c r="X283" s="1120"/>
      <c r="Y283" s="1120"/>
      <c r="Z283" s="1120"/>
      <c r="AA283" s="1120"/>
      <c r="AB283" s="1120"/>
      <c r="AC283" s="1120"/>
      <c r="AD283" s="1120"/>
      <c r="AE283" s="1120"/>
      <c r="AF283" s="1120"/>
      <c r="AG283" s="1120"/>
      <c r="AH283" s="1120"/>
      <c r="AI283" s="1120"/>
    </row>
    <row r="284" spans="1:35" ht="15.75" customHeight="1">
      <c r="A284" s="1120"/>
      <c r="B284" s="1120"/>
      <c r="C284" s="1120"/>
      <c r="D284" s="1120"/>
      <c r="E284" s="1120"/>
      <c r="F284" s="1120"/>
      <c r="G284" s="1120"/>
      <c r="H284" s="1120"/>
      <c r="I284" s="1120"/>
      <c r="J284" s="1120"/>
      <c r="K284" s="1120"/>
      <c r="L284" s="1120"/>
      <c r="M284" s="1120"/>
      <c r="N284" s="1120"/>
      <c r="O284" s="1120"/>
      <c r="P284" s="1120"/>
      <c r="Q284" s="1120"/>
      <c r="R284" s="1120"/>
      <c r="S284" s="1120"/>
      <c r="T284" s="1120"/>
      <c r="U284" s="1120"/>
      <c r="V284" s="1120"/>
      <c r="W284" s="1120"/>
      <c r="X284" s="1120"/>
      <c r="Y284" s="1120"/>
      <c r="Z284" s="1120"/>
      <c r="AA284" s="1120"/>
      <c r="AB284" s="1120"/>
      <c r="AC284" s="1120"/>
      <c r="AD284" s="1120"/>
      <c r="AE284" s="1120"/>
      <c r="AF284" s="1120"/>
      <c r="AG284" s="1120"/>
      <c r="AH284" s="1120"/>
      <c r="AI284" s="1120"/>
    </row>
    <row r="285" spans="1:35" ht="15.75" customHeight="1">
      <c r="A285" s="1120"/>
      <c r="B285" s="1120"/>
      <c r="C285" s="1120"/>
      <c r="D285" s="1120"/>
      <c r="E285" s="1120"/>
      <c r="F285" s="1120"/>
      <c r="G285" s="1120"/>
      <c r="H285" s="1120"/>
      <c r="I285" s="1120"/>
      <c r="J285" s="1120"/>
      <c r="K285" s="1120"/>
      <c r="L285" s="1120"/>
      <c r="M285" s="1120"/>
      <c r="N285" s="1120"/>
      <c r="O285" s="1120"/>
      <c r="P285" s="1120"/>
      <c r="Q285" s="1120"/>
      <c r="R285" s="1120"/>
      <c r="S285" s="1120"/>
      <c r="T285" s="1120"/>
      <c r="U285" s="1120"/>
      <c r="V285" s="1120"/>
      <c r="W285" s="1120"/>
      <c r="X285" s="1120"/>
      <c r="Y285" s="1120"/>
      <c r="Z285" s="1120"/>
      <c r="AA285" s="1120"/>
      <c r="AB285" s="1120"/>
      <c r="AC285" s="1120"/>
      <c r="AD285" s="1120"/>
      <c r="AE285" s="1120"/>
      <c r="AF285" s="1120"/>
      <c r="AG285" s="1120"/>
      <c r="AH285" s="1120"/>
      <c r="AI285" s="1120"/>
    </row>
    <row r="286" spans="1:35" ht="15.75" customHeight="1">
      <c r="A286" s="1120"/>
      <c r="B286" s="1120"/>
      <c r="C286" s="1120"/>
      <c r="D286" s="1120"/>
      <c r="E286" s="1120"/>
      <c r="F286" s="1120"/>
      <c r="G286" s="1120"/>
      <c r="H286" s="1120"/>
      <c r="I286" s="1120"/>
      <c r="J286" s="1120"/>
      <c r="K286" s="1120"/>
      <c r="L286" s="1120"/>
      <c r="M286" s="1120"/>
      <c r="N286" s="1120"/>
      <c r="O286" s="1120"/>
      <c r="P286" s="1120"/>
      <c r="Q286" s="1120"/>
      <c r="R286" s="1120"/>
      <c r="S286" s="1120"/>
      <c r="T286" s="1120"/>
      <c r="U286" s="1120"/>
      <c r="V286" s="1120"/>
      <c r="W286" s="1120"/>
      <c r="X286" s="1120"/>
      <c r="Y286" s="1120"/>
      <c r="Z286" s="1120"/>
      <c r="AA286" s="1120"/>
      <c r="AB286" s="1120"/>
      <c r="AC286" s="1120"/>
      <c r="AD286" s="1120"/>
      <c r="AE286" s="1120"/>
      <c r="AF286" s="1120"/>
      <c r="AG286" s="1120"/>
      <c r="AH286" s="1120"/>
      <c r="AI286" s="1120"/>
    </row>
    <row r="287" spans="1:35" ht="15.75" customHeight="1">
      <c r="A287" s="1120"/>
      <c r="B287" s="1120"/>
      <c r="C287" s="1120"/>
      <c r="D287" s="1120"/>
      <c r="E287" s="1120"/>
      <c r="F287" s="1120"/>
      <c r="G287" s="1120"/>
      <c r="H287" s="1120"/>
      <c r="I287" s="1120"/>
      <c r="J287" s="1120"/>
      <c r="K287" s="1120"/>
      <c r="L287" s="1120"/>
      <c r="M287" s="1120"/>
      <c r="N287" s="1120"/>
      <c r="O287" s="1120"/>
      <c r="P287" s="1120"/>
      <c r="Q287" s="1120"/>
      <c r="R287" s="1120"/>
      <c r="S287" s="1120"/>
      <c r="T287" s="1120"/>
      <c r="U287" s="1120"/>
      <c r="V287" s="1120"/>
      <c r="W287" s="1120"/>
      <c r="X287" s="1120"/>
      <c r="Y287" s="1120"/>
      <c r="Z287" s="1120"/>
      <c r="AA287" s="1120"/>
      <c r="AB287" s="1120"/>
      <c r="AC287" s="1120"/>
      <c r="AD287" s="1120"/>
      <c r="AE287" s="1120"/>
      <c r="AF287" s="1120"/>
      <c r="AG287" s="1120"/>
      <c r="AH287" s="1120"/>
      <c r="AI287" s="1120"/>
    </row>
    <row r="288" spans="1:35" ht="15.75" customHeight="1">
      <c r="A288" s="1120"/>
      <c r="B288" s="1120"/>
      <c r="C288" s="1120"/>
      <c r="D288" s="1120"/>
      <c r="E288" s="1120"/>
      <c r="F288" s="1120"/>
      <c r="G288" s="1120"/>
      <c r="H288" s="1120"/>
      <c r="I288" s="1120"/>
      <c r="J288" s="1120"/>
      <c r="K288" s="1120"/>
      <c r="L288" s="1120"/>
      <c r="M288" s="1120"/>
      <c r="N288" s="1120"/>
      <c r="O288" s="1120"/>
      <c r="P288" s="1120"/>
      <c r="Q288" s="1120"/>
      <c r="R288" s="1120"/>
      <c r="S288" s="1120"/>
      <c r="T288" s="1120"/>
      <c r="U288" s="1120"/>
      <c r="V288" s="1120"/>
      <c r="W288" s="1120"/>
      <c r="X288" s="1120"/>
      <c r="Y288" s="1120"/>
      <c r="Z288" s="1120"/>
      <c r="AA288" s="1120"/>
      <c r="AB288" s="1120"/>
      <c r="AC288" s="1120"/>
      <c r="AD288" s="1120"/>
      <c r="AE288" s="1120"/>
      <c r="AF288" s="1120"/>
      <c r="AG288" s="1120"/>
      <c r="AH288" s="1120"/>
      <c r="AI288" s="1120"/>
    </row>
    <row r="289" spans="1:35" ht="15.75" customHeight="1">
      <c r="A289" s="1120"/>
      <c r="B289" s="1120"/>
      <c r="C289" s="1120"/>
      <c r="D289" s="1120"/>
      <c r="E289" s="1120"/>
      <c r="F289" s="1120"/>
      <c r="G289" s="1120"/>
      <c r="H289" s="1120"/>
      <c r="I289" s="1120"/>
      <c r="J289" s="1120"/>
      <c r="K289" s="1120"/>
      <c r="L289" s="1120"/>
      <c r="M289" s="1120"/>
      <c r="N289" s="1120"/>
      <c r="O289" s="1120"/>
      <c r="P289" s="1120"/>
      <c r="Q289" s="1120"/>
      <c r="R289" s="1120"/>
      <c r="S289" s="1120"/>
      <c r="T289" s="1120"/>
      <c r="U289" s="1120"/>
      <c r="V289" s="1120"/>
      <c r="W289" s="1120"/>
      <c r="X289" s="1120"/>
      <c r="Y289" s="1120"/>
      <c r="Z289" s="1120"/>
      <c r="AA289" s="1120"/>
      <c r="AB289" s="1120"/>
      <c r="AC289" s="1120"/>
      <c r="AD289" s="1120"/>
      <c r="AE289" s="1120"/>
      <c r="AF289" s="1120"/>
      <c r="AG289" s="1120"/>
      <c r="AH289" s="1120"/>
      <c r="AI289" s="1120"/>
    </row>
    <row r="290" spans="1:35" ht="15.75" customHeight="1">
      <c r="A290" s="1120"/>
      <c r="B290" s="1120"/>
      <c r="C290" s="1120"/>
      <c r="D290" s="1120"/>
      <c r="E290" s="1120"/>
      <c r="F290" s="1120"/>
      <c r="G290" s="1120"/>
      <c r="H290" s="1120"/>
      <c r="I290" s="1120"/>
      <c r="J290" s="1120"/>
      <c r="K290" s="1120"/>
      <c r="L290" s="1120"/>
      <c r="M290" s="1120"/>
      <c r="N290" s="1120"/>
      <c r="O290" s="1120"/>
      <c r="P290" s="1120"/>
      <c r="Q290" s="1120"/>
      <c r="R290" s="1120"/>
      <c r="S290" s="1120"/>
      <c r="T290" s="1120"/>
      <c r="U290" s="1120"/>
      <c r="V290" s="1120"/>
      <c r="W290" s="1120"/>
      <c r="X290" s="1120"/>
      <c r="Y290" s="1120"/>
      <c r="Z290" s="1120"/>
      <c r="AA290" s="1120"/>
      <c r="AB290" s="1120"/>
      <c r="AC290" s="1120"/>
      <c r="AD290" s="1120"/>
      <c r="AE290" s="1120"/>
      <c r="AF290" s="1120"/>
      <c r="AG290" s="1120"/>
      <c r="AH290" s="1120"/>
      <c r="AI290" s="1120"/>
    </row>
    <row r="291" spans="1:35" ht="15.75" customHeight="1">
      <c r="A291" s="1120"/>
      <c r="B291" s="1120"/>
      <c r="C291" s="1120"/>
      <c r="D291" s="1120"/>
      <c r="E291" s="1120"/>
      <c r="F291" s="1120"/>
      <c r="G291" s="1120"/>
      <c r="H291" s="1120"/>
      <c r="I291" s="1120"/>
      <c r="J291" s="1120"/>
      <c r="K291" s="1120"/>
      <c r="L291" s="1120"/>
      <c r="M291" s="1120"/>
      <c r="N291" s="1120"/>
      <c r="O291" s="1120"/>
      <c r="P291" s="1120"/>
      <c r="Q291" s="1120"/>
      <c r="R291" s="1120"/>
      <c r="S291" s="1120"/>
      <c r="T291" s="1120"/>
      <c r="U291" s="1120"/>
      <c r="V291" s="1120"/>
      <c r="W291" s="1120"/>
      <c r="X291" s="1120"/>
      <c r="Y291" s="1120"/>
      <c r="Z291" s="1120"/>
      <c r="AA291" s="1120"/>
      <c r="AB291" s="1120"/>
      <c r="AC291" s="1120"/>
      <c r="AD291" s="1120"/>
      <c r="AE291" s="1120"/>
      <c r="AF291" s="1120"/>
      <c r="AG291" s="1120"/>
      <c r="AH291" s="1120"/>
      <c r="AI291" s="1120"/>
    </row>
    <row r="292" spans="1:35" ht="15.75" customHeight="1">
      <c r="A292" s="1120"/>
      <c r="B292" s="1120"/>
      <c r="C292" s="1120"/>
      <c r="D292" s="1120"/>
      <c r="E292" s="1120"/>
      <c r="F292" s="1120"/>
      <c r="G292" s="1120"/>
      <c r="H292" s="1120"/>
      <c r="I292" s="1120"/>
      <c r="J292" s="1120"/>
      <c r="K292" s="1120"/>
      <c r="L292" s="1120"/>
      <c r="M292" s="1120"/>
      <c r="N292" s="1120"/>
      <c r="O292" s="1120"/>
      <c r="P292" s="1120"/>
      <c r="Q292" s="1120"/>
      <c r="R292" s="1120"/>
      <c r="S292" s="1120"/>
      <c r="T292" s="1120"/>
      <c r="U292" s="1120"/>
      <c r="V292" s="1120"/>
      <c r="W292" s="1120"/>
      <c r="X292" s="1120"/>
      <c r="Y292" s="1120"/>
      <c r="Z292" s="1120"/>
      <c r="AA292" s="1120"/>
      <c r="AB292" s="1120"/>
      <c r="AC292" s="1120"/>
      <c r="AD292" s="1120"/>
      <c r="AE292" s="1120"/>
      <c r="AF292" s="1120"/>
      <c r="AG292" s="1120"/>
      <c r="AH292" s="1120"/>
      <c r="AI292" s="1120"/>
    </row>
    <row r="293" spans="1:35" ht="15.75" customHeight="1">
      <c r="A293" s="1120"/>
      <c r="B293" s="1120"/>
      <c r="C293" s="1120"/>
      <c r="D293" s="1120"/>
      <c r="E293" s="1120"/>
      <c r="F293" s="1120"/>
      <c r="G293" s="1120"/>
      <c r="H293" s="1120"/>
      <c r="I293" s="1120"/>
      <c r="J293" s="1120"/>
      <c r="K293" s="1120"/>
      <c r="L293" s="1120"/>
      <c r="M293" s="1120"/>
      <c r="N293" s="1120"/>
      <c r="O293" s="1120"/>
      <c r="P293" s="1120"/>
      <c r="Q293" s="1120"/>
      <c r="R293" s="1120"/>
      <c r="S293" s="1120"/>
      <c r="T293" s="1120"/>
      <c r="U293" s="1120"/>
      <c r="V293" s="1120"/>
      <c r="W293" s="1120"/>
      <c r="X293" s="1120"/>
      <c r="Y293" s="1120"/>
      <c r="Z293" s="1120"/>
      <c r="AA293" s="1120"/>
      <c r="AB293" s="1120"/>
      <c r="AC293" s="1120"/>
      <c r="AD293" s="1120"/>
      <c r="AE293" s="1120"/>
      <c r="AF293" s="1120"/>
      <c r="AG293" s="1120"/>
      <c r="AH293" s="1120"/>
      <c r="AI293" s="1120"/>
    </row>
    <row r="294" spans="1:35" ht="15.75" customHeight="1">
      <c r="A294" s="1120"/>
      <c r="B294" s="1120"/>
      <c r="C294" s="1120"/>
      <c r="D294" s="1120"/>
      <c r="E294" s="1120"/>
      <c r="F294" s="1120"/>
      <c r="G294" s="1120"/>
      <c r="H294" s="1120"/>
      <c r="I294" s="1120"/>
      <c r="J294" s="1120"/>
      <c r="K294" s="1120"/>
      <c r="L294" s="1120"/>
      <c r="M294" s="1120"/>
      <c r="N294" s="1120"/>
      <c r="O294" s="1120"/>
      <c r="P294" s="1120"/>
      <c r="Q294" s="1120"/>
      <c r="R294" s="1120"/>
      <c r="S294" s="1120"/>
      <c r="T294" s="1120"/>
      <c r="U294" s="1120"/>
      <c r="V294" s="1120"/>
      <c r="W294" s="1120"/>
      <c r="X294" s="1120"/>
      <c r="Y294" s="1120"/>
      <c r="Z294" s="1120"/>
      <c r="AA294" s="1120"/>
      <c r="AB294" s="1120"/>
      <c r="AC294" s="1120"/>
      <c r="AD294" s="1120"/>
      <c r="AE294" s="1120"/>
      <c r="AF294" s="1120"/>
      <c r="AG294" s="1120"/>
      <c r="AH294" s="1120"/>
      <c r="AI294" s="1120"/>
    </row>
    <row r="295" spans="1:35" ht="15.75" customHeight="1">
      <c r="A295" s="1120"/>
      <c r="B295" s="1120"/>
      <c r="C295" s="1120"/>
      <c r="D295" s="1120"/>
      <c r="E295" s="1120"/>
      <c r="F295" s="1120"/>
      <c r="G295" s="1120"/>
      <c r="H295" s="1120"/>
      <c r="I295" s="1120"/>
      <c r="J295" s="1120"/>
      <c r="K295" s="1120"/>
      <c r="L295" s="1120"/>
      <c r="M295" s="1120"/>
      <c r="N295" s="1120"/>
      <c r="O295" s="1120"/>
      <c r="P295" s="1120"/>
      <c r="Q295" s="1120"/>
      <c r="R295" s="1120"/>
      <c r="S295" s="1120"/>
      <c r="T295" s="1120"/>
      <c r="U295" s="1120"/>
      <c r="V295" s="1120"/>
      <c r="W295" s="1120"/>
      <c r="X295" s="1120"/>
      <c r="Y295" s="1120"/>
      <c r="Z295" s="1120"/>
      <c r="AA295" s="1120"/>
      <c r="AB295" s="1120"/>
      <c r="AC295" s="1120"/>
      <c r="AD295" s="1120"/>
      <c r="AE295" s="1120"/>
      <c r="AF295" s="1120"/>
      <c r="AG295" s="1120"/>
      <c r="AH295" s="1120"/>
      <c r="AI295" s="1120"/>
    </row>
    <row r="296" spans="1:35" ht="15.75" customHeight="1">
      <c r="A296" s="1120"/>
      <c r="B296" s="1120"/>
      <c r="C296" s="1120"/>
      <c r="D296" s="1120"/>
      <c r="E296" s="1120"/>
      <c r="F296" s="1120"/>
      <c r="G296" s="1120"/>
      <c r="H296" s="1120"/>
      <c r="I296" s="1120"/>
      <c r="J296" s="1120"/>
      <c r="K296" s="1120"/>
      <c r="L296" s="1120"/>
      <c r="M296" s="1120"/>
      <c r="N296" s="1120"/>
      <c r="O296" s="1120"/>
      <c r="P296" s="1120"/>
      <c r="Q296" s="1120"/>
      <c r="R296" s="1120"/>
      <c r="S296" s="1120"/>
      <c r="T296" s="1120"/>
      <c r="U296" s="1120"/>
      <c r="V296" s="1120"/>
      <c r="W296" s="1120"/>
      <c r="X296" s="1120"/>
      <c r="Y296" s="1120"/>
      <c r="Z296" s="1120"/>
      <c r="AA296" s="1120"/>
      <c r="AB296" s="1120"/>
      <c r="AC296" s="1120"/>
      <c r="AD296" s="1120"/>
      <c r="AE296" s="1120"/>
      <c r="AF296" s="1120"/>
      <c r="AG296" s="1120"/>
      <c r="AH296" s="1120"/>
      <c r="AI296" s="1120"/>
    </row>
    <row r="297" spans="1:35" ht="15.75" customHeight="1">
      <c r="A297" s="1120"/>
      <c r="B297" s="1120"/>
      <c r="C297" s="1120"/>
      <c r="D297" s="1120"/>
      <c r="E297" s="1120"/>
      <c r="F297" s="1120"/>
      <c r="G297" s="1120"/>
      <c r="H297" s="1120"/>
      <c r="I297" s="1120"/>
      <c r="J297" s="1120"/>
      <c r="K297" s="1120"/>
      <c r="L297" s="1120"/>
      <c r="M297" s="1120"/>
      <c r="N297" s="1120"/>
      <c r="O297" s="1120"/>
      <c r="P297" s="1120"/>
      <c r="Q297" s="1120"/>
      <c r="R297" s="1120"/>
      <c r="S297" s="1120"/>
      <c r="T297" s="1120"/>
      <c r="U297" s="1120"/>
      <c r="V297" s="1120"/>
      <c r="W297" s="1120"/>
      <c r="X297" s="1120"/>
      <c r="Y297" s="1120"/>
      <c r="Z297" s="1120"/>
      <c r="AA297" s="1120"/>
      <c r="AB297" s="1120"/>
      <c r="AC297" s="1120"/>
      <c r="AD297" s="1120"/>
      <c r="AE297" s="1120"/>
      <c r="AF297" s="1120"/>
      <c r="AG297" s="1120"/>
      <c r="AH297" s="1120"/>
      <c r="AI297" s="1120"/>
    </row>
    <row r="298" spans="1:35" ht="15.75" customHeight="1">
      <c r="A298" s="1120"/>
      <c r="B298" s="1120"/>
      <c r="C298" s="1120"/>
      <c r="D298" s="1120"/>
      <c r="E298" s="1120"/>
      <c r="F298" s="1120"/>
      <c r="G298" s="1120"/>
      <c r="H298" s="1120"/>
      <c r="I298" s="1120"/>
      <c r="J298" s="1120"/>
      <c r="K298" s="1120"/>
      <c r="L298" s="1120"/>
      <c r="M298" s="1120"/>
      <c r="N298" s="1120"/>
      <c r="O298" s="1120"/>
      <c r="P298" s="1120"/>
      <c r="Q298" s="1120"/>
      <c r="R298" s="1120"/>
      <c r="S298" s="1120"/>
      <c r="T298" s="1120"/>
      <c r="U298" s="1120"/>
      <c r="V298" s="1120"/>
      <c r="W298" s="1120"/>
      <c r="X298" s="1120"/>
      <c r="Y298" s="1120"/>
      <c r="Z298" s="1120"/>
      <c r="AA298" s="1120"/>
      <c r="AB298" s="1120"/>
      <c r="AC298" s="1120"/>
      <c r="AD298" s="1120"/>
      <c r="AE298" s="1120"/>
      <c r="AF298" s="1120"/>
      <c r="AG298" s="1120"/>
      <c r="AH298" s="1120"/>
      <c r="AI298" s="1120"/>
    </row>
    <row r="299" spans="1:35" ht="15.75" customHeight="1">
      <c r="A299" s="1120"/>
      <c r="B299" s="1120"/>
      <c r="C299" s="1120"/>
      <c r="D299" s="1120"/>
      <c r="E299" s="1120"/>
      <c r="F299" s="1120"/>
      <c r="G299" s="1120"/>
      <c r="H299" s="1120"/>
      <c r="I299" s="1120"/>
      <c r="J299" s="1120"/>
      <c r="K299" s="1120"/>
      <c r="L299" s="1120"/>
      <c r="M299" s="1120"/>
      <c r="N299" s="1120"/>
      <c r="O299" s="1120"/>
      <c r="P299" s="1120"/>
      <c r="Q299" s="1120"/>
      <c r="R299" s="1120"/>
      <c r="S299" s="1120"/>
      <c r="T299" s="1120"/>
      <c r="U299" s="1120"/>
      <c r="V299" s="1120"/>
      <c r="W299" s="1120"/>
      <c r="X299" s="1120"/>
      <c r="Y299" s="1120"/>
      <c r="Z299" s="1120"/>
      <c r="AA299" s="1120"/>
      <c r="AB299" s="1120"/>
      <c r="AC299" s="1120"/>
      <c r="AD299" s="1120"/>
      <c r="AE299" s="1120"/>
      <c r="AF299" s="1120"/>
      <c r="AG299" s="1120"/>
      <c r="AH299" s="1120"/>
      <c r="AI299" s="1120"/>
    </row>
    <row r="300" spans="1:35" ht="15.75" customHeight="1">
      <c r="A300" s="1120"/>
      <c r="B300" s="1120"/>
      <c r="C300" s="1120"/>
      <c r="D300" s="1120"/>
      <c r="E300" s="1120"/>
      <c r="F300" s="1120"/>
      <c r="G300" s="1120"/>
      <c r="H300" s="1120"/>
      <c r="I300" s="1120"/>
      <c r="J300" s="1120"/>
      <c r="K300" s="1120"/>
      <c r="L300" s="1120"/>
      <c r="M300" s="1120"/>
      <c r="N300" s="1120"/>
      <c r="O300" s="1120"/>
      <c r="P300" s="1120"/>
      <c r="Q300" s="1120"/>
      <c r="R300" s="1120"/>
      <c r="S300" s="1120"/>
      <c r="T300" s="1120"/>
      <c r="U300" s="1120"/>
      <c r="V300" s="1120"/>
      <c r="W300" s="1120"/>
      <c r="X300" s="1120"/>
      <c r="Y300" s="1120"/>
      <c r="Z300" s="1120"/>
      <c r="AA300" s="1120"/>
      <c r="AB300" s="1120"/>
      <c r="AC300" s="1120"/>
      <c r="AD300" s="1120"/>
      <c r="AE300" s="1120"/>
      <c r="AF300" s="1120"/>
      <c r="AG300" s="1120"/>
      <c r="AH300" s="1120"/>
      <c r="AI300" s="1120"/>
    </row>
    <row r="301" spans="1:35" ht="15.75" customHeight="1">
      <c r="A301" s="1120"/>
      <c r="B301" s="1120"/>
      <c r="C301" s="1120"/>
      <c r="D301" s="1120"/>
      <c r="E301" s="1120"/>
      <c r="F301" s="1120"/>
      <c r="G301" s="1120"/>
      <c r="H301" s="1120"/>
      <c r="I301" s="1120"/>
      <c r="J301" s="1120"/>
      <c r="K301" s="1120"/>
      <c r="L301" s="1120"/>
      <c r="M301" s="1120"/>
      <c r="N301" s="1120"/>
      <c r="O301" s="1120"/>
      <c r="P301" s="1120"/>
      <c r="Q301" s="1120"/>
      <c r="R301" s="1120"/>
      <c r="S301" s="1120"/>
      <c r="T301" s="1120"/>
      <c r="U301" s="1120"/>
      <c r="V301" s="1120"/>
      <c r="W301" s="1120"/>
      <c r="X301" s="1120"/>
      <c r="Y301" s="1120"/>
      <c r="Z301" s="1120"/>
      <c r="AA301" s="1120"/>
      <c r="AB301" s="1120"/>
      <c r="AC301" s="1120"/>
      <c r="AD301" s="1120"/>
      <c r="AE301" s="1120"/>
      <c r="AF301" s="1120"/>
      <c r="AG301" s="1120"/>
      <c r="AH301" s="1120"/>
      <c r="AI301" s="1120"/>
    </row>
    <row r="302" spans="1:35" ht="15.75" customHeight="1">
      <c r="A302" s="1120"/>
      <c r="B302" s="1120"/>
      <c r="C302" s="1120"/>
      <c r="D302" s="1120"/>
      <c r="E302" s="1120"/>
      <c r="F302" s="1120"/>
      <c r="G302" s="1120"/>
      <c r="H302" s="1120"/>
      <c r="I302" s="1120"/>
      <c r="J302" s="1120"/>
      <c r="K302" s="1120"/>
      <c r="L302" s="1120"/>
      <c r="M302" s="1120"/>
      <c r="N302" s="1120"/>
      <c r="O302" s="1120"/>
      <c r="P302" s="1120"/>
      <c r="Q302" s="1120"/>
      <c r="R302" s="1120"/>
      <c r="S302" s="1120"/>
      <c r="T302" s="1120"/>
      <c r="U302" s="1120"/>
      <c r="V302" s="1120"/>
      <c r="W302" s="1120"/>
      <c r="X302" s="1120"/>
      <c r="Y302" s="1120"/>
      <c r="Z302" s="1120"/>
      <c r="AA302" s="1120"/>
      <c r="AB302" s="1120"/>
      <c r="AC302" s="1120"/>
      <c r="AD302" s="1120"/>
      <c r="AE302" s="1120"/>
      <c r="AF302" s="1120"/>
      <c r="AG302" s="1120"/>
      <c r="AH302" s="1120"/>
      <c r="AI302" s="1120"/>
    </row>
    <row r="303" spans="1:35" ht="15.75" customHeight="1">
      <c r="A303" s="1120"/>
      <c r="B303" s="1120"/>
      <c r="C303" s="1120"/>
      <c r="D303" s="1120"/>
      <c r="E303" s="1120"/>
      <c r="F303" s="1120"/>
      <c r="G303" s="1120"/>
      <c r="H303" s="1120"/>
      <c r="I303" s="1120"/>
      <c r="J303" s="1120"/>
      <c r="K303" s="1120"/>
      <c r="L303" s="1120"/>
      <c r="M303" s="1120"/>
      <c r="N303" s="1120"/>
      <c r="O303" s="1120"/>
      <c r="P303" s="1120"/>
      <c r="Q303" s="1120"/>
      <c r="R303" s="1120"/>
      <c r="S303" s="1120"/>
      <c r="T303" s="1120"/>
      <c r="U303" s="1120"/>
      <c r="V303" s="1120"/>
      <c r="W303" s="1120"/>
      <c r="X303" s="1120"/>
      <c r="Y303" s="1120"/>
      <c r="Z303" s="1120"/>
      <c r="AA303" s="1120"/>
      <c r="AB303" s="1120"/>
      <c r="AC303" s="1120"/>
      <c r="AD303" s="1120"/>
      <c r="AE303" s="1120"/>
      <c r="AF303" s="1120"/>
      <c r="AG303" s="1120"/>
      <c r="AH303" s="1120"/>
      <c r="AI303" s="1120"/>
    </row>
    <row r="304" spans="1:35" ht="15.75" customHeight="1">
      <c r="A304" s="1120"/>
      <c r="B304" s="1120"/>
      <c r="C304" s="1120"/>
      <c r="D304" s="1120"/>
      <c r="E304" s="1120"/>
      <c r="F304" s="1120"/>
      <c r="G304" s="1120"/>
      <c r="H304" s="1120"/>
      <c r="I304" s="1120"/>
      <c r="J304" s="1120"/>
      <c r="K304" s="1120"/>
      <c r="L304" s="1120"/>
      <c r="M304" s="1120"/>
      <c r="N304" s="1120"/>
      <c r="O304" s="1120"/>
      <c r="P304" s="1120"/>
      <c r="Q304" s="1120"/>
      <c r="R304" s="1120"/>
      <c r="S304" s="1120"/>
      <c r="T304" s="1120"/>
      <c r="U304" s="1120"/>
      <c r="V304" s="1120"/>
      <c r="W304" s="1120"/>
      <c r="X304" s="1120"/>
      <c r="Y304" s="1120"/>
      <c r="Z304" s="1120"/>
      <c r="AA304" s="1120"/>
      <c r="AB304" s="1120"/>
      <c r="AC304" s="1120"/>
      <c r="AD304" s="1120"/>
      <c r="AE304" s="1120"/>
      <c r="AF304" s="1120"/>
      <c r="AG304" s="1120"/>
      <c r="AH304" s="1120"/>
      <c r="AI304" s="1120"/>
    </row>
    <row r="305" spans="1:35" ht="15.75" customHeight="1">
      <c r="A305" s="1120"/>
      <c r="B305" s="1120"/>
      <c r="C305" s="1120"/>
      <c r="D305" s="1120"/>
      <c r="E305" s="1120"/>
      <c r="F305" s="1120"/>
      <c r="G305" s="1120"/>
      <c r="H305" s="1120"/>
      <c r="I305" s="1120"/>
      <c r="J305" s="1120"/>
      <c r="K305" s="1120"/>
      <c r="L305" s="1120"/>
      <c r="M305" s="1120"/>
      <c r="N305" s="1120"/>
      <c r="O305" s="1120"/>
      <c r="P305" s="1120"/>
      <c r="Q305" s="1120"/>
      <c r="R305" s="1120"/>
      <c r="S305" s="1120"/>
      <c r="T305" s="1120"/>
      <c r="U305" s="1120"/>
      <c r="V305" s="1120"/>
      <c r="W305" s="1120"/>
      <c r="X305" s="1120"/>
      <c r="Y305" s="1120"/>
      <c r="Z305" s="1120"/>
      <c r="AA305" s="1120"/>
      <c r="AB305" s="1120"/>
      <c r="AC305" s="1120"/>
      <c r="AD305" s="1120"/>
      <c r="AE305" s="1120"/>
      <c r="AF305" s="1120"/>
      <c r="AG305" s="1120"/>
      <c r="AH305" s="1120"/>
      <c r="AI305" s="1120"/>
    </row>
    <row r="306" spans="1:35" ht="15.75" customHeight="1">
      <c r="A306" s="1120"/>
      <c r="B306" s="1120"/>
      <c r="C306" s="1120"/>
      <c r="D306" s="1120"/>
      <c r="E306" s="1120"/>
      <c r="F306" s="1120"/>
      <c r="G306" s="1120"/>
      <c r="H306" s="1120"/>
      <c r="I306" s="1120"/>
      <c r="J306" s="1120"/>
      <c r="K306" s="1120"/>
      <c r="L306" s="1120"/>
      <c r="M306" s="1120"/>
      <c r="N306" s="1120"/>
      <c r="O306" s="1120"/>
      <c r="P306" s="1120"/>
      <c r="Q306" s="1120"/>
      <c r="R306" s="1120"/>
      <c r="S306" s="1120"/>
      <c r="T306" s="1120"/>
      <c r="U306" s="1120"/>
      <c r="V306" s="1120"/>
      <c r="W306" s="1120"/>
      <c r="X306" s="1120"/>
      <c r="Y306" s="1120"/>
      <c r="Z306" s="1120"/>
      <c r="AA306" s="1120"/>
      <c r="AB306" s="1120"/>
      <c r="AC306" s="1120"/>
      <c r="AD306" s="1120"/>
      <c r="AE306" s="1120"/>
      <c r="AF306" s="1120"/>
      <c r="AG306" s="1120"/>
      <c r="AH306" s="1120"/>
      <c r="AI306" s="1120"/>
    </row>
    <row r="307" spans="1:35" ht="15.75" customHeight="1">
      <c r="A307" s="1120"/>
      <c r="B307" s="1120"/>
      <c r="C307" s="1120"/>
      <c r="D307" s="1120"/>
      <c r="E307" s="1120"/>
      <c r="F307" s="1120"/>
      <c r="G307" s="1120"/>
      <c r="H307" s="1120"/>
      <c r="I307" s="1120"/>
      <c r="J307" s="1120"/>
      <c r="K307" s="1120"/>
      <c r="L307" s="1120"/>
      <c r="M307" s="1120"/>
      <c r="N307" s="1120"/>
      <c r="O307" s="1120"/>
      <c r="P307" s="1120"/>
      <c r="Q307" s="1120"/>
      <c r="R307" s="1120"/>
      <c r="S307" s="1120"/>
      <c r="T307" s="1120"/>
      <c r="U307" s="1120"/>
      <c r="V307" s="1120"/>
      <c r="W307" s="1120"/>
      <c r="X307" s="1120"/>
      <c r="Y307" s="1120"/>
      <c r="Z307" s="1120"/>
      <c r="AA307" s="1120"/>
      <c r="AB307" s="1120"/>
      <c r="AC307" s="1120"/>
      <c r="AD307" s="1120"/>
      <c r="AE307" s="1120"/>
      <c r="AF307" s="1120"/>
      <c r="AG307" s="1120"/>
      <c r="AH307" s="1120"/>
      <c r="AI307" s="1120"/>
    </row>
    <row r="308" spans="1:35" ht="15.75" customHeight="1">
      <c r="A308" s="1120"/>
      <c r="B308" s="1120"/>
      <c r="C308" s="1120"/>
      <c r="D308" s="1120"/>
      <c r="E308" s="1120"/>
      <c r="F308" s="1120"/>
      <c r="G308" s="1120"/>
      <c r="H308" s="1120"/>
      <c r="I308" s="1120"/>
      <c r="J308" s="1120"/>
      <c r="K308" s="1120"/>
      <c r="L308" s="1120"/>
      <c r="M308" s="1120"/>
      <c r="N308" s="1120"/>
      <c r="O308" s="1120"/>
      <c r="P308" s="1120"/>
      <c r="Q308" s="1120"/>
      <c r="R308" s="1120"/>
      <c r="S308" s="1120"/>
      <c r="T308" s="1120"/>
      <c r="U308" s="1120"/>
      <c r="V308" s="1120"/>
      <c r="W308" s="1120"/>
      <c r="X308" s="1120"/>
      <c r="Y308" s="1120"/>
      <c r="Z308" s="1120"/>
      <c r="AA308" s="1120"/>
      <c r="AB308" s="1120"/>
      <c r="AC308" s="1120"/>
      <c r="AD308" s="1120"/>
      <c r="AE308" s="1120"/>
      <c r="AF308" s="1120"/>
      <c r="AG308" s="1120"/>
      <c r="AH308" s="1120"/>
      <c r="AI308" s="1120"/>
    </row>
    <row r="309" spans="1:35" ht="15.75" customHeight="1">
      <c r="A309" s="1120"/>
      <c r="B309" s="1120"/>
      <c r="C309" s="1120"/>
      <c r="D309" s="1120"/>
      <c r="E309" s="1120"/>
      <c r="F309" s="1120"/>
      <c r="G309" s="1120"/>
      <c r="H309" s="1120"/>
      <c r="I309" s="1120"/>
      <c r="J309" s="1120"/>
      <c r="K309" s="1120"/>
      <c r="L309" s="1120"/>
      <c r="M309" s="1120"/>
      <c r="N309" s="1120"/>
      <c r="O309" s="1120"/>
      <c r="P309" s="1120"/>
      <c r="Q309" s="1120"/>
      <c r="R309" s="1120"/>
      <c r="S309" s="1120"/>
      <c r="T309" s="1120"/>
      <c r="U309" s="1120"/>
      <c r="V309" s="1120"/>
      <c r="W309" s="1120"/>
      <c r="X309" s="1120"/>
      <c r="Y309" s="1120"/>
      <c r="Z309" s="1120"/>
      <c r="AA309" s="1120"/>
      <c r="AB309" s="1120"/>
      <c r="AC309" s="1120"/>
      <c r="AD309" s="1120"/>
      <c r="AE309" s="1120"/>
      <c r="AF309" s="1120"/>
      <c r="AG309" s="1120"/>
      <c r="AH309" s="1120"/>
      <c r="AI309" s="1120"/>
    </row>
    <row r="310" spans="1:35" ht="15.75" customHeight="1">
      <c r="A310" s="1120"/>
      <c r="B310" s="1120"/>
      <c r="C310" s="1120"/>
      <c r="D310" s="1120"/>
      <c r="E310" s="1120"/>
      <c r="F310" s="1120"/>
      <c r="G310" s="1120"/>
      <c r="H310" s="1120"/>
      <c r="I310" s="1120"/>
      <c r="J310" s="1120"/>
      <c r="K310" s="1120"/>
      <c r="L310" s="1120"/>
      <c r="M310" s="1120"/>
      <c r="N310" s="1120"/>
      <c r="O310" s="1120"/>
      <c r="P310" s="1120"/>
      <c r="Q310" s="1120"/>
      <c r="R310" s="1120"/>
      <c r="S310" s="1120"/>
      <c r="T310" s="1120"/>
      <c r="U310" s="1120"/>
      <c r="V310" s="1120"/>
      <c r="W310" s="1120"/>
      <c r="X310" s="1120"/>
      <c r="Y310" s="1120"/>
      <c r="Z310" s="1120"/>
      <c r="AA310" s="1120"/>
      <c r="AB310" s="1120"/>
      <c r="AC310" s="1120"/>
      <c r="AD310" s="1120"/>
      <c r="AE310" s="1120"/>
      <c r="AF310" s="1120"/>
      <c r="AG310" s="1120"/>
      <c r="AH310" s="1120"/>
      <c r="AI310" s="1120"/>
    </row>
    <row r="311" spans="1:35" ht="15.75" customHeight="1">
      <c r="A311" s="1120"/>
      <c r="B311" s="1120"/>
      <c r="C311" s="1120"/>
      <c r="D311" s="1120"/>
      <c r="E311" s="1120"/>
      <c r="F311" s="1120"/>
      <c r="G311" s="1120"/>
      <c r="H311" s="1120"/>
      <c r="I311" s="1120"/>
      <c r="J311" s="1120"/>
      <c r="K311" s="1120"/>
      <c r="L311" s="1120"/>
      <c r="M311" s="1120"/>
      <c r="N311" s="1120"/>
      <c r="O311" s="1120"/>
      <c r="P311" s="1120"/>
      <c r="Q311" s="1120"/>
      <c r="R311" s="1120"/>
      <c r="S311" s="1120"/>
      <c r="T311" s="1120"/>
      <c r="U311" s="1120"/>
      <c r="V311" s="1120"/>
      <c r="W311" s="1120"/>
      <c r="X311" s="1120"/>
      <c r="Y311" s="1120"/>
      <c r="Z311" s="1120"/>
      <c r="AA311" s="1120"/>
      <c r="AB311" s="1120"/>
      <c r="AC311" s="1120"/>
      <c r="AD311" s="1120"/>
      <c r="AE311" s="1120"/>
      <c r="AF311" s="1120"/>
      <c r="AG311" s="1120"/>
      <c r="AH311" s="1120"/>
      <c r="AI311" s="1120"/>
    </row>
    <row r="312" spans="1:35" ht="15.75" customHeight="1">
      <c r="A312" s="1120"/>
      <c r="B312" s="1120"/>
      <c r="C312" s="1120"/>
      <c r="D312" s="1120"/>
      <c r="E312" s="1120"/>
      <c r="F312" s="1120"/>
      <c r="G312" s="1120"/>
      <c r="H312" s="1120"/>
      <c r="I312" s="1120"/>
      <c r="J312" s="1120"/>
      <c r="K312" s="1120"/>
      <c r="L312" s="1120"/>
      <c r="M312" s="1120"/>
      <c r="N312" s="1120"/>
      <c r="O312" s="1120"/>
      <c r="P312" s="1120"/>
      <c r="Q312" s="1120"/>
      <c r="R312" s="1120"/>
      <c r="S312" s="1120"/>
      <c r="T312" s="1120"/>
      <c r="U312" s="1120"/>
      <c r="V312" s="1120"/>
      <c r="W312" s="1120"/>
      <c r="X312" s="1120"/>
      <c r="Y312" s="1120"/>
      <c r="Z312" s="1120"/>
      <c r="AA312" s="1120"/>
      <c r="AB312" s="1120"/>
      <c r="AC312" s="1120"/>
      <c r="AD312" s="1120"/>
      <c r="AE312" s="1120"/>
      <c r="AF312" s="1120"/>
      <c r="AG312" s="1120"/>
      <c r="AH312" s="1120"/>
      <c r="AI312" s="1120"/>
    </row>
    <row r="313" spans="1:35" ht="15.75" customHeight="1">
      <c r="A313" s="1120"/>
      <c r="B313" s="1120"/>
      <c r="C313" s="1120"/>
      <c r="D313" s="1120"/>
      <c r="E313" s="1120"/>
      <c r="F313" s="1120"/>
      <c r="G313" s="1120"/>
      <c r="H313" s="1120"/>
      <c r="I313" s="1120"/>
      <c r="J313" s="1120"/>
      <c r="K313" s="1120"/>
      <c r="L313" s="1120"/>
      <c r="M313" s="1120"/>
      <c r="N313" s="1120"/>
      <c r="O313" s="1120"/>
      <c r="P313" s="1120"/>
      <c r="Q313" s="1120"/>
      <c r="R313" s="1120"/>
      <c r="S313" s="1120"/>
      <c r="T313" s="1120"/>
      <c r="U313" s="1120"/>
      <c r="V313" s="1120"/>
      <c r="W313" s="1120"/>
      <c r="X313" s="1120"/>
      <c r="Y313" s="1120"/>
      <c r="Z313" s="1120"/>
      <c r="AA313" s="1120"/>
      <c r="AB313" s="1120"/>
      <c r="AC313" s="1120"/>
      <c r="AD313" s="1120"/>
      <c r="AE313" s="1120"/>
      <c r="AF313" s="1120"/>
      <c r="AG313" s="1120"/>
      <c r="AH313" s="1120"/>
      <c r="AI313" s="1120"/>
    </row>
    <row r="314" spans="1:35" ht="15.75" customHeight="1">
      <c r="A314" s="1120"/>
      <c r="B314" s="1120"/>
      <c r="C314" s="1120"/>
      <c r="D314" s="1120"/>
      <c r="E314" s="1120"/>
      <c r="F314" s="1120"/>
      <c r="G314" s="1120"/>
      <c r="H314" s="1120"/>
      <c r="I314" s="1120"/>
      <c r="J314" s="1120"/>
      <c r="K314" s="1120"/>
      <c r="L314" s="1120"/>
      <c r="M314" s="1120"/>
      <c r="N314" s="1120"/>
      <c r="O314" s="1120"/>
      <c r="P314" s="1120"/>
      <c r="Q314" s="1120"/>
      <c r="R314" s="1120"/>
      <c r="S314" s="1120"/>
      <c r="T314" s="1120"/>
      <c r="U314" s="1120"/>
      <c r="V314" s="1120"/>
      <c r="W314" s="1120"/>
      <c r="X314" s="1120"/>
      <c r="Y314" s="1120"/>
      <c r="Z314" s="1120"/>
      <c r="AA314" s="1120"/>
      <c r="AB314" s="1120"/>
      <c r="AC314" s="1120"/>
      <c r="AD314" s="1120"/>
      <c r="AE314" s="1120"/>
      <c r="AF314" s="1120"/>
      <c r="AG314" s="1120"/>
      <c r="AH314" s="1120"/>
      <c r="AI314" s="1120"/>
    </row>
    <row r="315" spans="1:35" ht="15.75" customHeight="1">
      <c r="A315" s="1120"/>
      <c r="B315" s="1120"/>
      <c r="C315" s="1120"/>
      <c r="D315" s="1120"/>
      <c r="E315" s="1120"/>
      <c r="F315" s="1120"/>
      <c r="G315" s="1120"/>
      <c r="H315" s="1120"/>
      <c r="I315" s="1120"/>
      <c r="J315" s="1120"/>
      <c r="K315" s="1120"/>
      <c r="L315" s="1120"/>
      <c r="M315" s="1120"/>
      <c r="N315" s="1120"/>
      <c r="O315" s="1120"/>
      <c r="P315" s="1120"/>
      <c r="Q315" s="1120"/>
      <c r="R315" s="1120"/>
      <c r="S315" s="1120"/>
      <c r="T315" s="1120"/>
      <c r="U315" s="1120"/>
      <c r="V315" s="1120"/>
      <c r="W315" s="1120"/>
      <c r="X315" s="1120"/>
      <c r="Y315" s="1120"/>
      <c r="Z315" s="1120"/>
      <c r="AA315" s="1120"/>
      <c r="AB315" s="1120"/>
      <c r="AC315" s="1120"/>
      <c r="AD315" s="1120"/>
      <c r="AE315" s="1120"/>
      <c r="AF315" s="1120"/>
      <c r="AG315" s="1120"/>
      <c r="AH315" s="1120"/>
      <c r="AI315" s="1120"/>
    </row>
    <row r="316" spans="1:35" ht="15.75" customHeight="1">
      <c r="A316" s="1120"/>
      <c r="B316" s="1120"/>
      <c r="C316" s="1120"/>
      <c r="D316" s="1120"/>
      <c r="E316" s="1120"/>
      <c r="F316" s="1120"/>
      <c r="G316" s="1120"/>
      <c r="H316" s="1120"/>
      <c r="I316" s="1120"/>
      <c r="J316" s="1120"/>
      <c r="K316" s="1120"/>
      <c r="L316" s="1120"/>
      <c r="M316" s="1120"/>
      <c r="N316" s="1120"/>
      <c r="O316" s="1120"/>
      <c r="P316" s="1120"/>
      <c r="Q316" s="1120"/>
      <c r="R316" s="1120"/>
      <c r="S316" s="1120"/>
      <c r="T316" s="1120"/>
      <c r="U316" s="1120"/>
      <c r="V316" s="1120"/>
      <c r="W316" s="1120"/>
      <c r="X316" s="1120"/>
      <c r="Y316" s="1120"/>
      <c r="Z316" s="1120"/>
      <c r="AA316" s="1120"/>
      <c r="AB316" s="1120"/>
      <c r="AC316" s="1120"/>
      <c r="AD316" s="1120"/>
      <c r="AE316" s="1120"/>
      <c r="AF316" s="1120"/>
      <c r="AG316" s="1120"/>
      <c r="AH316" s="1120"/>
      <c r="AI316" s="1120"/>
    </row>
    <row r="317" spans="1:35" ht="15.75" customHeight="1">
      <c r="A317" s="1120"/>
      <c r="B317" s="1120"/>
      <c r="C317" s="1120"/>
      <c r="D317" s="1120"/>
      <c r="E317" s="1120"/>
      <c r="F317" s="1120"/>
      <c r="G317" s="1120"/>
      <c r="H317" s="1120"/>
      <c r="I317" s="1120"/>
      <c r="J317" s="1120"/>
      <c r="K317" s="1120"/>
      <c r="L317" s="1120"/>
      <c r="M317" s="1120"/>
      <c r="N317" s="1120"/>
      <c r="O317" s="1120"/>
      <c r="P317" s="1120"/>
      <c r="Q317" s="1120"/>
      <c r="R317" s="1120"/>
      <c r="S317" s="1120"/>
      <c r="T317" s="1120"/>
      <c r="U317" s="1120"/>
      <c r="V317" s="1120"/>
      <c r="W317" s="1120"/>
      <c r="X317" s="1120"/>
      <c r="Y317" s="1120"/>
      <c r="Z317" s="1120"/>
      <c r="AA317" s="1120"/>
      <c r="AB317" s="1120"/>
      <c r="AC317" s="1120"/>
      <c r="AD317" s="1120"/>
      <c r="AE317" s="1120"/>
      <c r="AF317" s="1120"/>
      <c r="AG317" s="1120"/>
      <c r="AH317" s="1120"/>
      <c r="AI317" s="1120"/>
    </row>
    <row r="318" spans="1:35" ht="15.75" customHeight="1">
      <c r="A318" s="1120"/>
      <c r="B318" s="1120"/>
      <c r="C318" s="1120"/>
      <c r="D318" s="1120"/>
      <c r="E318" s="1120"/>
      <c r="F318" s="1120"/>
      <c r="G318" s="1120"/>
      <c r="H318" s="1120"/>
      <c r="I318" s="1120"/>
      <c r="J318" s="1120"/>
      <c r="K318" s="1120"/>
      <c r="L318" s="1120"/>
      <c r="M318" s="1120"/>
      <c r="N318" s="1120"/>
      <c r="O318" s="1120"/>
      <c r="P318" s="1120"/>
      <c r="Q318" s="1120"/>
      <c r="R318" s="1120"/>
      <c r="S318" s="1120"/>
      <c r="T318" s="1120"/>
      <c r="U318" s="1120"/>
      <c r="V318" s="1120"/>
      <c r="W318" s="1120"/>
      <c r="X318" s="1120"/>
      <c r="Y318" s="1120"/>
      <c r="Z318" s="1120"/>
      <c r="AA318" s="1120"/>
      <c r="AB318" s="1120"/>
      <c r="AC318" s="1120"/>
      <c r="AD318" s="1120"/>
      <c r="AE318" s="1120"/>
      <c r="AF318" s="1120"/>
      <c r="AG318" s="1120"/>
      <c r="AH318" s="1120"/>
      <c r="AI318" s="1120"/>
    </row>
    <row r="319" spans="1:35" ht="15.75" customHeight="1">
      <c r="A319" s="1120"/>
      <c r="B319" s="1120"/>
      <c r="C319" s="1120"/>
      <c r="D319" s="1120"/>
      <c r="E319" s="1120"/>
      <c r="F319" s="1120"/>
      <c r="G319" s="1120"/>
      <c r="H319" s="1120"/>
      <c r="I319" s="1120"/>
      <c r="J319" s="1120"/>
      <c r="K319" s="1120"/>
      <c r="L319" s="1120"/>
      <c r="M319" s="1120"/>
      <c r="N319" s="1120"/>
      <c r="O319" s="1120"/>
      <c r="P319" s="1120"/>
      <c r="Q319" s="1120"/>
      <c r="R319" s="1120"/>
      <c r="S319" s="1120"/>
      <c r="T319" s="1120"/>
      <c r="U319" s="1120"/>
      <c r="V319" s="1120"/>
      <c r="W319" s="1120"/>
      <c r="X319" s="1120"/>
      <c r="Y319" s="1120"/>
      <c r="Z319" s="1120"/>
      <c r="AA319" s="1120"/>
      <c r="AB319" s="1120"/>
      <c r="AC319" s="1120"/>
      <c r="AD319" s="1120"/>
      <c r="AE319" s="1120"/>
      <c r="AF319" s="1120"/>
      <c r="AG319" s="1120"/>
      <c r="AH319" s="1120"/>
      <c r="AI319" s="1120"/>
    </row>
    <row r="320" spans="1:35" ht="15.75" customHeight="1">
      <c r="A320" s="1120"/>
      <c r="B320" s="1120"/>
      <c r="C320" s="1120"/>
      <c r="D320" s="1120"/>
      <c r="E320" s="1120"/>
      <c r="F320" s="1120"/>
      <c r="G320" s="1120"/>
      <c r="H320" s="1120"/>
      <c r="I320" s="1120"/>
      <c r="J320" s="1120"/>
      <c r="K320" s="1120"/>
      <c r="L320" s="1120"/>
      <c r="M320" s="1120"/>
      <c r="N320" s="1120"/>
      <c r="O320" s="1120"/>
      <c r="P320" s="1120"/>
      <c r="Q320" s="1120"/>
      <c r="R320" s="1120"/>
      <c r="S320" s="1120"/>
      <c r="T320" s="1120"/>
      <c r="U320" s="1120"/>
      <c r="V320" s="1120"/>
      <c r="W320" s="1120"/>
      <c r="X320" s="1120"/>
      <c r="Y320" s="1120"/>
      <c r="Z320" s="1120"/>
      <c r="AA320" s="1120"/>
      <c r="AB320" s="1120"/>
      <c r="AC320" s="1120"/>
      <c r="AD320" s="1120"/>
      <c r="AE320" s="1120"/>
      <c r="AF320" s="1120"/>
      <c r="AG320" s="1120"/>
      <c r="AH320" s="1120"/>
      <c r="AI320" s="1120"/>
    </row>
    <row r="321" spans="1:35" ht="15.75" customHeight="1">
      <c r="A321" s="1120"/>
      <c r="B321" s="1120"/>
      <c r="C321" s="1120"/>
      <c r="D321" s="1120"/>
      <c r="E321" s="1120"/>
      <c r="F321" s="1120"/>
      <c r="G321" s="1120"/>
      <c r="H321" s="1120"/>
      <c r="I321" s="1120"/>
      <c r="J321" s="1120"/>
      <c r="K321" s="1120"/>
      <c r="L321" s="1120"/>
      <c r="M321" s="1120"/>
      <c r="N321" s="1120"/>
      <c r="O321" s="1120"/>
      <c r="P321" s="1120"/>
      <c r="Q321" s="1120"/>
      <c r="R321" s="1120"/>
      <c r="S321" s="1120"/>
      <c r="T321" s="1120"/>
      <c r="U321" s="1120"/>
      <c r="V321" s="1120"/>
      <c r="W321" s="1120"/>
      <c r="X321" s="1120"/>
      <c r="Y321" s="1120"/>
      <c r="Z321" s="1120"/>
      <c r="AA321" s="1120"/>
      <c r="AB321" s="1120"/>
      <c r="AC321" s="1120"/>
      <c r="AD321" s="1120"/>
      <c r="AE321" s="1120"/>
      <c r="AF321" s="1120"/>
      <c r="AG321" s="1120"/>
      <c r="AH321" s="1120"/>
      <c r="AI321" s="1120"/>
    </row>
    <row r="322" spans="1:35" ht="15.75" customHeight="1">
      <c r="A322" s="1120"/>
      <c r="B322" s="1120"/>
      <c r="C322" s="1120"/>
      <c r="D322" s="1120"/>
      <c r="E322" s="1120"/>
      <c r="F322" s="1120"/>
      <c r="G322" s="1120"/>
      <c r="H322" s="1120"/>
      <c r="I322" s="1120"/>
      <c r="J322" s="1120"/>
      <c r="K322" s="1120"/>
      <c r="L322" s="1120"/>
      <c r="M322" s="1120"/>
      <c r="N322" s="1120"/>
      <c r="O322" s="1120"/>
      <c r="P322" s="1120"/>
      <c r="Q322" s="1120"/>
      <c r="R322" s="1120"/>
      <c r="S322" s="1120"/>
      <c r="T322" s="1120"/>
      <c r="U322" s="1120"/>
      <c r="V322" s="1120"/>
      <c r="W322" s="1120"/>
      <c r="X322" s="1120"/>
      <c r="Y322" s="1120"/>
      <c r="Z322" s="1120"/>
      <c r="AA322" s="1120"/>
      <c r="AB322" s="1120"/>
      <c r="AC322" s="1120"/>
      <c r="AD322" s="1120"/>
      <c r="AE322" s="1120"/>
      <c r="AF322" s="1120"/>
      <c r="AG322" s="1120"/>
      <c r="AH322" s="1120"/>
      <c r="AI322" s="1120"/>
    </row>
    <row r="323" spans="1:35" ht="15.75" customHeight="1">
      <c r="A323" s="1120"/>
      <c r="B323" s="1120"/>
      <c r="C323" s="1120"/>
      <c r="D323" s="1120"/>
      <c r="E323" s="1120"/>
      <c r="F323" s="1120"/>
      <c r="G323" s="1120"/>
      <c r="H323" s="1120"/>
      <c r="I323" s="1120"/>
      <c r="J323" s="1120"/>
      <c r="K323" s="1120"/>
      <c r="L323" s="1120"/>
      <c r="M323" s="1120"/>
      <c r="N323" s="1120"/>
      <c r="O323" s="1120"/>
      <c r="P323" s="1120"/>
      <c r="Q323" s="1120"/>
      <c r="R323" s="1120"/>
      <c r="S323" s="1120"/>
      <c r="T323" s="1120"/>
      <c r="U323" s="1120"/>
      <c r="V323" s="1120"/>
      <c r="W323" s="1120"/>
      <c r="X323" s="1120"/>
      <c r="Y323" s="1120"/>
      <c r="Z323" s="1120"/>
      <c r="AA323" s="1120"/>
      <c r="AB323" s="1120"/>
      <c r="AC323" s="1120"/>
      <c r="AD323" s="1120"/>
      <c r="AE323" s="1120"/>
      <c r="AF323" s="1120"/>
      <c r="AG323" s="1120"/>
      <c r="AH323" s="1120"/>
      <c r="AI323" s="1120"/>
    </row>
    <row r="324" spans="1:35" ht="15.75" customHeight="1">
      <c r="A324" s="1120"/>
      <c r="B324" s="1120"/>
      <c r="C324" s="1120"/>
      <c r="D324" s="1120"/>
      <c r="E324" s="1120"/>
      <c r="F324" s="1120"/>
      <c r="G324" s="1120"/>
      <c r="H324" s="1120"/>
      <c r="I324" s="1120"/>
      <c r="J324" s="1120"/>
      <c r="K324" s="1120"/>
      <c r="L324" s="1120"/>
      <c r="M324" s="1120"/>
      <c r="N324" s="1120"/>
      <c r="O324" s="1120"/>
      <c r="P324" s="1120"/>
      <c r="Q324" s="1120"/>
      <c r="R324" s="1120"/>
      <c r="S324" s="1120"/>
      <c r="T324" s="1120"/>
      <c r="U324" s="1120"/>
      <c r="V324" s="1120"/>
      <c r="W324" s="1120"/>
      <c r="X324" s="1120"/>
      <c r="Y324" s="1120"/>
      <c r="Z324" s="1120"/>
      <c r="AA324" s="1120"/>
      <c r="AB324" s="1120"/>
      <c r="AC324" s="1120"/>
      <c r="AD324" s="1120"/>
      <c r="AE324" s="1120"/>
      <c r="AF324" s="1120"/>
      <c r="AG324" s="1120"/>
      <c r="AH324" s="1120"/>
      <c r="AI324" s="1120"/>
    </row>
    <row r="325" spans="1:35" ht="15.75" customHeight="1">
      <c r="A325" s="1120"/>
      <c r="B325" s="1120"/>
      <c r="C325" s="1120"/>
      <c r="D325" s="1120"/>
      <c r="E325" s="1120"/>
      <c r="F325" s="1120"/>
      <c r="G325" s="1120"/>
      <c r="H325" s="1120"/>
      <c r="I325" s="1120"/>
      <c r="J325" s="1120"/>
      <c r="K325" s="1120"/>
      <c r="L325" s="1120"/>
      <c r="M325" s="1120"/>
      <c r="N325" s="1120"/>
      <c r="O325" s="1120"/>
      <c r="P325" s="1120"/>
      <c r="Q325" s="1120"/>
      <c r="R325" s="1120"/>
      <c r="S325" s="1120"/>
      <c r="T325" s="1120"/>
      <c r="U325" s="1120"/>
      <c r="V325" s="1120"/>
      <c r="W325" s="1120"/>
      <c r="X325" s="1120"/>
      <c r="Y325" s="1120"/>
      <c r="Z325" s="1120"/>
      <c r="AA325" s="1120"/>
      <c r="AB325" s="1120"/>
      <c r="AC325" s="1120"/>
      <c r="AD325" s="1120"/>
      <c r="AE325" s="1120"/>
      <c r="AF325" s="1120"/>
      <c r="AG325" s="1120"/>
      <c r="AH325" s="1120"/>
      <c r="AI325" s="1120"/>
    </row>
    <row r="326" spans="1:35" ht="15.75" customHeight="1">
      <c r="A326" s="1120"/>
      <c r="B326" s="1120"/>
      <c r="C326" s="1120"/>
      <c r="D326" s="1120"/>
      <c r="E326" s="1120"/>
      <c r="F326" s="1120"/>
      <c r="G326" s="1120"/>
      <c r="H326" s="1120"/>
      <c r="I326" s="1120"/>
      <c r="J326" s="1120"/>
      <c r="K326" s="1120"/>
      <c r="L326" s="1120"/>
      <c r="M326" s="1120"/>
      <c r="N326" s="1120"/>
      <c r="O326" s="1120"/>
      <c r="P326" s="1120"/>
      <c r="Q326" s="1120"/>
      <c r="R326" s="1120"/>
      <c r="S326" s="1120"/>
      <c r="T326" s="1120"/>
      <c r="U326" s="1120"/>
      <c r="V326" s="1120"/>
      <c r="W326" s="1120"/>
      <c r="X326" s="1120"/>
      <c r="Y326" s="1120"/>
      <c r="Z326" s="1120"/>
      <c r="AA326" s="1120"/>
      <c r="AB326" s="1120"/>
      <c r="AC326" s="1120"/>
      <c r="AD326" s="1120"/>
      <c r="AE326" s="1120"/>
      <c r="AF326" s="1120"/>
      <c r="AG326" s="1120"/>
      <c r="AH326" s="1120"/>
      <c r="AI326" s="1120"/>
    </row>
    <row r="327" spans="1:35" ht="15.75" customHeight="1">
      <c r="A327" s="1120"/>
      <c r="B327" s="1120"/>
      <c r="C327" s="1120"/>
      <c r="D327" s="1120"/>
      <c r="E327" s="1120"/>
      <c r="F327" s="1120"/>
      <c r="G327" s="1120"/>
      <c r="H327" s="1120"/>
      <c r="I327" s="1120"/>
      <c r="J327" s="1120"/>
      <c r="K327" s="1120"/>
      <c r="L327" s="1120"/>
      <c r="M327" s="1120"/>
      <c r="N327" s="1120"/>
      <c r="O327" s="1120"/>
      <c r="P327" s="1120"/>
      <c r="Q327" s="1120"/>
      <c r="R327" s="1120"/>
      <c r="S327" s="1120"/>
      <c r="T327" s="1120"/>
      <c r="U327" s="1120"/>
      <c r="V327" s="1120"/>
      <c r="W327" s="1120"/>
      <c r="X327" s="1120"/>
      <c r="Y327" s="1120"/>
      <c r="Z327" s="1120"/>
      <c r="AA327" s="1120"/>
      <c r="AB327" s="1120"/>
      <c r="AC327" s="1120"/>
      <c r="AD327" s="1120"/>
      <c r="AE327" s="1120"/>
      <c r="AF327" s="1120"/>
      <c r="AG327" s="1120"/>
      <c r="AH327" s="1120"/>
      <c r="AI327" s="1120"/>
    </row>
    <row r="328" spans="1:35" ht="15.75" customHeight="1">
      <c r="A328" s="1120"/>
      <c r="B328" s="1120"/>
      <c r="C328" s="1120"/>
      <c r="D328" s="1120"/>
      <c r="E328" s="1120"/>
      <c r="F328" s="1120"/>
      <c r="G328" s="1120"/>
      <c r="H328" s="1120"/>
      <c r="I328" s="1120"/>
      <c r="J328" s="1120"/>
      <c r="K328" s="1120"/>
      <c r="L328" s="1120"/>
      <c r="M328" s="1120"/>
      <c r="N328" s="1120"/>
      <c r="O328" s="1120"/>
      <c r="P328" s="1120"/>
      <c r="Q328" s="1120"/>
      <c r="R328" s="1120"/>
      <c r="S328" s="1120"/>
      <c r="T328" s="1120"/>
      <c r="U328" s="1120"/>
      <c r="V328" s="1120"/>
      <c r="W328" s="1120"/>
      <c r="X328" s="1120"/>
      <c r="Y328" s="1120"/>
      <c r="Z328" s="1120"/>
      <c r="AA328" s="1120"/>
      <c r="AB328" s="1120"/>
      <c r="AC328" s="1120"/>
      <c r="AD328" s="1120"/>
      <c r="AE328" s="1120"/>
      <c r="AF328" s="1120"/>
      <c r="AG328" s="1120"/>
      <c r="AH328" s="1120"/>
      <c r="AI328" s="1120"/>
    </row>
    <row r="329" spans="1:35" ht="15.75" customHeight="1">
      <c r="A329" s="1120"/>
      <c r="B329" s="1120"/>
      <c r="C329" s="1120"/>
      <c r="D329" s="1120"/>
      <c r="E329" s="1120"/>
      <c r="F329" s="1120"/>
      <c r="G329" s="1120"/>
      <c r="H329" s="1120"/>
      <c r="I329" s="1120"/>
      <c r="J329" s="1120"/>
      <c r="K329" s="1120"/>
      <c r="L329" s="1120"/>
      <c r="M329" s="1120"/>
      <c r="N329" s="1120"/>
      <c r="O329" s="1120"/>
      <c r="P329" s="1120"/>
      <c r="Q329" s="1120"/>
      <c r="R329" s="1120"/>
      <c r="S329" s="1120"/>
      <c r="T329" s="1120"/>
      <c r="U329" s="1120"/>
      <c r="V329" s="1120"/>
      <c r="W329" s="1120"/>
      <c r="X329" s="1120"/>
      <c r="Y329" s="1120"/>
      <c r="Z329" s="1120"/>
      <c r="AA329" s="1120"/>
      <c r="AB329" s="1120"/>
      <c r="AC329" s="1120"/>
      <c r="AD329" s="1120"/>
      <c r="AE329" s="1120"/>
      <c r="AF329" s="1120"/>
      <c r="AG329" s="1120"/>
      <c r="AH329" s="1120"/>
      <c r="AI329" s="1120"/>
    </row>
    <row r="330" spans="1:35" ht="15.75" customHeight="1">
      <c r="A330" s="1120"/>
      <c r="B330" s="1120"/>
      <c r="C330" s="1120"/>
      <c r="D330" s="1120"/>
      <c r="E330" s="1120"/>
      <c r="F330" s="1120"/>
      <c r="G330" s="1120"/>
      <c r="H330" s="1120"/>
      <c r="I330" s="1120"/>
      <c r="J330" s="1120"/>
      <c r="K330" s="1120"/>
      <c r="L330" s="1120"/>
      <c r="M330" s="1120"/>
      <c r="N330" s="1120"/>
      <c r="O330" s="1120"/>
      <c r="P330" s="1120"/>
      <c r="Q330" s="1120"/>
      <c r="R330" s="1120"/>
      <c r="S330" s="1120"/>
      <c r="T330" s="1120"/>
      <c r="U330" s="1120"/>
      <c r="V330" s="1120"/>
      <c r="W330" s="1120"/>
      <c r="X330" s="1120"/>
      <c r="Y330" s="1120"/>
      <c r="Z330" s="1120"/>
      <c r="AA330" s="1120"/>
      <c r="AB330" s="1120"/>
      <c r="AC330" s="1120"/>
      <c r="AD330" s="1120"/>
      <c r="AE330" s="1120"/>
      <c r="AF330" s="1120"/>
      <c r="AG330" s="1120"/>
      <c r="AH330" s="1120"/>
      <c r="AI330" s="1120"/>
    </row>
    <row r="331" spans="1:35" ht="15.75" customHeight="1">
      <c r="A331" s="1120"/>
      <c r="B331" s="1120"/>
      <c r="C331" s="1120"/>
      <c r="D331" s="1120"/>
      <c r="E331" s="1120"/>
      <c r="F331" s="1120"/>
      <c r="G331" s="1120"/>
      <c r="H331" s="1120"/>
      <c r="I331" s="1120"/>
      <c r="J331" s="1120"/>
      <c r="K331" s="1120"/>
      <c r="L331" s="1120"/>
      <c r="M331" s="1120"/>
      <c r="N331" s="1120"/>
      <c r="O331" s="1120"/>
      <c r="P331" s="1120"/>
      <c r="Q331" s="1120"/>
      <c r="R331" s="1120"/>
      <c r="S331" s="1120"/>
      <c r="T331" s="1120"/>
      <c r="U331" s="1120"/>
      <c r="V331" s="1120"/>
      <c r="W331" s="1120"/>
      <c r="X331" s="1120"/>
      <c r="Y331" s="1120"/>
      <c r="Z331" s="1120"/>
      <c r="AA331" s="1120"/>
      <c r="AB331" s="1120"/>
      <c r="AC331" s="1120"/>
      <c r="AD331" s="1120"/>
      <c r="AE331" s="1120"/>
      <c r="AF331" s="1120"/>
      <c r="AG331" s="1120"/>
      <c r="AH331" s="1120"/>
      <c r="AI331" s="1120"/>
    </row>
    <row r="332" spans="1:35" ht="15.75" customHeight="1">
      <c r="A332" s="1120"/>
      <c r="B332" s="1120"/>
      <c r="C332" s="1120"/>
      <c r="D332" s="1120"/>
      <c r="E332" s="1120"/>
      <c r="F332" s="1120"/>
      <c r="G332" s="1120"/>
      <c r="H332" s="1120"/>
      <c r="I332" s="1120"/>
      <c r="J332" s="1120"/>
      <c r="K332" s="1120"/>
      <c r="L332" s="1120"/>
      <c r="M332" s="1120"/>
      <c r="N332" s="1120"/>
      <c r="O332" s="1120"/>
      <c r="P332" s="1120"/>
      <c r="Q332" s="1120"/>
      <c r="R332" s="1120"/>
      <c r="S332" s="1120"/>
      <c r="T332" s="1120"/>
      <c r="U332" s="1120"/>
      <c r="V332" s="1120"/>
      <c r="W332" s="1120"/>
      <c r="X332" s="1120"/>
      <c r="Y332" s="1120"/>
      <c r="Z332" s="1120"/>
      <c r="AA332" s="1120"/>
      <c r="AB332" s="1120"/>
      <c r="AC332" s="1120"/>
      <c r="AD332" s="1120"/>
      <c r="AE332" s="1120"/>
      <c r="AF332" s="1120"/>
      <c r="AG332" s="1120"/>
      <c r="AH332" s="1120"/>
      <c r="AI332" s="1120"/>
    </row>
    <row r="333" spans="1:35" ht="15.75" customHeight="1">
      <c r="A333" s="1120"/>
      <c r="B333" s="1120"/>
      <c r="C333" s="1120"/>
      <c r="D333" s="1120"/>
      <c r="E333" s="1120"/>
      <c r="F333" s="1120"/>
      <c r="G333" s="1120"/>
      <c r="H333" s="1120"/>
      <c r="I333" s="1120"/>
      <c r="J333" s="1120"/>
      <c r="K333" s="1120"/>
      <c r="L333" s="1120"/>
      <c r="M333" s="1120"/>
      <c r="N333" s="1120"/>
      <c r="O333" s="1120"/>
      <c r="P333" s="1120"/>
      <c r="Q333" s="1120"/>
      <c r="R333" s="1120"/>
      <c r="S333" s="1120"/>
      <c r="T333" s="1120"/>
      <c r="U333" s="1120"/>
      <c r="V333" s="1120"/>
      <c r="W333" s="1120"/>
      <c r="X333" s="1120"/>
      <c r="Y333" s="1120"/>
      <c r="Z333" s="1120"/>
      <c r="AA333" s="1120"/>
      <c r="AB333" s="1120"/>
      <c r="AC333" s="1120"/>
      <c r="AD333" s="1120"/>
      <c r="AE333" s="1120"/>
      <c r="AF333" s="1120"/>
      <c r="AG333" s="1120"/>
      <c r="AH333" s="1120"/>
      <c r="AI333" s="1120"/>
    </row>
    <row r="334" spans="1:35" ht="15.75" customHeight="1">
      <c r="A334" s="1120"/>
      <c r="B334" s="1120"/>
      <c r="C334" s="1120"/>
      <c r="D334" s="1120"/>
      <c r="E334" s="1120"/>
      <c r="F334" s="1120"/>
      <c r="G334" s="1120"/>
      <c r="H334" s="1120"/>
      <c r="I334" s="1120"/>
      <c r="J334" s="1120"/>
      <c r="K334" s="1120"/>
      <c r="L334" s="1120"/>
      <c r="M334" s="1120"/>
      <c r="N334" s="1120"/>
      <c r="O334" s="1120"/>
      <c r="P334" s="1120"/>
      <c r="Q334" s="1120"/>
      <c r="R334" s="1120"/>
      <c r="S334" s="1120"/>
      <c r="T334" s="1120"/>
      <c r="U334" s="1120"/>
      <c r="V334" s="1120"/>
      <c r="W334" s="1120"/>
      <c r="X334" s="1120"/>
      <c r="Y334" s="1120"/>
      <c r="Z334" s="1120"/>
      <c r="AA334" s="1120"/>
      <c r="AB334" s="1120"/>
      <c r="AC334" s="1120"/>
      <c r="AD334" s="1120"/>
      <c r="AE334" s="1120"/>
      <c r="AF334" s="1120"/>
      <c r="AG334" s="1120"/>
      <c r="AH334" s="1120"/>
      <c r="AI334" s="1120"/>
    </row>
    <row r="335" spans="1:35" ht="15.75" customHeight="1">
      <c r="A335" s="1120"/>
      <c r="B335" s="1120"/>
      <c r="C335" s="1120"/>
      <c r="D335" s="1120"/>
      <c r="E335" s="1120"/>
      <c r="F335" s="1120"/>
      <c r="G335" s="1120"/>
      <c r="H335" s="1120"/>
      <c r="I335" s="1120"/>
      <c r="J335" s="1120"/>
      <c r="K335" s="1120"/>
      <c r="L335" s="1120"/>
      <c r="M335" s="1120"/>
      <c r="N335" s="1120"/>
      <c r="O335" s="1120"/>
      <c r="P335" s="1120"/>
      <c r="Q335" s="1120"/>
      <c r="R335" s="1120"/>
      <c r="S335" s="1120"/>
      <c r="T335" s="1120"/>
      <c r="U335" s="1120"/>
      <c r="V335" s="1120"/>
      <c r="W335" s="1120"/>
      <c r="X335" s="1120"/>
      <c r="Y335" s="1120"/>
      <c r="Z335" s="1120"/>
      <c r="AA335" s="1120"/>
      <c r="AB335" s="1120"/>
      <c r="AC335" s="1120"/>
      <c r="AD335" s="1120"/>
      <c r="AE335" s="1120"/>
      <c r="AF335" s="1120"/>
      <c r="AG335" s="1120"/>
      <c r="AH335" s="1120"/>
      <c r="AI335" s="1120"/>
    </row>
    <row r="336" spans="1:35" ht="15.75" customHeight="1">
      <c r="A336" s="1120"/>
      <c r="B336" s="1120"/>
      <c r="C336" s="1120"/>
      <c r="D336" s="1120"/>
      <c r="E336" s="1120"/>
      <c r="F336" s="1120"/>
      <c r="G336" s="1120"/>
      <c r="H336" s="1120"/>
      <c r="I336" s="1120"/>
      <c r="J336" s="1120"/>
      <c r="K336" s="1120"/>
      <c r="L336" s="1120"/>
      <c r="M336" s="1120"/>
      <c r="N336" s="1120"/>
      <c r="O336" s="1120"/>
      <c r="P336" s="1120"/>
      <c r="Q336" s="1120"/>
      <c r="R336" s="1120"/>
      <c r="S336" s="1120"/>
      <c r="T336" s="1120"/>
      <c r="U336" s="1120"/>
      <c r="V336" s="1120"/>
      <c r="W336" s="1120"/>
      <c r="X336" s="1120"/>
      <c r="Y336" s="1120"/>
      <c r="Z336" s="1120"/>
      <c r="AA336" s="1120"/>
      <c r="AB336" s="1120"/>
      <c r="AC336" s="1120"/>
      <c r="AD336" s="1120"/>
      <c r="AE336" s="1120"/>
      <c r="AF336" s="1120"/>
      <c r="AG336" s="1120"/>
      <c r="AH336" s="1120"/>
      <c r="AI336" s="1120"/>
    </row>
    <row r="337" spans="1:35" ht="15.75" customHeight="1">
      <c r="A337" s="1120"/>
      <c r="B337" s="1120"/>
      <c r="C337" s="1120"/>
      <c r="D337" s="1120"/>
      <c r="E337" s="1120"/>
      <c r="F337" s="1120"/>
      <c r="G337" s="1120"/>
      <c r="H337" s="1120"/>
      <c r="I337" s="1120"/>
      <c r="J337" s="1120"/>
      <c r="K337" s="1120"/>
      <c r="L337" s="1120"/>
      <c r="M337" s="1120"/>
      <c r="N337" s="1120"/>
      <c r="O337" s="1120"/>
      <c r="P337" s="1120"/>
      <c r="Q337" s="1120"/>
      <c r="R337" s="1120"/>
      <c r="S337" s="1120"/>
      <c r="T337" s="1120"/>
      <c r="U337" s="1120"/>
      <c r="V337" s="1120"/>
      <c r="W337" s="1120"/>
      <c r="X337" s="1120"/>
      <c r="Y337" s="1120"/>
      <c r="Z337" s="1120"/>
      <c r="AA337" s="1120"/>
      <c r="AB337" s="1120"/>
      <c r="AC337" s="1120"/>
      <c r="AD337" s="1120"/>
      <c r="AE337" s="1120"/>
      <c r="AF337" s="1120"/>
      <c r="AG337" s="1120"/>
      <c r="AH337" s="1120"/>
      <c r="AI337" s="1120"/>
    </row>
    <row r="338" spans="1:35" ht="15.75" customHeight="1">
      <c r="A338" s="1120"/>
      <c r="B338" s="1120"/>
      <c r="C338" s="1120"/>
      <c r="D338" s="1120"/>
      <c r="E338" s="1120"/>
      <c r="F338" s="1120"/>
      <c r="G338" s="1120"/>
      <c r="H338" s="1120"/>
      <c r="I338" s="1120"/>
      <c r="J338" s="1120"/>
      <c r="K338" s="1120"/>
      <c r="L338" s="1120"/>
      <c r="M338" s="1120"/>
      <c r="N338" s="1120"/>
      <c r="O338" s="1120"/>
      <c r="P338" s="1120"/>
      <c r="Q338" s="1120"/>
      <c r="R338" s="1120"/>
      <c r="S338" s="1120"/>
      <c r="T338" s="1120"/>
      <c r="U338" s="1120"/>
      <c r="V338" s="1120"/>
      <c r="W338" s="1120"/>
      <c r="X338" s="1120"/>
      <c r="Y338" s="1120"/>
      <c r="Z338" s="1120"/>
      <c r="AA338" s="1120"/>
      <c r="AB338" s="1120"/>
      <c r="AC338" s="1120"/>
      <c r="AD338" s="1120"/>
      <c r="AE338" s="1120"/>
      <c r="AF338" s="1120"/>
      <c r="AG338" s="1120"/>
      <c r="AH338" s="1120"/>
      <c r="AI338" s="1120"/>
    </row>
    <row r="339" spans="1:35" ht="15.75" customHeight="1">
      <c r="A339" s="1120"/>
      <c r="B339" s="1120"/>
      <c r="C339" s="1120"/>
      <c r="D339" s="1120"/>
      <c r="E339" s="1120"/>
      <c r="F339" s="1120"/>
      <c r="G339" s="1120"/>
      <c r="H339" s="1120"/>
      <c r="I339" s="1120"/>
      <c r="J339" s="1120"/>
      <c r="K339" s="1120"/>
      <c r="L339" s="1120"/>
      <c r="M339" s="1120"/>
      <c r="N339" s="1120"/>
      <c r="O339" s="1120"/>
      <c r="P339" s="1120"/>
      <c r="Q339" s="1120"/>
      <c r="R339" s="1120"/>
      <c r="S339" s="1120"/>
      <c r="T339" s="1120"/>
      <c r="U339" s="1120"/>
      <c r="V339" s="1120"/>
      <c r="W339" s="1120"/>
      <c r="X339" s="1120"/>
      <c r="Y339" s="1120"/>
      <c r="Z339" s="1120"/>
      <c r="AA339" s="1120"/>
      <c r="AB339" s="1120"/>
      <c r="AC339" s="1120"/>
      <c r="AD339" s="1120"/>
      <c r="AE339" s="1120"/>
      <c r="AF339" s="1120"/>
      <c r="AG339" s="1120"/>
      <c r="AH339" s="1120"/>
      <c r="AI339" s="1120"/>
    </row>
    <row r="340" spans="1:35" ht="15.75" customHeight="1">
      <c r="A340" s="1120"/>
      <c r="B340" s="1120"/>
      <c r="C340" s="1120"/>
      <c r="D340" s="1120"/>
      <c r="E340" s="1120"/>
      <c r="F340" s="1120"/>
      <c r="G340" s="1120"/>
      <c r="H340" s="1120"/>
      <c r="I340" s="1120"/>
      <c r="J340" s="1120"/>
      <c r="K340" s="1120"/>
      <c r="L340" s="1120"/>
      <c r="M340" s="1120"/>
      <c r="N340" s="1120"/>
      <c r="O340" s="1120"/>
      <c r="P340" s="1120"/>
      <c r="Q340" s="1120"/>
      <c r="R340" s="1120"/>
      <c r="S340" s="1120"/>
      <c r="T340" s="1120"/>
      <c r="U340" s="1120"/>
      <c r="V340" s="1120"/>
      <c r="W340" s="1120"/>
      <c r="X340" s="1120"/>
      <c r="Y340" s="1120"/>
      <c r="Z340" s="1120"/>
      <c r="AA340" s="1120"/>
      <c r="AB340" s="1120"/>
      <c r="AC340" s="1120"/>
      <c r="AD340" s="1120"/>
      <c r="AE340" s="1120"/>
      <c r="AF340" s="1120"/>
      <c r="AG340" s="1120"/>
      <c r="AH340" s="1120"/>
      <c r="AI340" s="1120"/>
    </row>
    <row r="341" spans="1:35" ht="15.75" customHeight="1">
      <c r="A341" s="1120"/>
      <c r="B341" s="1120"/>
      <c r="C341" s="1120"/>
      <c r="D341" s="1120"/>
      <c r="E341" s="1120"/>
      <c r="F341" s="1120"/>
      <c r="G341" s="1120"/>
      <c r="H341" s="1120"/>
      <c r="I341" s="1120"/>
      <c r="J341" s="1120"/>
      <c r="K341" s="1120"/>
      <c r="L341" s="1120"/>
      <c r="M341" s="1120"/>
      <c r="N341" s="1120"/>
      <c r="O341" s="1120"/>
      <c r="P341" s="1120"/>
      <c r="Q341" s="1120"/>
      <c r="R341" s="1120"/>
      <c r="S341" s="1120"/>
      <c r="T341" s="1120"/>
      <c r="U341" s="1120"/>
      <c r="V341" s="1120"/>
      <c r="W341" s="1120"/>
      <c r="X341" s="1120"/>
      <c r="Y341" s="1120"/>
      <c r="Z341" s="1120"/>
      <c r="AA341" s="1120"/>
      <c r="AB341" s="1120"/>
      <c r="AC341" s="1120"/>
      <c r="AD341" s="1120"/>
      <c r="AE341" s="1120"/>
      <c r="AF341" s="1120"/>
      <c r="AG341" s="1120"/>
      <c r="AH341" s="1120"/>
      <c r="AI341" s="1120"/>
    </row>
    <row r="342" spans="1:35" ht="15.75" customHeight="1">
      <c r="A342" s="1120"/>
      <c r="B342" s="1120"/>
      <c r="C342" s="1120"/>
      <c r="D342" s="1120"/>
      <c r="E342" s="1120"/>
      <c r="F342" s="1120"/>
      <c r="G342" s="1120"/>
      <c r="H342" s="1120"/>
      <c r="I342" s="1120"/>
      <c r="J342" s="1120"/>
      <c r="K342" s="1120"/>
      <c r="L342" s="1120"/>
      <c r="M342" s="1120"/>
      <c r="N342" s="1120"/>
      <c r="O342" s="1120"/>
      <c r="P342" s="1120"/>
      <c r="Q342" s="1120"/>
      <c r="R342" s="1120"/>
      <c r="S342" s="1120"/>
      <c r="T342" s="1120"/>
      <c r="U342" s="1120"/>
      <c r="V342" s="1120"/>
      <c r="W342" s="1120"/>
      <c r="X342" s="1120"/>
      <c r="Y342" s="1120"/>
      <c r="Z342" s="1120"/>
      <c r="AA342" s="1120"/>
      <c r="AB342" s="1120"/>
      <c r="AC342" s="1120"/>
      <c r="AD342" s="1120"/>
      <c r="AE342" s="1120"/>
      <c r="AF342" s="1120"/>
      <c r="AG342" s="1120"/>
      <c r="AH342" s="1120"/>
      <c r="AI342" s="1120"/>
    </row>
    <row r="343" spans="1:35" ht="15.75" customHeight="1">
      <c r="A343" s="1120"/>
      <c r="B343" s="1120"/>
      <c r="C343" s="1120"/>
      <c r="D343" s="1120"/>
      <c r="E343" s="1120"/>
      <c r="F343" s="1120"/>
      <c r="G343" s="1120"/>
      <c r="H343" s="1120"/>
      <c r="I343" s="1120"/>
      <c r="J343" s="1120"/>
      <c r="K343" s="1120"/>
      <c r="L343" s="1120"/>
      <c r="M343" s="1120"/>
      <c r="N343" s="1120"/>
      <c r="O343" s="1120"/>
      <c r="P343" s="1120"/>
      <c r="Q343" s="1120"/>
      <c r="R343" s="1120"/>
      <c r="S343" s="1120"/>
      <c r="T343" s="1120"/>
      <c r="U343" s="1120"/>
      <c r="V343" s="1120"/>
      <c r="W343" s="1120"/>
      <c r="X343" s="1120"/>
      <c r="Y343" s="1120"/>
      <c r="Z343" s="1120"/>
      <c r="AA343" s="1120"/>
      <c r="AB343" s="1120"/>
      <c r="AC343" s="1120"/>
      <c r="AD343" s="1120"/>
      <c r="AE343" s="1120"/>
      <c r="AF343" s="1120"/>
      <c r="AG343" s="1120"/>
      <c r="AH343" s="1120"/>
      <c r="AI343" s="1120"/>
    </row>
    <row r="344" spans="1:35" ht="15.75" customHeight="1">
      <c r="A344" s="1120"/>
      <c r="B344" s="1120"/>
      <c r="C344" s="1120"/>
      <c r="D344" s="1120"/>
      <c r="E344" s="1120"/>
      <c r="F344" s="1120"/>
      <c r="G344" s="1120"/>
      <c r="H344" s="1120"/>
      <c r="I344" s="1120"/>
      <c r="J344" s="1120"/>
      <c r="K344" s="1120"/>
      <c r="L344" s="1120"/>
      <c r="M344" s="1120"/>
      <c r="N344" s="1120"/>
      <c r="O344" s="1120"/>
      <c r="P344" s="1120"/>
      <c r="Q344" s="1120"/>
      <c r="R344" s="1120"/>
      <c r="S344" s="1120"/>
      <c r="T344" s="1120"/>
      <c r="U344" s="1120"/>
      <c r="V344" s="1120"/>
      <c r="W344" s="1120"/>
      <c r="X344" s="1120"/>
      <c r="Y344" s="1120"/>
      <c r="Z344" s="1120"/>
      <c r="AA344" s="1120"/>
      <c r="AB344" s="1120"/>
      <c r="AC344" s="1120"/>
      <c r="AD344" s="1120"/>
      <c r="AE344" s="1120"/>
      <c r="AF344" s="1120"/>
      <c r="AG344" s="1120"/>
      <c r="AH344" s="1120"/>
      <c r="AI344" s="1120"/>
    </row>
    <row r="345" spans="1:35" ht="15.75" customHeight="1">
      <c r="A345" s="1120"/>
      <c r="B345" s="1120"/>
      <c r="C345" s="1120"/>
      <c r="D345" s="1120"/>
      <c r="E345" s="1120"/>
      <c r="F345" s="1120"/>
      <c r="G345" s="1120"/>
      <c r="H345" s="1120"/>
      <c r="I345" s="1120"/>
      <c r="J345" s="1120"/>
      <c r="K345" s="1120"/>
      <c r="L345" s="1120"/>
      <c r="M345" s="1120"/>
      <c r="N345" s="1120"/>
      <c r="O345" s="1120"/>
      <c r="P345" s="1120"/>
      <c r="Q345" s="1120"/>
      <c r="R345" s="1120"/>
      <c r="S345" s="1120"/>
      <c r="T345" s="1120"/>
      <c r="U345" s="1120"/>
      <c r="V345" s="1120"/>
      <c r="W345" s="1120"/>
      <c r="X345" s="1120"/>
      <c r="Y345" s="1120"/>
      <c r="Z345" s="1120"/>
      <c r="AA345" s="1120"/>
      <c r="AB345" s="1120"/>
      <c r="AC345" s="1120"/>
      <c r="AD345" s="1120"/>
      <c r="AE345" s="1120"/>
      <c r="AF345" s="1120"/>
      <c r="AG345" s="1120"/>
      <c r="AH345" s="1120"/>
      <c r="AI345" s="1120"/>
    </row>
    <row r="346" spans="1:35" ht="15.75" customHeight="1">
      <c r="A346" s="1120"/>
      <c r="B346" s="1120"/>
      <c r="C346" s="1120"/>
      <c r="D346" s="1120"/>
      <c r="E346" s="1120"/>
      <c r="F346" s="1120"/>
      <c r="G346" s="1120"/>
      <c r="H346" s="1120"/>
      <c r="I346" s="1120"/>
      <c r="J346" s="1120"/>
      <c r="K346" s="1120"/>
      <c r="L346" s="1120"/>
      <c r="M346" s="1120"/>
      <c r="N346" s="1120"/>
      <c r="O346" s="1120"/>
      <c r="P346" s="1120"/>
      <c r="Q346" s="1120"/>
      <c r="R346" s="1120"/>
      <c r="S346" s="1120"/>
      <c r="T346" s="1120"/>
      <c r="U346" s="1120"/>
      <c r="V346" s="1120"/>
      <c r="W346" s="1120"/>
      <c r="X346" s="1120"/>
      <c r="Y346" s="1120"/>
      <c r="Z346" s="1120"/>
      <c r="AA346" s="1120"/>
      <c r="AB346" s="1120"/>
      <c r="AC346" s="1120"/>
      <c r="AD346" s="1120"/>
      <c r="AE346" s="1120"/>
      <c r="AF346" s="1120"/>
      <c r="AG346" s="1120"/>
      <c r="AH346" s="1120"/>
      <c r="AI346" s="1120"/>
    </row>
    <row r="347" spans="1:35" ht="15.75" customHeight="1">
      <c r="A347" s="1120"/>
      <c r="B347" s="1120"/>
      <c r="C347" s="1120"/>
      <c r="D347" s="1120"/>
      <c r="E347" s="1120"/>
      <c r="F347" s="1120"/>
      <c r="G347" s="1120"/>
      <c r="H347" s="1120"/>
      <c r="I347" s="1120"/>
      <c r="J347" s="1120"/>
      <c r="K347" s="1120"/>
      <c r="L347" s="1120"/>
      <c r="M347" s="1120"/>
      <c r="N347" s="1120"/>
      <c r="O347" s="1120"/>
      <c r="P347" s="1120"/>
      <c r="Q347" s="1120"/>
      <c r="R347" s="1120"/>
      <c r="S347" s="1120"/>
      <c r="T347" s="1120"/>
      <c r="U347" s="1120"/>
      <c r="V347" s="1120"/>
      <c r="W347" s="1120"/>
      <c r="X347" s="1120"/>
      <c r="Y347" s="1120"/>
      <c r="Z347" s="1120"/>
      <c r="AA347" s="1120"/>
      <c r="AB347" s="1120"/>
      <c r="AC347" s="1120"/>
      <c r="AD347" s="1120"/>
      <c r="AE347" s="1120"/>
      <c r="AF347" s="1120"/>
      <c r="AG347" s="1120"/>
      <c r="AH347" s="1120"/>
      <c r="AI347" s="1120"/>
    </row>
    <row r="348" spans="1:35" ht="15.75" customHeight="1">
      <c r="A348" s="1120"/>
      <c r="B348" s="1120"/>
      <c r="C348" s="1120"/>
      <c r="D348" s="1120"/>
      <c r="E348" s="1120"/>
      <c r="F348" s="1120"/>
      <c r="G348" s="1120"/>
      <c r="H348" s="1120"/>
      <c r="I348" s="1120"/>
      <c r="J348" s="1120"/>
      <c r="K348" s="1120"/>
      <c r="L348" s="1120"/>
      <c r="M348" s="1120"/>
      <c r="N348" s="1120"/>
      <c r="O348" s="1120"/>
      <c r="P348" s="1120"/>
      <c r="Q348" s="1120"/>
      <c r="R348" s="1120"/>
      <c r="S348" s="1120"/>
      <c r="T348" s="1120"/>
      <c r="U348" s="1120"/>
      <c r="V348" s="1120"/>
      <c r="W348" s="1120"/>
      <c r="X348" s="1120"/>
      <c r="Y348" s="1120"/>
      <c r="Z348" s="1120"/>
      <c r="AA348" s="1120"/>
      <c r="AB348" s="1120"/>
      <c r="AC348" s="1120"/>
      <c r="AD348" s="1120"/>
      <c r="AE348" s="1120"/>
      <c r="AF348" s="1120"/>
      <c r="AG348" s="1120"/>
      <c r="AH348" s="1120"/>
      <c r="AI348" s="1120"/>
    </row>
    <row r="349" spans="1:35" ht="15.75" customHeight="1">
      <c r="A349" s="1120"/>
      <c r="B349" s="1120"/>
      <c r="C349" s="1120"/>
      <c r="D349" s="1120"/>
      <c r="E349" s="1120"/>
      <c r="F349" s="1120"/>
      <c r="G349" s="1120"/>
      <c r="H349" s="1120"/>
      <c r="I349" s="1120"/>
      <c r="J349" s="1120"/>
      <c r="K349" s="1120"/>
      <c r="L349" s="1120"/>
      <c r="M349" s="1120"/>
      <c r="N349" s="1120"/>
      <c r="O349" s="1120"/>
      <c r="P349" s="1120"/>
      <c r="Q349" s="1120"/>
      <c r="R349" s="1120"/>
      <c r="S349" s="1120"/>
      <c r="T349" s="1120"/>
      <c r="U349" s="1120"/>
      <c r="V349" s="1120"/>
      <c r="W349" s="1120"/>
      <c r="X349" s="1120"/>
      <c r="Y349" s="1120"/>
      <c r="Z349" s="1120"/>
      <c r="AA349" s="1120"/>
      <c r="AB349" s="1120"/>
      <c r="AC349" s="1120"/>
      <c r="AD349" s="1120"/>
      <c r="AE349" s="1120"/>
      <c r="AF349" s="1120"/>
      <c r="AG349" s="1120"/>
      <c r="AH349" s="1120"/>
      <c r="AI349" s="1120"/>
    </row>
    <row r="350" spans="1:35" ht="15.75" customHeight="1">
      <c r="A350" s="1120"/>
      <c r="B350" s="1120"/>
      <c r="C350" s="1120"/>
      <c r="D350" s="1120"/>
      <c r="E350" s="1120"/>
      <c r="F350" s="1120"/>
      <c r="G350" s="1120"/>
      <c r="H350" s="1120"/>
      <c r="I350" s="1120"/>
      <c r="J350" s="1120"/>
      <c r="K350" s="1120"/>
      <c r="L350" s="1120"/>
      <c r="M350" s="1120"/>
      <c r="N350" s="1120"/>
      <c r="O350" s="1120"/>
      <c r="P350" s="1120"/>
      <c r="Q350" s="1120"/>
      <c r="R350" s="1120"/>
      <c r="S350" s="1120"/>
      <c r="T350" s="1120"/>
      <c r="U350" s="1120"/>
      <c r="V350" s="1120"/>
      <c r="W350" s="1120"/>
      <c r="X350" s="1120"/>
      <c r="Y350" s="1120"/>
      <c r="Z350" s="1120"/>
      <c r="AA350" s="1120"/>
      <c r="AB350" s="1120"/>
      <c r="AC350" s="1120"/>
      <c r="AD350" s="1120"/>
      <c r="AE350" s="1120"/>
      <c r="AF350" s="1120"/>
      <c r="AG350" s="1120"/>
      <c r="AH350" s="1120"/>
      <c r="AI350" s="1120"/>
    </row>
    <row r="351" spans="1:35" ht="15.75" customHeight="1">
      <c r="A351" s="1120"/>
      <c r="B351" s="1120"/>
      <c r="C351" s="1120"/>
      <c r="D351" s="1120"/>
      <c r="E351" s="1120"/>
      <c r="F351" s="1120"/>
      <c r="G351" s="1120"/>
      <c r="H351" s="1120"/>
      <c r="I351" s="1120"/>
      <c r="J351" s="1120"/>
      <c r="K351" s="1120"/>
      <c r="L351" s="1120"/>
      <c r="M351" s="1120"/>
      <c r="N351" s="1120"/>
      <c r="O351" s="1120"/>
      <c r="P351" s="1120"/>
      <c r="Q351" s="1120"/>
      <c r="R351" s="1120"/>
      <c r="S351" s="1120"/>
      <c r="T351" s="1120"/>
      <c r="U351" s="1120"/>
      <c r="V351" s="1120"/>
      <c r="W351" s="1120"/>
      <c r="X351" s="1120"/>
      <c r="Y351" s="1120"/>
      <c r="Z351" s="1120"/>
      <c r="AA351" s="1120"/>
      <c r="AB351" s="1120"/>
      <c r="AC351" s="1120"/>
      <c r="AD351" s="1120"/>
      <c r="AE351" s="1120"/>
      <c r="AF351" s="1120"/>
      <c r="AG351" s="1120"/>
      <c r="AH351" s="1120"/>
      <c r="AI351" s="1120"/>
    </row>
    <row r="352" spans="1:35" ht="15.75" customHeight="1">
      <c r="A352" s="1120"/>
      <c r="B352" s="1120"/>
      <c r="C352" s="1120"/>
      <c r="D352" s="1120"/>
      <c r="E352" s="1120"/>
      <c r="F352" s="1120"/>
      <c r="G352" s="1120"/>
      <c r="H352" s="1120"/>
      <c r="I352" s="1120"/>
      <c r="J352" s="1120"/>
      <c r="K352" s="1120"/>
      <c r="L352" s="1120"/>
      <c r="M352" s="1120"/>
      <c r="N352" s="1120"/>
      <c r="O352" s="1120"/>
      <c r="P352" s="1120"/>
      <c r="Q352" s="1120"/>
      <c r="R352" s="1120"/>
      <c r="S352" s="1120"/>
      <c r="T352" s="1120"/>
      <c r="U352" s="1120"/>
      <c r="V352" s="1120"/>
      <c r="W352" s="1120"/>
      <c r="X352" s="1120"/>
      <c r="Y352" s="1120"/>
      <c r="Z352" s="1120"/>
      <c r="AA352" s="1120"/>
      <c r="AB352" s="1120"/>
      <c r="AC352" s="1120"/>
      <c r="AD352" s="1120"/>
      <c r="AE352" s="1120"/>
      <c r="AF352" s="1120"/>
      <c r="AG352" s="1120"/>
      <c r="AH352" s="1120"/>
      <c r="AI352" s="1120"/>
    </row>
    <row r="353" spans="1:35" ht="15.75" customHeight="1">
      <c r="A353" s="1120"/>
      <c r="B353" s="1120"/>
      <c r="C353" s="1120"/>
      <c r="D353" s="1120"/>
      <c r="E353" s="1120"/>
      <c r="F353" s="1120"/>
      <c r="G353" s="1120"/>
      <c r="H353" s="1120"/>
      <c r="I353" s="1120"/>
      <c r="J353" s="1120"/>
      <c r="K353" s="1120"/>
      <c r="L353" s="1120"/>
      <c r="M353" s="1120"/>
      <c r="N353" s="1120"/>
      <c r="O353" s="1120"/>
      <c r="P353" s="1120"/>
      <c r="Q353" s="1120"/>
      <c r="R353" s="1120"/>
      <c r="S353" s="1120"/>
      <c r="T353" s="1120"/>
      <c r="U353" s="1120"/>
      <c r="V353" s="1120"/>
      <c r="W353" s="1120"/>
      <c r="X353" s="1120"/>
      <c r="Y353" s="1120"/>
      <c r="Z353" s="1120"/>
      <c r="AA353" s="1120"/>
      <c r="AB353" s="1120"/>
      <c r="AC353" s="1120"/>
      <c r="AD353" s="1120"/>
      <c r="AE353" s="1120"/>
      <c r="AF353" s="1120"/>
      <c r="AG353" s="1120"/>
      <c r="AH353" s="1120"/>
      <c r="AI353" s="1120"/>
    </row>
    <row r="354" spans="1:35" ht="15.75" customHeight="1">
      <c r="A354" s="1120"/>
      <c r="B354" s="1120"/>
      <c r="C354" s="1120"/>
      <c r="D354" s="1120"/>
      <c r="E354" s="1120"/>
      <c r="F354" s="1120"/>
      <c r="G354" s="1120"/>
      <c r="H354" s="1120"/>
      <c r="I354" s="1120"/>
      <c r="J354" s="1120"/>
      <c r="K354" s="1120"/>
      <c r="L354" s="1120"/>
      <c r="M354" s="1120"/>
      <c r="N354" s="1120"/>
      <c r="O354" s="1120"/>
      <c r="P354" s="1120"/>
      <c r="Q354" s="1120"/>
      <c r="R354" s="1120"/>
      <c r="S354" s="1120"/>
      <c r="T354" s="1120"/>
      <c r="U354" s="1120"/>
      <c r="V354" s="1120"/>
      <c r="W354" s="1120"/>
      <c r="X354" s="1120"/>
      <c r="Y354" s="1120"/>
      <c r="Z354" s="1120"/>
      <c r="AA354" s="1120"/>
      <c r="AB354" s="1120"/>
      <c r="AC354" s="1120"/>
      <c r="AD354" s="1120"/>
      <c r="AE354" s="1120"/>
      <c r="AF354" s="1120"/>
      <c r="AG354" s="1120"/>
      <c r="AH354" s="1120"/>
      <c r="AI354" s="1120"/>
    </row>
    <row r="355" spans="1:35" ht="15.75" customHeight="1">
      <c r="A355" s="1120"/>
      <c r="B355" s="1120"/>
      <c r="C355" s="1120"/>
      <c r="D355" s="1120"/>
      <c r="E355" s="1120"/>
      <c r="F355" s="1120"/>
      <c r="G355" s="1120"/>
      <c r="H355" s="1120"/>
      <c r="I355" s="1120"/>
      <c r="J355" s="1120"/>
      <c r="K355" s="1120"/>
      <c r="L355" s="1120"/>
      <c r="M355" s="1120"/>
      <c r="N355" s="1120"/>
      <c r="O355" s="1120"/>
      <c r="P355" s="1120"/>
      <c r="Q355" s="1120"/>
      <c r="R355" s="1120"/>
      <c r="S355" s="1120"/>
      <c r="T355" s="1120"/>
      <c r="U355" s="1120"/>
      <c r="V355" s="1120"/>
      <c r="W355" s="1120"/>
      <c r="X355" s="1120"/>
      <c r="Y355" s="1120"/>
      <c r="Z355" s="1120"/>
      <c r="AA355" s="1120"/>
      <c r="AB355" s="1120"/>
      <c r="AC355" s="1120"/>
      <c r="AD355" s="1120"/>
      <c r="AE355" s="1120"/>
      <c r="AF355" s="1120"/>
      <c r="AG355" s="1120"/>
      <c r="AH355" s="1120"/>
      <c r="AI355" s="1120"/>
    </row>
    <row r="356" spans="1:35" ht="15.75" customHeight="1">
      <c r="A356" s="1120"/>
      <c r="B356" s="1120"/>
      <c r="C356" s="1120"/>
      <c r="D356" s="1120"/>
      <c r="E356" s="1120"/>
      <c r="F356" s="1120"/>
      <c r="G356" s="1120"/>
      <c r="H356" s="1120"/>
      <c r="I356" s="1120"/>
      <c r="J356" s="1120"/>
      <c r="K356" s="1120"/>
      <c r="L356" s="1120"/>
      <c r="M356" s="1120"/>
      <c r="N356" s="1120"/>
      <c r="O356" s="1120"/>
      <c r="P356" s="1120"/>
      <c r="Q356" s="1120"/>
      <c r="R356" s="1120"/>
      <c r="S356" s="1120"/>
      <c r="T356" s="1120"/>
      <c r="U356" s="1120"/>
      <c r="V356" s="1120"/>
      <c r="W356" s="1120"/>
      <c r="X356" s="1120"/>
      <c r="Y356" s="1120"/>
      <c r="Z356" s="1120"/>
      <c r="AA356" s="1120"/>
      <c r="AB356" s="1120"/>
      <c r="AC356" s="1120"/>
      <c r="AD356" s="1120"/>
      <c r="AE356" s="1120"/>
      <c r="AF356" s="1120"/>
      <c r="AG356" s="1120"/>
      <c r="AH356" s="1120"/>
      <c r="AI356" s="1120"/>
    </row>
    <row r="357" spans="1:35" ht="15.75" customHeight="1">
      <c r="A357" s="1120"/>
      <c r="B357" s="1120"/>
      <c r="C357" s="1120"/>
      <c r="D357" s="1120"/>
      <c r="E357" s="1120"/>
      <c r="F357" s="1120"/>
      <c r="G357" s="1120"/>
      <c r="H357" s="1120"/>
      <c r="I357" s="1120"/>
      <c r="J357" s="1120"/>
      <c r="K357" s="1120"/>
      <c r="L357" s="1120"/>
      <c r="M357" s="1120"/>
      <c r="N357" s="1120"/>
      <c r="O357" s="1120"/>
      <c r="P357" s="1120"/>
      <c r="Q357" s="1120"/>
      <c r="R357" s="1120"/>
      <c r="S357" s="1120"/>
      <c r="T357" s="1120"/>
      <c r="U357" s="1120"/>
      <c r="V357" s="1120"/>
      <c r="W357" s="1120"/>
      <c r="X357" s="1120"/>
      <c r="Y357" s="1120"/>
      <c r="Z357" s="1120"/>
      <c r="AA357" s="1120"/>
      <c r="AB357" s="1120"/>
      <c r="AC357" s="1120"/>
      <c r="AD357" s="1120"/>
      <c r="AE357" s="1120"/>
      <c r="AF357" s="1120"/>
      <c r="AG357" s="1120"/>
      <c r="AH357" s="1120"/>
      <c r="AI357" s="1120"/>
    </row>
    <row r="358" spans="1:35" ht="15.75" customHeight="1">
      <c r="A358" s="1120"/>
      <c r="B358" s="1120"/>
      <c r="C358" s="1120"/>
      <c r="D358" s="1120"/>
      <c r="E358" s="1120"/>
      <c r="F358" s="1120"/>
      <c r="G358" s="1120"/>
      <c r="H358" s="1120"/>
      <c r="I358" s="1120"/>
      <c r="J358" s="1120"/>
      <c r="K358" s="1120"/>
      <c r="L358" s="1120"/>
      <c r="M358" s="1120"/>
      <c r="N358" s="1120"/>
      <c r="O358" s="1120"/>
      <c r="P358" s="1120"/>
      <c r="Q358" s="1120"/>
      <c r="R358" s="1120"/>
      <c r="S358" s="1120"/>
      <c r="T358" s="1120"/>
      <c r="U358" s="1120"/>
      <c r="V358" s="1120"/>
      <c r="W358" s="1120"/>
      <c r="X358" s="1120"/>
      <c r="Y358" s="1120"/>
      <c r="Z358" s="1120"/>
      <c r="AA358" s="1120"/>
      <c r="AB358" s="1120"/>
      <c r="AC358" s="1120"/>
      <c r="AD358" s="1120"/>
      <c r="AE358" s="1120"/>
      <c r="AF358" s="1120"/>
      <c r="AG358" s="1120"/>
      <c r="AH358" s="1120"/>
      <c r="AI358" s="1120"/>
    </row>
    <row r="359" spans="1:35" ht="15.75" customHeight="1">
      <c r="A359" s="1120"/>
      <c r="B359" s="1120"/>
      <c r="C359" s="1120"/>
      <c r="D359" s="1120"/>
      <c r="E359" s="1120"/>
      <c r="F359" s="1120"/>
      <c r="G359" s="1120"/>
      <c r="H359" s="1120"/>
      <c r="I359" s="1120"/>
      <c r="J359" s="1120"/>
      <c r="K359" s="1120"/>
      <c r="L359" s="1120"/>
      <c r="M359" s="1120"/>
      <c r="N359" s="1120"/>
      <c r="O359" s="1120"/>
      <c r="P359" s="1120"/>
      <c r="Q359" s="1120"/>
      <c r="R359" s="1120"/>
      <c r="S359" s="1120"/>
      <c r="T359" s="1120"/>
      <c r="U359" s="1120"/>
      <c r="V359" s="1120"/>
      <c r="W359" s="1120"/>
      <c r="X359" s="1120"/>
      <c r="Y359" s="1120"/>
      <c r="Z359" s="1120"/>
      <c r="AA359" s="1120"/>
      <c r="AB359" s="1120"/>
      <c r="AC359" s="1120"/>
      <c r="AD359" s="1120"/>
      <c r="AE359" s="1120"/>
      <c r="AF359" s="1120"/>
      <c r="AG359" s="1120"/>
      <c r="AH359" s="1120"/>
      <c r="AI359" s="1120"/>
    </row>
    <row r="360" spans="1:35" ht="15.75" customHeight="1">
      <c r="A360" s="1120"/>
      <c r="B360" s="1120"/>
      <c r="C360" s="1120"/>
      <c r="D360" s="1120"/>
      <c r="E360" s="1120"/>
      <c r="F360" s="1120"/>
      <c r="G360" s="1120"/>
      <c r="H360" s="1120"/>
      <c r="I360" s="1120"/>
      <c r="J360" s="1120"/>
      <c r="K360" s="1120"/>
      <c r="L360" s="1120"/>
      <c r="M360" s="1120"/>
      <c r="N360" s="1120"/>
      <c r="O360" s="1120"/>
      <c r="P360" s="1120"/>
      <c r="Q360" s="1120"/>
      <c r="R360" s="1120"/>
      <c r="S360" s="1120"/>
      <c r="T360" s="1120"/>
      <c r="U360" s="1120"/>
      <c r="V360" s="1120"/>
      <c r="W360" s="1120"/>
      <c r="X360" s="1120"/>
      <c r="Y360" s="1120"/>
      <c r="Z360" s="1120"/>
      <c r="AA360" s="1120"/>
      <c r="AB360" s="1120"/>
      <c r="AC360" s="1120"/>
      <c r="AD360" s="1120"/>
      <c r="AE360" s="1120"/>
      <c r="AF360" s="1120"/>
      <c r="AG360" s="1120"/>
      <c r="AH360" s="1120"/>
      <c r="AI360" s="1120"/>
    </row>
    <row r="361" spans="1:35" ht="15.75" customHeight="1">
      <c r="A361" s="1120"/>
      <c r="B361" s="1120"/>
      <c r="C361" s="1120"/>
      <c r="D361" s="1120"/>
      <c r="E361" s="1120"/>
      <c r="F361" s="1120"/>
      <c r="G361" s="1120"/>
      <c r="H361" s="1120"/>
      <c r="I361" s="1120"/>
      <c r="J361" s="1120"/>
      <c r="K361" s="1120"/>
      <c r="L361" s="1120"/>
      <c r="M361" s="1120"/>
      <c r="N361" s="1120"/>
      <c r="O361" s="1120"/>
      <c r="P361" s="1120"/>
      <c r="Q361" s="1120"/>
      <c r="R361" s="1120"/>
      <c r="S361" s="1120"/>
      <c r="T361" s="1120"/>
      <c r="U361" s="1120"/>
      <c r="V361" s="1120"/>
      <c r="W361" s="1120"/>
      <c r="X361" s="1120"/>
      <c r="Y361" s="1120"/>
      <c r="Z361" s="1120"/>
      <c r="AA361" s="1120"/>
      <c r="AB361" s="1120"/>
      <c r="AC361" s="1120"/>
      <c r="AD361" s="1120"/>
      <c r="AE361" s="1120"/>
      <c r="AF361" s="1120"/>
      <c r="AG361" s="1120"/>
      <c r="AH361" s="1120"/>
      <c r="AI361" s="1120"/>
    </row>
    <row r="362" spans="1:35" ht="15.75" customHeight="1">
      <c r="A362" s="1120"/>
      <c r="B362" s="1120"/>
      <c r="C362" s="1120"/>
      <c r="D362" s="1120"/>
      <c r="E362" s="1120"/>
      <c r="F362" s="1120"/>
      <c r="G362" s="1120"/>
      <c r="H362" s="1120"/>
      <c r="I362" s="1120"/>
      <c r="J362" s="1120"/>
      <c r="K362" s="1120"/>
      <c r="L362" s="1120"/>
      <c r="M362" s="1120"/>
      <c r="N362" s="1120"/>
      <c r="O362" s="1120"/>
      <c r="P362" s="1120"/>
      <c r="Q362" s="1120"/>
      <c r="R362" s="1120"/>
      <c r="S362" s="1120"/>
      <c r="T362" s="1120"/>
      <c r="U362" s="1120"/>
      <c r="V362" s="1120"/>
      <c r="W362" s="1120"/>
      <c r="X362" s="1120"/>
      <c r="Y362" s="1120"/>
      <c r="Z362" s="1120"/>
      <c r="AA362" s="1120"/>
      <c r="AB362" s="1120"/>
      <c r="AC362" s="1120"/>
      <c r="AD362" s="1120"/>
      <c r="AE362" s="1120"/>
      <c r="AF362" s="1120"/>
      <c r="AG362" s="1120"/>
      <c r="AH362" s="1120"/>
      <c r="AI362" s="1120"/>
    </row>
    <row r="363" spans="1:35" ht="15.75" customHeight="1">
      <c r="A363" s="1120"/>
      <c r="B363" s="1120"/>
      <c r="C363" s="1120"/>
      <c r="D363" s="1120"/>
      <c r="E363" s="1120"/>
      <c r="F363" s="1120"/>
      <c r="G363" s="1120"/>
      <c r="H363" s="1120"/>
      <c r="I363" s="1120"/>
      <c r="J363" s="1120"/>
      <c r="K363" s="1120"/>
      <c r="L363" s="1120"/>
      <c r="M363" s="1120"/>
      <c r="N363" s="1120"/>
      <c r="O363" s="1120"/>
      <c r="P363" s="1120"/>
      <c r="Q363" s="1120"/>
      <c r="R363" s="1120"/>
      <c r="S363" s="1120"/>
      <c r="T363" s="1120"/>
      <c r="U363" s="1120"/>
      <c r="V363" s="1120"/>
      <c r="W363" s="1120"/>
      <c r="X363" s="1120"/>
      <c r="Y363" s="1120"/>
      <c r="Z363" s="1120"/>
      <c r="AA363" s="1120"/>
      <c r="AB363" s="1120"/>
      <c r="AC363" s="1120"/>
      <c r="AD363" s="1120"/>
      <c r="AE363" s="1120"/>
      <c r="AF363" s="1120"/>
      <c r="AG363" s="1120"/>
      <c r="AH363" s="1120"/>
      <c r="AI363" s="1120"/>
    </row>
    <row r="364" spans="1:35" ht="15.75" customHeight="1">
      <c r="A364" s="1120"/>
      <c r="B364" s="1120"/>
      <c r="C364" s="1120"/>
      <c r="D364" s="1120"/>
      <c r="E364" s="1120"/>
      <c r="F364" s="1120"/>
      <c r="G364" s="1120"/>
      <c r="H364" s="1120"/>
      <c r="I364" s="1120"/>
      <c r="J364" s="1120"/>
      <c r="K364" s="1120"/>
      <c r="L364" s="1120"/>
      <c r="M364" s="1120"/>
      <c r="N364" s="1120"/>
      <c r="O364" s="1120"/>
      <c r="P364" s="1120"/>
      <c r="Q364" s="1120"/>
      <c r="R364" s="1120"/>
      <c r="S364" s="1120"/>
      <c r="T364" s="1120"/>
      <c r="U364" s="1120"/>
      <c r="V364" s="1120"/>
      <c r="W364" s="1120"/>
      <c r="X364" s="1120"/>
      <c r="Y364" s="1120"/>
      <c r="Z364" s="1120"/>
      <c r="AA364" s="1120"/>
      <c r="AB364" s="1120"/>
      <c r="AC364" s="1120"/>
      <c r="AD364" s="1120"/>
      <c r="AE364" s="1120"/>
      <c r="AF364" s="1120"/>
      <c r="AG364" s="1120"/>
      <c r="AH364" s="1120"/>
      <c r="AI364" s="1120"/>
    </row>
    <row r="365" spans="1:35" ht="15.75" customHeight="1">
      <c r="A365" s="1120"/>
      <c r="B365" s="1120"/>
      <c r="C365" s="1120"/>
      <c r="D365" s="1120"/>
      <c r="E365" s="1120"/>
      <c r="F365" s="1120"/>
      <c r="G365" s="1120"/>
      <c r="H365" s="1120"/>
      <c r="I365" s="1120"/>
      <c r="J365" s="1120"/>
      <c r="K365" s="1120"/>
      <c r="L365" s="1120"/>
      <c r="M365" s="1120"/>
      <c r="N365" s="1120"/>
      <c r="O365" s="1120"/>
      <c r="P365" s="1120"/>
      <c r="Q365" s="1120"/>
      <c r="R365" s="1120"/>
      <c r="S365" s="1120"/>
      <c r="T365" s="1120"/>
      <c r="U365" s="1120"/>
      <c r="V365" s="1120"/>
      <c r="W365" s="1120"/>
      <c r="X365" s="1120"/>
      <c r="Y365" s="1120"/>
      <c r="Z365" s="1120"/>
      <c r="AA365" s="1120"/>
      <c r="AB365" s="1120"/>
      <c r="AC365" s="1120"/>
      <c r="AD365" s="1120"/>
      <c r="AE365" s="1120"/>
      <c r="AF365" s="1120"/>
      <c r="AG365" s="1120"/>
      <c r="AH365" s="1120"/>
      <c r="AI365" s="1120"/>
    </row>
    <row r="366" spans="1:35" ht="15.75" customHeight="1">
      <c r="A366" s="1120"/>
      <c r="B366" s="1120"/>
      <c r="C366" s="1120"/>
      <c r="D366" s="1120"/>
      <c r="E366" s="1120"/>
      <c r="F366" s="1120"/>
      <c r="G366" s="1120"/>
      <c r="H366" s="1120"/>
      <c r="I366" s="1120"/>
      <c r="J366" s="1120"/>
      <c r="K366" s="1120"/>
      <c r="L366" s="1120"/>
      <c r="M366" s="1120"/>
      <c r="N366" s="1120"/>
      <c r="O366" s="1120"/>
      <c r="P366" s="1120"/>
      <c r="Q366" s="1120"/>
      <c r="R366" s="1120"/>
      <c r="S366" s="1120"/>
      <c r="T366" s="1120"/>
      <c r="U366" s="1120"/>
      <c r="V366" s="1120"/>
      <c r="W366" s="1120"/>
      <c r="X366" s="1120"/>
      <c r="Y366" s="1120"/>
      <c r="Z366" s="1120"/>
      <c r="AA366" s="1120"/>
      <c r="AB366" s="1120"/>
      <c r="AC366" s="1120"/>
      <c r="AD366" s="1120"/>
      <c r="AE366" s="1120"/>
      <c r="AF366" s="1120"/>
      <c r="AG366" s="1120"/>
      <c r="AH366" s="1120"/>
      <c r="AI366" s="1120"/>
    </row>
    <row r="367" spans="1:35" ht="15.75" customHeight="1">
      <c r="A367" s="1120"/>
      <c r="B367" s="1120"/>
      <c r="C367" s="1120"/>
      <c r="D367" s="1120"/>
      <c r="E367" s="1120"/>
      <c r="F367" s="1120"/>
      <c r="G367" s="1120"/>
      <c r="H367" s="1120"/>
      <c r="I367" s="1120"/>
      <c r="J367" s="1120"/>
      <c r="K367" s="1120"/>
      <c r="L367" s="1120"/>
      <c r="M367" s="1120"/>
      <c r="N367" s="1120"/>
      <c r="O367" s="1120"/>
      <c r="P367" s="1120"/>
      <c r="Q367" s="1120"/>
      <c r="R367" s="1120"/>
      <c r="S367" s="1120"/>
      <c r="T367" s="1120"/>
      <c r="U367" s="1120"/>
      <c r="V367" s="1120"/>
      <c r="W367" s="1120"/>
      <c r="X367" s="1120"/>
      <c r="Y367" s="1120"/>
      <c r="Z367" s="1120"/>
      <c r="AA367" s="1120"/>
      <c r="AB367" s="1120"/>
      <c r="AC367" s="1120"/>
      <c r="AD367" s="1120"/>
      <c r="AE367" s="1120"/>
      <c r="AF367" s="1120"/>
      <c r="AG367" s="1120"/>
      <c r="AH367" s="1120"/>
      <c r="AI367" s="1120"/>
    </row>
    <row r="368" spans="1:35" ht="15.75" customHeight="1">
      <c r="A368" s="1120"/>
      <c r="B368" s="1120"/>
      <c r="C368" s="1120"/>
      <c r="D368" s="1120"/>
      <c r="E368" s="1120"/>
      <c r="F368" s="1120"/>
      <c r="G368" s="1120"/>
      <c r="H368" s="1120"/>
      <c r="I368" s="1120"/>
      <c r="J368" s="1120"/>
      <c r="K368" s="1120"/>
      <c r="L368" s="1120"/>
      <c r="M368" s="1120"/>
      <c r="N368" s="1120"/>
      <c r="O368" s="1120"/>
      <c r="P368" s="1120"/>
      <c r="Q368" s="1120"/>
      <c r="R368" s="1120"/>
      <c r="S368" s="1120"/>
      <c r="T368" s="1120"/>
      <c r="U368" s="1120"/>
      <c r="V368" s="1120"/>
      <c r="W368" s="1120"/>
      <c r="X368" s="1120"/>
      <c r="Y368" s="1120"/>
      <c r="Z368" s="1120"/>
      <c r="AA368" s="1120"/>
      <c r="AB368" s="1120"/>
      <c r="AC368" s="1120"/>
      <c r="AD368" s="1120"/>
      <c r="AE368" s="1120"/>
      <c r="AF368" s="1120"/>
      <c r="AG368" s="1120"/>
      <c r="AH368" s="1120"/>
      <c r="AI368" s="1120"/>
    </row>
    <row r="369" spans="1:35" ht="15.75" customHeight="1">
      <c r="A369" s="1120"/>
      <c r="B369" s="1120"/>
      <c r="C369" s="1120"/>
      <c r="D369" s="1120"/>
      <c r="E369" s="1120"/>
      <c r="F369" s="1120"/>
      <c r="G369" s="1120"/>
      <c r="H369" s="1120"/>
      <c r="I369" s="1120"/>
      <c r="J369" s="1120"/>
      <c r="K369" s="1120"/>
      <c r="L369" s="1120"/>
      <c r="M369" s="1120"/>
      <c r="N369" s="1120"/>
      <c r="O369" s="1120"/>
      <c r="P369" s="1120"/>
      <c r="Q369" s="1120"/>
      <c r="R369" s="1120"/>
      <c r="S369" s="1120"/>
      <c r="T369" s="1120"/>
      <c r="U369" s="1120"/>
      <c r="V369" s="1120"/>
      <c r="W369" s="1120"/>
      <c r="X369" s="1120"/>
      <c r="Y369" s="1120"/>
      <c r="Z369" s="1120"/>
      <c r="AA369" s="1120"/>
      <c r="AB369" s="1120"/>
      <c r="AC369" s="1120"/>
      <c r="AD369" s="1120"/>
      <c r="AE369" s="1120"/>
      <c r="AF369" s="1120"/>
      <c r="AG369" s="1120"/>
      <c r="AH369" s="1120"/>
      <c r="AI369" s="1120"/>
    </row>
    <row r="370" spans="1:35" ht="15.75" customHeight="1">
      <c r="A370" s="1120"/>
      <c r="B370" s="1120"/>
      <c r="C370" s="1120"/>
      <c r="D370" s="1120"/>
      <c r="E370" s="1120"/>
      <c r="F370" s="1120"/>
      <c r="G370" s="1120"/>
      <c r="H370" s="1120"/>
      <c r="I370" s="1120"/>
      <c r="J370" s="1120"/>
      <c r="K370" s="1120"/>
      <c r="L370" s="1120"/>
      <c r="M370" s="1120"/>
      <c r="N370" s="1120"/>
      <c r="O370" s="1120"/>
      <c r="P370" s="1120"/>
      <c r="Q370" s="1120"/>
      <c r="R370" s="1120"/>
      <c r="S370" s="1120"/>
      <c r="T370" s="1120"/>
      <c r="U370" s="1120"/>
      <c r="V370" s="1120"/>
      <c r="W370" s="1120"/>
      <c r="X370" s="1120"/>
      <c r="Y370" s="1120"/>
      <c r="Z370" s="1120"/>
      <c r="AA370" s="1120"/>
      <c r="AB370" s="1120"/>
      <c r="AC370" s="1120"/>
      <c r="AD370" s="1120"/>
      <c r="AE370" s="1120"/>
      <c r="AF370" s="1120"/>
      <c r="AG370" s="1120"/>
      <c r="AH370" s="1120"/>
      <c r="AI370" s="1120"/>
    </row>
    <row r="371" spans="1:35" ht="15.75" customHeight="1">
      <c r="A371" s="1120"/>
      <c r="B371" s="1120"/>
      <c r="C371" s="1120"/>
      <c r="D371" s="1120"/>
      <c r="E371" s="1120"/>
      <c r="F371" s="1120"/>
      <c r="G371" s="1120"/>
      <c r="H371" s="1120"/>
      <c r="I371" s="1120"/>
      <c r="J371" s="1120"/>
      <c r="K371" s="1120"/>
      <c r="L371" s="1120"/>
      <c r="M371" s="1120"/>
      <c r="N371" s="1120"/>
      <c r="O371" s="1120"/>
      <c r="P371" s="1120"/>
      <c r="Q371" s="1120"/>
      <c r="R371" s="1120"/>
      <c r="S371" s="1120"/>
      <c r="T371" s="1120"/>
      <c r="U371" s="1120"/>
      <c r="V371" s="1120"/>
      <c r="W371" s="1120"/>
      <c r="X371" s="1120"/>
      <c r="Y371" s="1120"/>
      <c r="Z371" s="1120"/>
      <c r="AA371" s="1120"/>
      <c r="AB371" s="1120"/>
      <c r="AC371" s="1120"/>
      <c r="AD371" s="1120"/>
      <c r="AE371" s="1120"/>
      <c r="AF371" s="1120"/>
      <c r="AG371" s="1120"/>
      <c r="AH371" s="1120"/>
      <c r="AI371" s="1120"/>
    </row>
    <row r="372" spans="1:35" ht="15.75" customHeight="1">
      <c r="Y372" s="1120"/>
      <c r="Z372" s="1120"/>
      <c r="AA372" s="1120"/>
      <c r="AB372" s="1120"/>
      <c r="AC372" s="1120"/>
      <c r="AD372" s="1120"/>
      <c r="AE372" s="1120"/>
      <c r="AF372" s="1120"/>
      <c r="AG372" s="1120"/>
      <c r="AH372" s="1120"/>
      <c r="AI372" s="1120"/>
    </row>
  </sheetData>
  <mergeCells count="15">
    <mergeCell ref="Y1:AI1"/>
    <mergeCell ref="C20:X22"/>
    <mergeCell ref="D25:X26"/>
    <mergeCell ref="D29:X30"/>
    <mergeCell ref="D33:X33"/>
    <mergeCell ref="Y18:AI43"/>
    <mergeCell ref="B3:H3"/>
    <mergeCell ref="C5:X5"/>
    <mergeCell ref="C8:O8"/>
    <mergeCell ref="C10:M10"/>
    <mergeCell ref="A1:X1"/>
    <mergeCell ref="C12:N12"/>
    <mergeCell ref="B18:H18"/>
    <mergeCell ref="C14:X14"/>
    <mergeCell ref="Y5:AI15"/>
  </mergeCells>
  <phoneticPr fontId="1"/>
  <dataValidations count="1">
    <dataValidation type="list" allowBlank="1" showInputMessage="1" showErrorMessage="1" sqref="P6 T6 P8 T8 P10 T10 P12 T12 P15 T15 P23 T23 P27 T27 P31 T31 P34 T34">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92D050"/>
  </sheetPr>
  <dimension ref="A1:BM627"/>
  <sheetViews>
    <sheetView view="pageBreakPreview" zoomScaleNormal="100" zoomScaleSheetLayoutView="100" workbookViewId="0">
      <selection sqref="A1:X1"/>
    </sheetView>
  </sheetViews>
  <sheetFormatPr defaultColWidth="2.5" defaultRowHeight="15.75" customHeight="1"/>
  <cols>
    <col min="1" max="1" width="2.5" style="121"/>
    <col min="2" max="2" width="3.125" style="121" bestFit="1" customWidth="1"/>
    <col min="3" max="16384" width="2.5" style="121"/>
  </cols>
  <sheetData>
    <row r="1" spans="1:36"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08"/>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208"/>
      <c r="Z2" s="1107"/>
      <c r="AA2" s="1107"/>
      <c r="AB2" s="1107"/>
      <c r="AC2" s="1107"/>
      <c r="AD2" s="1107"/>
      <c r="AE2" s="1107"/>
      <c r="AF2" s="1107"/>
      <c r="AG2" s="1107"/>
      <c r="AH2" s="1107"/>
      <c r="AI2" s="1117"/>
    </row>
    <row r="3" spans="1:36" ht="15.75" customHeight="1">
      <c r="A3" s="208"/>
      <c r="B3" s="266" t="s">
        <v>1622</v>
      </c>
      <c r="C3" s="1100" t="s">
        <v>981</v>
      </c>
      <c r="D3" s="1100"/>
      <c r="E3" s="1100"/>
      <c r="F3" s="1100"/>
      <c r="G3" s="1107"/>
      <c r="H3" s="1107"/>
      <c r="I3" s="1107"/>
      <c r="J3" s="1107"/>
      <c r="K3" s="1107"/>
      <c r="L3" s="1107"/>
      <c r="M3" s="1107"/>
      <c r="N3" s="1107"/>
      <c r="O3" s="1107"/>
      <c r="P3" s="1107"/>
      <c r="Q3" s="1107"/>
      <c r="R3" s="1107"/>
      <c r="S3" s="1107"/>
      <c r="T3" s="1107"/>
      <c r="U3" s="1107"/>
      <c r="V3" s="1107"/>
      <c r="W3" s="1107"/>
      <c r="X3" s="1117"/>
      <c r="Y3" s="1107"/>
      <c r="Z3" s="1107"/>
      <c r="AA3" s="1107"/>
      <c r="AB3" s="1107"/>
      <c r="AC3" s="1107"/>
      <c r="AD3" s="1107"/>
      <c r="AE3" s="1107"/>
      <c r="AF3" s="1107"/>
      <c r="AG3" s="1107"/>
      <c r="AH3" s="1107"/>
      <c r="AI3" s="1117"/>
    </row>
    <row r="4" spans="1:36" ht="4.5" customHeight="1">
      <c r="A4" s="208"/>
      <c r="B4" s="1107"/>
      <c r="C4" s="1107"/>
      <c r="D4" s="1107"/>
      <c r="E4" s="1107"/>
      <c r="F4" s="1107"/>
      <c r="G4" s="1107"/>
      <c r="H4" s="1107"/>
      <c r="I4" s="1107"/>
      <c r="J4" s="1107"/>
      <c r="K4" s="1107"/>
      <c r="L4" s="1107"/>
      <c r="M4" s="1107"/>
      <c r="N4" s="1107"/>
      <c r="O4" s="1107"/>
      <c r="P4" s="1107"/>
      <c r="Q4" s="1107"/>
      <c r="R4" s="1107"/>
      <c r="S4" s="1107"/>
      <c r="T4" s="1107"/>
      <c r="U4" s="1107"/>
      <c r="V4" s="1107"/>
      <c r="W4" s="1107"/>
      <c r="X4" s="1117"/>
      <c r="Y4" s="1107"/>
      <c r="Z4" s="1107"/>
      <c r="AA4" s="1107"/>
      <c r="AB4" s="1107"/>
      <c r="AC4" s="1107"/>
      <c r="AD4" s="1107"/>
      <c r="AE4" s="1107"/>
      <c r="AF4" s="1107"/>
      <c r="AG4" s="1107"/>
      <c r="AH4" s="1107"/>
      <c r="AI4" s="1117"/>
    </row>
    <row r="5" spans="1:36" ht="15.75" customHeight="1">
      <c r="A5" s="208"/>
      <c r="B5" s="1107" t="s">
        <v>825</v>
      </c>
      <c r="C5" s="1107" t="s">
        <v>982</v>
      </c>
      <c r="D5" s="1107"/>
      <c r="E5" s="1107"/>
      <c r="F5" s="1107"/>
      <c r="G5" s="1107"/>
      <c r="H5" s="1107"/>
      <c r="I5" s="1107"/>
      <c r="J5" s="1107"/>
      <c r="L5" s="1107"/>
      <c r="M5" s="1107"/>
      <c r="N5" s="1107"/>
      <c r="O5" s="1107"/>
      <c r="P5" s="1131" t="s">
        <v>134</v>
      </c>
      <c r="Q5" s="1107" t="s">
        <v>32</v>
      </c>
      <c r="R5" s="1107"/>
      <c r="S5" s="1107"/>
      <c r="T5" s="1131" t="s">
        <v>134</v>
      </c>
      <c r="U5" s="256" t="s">
        <v>34</v>
      </c>
      <c r="V5" s="1107"/>
      <c r="W5" s="1107"/>
      <c r="X5" s="1117"/>
      <c r="Y5" s="1107"/>
      <c r="Z5" s="1107"/>
      <c r="AA5" s="1107"/>
      <c r="AB5" s="1107"/>
      <c r="AC5" s="1107"/>
      <c r="AD5" s="1107"/>
      <c r="AE5" s="1107"/>
      <c r="AF5" s="1107"/>
      <c r="AG5" s="1107"/>
      <c r="AH5" s="1107"/>
      <c r="AI5" s="1117"/>
    </row>
    <row r="6" spans="1:36" ht="8.25" customHeight="1">
      <c r="A6" s="208"/>
      <c r="B6" s="1107"/>
      <c r="C6" s="1107"/>
      <c r="D6" s="1107"/>
      <c r="E6" s="1107"/>
      <c r="F6" s="1107"/>
      <c r="G6" s="1107"/>
      <c r="H6" s="1107"/>
      <c r="I6" s="1107"/>
      <c r="J6" s="1107"/>
      <c r="K6" s="1107"/>
      <c r="L6" s="1107"/>
      <c r="M6" s="1107"/>
      <c r="N6" s="1107"/>
      <c r="O6" s="1107"/>
      <c r="P6" s="1107"/>
      <c r="Q6" s="1107"/>
      <c r="R6" s="1107"/>
      <c r="S6" s="1107"/>
      <c r="T6" s="1107"/>
      <c r="U6" s="1107"/>
      <c r="V6" s="1107"/>
      <c r="W6" s="1107"/>
      <c r="X6" s="1117"/>
      <c r="Y6" s="1107"/>
      <c r="Z6" s="1107"/>
      <c r="AA6" s="1107"/>
      <c r="AB6" s="1107"/>
      <c r="AC6" s="1107"/>
      <c r="AD6" s="1107"/>
      <c r="AE6" s="1107"/>
      <c r="AF6" s="1107"/>
      <c r="AG6" s="1107"/>
      <c r="AH6" s="1107"/>
      <c r="AI6" s="1117"/>
    </row>
    <row r="7" spans="1:36" ht="15.75" customHeight="1">
      <c r="A7" s="208"/>
      <c r="B7" s="1107"/>
      <c r="C7" s="1107" t="s">
        <v>802</v>
      </c>
      <c r="D7" s="1107" t="s">
        <v>983</v>
      </c>
      <c r="E7" s="1107"/>
      <c r="F7" s="1107"/>
      <c r="G7" s="1107"/>
      <c r="H7" s="1107"/>
      <c r="I7" s="1107"/>
      <c r="J7" s="1107"/>
      <c r="K7" s="1107"/>
      <c r="L7" s="1107"/>
      <c r="M7" s="1107"/>
      <c r="N7" s="1107"/>
      <c r="O7" s="1107"/>
      <c r="P7" s="1107"/>
      <c r="Q7" s="1107"/>
      <c r="R7" s="1107"/>
      <c r="S7" s="1107"/>
      <c r="T7" s="1107"/>
      <c r="U7" s="1107"/>
      <c r="V7" s="1107"/>
      <c r="W7" s="1107"/>
      <c r="X7" s="1117"/>
      <c r="Y7" s="208"/>
      <c r="Z7" s="1107"/>
      <c r="AA7" s="1107"/>
      <c r="AB7" s="1107"/>
      <c r="AC7" s="1107"/>
      <c r="AD7" s="1107"/>
      <c r="AE7" s="1107"/>
      <c r="AF7" s="1107"/>
      <c r="AG7" s="1107"/>
      <c r="AH7" s="1107"/>
      <c r="AI7" s="1117"/>
    </row>
    <row r="8" spans="1:36" ht="15.75" customHeight="1">
      <c r="A8" s="208"/>
      <c r="B8" s="1107"/>
      <c r="C8" s="1107"/>
      <c r="D8" s="1107"/>
      <c r="E8" s="1107"/>
      <c r="F8" s="1107"/>
      <c r="G8" s="1107"/>
      <c r="H8" s="1107"/>
      <c r="I8" s="1107"/>
      <c r="J8" s="1107"/>
      <c r="K8" s="1107"/>
      <c r="L8" s="1107"/>
      <c r="M8" s="1107"/>
      <c r="N8" s="1107"/>
      <c r="O8" s="1107"/>
      <c r="P8" s="1131" t="s">
        <v>134</v>
      </c>
      <c r="Q8" s="1107" t="s">
        <v>650</v>
      </c>
      <c r="R8" s="1107"/>
      <c r="S8" s="1107"/>
      <c r="T8" s="1131" t="s">
        <v>134</v>
      </c>
      <c r="U8" s="256" t="s">
        <v>651</v>
      </c>
      <c r="V8" s="1107"/>
      <c r="W8" s="1107"/>
      <c r="X8" s="1107"/>
      <c r="Y8" s="208"/>
      <c r="Z8" s="1107"/>
      <c r="AA8" s="1107"/>
      <c r="AB8" s="1107"/>
      <c r="AC8" s="1107"/>
      <c r="AD8" s="1107"/>
      <c r="AE8" s="1107"/>
      <c r="AF8" s="1107"/>
      <c r="AG8" s="1107"/>
      <c r="AH8" s="1107"/>
      <c r="AI8" s="1117"/>
    </row>
    <row r="9" spans="1:36" ht="8.25" customHeight="1">
      <c r="A9" s="208"/>
      <c r="B9" s="1107"/>
      <c r="C9" s="1107"/>
      <c r="D9" s="1107"/>
      <c r="E9" s="1107"/>
      <c r="F9" s="1107"/>
      <c r="G9" s="1107"/>
      <c r="H9" s="1107"/>
      <c r="I9" s="1107"/>
      <c r="J9" s="1107"/>
      <c r="K9" s="1107"/>
      <c r="L9" s="1107"/>
      <c r="M9" s="1107"/>
      <c r="N9" s="1107"/>
      <c r="O9" s="1107"/>
      <c r="P9" s="1107"/>
      <c r="Q9" s="1107"/>
      <c r="R9" s="1107"/>
      <c r="S9" s="1107"/>
      <c r="T9" s="1107"/>
      <c r="U9" s="1107"/>
      <c r="V9" s="1107"/>
      <c r="W9" s="1107"/>
      <c r="X9" s="1107"/>
      <c r="Y9" s="1465" t="s">
        <v>1000</v>
      </c>
      <c r="Z9" s="1466"/>
      <c r="AA9" s="1466"/>
      <c r="AB9" s="1466"/>
      <c r="AC9" s="1466"/>
      <c r="AD9" s="1466"/>
      <c r="AE9" s="1466"/>
      <c r="AF9" s="1466"/>
      <c r="AG9" s="1466"/>
      <c r="AH9" s="1466"/>
      <c r="AI9" s="1551"/>
    </row>
    <row r="10" spans="1:36" ht="15.75" customHeight="1">
      <c r="A10" s="208"/>
      <c r="B10" s="1107"/>
      <c r="C10" s="1107" t="s">
        <v>802</v>
      </c>
      <c r="D10" s="1499" t="s">
        <v>984</v>
      </c>
      <c r="E10" s="1499"/>
      <c r="F10" s="1499"/>
      <c r="G10" s="1499"/>
      <c r="H10" s="1499"/>
      <c r="I10" s="1499"/>
      <c r="J10" s="1499"/>
      <c r="K10" s="1499"/>
      <c r="L10" s="1499"/>
      <c r="M10" s="1499"/>
      <c r="N10" s="1499"/>
      <c r="O10" s="1107"/>
      <c r="P10" s="1131" t="s">
        <v>134</v>
      </c>
      <c r="Q10" s="1107" t="s">
        <v>8</v>
      </c>
      <c r="R10" s="1107"/>
      <c r="S10" s="1107"/>
      <c r="T10" s="1131" t="s">
        <v>134</v>
      </c>
      <c r="U10" s="256" t="s">
        <v>9</v>
      </c>
      <c r="V10" s="1107"/>
      <c r="W10" s="1107"/>
      <c r="X10" s="1107"/>
      <c r="Y10" s="1465"/>
      <c r="Z10" s="1466"/>
      <c r="AA10" s="1466"/>
      <c r="AB10" s="1466"/>
      <c r="AC10" s="1466"/>
      <c r="AD10" s="1466"/>
      <c r="AE10" s="1466"/>
      <c r="AF10" s="1466"/>
      <c r="AG10" s="1466"/>
      <c r="AH10" s="1466"/>
      <c r="AI10" s="1551"/>
    </row>
    <row r="11" spans="1:36" ht="15.75" customHeight="1">
      <c r="A11" s="208"/>
      <c r="B11" s="1107"/>
      <c r="C11" s="1107"/>
      <c r="D11" s="1107"/>
      <c r="E11" s="1107"/>
      <c r="F11" s="1107"/>
      <c r="G11" s="1107"/>
      <c r="H11" s="1107"/>
      <c r="I11" s="1107"/>
      <c r="J11" s="1107"/>
      <c r="K11" s="1107"/>
      <c r="L11" s="1107"/>
      <c r="M11" s="1107"/>
      <c r="N11" s="1107"/>
      <c r="O11" s="1107"/>
      <c r="P11" s="1107"/>
      <c r="Q11" s="1107"/>
      <c r="R11" s="1107"/>
      <c r="S11" s="1107"/>
      <c r="T11" s="1107"/>
      <c r="U11" s="1107"/>
      <c r="V11" s="1107"/>
      <c r="W11" s="1107"/>
      <c r="X11" s="1107"/>
      <c r="Y11" s="208"/>
      <c r="Z11" s="1107"/>
      <c r="AA11" s="1107"/>
      <c r="AB11" s="1107"/>
      <c r="AC11" s="1107"/>
      <c r="AD11" s="1107"/>
      <c r="AE11" s="1107"/>
      <c r="AF11" s="1107"/>
      <c r="AG11" s="1107"/>
      <c r="AH11" s="1107"/>
      <c r="AI11" s="1117"/>
    </row>
    <row r="12" spans="1:36" ht="15.75" customHeight="1">
      <c r="A12" s="208"/>
      <c r="B12" s="1107" t="s">
        <v>2290</v>
      </c>
      <c r="C12" s="1107" t="s">
        <v>985</v>
      </c>
      <c r="D12" s="1107"/>
      <c r="E12" s="1107"/>
      <c r="F12" s="1107"/>
      <c r="G12" s="1107"/>
      <c r="H12" s="1107"/>
      <c r="I12" s="1107"/>
      <c r="J12" s="1107"/>
      <c r="K12" s="1107"/>
      <c r="L12" s="1107"/>
      <c r="M12" s="1107"/>
      <c r="N12" s="1107"/>
      <c r="O12" s="1107"/>
      <c r="P12" s="1107"/>
      <c r="Q12" s="1107"/>
      <c r="R12" s="1107"/>
      <c r="S12" s="1107"/>
      <c r="T12" s="1107"/>
      <c r="U12" s="1107"/>
      <c r="V12" s="1107"/>
      <c r="W12" s="1107"/>
      <c r="X12" s="1117"/>
      <c r="Y12" s="1553" t="s">
        <v>3031</v>
      </c>
      <c r="Z12" s="1554"/>
      <c r="AA12" s="1554"/>
      <c r="AB12" s="1554"/>
      <c r="AC12" s="1554"/>
      <c r="AD12" s="1554"/>
      <c r="AE12" s="1554"/>
      <c r="AF12" s="1554"/>
      <c r="AG12" s="1554"/>
      <c r="AH12" s="1554"/>
      <c r="AI12" s="1555"/>
    </row>
    <row r="13" spans="1:36" ht="15.75" customHeight="1">
      <c r="A13" s="208"/>
      <c r="B13" s="1107"/>
      <c r="C13" s="1107"/>
      <c r="D13" s="1107"/>
      <c r="E13" s="1107"/>
      <c r="F13" s="1107"/>
      <c r="G13" s="1107"/>
      <c r="H13" s="1107"/>
      <c r="I13" s="1107"/>
      <c r="J13" s="1107"/>
      <c r="K13" s="1107"/>
      <c r="L13" s="1107"/>
      <c r="M13" s="1107"/>
      <c r="N13" s="1107"/>
      <c r="O13" s="1107"/>
      <c r="P13" s="1131" t="s">
        <v>134</v>
      </c>
      <c r="Q13" s="1107" t="s">
        <v>8</v>
      </c>
      <c r="R13" s="1107"/>
      <c r="S13" s="1107"/>
      <c r="T13" s="1131" t="s">
        <v>134</v>
      </c>
      <c r="U13" s="256" t="s">
        <v>9</v>
      </c>
      <c r="V13" s="1107"/>
      <c r="W13" s="1107"/>
      <c r="X13" s="1107"/>
      <c r="Y13" s="1553"/>
      <c r="Z13" s="1554"/>
      <c r="AA13" s="1554"/>
      <c r="AB13" s="1554"/>
      <c r="AC13" s="1554"/>
      <c r="AD13" s="1554"/>
      <c r="AE13" s="1554"/>
      <c r="AF13" s="1554"/>
      <c r="AG13" s="1554"/>
      <c r="AH13" s="1554"/>
      <c r="AI13" s="1555"/>
      <c r="AJ13" s="1120"/>
    </row>
    <row r="14" spans="1:36" ht="8.25" customHeight="1">
      <c r="A14" s="208"/>
      <c r="B14" s="1107"/>
      <c r="C14" s="1107"/>
      <c r="D14" s="1107"/>
      <c r="E14" s="1107"/>
      <c r="F14" s="1107"/>
      <c r="G14" s="1107"/>
      <c r="H14" s="1107"/>
      <c r="I14" s="1107"/>
      <c r="J14" s="1107"/>
      <c r="K14" s="1107"/>
      <c r="L14" s="1107"/>
      <c r="M14" s="1107"/>
      <c r="N14" s="1107"/>
      <c r="O14" s="1107"/>
      <c r="P14" s="1107"/>
      <c r="Q14" s="1107"/>
      <c r="R14" s="1107"/>
      <c r="S14" s="1107"/>
      <c r="T14" s="1107"/>
      <c r="U14" s="1107"/>
      <c r="V14" s="1107"/>
      <c r="W14" s="1107"/>
      <c r="X14" s="1107"/>
      <c r="Y14" s="1553"/>
      <c r="Z14" s="1554"/>
      <c r="AA14" s="1554"/>
      <c r="AB14" s="1554"/>
      <c r="AC14" s="1554"/>
      <c r="AD14" s="1554"/>
      <c r="AE14" s="1554"/>
      <c r="AF14" s="1554"/>
      <c r="AG14" s="1554"/>
      <c r="AH14" s="1554"/>
      <c r="AI14" s="1555"/>
      <c r="AJ14" s="1120"/>
    </row>
    <row r="15" spans="1:36" ht="15.75" customHeight="1">
      <c r="A15" s="208"/>
      <c r="B15" s="1107"/>
      <c r="C15" s="1107" t="s">
        <v>2291</v>
      </c>
      <c r="D15" s="1499" t="s">
        <v>986</v>
      </c>
      <c r="E15" s="1499"/>
      <c r="F15" s="1499"/>
      <c r="G15" s="1499"/>
      <c r="H15" s="1499"/>
      <c r="I15" s="1499"/>
      <c r="J15" s="1499"/>
      <c r="K15" s="1499"/>
      <c r="L15" s="1499"/>
      <c r="M15" s="1499"/>
      <c r="N15" s="1499"/>
      <c r="O15" s="1499"/>
      <c r="P15" s="1499"/>
      <c r="Q15" s="1499"/>
      <c r="R15" s="1499"/>
      <c r="S15" s="1499"/>
      <c r="T15" s="1499"/>
      <c r="U15" s="1499"/>
      <c r="V15" s="1499"/>
      <c r="W15" s="1499"/>
      <c r="X15" s="1671"/>
      <c r="Y15" s="1553"/>
      <c r="Z15" s="1554"/>
      <c r="AA15" s="1554"/>
      <c r="AB15" s="1554"/>
      <c r="AC15" s="1554"/>
      <c r="AD15" s="1554"/>
      <c r="AE15" s="1554"/>
      <c r="AF15" s="1554"/>
      <c r="AG15" s="1554"/>
      <c r="AH15" s="1554"/>
      <c r="AI15" s="1555"/>
      <c r="AJ15" s="1120"/>
    </row>
    <row r="16" spans="1:36" ht="15.75" customHeight="1">
      <c r="A16" s="208"/>
      <c r="B16" s="1107"/>
      <c r="C16" s="1107" t="s">
        <v>873</v>
      </c>
      <c r="D16" s="1516"/>
      <c r="E16" s="1516"/>
      <c r="F16" s="1516"/>
      <c r="G16" s="1516"/>
      <c r="H16" s="1516"/>
      <c r="I16" s="1516"/>
      <c r="J16" s="1516"/>
      <c r="K16" s="1516"/>
      <c r="L16" s="1516"/>
      <c r="M16" s="1516"/>
      <c r="N16" s="1516"/>
      <c r="O16" s="1516"/>
      <c r="P16" s="1516"/>
      <c r="Q16" s="1516"/>
      <c r="R16" s="1516"/>
      <c r="S16" s="1516"/>
      <c r="T16" s="1516"/>
      <c r="U16" s="1516"/>
      <c r="V16" s="1516"/>
      <c r="W16" s="1516"/>
      <c r="X16" s="1107" t="s">
        <v>800</v>
      </c>
      <c r="Y16" s="1553"/>
      <c r="Z16" s="1554"/>
      <c r="AA16" s="1554"/>
      <c r="AB16" s="1554"/>
      <c r="AC16" s="1554"/>
      <c r="AD16" s="1554"/>
      <c r="AE16" s="1554"/>
      <c r="AF16" s="1554"/>
      <c r="AG16" s="1554"/>
      <c r="AH16" s="1554"/>
      <c r="AI16" s="1555"/>
    </row>
    <row r="17" spans="1:65" ht="15.75" customHeight="1">
      <c r="A17" s="208"/>
      <c r="B17" s="1107"/>
      <c r="C17" s="1107"/>
      <c r="D17" s="1107"/>
      <c r="E17" s="1107"/>
      <c r="F17" s="1107"/>
      <c r="G17" s="1107"/>
      <c r="H17" s="1107"/>
      <c r="I17" s="1107"/>
      <c r="J17" s="1107"/>
      <c r="K17" s="1107"/>
      <c r="L17" s="1107"/>
      <c r="M17" s="1107"/>
      <c r="N17" s="1107"/>
      <c r="O17" s="1107"/>
      <c r="P17" s="1107"/>
      <c r="Q17" s="1107"/>
      <c r="R17" s="1107"/>
      <c r="S17" s="1107"/>
      <c r="T17" s="1107"/>
      <c r="U17" s="1107"/>
      <c r="V17" s="1107"/>
      <c r="W17" s="1107"/>
      <c r="X17" s="1107"/>
      <c r="Y17" s="208"/>
      <c r="Z17" s="1107"/>
      <c r="AA17" s="1107"/>
      <c r="AB17" s="1107"/>
      <c r="AC17" s="1107"/>
      <c r="AD17" s="1107"/>
      <c r="AE17" s="1107"/>
      <c r="AF17" s="1107"/>
      <c r="AG17" s="1107"/>
      <c r="AH17" s="1107"/>
      <c r="AI17" s="1117"/>
    </row>
    <row r="18" spans="1:65" ht="15.75" customHeight="1">
      <c r="A18" s="208"/>
      <c r="B18" s="1107" t="s">
        <v>825</v>
      </c>
      <c r="C18" s="2054" t="s">
        <v>987</v>
      </c>
      <c r="D18" s="2054"/>
      <c r="E18" s="2054"/>
      <c r="F18" s="2054"/>
      <c r="G18" s="2054"/>
      <c r="H18" s="2054"/>
      <c r="I18" s="2054"/>
      <c r="J18" s="2054"/>
      <c r="K18" s="2054"/>
      <c r="L18" s="2054"/>
      <c r="M18" s="2054"/>
      <c r="N18" s="2054"/>
      <c r="O18" s="2054"/>
      <c r="P18" s="2054"/>
      <c r="Q18" s="2054"/>
      <c r="R18" s="2054"/>
      <c r="S18" s="2054"/>
      <c r="T18" s="2054"/>
      <c r="U18" s="2054"/>
      <c r="V18" s="2054"/>
      <c r="W18" s="2054"/>
      <c r="X18" s="2173"/>
      <c r="Y18" s="208"/>
      <c r="Z18" s="1107"/>
      <c r="AA18" s="1107"/>
      <c r="AB18" s="1107"/>
      <c r="AC18" s="1107"/>
      <c r="AD18" s="1107"/>
      <c r="AE18" s="1107"/>
      <c r="AF18" s="1107"/>
      <c r="AG18" s="1107"/>
      <c r="AH18" s="1107"/>
      <c r="AI18" s="1117"/>
    </row>
    <row r="19" spans="1:65" ht="15.75" customHeight="1">
      <c r="A19" s="208"/>
      <c r="B19" s="1107"/>
      <c r="C19" s="1107"/>
      <c r="D19" s="1107"/>
      <c r="E19" s="1107"/>
      <c r="F19" s="1107"/>
      <c r="G19" s="1107"/>
      <c r="H19" s="1107"/>
      <c r="I19" s="1107"/>
      <c r="J19" s="1107"/>
      <c r="K19" s="1107"/>
      <c r="L19" s="1107"/>
      <c r="M19" s="1107"/>
      <c r="N19" s="1107"/>
      <c r="O19" s="1107"/>
      <c r="P19" s="1131" t="s">
        <v>134</v>
      </c>
      <c r="Q19" s="1107" t="s">
        <v>8</v>
      </c>
      <c r="R19" s="1107"/>
      <c r="S19" s="1107"/>
      <c r="T19" s="1131" t="s">
        <v>134</v>
      </c>
      <c r="U19" s="256" t="s">
        <v>9</v>
      </c>
      <c r="V19" s="1107"/>
      <c r="W19" s="1107"/>
      <c r="X19" s="1107"/>
      <c r="Y19" s="208"/>
      <c r="Z19" s="1107"/>
      <c r="AA19" s="1107"/>
      <c r="AB19" s="1107"/>
      <c r="AC19" s="1107"/>
      <c r="AD19" s="1107"/>
      <c r="AE19" s="1107"/>
      <c r="AF19" s="1107"/>
      <c r="AG19" s="1107"/>
      <c r="AH19" s="1107"/>
      <c r="AI19" s="1117"/>
    </row>
    <row r="20" spans="1:65" ht="15.75" customHeight="1">
      <c r="A20" s="208"/>
      <c r="B20" s="1107"/>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07"/>
      <c r="Y20" s="208"/>
      <c r="Z20" s="1107"/>
      <c r="AA20" s="1107"/>
      <c r="AB20" s="1107"/>
      <c r="AC20" s="1107"/>
      <c r="AD20" s="1107"/>
      <c r="AE20" s="1107"/>
      <c r="AF20" s="1107"/>
      <c r="AG20" s="1107"/>
      <c r="AH20" s="1107"/>
      <c r="AI20" s="1117"/>
    </row>
    <row r="21" spans="1:65" ht="15.75" customHeight="1">
      <c r="A21" s="208"/>
      <c r="B21" s="266" t="s">
        <v>1623</v>
      </c>
      <c r="C21" s="1100" t="s">
        <v>988</v>
      </c>
      <c r="D21" s="1100"/>
      <c r="E21" s="1100"/>
      <c r="F21" s="1100"/>
      <c r="G21" s="1100"/>
      <c r="H21" s="1107"/>
      <c r="I21" s="1107"/>
      <c r="J21" s="1107"/>
      <c r="K21" s="1107"/>
      <c r="L21" s="1107"/>
      <c r="M21" s="1107"/>
      <c r="N21" s="1107"/>
      <c r="O21" s="1107"/>
      <c r="P21" s="1107"/>
      <c r="Q21" s="1107"/>
      <c r="R21" s="1107"/>
      <c r="S21" s="1107"/>
      <c r="T21" s="1107"/>
      <c r="U21" s="1107"/>
      <c r="V21" s="1107"/>
      <c r="W21" s="1107"/>
      <c r="X21" s="1107"/>
      <c r="Y21" s="208"/>
      <c r="Z21" s="300"/>
      <c r="AA21" s="300"/>
      <c r="AB21" s="300"/>
      <c r="AC21" s="300"/>
      <c r="AD21" s="300"/>
      <c r="AE21" s="300"/>
      <c r="AF21" s="300"/>
      <c r="AG21" s="300"/>
      <c r="AH21" s="300"/>
      <c r="AI21" s="301"/>
      <c r="AJ21" s="123"/>
      <c r="AK21" s="1491"/>
      <c r="AL21" s="1491"/>
      <c r="AM21" s="1491"/>
      <c r="AN21" s="1491"/>
      <c r="AO21" s="1491"/>
      <c r="AP21" s="1491"/>
      <c r="AQ21" s="1491"/>
      <c r="AR21" s="1491"/>
      <c r="AS21" s="1491"/>
      <c r="AT21" s="1491"/>
      <c r="AU21" s="1491"/>
      <c r="AV21" s="1491"/>
      <c r="AW21" s="1491"/>
      <c r="AX21" s="1491"/>
      <c r="AY21" s="1491"/>
      <c r="AZ21" s="1491"/>
      <c r="BA21" s="1491"/>
      <c r="BB21" s="1491"/>
      <c r="BC21" s="1491"/>
      <c r="BD21" s="1491"/>
      <c r="BE21" s="1491"/>
      <c r="BF21" s="1491"/>
      <c r="BG21" s="1491"/>
      <c r="BH21" s="1491"/>
      <c r="BI21" s="1491"/>
      <c r="BJ21" s="1491"/>
      <c r="BK21" s="1491"/>
      <c r="BL21" s="1491"/>
      <c r="BM21" s="1491"/>
    </row>
    <row r="22" spans="1:65" ht="4.5" customHeight="1">
      <c r="A22" s="208"/>
      <c r="B22" s="1107"/>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07"/>
      <c r="Y22" s="299"/>
      <c r="Z22" s="300"/>
      <c r="AA22" s="300"/>
      <c r="AB22" s="300"/>
      <c r="AC22" s="300"/>
      <c r="AD22" s="300"/>
      <c r="AE22" s="300"/>
      <c r="AF22" s="300"/>
      <c r="AG22" s="300"/>
      <c r="AH22" s="300"/>
      <c r="AI22" s="301"/>
      <c r="AK22" s="1491"/>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c r="BM22" s="1491"/>
    </row>
    <row r="23" spans="1:65" ht="15.75" customHeight="1">
      <c r="A23" s="208"/>
      <c r="B23" s="1107" t="s">
        <v>95</v>
      </c>
      <c r="C23" s="1595" t="s">
        <v>1627</v>
      </c>
      <c r="D23" s="1595"/>
      <c r="E23" s="1595"/>
      <c r="F23" s="1595"/>
      <c r="G23" s="1595"/>
      <c r="H23" s="1595"/>
      <c r="I23" s="1595"/>
      <c r="J23" s="1595"/>
      <c r="K23" s="1595"/>
      <c r="L23" s="1595"/>
      <c r="M23" s="1595"/>
      <c r="N23" s="1595"/>
      <c r="O23" s="1595"/>
      <c r="P23" s="1595"/>
      <c r="Q23" s="1595"/>
      <c r="R23" s="1595"/>
      <c r="S23" s="1595"/>
      <c r="T23" s="1595"/>
      <c r="U23" s="1595"/>
      <c r="V23" s="1595"/>
      <c r="W23" s="1595"/>
      <c r="X23" s="1699"/>
      <c r="Y23" s="1556" t="s">
        <v>2402</v>
      </c>
      <c r="Z23" s="2751"/>
      <c r="AA23" s="2751"/>
      <c r="AB23" s="2751"/>
      <c r="AC23" s="2751"/>
      <c r="AD23" s="2751"/>
      <c r="AE23" s="2751"/>
      <c r="AF23" s="2751"/>
      <c r="AG23" s="2751"/>
      <c r="AH23" s="2751"/>
      <c r="AI23" s="2752"/>
      <c r="AK23" s="1491"/>
      <c r="AL23" s="1491"/>
      <c r="AM23" s="1491"/>
      <c r="AN23" s="1491"/>
      <c r="AO23" s="1491"/>
      <c r="AP23" s="1491"/>
      <c r="AQ23" s="1491"/>
      <c r="AR23" s="1491"/>
      <c r="AS23" s="1491"/>
      <c r="AT23" s="1491"/>
      <c r="AU23" s="1491"/>
      <c r="AV23" s="1491"/>
      <c r="AW23" s="1491"/>
      <c r="AX23" s="1491"/>
      <c r="AY23" s="1491"/>
      <c r="AZ23" s="1491"/>
      <c r="BA23" s="1491"/>
      <c r="BB23" s="1491"/>
      <c r="BC23" s="1491"/>
      <c r="BD23" s="1491"/>
      <c r="BE23" s="1491"/>
      <c r="BF23" s="1491"/>
      <c r="BG23" s="1491"/>
      <c r="BH23" s="1491"/>
      <c r="BI23" s="1491"/>
      <c r="BJ23" s="1491"/>
      <c r="BK23" s="1491"/>
      <c r="BL23" s="1491"/>
      <c r="BM23" s="1491"/>
    </row>
    <row r="24" spans="1:65" ht="15.75" customHeight="1">
      <c r="A24" s="208"/>
      <c r="B24" s="1107"/>
      <c r="C24" s="1595"/>
      <c r="D24" s="1595"/>
      <c r="E24" s="1595"/>
      <c r="F24" s="1595"/>
      <c r="G24" s="1595"/>
      <c r="H24" s="1595"/>
      <c r="I24" s="1595"/>
      <c r="J24" s="1595"/>
      <c r="K24" s="1595"/>
      <c r="L24" s="1595"/>
      <c r="M24" s="1595"/>
      <c r="N24" s="1595"/>
      <c r="O24" s="1595"/>
      <c r="P24" s="1595"/>
      <c r="Q24" s="1595"/>
      <c r="R24" s="1595"/>
      <c r="S24" s="1595"/>
      <c r="T24" s="1595"/>
      <c r="U24" s="1595"/>
      <c r="V24" s="1595"/>
      <c r="W24" s="1595"/>
      <c r="X24" s="1699"/>
      <c r="Y24" s="2753"/>
      <c r="Z24" s="2751"/>
      <c r="AA24" s="2751"/>
      <c r="AB24" s="2751"/>
      <c r="AC24" s="2751"/>
      <c r="AD24" s="2751"/>
      <c r="AE24" s="2751"/>
      <c r="AF24" s="2751"/>
      <c r="AG24" s="2751"/>
      <c r="AH24" s="2751"/>
      <c r="AI24" s="2752"/>
      <c r="AJ24" s="123"/>
      <c r="AK24" s="2750"/>
      <c r="AL24" s="2750"/>
      <c r="AM24" s="2750"/>
      <c r="AN24" s="2750"/>
      <c r="AO24" s="2750"/>
      <c r="AP24" s="2750"/>
      <c r="AQ24" s="2750"/>
      <c r="AR24" s="2750"/>
      <c r="AS24" s="2750"/>
      <c r="AT24" s="2750"/>
      <c r="AU24" s="2750"/>
      <c r="AV24" s="2750"/>
      <c r="AW24" s="2750"/>
      <c r="AX24" s="2750"/>
      <c r="AY24" s="2750"/>
      <c r="AZ24" s="2750"/>
      <c r="BA24" s="2750"/>
      <c r="BB24" s="2750"/>
      <c r="BC24" s="2750"/>
      <c r="BD24" s="2750"/>
      <c r="BE24" s="2750"/>
      <c r="BF24" s="2750"/>
      <c r="BG24" s="2750"/>
      <c r="BH24" s="2750"/>
      <c r="BI24" s="2750"/>
      <c r="BJ24" s="2750"/>
      <c r="BK24" s="2750"/>
      <c r="BL24" s="2750"/>
      <c r="BM24" s="2750"/>
    </row>
    <row r="25" spans="1:65" ht="15.75" customHeight="1">
      <c r="A25" s="208"/>
      <c r="B25" s="1107"/>
      <c r="C25" s="1107"/>
      <c r="D25" s="1107"/>
      <c r="E25" s="1107"/>
      <c r="F25" s="1107"/>
      <c r="G25" s="1107"/>
      <c r="H25" s="1107"/>
      <c r="I25" s="1107"/>
      <c r="J25" s="1107"/>
      <c r="K25" s="1107"/>
      <c r="L25" s="1107"/>
      <c r="M25" s="1107"/>
      <c r="N25" s="1107"/>
      <c r="O25" s="1107"/>
      <c r="P25" s="1131" t="s">
        <v>134</v>
      </c>
      <c r="Q25" s="1107" t="s">
        <v>8</v>
      </c>
      <c r="R25" s="1107"/>
      <c r="S25" s="1107"/>
      <c r="T25" s="1131" t="s">
        <v>134</v>
      </c>
      <c r="U25" s="256" t="s">
        <v>9</v>
      </c>
      <c r="V25" s="1107"/>
      <c r="W25" s="1107"/>
      <c r="X25" s="1107"/>
      <c r="Y25" s="1553" t="s">
        <v>1628</v>
      </c>
      <c r="Z25" s="1554"/>
      <c r="AA25" s="1554"/>
      <c r="AB25" s="1554"/>
      <c r="AC25" s="1554"/>
      <c r="AD25" s="1554"/>
      <c r="AE25" s="1554"/>
      <c r="AF25" s="1554"/>
      <c r="AG25" s="1554"/>
      <c r="AH25" s="1554"/>
      <c r="AI25" s="1555"/>
      <c r="AK25" s="2750"/>
      <c r="AL25" s="2750"/>
      <c r="AM25" s="2750"/>
      <c r="AN25" s="2750"/>
      <c r="AO25" s="2750"/>
      <c r="AP25" s="2750"/>
      <c r="AQ25" s="2750"/>
      <c r="AR25" s="2750"/>
      <c r="AS25" s="2750"/>
      <c r="AT25" s="2750"/>
      <c r="AU25" s="2750"/>
      <c r="AV25" s="2750"/>
      <c r="AW25" s="2750"/>
      <c r="AX25" s="2750"/>
      <c r="AY25" s="2750"/>
      <c r="AZ25" s="2750"/>
      <c r="BA25" s="2750"/>
      <c r="BB25" s="2750"/>
      <c r="BC25" s="2750"/>
      <c r="BD25" s="2750"/>
      <c r="BE25" s="2750"/>
      <c r="BF25" s="2750"/>
      <c r="BG25" s="2750"/>
      <c r="BH25" s="2750"/>
      <c r="BI25" s="2750"/>
      <c r="BJ25" s="2750"/>
      <c r="BK25" s="2750"/>
      <c r="BL25" s="2750"/>
      <c r="BM25" s="2750"/>
    </row>
    <row r="26" spans="1:65" ht="15.75" customHeight="1">
      <c r="A26" s="208"/>
      <c r="B26" s="1107"/>
      <c r="C26" s="1107"/>
      <c r="D26" s="1107"/>
      <c r="E26" s="1107"/>
      <c r="F26" s="1107"/>
      <c r="G26" s="1107"/>
      <c r="H26" s="1107"/>
      <c r="I26" s="1107"/>
      <c r="J26" s="1107"/>
      <c r="K26" s="1107"/>
      <c r="L26" s="1107"/>
      <c r="M26" s="1107"/>
      <c r="N26" s="1107"/>
      <c r="O26" s="1107"/>
      <c r="Q26" s="1107"/>
      <c r="R26" s="1107"/>
      <c r="S26" s="1107"/>
      <c r="U26" s="256"/>
      <c r="V26" s="1107"/>
      <c r="W26" s="1107"/>
      <c r="X26" s="1107"/>
      <c r="Y26" s="1553"/>
      <c r="Z26" s="1554"/>
      <c r="AA26" s="1554"/>
      <c r="AB26" s="1554"/>
      <c r="AC26" s="1554"/>
      <c r="AD26" s="1554"/>
      <c r="AE26" s="1554"/>
      <c r="AF26" s="1554"/>
      <c r="AG26" s="1554"/>
      <c r="AH26" s="1554"/>
      <c r="AI26" s="1555"/>
    </row>
    <row r="27" spans="1:65" ht="15.75" customHeight="1">
      <c r="A27" s="208"/>
      <c r="B27" s="1107"/>
      <c r="C27" s="1107"/>
      <c r="D27" s="1107"/>
      <c r="E27" s="1107"/>
      <c r="F27" s="1107"/>
      <c r="G27" s="1107"/>
      <c r="H27" s="1107"/>
      <c r="I27" s="1107"/>
      <c r="J27" s="1107"/>
      <c r="K27" s="1107"/>
      <c r="L27" s="1107"/>
      <c r="M27" s="1107"/>
      <c r="N27" s="1107"/>
      <c r="O27" s="1107"/>
      <c r="P27" s="1107"/>
      <c r="Q27" s="1107"/>
      <c r="R27" s="1107"/>
      <c r="S27" s="1107"/>
      <c r="T27" s="1107"/>
      <c r="U27" s="1107"/>
      <c r="V27" s="1107"/>
      <c r="W27" s="1107"/>
      <c r="X27" s="1107"/>
      <c r="Y27" s="1553"/>
      <c r="Z27" s="1554"/>
      <c r="AA27" s="1554"/>
      <c r="AB27" s="1554"/>
      <c r="AC27" s="1554"/>
      <c r="AD27" s="1554"/>
      <c r="AE27" s="1554"/>
      <c r="AF27" s="1554"/>
      <c r="AG27" s="1554"/>
      <c r="AH27" s="1554"/>
      <c r="AI27" s="1555"/>
    </row>
    <row r="28" spans="1:65" ht="15.75" customHeight="1">
      <c r="A28" s="208"/>
      <c r="B28" s="1058" t="s">
        <v>2403</v>
      </c>
      <c r="D28" s="1107" t="s">
        <v>989</v>
      </c>
      <c r="E28" s="1107"/>
      <c r="F28" s="1107"/>
      <c r="G28" s="1107"/>
      <c r="H28" s="1107"/>
      <c r="I28" s="1107"/>
      <c r="J28" s="1107"/>
      <c r="K28" s="1107"/>
      <c r="L28" s="1107"/>
      <c r="M28" s="1107"/>
      <c r="N28" s="1107"/>
      <c r="O28" s="1107"/>
      <c r="P28" s="1107"/>
      <c r="Q28" s="1107"/>
      <c r="R28" s="1107"/>
      <c r="S28" s="1107"/>
      <c r="T28" s="1107"/>
      <c r="U28" s="1107"/>
      <c r="V28" s="1107"/>
      <c r="W28" s="1107"/>
      <c r="X28" s="1117"/>
      <c r="Y28" s="1553" t="s">
        <v>1848</v>
      </c>
      <c r="Z28" s="1554"/>
      <c r="AA28" s="1554"/>
      <c r="AB28" s="1554"/>
      <c r="AC28" s="1554"/>
      <c r="AD28" s="1554"/>
      <c r="AE28" s="1554"/>
      <c r="AF28" s="1554"/>
      <c r="AG28" s="1554"/>
      <c r="AH28" s="1554"/>
      <c r="AI28" s="1555"/>
    </row>
    <row r="29" spans="1:65" ht="15.75" customHeight="1">
      <c r="A29" s="208"/>
      <c r="B29" s="1107"/>
      <c r="C29" s="1107"/>
      <c r="D29" s="1107"/>
      <c r="E29" s="1107"/>
      <c r="F29" s="1107"/>
      <c r="G29" s="1107"/>
      <c r="H29" s="1107"/>
      <c r="I29" s="1107"/>
      <c r="J29" s="1107"/>
      <c r="K29" s="1107"/>
      <c r="L29" s="1107"/>
      <c r="M29" s="1107"/>
      <c r="N29" s="1107"/>
      <c r="O29" s="1107"/>
      <c r="P29" s="1131" t="s">
        <v>134</v>
      </c>
      <c r="Q29" s="1107" t="s">
        <v>8</v>
      </c>
      <c r="R29" s="1107"/>
      <c r="S29" s="1107"/>
      <c r="T29" s="1131" t="s">
        <v>134</v>
      </c>
      <c r="U29" s="256" t="s">
        <v>9</v>
      </c>
      <c r="V29" s="1107"/>
      <c r="W29" s="1107"/>
      <c r="X29" s="1107"/>
      <c r="Y29" s="1553"/>
      <c r="Z29" s="1554"/>
      <c r="AA29" s="1554"/>
      <c r="AB29" s="1554"/>
      <c r="AC29" s="1554"/>
      <c r="AD29" s="1554"/>
      <c r="AE29" s="1554"/>
      <c r="AF29" s="1554"/>
      <c r="AG29" s="1554"/>
      <c r="AH29" s="1554"/>
      <c r="AI29" s="1555"/>
    </row>
    <row r="30" spans="1:65" ht="8.25" customHeight="1">
      <c r="A30" s="218"/>
      <c r="B30" s="134"/>
      <c r="C30" s="134"/>
      <c r="D30" s="134"/>
      <c r="E30" s="134"/>
      <c r="F30" s="134"/>
      <c r="G30" s="134"/>
      <c r="H30" s="1107"/>
      <c r="I30" s="1107"/>
      <c r="J30" s="1107"/>
      <c r="K30" s="1107"/>
      <c r="L30" s="1107"/>
      <c r="M30" s="1107"/>
      <c r="N30" s="1107"/>
      <c r="O30" s="1107"/>
      <c r="P30" s="1107"/>
      <c r="Q30" s="1107"/>
      <c r="R30" s="1107"/>
      <c r="S30" s="1107"/>
      <c r="T30" s="1107"/>
      <c r="U30" s="1107"/>
      <c r="V30" s="1107"/>
      <c r="W30" s="1107"/>
      <c r="X30" s="1107"/>
      <c r="Y30" s="1553"/>
      <c r="Z30" s="1554"/>
      <c r="AA30" s="1554"/>
      <c r="AB30" s="1554"/>
      <c r="AC30" s="1554"/>
      <c r="AD30" s="1554"/>
      <c r="AE30" s="1554"/>
      <c r="AF30" s="1554"/>
      <c r="AG30" s="1554"/>
      <c r="AH30" s="1554"/>
      <c r="AI30" s="1555"/>
    </row>
    <row r="31" spans="1:65" ht="15.75" customHeight="1">
      <c r="A31" s="208"/>
      <c r="B31" s="1107"/>
      <c r="C31" s="1107" t="s">
        <v>802</v>
      </c>
      <c r="D31" s="1499" t="s">
        <v>990</v>
      </c>
      <c r="E31" s="1499"/>
      <c r="F31" s="1499"/>
      <c r="G31" s="1499"/>
      <c r="H31" s="1499"/>
      <c r="I31" s="1499"/>
      <c r="J31" s="1499"/>
      <c r="K31" s="1499"/>
      <c r="L31" s="1499"/>
      <c r="M31" s="1107"/>
      <c r="N31" s="1107"/>
      <c r="O31" s="1107"/>
      <c r="P31" s="1131" t="s">
        <v>134</v>
      </c>
      <c r="Q31" s="1107" t="s">
        <v>32</v>
      </c>
      <c r="R31" s="1107"/>
      <c r="S31" s="1107"/>
      <c r="T31" s="1131" t="s">
        <v>134</v>
      </c>
      <c r="U31" s="256" t="s">
        <v>34</v>
      </c>
      <c r="V31" s="1107"/>
      <c r="W31" s="1107"/>
      <c r="X31" s="1107"/>
      <c r="Y31" s="1553"/>
      <c r="Z31" s="1554"/>
      <c r="AA31" s="1554"/>
      <c r="AB31" s="1554"/>
      <c r="AC31" s="1554"/>
      <c r="AD31" s="1554"/>
      <c r="AE31" s="1554"/>
      <c r="AF31" s="1554"/>
      <c r="AG31" s="1554"/>
      <c r="AH31" s="1554"/>
      <c r="AI31" s="1555"/>
    </row>
    <row r="32" spans="1:65" ht="8.25" customHeight="1">
      <c r="A32" s="208"/>
      <c r="B32" s="1107"/>
      <c r="C32" s="1107"/>
      <c r="D32" s="1107"/>
      <c r="E32" s="1107"/>
      <c r="F32" s="1107"/>
      <c r="G32" s="1107"/>
      <c r="H32" s="1107"/>
      <c r="I32" s="1107"/>
      <c r="J32" s="1107"/>
      <c r="K32" s="1107"/>
      <c r="L32" s="1107"/>
      <c r="M32" s="1107"/>
      <c r="N32" s="1107"/>
      <c r="O32" s="1107"/>
      <c r="P32" s="1107"/>
      <c r="Q32" s="1107"/>
      <c r="R32" s="1107"/>
      <c r="S32" s="1107"/>
      <c r="T32" s="1107"/>
      <c r="U32" s="1107"/>
      <c r="V32" s="1107"/>
      <c r="W32" s="1107"/>
      <c r="X32" s="1107"/>
      <c r="Y32" s="1553"/>
      <c r="Z32" s="1554"/>
      <c r="AA32" s="1554"/>
      <c r="AB32" s="1554"/>
      <c r="AC32" s="1554"/>
      <c r="AD32" s="1554"/>
      <c r="AE32" s="1554"/>
      <c r="AF32" s="1554"/>
      <c r="AG32" s="1554"/>
      <c r="AH32" s="1554"/>
      <c r="AI32" s="1555"/>
    </row>
    <row r="33" spans="1:35" ht="15.75" customHeight="1">
      <c r="A33" s="208"/>
      <c r="B33" s="1107"/>
      <c r="C33" s="1107" t="s">
        <v>802</v>
      </c>
      <c r="D33" s="1499" t="s">
        <v>991</v>
      </c>
      <c r="E33" s="1499"/>
      <c r="F33" s="1499"/>
      <c r="G33" s="1499"/>
      <c r="H33" s="1499"/>
      <c r="I33" s="1499"/>
      <c r="J33" s="1499"/>
      <c r="K33" s="1499"/>
      <c r="L33" s="1499"/>
      <c r="M33" s="1499"/>
      <c r="N33" s="1499"/>
      <c r="O33" s="1499"/>
      <c r="P33" s="1499"/>
      <c r="Q33" s="1499"/>
      <c r="R33" s="1499"/>
      <c r="S33" s="1499"/>
      <c r="T33" s="1499"/>
      <c r="U33" s="1499"/>
      <c r="V33" s="1499"/>
      <c r="W33" s="1499"/>
      <c r="X33" s="1671"/>
      <c r="Y33" s="1152" t="s">
        <v>2292</v>
      </c>
      <c r="Z33" s="1067"/>
      <c r="AA33" s="1067"/>
      <c r="AB33" s="1067"/>
      <c r="AC33" s="1067"/>
      <c r="AD33" s="1067"/>
      <c r="AE33" s="1067"/>
      <c r="AF33" s="1067"/>
      <c r="AG33" s="1067"/>
      <c r="AH33" s="1067"/>
      <c r="AI33" s="1068"/>
    </row>
    <row r="34" spans="1:35" ht="15.75" customHeight="1">
      <c r="A34" s="208"/>
      <c r="B34" s="1107"/>
      <c r="C34" s="1107"/>
      <c r="D34" s="1656"/>
      <c r="E34" s="1657"/>
      <c r="F34" s="1657"/>
      <c r="G34" s="1657"/>
      <c r="H34" s="1657"/>
      <c r="I34" s="1657"/>
      <c r="J34" s="1657"/>
      <c r="K34" s="1657"/>
      <c r="L34" s="1657"/>
      <c r="M34" s="1657"/>
      <c r="N34" s="1657"/>
      <c r="O34" s="1657"/>
      <c r="P34" s="1657"/>
      <c r="Q34" s="1657"/>
      <c r="R34" s="1657"/>
      <c r="S34" s="1657"/>
      <c r="T34" s="1657"/>
      <c r="U34" s="1657"/>
      <c r="V34" s="1657"/>
      <c r="W34" s="1658"/>
      <c r="X34" s="1107"/>
      <c r="Y34" s="1066"/>
      <c r="Z34" s="1067"/>
      <c r="AA34" s="1067"/>
      <c r="AB34" s="1067"/>
      <c r="AC34" s="1067"/>
      <c r="AD34" s="1067"/>
      <c r="AE34" s="1067"/>
      <c r="AF34" s="1067"/>
      <c r="AG34" s="1067"/>
      <c r="AH34" s="1067"/>
      <c r="AI34" s="1068"/>
    </row>
    <row r="35" spans="1:35" ht="15.75" customHeight="1">
      <c r="A35" s="208"/>
      <c r="B35" s="1107"/>
      <c r="C35" s="1107"/>
      <c r="D35" s="1662"/>
      <c r="E35" s="1663"/>
      <c r="F35" s="1663"/>
      <c r="G35" s="1663"/>
      <c r="H35" s="1663"/>
      <c r="I35" s="1663"/>
      <c r="J35" s="1663"/>
      <c r="K35" s="1663"/>
      <c r="L35" s="1663"/>
      <c r="M35" s="1663"/>
      <c r="N35" s="1663"/>
      <c r="O35" s="1663"/>
      <c r="P35" s="1663"/>
      <c r="Q35" s="1663"/>
      <c r="R35" s="1663"/>
      <c r="S35" s="1663"/>
      <c r="T35" s="1663"/>
      <c r="U35" s="1663"/>
      <c r="V35" s="1663"/>
      <c r="W35" s="1664"/>
      <c r="X35" s="1107"/>
      <c r="Y35" s="1066"/>
      <c r="Z35" s="1067"/>
      <c r="AA35" s="1067"/>
      <c r="AB35" s="1067"/>
      <c r="AC35" s="1067"/>
      <c r="AD35" s="1067"/>
      <c r="AE35" s="1067"/>
      <c r="AF35" s="1067"/>
      <c r="AG35" s="1067"/>
      <c r="AH35" s="1067"/>
      <c r="AI35" s="1068"/>
    </row>
    <row r="36" spans="1:35" ht="15.75" customHeight="1">
      <c r="A36" s="208"/>
      <c r="B36" s="1107"/>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1066"/>
      <c r="Z36" s="1067"/>
      <c r="AA36" s="1067"/>
      <c r="AB36" s="1067"/>
      <c r="AC36" s="1067"/>
      <c r="AD36" s="1067"/>
      <c r="AE36" s="1067"/>
      <c r="AF36" s="1067"/>
      <c r="AG36" s="1067"/>
      <c r="AH36" s="1067"/>
      <c r="AI36" s="1068"/>
    </row>
    <row r="37" spans="1:35" ht="15.75" customHeight="1">
      <c r="A37" s="208"/>
      <c r="B37" s="1107" t="s">
        <v>817</v>
      </c>
      <c r="C37" s="1497" t="s">
        <v>2636</v>
      </c>
      <c r="D37" s="1497"/>
      <c r="E37" s="1497"/>
      <c r="F37" s="1497"/>
      <c r="G37" s="1497"/>
      <c r="H37" s="1497"/>
      <c r="I37" s="1497"/>
      <c r="J37" s="1497"/>
      <c r="K37" s="1497"/>
      <c r="L37" s="1497"/>
      <c r="M37" s="1497"/>
      <c r="N37" s="1497"/>
      <c r="O37" s="1497"/>
      <c r="P37" s="1497"/>
      <c r="Q37" s="1497"/>
      <c r="R37" s="1497"/>
      <c r="S37" s="1497"/>
      <c r="T37" s="1497"/>
      <c r="U37" s="1497"/>
      <c r="V37" s="1497"/>
      <c r="W37" s="1497"/>
      <c r="X37" s="1552"/>
      <c r="Y37" s="1553" t="s">
        <v>1629</v>
      </c>
      <c r="Z37" s="1554"/>
      <c r="AA37" s="1554"/>
      <c r="AB37" s="1554"/>
      <c r="AC37" s="1554"/>
      <c r="AD37" s="1554"/>
      <c r="AE37" s="1554"/>
      <c r="AF37" s="1554"/>
      <c r="AG37" s="1554"/>
      <c r="AH37" s="1554"/>
      <c r="AI37" s="1555"/>
    </row>
    <row r="38" spans="1:35" ht="15.75" customHeight="1">
      <c r="A38" s="208"/>
      <c r="B38" s="1107"/>
      <c r="C38" s="1497"/>
      <c r="D38" s="1497"/>
      <c r="E38" s="1497"/>
      <c r="F38" s="1497"/>
      <c r="G38" s="1497"/>
      <c r="H38" s="1497"/>
      <c r="I38" s="1497"/>
      <c r="J38" s="1497"/>
      <c r="K38" s="1497"/>
      <c r="L38" s="1497"/>
      <c r="M38" s="1497"/>
      <c r="N38" s="1497"/>
      <c r="O38" s="1497"/>
      <c r="P38" s="1497"/>
      <c r="Q38" s="1497"/>
      <c r="R38" s="1497"/>
      <c r="S38" s="1497"/>
      <c r="T38" s="1497"/>
      <c r="U38" s="1497"/>
      <c r="V38" s="1497"/>
      <c r="W38" s="1497"/>
      <c r="X38" s="1552"/>
      <c r="Y38" s="1553"/>
      <c r="Z38" s="1554"/>
      <c r="AA38" s="1554"/>
      <c r="AB38" s="1554"/>
      <c r="AC38" s="1554"/>
      <c r="AD38" s="1554"/>
      <c r="AE38" s="1554"/>
      <c r="AF38" s="1554"/>
      <c r="AG38" s="1554"/>
      <c r="AH38" s="1554"/>
      <c r="AI38" s="1555"/>
    </row>
    <row r="39" spans="1:35" ht="15.75" customHeight="1">
      <c r="A39" s="208"/>
      <c r="B39" s="1107"/>
      <c r="C39" s="1497"/>
      <c r="D39" s="1497"/>
      <c r="E39" s="1497"/>
      <c r="F39" s="1497"/>
      <c r="G39" s="1497"/>
      <c r="H39" s="1497"/>
      <c r="I39" s="1497"/>
      <c r="J39" s="1497"/>
      <c r="K39" s="1497"/>
      <c r="L39" s="1497"/>
      <c r="M39" s="1497"/>
      <c r="N39" s="1497"/>
      <c r="O39" s="1497"/>
      <c r="P39" s="1497"/>
      <c r="Q39" s="1497"/>
      <c r="R39" s="1497"/>
      <c r="S39" s="1497"/>
      <c r="T39" s="1497"/>
      <c r="U39" s="1497"/>
      <c r="V39" s="1497"/>
      <c r="W39" s="1497"/>
      <c r="X39" s="1552"/>
      <c r="Y39" s="1553"/>
      <c r="Z39" s="1554"/>
      <c r="AA39" s="1554"/>
      <c r="AB39" s="1554"/>
      <c r="AC39" s="1554"/>
      <c r="AD39" s="1554"/>
      <c r="AE39" s="1554"/>
      <c r="AF39" s="1554"/>
      <c r="AG39" s="1554"/>
      <c r="AH39" s="1554"/>
      <c r="AI39" s="1555"/>
    </row>
    <row r="40" spans="1:35" ht="15.75" customHeight="1">
      <c r="A40" s="208"/>
      <c r="J40" s="1131" t="s">
        <v>134</v>
      </c>
      <c r="K40" s="1107" t="s">
        <v>8</v>
      </c>
      <c r="L40" s="1107"/>
      <c r="M40" s="1107"/>
      <c r="N40" s="1131" t="s">
        <v>134</v>
      </c>
      <c r="O40" s="1107" t="s">
        <v>9</v>
      </c>
      <c r="P40" s="1107"/>
      <c r="Q40" s="1107"/>
      <c r="R40" s="1107"/>
      <c r="U40" s="1107"/>
      <c r="V40" s="1107"/>
      <c r="W40" s="1107"/>
      <c r="X40" s="1107"/>
      <c r="Y40" s="1553"/>
      <c r="Z40" s="1554"/>
      <c r="AA40" s="1554"/>
      <c r="AB40" s="1554"/>
      <c r="AC40" s="1554"/>
      <c r="AD40" s="1554"/>
      <c r="AE40" s="1554"/>
      <c r="AF40" s="1554"/>
      <c r="AG40" s="1554"/>
      <c r="AH40" s="1554"/>
      <c r="AI40" s="1555"/>
    </row>
    <row r="41" spans="1:35" ht="15.75" customHeight="1">
      <c r="A41" s="208"/>
      <c r="B41" s="1107"/>
      <c r="C41" s="1107"/>
      <c r="D41" s="1107"/>
      <c r="E41" s="1107"/>
      <c r="F41" s="1107"/>
      <c r="G41" s="1107"/>
      <c r="H41" s="1107"/>
      <c r="I41" s="1107"/>
      <c r="J41" s="1131" t="s">
        <v>134</v>
      </c>
      <c r="K41" s="1107" t="s">
        <v>992</v>
      </c>
      <c r="L41" s="1107"/>
      <c r="M41" s="1107"/>
      <c r="N41" s="1107"/>
      <c r="O41" s="1107"/>
      <c r="P41" s="1107"/>
      <c r="Q41" s="1107"/>
      <c r="R41" s="1107"/>
      <c r="S41" s="1107"/>
      <c r="T41" s="1107"/>
      <c r="U41" s="1107"/>
      <c r="V41" s="1107"/>
      <c r="W41" s="1107"/>
      <c r="X41" s="1107"/>
      <c r="Y41" s="208"/>
      <c r="Z41" s="1107"/>
      <c r="AA41" s="1107"/>
      <c r="AB41" s="1107"/>
      <c r="AC41" s="1107"/>
      <c r="AD41" s="1107"/>
      <c r="AE41" s="1107"/>
      <c r="AF41" s="1107"/>
      <c r="AG41" s="1107"/>
      <c r="AH41" s="1107"/>
      <c r="AI41" s="1117"/>
    </row>
    <row r="42" spans="1:35" ht="15.75" customHeight="1">
      <c r="A42" s="208"/>
      <c r="B42" s="1107"/>
      <c r="C42" s="1107"/>
      <c r="D42" s="1107"/>
      <c r="E42" s="1107"/>
      <c r="F42" s="1107"/>
      <c r="G42" s="1107"/>
      <c r="H42" s="1107"/>
      <c r="I42" s="1107"/>
      <c r="J42" s="1107"/>
      <c r="K42" s="1107"/>
      <c r="L42" s="1107"/>
      <c r="M42" s="1107"/>
      <c r="N42" s="1107"/>
      <c r="O42" s="1107"/>
      <c r="P42" s="1107"/>
      <c r="Q42" s="1107"/>
      <c r="R42" s="1107"/>
      <c r="S42" s="1107"/>
      <c r="T42" s="1107"/>
      <c r="U42" s="1107"/>
      <c r="V42" s="1107"/>
      <c r="W42" s="1107"/>
      <c r="X42" s="1107"/>
      <c r="Y42" s="208"/>
      <c r="Z42" s="1107"/>
      <c r="AA42" s="1107"/>
      <c r="AB42" s="1107"/>
      <c r="AC42" s="1107"/>
      <c r="AD42" s="1107"/>
      <c r="AE42" s="1107"/>
      <c r="AF42" s="1107"/>
      <c r="AG42" s="1107"/>
      <c r="AH42" s="1107"/>
      <c r="AI42" s="1117"/>
    </row>
    <row r="43" spans="1:35" ht="15.75" customHeight="1">
      <c r="A43" s="208"/>
      <c r="B43" s="1058" t="s">
        <v>2403</v>
      </c>
      <c r="D43" s="1107" t="s">
        <v>993</v>
      </c>
      <c r="E43" s="1107"/>
      <c r="F43" s="1107"/>
      <c r="G43" s="1107"/>
      <c r="H43" s="1107"/>
      <c r="I43" s="1107"/>
      <c r="J43" s="1107"/>
      <c r="K43" s="1107"/>
      <c r="L43" s="1107"/>
      <c r="M43" s="1107"/>
      <c r="N43" s="1107"/>
      <c r="O43" s="1107"/>
      <c r="P43" s="1131" t="s">
        <v>134</v>
      </c>
      <c r="Q43" s="1107" t="s">
        <v>8</v>
      </c>
      <c r="R43" s="1107"/>
      <c r="S43" s="1107"/>
      <c r="T43" s="1131" t="s">
        <v>134</v>
      </c>
      <c r="U43" s="256" t="s">
        <v>9</v>
      </c>
      <c r="V43" s="1107"/>
      <c r="W43" s="1107"/>
      <c r="X43" s="1107"/>
      <c r="Y43" s="1152" t="s">
        <v>2292</v>
      </c>
      <c r="Z43" s="1107"/>
      <c r="AA43" s="1107"/>
      <c r="AB43" s="1107"/>
      <c r="AC43" s="1107"/>
      <c r="AD43" s="1107"/>
      <c r="AE43" s="1107"/>
      <c r="AF43" s="1107"/>
      <c r="AG43" s="1107"/>
      <c r="AH43" s="1107"/>
      <c r="AI43" s="1117"/>
    </row>
    <row r="44" spans="1:35" ht="4.5" customHeight="1">
      <c r="A44" s="208"/>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208"/>
      <c r="Z44" s="1107"/>
      <c r="AA44" s="1107"/>
      <c r="AB44" s="1107"/>
      <c r="AC44" s="1107"/>
      <c r="AD44" s="1107"/>
      <c r="AE44" s="1107"/>
      <c r="AF44" s="1107"/>
      <c r="AG44" s="1107"/>
      <c r="AH44" s="1107"/>
      <c r="AI44" s="1117"/>
    </row>
    <row r="45" spans="1:35" ht="15.75" customHeight="1">
      <c r="A45" s="208"/>
      <c r="B45" s="1899" t="s">
        <v>1582</v>
      </c>
      <c r="C45" s="1899"/>
      <c r="D45" s="1899"/>
      <c r="E45" s="1899"/>
      <c r="F45" s="1899"/>
      <c r="G45" s="1899"/>
      <c r="H45" s="1899"/>
      <c r="I45" s="1899"/>
      <c r="J45" s="1899"/>
      <c r="K45" s="1899"/>
      <c r="L45" s="1899"/>
      <c r="M45" s="1899"/>
      <c r="N45" s="1899"/>
      <c r="O45" s="1899"/>
      <c r="P45" s="1899"/>
      <c r="Q45" s="1899"/>
      <c r="R45" s="1899"/>
      <c r="S45" s="1899"/>
      <c r="T45" s="1899"/>
      <c r="U45" s="1899"/>
      <c r="V45" s="1899"/>
      <c r="W45" s="1899"/>
      <c r="X45" s="2236"/>
      <c r="Y45" s="208"/>
      <c r="Z45" s="1107"/>
      <c r="AA45" s="1107"/>
      <c r="AB45" s="1107"/>
      <c r="AC45" s="1107"/>
      <c r="AD45" s="1107"/>
      <c r="AE45" s="1107"/>
      <c r="AF45" s="1107"/>
      <c r="AG45" s="1107"/>
      <c r="AH45" s="1107"/>
      <c r="AI45" s="1117"/>
    </row>
    <row r="46" spans="1:35" ht="4.5" customHeight="1">
      <c r="A46" s="208"/>
      <c r="B46" s="1107"/>
      <c r="C46" s="1107"/>
      <c r="D46" s="1107"/>
      <c r="E46" s="1107"/>
      <c r="F46" s="1107"/>
      <c r="G46" s="1107"/>
      <c r="H46" s="1107"/>
      <c r="I46" s="1107"/>
      <c r="J46" s="1107"/>
      <c r="K46" s="1107"/>
      <c r="L46" s="1107"/>
      <c r="M46" s="1107"/>
      <c r="N46" s="1107"/>
      <c r="O46" s="1107"/>
      <c r="P46" s="1107"/>
      <c r="Q46" s="1107"/>
      <c r="R46" s="1107"/>
      <c r="S46" s="1107"/>
      <c r="T46" s="1107"/>
      <c r="U46" s="1107"/>
      <c r="V46" s="1107"/>
      <c r="W46" s="1107"/>
      <c r="X46" s="1107"/>
      <c r="Y46" s="208"/>
      <c r="Z46" s="1107"/>
      <c r="AA46" s="1107"/>
      <c r="AB46" s="1107"/>
      <c r="AC46" s="1107"/>
      <c r="AD46" s="1107"/>
      <c r="AE46" s="1107"/>
      <c r="AF46" s="1107"/>
      <c r="AG46" s="1107"/>
      <c r="AH46" s="1107"/>
      <c r="AI46" s="1117"/>
    </row>
    <row r="47" spans="1:35" ht="15.75" customHeight="1">
      <c r="A47" s="208"/>
      <c r="B47" s="1107"/>
      <c r="C47" s="1107" t="s">
        <v>802</v>
      </c>
      <c r="D47" s="1107" t="s">
        <v>994</v>
      </c>
      <c r="E47" s="1107"/>
      <c r="F47" s="1107"/>
      <c r="G47" s="1107"/>
      <c r="H47" s="1107"/>
      <c r="I47" s="1107"/>
      <c r="J47" s="1107"/>
      <c r="K47" s="1107"/>
      <c r="L47" s="1107"/>
      <c r="M47" s="1107"/>
      <c r="N47" s="1107"/>
      <c r="O47" s="1107"/>
      <c r="P47" s="1131" t="s">
        <v>134</v>
      </c>
      <c r="Q47" s="1107" t="s">
        <v>32</v>
      </c>
      <c r="R47" s="1107"/>
      <c r="S47" s="1107"/>
      <c r="T47" s="1131" t="s">
        <v>134</v>
      </c>
      <c r="U47" s="256" t="s">
        <v>34</v>
      </c>
      <c r="V47" s="1107"/>
      <c r="W47" s="1107"/>
      <c r="X47" s="1107"/>
      <c r="Y47" s="208"/>
      <c r="Z47" s="1107"/>
      <c r="AA47" s="1107"/>
      <c r="AB47" s="1107"/>
      <c r="AC47" s="1107"/>
      <c r="AD47" s="1107"/>
      <c r="AE47" s="1107"/>
      <c r="AF47" s="1107"/>
      <c r="AG47" s="1107"/>
      <c r="AH47" s="1107"/>
      <c r="AI47" s="1117"/>
    </row>
    <row r="48" spans="1:35" ht="8.25" customHeight="1">
      <c r="A48" s="208"/>
      <c r="B48" s="1107"/>
      <c r="C48" s="1107"/>
      <c r="D48" s="1107"/>
      <c r="E48" s="1107"/>
      <c r="F48" s="1107"/>
      <c r="G48" s="1107"/>
      <c r="H48" s="1107"/>
      <c r="I48" s="1107"/>
      <c r="J48" s="1107"/>
      <c r="K48" s="1107"/>
      <c r="L48" s="1107"/>
      <c r="M48" s="1107"/>
      <c r="N48" s="1107"/>
      <c r="O48" s="1107"/>
      <c r="P48" s="1107"/>
      <c r="Q48" s="1107"/>
      <c r="R48" s="1107"/>
      <c r="S48" s="1107"/>
      <c r="T48" s="1107"/>
      <c r="U48" s="1107"/>
      <c r="V48" s="1107"/>
      <c r="W48" s="1107"/>
      <c r="X48" s="1107"/>
      <c r="Y48" s="208"/>
      <c r="Z48" s="1107"/>
      <c r="AA48" s="1107"/>
      <c r="AB48" s="1107"/>
      <c r="AC48" s="1107"/>
      <c r="AD48" s="1107"/>
      <c r="AE48" s="1107"/>
      <c r="AF48" s="1107"/>
      <c r="AG48" s="1107"/>
      <c r="AH48" s="1107"/>
      <c r="AI48" s="1117"/>
    </row>
    <row r="49" spans="1:35" ht="15.75" customHeight="1">
      <c r="A49" s="208"/>
      <c r="B49" s="1107"/>
      <c r="C49" s="1107" t="s">
        <v>802</v>
      </c>
      <c r="D49" s="1499" t="s">
        <v>995</v>
      </c>
      <c r="E49" s="1499"/>
      <c r="F49" s="1499"/>
      <c r="G49" s="1499"/>
      <c r="H49" s="1499"/>
      <c r="I49" s="1499"/>
      <c r="J49" s="1499"/>
      <c r="K49" s="1499"/>
      <c r="L49" s="1499"/>
      <c r="M49" s="1499"/>
      <c r="N49" s="1499"/>
      <c r="O49" s="1499"/>
      <c r="P49" s="1499"/>
      <c r="Q49" s="1499"/>
      <c r="R49" s="1499"/>
      <c r="S49" s="1499"/>
      <c r="T49" s="1499"/>
      <c r="U49" s="1499"/>
      <c r="V49" s="1499"/>
      <c r="W49" s="1499"/>
      <c r="X49" s="1671"/>
      <c r="Y49" s="208"/>
      <c r="Z49" s="1107"/>
      <c r="AA49" s="1107"/>
      <c r="AB49" s="1107"/>
      <c r="AC49" s="1107"/>
      <c r="AD49" s="1107"/>
      <c r="AE49" s="1107"/>
      <c r="AF49" s="1107"/>
      <c r="AG49" s="1107"/>
      <c r="AH49" s="1107"/>
      <c r="AI49" s="1117"/>
    </row>
    <row r="50" spans="1:35" ht="15.75" customHeight="1">
      <c r="A50" s="208"/>
      <c r="B50" s="1107"/>
      <c r="C50" s="1107"/>
      <c r="D50" s="1107"/>
      <c r="E50" s="1107"/>
      <c r="F50" s="1107"/>
      <c r="G50" s="1107"/>
      <c r="H50" s="1107"/>
      <c r="I50" s="1107"/>
      <c r="J50" s="1107"/>
      <c r="K50" s="1107"/>
      <c r="L50" s="1107"/>
      <c r="M50" s="1107"/>
      <c r="N50" s="1107"/>
      <c r="O50" s="1107"/>
      <c r="P50" s="1131" t="s">
        <v>134</v>
      </c>
      <c r="Q50" s="1107" t="s">
        <v>8</v>
      </c>
      <c r="R50" s="1107"/>
      <c r="S50" s="1107"/>
      <c r="T50" s="1131" t="s">
        <v>134</v>
      </c>
      <c r="U50" s="256" t="s">
        <v>9</v>
      </c>
      <c r="V50" s="1107"/>
      <c r="W50" s="1107"/>
      <c r="X50" s="1107"/>
      <c r="Y50" s="208"/>
      <c r="Z50" s="1107"/>
      <c r="AA50" s="1107"/>
      <c r="AB50" s="1107"/>
      <c r="AC50" s="1107"/>
      <c r="AD50" s="1107"/>
      <c r="AE50" s="1107"/>
      <c r="AF50" s="1107"/>
      <c r="AG50" s="1107"/>
      <c r="AH50" s="1107"/>
      <c r="AI50" s="1117"/>
    </row>
    <row r="51" spans="1:35" ht="8.25" customHeight="1">
      <c r="A51" s="218"/>
      <c r="B51" s="134"/>
      <c r="C51" s="134"/>
      <c r="D51" s="134"/>
      <c r="E51" s="134"/>
      <c r="F51" s="134"/>
      <c r="G51" s="1107"/>
      <c r="H51" s="1107"/>
      <c r="I51" s="1107"/>
      <c r="J51" s="1107"/>
      <c r="K51" s="1107"/>
      <c r="L51" s="1107"/>
      <c r="M51" s="1107"/>
      <c r="N51" s="1107"/>
      <c r="O51" s="1107"/>
      <c r="P51" s="1107"/>
      <c r="Q51" s="1107"/>
      <c r="R51" s="1107"/>
      <c r="S51" s="1107"/>
      <c r="T51" s="1107"/>
      <c r="U51" s="1107"/>
      <c r="V51" s="1107"/>
      <c r="W51" s="1107"/>
      <c r="X51" s="1107"/>
      <c r="Y51" s="208"/>
      <c r="Z51" s="1107"/>
      <c r="AA51" s="1107"/>
      <c r="AB51" s="1107"/>
      <c r="AC51" s="1107"/>
      <c r="AD51" s="1107"/>
      <c r="AE51" s="1107"/>
      <c r="AF51" s="1107"/>
      <c r="AG51" s="1107"/>
      <c r="AH51" s="1107"/>
      <c r="AI51" s="1117"/>
    </row>
    <row r="52" spans="1:35" ht="15.75" customHeight="1">
      <c r="A52" s="208"/>
      <c r="B52" s="1107"/>
      <c r="C52" s="211" t="s">
        <v>802</v>
      </c>
      <c r="D52" s="1497" t="s">
        <v>996</v>
      </c>
      <c r="E52" s="1497"/>
      <c r="F52" s="1497"/>
      <c r="G52" s="1497"/>
      <c r="H52" s="1497"/>
      <c r="I52" s="1497"/>
      <c r="J52" s="1497"/>
      <c r="K52" s="1497"/>
      <c r="L52" s="1497"/>
      <c r="M52" s="1497"/>
      <c r="N52" s="1497"/>
      <c r="O52" s="1497"/>
      <c r="P52" s="1497"/>
      <c r="Q52" s="1497"/>
      <c r="R52" s="1497"/>
      <c r="S52" s="1497"/>
      <c r="T52" s="1497"/>
      <c r="U52" s="1497"/>
      <c r="V52" s="1497"/>
      <c r="W52" s="1497"/>
      <c r="X52" s="1552"/>
      <c r="Y52" s="1107"/>
      <c r="Z52" s="1107"/>
      <c r="AA52" s="1107"/>
      <c r="AB52" s="1107"/>
      <c r="AC52" s="1107"/>
      <c r="AD52" s="1107"/>
      <c r="AE52" s="1107"/>
      <c r="AF52" s="1107"/>
      <c r="AG52" s="1107"/>
      <c r="AH52" s="1107"/>
      <c r="AI52" s="1117"/>
    </row>
    <row r="53" spans="1:35" ht="15.75" customHeight="1">
      <c r="A53" s="208"/>
      <c r="B53" s="1467" t="s">
        <v>997</v>
      </c>
      <c r="C53" s="1467"/>
      <c r="D53" s="1467"/>
      <c r="E53" s="1467"/>
      <c r="F53" s="1467"/>
      <c r="G53" s="1467"/>
      <c r="H53" s="1467"/>
      <c r="I53" s="1467" t="s">
        <v>998</v>
      </c>
      <c r="J53" s="1467"/>
      <c r="K53" s="1467"/>
      <c r="L53" s="1467"/>
      <c r="M53" s="1467" t="s">
        <v>999</v>
      </c>
      <c r="N53" s="1467"/>
      <c r="O53" s="1467"/>
      <c r="P53" s="1467"/>
      <c r="Q53" s="1467"/>
      <c r="R53" s="1467"/>
      <c r="S53" s="1467"/>
      <c r="T53" s="1467"/>
      <c r="U53" s="1467"/>
      <c r="V53" s="1467"/>
      <c r="W53" s="1467"/>
      <c r="X53" s="1467"/>
      <c r="Y53" s="1467"/>
      <c r="Z53" s="1467"/>
      <c r="AA53" s="1467"/>
      <c r="AB53" s="1467"/>
      <c r="AC53" s="1467"/>
      <c r="AD53" s="1467"/>
      <c r="AE53" s="1467"/>
      <c r="AF53" s="1467"/>
      <c r="AG53" s="1467"/>
      <c r="AH53" s="1467"/>
      <c r="AI53" s="1117"/>
    </row>
    <row r="54" spans="1:35" ht="19.7" customHeight="1">
      <c r="A54" s="208"/>
      <c r="B54" s="1590"/>
      <c r="C54" s="1591"/>
      <c r="D54" s="1591"/>
      <c r="E54" s="1591"/>
      <c r="F54" s="1591"/>
      <c r="G54" s="1591"/>
      <c r="H54" s="1592"/>
      <c r="I54" s="2755"/>
      <c r="J54" s="2756"/>
      <c r="K54" s="2756"/>
      <c r="L54" s="241" t="s">
        <v>869</v>
      </c>
      <c r="M54" s="1590"/>
      <c r="N54" s="1591"/>
      <c r="O54" s="1591"/>
      <c r="P54" s="1591"/>
      <c r="Q54" s="1591"/>
      <c r="R54" s="1591"/>
      <c r="S54" s="1591"/>
      <c r="T54" s="1591"/>
      <c r="U54" s="1591"/>
      <c r="V54" s="1591"/>
      <c r="W54" s="1591"/>
      <c r="X54" s="1591"/>
      <c r="Y54" s="1591"/>
      <c r="Z54" s="1591"/>
      <c r="AA54" s="1591"/>
      <c r="AB54" s="1591"/>
      <c r="AC54" s="1591"/>
      <c r="AD54" s="1591"/>
      <c r="AE54" s="1591"/>
      <c r="AF54" s="1591"/>
      <c r="AG54" s="1591"/>
      <c r="AH54" s="1592"/>
      <c r="AI54" s="1117"/>
    </row>
    <row r="55" spans="1:35" ht="19.7" customHeight="1">
      <c r="A55" s="208"/>
      <c r="B55" s="1590"/>
      <c r="C55" s="1591"/>
      <c r="D55" s="1591"/>
      <c r="E55" s="1591"/>
      <c r="F55" s="1591"/>
      <c r="G55" s="1591"/>
      <c r="H55" s="1592"/>
      <c r="I55" s="2755"/>
      <c r="J55" s="2756"/>
      <c r="K55" s="2756"/>
      <c r="L55" s="241" t="s">
        <v>869</v>
      </c>
      <c r="M55" s="1590"/>
      <c r="N55" s="1591"/>
      <c r="O55" s="1591"/>
      <c r="P55" s="1591"/>
      <c r="Q55" s="1591"/>
      <c r="R55" s="1591"/>
      <c r="S55" s="1591"/>
      <c r="T55" s="1591"/>
      <c r="U55" s="1591"/>
      <c r="V55" s="1591"/>
      <c r="W55" s="1591"/>
      <c r="X55" s="1591"/>
      <c r="Y55" s="1591"/>
      <c r="Z55" s="1591"/>
      <c r="AA55" s="1591"/>
      <c r="AB55" s="1591"/>
      <c r="AC55" s="1591"/>
      <c r="AD55" s="1591"/>
      <c r="AE55" s="1591"/>
      <c r="AF55" s="1591"/>
      <c r="AG55" s="1591"/>
      <c r="AH55" s="1592"/>
      <c r="AI55" s="1117"/>
    </row>
    <row r="56" spans="1:35" ht="19.7" customHeight="1">
      <c r="A56" s="208"/>
      <c r="B56" s="1590"/>
      <c r="C56" s="1591"/>
      <c r="D56" s="1591"/>
      <c r="E56" s="1591"/>
      <c r="F56" s="1591"/>
      <c r="G56" s="1591"/>
      <c r="H56" s="1592"/>
      <c r="I56" s="2755"/>
      <c r="J56" s="2756"/>
      <c r="K56" s="2756"/>
      <c r="L56" s="241" t="s">
        <v>869</v>
      </c>
      <c r="M56" s="1590"/>
      <c r="N56" s="1591"/>
      <c r="O56" s="1591"/>
      <c r="P56" s="1591"/>
      <c r="Q56" s="1591"/>
      <c r="R56" s="1591"/>
      <c r="S56" s="1591"/>
      <c r="T56" s="1591"/>
      <c r="U56" s="1591"/>
      <c r="V56" s="1591"/>
      <c r="W56" s="1591"/>
      <c r="X56" s="1591"/>
      <c r="Y56" s="1591"/>
      <c r="Z56" s="1591"/>
      <c r="AA56" s="1591"/>
      <c r="AB56" s="1591"/>
      <c r="AC56" s="1591"/>
      <c r="AD56" s="1591"/>
      <c r="AE56" s="1591"/>
      <c r="AF56" s="1591"/>
      <c r="AG56" s="1591"/>
      <c r="AH56" s="1592"/>
      <c r="AI56" s="1117"/>
    </row>
    <row r="57" spans="1:35" ht="19.7" customHeight="1">
      <c r="A57" s="208"/>
      <c r="B57" s="1590"/>
      <c r="C57" s="1591"/>
      <c r="D57" s="1591"/>
      <c r="E57" s="1591"/>
      <c r="F57" s="1591"/>
      <c r="G57" s="1591"/>
      <c r="H57" s="1592"/>
      <c r="I57" s="2755"/>
      <c r="J57" s="2756"/>
      <c r="K57" s="2756"/>
      <c r="L57" s="241" t="s">
        <v>869</v>
      </c>
      <c r="M57" s="1590"/>
      <c r="N57" s="1591"/>
      <c r="O57" s="1591"/>
      <c r="P57" s="1591"/>
      <c r="Q57" s="1591"/>
      <c r="R57" s="1591"/>
      <c r="S57" s="1591"/>
      <c r="T57" s="1591"/>
      <c r="U57" s="1591"/>
      <c r="V57" s="1591"/>
      <c r="W57" s="1591"/>
      <c r="X57" s="1591"/>
      <c r="Y57" s="1591"/>
      <c r="Z57" s="1591"/>
      <c r="AA57" s="1591"/>
      <c r="AB57" s="1591"/>
      <c r="AC57" s="1591"/>
      <c r="AD57" s="1591"/>
      <c r="AE57" s="1591"/>
      <c r="AF57" s="1591"/>
      <c r="AG57" s="1591"/>
      <c r="AH57" s="1592"/>
      <c r="AI57" s="1117"/>
    </row>
    <row r="58" spans="1:35" ht="19.7" customHeight="1">
      <c r="A58" s="208"/>
      <c r="B58" s="1632"/>
      <c r="C58" s="1633"/>
      <c r="D58" s="1633"/>
      <c r="E58" s="1633"/>
      <c r="F58" s="1633"/>
      <c r="G58" s="1633"/>
      <c r="H58" s="1634"/>
      <c r="I58" s="2754"/>
      <c r="J58" s="2008"/>
      <c r="K58" s="2008"/>
      <c r="L58" s="265" t="s">
        <v>869</v>
      </c>
      <c r="M58" s="1632"/>
      <c r="N58" s="1633"/>
      <c r="O58" s="1633"/>
      <c r="P58" s="1633"/>
      <c r="Q58" s="1633"/>
      <c r="R58" s="1633"/>
      <c r="S58" s="1633"/>
      <c r="T58" s="1633"/>
      <c r="U58" s="1633"/>
      <c r="V58" s="1633"/>
      <c r="W58" s="1633"/>
      <c r="X58" s="1633"/>
      <c r="Y58" s="1633"/>
      <c r="Z58" s="1633"/>
      <c r="AA58" s="1633"/>
      <c r="AB58" s="1633"/>
      <c r="AC58" s="1633"/>
      <c r="AD58" s="1633"/>
      <c r="AE58" s="1633"/>
      <c r="AF58" s="1633"/>
      <c r="AG58" s="1633"/>
      <c r="AH58" s="1634"/>
      <c r="AI58" s="1117"/>
    </row>
    <row r="59" spans="1:35" ht="15.75" customHeight="1">
      <c r="A59" s="220"/>
      <c r="B59" s="221"/>
      <c r="C59" s="221"/>
      <c r="D59" s="221"/>
      <c r="E59" s="221"/>
      <c r="F59" s="221"/>
      <c r="G59" s="221"/>
      <c r="H59" s="221"/>
      <c r="I59" s="221"/>
      <c r="J59" s="221"/>
      <c r="K59" s="221"/>
      <c r="L59" s="221"/>
      <c r="M59" s="221"/>
      <c r="N59" s="221"/>
      <c r="O59" s="221"/>
      <c r="P59" s="221"/>
      <c r="Q59" s="221"/>
      <c r="R59" s="221"/>
      <c r="S59" s="221"/>
      <c r="T59" s="221"/>
      <c r="U59" s="221"/>
      <c r="V59" s="221"/>
      <c r="W59" s="221"/>
      <c r="X59" s="222"/>
      <c r="Y59" s="221"/>
      <c r="Z59" s="221"/>
      <c r="AA59" s="221"/>
      <c r="AB59" s="221"/>
      <c r="AC59" s="221"/>
      <c r="AD59" s="221"/>
      <c r="AE59" s="221"/>
      <c r="AF59" s="221"/>
      <c r="AG59" s="221"/>
      <c r="AH59" s="221"/>
      <c r="AI59" s="222"/>
    </row>
    <row r="60" spans="1:35" ht="15.75" customHeight="1">
      <c r="A60" s="1120"/>
      <c r="B60" s="1120"/>
      <c r="C60" s="1120"/>
      <c r="D60" s="1120"/>
      <c r="E60" s="1120"/>
      <c r="F60" s="1120"/>
      <c r="G60" s="1120"/>
      <c r="H60" s="1120"/>
      <c r="I60" s="1120"/>
      <c r="J60" s="1120"/>
      <c r="K60" s="1120"/>
      <c r="L60" s="1120"/>
      <c r="M60" s="1120"/>
      <c r="N60" s="1120"/>
      <c r="O60" s="1120"/>
      <c r="P60" s="1120"/>
      <c r="Q60" s="1120"/>
      <c r="R60" s="1120"/>
      <c r="S60" s="1120"/>
      <c r="T60" s="1120"/>
      <c r="U60" s="1120"/>
      <c r="V60" s="1120"/>
      <c r="W60" s="1120"/>
      <c r="X60" s="1120"/>
      <c r="Y60" s="1120"/>
      <c r="Z60" s="1120"/>
      <c r="AA60" s="1120"/>
      <c r="AB60" s="1120"/>
      <c r="AC60" s="1120"/>
      <c r="AD60" s="1120"/>
      <c r="AE60" s="1120"/>
      <c r="AF60" s="1120"/>
      <c r="AG60" s="1120"/>
      <c r="AH60" s="1120"/>
      <c r="AI60" s="1120"/>
    </row>
    <row r="61" spans="1:35" ht="15.75" customHeight="1">
      <c r="A61" s="1120"/>
      <c r="B61" s="1120"/>
      <c r="C61" s="1120"/>
      <c r="D61" s="1120"/>
      <c r="E61" s="1120"/>
      <c r="F61" s="1120"/>
      <c r="G61" s="1120"/>
      <c r="H61" s="1120"/>
      <c r="I61" s="1120"/>
      <c r="J61" s="1120"/>
      <c r="K61" s="1120"/>
      <c r="L61" s="1120"/>
      <c r="M61" s="1120"/>
      <c r="N61" s="1120"/>
      <c r="O61" s="1120"/>
      <c r="P61" s="1120"/>
      <c r="Q61" s="1120"/>
      <c r="R61" s="1120"/>
      <c r="S61" s="1120"/>
      <c r="T61" s="1120"/>
      <c r="U61" s="1120"/>
      <c r="V61" s="1120"/>
      <c r="W61" s="1120"/>
      <c r="X61" s="1120"/>
      <c r="Y61" s="1120"/>
      <c r="Z61" s="1120"/>
      <c r="AA61" s="1120"/>
      <c r="AB61" s="1120"/>
      <c r="AC61" s="1120"/>
      <c r="AD61" s="1120"/>
      <c r="AE61" s="1120"/>
      <c r="AF61" s="1120"/>
      <c r="AG61" s="1120"/>
      <c r="AH61" s="1120"/>
      <c r="AI61" s="1120"/>
    </row>
    <row r="62" spans="1:35" ht="15.75" customHeight="1">
      <c r="A62" s="1120"/>
      <c r="B62" s="1120"/>
      <c r="C62" s="1120"/>
      <c r="D62" s="1120"/>
      <c r="E62" s="1120"/>
      <c r="F62" s="1120"/>
      <c r="G62" s="1120"/>
      <c r="H62" s="1120"/>
      <c r="I62" s="1120"/>
      <c r="J62" s="1120"/>
      <c r="K62" s="1120"/>
      <c r="L62" s="1120"/>
      <c r="M62" s="1120"/>
      <c r="N62" s="1120"/>
      <c r="O62" s="1120"/>
      <c r="P62" s="1120"/>
      <c r="Q62" s="1120"/>
      <c r="R62" s="1120"/>
      <c r="S62" s="1120"/>
      <c r="T62" s="1120"/>
      <c r="U62" s="1120"/>
      <c r="V62" s="1120"/>
      <c r="W62" s="1120"/>
      <c r="X62" s="1120"/>
      <c r="Y62" s="1120"/>
      <c r="Z62" s="1120"/>
      <c r="AA62" s="1120"/>
      <c r="AB62" s="1120"/>
      <c r="AC62" s="1120"/>
      <c r="AD62" s="1120"/>
      <c r="AE62" s="1120"/>
      <c r="AF62" s="1120"/>
      <c r="AG62" s="1120"/>
      <c r="AH62" s="1120"/>
      <c r="AI62" s="1120"/>
    </row>
    <row r="63" spans="1:35" ht="15.75" customHeight="1">
      <c r="A63" s="1120"/>
      <c r="B63" s="1120"/>
      <c r="C63" s="1120"/>
      <c r="D63" s="1120"/>
      <c r="E63" s="1120"/>
      <c r="F63" s="1120"/>
      <c r="G63" s="1120"/>
      <c r="H63" s="1120"/>
      <c r="I63" s="1120"/>
      <c r="J63" s="1120"/>
      <c r="K63" s="1120"/>
      <c r="L63" s="1120"/>
      <c r="M63" s="1120"/>
      <c r="N63" s="1120"/>
      <c r="O63" s="1120"/>
      <c r="P63" s="1120"/>
      <c r="Q63" s="1120"/>
      <c r="R63" s="1120"/>
      <c r="S63" s="1120"/>
      <c r="T63" s="1120"/>
      <c r="U63" s="1120"/>
      <c r="V63" s="1120"/>
      <c r="W63" s="1120"/>
      <c r="X63" s="1120"/>
      <c r="Y63" s="1120"/>
      <c r="Z63" s="1120"/>
      <c r="AA63" s="1120"/>
      <c r="AB63" s="1120"/>
      <c r="AC63" s="1120"/>
      <c r="AD63" s="1120"/>
      <c r="AE63" s="1120"/>
      <c r="AF63" s="1120"/>
      <c r="AG63" s="1120"/>
      <c r="AH63" s="1120"/>
      <c r="AI63" s="1120"/>
    </row>
    <row r="64" spans="1:35" ht="15.75" customHeight="1">
      <c r="A64" s="1120"/>
      <c r="B64" s="1120"/>
      <c r="C64" s="1120"/>
      <c r="D64" s="1120"/>
      <c r="E64" s="1120"/>
      <c r="F64" s="1120"/>
      <c r="G64" s="1120"/>
      <c r="H64" s="1120"/>
      <c r="I64" s="1120"/>
      <c r="J64" s="1120"/>
      <c r="K64" s="1120"/>
      <c r="L64" s="1120"/>
      <c r="M64" s="1120"/>
      <c r="N64" s="1120"/>
      <c r="O64" s="1120"/>
      <c r="P64" s="1120"/>
      <c r="Q64" s="1120"/>
      <c r="R64" s="1120"/>
      <c r="S64" s="1120"/>
      <c r="T64" s="1120"/>
      <c r="U64" s="1120"/>
      <c r="V64" s="1120"/>
      <c r="W64" s="1120"/>
      <c r="X64" s="1120"/>
      <c r="Y64" s="1120"/>
      <c r="Z64" s="1120"/>
      <c r="AA64" s="1120"/>
      <c r="AB64" s="1120"/>
      <c r="AC64" s="1120"/>
      <c r="AD64" s="1120"/>
      <c r="AE64" s="1120"/>
      <c r="AF64" s="1120"/>
      <c r="AG64" s="1120"/>
      <c r="AH64" s="1120"/>
      <c r="AI64" s="1120"/>
    </row>
    <row r="65" spans="1:35" ht="15.75" customHeight="1">
      <c r="A65" s="1120"/>
      <c r="B65" s="1120"/>
      <c r="C65" s="1120"/>
      <c r="D65" s="1120"/>
      <c r="E65" s="1120"/>
      <c r="F65" s="1120"/>
      <c r="G65" s="1120"/>
      <c r="H65" s="1120"/>
      <c r="I65" s="1120"/>
      <c r="J65" s="1120"/>
      <c r="K65" s="1120"/>
      <c r="L65" s="1120"/>
      <c r="M65" s="1120"/>
      <c r="N65" s="1120"/>
      <c r="O65" s="1120"/>
      <c r="P65" s="1120"/>
      <c r="Q65" s="1120"/>
      <c r="R65" s="1120"/>
      <c r="S65" s="1120"/>
      <c r="T65" s="1120"/>
      <c r="U65" s="1120"/>
      <c r="V65" s="1120"/>
      <c r="W65" s="1120"/>
      <c r="X65" s="1120"/>
      <c r="Y65" s="1120"/>
      <c r="Z65" s="1120"/>
      <c r="AA65" s="1120"/>
      <c r="AB65" s="1120"/>
      <c r="AC65" s="1120"/>
      <c r="AD65" s="1120"/>
      <c r="AE65" s="1120"/>
      <c r="AF65" s="1120"/>
      <c r="AG65" s="1120"/>
      <c r="AH65" s="1120"/>
      <c r="AI65" s="1120"/>
    </row>
    <row r="66" spans="1:35" ht="15.75" customHeight="1">
      <c r="A66" s="1120"/>
      <c r="B66" s="1120"/>
      <c r="C66" s="1120"/>
      <c r="D66" s="1120"/>
      <c r="E66" s="1120"/>
      <c r="F66" s="1120"/>
      <c r="G66" s="1120"/>
      <c r="H66" s="1120"/>
      <c r="I66" s="1120"/>
      <c r="J66" s="1120"/>
      <c r="K66" s="1120"/>
      <c r="L66" s="1120"/>
      <c r="M66" s="1120"/>
      <c r="N66" s="1120"/>
      <c r="O66" s="1120"/>
      <c r="P66" s="1120"/>
      <c r="Q66" s="1120"/>
      <c r="R66" s="1120"/>
      <c r="S66" s="1120"/>
      <c r="T66" s="1120"/>
      <c r="U66" s="1120"/>
      <c r="V66" s="1120"/>
      <c r="W66" s="1120"/>
      <c r="X66" s="1120"/>
      <c r="Y66" s="1120"/>
      <c r="Z66" s="1120"/>
      <c r="AA66" s="1120"/>
      <c r="AB66" s="1120"/>
      <c r="AC66" s="1120"/>
      <c r="AD66" s="1120"/>
      <c r="AE66" s="1120"/>
      <c r="AF66" s="1120"/>
      <c r="AG66" s="1120"/>
      <c r="AH66" s="1120"/>
      <c r="AI66" s="1120"/>
    </row>
    <row r="67" spans="1:35" ht="15.75" customHeight="1">
      <c r="A67" s="1120"/>
      <c r="B67" s="1120"/>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c r="AB67" s="1120"/>
      <c r="AC67" s="1120"/>
      <c r="AD67" s="1120"/>
      <c r="AE67" s="1120"/>
      <c r="AF67" s="1120"/>
      <c r="AG67" s="1120"/>
      <c r="AH67" s="1120"/>
      <c r="AI67" s="1120"/>
    </row>
    <row r="68" spans="1:35" ht="15.75" customHeight="1">
      <c r="A68" s="1120"/>
      <c r="B68" s="1120"/>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c r="AB68" s="1120"/>
      <c r="AC68" s="1120"/>
      <c r="AD68" s="1120"/>
      <c r="AE68" s="1120"/>
      <c r="AF68" s="1120"/>
      <c r="AG68" s="1120"/>
      <c r="AH68" s="1120"/>
      <c r="AI68" s="1120"/>
    </row>
    <row r="69" spans="1:35" ht="15.75" customHeight="1">
      <c r="A69" s="1120"/>
      <c r="B69" s="1120"/>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c r="AB69" s="1120"/>
      <c r="AC69" s="1120"/>
      <c r="AD69" s="1120"/>
      <c r="AE69" s="1120"/>
      <c r="AF69" s="1120"/>
      <c r="AG69" s="1120"/>
      <c r="AH69" s="1120"/>
      <c r="AI69" s="1120"/>
    </row>
    <row r="70" spans="1:35" ht="15.75" customHeight="1">
      <c r="A70" s="1120"/>
      <c r="B70" s="1120"/>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1120"/>
      <c r="AC70" s="1120"/>
      <c r="AD70" s="1120"/>
      <c r="AE70" s="1120"/>
      <c r="AF70" s="1120"/>
      <c r="AG70" s="1120"/>
      <c r="AH70" s="1120"/>
      <c r="AI70" s="1120"/>
    </row>
    <row r="71" spans="1:35" ht="15.75" customHeight="1">
      <c r="A71" s="1120"/>
      <c r="B71" s="1120"/>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1120"/>
      <c r="AC71" s="1120"/>
      <c r="AD71" s="1120"/>
      <c r="AE71" s="1120"/>
      <c r="AF71" s="1120"/>
      <c r="AG71" s="1120"/>
      <c r="AH71" s="1120"/>
      <c r="AI71" s="1120"/>
    </row>
    <row r="72" spans="1:35" ht="15.75" customHeight="1">
      <c r="A72" s="1120"/>
      <c r="B72" s="1120"/>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1120"/>
    </row>
    <row r="73" spans="1:35" ht="15.75" customHeight="1">
      <c r="A73" s="1120"/>
      <c r="B73" s="1120"/>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1120"/>
    </row>
    <row r="74" spans="1:35" ht="15.75" customHeight="1">
      <c r="A74" s="1120"/>
      <c r="B74" s="1120"/>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1120"/>
    </row>
    <row r="75" spans="1:35" ht="15.75" customHeight="1">
      <c r="A75" s="1120"/>
      <c r="B75" s="1120"/>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1120"/>
    </row>
    <row r="76" spans="1:35" ht="15.75" customHeight="1">
      <c r="A76" s="1120"/>
      <c r="B76" s="1120"/>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1120"/>
    </row>
    <row r="77" spans="1:35" ht="15.75" customHeight="1">
      <c r="A77" s="1120"/>
      <c r="B77" s="1120"/>
      <c r="C77" s="1120"/>
      <c r="D77" s="1120"/>
      <c r="E77" s="1120"/>
      <c r="F77" s="1120"/>
      <c r="G77" s="1120"/>
      <c r="H77" s="1120"/>
      <c r="I77" s="1120"/>
      <c r="J77" s="1120"/>
      <c r="K77" s="1120"/>
      <c r="L77" s="1120"/>
      <c r="M77" s="1120"/>
      <c r="N77" s="1120"/>
      <c r="O77" s="1120"/>
      <c r="P77" s="1120"/>
      <c r="Q77" s="1120"/>
      <c r="R77" s="1120"/>
      <c r="S77" s="1120"/>
      <c r="T77" s="1120"/>
      <c r="U77" s="1120"/>
      <c r="V77" s="1120"/>
      <c r="W77" s="1120"/>
      <c r="X77" s="1120"/>
      <c r="Y77" s="1120"/>
      <c r="Z77" s="1120"/>
      <c r="AA77" s="1120"/>
      <c r="AB77" s="1120"/>
      <c r="AC77" s="1120"/>
      <c r="AD77" s="1120"/>
      <c r="AE77" s="1120"/>
      <c r="AF77" s="1120"/>
      <c r="AG77" s="1120"/>
      <c r="AH77" s="1120"/>
      <c r="AI77" s="1120"/>
    </row>
    <row r="78" spans="1:35" ht="15.75" customHeight="1">
      <c r="A78" s="1120"/>
      <c r="B78" s="1120"/>
      <c r="C78" s="1120"/>
      <c r="D78" s="1120"/>
      <c r="E78" s="1120"/>
      <c r="F78" s="1120"/>
      <c r="G78" s="1120"/>
      <c r="H78" s="1120"/>
      <c r="I78" s="1120"/>
      <c r="J78" s="1120"/>
      <c r="K78" s="1120"/>
      <c r="L78" s="1120"/>
      <c r="M78" s="1120"/>
      <c r="N78" s="1120"/>
      <c r="O78" s="1120"/>
      <c r="P78" s="1120"/>
      <c r="Q78" s="1120"/>
      <c r="R78" s="1120"/>
      <c r="S78" s="1120"/>
      <c r="T78" s="1120"/>
      <c r="U78" s="1120"/>
      <c r="V78" s="1120"/>
      <c r="W78" s="1120"/>
      <c r="X78" s="1120"/>
      <c r="Y78" s="1120"/>
      <c r="Z78" s="1120"/>
      <c r="AA78" s="1120"/>
      <c r="AB78" s="1120"/>
      <c r="AC78" s="1120"/>
      <c r="AD78" s="1120"/>
      <c r="AE78" s="1120"/>
      <c r="AF78" s="1120"/>
      <c r="AG78" s="1120"/>
      <c r="AH78" s="1120"/>
      <c r="AI78" s="1120"/>
    </row>
    <row r="79" spans="1:35" ht="15.75" customHeight="1">
      <c r="A79" s="1120"/>
      <c r="B79" s="1120"/>
      <c r="C79" s="1120"/>
      <c r="D79" s="1120"/>
      <c r="E79" s="1120"/>
      <c r="F79" s="1120"/>
      <c r="G79" s="1120"/>
      <c r="H79" s="1120"/>
      <c r="I79" s="1120"/>
      <c r="J79" s="1120"/>
      <c r="K79" s="1120"/>
      <c r="L79" s="1120"/>
      <c r="M79" s="1120"/>
      <c r="N79" s="1120"/>
      <c r="O79" s="1120"/>
      <c r="P79" s="1120"/>
      <c r="Q79" s="1120"/>
      <c r="R79" s="1120"/>
      <c r="S79" s="1120"/>
      <c r="T79" s="1120"/>
      <c r="U79" s="1120"/>
      <c r="V79" s="1120"/>
      <c r="W79" s="1120"/>
      <c r="X79" s="1120"/>
      <c r="Y79" s="1120"/>
      <c r="Z79" s="1120"/>
      <c r="AA79" s="1120"/>
      <c r="AB79" s="1120"/>
      <c r="AC79" s="1120"/>
      <c r="AD79" s="1120"/>
      <c r="AE79" s="1120"/>
      <c r="AF79" s="1120"/>
      <c r="AG79" s="1120"/>
      <c r="AH79" s="1120"/>
      <c r="AI79" s="1120"/>
    </row>
    <row r="80" spans="1:35" ht="15.75" customHeight="1">
      <c r="A80" s="1120"/>
      <c r="B80" s="1120"/>
      <c r="C80" s="1120"/>
      <c r="D80" s="1120"/>
      <c r="E80" s="1120"/>
      <c r="F80" s="1120"/>
      <c r="G80" s="1120"/>
      <c r="H80" s="1120"/>
      <c r="I80" s="1120"/>
      <c r="J80" s="1120"/>
      <c r="K80" s="1120"/>
      <c r="L80" s="1120"/>
      <c r="M80" s="1120"/>
      <c r="N80" s="1120"/>
      <c r="O80" s="1120"/>
      <c r="P80" s="1120"/>
      <c r="Q80" s="1120"/>
      <c r="R80" s="1120"/>
      <c r="S80" s="1120"/>
      <c r="T80" s="1120"/>
      <c r="U80" s="1120"/>
      <c r="V80" s="1120"/>
      <c r="W80" s="1120"/>
      <c r="X80" s="1120"/>
      <c r="Y80" s="1120"/>
      <c r="Z80" s="1120"/>
      <c r="AA80" s="1120"/>
      <c r="AB80" s="1120"/>
      <c r="AC80" s="1120"/>
      <c r="AD80" s="1120"/>
      <c r="AE80" s="1120"/>
      <c r="AF80" s="1120"/>
      <c r="AG80" s="1120"/>
      <c r="AH80" s="1120"/>
      <c r="AI80" s="1120"/>
    </row>
    <row r="81" spans="1:35" ht="15.75" customHeight="1">
      <c r="A81" s="1120"/>
      <c r="B81" s="1120"/>
      <c r="C81" s="1120"/>
      <c r="D81" s="1120"/>
      <c r="E81" s="1120"/>
      <c r="F81" s="1120"/>
      <c r="G81" s="1120"/>
      <c r="H81" s="1120"/>
      <c r="I81" s="1120"/>
      <c r="J81" s="1120"/>
      <c r="K81" s="1120"/>
      <c r="L81" s="1120"/>
      <c r="M81" s="1120"/>
      <c r="N81" s="1120"/>
      <c r="O81" s="1120"/>
      <c r="P81" s="1120"/>
      <c r="Q81" s="1120"/>
      <c r="R81" s="1120"/>
      <c r="S81" s="1120"/>
      <c r="T81" s="1120"/>
      <c r="U81" s="1120"/>
      <c r="V81" s="1120"/>
      <c r="W81" s="1120"/>
      <c r="X81" s="1120"/>
      <c r="Y81" s="1120"/>
      <c r="Z81" s="1120"/>
      <c r="AA81" s="1120"/>
      <c r="AB81" s="1120"/>
      <c r="AC81" s="1120"/>
      <c r="AD81" s="1120"/>
      <c r="AE81" s="1120"/>
      <c r="AF81" s="1120"/>
      <c r="AG81" s="1120"/>
      <c r="AH81" s="1120"/>
      <c r="AI81" s="1120"/>
    </row>
    <row r="82" spans="1:35" ht="15.75" customHeight="1">
      <c r="A82" s="1120"/>
      <c r="B82" s="1120"/>
      <c r="C82" s="1120"/>
      <c r="D82" s="1120"/>
      <c r="E82" s="1120"/>
      <c r="F82" s="1120"/>
      <c r="G82" s="1120"/>
      <c r="H82" s="1120"/>
      <c r="I82" s="1120"/>
      <c r="J82" s="1120"/>
      <c r="K82" s="1120"/>
      <c r="L82" s="1120"/>
      <c r="M82" s="1120"/>
      <c r="N82" s="1120"/>
      <c r="O82" s="1120"/>
      <c r="P82" s="1120"/>
      <c r="Q82" s="1120"/>
      <c r="R82" s="1120"/>
      <c r="S82" s="1120"/>
      <c r="T82" s="1120"/>
      <c r="U82" s="1120"/>
      <c r="V82" s="1120"/>
      <c r="W82" s="1120"/>
      <c r="X82" s="1120"/>
      <c r="Y82" s="1120"/>
      <c r="Z82" s="1120"/>
      <c r="AA82" s="1120"/>
      <c r="AB82" s="1120"/>
      <c r="AC82" s="1120"/>
      <c r="AD82" s="1120"/>
      <c r="AE82" s="1120"/>
      <c r="AF82" s="1120"/>
      <c r="AG82" s="1120"/>
      <c r="AH82" s="1120"/>
      <c r="AI82" s="1120"/>
    </row>
    <row r="83" spans="1:35" ht="15.75" customHeight="1">
      <c r="A83" s="1120"/>
      <c r="B83" s="1120"/>
      <c r="C83" s="1120"/>
      <c r="D83" s="1120"/>
      <c r="E83" s="1120"/>
      <c r="F83" s="1120"/>
      <c r="G83" s="1120"/>
      <c r="H83" s="1120"/>
      <c r="I83" s="1120"/>
      <c r="J83" s="1120"/>
      <c r="K83" s="1120"/>
      <c r="L83" s="1120"/>
      <c r="M83" s="1120"/>
      <c r="N83" s="1120"/>
      <c r="O83" s="1120"/>
      <c r="P83" s="1120"/>
      <c r="Q83" s="1120"/>
      <c r="R83" s="1120"/>
      <c r="S83" s="1120"/>
      <c r="T83" s="1120"/>
      <c r="U83" s="1120"/>
      <c r="V83" s="1120"/>
      <c r="W83" s="1120"/>
      <c r="X83" s="1120"/>
      <c r="Y83" s="1120"/>
      <c r="Z83" s="1120"/>
      <c r="AA83" s="1120"/>
      <c r="AB83" s="1120"/>
      <c r="AC83" s="1120"/>
      <c r="AD83" s="1120"/>
      <c r="AE83" s="1120"/>
      <c r="AF83" s="1120"/>
      <c r="AG83" s="1120"/>
      <c r="AH83" s="1120"/>
      <c r="AI83" s="1120"/>
    </row>
    <row r="84" spans="1:35" ht="15.75" customHeight="1">
      <c r="A84" s="1120"/>
      <c r="B84" s="1120"/>
      <c r="C84" s="1120"/>
      <c r="D84" s="1120"/>
      <c r="E84" s="1120"/>
      <c r="F84" s="1120"/>
      <c r="G84" s="1120"/>
      <c r="H84" s="1120"/>
      <c r="I84" s="1120"/>
      <c r="J84" s="1120"/>
      <c r="K84" s="1120"/>
      <c r="L84" s="1120"/>
      <c r="M84" s="1120"/>
      <c r="N84" s="1120"/>
      <c r="O84" s="1120"/>
      <c r="P84" s="1120"/>
      <c r="Q84" s="1120"/>
      <c r="R84" s="1120"/>
      <c r="S84" s="1120"/>
      <c r="T84" s="1120"/>
      <c r="U84" s="1120"/>
      <c r="V84" s="1120"/>
      <c r="W84" s="1120"/>
      <c r="X84" s="1120"/>
      <c r="Y84" s="1120"/>
      <c r="Z84" s="1120"/>
      <c r="AA84" s="1120"/>
      <c r="AB84" s="1120"/>
      <c r="AC84" s="1120"/>
      <c r="AD84" s="1120"/>
      <c r="AE84" s="1120"/>
      <c r="AF84" s="1120"/>
      <c r="AG84" s="1120"/>
      <c r="AH84" s="1120"/>
      <c r="AI84" s="1120"/>
    </row>
    <row r="85" spans="1:35" ht="15.75" customHeight="1">
      <c r="A85" s="1120"/>
      <c r="B85" s="1120"/>
      <c r="C85" s="1120"/>
      <c r="D85" s="1120"/>
      <c r="E85" s="1120"/>
      <c r="F85" s="1120"/>
      <c r="G85" s="1120"/>
      <c r="H85" s="1120"/>
      <c r="I85" s="1120"/>
      <c r="J85" s="1120"/>
      <c r="K85" s="1120"/>
      <c r="L85" s="1120"/>
      <c r="M85" s="1120"/>
      <c r="N85" s="1120"/>
      <c r="O85" s="1120"/>
      <c r="P85" s="1120"/>
      <c r="Q85" s="1120"/>
      <c r="R85" s="1120"/>
      <c r="S85" s="1120"/>
      <c r="T85" s="1120"/>
      <c r="U85" s="1120"/>
      <c r="V85" s="1120"/>
      <c r="W85" s="1120"/>
      <c r="X85" s="1120"/>
      <c r="Y85" s="1120"/>
      <c r="Z85" s="1120"/>
      <c r="AA85" s="1120"/>
      <c r="AB85" s="1120"/>
      <c r="AC85" s="1120"/>
      <c r="AD85" s="1120"/>
      <c r="AE85" s="1120"/>
      <c r="AF85" s="1120"/>
      <c r="AG85" s="1120"/>
      <c r="AH85" s="1120"/>
      <c r="AI85" s="1120"/>
    </row>
    <row r="86" spans="1:35" ht="15.75" customHeight="1">
      <c r="A86" s="1120"/>
      <c r="B86" s="1120"/>
      <c r="C86" s="1120"/>
      <c r="D86" s="1120"/>
      <c r="E86" s="1120"/>
      <c r="F86" s="1120"/>
      <c r="G86" s="1120"/>
      <c r="H86" s="1120"/>
      <c r="I86" s="1120"/>
      <c r="J86" s="1120"/>
      <c r="K86" s="1120"/>
      <c r="L86" s="1120"/>
      <c r="M86" s="1120"/>
      <c r="N86" s="1120"/>
      <c r="O86" s="1120"/>
      <c r="P86" s="1120"/>
      <c r="Q86" s="1120"/>
      <c r="R86" s="1120"/>
      <c r="S86" s="1120"/>
      <c r="T86" s="1120"/>
      <c r="U86" s="1120"/>
      <c r="V86" s="1120"/>
      <c r="W86" s="1120"/>
      <c r="X86" s="1120"/>
      <c r="Y86" s="1120"/>
      <c r="Z86" s="1120"/>
      <c r="AA86" s="1120"/>
      <c r="AB86" s="1120"/>
      <c r="AC86" s="1120"/>
      <c r="AD86" s="1120"/>
      <c r="AE86" s="1120"/>
      <c r="AF86" s="1120"/>
      <c r="AG86" s="1120"/>
      <c r="AH86" s="1120"/>
      <c r="AI86" s="1120"/>
    </row>
    <row r="87" spans="1:35" ht="15.75" customHeight="1">
      <c r="A87" s="1120"/>
      <c r="B87" s="1120"/>
      <c r="C87" s="1120"/>
      <c r="D87" s="1120"/>
      <c r="E87" s="1120"/>
      <c r="F87" s="1120"/>
      <c r="G87" s="1120"/>
      <c r="H87" s="1120"/>
      <c r="I87" s="1120"/>
      <c r="J87" s="1120"/>
      <c r="K87" s="1120"/>
      <c r="L87" s="1120"/>
      <c r="M87" s="1120"/>
      <c r="N87" s="1120"/>
      <c r="O87" s="1120"/>
      <c r="P87" s="1120"/>
      <c r="Q87" s="1120"/>
      <c r="R87" s="1120"/>
      <c r="S87" s="1120"/>
      <c r="T87" s="1120"/>
      <c r="U87" s="1120"/>
      <c r="V87" s="1120"/>
      <c r="W87" s="1120"/>
      <c r="X87" s="1120"/>
      <c r="Y87" s="1120"/>
      <c r="Z87" s="1120"/>
      <c r="AA87" s="1120"/>
      <c r="AB87" s="1120"/>
      <c r="AC87" s="1120"/>
      <c r="AD87" s="1120"/>
      <c r="AE87" s="1120"/>
      <c r="AF87" s="1120"/>
      <c r="AG87" s="1120"/>
      <c r="AH87" s="1120"/>
      <c r="AI87" s="1120"/>
    </row>
    <row r="88" spans="1:35" ht="15.75" customHeight="1">
      <c r="A88" s="1120"/>
      <c r="B88" s="1120"/>
      <c r="C88" s="1120"/>
      <c r="D88" s="1120"/>
      <c r="E88" s="1120"/>
      <c r="F88" s="1120"/>
      <c r="G88" s="1120"/>
      <c r="H88" s="1120"/>
      <c r="I88" s="1120"/>
      <c r="J88" s="1120"/>
      <c r="K88" s="1120"/>
      <c r="L88" s="1120"/>
      <c r="M88" s="1120"/>
      <c r="N88" s="1120"/>
      <c r="O88" s="1120"/>
      <c r="P88" s="1120"/>
      <c r="Q88" s="1120"/>
      <c r="R88" s="1120"/>
      <c r="S88" s="1120"/>
      <c r="T88" s="1120"/>
      <c r="U88" s="1120"/>
      <c r="V88" s="1120"/>
      <c r="W88" s="1120"/>
      <c r="X88" s="1120"/>
      <c r="Y88" s="1120"/>
      <c r="Z88" s="1120"/>
      <c r="AA88" s="1120"/>
      <c r="AB88" s="1120"/>
      <c r="AC88" s="1120"/>
      <c r="AD88" s="1120"/>
      <c r="AE88" s="1120"/>
      <c r="AF88" s="1120"/>
      <c r="AG88" s="1120"/>
      <c r="AH88" s="1120"/>
      <c r="AI88" s="1120"/>
    </row>
    <row r="89" spans="1:35" ht="15.75" customHeight="1">
      <c r="A89" s="1120"/>
      <c r="B89" s="1120"/>
      <c r="C89" s="1120"/>
      <c r="D89" s="1120"/>
      <c r="E89" s="1120"/>
      <c r="F89" s="1120"/>
      <c r="G89" s="1120"/>
      <c r="H89" s="1120"/>
      <c r="I89" s="1120"/>
      <c r="J89" s="1120"/>
      <c r="K89" s="1120"/>
      <c r="L89" s="1120"/>
      <c r="M89" s="1120"/>
      <c r="N89" s="1120"/>
      <c r="O89" s="1120"/>
      <c r="P89" s="1120"/>
      <c r="Q89" s="1120"/>
      <c r="R89" s="1120"/>
      <c r="S89" s="1120"/>
      <c r="T89" s="1120"/>
      <c r="U89" s="1120"/>
      <c r="V89" s="1120"/>
      <c r="W89" s="1120"/>
      <c r="X89" s="1120"/>
      <c r="Y89" s="1120"/>
      <c r="Z89" s="1120"/>
      <c r="AA89" s="1120"/>
      <c r="AB89" s="1120"/>
      <c r="AC89" s="1120"/>
      <c r="AD89" s="1120"/>
      <c r="AE89" s="1120"/>
      <c r="AF89" s="1120"/>
      <c r="AG89" s="1120"/>
      <c r="AH89" s="1120"/>
      <c r="AI89" s="1120"/>
    </row>
    <row r="90" spans="1:35" ht="15.75" customHeight="1">
      <c r="A90" s="1120"/>
      <c r="B90" s="1120"/>
      <c r="C90" s="1120"/>
      <c r="D90" s="1120"/>
      <c r="E90" s="1120"/>
      <c r="F90" s="1120"/>
      <c r="G90" s="1120"/>
      <c r="H90" s="1120"/>
      <c r="I90" s="1120"/>
      <c r="J90" s="1120"/>
      <c r="K90" s="1120"/>
      <c r="L90" s="1120"/>
      <c r="M90" s="1120"/>
      <c r="N90" s="1120"/>
      <c r="O90" s="1120"/>
      <c r="P90" s="1120"/>
      <c r="Q90" s="1120"/>
      <c r="R90" s="1120"/>
      <c r="S90" s="1120"/>
      <c r="T90" s="1120"/>
      <c r="U90" s="1120"/>
      <c r="V90" s="1120"/>
      <c r="W90" s="1120"/>
      <c r="X90" s="1120"/>
      <c r="Y90" s="1120"/>
      <c r="Z90" s="1120"/>
      <c r="AA90" s="1120"/>
      <c r="AB90" s="1120"/>
      <c r="AC90" s="1120"/>
      <c r="AD90" s="1120"/>
      <c r="AE90" s="1120"/>
      <c r="AF90" s="1120"/>
      <c r="AG90" s="1120"/>
      <c r="AH90" s="1120"/>
      <c r="AI90" s="1120"/>
    </row>
    <row r="91" spans="1:35" ht="15.75" customHeight="1">
      <c r="A91" s="1120"/>
      <c r="B91" s="1120"/>
      <c r="C91" s="1120"/>
      <c r="D91" s="1120"/>
      <c r="E91" s="1120"/>
      <c r="F91" s="1120"/>
      <c r="G91" s="1120"/>
      <c r="H91" s="1120"/>
      <c r="I91" s="1120"/>
      <c r="J91" s="1120"/>
      <c r="K91" s="1120"/>
      <c r="L91" s="1120"/>
      <c r="M91" s="1120"/>
      <c r="N91" s="1120"/>
      <c r="O91" s="1120"/>
      <c r="P91" s="1120"/>
      <c r="Q91" s="1120"/>
      <c r="R91" s="1120"/>
      <c r="S91" s="1120"/>
      <c r="T91" s="1120"/>
      <c r="U91" s="1120"/>
      <c r="V91" s="1120"/>
      <c r="W91" s="1120"/>
      <c r="X91" s="1120"/>
      <c r="Y91" s="1120"/>
      <c r="Z91" s="1120"/>
      <c r="AA91" s="1120"/>
      <c r="AB91" s="1120"/>
      <c r="AC91" s="1120"/>
      <c r="AD91" s="1120"/>
      <c r="AE91" s="1120"/>
      <c r="AF91" s="1120"/>
      <c r="AG91" s="1120"/>
      <c r="AH91" s="1120"/>
      <c r="AI91" s="1120"/>
    </row>
    <row r="92" spans="1:35" ht="15.75" customHeight="1">
      <c r="A92" s="1120"/>
      <c r="B92" s="1120"/>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row>
    <row r="93" spans="1:35" ht="15.75" customHeight="1">
      <c r="A93" s="1120"/>
      <c r="B93" s="1120"/>
      <c r="C93" s="1120"/>
      <c r="D93" s="1120"/>
      <c r="E93" s="1120"/>
      <c r="F93" s="1120"/>
      <c r="G93" s="1120"/>
      <c r="H93" s="1120"/>
      <c r="I93" s="1120"/>
      <c r="J93" s="1120"/>
      <c r="K93" s="1120"/>
      <c r="L93" s="1120"/>
      <c r="M93" s="1120"/>
      <c r="N93" s="1120"/>
      <c r="O93" s="1120"/>
      <c r="P93" s="1120"/>
      <c r="Q93" s="1120"/>
      <c r="R93" s="1120"/>
      <c r="S93" s="1120"/>
      <c r="T93" s="1120"/>
      <c r="U93" s="1120"/>
      <c r="V93" s="1120"/>
      <c r="W93" s="1120"/>
      <c r="X93" s="1120"/>
      <c r="Y93" s="1120"/>
      <c r="Z93" s="1120"/>
      <c r="AA93" s="1120"/>
      <c r="AB93" s="1120"/>
      <c r="AC93" s="1120"/>
      <c r="AD93" s="1120"/>
      <c r="AE93" s="1120"/>
      <c r="AF93" s="1120"/>
      <c r="AG93" s="1120"/>
      <c r="AH93" s="1120"/>
      <c r="AI93" s="1120"/>
    </row>
    <row r="94" spans="1:35" ht="15.75" customHeight="1">
      <c r="A94" s="1120"/>
      <c r="B94" s="1120"/>
      <c r="C94" s="1120"/>
      <c r="D94" s="1120"/>
      <c r="E94" s="1120"/>
      <c r="F94" s="1120"/>
      <c r="G94" s="1120"/>
      <c r="H94" s="1120"/>
      <c r="I94" s="1120"/>
      <c r="J94" s="1120"/>
      <c r="K94" s="1120"/>
      <c r="L94" s="1120"/>
      <c r="M94" s="1120"/>
      <c r="N94" s="1120"/>
      <c r="O94" s="1120"/>
      <c r="P94" s="1120"/>
      <c r="Q94" s="1120"/>
      <c r="R94" s="1120"/>
      <c r="S94" s="1120"/>
      <c r="T94" s="1120"/>
      <c r="U94" s="1120"/>
      <c r="V94" s="1120"/>
      <c r="W94" s="1120"/>
      <c r="X94" s="1120"/>
      <c r="Y94" s="1120"/>
      <c r="Z94" s="1120"/>
      <c r="AA94" s="1120"/>
      <c r="AB94" s="1120"/>
      <c r="AC94" s="1120"/>
      <c r="AD94" s="1120"/>
      <c r="AE94" s="1120"/>
      <c r="AF94" s="1120"/>
      <c r="AG94" s="1120"/>
      <c r="AH94" s="1120"/>
      <c r="AI94" s="1120"/>
    </row>
    <row r="95" spans="1:35" ht="15.75" customHeight="1">
      <c r="A95" s="1120"/>
      <c r="B95" s="1120"/>
      <c r="C95" s="1120"/>
      <c r="D95" s="1120"/>
      <c r="E95" s="1120"/>
      <c r="F95" s="1120"/>
      <c r="G95" s="1120"/>
      <c r="H95" s="1120"/>
      <c r="I95" s="1120"/>
      <c r="J95" s="1120"/>
      <c r="K95" s="1120"/>
      <c r="L95" s="1120"/>
      <c r="M95" s="1120"/>
      <c r="N95" s="1120"/>
      <c r="O95" s="1120"/>
      <c r="P95" s="1120"/>
      <c r="Q95" s="1120"/>
      <c r="R95" s="1120"/>
      <c r="S95" s="1120"/>
      <c r="T95" s="1120"/>
      <c r="U95" s="1120"/>
      <c r="V95" s="1120"/>
      <c r="W95" s="1120"/>
      <c r="X95" s="1120"/>
      <c r="Y95" s="1120"/>
      <c r="Z95" s="1120"/>
      <c r="AA95" s="1120"/>
      <c r="AB95" s="1120"/>
      <c r="AC95" s="1120"/>
      <c r="AD95" s="1120"/>
      <c r="AE95" s="1120"/>
      <c r="AF95" s="1120"/>
      <c r="AG95" s="1120"/>
      <c r="AH95" s="1120"/>
      <c r="AI95" s="1120"/>
    </row>
    <row r="96" spans="1:35" ht="15.75" customHeight="1">
      <c r="A96" s="1120"/>
      <c r="B96" s="1120"/>
      <c r="C96" s="1120"/>
      <c r="D96" s="1120"/>
      <c r="E96" s="1120"/>
      <c r="F96" s="1120"/>
      <c r="G96" s="1120"/>
      <c r="H96" s="1120"/>
      <c r="I96" s="1120"/>
      <c r="J96" s="1120"/>
      <c r="K96" s="1120"/>
      <c r="L96" s="1120"/>
      <c r="M96" s="1120"/>
      <c r="N96" s="1120"/>
      <c r="O96" s="1120"/>
      <c r="P96" s="1120"/>
      <c r="Q96" s="1120"/>
      <c r="R96" s="1120"/>
      <c r="S96" s="1120"/>
      <c r="T96" s="1120"/>
      <c r="U96" s="1120"/>
      <c r="V96" s="1120"/>
      <c r="W96" s="1120"/>
      <c r="X96" s="1120"/>
      <c r="Y96" s="1120"/>
      <c r="Z96" s="1120"/>
      <c r="AA96" s="1120"/>
      <c r="AB96" s="1120"/>
      <c r="AC96" s="1120"/>
      <c r="AD96" s="1120"/>
      <c r="AE96" s="1120"/>
      <c r="AF96" s="1120"/>
      <c r="AG96" s="1120"/>
      <c r="AH96" s="1120"/>
      <c r="AI96" s="1120"/>
    </row>
    <row r="97" spans="1:35" ht="15.75" customHeight="1">
      <c r="A97" s="1120"/>
      <c r="B97" s="1120"/>
      <c r="C97" s="1120"/>
      <c r="D97" s="1120"/>
      <c r="E97" s="1120"/>
      <c r="F97" s="1120"/>
      <c r="G97" s="1120"/>
      <c r="H97" s="1120"/>
      <c r="I97" s="1120"/>
      <c r="J97" s="1120"/>
      <c r="K97" s="1120"/>
      <c r="L97" s="1120"/>
      <c r="M97" s="1120"/>
      <c r="N97" s="1120"/>
      <c r="O97" s="1120"/>
      <c r="P97" s="1120"/>
      <c r="Q97" s="1120"/>
      <c r="R97" s="1120"/>
      <c r="S97" s="1120"/>
      <c r="T97" s="1120"/>
      <c r="U97" s="1120"/>
      <c r="V97" s="1120"/>
      <c r="W97" s="1120"/>
      <c r="X97" s="1120"/>
      <c r="Y97" s="1120"/>
      <c r="Z97" s="1120"/>
      <c r="AA97" s="1120"/>
      <c r="AB97" s="1120"/>
      <c r="AC97" s="1120"/>
      <c r="AD97" s="1120"/>
      <c r="AE97" s="1120"/>
      <c r="AF97" s="1120"/>
      <c r="AG97" s="1120"/>
      <c r="AH97" s="1120"/>
      <c r="AI97" s="1120"/>
    </row>
    <row r="98" spans="1:35" ht="15.75" customHeight="1">
      <c r="A98" s="1120"/>
      <c r="B98" s="1120"/>
      <c r="C98" s="1120"/>
      <c r="D98" s="1120"/>
      <c r="E98" s="1120"/>
      <c r="F98" s="1120"/>
      <c r="G98" s="1120"/>
      <c r="H98" s="1120"/>
      <c r="I98" s="1120"/>
      <c r="J98" s="1120"/>
      <c r="K98" s="1120"/>
      <c r="L98" s="1120"/>
      <c r="M98" s="1120"/>
      <c r="N98" s="1120"/>
      <c r="O98" s="1120"/>
      <c r="P98" s="1120"/>
      <c r="Q98" s="1120"/>
      <c r="R98" s="1120"/>
      <c r="S98" s="1120"/>
      <c r="T98" s="1120"/>
      <c r="U98" s="1120"/>
      <c r="V98" s="1120"/>
      <c r="W98" s="1120"/>
      <c r="X98" s="1120"/>
      <c r="Y98" s="1120"/>
      <c r="Z98" s="1120"/>
      <c r="AA98" s="1120"/>
      <c r="AB98" s="1120"/>
      <c r="AC98" s="1120"/>
      <c r="AD98" s="1120"/>
      <c r="AE98" s="1120"/>
      <c r="AF98" s="1120"/>
      <c r="AG98" s="1120"/>
      <c r="AH98" s="1120"/>
      <c r="AI98" s="1120"/>
    </row>
    <row r="99" spans="1:35" ht="15.75" customHeight="1">
      <c r="A99" s="1120"/>
      <c r="B99" s="1120"/>
      <c r="C99" s="1120"/>
      <c r="D99" s="1120"/>
      <c r="E99" s="1120"/>
      <c r="F99" s="1120"/>
      <c r="G99" s="1120"/>
      <c r="H99" s="1120"/>
      <c r="I99" s="1120"/>
      <c r="J99" s="1120"/>
      <c r="K99" s="1120"/>
      <c r="L99" s="1120"/>
      <c r="M99" s="1120"/>
      <c r="N99" s="1120"/>
      <c r="O99" s="1120"/>
      <c r="P99" s="1120"/>
      <c r="Q99" s="1120"/>
      <c r="R99" s="1120"/>
      <c r="S99" s="1120"/>
      <c r="T99" s="1120"/>
      <c r="U99" s="1120"/>
      <c r="V99" s="1120"/>
      <c r="W99" s="1120"/>
      <c r="X99" s="1120"/>
      <c r="Y99" s="1120"/>
      <c r="Z99" s="1120"/>
      <c r="AA99" s="1120"/>
      <c r="AB99" s="1120"/>
      <c r="AC99" s="1120"/>
      <c r="AD99" s="1120"/>
      <c r="AE99" s="1120"/>
      <c r="AF99" s="1120"/>
      <c r="AG99" s="1120"/>
      <c r="AH99" s="1120"/>
      <c r="AI99" s="1120"/>
    </row>
    <row r="100" spans="1:35" ht="15.75" customHeight="1">
      <c r="A100" s="1120"/>
      <c r="B100" s="1120"/>
      <c r="C100" s="1120"/>
      <c r="D100" s="1120"/>
      <c r="E100" s="1120"/>
      <c r="F100" s="1120"/>
      <c r="G100" s="1120"/>
      <c r="H100" s="1120"/>
      <c r="I100" s="1120"/>
      <c r="J100" s="1120"/>
      <c r="K100" s="1120"/>
      <c r="L100" s="1120"/>
      <c r="M100" s="1120"/>
      <c r="N100" s="1120"/>
      <c r="O100" s="1120"/>
      <c r="P100" s="1120"/>
      <c r="Q100" s="1120"/>
      <c r="R100" s="1120"/>
      <c r="S100" s="1120"/>
      <c r="T100" s="1120"/>
      <c r="U100" s="1120"/>
      <c r="V100" s="1120"/>
      <c r="W100" s="1120"/>
      <c r="X100" s="1120"/>
      <c r="Y100" s="1120"/>
      <c r="Z100" s="1120"/>
      <c r="AA100" s="1120"/>
      <c r="AB100" s="1120"/>
      <c r="AC100" s="1120"/>
      <c r="AD100" s="1120"/>
      <c r="AE100" s="1120"/>
      <c r="AF100" s="1120"/>
      <c r="AG100" s="1120"/>
      <c r="AH100" s="1120"/>
      <c r="AI100" s="1120"/>
    </row>
    <row r="101" spans="1:35" ht="15.75" customHeight="1">
      <c r="A101" s="1120"/>
      <c r="B101" s="1120"/>
      <c r="C101" s="1120"/>
      <c r="D101" s="1120"/>
      <c r="E101" s="1120"/>
      <c r="F101" s="1120"/>
      <c r="G101" s="1120"/>
      <c r="H101" s="1120"/>
      <c r="I101" s="1120"/>
      <c r="J101" s="1120"/>
      <c r="K101" s="1120"/>
      <c r="L101" s="1120"/>
      <c r="M101" s="1120"/>
      <c r="N101" s="1120"/>
      <c r="O101" s="1120"/>
      <c r="P101" s="1120"/>
      <c r="Q101" s="1120"/>
      <c r="R101" s="1120"/>
      <c r="S101" s="1120"/>
      <c r="T101" s="1120"/>
      <c r="U101" s="1120"/>
      <c r="V101" s="1120"/>
      <c r="W101" s="1120"/>
      <c r="X101" s="1120"/>
      <c r="Y101" s="1120"/>
      <c r="Z101" s="1120"/>
      <c r="AA101" s="1120"/>
      <c r="AB101" s="1120"/>
      <c r="AC101" s="1120"/>
      <c r="AD101" s="1120"/>
      <c r="AE101" s="1120"/>
      <c r="AF101" s="1120"/>
      <c r="AG101" s="1120"/>
      <c r="AH101" s="1120"/>
      <c r="AI101" s="1120"/>
    </row>
    <row r="102" spans="1:35" ht="15.75" customHeight="1">
      <c r="A102" s="1120"/>
      <c r="B102" s="1120"/>
      <c r="C102" s="1120"/>
      <c r="D102" s="1120"/>
      <c r="E102" s="1120"/>
      <c r="F102" s="1120"/>
      <c r="G102" s="1120"/>
      <c r="H102" s="1120"/>
      <c r="I102" s="1120"/>
      <c r="J102" s="1120"/>
      <c r="K102" s="1120"/>
      <c r="L102" s="1120"/>
      <c r="M102" s="1120"/>
      <c r="N102" s="1120"/>
      <c r="O102" s="1120"/>
      <c r="P102" s="1120"/>
      <c r="Q102" s="1120"/>
      <c r="R102" s="1120"/>
      <c r="S102" s="1120"/>
      <c r="T102" s="1120"/>
      <c r="U102" s="1120"/>
      <c r="V102" s="1120"/>
      <c r="W102" s="1120"/>
      <c r="X102" s="1120"/>
      <c r="Y102" s="1120"/>
      <c r="Z102" s="1120"/>
      <c r="AA102" s="1120"/>
      <c r="AB102" s="1120"/>
      <c r="AC102" s="1120"/>
      <c r="AD102" s="1120"/>
      <c r="AE102" s="1120"/>
      <c r="AF102" s="1120"/>
      <c r="AG102" s="1120"/>
      <c r="AH102" s="1120"/>
      <c r="AI102" s="1120"/>
    </row>
    <row r="103" spans="1:35" ht="15.75" customHeight="1">
      <c r="A103" s="1120"/>
      <c r="B103" s="1120"/>
      <c r="C103" s="1120"/>
      <c r="D103" s="1120"/>
      <c r="E103" s="1120"/>
      <c r="F103" s="1120"/>
      <c r="G103" s="1120"/>
      <c r="H103" s="1120"/>
      <c r="I103" s="1120"/>
      <c r="J103" s="1120"/>
      <c r="K103" s="1120"/>
      <c r="L103" s="1120"/>
      <c r="M103" s="1120"/>
      <c r="N103" s="1120"/>
      <c r="O103" s="1120"/>
      <c r="P103" s="1120"/>
      <c r="Q103" s="1120"/>
      <c r="R103" s="1120"/>
      <c r="S103" s="1120"/>
      <c r="T103" s="1120"/>
      <c r="U103" s="1120"/>
      <c r="V103" s="1120"/>
      <c r="W103" s="1120"/>
      <c r="X103" s="1120"/>
      <c r="Y103" s="1120"/>
      <c r="Z103" s="1120"/>
      <c r="AA103" s="1120"/>
      <c r="AB103" s="1120"/>
      <c r="AC103" s="1120"/>
      <c r="AD103" s="1120"/>
      <c r="AE103" s="1120"/>
      <c r="AF103" s="1120"/>
      <c r="AG103" s="1120"/>
      <c r="AH103" s="1120"/>
      <c r="AI103" s="1120"/>
    </row>
    <row r="104" spans="1:35" ht="15.75" customHeight="1">
      <c r="A104" s="1120"/>
      <c r="B104" s="1120"/>
      <c r="C104" s="1120"/>
      <c r="D104" s="1120"/>
      <c r="E104" s="1120"/>
      <c r="F104" s="1120"/>
      <c r="G104" s="1120"/>
      <c r="H104" s="1120"/>
      <c r="I104" s="1120"/>
      <c r="J104" s="1120"/>
      <c r="K104" s="1120"/>
      <c r="L104" s="1120"/>
      <c r="M104" s="1120"/>
      <c r="N104" s="1120"/>
      <c r="O104" s="1120"/>
      <c r="P104" s="1120"/>
      <c r="Q104" s="1120"/>
      <c r="R104" s="1120"/>
      <c r="S104" s="1120"/>
      <c r="T104" s="1120"/>
      <c r="U104" s="1120"/>
      <c r="V104" s="1120"/>
      <c r="W104" s="1120"/>
      <c r="X104" s="1120"/>
      <c r="Y104" s="1120"/>
      <c r="Z104" s="1120"/>
      <c r="AA104" s="1120"/>
      <c r="AB104" s="1120"/>
      <c r="AC104" s="1120"/>
      <c r="AD104" s="1120"/>
      <c r="AE104" s="1120"/>
      <c r="AF104" s="1120"/>
      <c r="AG104" s="1120"/>
      <c r="AH104" s="1120"/>
      <c r="AI104" s="1120"/>
    </row>
    <row r="105" spans="1:35" ht="15.75" customHeight="1">
      <c r="A105" s="1120"/>
      <c r="B105" s="1120"/>
      <c r="C105" s="1120"/>
      <c r="D105" s="1120"/>
      <c r="E105" s="1120"/>
      <c r="F105" s="1120"/>
      <c r="G105" s="1120"/>
      <c r="H105" s="1120"/>
      <c r="I105" s="1120"/>
      <c r="J105" s="1120"/>
      <c r="K105" s="1120"/>
      <c r="L105" s="1120"/>
      <c r="M105" s="1120"/>
      <c r="N105" s="1120"/>
      <c r="O105" s="1120"/>
      <c r="P105" s="1120"/>
      <c r="Q105" s="1120"/>
      <c r="R105" s="1120"/>
      <c r="S105" s="1120"/>
      <c r="T105" s="1120"/>
      <c r="U105" s="1120"/>
      <c r="V105" s="1120"/>
      <c r="W105" s="1120"/>
      <c r="X105" s="1120"/>
      <c r="Y105" s="1120"/>
      <c r="Z105" s="1120"/>
      <c r="AA105" s="1120"/>
      <c r="AB105" s="1120"/>
      <c r="AC105" s="1120"/>
      <c r="AD105" s="1120"/>
      <c r="AE105" s="1120"/>
      <c r="AF105" s="1120"/>
      <c r="AG105" s="1120"/>
      <c r="AH105" s="1120"/>
      <c r="AI105" s="1120"/>
    </row>
    <row r="106" spans="1:35" ht="15.75" customHeight="1">
      <c r="A106" s="1120"/>
      <c r="B106" s="1120"/>
      <c r="C106" s="1120"/>
      <c r="D106" s="1120"/>
      <c r="E106" s="1120"/>
      <c r="F106" s="1120"/>
      <c r="G106" s="1120"/>
      <c r="H106" s="1120"/>
      <c r="I106" s="1120"/>
      <c r="J106" s="1120"/>
      <c r="K106" s="1120"/>
      <c r="L106" s="1120"/>
      <c r="M106" s="1120"/>
      <c r="N106" s="1120"/>
      <c r="O106" s="1120"/>
      <c r="P106" s="1120"/>
      <c r="Q106" s="1120"/>
      <c r="R106" s="1120"/>
      <c r="S106" s="1120"/>
      <c r="T106" s="1120"/>
      <c r="U106" s="1120"/>
      <c r="V106" s="1120"/>
      <c r="W106" s="1120"/>
      <c r="X106" s="1120"/>
      <c r="Y106" s="1120"/>
      <c r="Z106" s="1120"/>
      <c r="AA106" s="1120"/>
      <c r="AB106" s="1120"/>
      <c r="AC106" s="1120"/>
      <c r="AD106" s="1120"/>
      <c r="AE106" s="1120"/>
      <c r="AF106" s="1120"/>
      <c r="AG106" s="1120"/>
      <c r="AH106" s="1120"/>
      <c r="AI106" s="1120"/>
    </row>
    <row r="107" spans="1:35" ht="15.75" customHeight="1">
      <c r="A107" s="1120"/>
      <c r="B107" s="1120"/>
      <c r="C107" s="1120"/>
      <c r="D107" s="1120"/>
      <c r="E107" s="1120"/>
      <c r="F107" s="1120"/>
      <c r="G107" s="1120"/>
      <c r="H107" s="1120"/>
      <c r="I107" s="1120"/>
      <c r="J107" s="1120"/>
      <c r="K107" s="1120"/>
      <c r="L107" s="1120"/>
      <c r="M107" s="1120"/>
      <c r="N107" s="1120"/>
      <c r="O107" s="1120"/>
      <c r="P107" s="1120"/>
      <c r="Q107" s="1120"/>
      <c r="R107" s="1120"/>
      <c r="S107" s="1120"/>
      <c r="T107" s="1120"/>
      <c r="U107" s="1120"/>
      <c r="V107" s="1120"/>
      <c r="W107" s="1120"/>
      <c r="X107" s="1120"/>
      <c r="Y107" s="1120"/>
      <c r="Z107" s="1120"/>
      <c r="AA107" s="1120"/>
      <c r="AB107" s="1120"/>
      <c r="AC107" s="1120"/>
      <c r="AD107" s="1120"/>
      <c r="AE107" s="1120"/>
      <c r="AF107" s="1120"/>
      <c r="AG107" s="1120"/>
      <c r="AH107" s="1120"/>
      <c r="AI107" s="1120"/>
    </row>
    <row r="108" spans="1:35" ht="15.75" customHeight="1">
      <c r="A108" s="1120"/>
      <c r="B108" s="1120"/>
      <c r="C108" s="1120"/>
      <c r="D108" s="1120"/>
      <c r="E108" s="1120"/>
      <c r="F108" s="1120"/>
      <c r="G108" s="1120"/>
      <c r="H108" s="1120"/>
      <c r="I108" s="1120"/>
      <c r="J108" s="1120"/>
      <c r="K108" s="1120"/>
      <c r="L108" s="1120"/>
      <c r="M108" s="1120"/>
      <c r="N108" s="1120"/>
      <c r="O108" s="1120"/>
      <c r="P108" s="1120"/>
      <c r="Q108" s="1120"/>
      <c r="R108" s="1120"/>
      <c r="S108" s="1120"/>
      <c r="T108" s="1120"/>
      <c r="U108" s="1120"/>
      <c r="V108" s="1120"/>
      <c r="W108" s="1120"/>
      <c r="X108" s="1120"/>
      <c r="Y108" s="1120"/>
      <c r="Z108" s="1120"/>
      <c r="AA108" s="1120"/>
      <c r="AB108" s="1120"/>
      <c r="AC108" s="1120"/>
      <c r="AD108" s="1120"/>
      <c r="AE108" s="1120"/>
      <c r="AF108" s="1120"/>
      <c r="AG108" s="1120"/>
      <c r="AH108" s="1120"/>
      <c r="AI108" s="1120"/>
    </row>
    <row r="109" spans="1:35" ht="15.75" customHeight="1">
      <c r="A109" s="1120"/>
      <c r="B109" s="1120"/>
      <c r="C109" s="1120"/>
      <c r="D109" s="1120"/>
      <c r="E109" s="1120"/>
      <c r="F109" s="1120"/>
      <c r="G109" s="1120"/>
      <c r="H109" s="1120"/>
      <c r="I109" s="1120"/>
      <c r="J109" s="1120"/>
      <c r="K109" s="1120"/>
      <c r="L109" s="1120"/>
      <c r="M109" s="1120"/>
      <c r="N109" s="1120"/>
      <c r="O109" s="1120"/>
      <c r="P109" s="1120"/>
      <c r="Q109" s="1120"/>
      <c r="R109" s="1120"/>
      <c r="S109" s="1120"/>
      <c r="T109" s="1120"/>
      <c r="U109" s="1120"/>
      <c r="V109" s="1120"/>
      <c r="W109" s="1120"/>
      <c r="X109" s="1120"/>
      <c r="Y109" s="1120"/>
      <c r="Z109" s="1120"/>
      <c r="AA109" s="1120"/>
      <c r="AB109" s="1120"/>
      <c r="AC109" s="1120"/>
      <c r="AD109" s="1120"/>
      <c r="AE109" s="1120"/>
      <c r="AF109" s="1120"/>
      <c r="AG109" s="1120"/>
      <c r="AH109" s="1120"/>
      <c r="AI109" s="1120"/>
    </row>
    <row r="110" spans="1:35" ht="15.75" customHeight="1">
      <c r="A110" s="1120"/>
      <c r="B110" s="1120"/>
      <c r="C110" s="1120"/>
      <c r="D110" s="1120"/>
      <c r="E110" s="1120"/>
      <c r="F110" s="1120"/>
      <c r="G110" s="1120"/>
      <c r="H110" s="1120"/>
      <c r="I110" s="1120"/>
      <c r="J110" s="1120"/>
      <c r="K110" s="1120"/>
      <c r="L110" s="1120"/>
      <c r="M110" s="1120"/>
      <c r="N110" s="1120"/>
      <c r="O110" s="1120"/>
      <c r="P110" s="1120"/>
      <c r="Q110" s="1120"/>
      <c r="R110" s="1120"/>
      <c r="S110" s="1120"/>
      <c r="T110" s="1120"/>
      <c r="U110" s="1120"/>
      <c r="V110" s="1120"/>
      <c r="W110" s="1120"/>
      <c r="X110" s="1120"/>
      <c r="Y110" s="1120"/>
      <c r="Z110" s="1120"/>
      <c r="AA110" s="1120"/>
      <c r="AB110" s="1120"/>
      <c r="AC110" s="1120"/>
      <c r="AD110" s="1120"/>
      <c r="AE110" s="1120"/>
      <c r="AF110" s="1120"/>
      <c r="AG110" s="1120"/>
      <c r="AH110" s="1120"/>
      <c r="AI110" s="1120"/>
    </row>
    <row r="111" spans="1:35" ht="15.75" customHeight="1">
      <c r="A111" s="1120"/>
      <c r="B111" s="1120"/>
      <c r="C111" s="1120"/>
      <c r="D111" s="1120"/>
      <c r="E111" s="1120"/>
      <c r="F111" s="1120"/>
      <c r="G111" s="1120"/>
      <c r="H111" s="1120"/>
      <c r="I111" s="1120"/>
      <c r="J111" s="1120"/>
      <c r="K111" s="1120"/>
      <c r="L111" s="1120"/>
      <c r="M111" s="1120"/>
      <c r="N111" s="1120"/>
      <c r="O111" s="1120"/>
      <c r="P111" s="1120"/>
      <c r="Q111" s="1120"/>
      <c r="R111" s="1120"/>
      <c r="S111" s="1120"/>
      <c r="T111" s="1120"/>
      <c r="U111" s="1120"/>
      <c r="V111" s="1120"/>
      <c r="W111" s="1120"/>
      <c r="X111" s="1120"/>
      <c r="Y111" s="1120"/>
      <c r="Z111" s="1120"/>
      <c r="AA111" s="1120"/>
      <c r="AB111" s="1120"/>
      <c r="AC111" s="1120"/>
      <c r="AD111" s="1120"/>
      <c r="AE111" s="1120"/>
      <c r="AF111" s="1120"/>
      <c r="AG111" s="1120"/>
      <c r="AH111" s="1120"/>
      <c r="AI111" s="1120"/>
    </row>
    <row r="112" spans="1:35" ht="15.75" customHeight="1">
      <c r="A112" s="1120"/>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c r="W112" s="1120"/>
      <c r="X112" s="1120"/>
      <c r="Y112" s="1120"/>
      <c r="Z112" s="1120"/>
      <c r="AA112" s="1120"/>
      <c r="AB112" s="1120"/>
      <c r="AC112" s="1120"/>
      <c r="AD112" s="1120"/>
      <c r="AE112" s="1120"/>
      <c r="AF112" s="1120"/>
      <c r="AG112" s="1120"/>
      <c r="AH112" s="1120"/>
      <c r="AI112" s="1120"/>
    </row>
    <row r="113" spans="1:35" ht="15.7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c r="W113" s="1120"/>
      <c r="X113" s="1120"/>
      <c r="Y113" s="1120"/>
      <c r="Z113" s="1120"/>
      <c r="AA113" s="1120"/>
      <c r="AB113" s="1120"/>
      <c r="AC113" s="1120"/>
      <c r="AD113" s="1120"/>
      <c r="AE113" s="1120"/>
      <c r="AF113" s="1120"/>
      <c r="AG113" s="1120"/>
      <c r="AH113" s="1120"/>
      <c r="AI113" s="1120"/>
    </row>
    <row r="114" spans="1:35" ht="15.75" customHeight="1">
      <c r="A114" s="1120"/>
      <c r="B114" s="1120"/>
      <c r="C114" s="1120"/>
      <c r="D114" s="1120"/>
      <c r="E114" s="1120"/>
      <c r="F114" s="1120"/>
      <c r="G114" s="1120"/>
      <c r="H114" s="1120"/>
      <c r="I114" s="1120"/>
      <c r="J114" s="1120"/>
      <c r="K114" s="1120"/>
      <c r="L114" s="1120"/>
      <c r="M114" s="1120"/>
      <c r="N114" s="1120"/>
      <c r="O114" s="1120"/>
      <c r="P114" s="1120"/>
      <c r="Q114" s="1120"/>
      <c r="R114" s="1120"/>
      <c r="S114" s="1120"/>
      <c r="T114" s="1120"/>
      <c r="U114" s="1120"/>
      <c r="V114" s="1120"/>
      <c r="W114" s="1120"/>
      <c r="X114" s="1120"/>
      <c r="Y114" s="1120"/>
      <c r="Z114" s="1120"/>
      <c r="AA114" s="1120"/>
      <c r="AB114" s="1120"/>
      <c r="AC114" s="1120"/>
      <c r="AD114" s="1120"/>
      <c r="AE114" s="1120"/>
      <c r="AF114" s="1120"/>
      <c r="AG114" s="1120"/>
      <c r="AH114" s="1120"/>
      <c r="AI114" s="1120"/>
    </row>
    <row r="115" spans="1:35" ht="15.75" customHeight="1">
      <c r="A115" s="1120"/>
      <c r="B115" s="1120"/>
      <c r="C115" s="1120"/>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row>
    <row r="116" spans="1:35" ht="15.75" customHeight="1">
      <c r="A116" s="1120"/>
      <c r="B116" s="1120"/>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row>
    <row r="117" spans="1:35" ht="15.75" customHeight="1">
      <c r="A117" s="1120"/>
      <c r="B117" s="1120"/>
      <c r="C117" s="1120"/>
      <c r="D117" s="1120"/>
      <c r="E117" s="1120"/>
      <c r="F117" s="1120"/>
      <c r="G117" s="1120"/>
      <c r="H117" s="1120"/>
      <c r="I117" s="1120"/>
      <c r="J117" s="1120"/>
      <c r="K117" s="1120"/>
      <c r="L117" s="1120"/>
      <c r="M117" s="1120"/>
      <c r="N117" s="1120"/>
      <c r="O117" s="1120"/>
      <c r="P117" s="1120"/>
      <c r="Q117" s="1120"/>
      <c r="R117" s="1120"/>
      <c r="S117" s="1120"/>
      <c r="T117" s="1120"/>
      <c r="U117" s="1120"/>
      <c r="V117" s="1120"/>
      <c r="W117" s="1120"/>
      <c r="X117" s="1120"/>
      <c r="Y117" s="1120"/>
      <c r="Z117" s="1120"/>
      <c r="AA117" s="1120"/>
      <c r="AB117" s="1120"/>
      <c r="AC117" s="1120"/>
      <c r="AD117" s="1120"/>
      <c r="AE117" s="1120"/>
      <c r="AF117" s="1120"/>
      <c r="AG117" s="1120"/>
      <c r="AH117" s="1120"/>
      <c r="AI117" s="1120"/>
    </row>
    <row r="118" spans="1:35" ht="15.75" customHeight="1">
      <c r="A118" s="1120"/>
      <c r="B118" s="1120"/>
      <c r="C118" s="1120"/>
      <c r="D118" s="1120"/>
      <c r="E118" s="1120"/>
      <c r="F118" s="1120"/>
      <c r="G118" s="1120"/>
      <c r="H118" s="1120"/>
      <c r="I118" s="1120"/>
      <c r="J118" s="1120"/>
      <c r="K118" s="1120"/>
      <c r="L118" s="1120"/>
      <c r="M118" s="1120"/>
      <c r="N118" s="1120"/>
      <c r="O118" s="1120"/>
      <c r="P118" s="1120"/>
      <c r="Q118" s="1120"/>
      <c r="R118" s="1120"/>
      <c r="S118" s="1120"/>
      <c r="T118" s="1120"/>
      <c r="U118" s="1120"/>
      <c r="V118" s="1120"/>
      <c r="W118" s="1120"/>
      <c r="X118" s="1120"/>
      <c r="Y118" s="1120"/>
      <c r="Z118" s="1120"/>
      <c r="AA118" s="1120"/>
      <c r="AB118" s="1120"/>
      <c r="AC118" s="1120"/>
      <c r="AD118" s="1120"/>
      <c r="AE118" s="1120"/>
      <c r="AF118" s="1120"/>
      <c r="AG118" s="1120"/>
      <c r="AH118" s="1120"/>
      <c r="AI118" s="1120"/>
    </row>
    <row r="119" spans="1:35" ht="15.75" customHeight="1">
      <c r="A119" s="1120"/>
      <c r="B119" s="1120"/>
      <c r="C119" s="1120"/>
      <c r="D119" s="1120"/>
      <c r="E119" s="1120"/>
      <c r="F119" s="1120"/>
      <c r="G119" s="1120"/>
      <c r="H119" s="1120"/>
      <c r="I119" s="1120"/>
      <c r="J119" s="1120"/>
      <c r="K119" s="1120"/>
      <c r="L119" s="1120"/>
      <c r="M119" s="1120"/>
      <c r="N119" s="1120"/>
      <c r="O119" s="1120"/>
      <c r="P119" s="1120"/>
      <c r="Q119" s="1120"/>
      <c r="R119" s="1120"/>
      <c r="S119" s="1120"/>
      <c r="T119" s="1120"/>
      <c r="U119" s="1120"/>
      <c r="V119" s="1120"/>
      <c r="W119" s="1120"/>
      <c r="X119" s="1120"/>
      <c r="Y119" s="1120"/>
      <c r="Z119" s="1120"/>
      <c r="AA119" s="1120"/>
      <c r="AB119" s="1120"/>
      <c r="AC119" s="1120"/>
      <c r="AD119" s="1120"/>
      <c r="AE119" s="1120"/>
      <c r="AF119" s="1120"/>
      <c r="AG119" s="1120"/>
      <c r="AH119" s="1120"/>
      <c r="AI119" s="1120"/>
    </row>
    <row r="120" spans="1:35" ht="15.75" customHeight="1">
      <c r="A120" s="1120"/>
      <c r="B120" s="1120"/>
      <c r="C120" s="1120"/>
      <c r="D120" s="1120"/>
      <c r="E120" s="1120"/>
      <c r="F120" s="1120"/>
      <c r="G120" s="1120"/>
      <c r="H120" s="1120"/>
      <c r="I120" s="1120"/>
      <c r="J120" s="1120"/>
      <c r="K120" s="1120"/>
      <c r="L120" s="1120"/>
      <c r="M120" s="1120"/>
      <c r="N120" s="1120"/>
      <c r="O120" s="1120"/>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row>
    <row r="121" spans="1:35" ht="15.75" customHeight="1">
      <c r="A121" s="1120"/>
      <c r="B121" s="1120"/>
      <c r="C121" s="1120"/>
      <c r="D121" s="1120"/>
      <c r="E121" s="1120"/>
      <c r="F121" s="1120"/>
      <c r="G121" s="1120"/>
      <c r="H121" s="1120"/>
      <c r="I121" s="1120"/>
      <c r="J121" s="1120"/>
      <c r="K121" s="1120"/>
      <c r="L121" s="1120"/>
      <c r="M121" s="1120"/>
      <c r="N121" s="1120"/>
      <c r="O121" s="1120"/>
      <c r="P121" s="1120"/>
      <c r="Q121" s="1120"/>
      <c r="R121" s="1120"/>
      <c r="S121" s="1120"/>
      <c r="T121" s="1120"/>
      <c r="U121" s="1120"/>
      <c r="V121" s="1120"/>
      <c r="W121" s="1120"/>
      <c r="X121" s="1120"/>
      <c r="Y121" s="1120"/>
      <c r="Z121" s="1120"/>
      <c r="AA121" s="1120"/>
      <c r="AB121" s="1120"/>
      <c r="AC121" s="1120"/>
      <c r="AD121" s="1120"/>
      <c r="AE121" s="1120"/>
      <c r="AF121" s="1120"/>
      <c r="AG121" s="1120"/>
      <c r="AH121" s="1120"/>
      <c r="AI121" s="1120"/>
    </row>
    <row r="122" spans="1:35" ht="15.75" customHeight="1">
      <c r="A122" s="1120"/>
      <c r="B122" s="1120"/>
      <c r="C122" s="1120"/>
      <c r="D122" s="1120"/>
      <c r="E122" s="1120"/>
      <c r="F122" s="1120"/>
      <c r="G122" s="1120"/>
      <c r="H122" s="1120"/>
      <c r="I122" s="1120"/>
      <c r="J122" s="1120"/>
      <c r="K122" s="1120"/>
      <c r="L122" s="1120"/>
      <c r="M122" s="1120"/>
      <c r="N122" s="1120"/>
      <c r="O122" s="1120"/>
      <c r="P122" s="1120"/>
      <c r="Q122" s="1120"/>
      <c r="R122" s="1120"/>
      <c r="S122" s="1120"/>
      <c r="T122" s="1120"/>
      <c r="U122" s="1120"/>
      <c r="V122" s="1120"/>
      <c r="W122" s="1120"/>
      <c r="X122" s="1120"/>
      <c r="Y122" s="1120"/>
      <c r="Z122" s="1120"/>
      <c r="AA122" s="1120"/>
      <c r="AB122" s="1120"/>
      <c r="AC122" s="1120"/>
      <c r="AD122" s="1120"/>
      <c r="AE122" s="1120"/>
      <c r="AF122" s="1120"/>
      <c r="AG122" s="1120"/>
      <c r="AH122" s="1120"/>
      <c r="AI122" s="1120"/>
    </row>
    <row r="123" spans="1:35" ht="15.75" customHeight="1">
      <c r="A123" s="1120"/>
      <c r="B123" s="1120"/>
      <c r="C123" s="1120"/>
      <c r="D123" s="1120"/>
      <c r="E123" s="1120"/>
      <c r="F123" s="1120"/>
      <c r="G123" s="1120"/>
      <c r="H123" s="1120"/>
      <c r="I123" s="1120"/>
      <c r="J123" s="1120"/>
      <c r="K123" s="1120"/>
      <c r="L123" s="1120"/>
      <c r="M123" s="1120"/>
      <c r="N123" s="1120"/>
      <c r="O123" s="1120"/>
      <c r="P123" s="1120"/>
      <c r="Q123" s="1120"/>
      <c r="R123" s="1120"/>
      <c r="S123" s="1120"/>
      <c r="T123" s="1120"/>
      <c r="U123" s="1120"/>
      <c r="V123" s="1120"/>
      <c r="W123" s="1120"/>
      <c r="X123" s="1120"/>
      <c r="Y123" s="1120"/>
      <c r="Z123" s="1120"/>
      <c r="AA123" s="1120"/>
      <c r="AB123" s="1120"/>
      <c r="AC123" s="1120"/>
      <c r="AD123" s="1120"/>
      <c r="AE123" s="1120"/>
      <c r="AF123" s="1120"/>
      <c r="AG123" s="1120"/>
      <c r="AH123" s="1120"/>
      <c r="AI123" s="1120"/>
    </row>
    <row r="124" spans="1:35" ht="15.75" customHeight="1">
      <c r="A124" s="1120"/>
      <c r="B124" s="1120"/>
      <c r="C124" s="1120"/>
      <c r="D124" s="1120"/>
      <c r="E124" s="1120"/>
      <c r="F124" s="1120"/>
      <c r="G124" s="1120"/>
      <c r="H124" s="1120"/>
      <c r="I124" s="1120"/>
      <c r="J124" s="1120"/>
      <c r="K124" s="1120"/>
      <c r="L124" s="1120"/>
      <c r="M124" s="1120"/>
      <c r="N124" s="1120"/>
      <c r="O124" s="1120"/>
      <c r="P124" s="1120"/>
      <c r="Q124" s="1120"/>
      <c r="R124" s="1120"/>
      <c r="S124" s="1120"/>
      <c r="T124" s="1120"/>
      <c r="U124" s="1120"/>
      <c r="V124" s="1120"/>
      <c r="W124" s="1120"/>
      <c r="X124" s="1120"/>
      <c r="Y124" s="1120"/>
      <c r="Z124" s="1120"/>
      <c r="AA124" s="1120"/>
      <c r="AB124" s="1120"/>
      <c r="AC124" s="1120"/>
      <c r="AD124" s="1120"/>
      <c r="AE124" s="1120"/>
      <c r="AF124" s="1120"/>
      <c r="AG124" s="1120"/>
      <c r="AH124" s="1120"/>
      <c r="AI124" s="1120"/>
    </row>
    <row r="125" spans="1:35" ht="15.75" customHeight="1">
      <c r="A125" s="1120"/>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row>
    <row r="126" spans="1:35" ht="15.7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c r="W126" s="1120"/>
      <c r="X126" s="1120"/>
      <c r="Y126" s="1120"/>
      <c r="Z126" s="1120"/>
      <c r="AA126" s="1120"/>
      <c r="AB126" s="1120"/>
      <c r="AC126" s="1120"/>
      <c r="AD126" s="1120"/>
      <c r="AE126" s="1120"/>
      <c r="AF126" s="1120"/>
      <c r="AG126" s="1120"/>
      <c r="AH126" s="1120"/>
      <c r="AI126" s="1120"/>
    </row>
    <row r="127" spans="1:35" ht="15.75" customHeight="1">
      <c r="A127" s="1120"/>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0"/>
      <c r="AA127" s="1120"/>
      <c r="AB127" s="1120"/>
      <c r="AC127" s="1120"/>
      <c r="AD127" s="1120"/>
      <c r="AE127" s="1120"/>
      <c r="AF127" s="1120"/>
      <c r="AG127" s="1120"/>
      <c r="AH127" s="1120"/>
      <c r="AI127" s="1120"/>
    </row>
    <row r="128" spans="1:35" ht="15.7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0"/>
      <c r="X128" s="1120"/>
      <c r="Y128" s="1120"/>
      <c r="Z128" s="1120"/>
      <c r="AA128" s="1120"/>
      <c r="AB128" s="1120"/>
      <c r="AC128" s="1120"/>
      <c r="AD128" s="1120"/>
      <c r="AE128" s="1120"/>
      <c r="AF128" s="1120"/>
      <c r="AG128" s="1120"/>
      <c r="AH128" s="1120"/>
      <c r="AI128" s="1120"/>
    </row>
    <row r="129" spans="1:35" ht="15.7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c r="W129" s="1120"/>
      <c r="X129" s="1120"/>
      <c r="Y129" s="1120"/>
      <c r="Z129" s="1120"/>
      <c r="AA129" s="1120"/>
      <c r="AB129" s="1120"/>
      <c r="AC129" s="1120"/>
      <c r="AD129" s="1120"/>
      <c r="AE129" s="1120"/>
      <c r="AF129" s="1120"/>
      <c r="AG129" s="1120"/>
      <c r="AH129" s="1120"/>
      <c r="AI129" s="1120"/>
    </row>
    <row r="130" spans="1:35" ht="15.75" customHeight="1">
      <c r="A130" s="1120"/>
      <c r="B130" s="1120"/>
      <c r="C130" s="1120"/>
      <c r="D130" s="1120"/>
      <c r="E130" s="1120"/>
      <c r="F130" s="1120"/>
      <c r="G130" s="1120"/>
      <c r="H130" s="1120"/>
      <c r="I130" s="1120"/>
      <c r="J130" s="1120"/>
      <c r="K130" s="1120"/>
      <c r="L130" s="1120"/>
      <c r="M130" s="1120"/>
      <c r="N130" s="1120"/>
      <c r="O130" s="1120"/>
      <c r="P130" s="1120"/>
      <c r="Q130" s="1120"/>
      <c r="R130" s="1120"/>
      <c r="S130" s="1120"/>
      <c r="T130" s="1120"/>
      <c r="U130" s="1120"/>
      <c r="V130" s="1120"/>
      <c r="W130" s="1120"/>
      <c r="X130" s="1120"/>
      <c r="Y130" s="1120"/>
      <c r="Z130" s="1120"/>
      <c r="AA130" s="1120"/>
      <c r="AB130" s="1120"/>
      <c r="AC130" s="1120"/>
      <c r="AD130" s="1120"/>
      <c r="AE130" s="1120"/>
      <c r="AF130" s="1120"/>
      <c r="AG130" s="1120"/>
      <c r="AH130" s="1120"/>
      <c r="AI130" s="1120"/>
    </row>
    <row r="131" spans="1:35" ht="15.75" customHeight="1">
      <c r="A131" s="1120"/>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0"/>
      <c r="X131" s="1120"/>
      <c r="Y131" s="1120"/>
      <c r="Z131" s="1120"/>
      <c r="AA131" s="1120"/>
      <c r="AB131" s="1120"/>
      <c r="AC131" s="1120"/>
      <c r="AD131" s="1120"/>
      <c r="AE131" s="1120"/>
      <c r="AF131" s="1120"/>
      <c r="AG131" s="1120"/>
      <c r="AH131" s="1120"/>
      <c r="AI131" s="1120"/>
    </row>
    <row r="132" spans="1:35" ht="15.75" customHeight="1">
      <c r="A132" s="1120"/>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c r="W132" s="1120"/>
      <c r="X132" s="1120"/>
      <c r="Y132" s="1120"/>
      <c r="Z132" s="1120"/>
      <c r="AA132" s="1120"/>
      <c r="AB132" s="1120"/>
      <c r="AC132" s="1120"/>
      <c r="AD132" s="1120"/>
      <c r="AE132" s="1120"/>
      <c r="AF132" s="1120"/>
      <c r="AG132" s="1120"/>
      <c r="AH132" s="1120"/>
      <c r="AI132" s="1120"/>
    </row>
    <row r="133" spans="1:35" ht="15.75" customHeight="1">
      <c r="A133" s="1120"/>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c r="W133" s="1120"/>
      <c r="X133" s="1120"/>
      <c r="Y133" s="1120"/>
      <c r="Z133" s="1120"/>
      <c r="AA133" s="1120"/>
      <c r="AB133" s="1120"/>
      <c r="AC133" s="1120"/>
      <c r="AD133" s="1120"/>
      <c r="AE133" s="1120"/>
      <c r="AF133" s="1120"/>
      <c r="AG133" s="1120"/>
      <c r="AH133" s="1120"/>
      <c r="AI133" s="1120"/>
    </row>
    <row r="134" spans="1:35" ht="15.75" customHeight="1">
      <c r="A134" s="1120"/>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c r="W134" s="1120"/>
      <c r="X134" s="1120"/>
      <c r="Y134" s="1120"/>
      <c r="Z134" s="1120"/>
      <c r="AA134" s="1120"/>
      <c r="AB134" s="1120"/>
      <c r="AC134" s="1120"/>
      <c r="AD134" s="1120"/>
      <c r="AE134" s="1120"/>
      <c r="AF134" s="1120"/>
      <c r="AG134" s="1120"/>
      <c r="AH134" s="1120"/>
      <c r="AI134" s="1120"/>
    </row>
    <row r="135" spans="1:35" ht="15.75" customHeight="1">
      <c r="A135" s="1120"/>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c r="W135" s="1120"/>
      <c r="X135" s="1120"/>
      <c r="Y135" s="1120"/>
      <c r="Z135" s="1120"/>
      <c r="AA135" s="1120"/>
      <c r="AB135" s="1120"/>
      <c r="AC135" s="1120"/>
      <c r="AD135" s="1120"/>
      <c r="AE135" s="1120"/>
      <c r="AF135" s="1120"/>
      <c r="AG135" s="1120"/>
      <c r="AH135" s="1120"/>
      <c r="AI135" s="1120"/>
    </row>
    <row r="136" spans="1:35" ht="15.75" customHeight="1">
      <c r="A136" s="1120"/>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c r="W136" s="1120"/>
      <c r="X136" s="1120"/>
      <c r="Y136" s="1120"/>
      <c r="Z136" s="1120"/>
      <c r="AA136" s="1120"/>
      <c r="AB136" s="1120"/>
      <c r="AC136" s="1120"/>
      <c r="AD136" s="1120"/>
      <c r="AE136" s="1120"/>
      <c r="AF136" s="1120"/>
      <c r="AG136" s="1120"/>
      <c r="AH136" s="1120"/>
      <c r="AI136" s="1120"/>
    </row>
    <row r="137" spans="1:35" ht="15.75" customHeight="1">
      <c r="A137" s="1120"/>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row>
    <row r="138" spans="1:35" ht="15.75" customHeight="1">
      <c r="A138" s="1120"/>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row>
    <row r="139" spans="1:35" ht="15.75" customHeight="1">
      <c r="A139" s="1120"/>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row>
    <row r="140" spans="1:35" ht="15.75" customHeight="1">
      <c r="A140" s="1120"/>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c r="W140" s="1120"/>
      <c r="X140" s="1120"/>
      <c r="Y140" s="1120"/>
      <c r="Z140" s="1120"/>
      <c r="AA140" s="1120"/>
      <c r="AB140" s="1120"/>
      <c r="AC140" s="1120"/>
      <c r="AD140" s="1120"/>
      <c r="AE140" s="1120"/>
      <c r="AF140" s="1120"/>
      <c r="AG140" s="1120"/>
      <c r="AH140" s="1120"/>
      <c r="AI140" s="1120"/>
    </row>
    <row r="141" spans="1:35" ht="15.75" customHeight="1">
      <c r="A141" s="1120"/>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c r="W141" s="1120"/>
      <c r="X141" s="1120"/>
      <c r="Y141" s="1120"/>
      <c r="Z141" s="1120"/>
      <c r="AA141" s="1120"/>
      <c r="AB141" s="1120"/>
      <c r="AC141" s="1120"/>
      <c r="AD141" s="1120"/>
      <c r="AE141" s="1120"/>
      <c r="AF141" s="1120"/>
      <c r="AG141" s="1120"/>
      <c r="AH141" s="1120"/>
      <c r="AI141" s="1120"/>
    </row>
    <row r="142" spans="1:35" ht="15.75" customHeight="1">
      <c r="A142" s="1120"/>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c r="W142" s="1120"/>
      <c r="X142" s="1120"/>
      <c r="Y142" s="1120"/>
      <c r="Z142" s="1120"/>
      <c r="AA142" s="1120"/>
      <c r="AB142" s="1120"/>
      <c r="AC142" s="1120"/>
      <c r="AD142" s="1120"/>
      <c r="AE142" s="1120"/>
      <c r="AF142" s="1120"/>
      <c r="AG142" s="1120"/>
      <c r="AH142" s="1120"/>
      <c r="AI142" s="1120"/>
    </row>
    <row r="143" spans="1:35" ht="15.75" customHeight="1">
      <c r="A143" s="1120"/>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c r="W143" s="1120"/>
      <c r="X143" s="1120"/>
      <c r="Y143" s="1120"/>
      <c r="Z143" s="1120"/>
      <c r="AA143" s="1120"/>
      <c r="AB143" s="1120"/>
      <c r="AC143" s="1120"/>
      <c r="AD143" s="1120"/>
      <c r="AE143" s="1120"/>
      <c r="AF143" s="1120"/>
      <c r="AG143" s="1120"/>
      <c r="AH143" s="1120"/>
      <c r="AI143" s="1120"/>
    </row>
    <row r="144" spans="1:35" ht="15.75" customHeight="1">
      <c r="A144" s="1120"/>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c r="W144" s="1120"/>
      <c r="X144" s="1120"/>
      <c r="Y144" s="1120"/>
      <c r="Z144" s="1120"/>
      <c r="AA144" s="1120"/>
      <c r="AB144" s="1120"/>
      <c r="AC144" s="1120"/>
      <c r="AD144" s="1120"/>
      <c r="AE144" s="1120"/>
      <c r="AF144" s="1120"/>
      <c r="AG144" s="1120"/>
      <c r="AH144" s="1120"/>
      <c r="AI144" s="1120"/>
    </row>
    <row r="145" spans="1:35" ht="15.75" customHeight="1">
      <c r="A145" s="1120"/>
      <c r="B145" s="1120"/>
      <c r="C145" s="1120"/>
      <c r="D145" s="1120"/>
      <c r="E145" s="1120"/>
      <c r="F145" s="1120"/>
      <c r="G145" s="1120"/>
      <c r="H145" s="1120"/>
      <c r="I145" s="1120"/>
      <c r="J145" s="1120"/>
      <c r="K145" s="1120"/>
      <c r="L145" s="1120"/>
      <c r="M145" s="1120"/>
      <c r="N145" s="1120"/>
      <c r="O145" s="1120"/>
      <c r="P145" s="1120"/>
      <c r="Q145" s="1120"/>
      <c r="R145" s="1120"/>
      <c r="S145" s="1120"/>
      <c r="T145" s="1120"/>
      <c r="U145" s="1120"/>
      <c r="V145" s="1120"/>
      <c r="W145" s="1120"/>
      <c r="X145" s="1120"/>
      <c r="Y145" s="1120"/>
      <c r="Z145" s="1120"/>
      <c r="AA145" s="1120"/>
      <c r="AB145" s="1120"/>
      <c r="AC145" s="1120"/>
      <c r="AD145" s="1120"/>
      <c r="AE145" s="1120"/>
      <c r="AF145" s="1120"/>
      <c r="AG145" s="1120"/>
      <c r="AH145" s="1120"/>
      <c r="AI145" s="1120"/>
    </row>
    <row r="146" spans="1:35" ht="15.75" customHeight="1">
      <c r="A146" s="1120"/>
      <c r="B146" s="1120"/>
      <c r="C146" s="1120"/>
      <c r="D146" s="1120"/>
      <c r="E146" s="1120"/>
      <c r="F146" s="1120"/>
      <c r="G146" s="1120"/>
      <c r="H146" s="1120"/>
      <c r="I146" s="1120"/>
      <c r="J146" s="1120"/>
      <c r="K146" s="1120"/>
      <c r="L146" s="1120"/>
      <c r="M146" s="1120"/>
      <c r="N146" s="1120"/>
      <c r="O146" s="1120"/>
      <c r="P146" s="1120"/>
      <c r="Q146" s="1120"/>
      <c r="R146" s="1120"/>
      <c r="S146" s="1120"/>
      <c r="T146" s="1120"/>
      <c r="U146" s="1120"/>
      <c r="V146" s="1120"/>
      <c r="W146" s="1120"/>
      <c r="X146" s="1120"/>
      <c r="Y146" s="1120"/>
      <c r="Z146" s="1120"/>
      <c r="AA146" s="1120"/>
      <c r="AB146" s="1120"/>
      <c r="AC146" s="1120"/>
      <c r="AD146" s="1120"/>
      <c r="AE146" s="1120"/>
      <c r="AF146" s="1120"/>
      <c r="AG146" s="1120"/>
      <c r="AH146" s="1120"/>
      <c r="AI146" s="1120"/>
    </row>
    <row r="147" spans="1:35" ht="15.75" customHeight="1">
      <c r="A147" s="1120"/>
      <c r="B147" s="1120"/>
      <c r="C147" s="1120"/>
      <c r="D147" s="1120"/>
      <c r="E147" s="1120"/>
      <c r="F147" s="1120"/>
      <c r="G147" s="1120"/>
      <c r="H147" s="1120"/>
      <c r="I147" s="1120"/>
      <c r="J147" s="1120"/>
      <c r="K147" s="1120"/>
      <c r="L147" s="1120"/>
      <c r="M147" s="1120"/>
      <c r="N147" s="1120"/>
      <c r="O147" s="1120"/>
      <c r="P147" s="1120"/>
      <c r="Q147" s="1120"/>
      <c r="R147" s="1120"/>
      <c r="S147" s="1120"/>
      <c r="T147" s="1120"/>
      <c r="U147" s="1120"/>
      <c r="V147" s="1120"/>
      <c r="W147" s="1120"/>
      <c r="X147" s="1120"/>
      <c r="Y147" s="1120"/>
      <c r="Z147" s="1120"/>
      <c r="AA147" s="1120"/>
      <c r="AB147" s="1120"/>
      <c r="AC147" s="1120"/>
      <c r="AD147" s="1120"/>
      <c r="AE147" s="1120"/>
      <c r="AF147" s="1120"/>
      <c r="AG147" s="1120"/>
      <c r="AH147" s="1120"/>
      <c r="AI147" s="1120"/>
    </row>
    <row r="148" spans="1:35" ht="15.75" customHeight="1">
      <c r="A148" s="1120"/>
      <c r="B148" s="1120"/>
      <c r="C148" s="1120"/>
      <c r="D148" s="1120"/>
      <c r="E148" s="1120"/>
      <c r="F148" s="1120"/>
      <c r="G148" s="1120"/>
      <c r="H148" s="1120"/>
      <c r="I148" s="1120"/>
      <c r="J148" s="1120"/>
      <c r="K148" s="1120"/>
      <c r="L148" s="1120"/>
      <c r="M148" s="1120"/>
      <c r="N148" s="1120"/>
      <c r="O148" s="1120"/>
      <c r="P148" s="1120"/>
      <c r="Q148" s="1120"/>
      <c r="R148" s="1120"/>
      <c r="S148" s="1120"/>
      <c r="T148" s="1120"/>
      <c r="U148" s="1120"/>
      <c r="V148" s="1120"/>
      <c r="W148" s="1120"/>
      <c r="X148" s="1120"/>
      <c r="Y148" s="1120"/>
      <c r="Z148" s="1120"/>
      <c r="AA148" s="1120"/>
      <c r="AB148" s="1120"/>
      <c r="AC148" s="1120"/>
      <c r="AD148" s="1120"/>
      <c r="AE148" s="1120"/>
      <c r="AF148" s="1120"/>
      <c r="AG148" s="1120"/>
      <c r="AH148" s="1120"/>
      <c r="AI148" s="1120"/>
    </row>
    <row r="149" spans="1:35" ht="15.75" customHeight="1">
      <c r="A149" s="1120"/>
      <c r="B149" s="1120"/>
      <c r="C149" s="1120"/>
      <c r="D149" s="1120"/>
      <c r="E149" s="1120"/>
      <c r="F149" s="1120"/>
      <c r="G149" s="1120"/>
      <c r="H149" s="1120"/>
      <c r="I149" s="1120"/>
      <c r="J149" s="1120"/>
      <c r="K149" s="1120"/>
      <c r="L149" s="1120"/>
      <c r="M149" s="1120"/>
      <c r="N149" s="1120"/>
      <c r="O149" s="1120"/>
      <c r="P149" s="1120"/>
      <c r="Q149" s="1120"/>
      <c r="R149" s="1120"/>
      <c r="S149" s="1120"/>
      <c r="T149" s="1120"/>
      <c r="U149" s="1120"/>
      <c r="V149" s="1120"/>
      <c r="W149" s="1120"/>
      <c r="X149" s="1120"/>
      <c r="Y149" s="1120"/>
      <c r="Z149" s="1120"/>
      <c r="AA149" s="1120"/>
      <c r="AB149" s="1120"/>
      <c r="AC149" s="1120"/>
      <c r="AD149" s="1120"/>
      <c r="AE149" s="1120"/>
      <c r="AF149" s="1120"/>
      <c r="AG149" s="1120"/>
      <c r="AH149" s="1120"/>
      <c r="AI149" s="1120"/>
    </row>
    <row r="150" spans="1:35" ht="15.75" customHeight="1">
      <c r="A150" s="1120"/>
      <c r="B150" s="1120"/>
      <c r="C150" s="1120"/>
      <c r="D150" s="1120"/>
      <c r="E150" s="1120"/>
      <c r="F150" s="1120"/>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row>
    <row r="151" spans="1:35" ht="15.75" customHeight="1">
      <c r="A151" s="1120"/>
      <c r="B151" s="1120"/>
      <c r="C151" s="1120"/>
      <c r="D151" s="1120"/>
      <c r="E151" s="1120"/>
      <c r="F151" s="1120"/>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row>
    <row r="152" spans="1:35" ht="15.75" customHeight="1">
      <c r="A152" s="1120"/>
      <c r="B152" s="1120"/>
      <c r="C152" s="1120"/>
      <c r="D152" s="1120"/>
      <c r="E152" s="1120"/>
      <c r="F152" s="1120"/>
      <c r="G152" s="1120"/>
      <c r="H152" s="1120"/>
      <c r="I152" s="1120"/>
      <c r="J152" s="1120"/>
      <c r="K152" s="1120"/>
      <c r="L152" s="1120"/>
      <c r="M152" s="1120"/>
      <c r="N152" s="1120"/>
      <c r="O152" s="1120"/>
      <c r="P152" s="1120"/>
      <c r="Q152" s="1120"/>
      <c r="R152" s="1120"/>
      <c r="S152" s="1120"/>
      <c r="T152" s="1120"/>
      <c r="U152" s="1120"/>
      <c r="V152" s="1120"/>
      <c r="W152" s="1120"/>
      <c r="X152" s="1120"/>
      <c r="Y152" s="1120"/>
      <c r="Z152" s="1120"/>
      <c r="AA152" s="1120"/>
      <c r="AB152" s="1120"/>
      <c r="AC152" s="1120"/>
      <c r="AD152" s="1120"/>
      <c r="AE152" s="1120"/>
      <c r="AF152" s="1120"/>
      <c r="AG152" s="1120"/>
      <c r="AH152" s="1120"/>
      <c r="AI152" s="1120"/>
    </row>
    <row r="153" spans="1:35" ht="15.75" customHeight="1">
      <c r="A153" s="1120"/>
      <c r="B153" s="1120"/>
      <c r="C153" s="1120"/>
      <c r="D153" s="1120"/>
      <c r="E153" s="1120"/>
      <c r="F153" s="1120"/>
      <c r="G153" s="1120"/>
      <c r="H153" s="1120"/>
      <c r="I153" s="1120"/>
      <c r="J153" s="1120"/>
      <c r="K153" s="1120"/>
      <c r="L153" s="1120"/>
      <c r="M153" s="1120"/>
      <c r="N153" s="1120"/>
      <c r="O153" s="1120"/>
      <c r="P153" s="1120"/>
      <c r="Q153" s="1120"/>
      <c r="R153" s="1120"/>
      <c r="S153" s="1120"/>
      <c r="T153" s="1120"/>
      <c r="U153" s="1120"/>
      <c r="V153" s="1120"/>
      <c r="W153" s="1120"/>
      <c r="X153" s="1120"/>
      <c r="Y153" s="1120"/>
      <c r="Z153" s="1120"/>
      <c r="AA153" s="1120"/>
      <c r="AB153" s="1120"/>
      <c r="AC153" s="1120"/>
      <c r="AD153" s="1120"/>
      <c r="AE153" s="1120"/>
      <c r="AF153" s="1120"/>
      <c r="AG153" s="1120"/>
      <c r="AH153" s="1120"/>
      <c r="AI153" s="1120"/>
    </row>
    <row r="154" spans="1:35" ht="15.75" customHeight="1">
      <c r="A154" s="1120"/>
      <c r="B154" s="1120"/>
      <c r="C154" s="1120"/>
      <c r="D154" s="1120"/>
      <c r="E154" s="1120"/>
      <c r="F154" s="1120"/>
      <c r="G154" s="1120"/>
      <c r="H154" s="1120"/>
      <c r="I154" s="1120"/>
      <c r="J154" s="1120"/>
      <c r="K154" s="1120"/>
      <c r="L154" s="1120"/>
      <c r="M154" s="1120"/>
      <c r="N154" s="1120"/>
      <c r="O154" s="1120"/>
      <c r="P154" s="1120"/>
      <c r="Q154" s="1120"/>
      <c r="R154" s="1120"/>
      <c r="S154" s="1120"/>
      <c r="T154" s="1120"/>
      <c r="U154" s="1120"/>
      <c r="V154" s="1120"/>
      <c r="W154" s="1120"/>
      <c r="X154" s="1120"/>
      <c r="Y154" s="1120"/>
      <c r="Z154" s="1120"/>
      <c r="AA154" s="1120"/>
      <c r="AB154" s="1120"/>
      <c r="AC154" s="1120"/>
      <c r="AD154" s="1120"/>
      <c r="AE154" s="1120"/>
      <c r="AF154" s="1120"/>
      <c r="AG154" s="1120"/>
      <c r="AH154" s="1120"/>
      <c r="AI154" s="1120"/>
    </row>
    <row r="155" spans="1:35" ht="15.75" customHeight="1">
      <c r="A155" s="1120"/>
      <c r="B155" s="1120"/>
      <c r="C155" s="1120"/>
      <c r="D155" s="1120"/>
      <c r="E155" s="1120"/>
      <c r="F155" s="1120"/>
      <c r="G155" s="1120"/>
      <c r="H155" s="1120"/>
      <c r="I155" s="1120"/>
      <c r="J155" s="1120"/>
      <c r="K155" s="1120"/>
      <c r="L155" s="1120"/>
      <c r="M155" s="1120"/>
      <c r="N155" s="1120"/>
      <c r="O155" s="1120"/>
      <c r="P155" s="1120"/>
      <c r="Q155" s="1120"/>
      <c r="R155" s="1120"/>
      <c r="S155" s="1120"/>
      <c r="T155" s="1120"/>
      <c r="U155" s="1120"/>
      <c r="V155" s="1120"/>
      <c r="W155" s="1120"/>
      <c r="X155" s="1120"/>
      <c r="Y155" s="1120"/>
      <c r="Z155" s="1120"/>
      <c r="AA155" s="1120"/>
      <c r="AB155" s="1120"/>
      <c r="AC155" s="1120"/>
      <c r="AD155" s="1120"/>
      <c r="AE155" s="1120"/>
      <c r="AF155" s="1120"/>
      <c r="AG155" s="1120"/>
      <c r="AH155" s="1120"/>
      <c r="AI155" s="1120"/>
    </row>
    <row r="156" spans="1:35" ht="15.75" customHeight="1">
      <c r="A156" s="1120"/>
      <c r="B156" s="1120"/>
      <c r="C156" s="1120"/>
      <c r="D156" s="1120"/>
      <c r="E156" s="1120"/>
      <c r="F156" s="1120"/>
      <c r="G156" s="1120"/>
      <c r="H156" s="1120"/>
      <c r="I156" s="1120"/>
      <c r="J156" s="1120"/>
      <c r="K156" s="1120"/>
      <c r="L156" s="1120"/>
      <c r="M156" s="1120"/>
      <c r="N156" s="1120"/>
      <c r="O156" s="1120"/>
      <c r="P156" s="1120"/>
      <c r="Q156" s="1120"/>
      <c r="R156" s="1120"/>
      <c r="S156" s="1120"/>
      <c r="T156" s="1120"/>
      <c r="U156" s="1120"/>
      <c r="V156" s="1120"/>
      <c r="W156" s="1120"/>
      <c r="X156" s="1120"/>
      <c r="Y156" s="1120"/>
      <c r="Z156" s="1120"/>
      <c r="AA156" s="1120"/>
      <c r="AB156" s="1120"/>
      <c r="AC156" s="1120"/>
      <c r="AD156" s="1120"/>
      <c r="AE156" s="1120"/>
      <c r="AF156" s="1120"/>
      <c r="AG156" s="1120"/>
      <c r="AH156" s="1120"/>
      <c r="AI156" s="1120"/>
    </row>
    <row r="157" spans="1:35" ht="15.75" customHeight="1">
      <c r="A157" s="1120"/>
      <c r="B157" s="1120"/>
      <c r="C157" s="1120"/>
      <c r="D157" s="1120"/>
      <c r="E157" s="1120"/>
      <c r="F157" s="1120"/>
      <c r="G157" s="1120"/>
      <c r="H157" s="1120"/>
      <c r="I157" s="1120"/>
      <c r="J157" s="1120"/>
      <c r="K157" s="1120"/>
      <c r="L157" s="1120"/>
      <c r="M157" s="1120"/>
      <c r="N157" s="1120"/>
      <c r="O157" s="1120"/>
      <c r="P157" s="1120"/>
      <c r="Q157" s="1120"/>
      <c r="R157" s="1120"/>
      <c r="S157" s="1120"/>
      <c r="T157" s="1120"/>
      <c r="U157" s="1120"/>
      <c r="V157" s="1120"/>
      <c r="W157" s="1120"/>
      <c r="X157" s="1120"/>
      <c r="Y157" s="1120"/>
      <c r="Z157" s="1120"/>
      <c r="AA157" s="1120"/>
      <c r="AB157" s="1120"/>
      <c r="AC157" s="1120"/>
      <c r="AD157" s="1120"/>
      <c r="AE157" s="1120"/>
      <c r="AF157" s="1120"/>
      <c r="AG157" s="1120"/>
      <c r="AH157" s="1120"/>
      <c r="AI157" s="1120"/>
    </row>
    <row r="158" spans="1:35" ht="15.75" customHeight="1">
      <c r="A158" s="1120"/>
      <c r="B158" s="1120"/>
      <c r="C158" s="1120"/>
      <c r="D158" s="1120"/>
      <c r="E158" s="1120"/>
      <c r="F158" s="1120"/>
      <c r="G158" s="1120"/>
      <c r="H158" s="1120"/>
      <c r="I158" s="1120"/>
      <c r="J158" s="1120"/>
      <c r="K158" s="1120"/>
      <c r="L158" s="1120"/>
      <c r="M158" s="1120"/>
      <c r="N158" s="1120"/>
      <c r="O158" s="1120"/>
      <c r="P158" s="1120"/>
      <c r="Q158" s="1120"/>
      <c r="R158" s="1120"/>
      <c r="S158" s="1120"/>
      <c r="T158" s="1120"/>
      <c r="U158" s="1120"/>
      <c r="V158" s="1120"/>
      <c r="W158" s="1120"/>
      <c r="X158" s="1120"/>
      <c r="Y158" s="1120"/>
      <c r="Z158" s="1120"/>
      <c r="AA158" s="1120"/>
      <c r="AB158" s="1120"/>
      <c r="AC158" s="1120"/>
      <c r="AD158" s="1120"/>
      <c r="AE158" s="1120"/>
      <c r="AF158" s="1120"/>
      <c r="AG158" s="1120"/>
      <c r="AH158" s="1120"/>
      <c r="AI158" s="1120"/>
    </row>
    <row r="159" spans="1:35" ht="15.75" customHeight="1">
      <c r="A159" s="1120"/>
      <c r="B159" s="1120"/>
      <c r="C159" s="1120"/>
      <c r="D159" s="1120"/>
      <c r="E159" s="1120"/>
      <c r="F159" s="1120"/>
      <c r="G159" s="1120"/>
      <c r="H159" s="1120"/>
      <c r="I159" s="1120"/>
      <c r="J159" s="1120"/>
      <c r="K159" s="1120"/>
      <c r="L159" s="1120"/>
      <c r="M159" s="1120"/>
      <c r="N159" s="1120"/>
      <c r="O159" s="1120"/>
      <c r="P159" s="1120"/>
      <c r="Q159" s="1120"/>
      <c r="R159" s="1120"/>
      <c r="S159" s="1120"/>
      <c r="T159" s="1120"/>
      <c r="U159" s="1120"/>
      <c r="V159" s="1120"/>
      <c r="W159" s="1120"/>
      <c r="X159" s="1120"/>
      <c r="Y159" s="1120"/>
      <c r="Z159" s="1120"/>
      <c r="AA159" s="1120"/>
      <c r="AB159" s="1120"/>
      <c r="AC159" s="1120"/>
      <c r="AD159" s="1120"/>
      <c r="AE159" s="1120"/>
      <c r="AF159" s="1120"/>
      <c r="AG159" s="1120"/>
      <c r="AH159" s="1120"/>
      <c r="AI159" s="1120"/>
    </row>
    <row r="160" spans="1:35" ht="15.75" customHeight="1">
      <c r="A160" s="1120"/>
      <c r="B160" s="1120"/>
      <c r="C160" s="1120"/>
      <c r="D160" s="1120"/>
      <c r="E160" s="1120"/>
      <c r="F160" s="1120"/>
      <c r="G160" s="1120"/>
      <c r="H160" s="1120"/>
      <c r="I160" s="1120"/>
      <c r="J160" s="1120"/>
      <c r="K160" s="1120"/>
      <c r="L160" s="1120"/>
      <c r="M160" s="1120"/>
      <c r="N160" s="1120"/>
      <c r="O160" s="1120"/>
      <c r="P160" s="1120"/>
      <c r="Q160" s="1120"/>
      <c r="R160" s="1120"/>
      <c r="S160" s="1120"/>
      <c r="T160" s="1120"/>
      <c r="U160" s="1120"/>
      <c r="V160" s="1120"/>
      <c r="W160" s="1120"/>
      <c r="X160" s="1120"/>
      <c r="Y160" s="1120"/>
      <c r="Z160" s="1120"/>
      <c r="AA160" s="1120"/>
      <c r="AB160" s="1120"/>
      <c r="AC160" s="1120"/>
      <c r="AD160" s="1120"/>
      <c r="AE160" s="1120"/>
      <c r="AF160" s="1120"/>
      <c r="AG160" s="1120"/>
      <c r="AH160" s="1120"/>
      <c r="AI160" s="1120"/>
    </row>
    <row r="161" spans="1:35" ht="15.75" customHeight="1">
      <c r="A161" s="1120"/>
      <c r="B161" s="1120"/>
      <c r="C161" s="1120"/>
      <c r="D161" s="1120"/>
      <c r="E161" s="1120"/>
      <c r="F161" s="1120"/>
      <c r="G161" s="1120"/>
      <c r="H161" s="1120"/>
      <c r="I161" s="1120"/>
      <c r="J161" s="1120"/>
      <c r="K161" s="1120"/>
      <c r="L161" s="1120"/>
      <c r="M161" s="1120"/>
      <c r="N161" s="1120"/>
      <c r="O161" s="1120"/>
      <c r="P161" s="1120"/>
      <c r="Q161" s="1120"/>
      <c r="R161" s="1120"/>
      <c r="S161" s="1120"/>
      <c r="T161" s="1120"/>
      <c r="U161" s="1120"/>
      <c r="V161" s="1120"/>
      <c r="W161" s="1120"/>
      <c r="X161" s="1120"/>
      <c r="Y161" s="1120"/>
      <c r="Z161" s="1120"/>
      <c r="AA161" s="1120"/>
      <c r="AB161" s="1120"/>
      <c r="AC161" s="1120"/>
      <c r="AD161" s="1120"/>
      <c r="AE161" s="1120"/>
      <c r="AF161" s="1120"/>
      <c r="AG161" s="1120"/>
      <c r="AH161" s="1120"/>
      <c r="AI161" s="1120"/>
    </row>
    <row r="162" spans="1:35" ht="15.75" customHeight="1">
      <c r="A162" s="1120"/>
      <c r="B162" s="1120"/>
      <c r="C162" s="1120"/>
      <c r="D162" s="1120"/>
      <c r="E162" s="1120"/>
      <c r="F162" s="1120"/>
      <c r="G162" s="1120"/>
      <c r="H162" s="1120"/>
      <c r="I162" s="1120"/>
      <c r="J162" s="1120"/>
      <c r="K162" s="1120"/>
      <c r="L162" s="1120"/>
      <c r="M162" s="1120"/>
      <c r="N162" s="1120"/>
      <c r="O162" s="1120"/>
      <c r="P162" s="1120"/>
      <c r="Q162" s="1120"/>
      <c r="R162" s="1120"/>
      <c r="S162" s="1120"/>
      <c r="T162" s="1120"/>
      <c r="U162" s="1120"/>
      <c r="V162" s="1120"/>
      <c r="W162" s="1120"/>
      <c r="X162" s="1120"/>
      <c r="Y162" s="1120"/>
      <c r="Z162" s="1120"/>
      <c r="AA162" s="1120"/>
      <c r="AB162" s="1120"/>
      <c r="AC162" s="1120"/>
      <c r="AD162" s="1120"/>
      <c r="AE162" s="1120"/>
      <c r="AF162" s="1120"/>
      <c r="AG162" s="1120"/>
      <c r="AH162" s="1120"/>
      <c r="AI162" s="1120"/>
    </row>
    <row r="163" spans="1:35" ht="15.75" customHeight="1">
      <c r="A163" s="1120"/>
      <c r="B163" s="1120"/>
      <c r="C163" s="1120"/>
      <c r="D163" s="1120"/>
      <c r="E163" s="1120"/>
      <c r="F163" s="1120"/>
      <c r="G163" s="1120"/>
      <c r="H163" s="1120"/>
      <c r="I163" s="1120"/>
      <c r="J163" s="1120"/>
      <c r="K163" s="1120"/>
      <c r="L163" s="1120"/>
      <c r="M163" s="1120"/>
      <c r="N163" s="1120"/>
      <c r="O163" s="1120"/>
      <c r="P163" s="1120"/>
      <c r="Q163" s="1120"/>
      <c r="R163" s="1120"/>
      <c r="S163" s="1120"/>
      <c r="T163" s="1120"/>
      <c r="U163" s="1120"/>
      <c r="V163" s="1120"/>
      <c r="W163" s="1120"/>
      <c r="X163" s="1120"/>
      <c r="Y163" s="1120"/>
      <c r="Z163" s="1120"/>
      <c r="AA163" s="1120"/>
      <c r="AB163" s="1120"/>
      <c r="AC163" s="1120"/>
      <c r="AD163" s="1120"/>
      <c r="AE163" s="1120"/>
      <c r="AF163" s="1120"/>
      <c r="AG163" s="1120"/>
      <c r="AH163" s="1120"/>
      <c r="AI163" s="1120"/>
    </row>
    <row r="164" spans="1:35" ht="15.75" customHeight="1">
      <c r="A164" s="1120"/>
      <c r="B164" s="1120"/>
      <c r="C164" s="1120"/>
      <c r="D164" s="1120"/>
      <c r="E164" s="1120"/>
      <c r="F164" s="1120"/>
      <c r="G164" s="1120"/>
      <c r="H164" s="1120"/>
      <c r="I164" s="1120"/>
      <c r="J164" s="1120"/>
      <c r="K164" s="1120"/>
      <c r="L164" s="1120"/>
      <c r="M164" s="1120"/>
      <c r="N164" s="1120"/>
      <c r="O164" s="1120"/>
      <c r="P164" s="1120"/>
      <c r="Q164" s="1120"/>
      <c r="R164" s="1120"/>
      <c r="S164" s="1120"/>
      <c r="T164" s="1120"/>
      <c r="U164" s="1120"/>
      <c r="V164" s="1120"/>
      <c r="W164" s="1120"/>
      <c r="X164" s="1120"/>
      <c r="Y164" s="1120"/>
      <c r="Z164" s="1120"/>
      <c r="AA164" s="1120"/>
      <c r="AB164" s="1120"/>
      <c r="AC164" s="1120"/>
      <c r="AD164" s="1120"/>
      <c r="AE164" s="1120"/>
      <c r="AF164" s="1120"/>
      <c r="AG164" s="1120"/>
      <c r="AH164" s="1120"/>
      <c r="AI164" s="1120"/>
    </row>
    <row r="165" spans="1:35" ht="15.75" customHeight="1">
      <c r="A165" s="1120"/>
      <c r="B165" s="1120"/>
      <c r="C165" s="1120"/>
      <c r="D165" s="1120"/>
      <c r="E165" s="1120"/>
      <c r="F165" s="1120"/>
      <c r="G165" s="1120"/>
      <c r="H165" s="1120"/>
      <c r="I165" s="1120"/>
      <c r="J165" s="1120"/>
      <c r="K165" s="1120"/>
      <c r="L165" s="1120"/>
      <c r="M165" s="1120"/>
      <c r="N165" s="1120"/>
      <c r="O165" s="1120"/>
      <c r="P165" s="1120"/>
      <c r="Q165" s="1120"/>
      <c r="R165" s="1120"/>
      <c r="S165" s="1120"/>
      <c r="T165" s="1120"/>
      <c r="U165" s="1120"/>
      <c r="V165" s="1120"/>
      <c r="W165" s="1120"/>
      <c r="X165" s="1120"/>
      <c r="Y165" s="1120"/>
      <c r="Z165" s="1120"/>
      <c r="AA165" s="1120"/>
      <c r="AB165" s="1120"/>
      <c r="AC165" s="1120"/>
      <c r="AD165" s="1120"/>
      <c r="AE165" s="1120"/>
      <c r="AF165" s="1120"/>
      <c r="AG165" s="1120"/>
      <c r="AH165" s="1120"/>
      <c r="AI165" s="1120"/>
    </row>
    <row r="166" spans="1:35" ht="15.75" customHeight="1">
      <c r="A166" s="1120"/>
      <c r="B166" s="1120"/>
      <c r="C166" s="1120"/>
      <c r="D166" s="1120"/>
      <c r="E166" s="1120"/>
      <c r="F166" s="1120"/>
      <c r="G166" s="1120"/>
      <c r="H166" s="1120"/>
      <c r="I166" s="1120"/>
      <c r="J166" s="1120"/>
      <c r="K166" s="1120"/>
      <c r="L166" s="1120"/>
      <c r="M166" s="1120"/>
      <c r="N166" s="1120"/>
      <c r="O166" s="1120"/>
      <c r="P166" s="1120"/>
      <c r="Q166" s="1120"/>
      <c r="R166" s="1120"/>
      <c r="S166" s="1120"/>
      <c r="T166" s="1120"/>
      <c r="U166" s="1120"/>
      <c r="V166" s="1120"/>
      <c r="W166" s="1120"/>
      <c r="X166" s="1120"/>
      <c r="Y166" s="1120"/>
      <c r="Z166" s="1120"/>
      <c r="AA166" s="1120"/>
      <c r="AB166" s="1120"/>
      <c r="AC166" s="1120"/>
      <c r="AD166" s="1120"/>
      <c r="AE166" s="1120"/>
      <c r="AF166" s="1120"/>
      <c r="AG166" s="1120"/>
      <c r="AH166" s="1120"/>
      <c r="AI166" s="1120"/>
    </row>
    <row r="167" spans="1:35" ht="15.75" customHeight="1">
      <c r="A167" s="1120"/>
      <c r="B167" s="1120"/>
      <c r="C167" s="1120"/>
      <c r="D167" s="1120"/>
      <c r="E167" s="1120"/>
      <c r="F167" s="1120"/>
      <c r="G167" s="1120"/>
      <c r="H167" s="1120"/>
      <c r="I167" s="1120"/>
      <c r="J167" s="1120"/>
      <c r="K167" s="1120"/>
      <c r="L167" s="1120"/>
      <c r="M167" s="1120"/>
      <c r="N167" s="1120"/>
      <c r="O167" s="1120"/>
      <c r="P167" s="1120"/>
      <c r="Q167" s="1120"/>
      <c r="R167" s="1120"/>
      <c r="S167" s="1120"/>
      <c r="T167" s="1120"/>
      <c r="U167" s="1120"/>
      <c r="V167" s="1120"/>
      <c r="W167" s="1120"/>
      <c r="X167" s="1120"/>
      <c r="Y167" s="1120"/>
      <c r="Z167" s="1120"/>
      <c r="AA167" s="1120"/>
      <c r="AB167" s="1120"/>
      <c r="AC167" s="1120"/>
      <c r="AD167" s="1120"/>
      <c r="AE167" s="1120"/>
      <c r="AF167" s="1120"/>
      <c r="AG167" s="1120"/>
      <c r="AH167" s="1120"/>
      <c r="AI167" s="1120"/>
    </row>
    <row r="168" spans="1:35" ht="15.75" customHeight="1">
      <c r="A168" s="1120"/>
      <c r="B168" s="1120"/>
      <c r="C168" s="1120"/>
      <c r="D168" s="1120"/>
      <c r="E168" s="1120"/>
      <c r="F168" s="1120"/>
      <c r="G168" s="1120"/>
      <c r="H168" s="1120"/>
      <c r="I168" s="1120"/>
      <c r="J168" s="1120"/>
      <c r="K168" s="1120"/>
      <c r="L168" s="1120"/>
      <c r="M168" s="1120"/>
      <c r="N168" s="1120"/>
      <c r="O168" s="1120"/>
      <c r="P168" s="1120"/>
      <c r="Q168" s="1120"/>
      <c r="R168" s="1120"/>
      <c r="S168" s="1120"/>
      <c r="T168" s="1120"/>
      <c r="U168" s="1120"/>
      <c r="V168" s="1120"/>
      <c r="W168" s="1120"/>
      <c r="X168" s="1120"/>
      <c r="Y168" s="1120"/>
      <c r="Z168" s="1120"/>
      <c r="AA168" s="1120"/>
      <c r="AB168" s="1120"/>
      <c r="AC168" s="1120"/>
      <c r="AD168" s="1120"/>
      <c r="AE168" s="1120"/>
      <c r="AF168" s="1120"/>
      <c r="AG168" s="1120"/>
      <c r="AH168" s="1120"/>
      <c r="AI168" s="1120"/>
    </row>
    <row r="169" spans="1:35" ht="15.75" customHeight="1">
      <c r="A169" s="1120"/>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row>
    <row r="170" spans="1:35" ht="15.75"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row>
    <row r="171" spans="1:35" ht="15.75" customHeight="1">
      <c r="A171" s="1120"/>
      <c r="B171" s="1120"/>
      <c r="C171" s="1120"/>
      <c r="D171" s="1120"/>
      <c r="E171" s="1120"/>
      <c r="F171" s="1120"/>
      <c r="G171" s="1120"/>
      <c r="H171" s="1120"/>
      <c r="I171" s="1120"/>
      <c r="J171" s="1120"/>
      <c r="K171" s="1120"/>
      <c r="L171" s="1120"/>
      <c r="M171" s="1120"/>
      <c r="N171" s="1120"/>
      <c r="O171" s="1120"/>
      <c r="P171" s="1120"/>
      <c r="Q171" s="1120"/>
      <c r="R171" s="1120"/>
      <c r="S171" s="1120"/>
      <c r="T171" s="1120"/>
      <c r="U171" s="1120"/>
      <c r="V171" s="1120"/>
      <c r="W171" s="1120"/>
      <c r="X171" s="1120"/>
      <c r="Y171" s="1120"/>
      <c r="Z171" s="1120"/>
      <c r="AA171" s="1120"/>
      <c r="AB171" s="1120"/>
      <c r="AC171" s="1120"/>
      <c r="AD171" s="1120"/>
      <c r="AE171" s="1120"/>
      <c r="AF171" s="1120"/>
      <c r="AG171" s="1120"/>
      <c r="AH171" s="1120"/>
      <c r="AI171" s="1120"/>
    </row>
    <row r="172" spans="1:35" ht="15.75" customHeight="1">
      <c r="A172" s="1120"/>
      <c r="B172" s="1120"/>
      <c r="C172" s="1120"/>
      <c r="D172" s="1120"/>
      <c r="E172" s="1120"/>
      <c r="F172" s="1120"/>
      <c r="G172" s="1120"/>
      <c r="H172" s="1120"/>
      <c r="I172" s="1120"/>
      <c r="J172" s="1120"/>
      <c r="K172" s="1120"/>
      <c r="L172" s="1120"/>
      <c r="M172" s="1120"/>
      <c r="N172" s="1120"/>
      <c r="O172" s="1120"/>
      <c r="P172" s="1120"/>
      <c r="Q172" s="1120"/>
      <c r="R172" s="1120"/>
      <c r="S172" s="1120"/>
      <c r="T172" s="1120"/>
      <c r="U172" s="1120"/>
      <c r="V172" s="1120"/>
      <c r="W172" s="1120"/>
      <c r="X172" s="1120"/>
      <c r="Y172" s="1120"/>
      <c r="Z172" s="1120"/>
      <c r="AA172" s="1120"/>
      <c r="AB172" s="1120"/>
      <c r="AC172" s="1120"/>
      <c r="AD172" s="1120"/>
      <c r="AE172" s="1120"/>
      <c r="AF172" s="1120"/>
      <c r="AG172" s="1120"/>
      <c r="AH172" s="1120"/>
      <c r="AI172" s="1120"/>
    </row>
    <row r="173" spans="1:35" ht="15.75" customHeight="1">
      <c r="A173" s="1120"/>
      <c r="B173" s="1120"/>
      <c r="C173" s="1120"/>
      <c r="D173" s="1120"/>
      <c r="E173" s="1120"/>
      <c r="F173" s="1120"/>
      <c r="G173" s="1120"/>
      <c r="H173" s="1120"/>
      <c r="I173" s="1120"/>
      <c r="J173" s="1120"/>
      <c r="K173" s="1120"/>
      <c r="L173" s="1120"/>
      <c r="M173" s="1120"/>
      <c r="N173" s="1120"/>
      <c r="O173" s="1120"/>
      <c r="P173" s="1120"/>
      <c r="Q173" s="1120"/>
      <c r="R173" s="1120"/>
      <c r="S173" s="1120"/>
      <c r="T173" s="1120"/>
      <c r="U173" s="1120"/>
      <c r="V173" s="1120"/>
      <c r="W173" s="1120"/>
      <c r="X173" s="1120"/>
      <c r="Y173" s="1120"/>
      <c r="Z173" s="1120"/>
      <c r="AA173" s="1120"/>
      <c r="AB173" s="1120"/>
      <c r="AC173" s="1120"/>
      <c r="AD173" s="1120"/>
      <c r="AE173" s="1120"/>
      <c r="AF173" s="1120"/>
      <c r="AG173" s="1120"/>
      <c r="AH173" s="1120"/>
      <c r="AI173" s="1120"/>
    </row>
    <row r="174" spans="1:35" ht="15.75" customHeight="1">
      <c r="A174" s="1120"/>
      <c r="B174" s="1120"/>
      <c r="C174" s="1120"/>
      <c r="D174" s="1120"/>
      <c r="E174" s="1120"/>
      <c r="F174" s="1120"/>
      <c r="G174" s="1120"/>
      <c r="H174" s="1120"/>
      <c r="I174" s="1120"/>
      <c r="J174" s="1120"/>
      <c r="K174" s="1120"/>
      <c r="L174" s="1120"/>
      <c r="M174" s="1120"/>
      <c r="N174" s="1120"/>
      <c r="O174" s="1120"/>
      <c r="P174" s="1120"/>
      <c r="Q174" s="1120"/>
      <c r="R174" s="1120"/>
      <c r="S174" s="1120"/>
      <c r="T174" s="1120"/>
      <c r="U174" s="1120"/>
      <c r="V174" s="1120"/>
      <c r="W174" s="1120"/>
      <c r="X174" s="1120"/>
      <c r="Y174" s="1120"/>
      <c r="Z174" s="1120"/>
      <c r="AA174" s="1120"/>
      <c r="AB174" s="1120"/>
      <c r="AC174" s="1120"/>
      <c r="AD174" s="1120"/>
      <c r="AE174" s="1120"/>
      <c r="AF174" s="1120"/>
      <c r="AG174" s="1120"/>
      <c r="AH174" s="1120"/>
      <c r="AI174" s="1120"/>
    </row>
    <row r="175" spans="1:35" ht="15.75" customHeight="1">
      <c r="A175" s="1120"/>
      <c r="B175" s="1120"/>
      <c r="C175" s="1120"/>
      <c r="D175" s="1120"/>
      <c r="E175" s="1120"/>
      <c r="F175" s="1120"/>
      <c r="G175" s="1120"/>
      <c r="H175" s="1120"/>
      <c r="I175" s="1120"/>
      <c r="J175" s="1120"/>
      <c r="K175" s="1120"/>
      <c r="L175" s="1120"/>
      <c r="M175" s="1120"/>
      <c r="N175" s="1120"/>
      <c r="O175" s="1120"/>
      <c r="P175" s="1120"/>
      <c r="Q175" s="1120"/>
      <c r="R175" s="1120"/>
      <c r="S175" s="1120"/>
      <c r="T175" s="1120"/>
      <c r="U175" s="1120"/>
      <c r="V175" s="1120"/>
      <c r="W175" s="1120"/>
      <c r="X175" s="1120"/>
      <c r="Y175" s="1120"/>
      <c r="Z175" s="1120"/>
      <c r="AA175" s="1120"/>
      <c r="AB175" s="1120"/>
      <c r="AC175" s="1120"/>
      <c r="AD175" s="1120"/>
      <c r="AE175" s="1120"/>
      <c r="AF175" s="1120"/>
      <c r="AG175" s="1120"/>
      <c r="AH175" s="1120"/>
      <c r="AI175" s="1120"/>
    </row>
    <row r="176" spans="1:35" ht="15.75" customHeight="1">
      <c r="A176" s="1120"/>
      <c r="B176" s="1120"/>
      <c r="C176" s="1120"/>
      <c r="D176" s="1120"/>
      <c r="E176" s="1120"/>
      <c r="F176" s="1120"/>
      <c r="G176" s="1120"/>
      <c r="H176" s="1120"/>
      <c r="I176" s="1120"/>
      <c r="J176" s="1120"/>
      <c r="K176" s="1120"/>
      <c r="L176" s="1120"/>
      <c r="M176" s="1120"/>
      <c r="N176" s="1120"/>
      <c r="O176" s="1120"/>
      <c r="P176" s="1120"/>
      <c r="Q176" s="1120"/>
      <c r="R176" s="1120"/>
      <c r="S176" s="1120"/>
      <c r="T176" s="1120"/>
      <c r="U176" s="1120"/>
      <c r="V176" s="1120"/>
      <c r="W176" s="1120"/>
      <c r="X176" s="1120"/>
      <c r="Y176" s="1120"/>
      <c r="Z176" s="1120"/>
      <c r="AA176" s="1120"/>
      <c r="AB176" s="1120"/>
      <c r="AC176" s="1120"/>
      <c r="AD176" s="1120"/>
      <c r="AE176" s="1120"/>
      <c r="AF176" s="1120"/>
      <c r="AG176" s="1120"/>
      <c r="AH176" s="1120"/>
      <c r="AI176" s="1120"/>
    </row>
    <row r="177" spans="1:35" ht="15.75" customHeight="1">
      <c r="A177" s="1120"/>
      <c r="B177" s="1120"/>
      <c r="C177" s="1120"/>
      <c r="D177" s="1120"/>
      <c r="E177" s="1120"/>
      <c r="F177" s="1120"/>
      <c r="G177" s="1120"/>
      <c r="H177" s="1120"/>
      <c r="I177" s="1120"/>
      <c r="J177" s="1120"/>
      <c r="K177" s="1120"/>
      <c r="L177" s="1120"/>
      <c r="M177" s="1120"/>
      <c r="N177" s="1120"/>
      <c r="O177" s="1120"/>
      <c r="P177" s="1120"/>
      <c r="Q177" s="1120"/>
      <c r="R177" s="1120"/>
      <c r="S177" s="1120"/>
      <c r="T177" s="1120"/>
      <c r="U177" s="1120"/>
      <c r="V177" s="1120"/>
      <c r="W177" s="1120"/>
      <c r="X177" s="1120"/>
      <c r="Y177" s="1120"/>
      <c r="Z177" s="1120"/>
      <c r="AA177" s="1120"/>
      <c r="AB177" s="1120"/>
      <c r="AC177" s="1120"/>
      <c r="AD177" s="1120"/>
      <c r="AE177" s="1120"/>
      <c r="AF177" s="1120"/>
      <c r="AG177" s="1120"/>
      <c r="AH177" s="1120"/>
      <c r="AI177" s="1120"/>
    </row>
    <row r="178" spans="1:35" ht="15.75" customHeight="1">
      <c r="A178" s="1120"/>
      <c r="B178" s="1120"/>
      <c r="C178" s="1120"/>
      <c r="D178" s="1120"/>
      <c r="E178" s="1120"/>
      <c r="F178" s="1120"/>
      <c r="G178" s="1120"/>
      <c r="H178" s="1120"/>
      <c r="I178" s="1120"/>
      <c r="J178" s="1120"/>
      <c r="K178" s="1120"/>
      <c r="L178" s="1120"/>
      <c r="M178" s="1120"/>
      <c r="N178" s="1120"/>
      <c r="O178" s="1120"/>
      <c r="P178" s="1120"/>
      <c r="Q178" s="1120"/>
      <c r="R178" s="1120"/>
      <c r="S178" s="1120"/>
      <c r="T178" s="1120"/>
      <c r="U178" s="1120"/>
      <c r="V178" s="1120"/>
      <c r="W178" s="1120"/>
      <c r="X178" s="1120"/>
      <c r="Y178" s="1120"/>
      <c r="Z178" s="1120"/>
      <c r="AA178" s="1120"/>
      <c r="AB178" s="1120"/>
      <c r="AC178" s="1120"/>
      <c r="AD178" s="1120"/>
      <c r="AE178" s="1120"/>
      <c r="AF178" s="1120"/>
      <c r="AG178" s="1120"/>
      <c r="AH178" s="1120"/>
      <c r="AI178" s="1120"/>
    </row>
    <row r="179" spans="1:35" ht="15.75" customHeight="1">
      <c r="A179" s="1120"/>
      <c r="B179" s="1120"/>
      <c r="C179" s="1120"/>
      <c r="D179" s="1120"/>
      <c r="E179" s="1120"/>
      <c r="F179" s="1120"/>
      <c r="G179" s="1120"/>
      <c r="H179" s="1120"/>
      <c r="I179" s="1120"/>
      <c r="J179" s="1120"/>
      <c r="K179" s="1120"/>
      <c r="L179" s="1120"/>
      <c r="M179" s="1120"/>
      <c r="N179" s="1120"/>
      <c r="O179" s="1120"/>
      <c r="P179" s="1120"/>
      <c r="Q179" s="1120"/>
      <c r="R179" s="1120"/>
      <c r="S179" s="1120"/>
      <c r="T179" s="1120"/>
      <c r="U179" s="1120"/>
      <c r="V179" s="1120"/>
      <c r="W179" s="1120"/>
      <c r="X179" s="1120"/>
      <c r="Y179" s="1120"/>
      <c r="Z179" s="1120"/>
      <c r="AA179" s="1120"/>
      <c r="AB179" s="1120"/>
      <c r="AC179" s="1120"/>
      <c r="AD179" s="1120"/>
      <c r="AE179" s="1120"/>
      <c r="AF179" s="1120"/>
      <c r="AG179" s="1120"/>
      <c r="AH179" s="1120"/>
      <c r="AI179" s="1120"/>
    </row>
    <row r="180" spans="1:35" ht="15.75" customHeight="1">
      <c r="A180" s="1120"/>
      <c r="B180" s="1120"/>
      <c r="C180" s="1120"/>
      <c r="D180" s="1120"/>
      <c r="E180" s="1120"/>
      <c r="F180" s="1120"/>
      <c r="G180" s="1120"/>
      <c r="H180" s="1120"/>
      <c r="I180" s="1120"/>
      <c r="J180" s="1120"/>
      <c r="K180" s="1120"/>
      <c r="L180" s="1120"/>
      <c r="M180" s="1120"/>
      <c r="N180" s="1120"/>
      <c r="O180" s="1120"/>
      <c r="P180" s="1120"/>
      <c r="Q180" s="1120"/>
      <c r="R180" s="1120"/>
      <c r="S180" s="1120"/>
      <c r="T180" s="1120"/>
      <c r="U180" s="1120"/>
      <c r="V180" s="1120"/>
      <c r="W180" s="1120"/>
      <c r="X180" s="1120"/>
      <c r="Y180" s="1120"/>
      <c r="Z180" s="1120"/>
      <c r="AA180" s="1120"/>
      <c r="AB180" s="1120"/>
      <c r="AC180" s="1120"/>
      <c r="AD180" s="1120"/>
      <c r="AE180" s="1120"/>
      <c r="AF180" s="1120"/>
      <c r="AG180" s="1120"/>
      <c r="AH180" s="1120"/>
      <c r="AI180" s="1120"/>
    </row>
    <row r="181" spans="1:35" ht="15.75" customHeight="1">
      <c r="A181" s="1120"/>
      <c r="B181" s="1120"/>
      <c r="C181" s="1120"/>
      <c r="D181" s="1120"/>
      <c r="E181" s="1120"/>
      <c r="F181" s="1120"/>
      <c r="G181" s="1120"/>
      <c r="H181" s="1120"/>
      <c r="I181" s="1120"/>
      <c r="J181" s="1120"/>
      <c r="K181" s="1120"/>
      <c r="L181" s="1120"/>
      <c r="M181" s="1120"/>
      <c r="N181" s="1120"/>
      <c r="O181" s="1120"/>
      <c r="P181" s="1120"/>
      <c r="Q181" s="1120"/>
      <c r="R181" s="1120"/>
      <c r="S181" s="1120"/>
      <c r="T181" s="1120"/>
      <c r="U181" s="1120"/>
      <c r="V181" s="1120"/>
      <c r="W181" s="1120"/>
      <c r="X181" s="1120"/>
      <c r="Y181" s="1120"/>
      <c r="Z181" s="1120"/>
      <c r="AA181" s="1120"/>
      <c r="AB181" s="1120"/>
      <c r="AC181" s="1120"/>
      <c r="AD181" s="1120"/>
      <c r="AE181" s="1120"/>
      <c r="AF181" s="1120"/>
      <c r="AG181" s="1120"/>
      <c r="AH181" s="1120"/>
      <c r="AI181" s="1120"/>
    </row>
    <row r="182" spans="1:35" ht="15.75" customHeight="1">
      <c r="A182" s="1120"/>
      <c r="B182" s="1120"/>
      <c r="C182" s="1120"/>
      <c r="D182" s="1120"/>
      <c r="E182" s="1120"/>
      <c r="F182" s="1120"/>
      <c r="G182" s="1120"/>
      <c r="H182" s="1120"/>
      <c r="I182" s="1120"/>
      <c r="J182" s="1120"/>
      <c r="K182" s="1120"/>
      <c r="L182" s="1120"/>
      <c r="M182" s="1120"/>
      <c r="N182" s="1120"/>
      <c r="O182" s="1120"/>
      <c r="P182" s="1120"/>
      <c r="Q182" s="1120"/>
      <c r="R182" s="1120"/>
      <c r="S182" s="1120"/>
      <c r="T182" s="1120"/>
      <c r="U182" s="1120"/>
      <c r="V182" s="1120"/>
      <c r="W182" s="1120"/>
      <c r="X182" s="1120"/>
      <c r="Y182" s="1120"/>
      <c r="Z182" s="1120"/>
      <c r="AA182" s="1120"/>
      <c r="AB182" s="1120"/>
      <c r="AC182" s="1120"/>
      <c r="AD182" s="1120"/>
      <c r="AE182" s="1120"/>
      <c r="AF182" s="1120"/>
      <c r="AG182" s="1120"/>
      <c r="AH182" s="1120"/>
      <c r="AI182" s="1120"/>
    </row>
    <row r="183" spans="1:35" ht="15.75" customHeight="1">
      <c r="A183" s="1120"/>
      <c r="B183" s="1120"/>
      <c r="C183" s="1120"/>
      <c r="D183" s="1120"/>
      <c r="E183" s="1120"/>
      <c r="F183" s="1120"/>
      <c r="G183" s="1120"/>
      <c r="H183" s="1120"/>
      <c r="I183" s="1120"/>
      <c r="J183" s="1120"/>
      <c r="K183" s="1120"/>
      <c r="L183" s="1120"/>
      <c r="M183" s="1120"/>
      <c r="N183" s="1120"/>
      <c r="O183" s="1120"/>
      <c r="P183" s="1120"/>
      <c r="Q183" s="1120"/>
      <c r="R183" s="1120"/>
      <c r="S183" s="1120"/>
      <c r="T183" s="1120"/>
      <c r="U183" s="1120"/>
      <c r="V183" s="1120"/>
      <c r="W183" s="1120"/>
      <c r="X183" s="1120"/>
      <c r="Y183" s="1120"/>
      <c r="Z183" s="1120"/>
      <c r="AA183" s="1120"/>
      <c r="AB183" s="1120"/>
      <c r="AC183" s="1120"/>
      <c r="AD183" s="1120"/>
      <c r="AE183" s="1120"/>
      <c r="AF183" s="1120"/>
      <c r="AG183" s="1120"/>
      <c r="AH183" s="1120"/>
      <c r="AI183" s="1120"/>
    </row>
    <row r="184" spans="1:35" ht="15.75" customHeight="1">
      <c r="A184" s="1120"/>
      <c r="B184" s="1120"/>
      <c r="C184" s="1120"/>
      <c r="D184" s="1120"/>
      <c r="E184" s="1120"/>
      <c r="F184" s="1120"/>
      <c r="G184" s="1120"/>
      <c r="H184" s="1120"/>
      <c r="I184" s="1120"/>
      <c r="J184" s="1120"/>
      <c r="K184" s="1120"/>
      <c r="L184" s="1120"/>
      <c r="M184" s="1120"/>
      <c r="N184" s="1120"/>
      <c r="O184" s="1120"/>
      <c r="P184" s="1120"/>
      <c r="Q184" s="1120"/>
      <c r="R184" s="1120"/>
      <c r="S184" s="1120"/>
      <c r="T184" s="1120"/>
      <c r="U184" s="1120"/>
      <c r="V184" s="1120"/>
      <c r="W184" s="1120"/>
      <c r="X184" s="1120"/>
      <c r="Y184" s="1120"/>
      <c r="Z184" s="1120"/>
      <c r="AA184" s="1120"/>
      <c r="AB184" s="1120"/>
      <c r="AC184" s="1120"/>
      <c r="AD184" s="1120"/>
      <c r="AE184" s="1120"/>
      <c r="AF184" s="1120"/>
      <c r="AG184" s="1120"/>
      <c r="AH184" s="1120"/>
      <c r="AI184" s="1120"/>
    </row>
    <row r="185" spans="1:35" ht="15.75" customHeight="1">
      <c r="A185" s="1120"/>
      <c r="B185" s="1120"/>
      <c r="C185" s="1120"/>
      <c r="D185" s="1120"/>
      <c r="E185" s="1120"/>
      <c r="F185" s="1120"/>
      <c r="G185" s="1120"/>
      <c r="H185" s="1120"/>
      <c r="I185" s="1120"/>
      <c r="J185" s="1120"/>
      <c r="K185" s="1120"/>
      <c r="L185" s="1120"/>
      <c r="M185" s="1120"/>
      <c r="N185" s="1120"/>
      <c r="O185" s="1120"/>
      <c r="P185" s="1120"/>
      <c r="Q185" s="1120"/>
      <c r="R185" s="1120"/>
      <c r="S185" s="1120"/>
      <c r="T185" s="1120"/>
      <c r="U185" s="1120"/>
      <c r="V185" s="1120"/>
      <c r="W185" s="1120"/>
      <c r="X185" s="1120"/>
      <c r="Y185" s="1120"/>
      <c r="Z185" s="1120"/>
      <c r="AA185" s="1120"/>
      <c r="AB185" s="1120"/>
      <c r="AC185" s="1120"/>
      <c r="AD185" s="1120"/>
      <c r="AE185" s="1120"/>
      <c r="AF185" s="1120"/>
      <c r="AG185" s="1120"/>
      <c r="AH185" s="1120"/>
      <c r="AI185" s="1120"/>
    </row>
    <row r="186" spans="1:35" ht="15.75" customHeight="1">
      <c r="A186" s="1120"/>
      <c r="B186" s="1120"/>
      <c r="C186" s="1120"/>
      <c r="D186" s="1120"/>
      <c r="E186" s="1120"/>
      <c r="F186" s="1120"/>
      <c r="G186" s="1120"/>
      <c r="H186" s="1120"/>
      <c r="I186" s="1120"/>
      <c r="J186" s="1120"/>
      <c r="K186" s="1120"/>
      <c r="L186" s="1120"/>
      <c r="M186" s="1120"/>
      <c r="N186" s="1120"/>
      <c r="O186" s="1120"/>
      <c r="P186" s="1120"/>
      <c r="Q186" s="1120"/>
      <c r="R186" s="1120"/>
      <c r="S186" s="1120"/>
      <c r="T186" s="1120"/>
      <c r="U186" s="1120"/>
      <c r="V186" s="1120"/>
      <c r="W186" s="1120"/>
      <c r="X186" s="1120"/>
      <c r="Y186" s="1120"/>
      <c r="Z186" s="1120"/>
      <c r="AA186" s="1120"/>
      <c r="AB186" s="1120"/>
      <c r="AC186" s="1120"/>
      <c r="AD186" s="1120"/>
      <c r="AE186" s="1120"/>
      <c r="AF186" s="1120"/>
      <c r="AG186" s="1120"/>
      <c r="AH186" s="1120"/>
      <c r="AI186" s="1120"/>
    </row>
    <row r="187" spans="1:35" ht="15.75" customHeight="1">
      <c r="A187" s="1120"/>
      <c r="B187" s="1120"/>
      <c r="C187" s="1120"/>
      <c r="D187" s="1120"/>
      <c r="E187" s="1120"/>
      <c r="F187" s="1120"/>
      <c r="G187" s="1120"/>
      <c r="H187" s="1120"/>
      <c r="I187" s="1120"/>
      <c r="J187" s="1120"/>
      <c r="K187" s="1120"/>
      <c r="L187" s="1120"/>
      <c r="M187" s="1120"/>
      <c r="N187" s="1120"/>
      <c r="O187" s="1120"/>
      <c r="P187" s="1120"/>
      <c r="Q187" s="1120"/>
      <c r="R187" s="1120"/>
      <c r="S187" s="1120"/>
      <c r="T187" s="1120"/>
      <c r="U187" s="1120"/>
      <c r="V187" s="1120"/>
      <c r="W187" s="1120"/>
      <c r="X187" s="1120"/>
      <c r="Y187" s="1120"/>
      <c r="Z187" s="1120"/>
      <c r="AA187" s="1120"/>
      <c r="AB187" s="1120"/>
      <c r="AC187" s="1120"/>
      <c r="AD187" s="1120"/>
      <c r="AE187" s="1120"/>
      <c r="AF187" s="1120"/>
      <c r="AG187" s="1120"/>
      <c r="AH187" s="1120"/>
      <c r="AI187" s="1120"/>
    </row>
    <row r="188" spans="1:35" ht="15.75" customHeight="1">
      <c r="A188" s="1120"/>
      <c r="B188" s="1120"/>
      <c r="C188" s="1120"/>
      <c r="D188" s="1120"/>
      <c r="E188" s="1120"/>
      <c r="F188" s="1120"/>
      <c r="G188" s="1120"/>
      <c r="H188" s="1120"/>
      <c r="I188" s="1120"/>
      <c r="J188" s="1120"/>
      <c r="K188" s="1120"/>
      <c r="L188" s="1120"/>
      <c r="M188" s="1120"/>
      <c r="N188" s="1120"/>
      <c r="O188" s="1120"/>
      <c r="P188" s="1120"/>
      <c r="Q188" s="1120"/>
      <c r="R188" s="1120"/>
      <c r="S188" s="1120"/>
      <c r="T188" s="1120"/>
      <c r="U188" s="1120"/>
      <c r="V188" s="1120"/>
      <c r="W188" s="1120"/>
      <c r="X188" s="1120"/>
      <c r="Y188" s="1120"/>
      <c r="Z188" s="1120"/>
      <c r="AA188" s="1120"/>
      <c r="AB188" s="1120"/>
      <c r="AC188" s="1120"/>
      <c r="AD188" s="1120"/>
      <c r="AE188" s="1120"/>
      <c r="AF188" s="1120"/>
      <c r="AG188" s="1120"/>
      <c r="AH188" s="1120"/>
      <c r="AI188" s="1120"/>
    </row>
    <row r="189" spans="1:35" ht="15.75" customHeight="1">
      <c r="A189" s="1120"/>
      <c r="B189" s="1120"/>
      <c r="C189" s="1120"/>
      <c r="D189" s="1120"/>
      <c r="E189" s="1120"/>
      <c r="F189" s="1120"/>
      <c r="G189" s="1120"/>
      <c r="H189" s="1120"/>
      <c r="I189" s="1120"/>
      <c r="J189" s="1120"/>
      <c r="K189" s="1120"/>
      <c r="L189" s="1120"/>
      <c r="M189" s="1120"/>
      <c r="N189" s="1120"/>
      <c r="O189" s="1120"/>
      <c r="P189" s="1120"/>
      <c r="Q189" s="1120"/>
      <c r="R189" s="1120"/>
      <c r="S189" s="1120"/>
      <c r="T189" s="1120"/>
      <c r="U189" s="1120"/>
      <c r="V189" s="1120"/>
      <c r="W189" s="1120"/>
      <c r="X189" s="1120"/>
      <c r="Y189" s="1120"/>
      <c r="Z189" s="1120"/>
      <c r="AA189" s="1120"/>
      <c r="AB189" s="1120"/>
      <c r="AC189" s="1120"/>
      <c r="AD189" s="1120"/>
      <c r="AE189" s="1120"/>
      <c r="AF189" s="1120"/>
      <c r="AG189" s="1120"/>
      <c r="AH189" s="1120"/>
      <c r="AI189" s="1120"/>
    </row>
    <row r="190" spans="1:35" ht="15.75" customHeight="1">
      <c r="A190" s="1120"/>
      <c r="B190" s="1120"/>
      <c r="C190" s="1120"/>
      <c r="D190" s="1120"/>
      <c r="E190" s="1120"/>
      <c r="F190" s="1120"/>
      <c r="G190" s="1120"/>
      <c r="H190" s="1120"/>
      <c r="I190" s="1120"/>
      <c r="J190" s="1120"/>
      <c r="K190" s="1120"/>
      <c r="L190" s="1120"/>
      <c r="M190" s="1120"/>
      <c r="N190" s="1120"/>
      <c r="O190" s="1120"/>
      <c r="P190" s="1120"/>
      <c r="Q190" s="1120"/>
      <c r="R190" s="1120"/>
      <c r="S190" s="1120"/>
      <c r="T190" s="1120"/>
      <c r="U190" s="1120"/>
      <c r="V190" s="1120"/>
      <c r="W190" s="1120"/>
      <c r="X190" s="1120"/>
      <c r="Y190" s="1120"/>
      <c r="Z190" s="1120"/>
      <c r="AA190" s="1120"/>
      <c r="AB190" s="1120"/>
      <c r="AC190" s="1120"/>
      <c r="AD190" s="1120"/>
      <c r="AE190" s="1120"/>
      <c r="AF190" s="1120"/>
      <c r="AG190" s="1120"/>
      <c r="AH190" s="1120"/>
      <c r="AI190" s="1120"/>
    </row>
    <row r="191" spans="1:35" ht="15.75" customHeight="1">
      <c r="A191" s="1120"/>
      <c r="B191" s="1120"/>
      <c r="C191" s="1120"/>
      <c r="D191" s="1120"/>
      <c r="E191" s="1120"/>
      <c r="F191" s="1120"/>
      <c r="G191" s="1120"/>
      <c r="H191" s="1120"/>
      <c r="I191" s="1120"/>
      <c r="J191" s="1120"/>
      <c r="K191" s="1120"/>
      <c r="L191" s="1120"/>
      <c r="M191" s="1120"/>
      <c r="N191" s="1120"/>
      <c r="O191" s="1120"/>
      <c r="P191" s="1120"/>
      <c r="Q191" s="1120"/>
      <c r="R191" s="1120"/>
      <c r="S191" s="1120"/>
      <c r="T191" s="1120"/>
      <c r="U191" s="1120"/>
      <c r="V191" s="1120"/>
      <c r="W191" s="1120"/>
      <c r="X191" s="1120"/>
      <c r="Y191" s="1120"/>
      <c r="Z191" s="1120"/>
      <c r="AA191" s="1120"/>
      <c r="AB191" s="1120"/>
      <c r="AC191" s="1120"/>
      <c r="AD191" s="1120"/>
      <c r="AE191" s="1120"/>
      <c r="AF191" s="1120"/>
      <c r="AG191" s="1120"/>
      <c r="AH191" s="1120"/>
      <c r="AI191" s="1120"/>
    </row>
    <row r="192" spans="1:35" ht="15.75" customHeight="1">
      <c r="A192" s="1120"/>
      <c r="B192" s="1120"/>
      <c r="C192" s="1120"/>
      <c r="D192" s="1120"/>
      <c r="E192" s="1120"/>
      <c r="F192" s="1120"/>
      <c r="G192" s="1120"/>
      <c r="H192" s="1120"/>
      <c r="I192" s="1120"/>
      <c r="J192" s="1120"/>
      <c r="K192" s="1120"/>
      <c r="L192" s="1120"/>
      <c r="M192" s="1120"/>
      <c r="N192" s="1120"/>
      <c r="O192" s="1120"/>
      <c r="P192" s="1120"/>
      <c r="Q192" s="1120"/>
      <c r="R192" s="1120"/>
      <c r="S192" s="1120"/>
      <c r="T192" s="1120"/>
      <c r="U192" s="1120"/>
      <c r="V192" s="1120"/>
      <c r="W192" s="1120"/>
      <c r="X192" s="1120"/>
      <c r="Y192" s="1120"/>
      <c r="Z192" s="1120"/>
      <c r="AA192" s="1120"/>
      <c r="AB192" s="1120"/>
      <c r="AC192" s="1120"/>
      <c r="AD192" s="1120"/>
      <c r="AE192" s="1120"/>
      <c r="AF192" s="1120"/>
      <c r="AG192" s="1120"/>
      <c r="AH192" s="1120"/>
      <c r="AI192" s="1120"/>
    </row>
    <row r="193" spans="1:35" ht="15.75" customHeight="1">
      <c r="A193" s="1120"/>
      <c r="B193" s="1120"/>
      <c r="C193" s="1120"/>
      <c r="D193" s="1120"/>
      <c r="E193" s="1120"/>
      <c r="F193" s="1120"/>
      <c r="G193" s="1120"/>
      <c r="H193" s="1120"/>
      <c r="I193" s="1120"/>
      <c r="J193" s="1120"/>
      <c r="K193" s="1120"/>
      <c r="L193" s="1120"/>
      <c r="M193" s="1120"/>
      <c r="N193" s="1120"/>
      <c r="O193" s="1120"/>
      <c r="P193" s="1120"/>
      <c r="Q193" s="1120"/>
      <c r="R193" s="1120"/>
      <c r="S193" s="1120"/>
      <c r="T193" s="1120"/>
      <c r="U193" s="1120"/>
      <c r="V193" s="1120"/>
      <c r="W193" s="1120"/>
      <c r="X193" s="1120"/>
      <c r="Y193" s="1120"/>
      <c r="Z193" s="1120"/>
      <c r="AA193" s="1120"/>
      <c r="AB193" s="1120"/>
      <c r="AC193" s="1120"/>
      <c r="AD193" s="1120"/>
      <c r="AE193" s="1120"/>
      <c r="AF193" s="1120"/>
      <c r="AG193" s="1120"/>
      <c r="AH193" s="1120"/>
      <c r="AI193" s="1120"/>
    </row>
    <row r="194" spans="1:35" ht="15.75" customHeight="1">
      <c r="A194" s="1120"/>
      <c r="B194" s="1120"/>
      <c r="C194" s="1120"/>
      <c r="D194" s="1120"/>
      <c r="E194" s="1120"/>
      <c r="F194" s="1120"/>
      <c r="G194" s="1120"/>
      <c r="H194" s="1120"/>
      <c r="I194" s="1120"/>
      <c r="J194" s="1120"/>
      <c r="K194" s="1120"/>
      <c r="L194" s="1120"/>
      <c r="M194" s="1120"/>
      <c r="N194" s="1120"/>
      <c r="O194" s="1120"/>
      <c r="P194" s="1120"/>
      <c r="Q194" s="1120"/>
      <c r="R194" s="1120"/>
      <c r="S194" s="1120"/>
      <c r="T194" s="1120"/>
      <c r="U194" s="1120"/>
      <c r="V194" s="1120"/>
      <c r="W194" s="1120"/>
      <c r="X194" s="1120"/>
      <c r="Y194" s="1120"/>
      <c r="Z194" s="1120"/>
      <c r="AA194" s="1120"/>
      <c r="AB194" s="1120"/>
      <c r="AC194" s="1120"/>
      <c r="AD194" s="1120"/>
      <c r="AE194" s="1120"/>
      <c r="AF194" s="1120"/>
      <c r="AG194" s="1120"/>
      <c r="AH194" s="1120"/>
      <c r="AI194" s="1120"/>
    </row>
    <row r="195" spans="1:35" ht="15.75" customHeight="1">
      <c r="A195" s="1120"/>
      <c r="B195" s="1120"/>
      <c r="C195" s="1120"/>
      <c r="D195" s="1120"/>
      <c r="E195" s="1120"/>
      <c r="F195" s="1120"/>
      <c r="G195" s="1120"/>
      <c r="H195" s="1120"/>
      <c r="I195" s="1120"/>
      <c r="J195" s="1120"/>
      <c r="K195" s="1120"/>
      <c r="L195" s="1120"/>
      <c r="M195" s="1120"/>
      <c r="N195" s="1120"/>
      <c r="O195" s="1120"/>
      <c r="P195" s="1120"/>
      <c r="Q195" s="1120"/>
      <c r="R195" s="1120"/>
      <c r="S195" s="1120"/>
      <c r="T195" s="1120"/>
      <c r="U195" s="1120"/>
      <c r="V195" s="1120"/>
      <c r="W195" s="1120"/>
      <c r="X195" s="1120"/>
      <c r="Y195" s="1120"/>
      <c r="Z195" s="1120"/>
      <c r="AA195" s="1120"/>
      <c r="AB195" s="1120"/>
      <c r="AC195" s="1120"/>
      <c r="AD195" s="1120"/>
      <c r="AE195" s="1120"/>
      <c r="AF195" s="1120"/>
      <c r="AG195" s="1120"/>
      <c r="AH195" s="1120"/>
      <c r="AI195" s="1120"/>
    </row>
    <row r="196" spans="1:35" ht="15.75" customHeight="1">
      <c r="A196" s="1120"/>
      <c r="B196" s="1120"/>
      <c r="C196" s="1120"/>
      <c r="D196" s="1120"/>
      <c r="E196" s="1120"/>
      <c r="F196" s="1120"/>
      <c r="G196" s="1120"/>
      <c r="H196" s="1120"/>
      <c r="I196" s="1120"/>
      <c r="J196" s="1120"/>
      <c r="K196" s="1120"/>
      <c r="L196" s="1120"/>
      <c r="M196" s="1120"/>
      <c r="N196" s="1120"/>
      <c r="O196" s="1120"/>
      <c r="P196" s="1120"/>
      <c r="Q196" s="1120"/>
      <c r="R196" s="1120"/>
      <c r="S196" s="1120"/>
      <c r="T196" s="1120"/>
      <c r="U196" s="1120"/>
      <c r="V196" s="1120"/>
      <c r="W196" s="1120"/>
      <c r="X196" s="1120"/>
      <c r="Y196" s="1120"/>
      <c r="Z196" s="1120"/>
      <c r="AA196" s="1120"/>
      <c r="AB196" s="1120"/>
      <c r="AC196" s="1120"/>
      <c r="AD196" s="1120"/>
      <c r="AE196" s="1120"/>
      <c r="AF196" s="1120"/>
      <c r="AG196" s="1120"/>
      <c r="AH196" s="1120"/>
      <c r="AI196" s="1120"/>
    </row>
    <row r="197" spans="1:35" ht="15.75" customHeight="1">
      <c r="A197" s="1120"/>
      <c r="B197" s="1120"/>
      <c r="C197" s="1120"/>
      <c r="D197" s="1120"/>
      <c r="E197" s="1120"/>
      <c r="F197" s="1120"/>
      <c r="G197" s="1120"/>
      <c r="H197" s="1120"/>
      <c r="I197" s="1120"/>
      <c r="J197" s="1120"/>
      <c r="K197" s="1120"/>
      <c r="L197" s="1120"/>
      <c r="M197" s="1120"/>
      <c r="N197" s="1120"/>
      <c r="O197" s="1120"/>
      <c r="P197" s="1120"/>
      <c r="Q197" s="1120"/>
      <c r="R197" s="1120"/>
      <c r="S197" s="1120"/>
      <c r="T197" s="1120"/>
      <c r="U197" s="1120"/>
      <c r="V197" s="1120"/>
      <c r="W197" s="1120"/>
      <c r="X197" s="1120"/>
      <c r="Y197" s="1120"/>
      <c r="Z197" s="1120"/>
      <c r="AA197" s="1120"/>
      <c r="AB197" s="1120"/>
      <c r="AC197" s="1120"/>
      <c r="AD197" s="1120"/>
      <c r="AE197" s="1120"/>
      <c r="AF197" s="1120"/>
      <c r="AG197" s="1120"/>
      <c r="AH197" s="1120"/>
      <c r="AI197" s="1120"/>
    </row>
    <row r="198" spans="1:35" ht="15.75" customHeight="1">
      <c r="A198" s="1120"/>
      <c r="B198" s="1120"/>
      <c r="C198" s="1120"/>
      <c r="D198" s="1120"/>
      <c r="E198" s="1120"/>
      <c r="F198" s="1120"/>
      <c r="G198" s="1120"/>
      <c r="H198" s="1120"/>
      <c r="I198" s="1120"/>
      <c r="J198" s="1120"/>
      <c r="K198" s="1120"/>
      <c r="L198" s="1120"/>
      <c r="M198" s="1120"/>
      <c r="N198" s="1120"/>
      <c r="O198" s="1120"/>
      <c r="P198" s="1120"/>
      <c r="Q198" s="1120"/>
      <c r="R198" s="1120"/>
      <c r="S198" s="1120"/>
      <c r="T198" s="1120"/>
      <c r="U198" s="1120"/>
      <c r="V198" s="1120"/>
      <c r="W198" s="1120"/>
      <c r="X198" s="1120"/>
      <c r="Y198" s="1120"/>
      <c r="Z198" s="1120"/>
      <c r="AA198" s="1120"/>
      <c r="AB198" s="1120"/>
      <c r="AC198" s="1120"/>
      <c r="AD198" s="1120"/>
      <c r="AE198" s="1120"/>
      <c r="AF198" s="1120"/>
      <c r="AG198" s="1120"/>
      <c r="AH198" s="1120"/>
      <c r="AI198" s="1120"/>
    </row>
    <row r="199" spans="1:35" ht="15.75" customHeight="1">
      <c r="A199" s="1120"/>
      <c r="B199" s="1120"/>
      <c r="C199" s="1120"/>
      <c r="D199" s="1120"/>
      <c r="E199" s="1120"/>
      <c r="F199" s="1120"/>
      <c r="G199" s="1120"/>
      <c r="H199" s="1120"/>
      <c r="I199" s="1120"/>
      <c r="J199" s="1120"/>
      <c r="K199" s="1120"/>
      <c r="L199" s="1120"/>
      <c r="M199" s="1120"/>
      <c r="N199" s="1120"/>
      <c r="O199" s="1120"/>
      <c r="P199" s="1120"/>
      <c r="Q199" s="1120"/>
      <c r="R199" s="1120"/>
      <c r="S199" s="1120"/>
      <c r="T199" s="1120"/>
      <c r="U199" s="1120"/>
      <c r="V199" s="1120"/>
      <c r="W199" s="1120"/>
      <c r="X199" s="1120"/>
      <c r="Y199" s="1120"/>
      <c r="Z199" s="1120"/>
      <c r="AA199" s="1120"/>
      <c r="AB199" s="1120"/>
      <c r="AC199" s="1120"/>
      <c r="AD199" s="1120"/>
      <c r="AE199" s="1120"/>
      <c r="AF199" s="1120"/>
      <c r="AG199" s="1120"/>
      <c r="AH199" s="1120"/>
      <c r="AI199" s="1120"/>
    </row>
    <row r="200" spans="1:35" ht="15.75" customHeight="1">
      <c r="A200" s="1120"/>
      <c r="B200" s="1120"/>
      <c r="C200" s="1120"/>
      <c r="D200" s="1120"/>
      <c r="E200" s="1120"/>
      <c r="F200" s="1120"/>
      <c r="G200" s="1120"/>
      <c r="H200" s="1120"/>
      <c r="I200" s="1120"/>
      <c r="J200" s="1120"/>
      <c r="K200" s="1120"/>
      <c r="L200" s="1120"/>
      <c r="M200" s="1120"/>
      <c r="N200" s="1120"/>
      <c r="O200" s="1120"/>
      <c r="P200" s="1120"/>
      <c r="Q200" s="1120"/>
      <c r="R200" s="1120"/>
      <c r="S200" s="1120"/>
      <c r="T200" s="1120"/>
      <c r="U200" s="1120"/>
      <c r="V200" s="1120"/>
      <c r="W200" s="1120"/>
      <c r="X200" s="1120"/>
      <c r="Y200" s="1120"/>
      <c r="Z200" s="1120"/>
      <c r="AA200" s="1120"/>
      <c r="AB200" s="1120"/>
      <c r="AC200" s="1120"/>
      <c r="AD200" s="1120"/>
      <c r="AE200" s="1120"/>
      <c r="AF200" s="1120"/>
      <c r="AG200" s="1120"/>
      <c r="AH200" s="1120"/>
      <c r="AI200" s="1120"/>
    </row>
    <row r="201" spans="1:35" ht="15.75" customHeight="1">
      <c r="A201" s="1120"/>
      <c r="B201" s="1120"/>
      <c r="C201" s="1120"/>
      <c r="D201" s="1120"/>
      <c r="E201" s="1120"/>
      <c r="F201" s="1120"/>
      <c r="G201" s="1120"/>
      <c r="H201" s="1120"/>
      <c r="I201" s="1120"/>
      <c r="J201" s="1120"/>
      <c r="K201" s="1120"/>
      <c r="L201" s="1120"/>
      <c r="M201" s="1120"/>
      <c r="N201" s="1120"/>
      <c r="O201" s="1120"/>
      <c r="P201" s="1120"/>
      <c r="Q201" s="1120"/>
      <c r="R201" s="1120"/>
      <c r="S201" s="1120"/>
      <c r="T201" s="1120"/>
      <c r="U201" s="1120"/>
      <c r="V201" s="1120"/>
      <c r="W201" s="1120"/>
      <c r="X201" s="1120"/>
      <c r="Y201" s="1120"/>
      <c r="Z201" s="1120"/>
      <c r="AA201" s="1120"/>
      <c r="AB201" s="1120"/>
      <c r="AC201" s="1120"/>
      <c r="AD201" s="1120"/>
      <c r="AE201" s="1120"/>
      <c r="AF201" s="1120"/>
      <c r="AG201" s="1120"/>
      <c r="AH201" s="1120"/>
      <c r="AI201" s="1120"/>
    </row>
    <row r="202" spans="1:35" ht="15.75" customHeight="1">
      <c r="A202" s="1120"/>
      <c r="B202" s="1120"/>
      <c r="C202" s="1120"/>
      <c r="D202" s="1120"/>
      <c r="E202" s="1120"/>
      <c r="F202" s="1120"/>
      <c r="G202" s="1120"/>
      <c r="H202" s="1120"/>
      <c r="I202" s="1120"/>
      <c r="J202" s="1120"/>
      <c r="K202" s="1120"/>
      <c r="L202" s="1120"/>
      <c r="M202" s="1120"/>
      <c r="N202" s="1120"/>
      <c r="O202" s="1120"/>
      <c r="P202" s="1120"/>
      <c r="Q202" s="1120"/>
      <c r="R202" s="1120"/>
      <c r="S202" s="1120"/>
      <c r="T202" s="1120"/>
      <c r="U202" s="1120"/>
      <c r="V202" s="1120"/>
      <c r="W202" s="1120"/>
      <c r="X202" s="1120"/>
      <c r="Y202" s="1120"/>
      <c r="Z202" s="1120"/>
      <c r="AA202" s="1120"/>
      <c r="AB202" s="1120"/>
      <c r="AC202" s="1120"/>
      <c r="AD202" s="1120"/>
      <c r="AE202" s="1120"/>
      <c r="AF202" s="1120"/>
      <c r="AG202" s="1120"/>
      <c r="AH202" s="1120"/>
      <c r="AI202" s="1120"/>
    </row>
    <row r="203" spans="1:35" ht="15.75" customHeight="1">
      <c r="A203" s="1120"/>
      <c r="B203" s="1120"/>
      <c r="C203" s="1120"/>
      <c r="D203" s="1120"/>
      <c r="E203" s="1120"/>
      <c r="F203" s="1120"/>
      <c r="G203" s="1120"/>
      <c r="H203" s="1120"/>
      <c r="I203" s="1120"/>
      <c r="J203" s="1120"/>
      <c r="K203" s="1120"/>
      <c r="L203" s="1120"/>
      <c r="M203" s="1120"/>
      <c r="N203" s="1120"/>
      <c r="O203" s="1120"/>
      <c r="P203" s="1120"/>
      <c r="Q203" s="1120"/>
      <c r="R203" s="1120"/>
      <c r="S203" s="1120"/>
      <c r="T203" s="1120"/>
      <c r="U203" s="1120"/>
      <c r="V203" s="1120"/>
      <c r="W203" s="1120"/>
      <c r="X203" s="1120"/>
      <c r="Y203" s="1120"/>
      <c r="Z203" s="1120"/>
      <c r="AA203" s="1120"/>
      <c r="AB203" s="1120"/>
      <c r="AC203" s="1120"/>
      <c r="AD203" s="1120"/>
      <c r="AE203" s="1120"/>
      <c r="AF203" s="1120"/>
      <c r="AG203" s="1120"/>
      <c r="AH203" s="1120"/>
      <c r="AI203" s="1120"/>
    </row>
    <row r="204" spans="1:35" ht="15.75" customHeight="1">
      <c r="A204" s="1120"/>
      <c r="B204" s="1120"/>
      <c r="C204" s="1120"/>
      <c r="D204" s="1120"/>
      <c r="E204" s="1120"/>
      <c r="F204" s="1120"/>
      <c r="G204" s="1120"/>
      <c r="H204" s="1120"/>
      <c r="I204" s="1120"/>
      <c r="J204" s="1120"/>
      <c r="K204" s="1120"/>
      <c r="L204" s="1120"/>
      <c r="M204" s="1120"/>
      <c r="N204" s="1120"/>
      <c r="O204" s="1120"/>
      <c r="P204" s="1120"/>
      <c r="Q204" s="1120"/>
      <c r="R204" s="1120"/>
      <c r="S204" s="1120"/>
      <c r="T204" s="1120"/>
      <c r="U204" s="1120"/>
      <c r="V204" s="1120"/>
      <c r="W204" s="1120"/>
      <c r="X204" s="1120"/>
      <c r="Y204" s="1120"/>
      <c r="Z204" s="1120"/>
      <c r="AA204" s="1120"/>
      <c r="AB204" s="1120"/>
      <c r="AC204" s="1120"/>
      <c r="AD204" s="1120"/>
      <c r="AE204" s="1120"/>
      <c r="AF204" s="1120"/>
      <c r="AG204" s="1120"/>
      <c r="AH204" s="1120"/>
      <c r="AI204" s="1120"/>
    </row>
    <row r="205" spans="1:35" ht="15.75" customHeight="1">
      <c r="A205" s="1120"/>
      <c r="B205" s="1120"/>
      <c r="C205" s="1120"/>
      <c r="D205" s="1120"/>
      <c r="E205" s="1120"/>
      <c r="F205" s="1120"/>
      <c r="G205" s="1120"/>
      <c r="H205" s="1120"/>
      <c r="I205" s="1120"/>
      <c r="J205" s="1120"/>
      <c r="K205" s="1120"/>
      <c r="L205" s="1120"/>
      <c r="M205" s="1120"/>
      <c r="N205" s="1120"/>
      <c r="O205" s="1120"/>
      <c r="P205" s="1120"/>
      <c r="Q205" s="1120"/>
      <c r="R205" s="1120"/>
      <c r="S205" s="1120"/>
      <c r="T205" s="1120"/>
      <c r="U205" s="1120"/>
      <c r="V205" s="1120"/>
      <c r="W205" s="1120"/>
      <c r="X205" s="1120"/>
      <c r="Y205" s="1120"/>
      <c r="Z205" s="1120"/>
      <c r="AA205" s="1120"/>
      <c r="AB205" s="1120"/>
      <c r="AC205" s="1120"/>
      <c r="AD205" s="1120"/>
      <c r="AE205" s="1120"/>
      <c r="AF205" s="1120"/>
      <c r="AG205" s="1120"/>
      <c r="AH205" s="1120"/>
      <c r="AI205" s="1120"/>
    </row>
    <row r="206" spans="1:35" ht="15.75" customHeight="1">
      <c r="A206" s="1120"/>
      <c r="B206" s="1120"/>
      <c r="C206" s="1120"/>
      <c r="D206" s="1120"/>
      <c r="E206" s="1120"/>
      <c r="F206" s="1120"/>
      <c r="G206" s="1120"/>
      <c r="H206" s="1120"/>
      <c r="I206" s="1120"/>
      <c r="J206" s="1120"/>
      <c r="K206" s="1120"/>
      <c r="L206" s="1120"/>
      <c r="M206" s="1120"/>
      <c r="N206" s="1120"/>
      <c r="O206" s="1120"/>
      <c r="P206" s="1120"/>
      <c r="Q206" s="1120"/>
      <c r="R206" s="1120"/>
      <c r="S206" s="1120"/>
      <c r="T206" s="1120"/>
      <c r="U206" s="1120"/>
      <c r="V206" s="1120"/>
      <c r="W206" s="1120"/>
      <c r="X206" s="1120"/>
      <c r="Y206" s="1120"/>
      <c r="Z206" s="1120"/>
      <c r="AA206" s="1120"/>
      <c r="AB206" s="1120"/>
      <c r="AC206" s="1120"/>
      <c r="AD206" s="1120"/>
      <c r="AE206" s="1120"/>
      <c r="AF206" s="1120"/>
      <c r="AG206" s="1120"/>
      <c r="AH206" s="1120"/>
      <c r="AI206" s="1120"/>
    </row>
    <row r="207" spans="1:35" ht="15.75" customHeight="1">
      <c r="A207" s="1120"/>
      <c r="B207" s="1120"/>
      <c r="C207" s="1120"/>
      <c r="D207" s="1120"/>
      <c r="E207" s="1120"/>
      <c r="F207" s="1120"/>
      <c r="G207" s="1120"/>
      <c r="H207" s="1120"/>
      <c r="I207" s="1120"/>
      <c r="J207" s="1120"/>
      <c r="K207" s="1120"/>
      <c r="L207" s="1120"/>
      <c r="M207" s="1120"/>
      <c r="N207" s="1120"/>
      <c r="O207" s="1120"/>
      <c r="P207" s="1120"/>
      <c r="Q207" s="1120"/>
      <c r="R207" s="1120"/>
      <c r="S207" s="1120"/>
      <c r="T207" s="1120"/>
      <c r="U207" s="1120"/>
      <c r="V207" s="1120"/>
      <c r="W207" s="1120"/>
      <c r="X207" s="1120"/>
      <c r="Y207" s="1120"/>
      <c r="Z207" s="1120"/>
      <c r="AA207" s="1120"/>
      <c r="AB207" s="1120"/>
      <c r="AC207" s="1120"/>
      <c r="AD207" s="1120"/>
      <c r="AE207" s="1120"/>
      <c r="AF207" s="1120"/>
      <c r="AG207" s="1120"/>
      <c r="AH207" s="1120"/>
      <c r="AI207" s="1120"/>
    </row>
    <row r="208" spans="1:35" ht="15.75" customHeight="1">
      <c r="A208" s="1120"/>
      <c r="B208" s="1120"/>
      <c r="C208" s="1120"/>
      <c r="D208" s="1120"/>
      <c r="E208" s="1120"/>
      <c r="F208" s="1120"/>
      <c r="G208" s="1120"/>
      <c r="H208" s="1120"/>
      <c r="I208" s="1120"/>
      <c r="J208" s="1120"/>
      <c r="K208" s="1120"/>
      <c r="L208" s="1120"/>
      <c r="M208" s="1120"/>
      <c r="N208" s="1120"/>
      <c r="O208" s="1120"/>
      <c r="P208" s="1120"/>
      <c r="Q208" s="1120"/>
      <c r="R208" s="1120"/>
      <c r="S208" s="1120"/>
      <c r="T208" s="1120"/>
      <c r="U208" s="1120"/>
      <c r="V208" s="1120"/>
      <c r="W208" s="1120"/>
      <c r="X208" s="1120"/>
      <c r="Y208" s="1120"/>
      <c r="Z208" s="1120"/>
      <c r="AA208" s="1120"/>
      <c r="AB208" s="1120"/>
      <c r="AC208" s="1120"/>
      <c r="AD208" s="1120"/>
      <c r="AE208" s="1120"/>
      <c r="AF208" s="1120"/>
      <c r="AG208" s="1120"/>
      <c r="AH208" s="1120"/>
      <c r="AI208" s="1120"/>
    </row>
    <row r="209" spans="1:35" ht="15.75" customHeight="1">
      <c r="A209" s="1120"/>
      <c r="B209" s="1120"/>
      <c r="C209" s="1120"/>
      <c r="D209" s="1120"/>
      <c r="E209" s="1120"/>
      <c r="F209" s="1120"/>
      <c r="G209" s="1120"/>
      <c r="H209" s="1120"/>
      <c r="I209" s="1120"/>
      <c r="J209" s="1120"/>
      <c r="K209" s="1120"/>
      <c r="L209" s="1120"/>
      <c r="M209" s="1120"/>
      <c r="N209" s="1120"/>
      <c r="O209" s="1120"/>
      <c r="P209" s="1120"/>
      <c r="Q209" s="1120"/>
      <c r="R209" s="1120"/>
      <c r="S209" s="1120"/>
      <c r="T209" s="1120"/>
      <c r="U209" s="1120"/>
      <c r="V209" s="1120"/>
      <c r="W209" s="1120"/>
      <c r="X209" s="1120"/>
      <c r="Y209" s="1120"/>
      <c r="Z209" s="1120"/>
      <c r="AA209" s="1120"/>
      <c r="AB209" s="1120"/>
      <c r="AC209" s="1120"/>
      <c r="AD209" s="1120"/>
      <c r="AE209" s="1120"/>
      <c r="AF209" s="1120"/>
      <c r="AG209" s="1120"/>
      <c r="AH209" s="1120"/>
      <c r="AI209" s="1120"/>
    </row>
    <row r="210" spans="1:35" ht="15.75" customHeight="1">
      <c r="A210" s="1120"/>
      <c r="B210" s="1120"/>
      <c r="C210" s="1120"/>
      <c r="D210" s="1120"/>
      <c r="E210" s="1120"/>
      <c r="F210" s="1120"/>
      <c r="G210" s="1120"/>
      <c r="H210" s="1120"/>
      <c r="I210" s="1120"/>
      <c r="J210" s="1120"/>
      <c r="K210" s="1120"/>
      <c r="L210" s="1120"/>
      <c r="M210" s="1120"/>
      <c r="N210" s="1120"/>
      <c r="O210" s="1120"/>
      <c r="P210" s="1120"/>
      <c r="Q210" s="1120"/>
      <c r="R210" s="1120"/>
      <c r="S210" s="1120"/>
      <c r="T210" s="1120"/>
      <c r="U210" s="1120"/>
      <c r="V210" s="1120"/>
      <c r="W210" s="1120"/>
      <c r="X210" s="1120"/>
      <c r="Y210" s="1120"/>
      <c r="Z210" s="1120"/>
      <c r="AA210" s="1120"/>
      <c r="AB210" s="1120"/>
      <c r="AC210" s="1120"/>
      <c r="AD210" s="1120"/>
      <c r="AE210" s="1120"/>
      <c r="AF210" s="1120"/>
      <c r="AG210" s="1120"/>
      <c r="AH210" s="1120"/>
      <c r="AI210" s="1120"/>
    </row>
    <row r="211" spans="1:35" ht="15.75" customHeight="1">
      <c r="A211" s="1120"/>
      <c r="B211" s="1120"/>
      <c r="C211" s="1120"/>
      <c r="D211" s="1120"/>
      <c r="E211" s="1120"/>
      <c r="F211" s="1120"/>
      <c r="G211" s="1120"/>
      <c r="H211" s="1120"/>
      <c r="I211" s="1120"/>
      <c r="J211" s="1120"/>
      <c r="K211" s="1120"/>
      <c r="L211" s="1120"/>
      <c r="M211" s="1120"/>
      <c r="N211" s="1120"/>
      <c r="O211" s="1120"/>
      <c r="P211" s="1120"/>
      <c r="Q211" s="1120"/>
      <c r="R211" s="1120"/>
      <c r="S211" s="1120"/>
      <c r="T211" s="1120"/>
      <c r="U211" s="1120"/>
      <c r="V211" s="1120"/>
      <c r="W211" s="1120"/>
      <c r="X211" s="1120"/>
      <c r="Y211" s="1120"/>
      <c r="Z211" s="1120"/>
      <c r="AA211" s="1120"/>
      <c r="AB211" s="1120"/>
      <c r="AC211" s="1120"/>
      <c r="AD211" s="1120"/>
      <c r="AE211" s="1120"/>
      <c r="AF211" s="1120"/>
      <c r="AG211" s="1120"/>
      <c r="AH211" s="1120"/>
      <c r="AI211" s="1120"/>
    </row>
    <row r="212" spans="1:35" ht="15.75" customHeight="1">
      <c r="A212" s="1120"/>
      <c r="B212" s="1120"/>
      <c r="C212" s="1120"/>
      <c r="D212" s="1120"/>
      <c r="E212" s="1120"/>
      <c r="F212" s="1120"/>
      <c r="G212" s="1120"/>
      <c r="H212" s="1120"/>
      <c r="I212" s="1120"/>
      <c r="J212" s="1120"/>
      <c r="K212" s="1120"/>
      <c r="L212" s="1120"/>
      <c r="M212" s="1120"/>
      <c r="N212" s="1120"/>
      <c r="O212" s="1120"/>
      <c r="P212" s="1120"/>
      <c r="Q212" s="1120"/>
      <c r="R212" s="1120"/>
      <c r="S212" s="1120"/>
      <c r="T212" s="1120"/>
      <c r="U212" s="1120"/>
      <c r="V212" s="1120"/>
      <c r="W212" s="1120"/>
      <c r="X212" s="1120"/>
      <c r="Y212" s="1120"/>
      <c r="Z212" s="1120"/>
      <c r="AA212" s="1120"/>
      <c r="AB212" s="1120"/>
      <c r="AC212" s="1120"/>
      <c r="AD212" s="1120"/>
      <c r="AE212" s="1120"/>
      <c r="AF212" s="1120"/>
      <c r="AG212" s="1120"/>
      <c r="AH212" s="1120"/>
      <c r="AI212" s="1120"/>
    </row>
    <row r="213" spans="1:35" ht="15.75" customHeight="1">
      <c r="A213" s="1120"/>
      <c r="B213" s="1120"/>
      <c r="C213" s="1120"/>
      <c r="D213" s="1120"/>
      <c r="E213" s="1120"/>
      <c r="F213" s="1120"/>
      <c r="G213" s="1120"/>
      <c r="H213" s="1120"/>
      <c r="I213" s="1120"/>
      <c r="J213" s="1120"/>
      <c r="K213" s="1120"/>
      <c r="L213" s="1120"/>
      <c r="M213" s="1120"/>
      <c r="N213" s="1120"/>
      <c r="O213" s="1120"/>
      <c r="P213" s="1120"/>
      <c r="Q213" s="1120"/>
      <c r="R213" s="1120"/>
      <c r="S213" s="1120"/>
      <c r="T213" s="1120"/>
      <c r="U213" s="1120"/>
      <c r="V213" s="1120"/>
      <c r="W213" s="1120"/>
      <c r="X213" s="1120"/>
      <c r="Y213" s="1120"/>
      <c r="Z213" s="1120"/>
      <c r="AA213" s="1120"/>
      <c r="AB213" s="1120"/>
      <c r="AC213" s="1120"/>
      <c r="AD213" s="1120"/>
      <c r="AE213" s="1120"/>
      <c r="AF213" s="1120"/>
      <c r="AG213" s="1120"/>
      <c r="AH213" s="1120"/>
      <c r="AI213" s="1120"/>
    </row>
    <row r="214" spans="1:35" ht="15.75" customHeight="1">
      <c r="A214" s="1120"/>
      <c r="B214" s="1120"/>
      <c r="C214" s="1120"/>
      <c r="D214" s="1120"/>
      <c r="E214" s="1120"/>
      <c r="F214" s="1120"/>
      <c r="G214" s="1120"/>
      <c r="H214" s="1120"/>
      <c r="I214" s="1120"/>
      <c r="J214" s="1120"/>
      <c r="K214" s="1120"/>
      <c r="L214" s="1120"/>
      <c r="M214" s="1120"/>
      <c r="N214" s="1120"/>
      <c r="O214" s="1120"/>
      <c r="P214" s="1120"/>
      <c r="Q214" s="1120"/>
      <c r="R214" s="1120"/>
      <c r="S214" s="1120"/>
      <c r="T214" s="1120"/>
      <c r="U214" s="1120"/>
      <c r="V214" s="1120"/>
      <c r="W214" s="1120"/>
      <c r="X214" s="1120"/>
      <c r="Y214" s="1120"/>
      <c r="Z214" s="1120"/>
      <c r="AA214" s="1120"/>
      <c r="AB214" s="1120"/>
      <c r="AC214" s="1120"/>
      <c r="AD214" s="1120"/>
      <c r="AE214" s="1120"/>
      <c r="AF214" s="1120"/>
      <c r="AG214" s="1120"/>
      <c r="AH214" s="1120"/>
      <c r="AI214" s="1120"/>
    </row>
    <row r="215" spans="1:35" ht="15.75" customHeight="1">
      <c r="A215" s="1120"/>
      <c r="B215" s="1120"/>
      <c r="C215" s="1120"/>
      <c r="D215" s="1120"/>
      <c r="E215" s="1120"/>
      <c r="F215" s="1120"/>
      <c r="G215" s="1120"/>
      <c r="H215" s="1120"/>
      <c r="I215" s="1120"/>
      <c r="J215" s="1120"/>
      <c r="K215" s="1120"/>
      <c r="L215" s="1120"/>
      <c r="M215" s="1120"/>
      <c r="N215" s="1120"/>
      <c r="O215" s="1120"/>
      <c r="P215" s="1120"/>
      <c r="Q215" s="1120"/>
      <c r="R215" s="1120"/>
      <c r="S215" s="1120"/>
      <c r="T215" s="1120"/>
      <c r="U215" s="1120"/>
      <c r="V215" s="1120"/>
      <c r="W215" s="1120"/>
      <c r="X215" s="1120"/>
      <c r="Y215" s="1120"/>
      <c r="Z215" s="1120"/>
      <c r="AA215" s="1120"/>
      <c r="AB215" s="1120"/>
      <c r="AC215" s="1120"/>
      <c r="AD215" s="1120"/>
      <c r="AE215" s="1120"/>
      <c r="AF215" s="1120"/>
      <c r="AG215" s="1120"/>
      <c r="AH215" s="1120"/>
      <c r="AI215" s="1120"/>
    </row>
    <row r="216" spans="1:35" ht="15.75" customHeight="1">
      <c r="A216" s="1120"/>
      <c r="B216" s="1120"/>
      <c r="C216" s="1120"/>
      <c r="D216" s="1120"/>
      <c r="E216" s="1120"/>
      <c r="F216" s="1120"/>
      <c r="G216" s="1120"/>
      <c r="H216" s="1120"/>
      <c r="I216" s="1120"/>
      <c r="J216" s="1120"/>
      <c r="K216" s="1120"/>
      <c r="L216" s="1120"/>
      <c r="M216" s="1120"/>
      <c r="N216" s="1120"/>
      <c r="O216" s="1120"/>
      <c r="P216" s="1120"/>
      <c r="Q216" s="1120"/>
      <c r="R216" s="1120"/>
      <c r="S216" s="1120"/>
      <c r="T216" s="1120"/>
      <c r="U216" s="1120"/>
      <c r="V216" s="1120"/>
      <c r="W216" s="1120"/>
      <c r="X216" s="1120"/>
      <c r="Y216" s="1120"/>
      <c r="Z216" s="1120"/>
      <c r="AA216" s="1120"/>
      <c r="AB216" s="1120"/>
      <c r="AC216" s="1120"/>
      <c r="AD216" s="1120"/>
      <c r="AE216" s="1120"/>
      <c r="AF216" s="1120"/>
      <c r="AG216" s="1120"/>
      <c r="AH216" s="1120"/>
      <c r="AI216" s="1120"/>
    </row>
    <row r="217" spans="1:35" ht="15.75" customHeight="1">
      <c r="A217" s="1120"/>
      <c r="B217" s="1120"/>
      <c r="C217" s="1120"/>
      <c r="D217" s="1120"/>
      <c r="E217" s="1120"/>
      <c r="F217" s="1120"/>
      <c r="G217" s="1120"/>
      <c r="H217" s="1120"/>
      <c r="I217" s="1120"/>
      <c r="J217" s="1120"/>
      <c r="K217" s="1120"/>
      <c r="L217" s="1120"/>
      <c r="M217" s="1120"/>
      <c r="N217" s="1120"/>
      <c r="O217" s="1120"/>
      <c r="P217" s="1120"/>
      <c r="Q217" s="1120"/>
      <c r="R217" s="1120"/>
      <c r="S217" s="1120"/>
      <c r="T217" s="1120"/>
      <c r="U217" s="1120"/>
      <c r="V217" s="1120"/>
      <c r="W217" s="1120"/>
      <c r="X217" s="1120"/>
      <c r="Y217" s="1120"/>
      <c r="Z217" s="1120"/>
      <c r="AA217" s="1120"/>
      <c r="AB217" s="1120"/>
      <c r="AC217" s="1120"/>
      <c r="AD217" s="1120"/>
      <c r="AE217" s="1120"/>
      <c r="AF217" s="1120"/>
      <c r="AG217" s="1120"/>
      <c r="AH217" s="1120"/>
      <c r="AI217" s="1120"/>
    </row>
    <row r="218" spans="1:35" ht="15.75" customHeight="1">
      <c r="A218" s="1120"/>
      <c r="B218" s="1120"/>
      <c r="C218" s="1120"/>
      <c r="D218" s="1120"/>
      <c r="E218" s="1120"/>
      <c r="F218" s="1120"/>
      <c r="G218" s="1120"/>
      <c r="H218" s="1120"/>
      <c r="I218" s="1120"/>
      <c r="J218" s="1120"/>
      <c r="K218" s="1120"/>
      <c r="L218" s="1120"/>
      <c r="M218" s="1120"/>
      <c r="N218" s="1120"/>
      <c r="O218" s="1120"/>
      <c r="P218" s="1120"/>
      <c r="Q218" s="1120"/>
      <c r="R218" s="1120"/>
      <c r="S218" s="1120"/>
      <c r="T218" s="1120"/>
      <c r="U218" s="1120"/>
      <c r="V218" s="1120"/>
      <c r="W218" s="1120"/>
      <c r="X218" s="1120"/>
      <c r="Y218" s="1120"/>
      <c r="Z218" s="1120"/>
      <c r="AA218" s="1120"/>
      <c r="AB218" s="1120"/>
      <c r="AC218" s="1120"/>
      <c r="AD218" s="1120"/>
      <c r="AE218" s="1120"/>
      <c r="AF218" s="1120"/>
      <c r="AG218" s="1120"/>
      <c r="AH218" s="1120"/>
      <c r="AI218" s="1120"/>
    </row>
    <row r="219" spans="1:35" ht="15.75" customHeight="1">
      <c r="A219" s="1120"/>
      <c r="B219" s="1120"/>
      <c r="C219" s="1120"/>
      <c r="D219" s="1120"/>
      <c r="E219" s="1120"/>
      <c r="F219" s="1120"/>
      <c r="G219" s="1120"/>
      <c r="H219" s="1120"/>
      <c r="I219" s="1120"/>
      <c r="J219" s="1120"/>
      <c r="K219" s="1120"/>
      <c r="L219" s="1120"/>
      <c r="M219" s="1120"/>
      <c r="N219" s="1120"/>
      <c r="O219" s="1120"/>
      <c r="P219" s="1120"/>
      <c r="Q219" s="1120"/>
      <c r="R219" s="1120"/>
      <c r="S219" s="1120"/>
      <c r="T219" s="1120"/>
      <c r="U219" s="1120"/>
      <c r="V219" s="1120"/>
      <c r="W219" s="1120"/>
      <c r="X219" s="1120"/>
      <c r="Y219" s="1120"/>
      <c r="Z219" s="1120"/>
      <c r="AA219" s="1120"/>
      <c r="AB219" s="1120"/>
      <c r="AC219" s="1120"/>
      <c r="AD219" s="1120"/>
      <c r="AE219" s="1120"/>
      <c r="AF219" s="1120"/>
      <c r="AG219" s="1120"/>
      <c r="AH219" s="1120"/>
      <c r="AI219" s="1120"/>
    </row>
    <row r="220" spans="1:35" ht="15.75" customHeight="1">
      <c r="A220" s="1120"/>
      <c r="B220" s="1120"/>
      <c r="C220" s="1120"/>
      <c r="D220" s="1120"/>
      <c r="E220" s="1120"/>
      <c r="F220" s="1120"/>
      <c r="G220" s="1120"/>
      <c r="H220" s="1120"/>
      <c r="I220" s="1120"/>
      <c r="J220" s="1120"/>
      <c r="K220" s="1120"/>
      <c r="L220" s="1120"/>
      <c r="M220" s="1120"/>
      <c r="N220" s="1120"/>
      <c r="O220" s="1120"/>
      <c r="P220" s="1120"/>
      <c r="Q220" s="1120"/>
      <c r="R220" s="1120"/>
      <c r="S220" s="1120"/>
      <c r="T220" s="1120"/>
      <c r="U220" s="1120"/>
      <c r="V220" s="1120"/>
      <c r="W220" s="1120"/>
      <c r="X220" s="1120"/>
      <c r="Y220" s="1120"/>
      <c r="Z220" s="1120"/>
      <c r="AA220" s="1120"/>
      <c r="AB220" s="1120"/>
      <c r="AC220" s="1120"/>
      <c r="AD220" s="1120"/>
      <c r="AE220" s="1120"/>
      <c r="AF220" s="1120"/>
      <c r="AG220" s="1120"/>
      <c r="AH220" s="1120"/>
      <c r="AI220" s="1120"/>
    </row>
    <row r="221" spans="1:35" ht="15.75" customHeight="1">
      <c r="A221" s="1120"/>
      <c r="B221" s="1120"/>
      <c r="C221" s="1120"/>
      <c r="D221" s="1120"/>
      <c r="E221" s="1120"/>
      <c r="F221" s="1120"/>
      <c r="G221" s="1120"/>
      <c r="H221" s="1120"/>
      <c r="I221" s="1120"/>
      <c r="J221" s="1120"/>
      <c r="K221" s="1120"/>
      <c r="L221" s="1120"/>
      <c r="M221" s="1120"/>
      <c r="N221" s="1120"/>
      <c r="O221" s="1120"/>
      <c r="P221" s="1120"/>
      <c r="Q221" s="1120"/>
      <c r="R221" s="1120"/>
      <c r="S221" s="1120"/>
      <c r="T221" s="1120"/>
      <c r="U221" s="1120"/>
      <c r="V221" s="1120"/>
      <c r="W221" s="1120"/>
      <c r="X221" s="1120"/>
      <c r="Y221" s="1120"/>
      <c r="Z221" s="1120"/>
      <c r="AA221" s="1120"/>
      <c r="AB221" s="1120"/>
      <c r="AC221" s="1120"/>
      <c r="AD221" s="1120"/>
      <c r="AE221" s="1120"/>
      <c r="AF221" s="1120"/>
      <c r="AG221" s="1120"/>
      <c r="AH221" s="1120"/>
      <c r="AI221" s="1120"/>
    </row>
    <row r="222" spans="1:35" ht="15.75" customHeight="1">
      <c r="A222" s="1120"/>
      <c r="B222" s="1120"/>
      <c r="C222" s="1120"/>
      <c r="D222" s="1120"/>
      <c r="E222" s="1120"/>
      <c r="F222" s="1120"/>
      <c r="G222" s="1120"/>
      <c r="H222" s="1120"/>
      <c r="I222" s="1120"/>
      <c r="J222" s="1120"/>
      <c r="K222" s="1120"/>
      <c r="L222" s="1120"/>
      <c r="M222" s="1120"/>
      <c r="N222" s="1120"/>
      <c r="O222" s="1120"/>
      <c r="P222" s="1120"/>
      <c r="Q222" s="1120"/>
      <c r="R222" s="1120"/>
      <c r="S222" s="1120"/>
      <c r="T222" s="1120"/>
      <c r="U222" s="1120"/>
      <c r="V222" s="1120"/>
      <c r="W222" s="1120"/>
      <c r="X222" s="1120"/>
      <c r="Y222" s="1120"/>
      <c r="Z222" s="1120"/>
      <c r="AA222" s="1120"/>
      <c r="AB222" s="1120"/>
      <c r="AC222" s="1120"/>
      <c r="AD222" s="1120"/>
      <c r="AE222" s="1120"/>
      <c r="AF222" s="1120"/>
      <c r="AG222" s="1120"/>
      <c r="AH222" s="1120"/>
      <c r="AI222" s="1120"/>
    </row>
    <row r="223" spans="1:35" ht="15.75" customHeight="1">
      <c r="A223" s="1120"/>
      <c r="B223" s="1120"/>
      <c r="C223" s="1120"/>
      <c r="D223" s="1120"/>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row>
    <row r="224" spans="1:35" ht="15.75" customHeight="1">
      <c r="A224" s="1120"/>
      <c r="B224" s="1120"/>
      <c r="C224" s="1120"/>
      <c r="D224" s="1120"/>
      <c r="E224" s="1120"/>
      <c r="F224" s="1120"/>
      <c r="G224" s="1120"/>
      <c r="H224" s="1120"/>
      <c r="I224" s="1120"/>
      <c r="J224" s="1120"/>
      <c r="K224" s="1120"/>
      <c r="L224" s="1120"/>
      <c r="M224" s="1120"/>
      <c r="N224" s="1120"/>
      <c r="O224" s="1120"/>
      <c r="P224" s="1120"/>
      <c r="Q224" s="1120"/>
      <c r="R224" s="1120"/>
      <c r="S224" s="1120"/>
      <c r="T224" s="1120"/>
      <c r="U224" s="1120"/>
      <c r="V224" s="1120"/>
      <c r="W224" s="1120"/>
      <c r="X224" s="1120"/>
      <c r="Y224" s="1120"/>
      <c r="Z224" s="1120"/>
      <c r="AA224" s="1120"/>
      <c r="AB224" s="1120"/>
      <c r="AC224" s="1120"/>
      <c r="AD224" s="1120"/>
      <c r="AE224" s="1120"/>
      <c r="AF224" s="1120"/>
      <c r="AG224" s="1120"/>
      <c r="AH224" s="1120"/>
      <c r="AI224" s="1120"/>
    </row>
    <row r="225" spans="1:35" ht="15.75" customHeight="1">
      <c r="A225" s="1120"/>
      <c r="B225" s="1120"/>
      <c r="C225" s="1120"/>
      <c r="D225" s="1120"/>
      <c r="E225" s="1120"/>
      <c r="F225" s="1120"/>
      <c r="G225" s="1120"/>
      <c r="H225" s="1120"/>
      <c r="I225" s="1120"/>
      <c r="J225" s="1120"/>
      <c r="K225" s="1120"/>
      <c r="L225" s="1120"/>
      <c r="M225" s="1120"/>
      <c r="N225" s="1120"/>
      <c r="O225" s="1120"/>
      <c r="P225" s="1120"/>
      <c r="Q225" s="1120"/>
      <c r="R225" s="1120"/>
      <c r="S225" s="1120"/>
      <c r="T225" s="1120"/>
      <c r="U225" s="1120"/>
      <c r="V225" s="1120"/>
      <c r="W225" s="1120"/>
      <c r="X225" s="1120"/>
      <c r="Y225" s="1120"/>
      <c r="Z225" s="1120"/>
      <c r="AA225" s="1120"/>
      <c r="AB225" s="1120"/>
      <c r="AC225" s="1120"/>
      <c r="AD225" s="1120"/>
      <c r="AE225" s="1120"/>
      <c r="AF225" s="1120"/>
      <c r="AG225" s="1120"/>
      <c r="AH225" s="1120"/>
      <c r="AI225" s="1120"/>
    </row>
    <row r="226" spans="1:35" ht="15.75" customHeight="1">
      <c r="A226" s="1120"/>
      <c r="B226" s="1120"/>
      <c r="C226" s="1120"/>
      <c r="D226" s="1120"/>
      <c r="E226" s="1120"/>
      <c r="F226" s="1120"/>
      <c r="G226" s="1120"/>
      <c r="H226" s="1120"/>
      <c r="I226" s="1120"/>
      <c r="J226" s="1120"/>
      <c r="K226" s="1120"/>
      <c r="L226" s="1120"/>
      <c r="M226" s="1120"/>
      <c r="N226" s="1120"/>
      <c r="O226" s="1120"/>
      <c r="P226" s="1120"/>
      <c r="Q226" s="1120"/>
      <c r="R226" s="1120"/>
      <c r="S226" s="1120"/>
      <c r="T226" s="1120"/>
      <c r="U226" s="1120"/>
      <c r="V226" s="1120"/>
      <c r="W226" s="1120"/>
      <c r="X226" s="1120"/>
      <c r="Y226" s="1120"/>
      <c r="Z226" s="1120"/>
      <c r="AA226" s="1120"/>
      <c r="AB226" s="1120"/>
      <c r="AC226" s="1120"/>
      <c r="AD226" s="1120"/>
      <c r="AE226" s="1120"/>
      <c r="AF226" s="1120"/>
      <c r="AG226" s="1120"/>
      <c r="AH226" s="1120"/>
      <c r="AI226" s="1120"/>
    </row>
    <row r="227" spans="1:35" ht="15.75" customHeight="1">
      <c r="A227" s="1120"/>
      <c r="B227" s="1120"/>
      <c r="C227" s="1120"/>
      <c r="D227" s="1120"/>
      <c r="E227" s="1120"/>
      <c r="F227" s="1120"/>
      <c r="G227" s="1120"/>
      <c r="H227" s="1120"/>
      <c r="I227" s="1120"/>
      <c r="J227" s="1120"/>
      <c r="K227" s="1120"/>
      <c r="L227" s="1120"/>
      <c r="M227" s="1120"/>
      <c r="N227" s="1120"/>
      <c r="O227" s="1120"/>
      <c r="P227" s="1120"/>
      <c r="Q227" s="1120"/>
      <c r="R227" s="1120"/>
      <c r="S227" s="1120"/>
      <c r="T227" s="1120"/>
      <c r="U227" s="1120"/>
      <c r="V227" s="1120"/>
      <c r="W227" s="1120"/>
      <c r="X227" s="1120"/>
      <c r="Y227" s="1120"/>
      <c r="Z227" s="1120"/>
      <c r="AA227" s="1120"/>
      <c r="AB227" s="1120"/>
      <c r="AC227" s="1120"/>
      <c r="AD227" s="1120"/>
      <c r="AE227" s="1120"/>
      <c r="AF227" s="1120"/>
      <c r="AG227" s="1120"/>
      <c r="AH227" s="1120"/>
      <c r="AI227" s="1120"/>
    </row>
    <row r="228" spans="1:35" ht="15.75" customHeight="1">
      <c r="A228" s="1120"/>
      <c r="B228" s="1120"/>
      <c r="C228" s="1120"/>
      <c r="D228" s="1120"/>
      <c r="E228" s="1120"/>
      <c r="F228" s="1120"/>
      <c r="G228" s="1120"/>
      <c r="H228" s="1120"/>
      <c r="I228" s="1120"/>
      <c r="J228" s="1120"/>
      <c r="K228" s="1120"/>
      <c r="L228" s="1120"/>
      <c r="M228" s="1120"/>
      <c r="N228" s="1120"/>
      <c r="O228" s="1120"/>
      <c r="P228" s="1120"/>
      <c r="Q228" s="1120"/>
      <c r="R228" s="1120"/>
      <c r="S228" s="1120"/>
      <c r="T228" s="1120"/>
      <c r="U228" s="1120"/>
      <c r="V228" s="1120"/>
      <c r="W228" s="1120"/>
      <c r="X228" s="1120"/>
      <c r="Y228" s="1120"/>
      <c r="Z228" s="1120"/>
      <c r="AA228" s="1120"/>
      <c r="AB228" s="1120"/>
      <c r="AC228" s="1120"/>
      <c r="AD228" s="1120"/>
      <c r="AE228" s="1120"/>
      <c r="AF228" s="1120"/>
      <c r="AG228" s="1120"/>
      <c r="AH228" s="1120"/>
      <c r="AI228" s="1120"/>
    </row>
    <row r="229" spans="1:35" ht="15.75" customHeight="1">
      <c r="A229" s="1120"/>
      <c r="B229" s="1120"/>
      <c r="C229" s="1120"/>
      <c r="D229" s="1120"/>
      <c r="E229" s="1120"/>
      <c r="F229" s="1120"/>
      <c r="G229" s="1120"/>
      <c r="H229" s="1120"/>
      <c r="I229" s="1120"/>
      <c r="J229" s="1120"/>
      <c r="K229" s="1120"/>
      <c r="L229" s="1120"/>
      <c r="M229" s="1120"/>
      <c r="N229" s="1120"/>
      <c r="O229" s="1120"/>
      <c r="P229" s="1120"/>
      <c r="Q229" s="1120"/>
      <c r="R229" s="1120"/>
      <c r="S229" s="1120"/>
      <c r="T229" s="1120"/>
      <c r="U229" s="1120"/>
      <c r="V229" s="1120"/>
      <c r="W229" s="1120"/>
      <c r="X229" s="1120"/>
      <c r="Y229" s="1120"/>
      <c r="Z229" s="1120"/>
      <c r="AA229" s="1120"/>
      <c r="AB229" s="1120"/>
      <c r="AC229" s="1120"/>
      <c r="AD229" s="1120"/>
      <c r="AE229" s="1120"/>
      <c r="AF229" s="1120"/>
      <c r="AG229" s="1120"/>
      <c r="AH229" s="1120"/>
      <c r="AI229" s="1120"/>
    </row>
    <row r="230" spans="1:35" ht="15.75" customHeight="1">
      <c r="A230" s="1120"/>
      <c r="B230" s="1120"/>
      <c r="C230" s="1120"/>
      <c r="D230" s="1120"/>
      <c r="E230" s="1120"/>
      <c r="F230" s="1120"/>
      <c r="G230" s="1120"/>
      <c r="H230" s="1120"/>
      <c r="I230" s="1120"/>
      <c r="J230" s="1120"/>
      <c r="K230" s="1120"/>
      <c r="L230" s="1120"/>
      <c r="M230" s="1120"/>
      <c r="N230" s="1120"/>
      <c r="O230" s="1120"/>
      <c r="P230" s="1120"/>
      <c r="Q230" s="1120"/>
      <c r="R230" s="1120"/>
      <c r="S230" s="1120"/>
      <c r="T230" s="1120"/>
      <c r="U230" s="1120"/>
      <c r="V230" s="1120"/>
      <c r="W230" s="1120"/>
      <c r="X230" s="1120"/>
      <c r="Y230" s="1120"/>
      <c r="Z230" s="1120"/>
      <c r="AA230" s="1120"/>
      <c r="AB230" s="1120"/>
      <c r="AC230" s="1120"/>
      <c r="AD230" s="1120"/>
      <c r="AE230" s="1120"/>
      <c r="AF230" s="1120"/>
      <c r="AG230" s="1120"/>
      <c r="AH230" s="1120"/>
      <c r="AI230" s="1120"/>
    </row>
    <row r="231" spans="1:35" ht="15.75" customHeight="1">
      <c r="A231" s="1120"/>
      <c r="B231" s="1120"/>
      <c r="C231" s="1120"/>
      <c r="D231" s="1120"/>
      <c r="E231" s="1120"/>
      <c r="F231" s="1120"/>
      <c r="G231" s="1120"/>
      <c r="H231" s="1120"/>
      <c r="I231" s="1120"/>
      <c r="J231" s="1120"/>
      <c r="K231" s="1120"/>
      <c r="L231" s="1120"/>
      <c r="M231" s="1120"/>
      <c r="N231" s="1120"/>
      <c r="O231" s="1120"/>
      <c r="P231" s="1120"/>
      <c r="Q231" s="1120"/>
      <c r="R231" s="1120"/>
      <c r="S231" s="1120"/>
      <c r="T231" s="1120"/>
      <c r="U231" s="1120"/>
      <c r="V231" s="1120"/>
      <c r="W231" s="1120"/>
      <c r="X231" s="1120"/>
      <c r="Y231" s="1120"/>
      <c r="Z231" s="1120"/>
      <c r="AA231" s="1120"/>
      <c r="AB231" s="1120"/>
      <c r="AC231" s="1120"/>
      <c r="AD231" s="1120"/>
      <c r="AE231" s="1120"/>
      <c r="AF231" s="1120"/>
      <c r="AG231" s="1120"/>
      <c r="AH231" s="1120"/>
      <c r="AI231" s="1120"/>
    </row>
    <row r="232" spans="1:35" ht="15.75" customHeight="1">
      <c r="A232" s="1120"/>
      <c r="B232" s="1120"/>
      <c r="C232" s="1120"/>
      <c r="D232" s="1120"/>
      <c r="E232" s="1120"/>
      <c r="F232" s="1120"/>
      <c r="G232" s="1120"/>
      <c r="H232" s="1120"/>
      <c r="I232" s="1120"/>
      <c r="J232" s="1120"/>
      <c r="K232" s="1120"/>
      <c r="L232" s="1120"/>
      <c r="M232" s="1120"/>
      <c r="N232" s="1120"/>
      <c r="O232" s="1120"/>
      <c r="P232" s="1120"/>
      <c r="Q232" s="1120"/>
      <c r="R232" s="1120"/>
      <c r="S232" s="1120"/>
      <c r="T232" s="1120"/>
      <c r="U232" s="1120"/>
      <c r="V232" s="1120"/>
      <c r="W232" s="1120"/>
      <c r="X232" s="1120"/>
      <c r="Y232" s="1120"/>
      <c r="Z232" s="1120"/>
      <c r="AA232" s="1120"/>
      <c r="AB232" s="1120"/>
      <c r="AC232" s="1120"/>
      <c r="AD232" s="1120"/>
      <c r="AE232" s="1120"/>
      <c r="AF232" s="1120"/>
      <c r="AG232" s="1120"/>
      <c r="AH232" s="1120"/>
      <c r="AI232" s="1120"/>
    </row>
    <row r="233" spans="1:35" ht="15.75" customHeight="1">
      <c r="A233" s="1120"/>
      <c r="B233" s="1120"/>
      <c r="C233" s="1120"/>
      <c r="D233" s="1120"/>
      <c r="E233" s="1120"/>
      <c r="F233" s="1120"/>
      <c r="G233" s="1120"/>
      <c r="H233" s="1120"/>
      <c r="I233" s="1120"/>
      <c r="J233" s="1120"/>
      <c r="K233" s="1120"/>
      <c r="L233" s="1120"/>
      <c r="M233" s="1120"/>
      <c r="N233" s="1120"/>
      <c r="O233" s="1120"/>
      <c r="P233" s="1120"/>
      <c r="Q233" s="1120"/>
      <c r="R233" s="1120"/>
      <c r="S233" s="1120"/>
      <c r="T233" s="1120"/>
      <c r="U233" s="1120"/>
      <c r="V233" s="1120"/>
      <c r="W233" s="1120"/>
      <c r="X233" s="1120"/>
      <c r="Y233" s="1120"/>
      <c r="Z233" s="1120"/>
      <c r="AA233" s="1120"/>
      <c r="AB233" s="1120"/>
      <c r="AC233" s="1120"/>
      <c r="AD233" s="1120"/>
      <c r="AE233" s="1120"/>
      <c r="AF233" s="1120"/>
      <c r="AG233" s="1120"/>
      <c r="AH233" s="1120"/>
      <c r="AI233" s="1120"/>
    </row>
    <row r="234" spans="1:35" ht="15.75" customHeight="1">
      <c r="A234" s="1120"/>
      <c r="B234" s="1120"/>
      <c r="C234" s="1120"/>
      <c r="D234" s="1120"/>
      <c r="E234" s="1120"/>
      <c r="F234" s="1120"/>
      <c r="G234" s="1120"/>
      <c r="H234" s="1120"/>
      <c r="I234" s="1120"/>
      <c r="J234" s="1120"/>
      <c r="K234" s="1120"/>
      <c r="L234" s="1120"/>
      <c r="M234" s="1120"/>
      <c r="N234" s="1120"/>
      <c r="O234" s="1120"/>
      <c r="P234" s="1120"/>
      <c r="Q234" s="1120"/>
      <c r="R234" s="1120"/>
      <c r="S234" s="1120"/>
      <c r="T234" s="1120"/>
      <c r="U234" s="1120"/>
      <c r="V234" s="1120"/>
      <c r="W234" s="1120"/>
      <c r="X234" s="1120"/>
      <c r="Y234" s="1120"/>
      <c r="Z234" s="1120"/>
      <c r="AA234" s="1120"/>
      <c r="AB234" s="1120"/>
      <c r="AC234" s="1120"/>
      <c r="AD234" s="1120"/>
      <c r="AE234" s="1120"/>
      <c r="AF234" s="1120"/>
      <c r="AG234" s="1120"/>
      <c r="AH234" s="1120"/>
      <c r="AI234" s="1120"/>
    </row>
    <row r="235" spans="1:35" ht="15.75" customHeight="1">
      <c r="A235" s="1120"/>
      <c r="B235" s="1120"/>
      <c r="C235" s="1120"/>
      <c r="D235" s="1120"/>
      <c r="E235" s="1120"/>
      <c r="F235" s="1120"/>
      <c r="G235" s="1120"/>
      <c r="H235" s="1120"/>
      <c r="I235" s="1120"/>
      <c r="J235" s="1120"/>
      <c r="K235" s="1120"/>
      <c r="L235" s="1120"/>
      <c r="M235" s="1120"/>
      <c r="N235" s="1120"/>
      <c r="O235" s="1120"/>
      <c r="P235" s="1120"/>
      <c r="Q235" s="1120"/>
      <c r="R235" s="1120"/>
      <c r="S235" s="1120"/>
      <c r="T235" s="1120"/>
      <c r="U235" s="1120"/>
      <c r="V235" s="1120"/>
      <c r="W235" s="1120"/>
      <c r="X235" s="1120"/>
      <c r="Y235" s="1120"/>
      <c r="Z235" s="1120"/>
      <c r="AA235" s="1120"/>
      <c r="AB235" s="1120"/>
      <c r="AC235" s="1120"/>
      <c r="AD235" s="1120"/>
      <c r="AE235" s="1120"/>
      <c r="AF235" s="1120"/>
      <c r="AG235" s="1120"/>
      <c r="AH235" s="1120"/>
      <c r="AI235" s="1120"/>
    </row>
    <row r="236" spans="1:35" ht="15.75" customHeight="1">
      <c r="A236" s="1120"/>
      <c r="B236" s="1120"/>
      <c r="C236" s="1120"/>
      <c r="D236" s="1120"/>
      <c r="E236" s="1120"/>
      <c r="F236" s="1120"/>
      <c r="G236" s="1120"/>
      <c r="H236" s="1120"/>
      <c r="I236" s="1120"/>
      <c r="J236" s="1120"/>
      <c r="K236" s="1120"/>
      <c r="L236" s="1120"/>
      <c r="M236" s="1120"/>
      <c r="N236" s="1120"/>
      <c r="O236" s="1120"/>
      <c r="P236" s="1120"/>
      <c r="Q236" s="1120"/>
      <c r="R236" s="1120"/>
      <c r="S236" s="1120"/>
      <c r="T236" s="1120"/>
      <c r="U236" s="1120"/>
      <c r="V236" s="1120"/>
      <c r="W236" s="1120"/>
      <c r="X236" s="1120"/>
      <c r="Y236" s="1120"/>
      <c r="Z236" s="1120"/>
      <c r="AA236" s="1120"/>
      <c r="AB236" s="1120"/>
      <c r="AC236" s="1120"/>
      <c r="AD236" s="1120"/>
      <c r="AE236" s="1120"/>
      <c r="AF236" s="1120"/>
      <c r="AG236" s="1120"/>
      <c r="AH236" s="1120"/>
      <c r="AI236" s="1120"/>
    </row>
    <row r="237" spans="1:35" ht="15.75" customHeight="1">
      <c r="A237" s="1120"/>
      <c r="B237" s="1120"/>
      <c r="C237" s="1120"/>
      <c r="D237" s="1120"/>
      <c r="E237" s="1120"/>
      <c r="F237" s="1120"/>
      <c r="G237" s="1120"/>
      <c r="H237" s="1120"/>
      <c r="I237" s="1120"/>
      <c r="J237" s="1120"/>
      <c r="K237" s="1120"/>
      <c r="L237" s="1120"/>
      <c r="M237" s="1120"/>
      <c r="N237" s="1120"/>
      <c r="O237" s="1120"/>
      <c r="P237" s="1120"/>
      <c r="Q237" s="1120"/>
      <c r="R237" s="1120"/>
      <c r="S237" s="1120"/>
      <c r="T237" s="1120"/>
      <c r="U237" s="1120"/>
      <c r="V237" s="1120"/>
      <c r="W237" s="1120"/>
      <c r="X237" s="1120"/>
      <c r="Y237" s="1120"/>
      <c r="Z237" s="1120"/>
      <c r="AA237" s="1120"/>
      <c r="AB237" s="1120"/>
      <c r="AC237" s="1120"/>
      <c r="AD237" s="1120"/>
      <c r="AE237" s="1120"/>
      <c r="AF237" s="1120"/>
      <c r="AG237" s="1120"/>
      <c r="AH237" s="1120"/>
      <c r="AI237" s="1120"/>
    </row>
    <row r="238" spans="1:35" ht="15.75" customHeight="1">
      <c r="A238" s="1120"/>
      <c r="B238" s="1120"/>
      <c r="C238" s="1120"/>
      <c r="D238" s="1120"/>
      <c r="E238" s="1120"/>
      <c r="F238" s="1120"/>
      <c r="G238" s="1120"/>
      <c r="H238" s="1120"/>
      <c r="I238" s="1120"/>
      <c r="J238" s="1120"/>
      <c r="K238" s="1120"/>
      <c r="L238" s="1120"/>
      <c r="M238" s="1120"/>
      <c r="N238" s="1120"/>
      <c r="O238" s="1120"/>
      <c r="P238" s="1120"/>
      <c r="Q238" s="1120"/>
      <c r="R238" s="1120"/>
      <c r="S238" s="1120"/>
      <c r="T238" s="1120"/>
      <c r="U238" s="1120"/>
      <c r="V238" s="1120"/>
      <c r="W238" s="1120"/>
      <c r="X238" s="1120"/>
      <c r="Y238" s="1120"/>
      <c r="Z238" s="1120"/>
      <c r="AA238" s="1120"/>
      <c r="AB238" s="1120"/>
      <c r="AC238" s="1120"/>
      <c r="AD238" s="1120"/>
      <c r="AE238" s="1120"/>
      <c r="AF238" s="1120"/>
      <c r="AG238" s="1120"/>
      <c r="AH238" s="1120"/>
      <c r="AI238" s="1120"/>
    </row>
    <row r="239" spans="1:35" ht="15.75" customHeight="1">
      <c r="A239" s="1120"/>
      <c r="B239" s="1120"/>
      <c r="C239" s="1120"/>
      <c r="D239" s="1120"/>
      <c r="E239" s="1120"/>
      <c r="F239" s="1120"/>
      <c r="G239" s="1120"/>
      <c r="H239" s="1120"/>
      <c r="I239" s="1120"/>
      <c r="J239" s="1120"/>
      <c r="K239" s="1120"/>
      <c r="L239" s="1120"/>
      <c r="M239" s="1120"/>
      <c r="N239" s="1120"/>
      <c r="O239" s="1120"/>
      <c r="P239" s="1120"/>
      <c r="Q239" s="1120"/>
      <c r="R239" s="1120"/>
      <c r="S239" s="1120"/>
      <c r="T239" s="1120"/>
      <c r="U239" s="1120"/>
      <c r="V239" s="1120"/>
      <c r="W239" s="1120"/>
      <c r="X239" s="1120"/>
      <c r="Y239" s="1120"/>
      <c r="Z239" s="1120"/>
      <c r="AA239" s="1120"/>
      <c r="AB239" s="1120"/>
      <c r="AC239" s="1120"/>
      <c r="AD239" s="1120"/>
      <c r="AE239" s="1120"/>
      <c r="AF239" s="1120"/>
      <c r="AG239" s="1120"/>
      <c r="AH239" s="1120"/>
      <c r="AI239" s="1120"/>
    </row>
    <row r="240" spans="1:35" ht="15.75" customHeight="1">
      <c r="A240" s="1120"/>
      <c r="B240" s="1120"/>
      <c r="C240" s="1120"/>
      <c r="D240" s="1120"/>
      <c r="E240" s="1120"/>
      <c r="F240" s="1120"/>
      <c r="G240" s="1120"/>
      <c r="H240" s="1120"/>
      <c r="I240" s="1120"/>
      <c r="J240" s="1120"/>
      <c r="K240" s="1120"/>
      <c r="L240" s="1120"/>
      <c r="M240" s="1120"/>
      <c r="N240" s="1120"/>
      <c r="O240" s="1120"/>
      <c r="P240" s="1120"/>
      <c r="Q240" s="1120"/>
      <c r="R240" s="1120"/>
      <c r="S240" s="1120"/>
      <c r="T240" s="1120"/>
      <c r="U240" s="1120"/>
      <c r="V240" s="1120"/>
      <c r="W240" s="1120"/>
      <c r="X240" s="1120"/>
      <c r="Y240" s="1120"/>
      <c r="Z240" s="1120"/>
      <c r="AA240" s="1120"/>
      <c r="AB240" s="1120"/>
      <c r="AC240" s="1120"/>
      <c r="AD240" s="1120"/>
      <c r="AE240" s="1120"/>
      <c r="AF240" s="1120"/>
      <c r="AG240" s="1120"/>
      <c r="AH240" s="1120"/>
      <c r="AI240" s="1120"/>
    </row>
    <row r="241" spans="1:35" ht="15.75" customHeight="1">
      <c r="A241" s="1120"/>
      <c r="B241" s="1120"/>
      <c r="C241" s="1120"/>
      <c r="D241" s="1120"/>
      <c r="E241" s="1120"/>
      <c r="F241" s="1120"/>
      <c r="G241" s="1120"/>
      <c r="H241" s="1120"/>
      <c r="I241" s="1120"/>
      <c r="J241" s="1120"/>
      <c r="K241" s="1120"/>
      <c r="L241" s="1120"/>
      <c r="M241" s="1120"/>
      <c r="N241" s="1120"/>
      <c r="O241" s="1120"/>
      <c r="P241" s="1120"/>
      <c r="Q241" s="1120"/>
      <c r="R241" s="1120"/>
      <c r="S241" s="1120"/>
      <c r="T241" s="1120"/>
      <c r="U241" s="1120"/>
      <c r="V241" s="1120"/>
      <c r="W241" s="1120"/>
      <c r="X241" s="1120"/>
      <c r="Y241" s="1120"/>
      <c r="Z241" s="1120"/>
      <c r="AA241" s="1120"/>
      <c r="AB241" s="1120"/>
      <c r="AC241" s="1120"/>
      <c r="AD241" s="1120"/>
      <c r="AE241" s="1120"/>
      <c r="AF241" s="1120"/>
      <c r="AG241" s="1120"/>
      <c r="AH241" s="1120"/>
      <c r="AI241" s="1120"/>
    </row>
    <row r="242" spans="1:35" ht="15.75" customHeight="1">
      <c r="A242" s="1120"/>
      <c r="B242" s="1120"/>
      <c r="C242" s="1120"/>
      <c r="D242" s="1120"/>
      <c r="E242" s="1120"/>
      <c r="F242" s="1120"/>
      <c r="G242" s="1120"/>
      <c r="H242" s="1120"/>
      <c r="I242" s="1120"/>
      <c r="J242" s="1120"/>
      <c r="K242" s="1120"/>
      <c r="L242" s="1120"/>
      <c r="M242" s="1120"/>
      <c r="N242" s="1120"/>
      <c r="O242" s="1120"/>
      <c r="P242" s="1120"/>
      <c r="Q242" s="1120"/>
      <c r="R242" s="1120"/>
      <c r="S242" s="1120"/>
      <c r="T242" s="1120"/>
      <c r="U242" s="1120"/>
      <c r="V242" s="1120"/>
      <c r="W242" s="1120"/>
      <c r="X242" s="1120"/>
      <c r="Y242" s="1120"/>
      <c r="Z242" s="1120"/>
      <c r="AA242" s="1120"/>
      <c r="AB242" s="1120"/>
      <c r="AC242" s="1120"/>
      <c r="AD242" s="1120"/>
      <c r="AE242" s="1120"/>
      <c r="AF242" s="1120"/>
      <c r="AG242" s="1120"/>
      <c r="AH242" s="1120"/>
      <c r="AI242" s="1120"/>
    </row>
    <row r="243" spans="1:35" ht="15.75" customHeight="1">
      <c r="A243" s="1120"/>
      <c r="B243" s="1120"/>
      <c r="C243" s="1120"/>
      <c r="D243" s="1120"/>
      <c r="E243" s="1120"/>
      <c r="F243" s="1120"/>
      <c r="G243" s="1120"/>
      <c r="H243" s="1120"/>
      <c r="I243" s="1120"/>
      <c r="J243" s="1120"/>
      <c r="K243" s="1120"/>
      <c r="L243" s="1120"/>
      <c r="M243" s="1120"/>
      <c r="N243" s="1120"/>
      <c r="O243" s="1120"/>
      <c r="P243" s="1120"/>
      <c r="Q243" s="1120"/>
      <c r="R243" s="1120"/>
      <c r="S243" s="1120"/>
      <c r="T243" s="1120"/>
      <c r="U243" s="1120"/>
      <c r="V243" s="1120"/>
      <c r="W243" s="1120"/>
      <c r="X243" s="1120"/>
      <c r="Y243" s="1120"/>
      <c r="Z243" s="1120"/>
      <c r="AA243" s="1120"/>
      <c r="AB243" s="1120"/>
      <c r="AC243" s="1120"/>
      <c r="AD243" s="1120"/>
      <c r="AE243" s="1120"/>
      <c r="AF243" s="1120"/>
      <c r="AG243" s="1120"/>
      <c r="AH243" s="1120"/>
      <c r="AI243" s="1120"/>
    </row>
    <row r="244" spans="1:35" ht="15.75" customHeight="1">
      <c r="A244" s="1120"/>
      <c r="B244" s="1120"/>
      <c r="C244" s="1120"/>
      <c r="D244" s="1120"/>
      <c r="E244" s="1120"/>
      <c r="F244" s="1120"/>
      <c r="G244" s="1120"/>
      <c r="H244" s="1120"/>
      <c r="I244" s="1120"/>
      <c r="J244" s="1120"/>
      <c r="K244" s="1120"/>
      <c r="L244" s="1120"/>
      <c r="M244" s="1120"/>
      <c r="N244" s="1120"/>
      <c r="O244" s="1120"/>
      <c r="P244" s="1120"/>
      <c r="Q244" s="1120"/>
      <c r="R244" s="1120"/>
      <c r="S244" s="1120"/>
      <c r="T244" s="1120"/>
      <c r="U244" s="1120"/>
      <c r="V244" s="1120"/>
      <c r="W244" s="1120"/>
      <c r="X244" s="1120"/>
      <c r="Y244" s="1120"/>
      <c r="Z244" s="1120"/>
      <c r="AA244" s="1120"/>
      <c r="AB244" s="1120"/>
      <c r="AC244" s="1120"/>
      <c r="AD244" s="1120"/>
      <c r="AE244" s="1120"/>
      <c r="AF244" s="1120"/>
      <c r="AG244" s="1120"/>
      <c r="AH244" s="1120"/>
      <c r="AI244" s="1120"/>
    </row>
    <row r="245" spans="1:35" ht="15.75" customHeight="1">
      <c r="A245" s="1120"/>
      <c r="B245" s="1120"/>
      <c r="C245" s="1120"/>
      <c r="D245" s="1120"/>
      <c r="E245" s="1120"/>
      <c r="F245" s="1120"/>
      <c r="G245" s="1120"/>
      <c r="H245" s="1120"/>
      <c r="I245" s="1120"/>
      <c r="J245" s="1120"/>
      <c r="K245" s="1120"/>
      <c r="L245" s="1120"/>
      <c r="M245" s="1120"/>
      <c r="N245" s="1120"/>
      <c r="O245" s="1120"/>
      <c r="P245" s="1120"/>
      <c r="Q245" s="1120"/>
      <c r="R245" s="1120"/>
      <c r="S245" s="1120"/>
      <c r="T245" s="1120"/>
      <c r="U245" s="1120"/>
      <c r="V245" s="1120"/>
      <c r="W245" s="1120"/>
      <c r="X245" s="1120"/>
      <c r="Y245" s="1120"/>
      <c r="Z245" s="1120"/>
      <c r="AA245" s="1120"/>
      <c r="AB245" s="1120"/>
      <c r="AC245" s="1120"/>
      <c r="AD245" s="1120"/>
      <c r="AE245" s="1120"/>
      <c r="AF245" s="1120"/>
      <c r="AG245" s="1120"/>
      <c r="AH245" s="1120"/>
      <c r="AI245" s="1120"/>
    </row>
    <row r="246" spans="1:35" ht="15.75" customHeight="1">
      <c r="A246" s="1120"/>
      <c r="B246" s="1120"/>
      <c r="C246" s="1120"/>
      <c r="D246" s="1120"/>
      <c r="E246" s="1120"/>
      <c r="F246" s="1120"/>
      <c r="G246" s="1120"/>
      <c r="H246" s="1120"/>
      <c r="I246" s="1120"/>
      <c r="J246" s="1120"/>
      <c r="K246" s="1120"/>
      <c r="L246" s="1120"/>
      <c r="M246" s="1120"/>
      <c r="N246" s="1120"/>
      <c r="O246" s="1120"/>
      <c r="P246" s="1120"/>
      <c r="Q246" s="1120"/>
      <c r="R246" s="1120"/>
      <c r="S246" s="1120"/>
      <c r="T246" s="1120"/>
      <c r="U246" s="1120"/>
      <c r="V246" s="1120"/>
      <c r="W246" s="1120"/>
      <c r="X246" s="1120"/>
      <c r="Y246" s="1120"/>
      <c r="Z246" s="1120"/>
      <c r="AA246" s="1120"/>
      <c r="AB246" s="1120"/>
      <c r="AC246" s="1120"/>
      <c r="AD246" s="1120"/>
      <c r="AE246" s="1120"/>
      <c r="AF246" s="1120"/>
      <c r="AG246" s="1120"/>
      <c r="AH246" s="1120"/>
      <c r="AI246" s="1120"/>
    </row>
    <row r="247" spans="1:35" ht="15.75" customHeight="1">
      <c r="A247" s="1120"/>
      <c r="B247" s="1120"/>
      <c r="C247" s="1120"/>
      <c r="D247" s="1120"/>
      <c r="E247" s="1120"/>
      <c r="F247" s="1120"/>
      <c r="G247" s="1120"/>
      <c r="H247" s="1120"/>
      <c r="I247" s="1120"/>
      <c r="J247" s="1120"/>
      <c r="K247" s="1120"/>
      <c r="L247" s="1120"/>
      <c r="M247" s="1120"/>
      <c r="N247" s="1120"/>
      <c r="O247" s="1120"/>
      <c r="P247" s="1120"/>
      <c r="Q247" s="1120"/>
      <c r="R247" s="1120"/>
      <c r="S247" s="1120"/>
      <c r="T247" s="1120"/>
      <c r="U247" s="1120"/>
      <c r="V247" s="1120"/>
      <c r="W247" s="1120"/>
      <c r="X247" s="1120"/>
      <c r="Y247" s="1120"/>
      <c r="Z247" s="1120"/>
      <c r="AA247" s="1120"/>
      <c r="AB247" s="1120"/>
      <c r="AC247" s="1120"/>
      <c r="AD247" s="1120"/>
      <c r="AE247" s="1120"/>
      <c r="AF247" s="1120"/>
      <c r="AG247" s="1120"/>
      <c r="AH247" s="1120"/>
      <c r="AI247" s="1120"/>
    </row>
    <row r="248" spans="1:35" ht="15.75" customHeight="1">
      <c r="A248" s="1120"/>
      <c r="B248" s="1120"/>
      <c r="C248" s="1120"/>
      <c r="D248" s="1120"/>
      <c r="E248" s="1120"/>
      <c r="F248" s="1120"/>
      <c r="G248" s="1120"/>
      <c r="H248" s="1120"/>
      <c r="I248" s="1120"/>
      <c r="J248" s="1120"/>
      <c r="K248" s="1120"/>
      <c r="L248" s="1120"/>
      <c r="M248" s="1120"/>
      <c r="N248" s="1120"/>
      <c r="O248" s="1120"/>
      <c r="P248" s="1120"/>
      <c r="Q248" s="1120"/>
      <c r="R248" s="1120"/>
      <c r="S248" s="1120"/>
      <c r="T248" s="1120"/>
      <c r="U248" s="1120"/>
      <c r="V248" s="1120"/>
      <c r="W248" s="1120"/>
      <c r="X248" s="1120"/>
      <c r="Y248" s="1120"/>
      <c r="Z248" s="1120"/>
      <c r="AA248" s="1120"/>
      <c r="AB248" s="1120"/>
      <c r="AC248" s="1120"/>
      <c r="AD248" s="1120"/>
      <c r="AE248" s="1120"/>
      <c r="AF248" s="1120"/>
      <c r="AG248" s="1120"/>
      <c r="AH248" s="1120"/>
      <c r="AI248" s="1120"/>
    </row>
    <row r="249" spans="1:35" ht="15.75" customHeight="1">
      <c r="A249" s="1120"/>
      <c r="B249" s="1120"/>
      <c r="C249" s="1120"/>
      <c r="D249" s="1120"/>
      <c r="E249" s="1120"/>
      <c r="F249" s="1120"/>
      <c r="G249" s="1120"/>
      <c r="H249" s="1120"/>
      <c r="I249" s="1120"/>
      <c r="J249" s="1120"/>
      <c r="K249" s="1120"/>
      <c r="L249" s="1120"/>
      <c r="M249" s="1120"/>
      <c r="N249" s="1120"/>
      <c r="O249" s="1120"/>
      <c r="P249" s="1120"/>
      <c r="Q249" s="1120"/>
      <c r="R249" s="1120"/>
      <c r="S249" s="1120"/>
      <c r="T249" s="1120"/>
      <c r="U249" s="1120"/>
      <c r="V249" s="1120"/>
      <c r="W249" s="1120"/>
      <c r="X249" s="1120"/>
      <c r="Y249" s="1120"/>
      <c r="Z249" s="1120"/>
      <c r="AA249" s="1120"/>
      <c r="AB249" s="1120"/>
      <c r="AC249" s="1120"/>
      <c r="AD249" s="1120"/>
      <c r="AE249" s="1120"/>
      <c r="AF249" s="1120"/>
      <c r="AG249" s="1120"/>
      <c r="AH249" s="1120"/>
      <c r="AI249" s="1120"/>
    </row>
    <row r="250" spans="1:35" ht="15.75" customHeight="1">
      <c r="A250" s="1120"/>
      <c r="B250" s="1120"/>
      <c r="C250" s="1120"/>
      <c r="D250" s="1120"/>
      <c r="E250" s="1120"/>
      <c r="F250" s="1120"/>
      <c r="G250" s="1120"/>
      <c r="H250" s="1120"/>
      <c r="I250" s="1120"/>
      <c r="J250" s="1120"/>
      <c r="K250" s="1120"/>
      <c r="L250" s="1120"/>
      <c r="M250" s="1120"/>
      <c r="N250" s="1120"/>
      <c r="O250" s="1120"/>
      <c r="P250" s="1120"/>
      <c r="Q250" s="1120"/>
      <c r="R250" s="1120"/>
      <c r="S250" s="1120"/>
      <c r="T250" s="1120"/>
      <c r="U250" s="1120"/>
      <c r="V250" s="1120"/>
      <c r="W250" s="1120"/>
      <c r="X250" s="1120"/>
      <c r="Y250" s="1120"/>
      <c r="Z250" s="1120"/>
      <c r="AA250" s="1120"/>
      <c r="AB250" s="1120"/>
      <c r="AC250" s="1120"/>
      <c r="AD250" s="1120"/>
      <c r="AE250" s="1120"/>
      <c r="AF250" s="1120"/>
      <c r="AG250" s="1120"/>
      <c r="AH250" s="1120"/>
      <c r="AI250" s="1120"/>
    </row>
    <row r="251" spans="1:35" ht="15.75" customHeight="1">
      <c r="A251" s="1120"/>
      <c r="B251" s="1120"/>
      <c r="C251" s="1120"/>
      <c r="D251" s="1120"/>
      <c r="E251" s="1120"/>
      <c r="F251" s="1120"/>
      <c r="G251" s="1120"/>
      <c r="H251" s="1120"/>
      <c r="I251" s="1120"/>
      <c r="J251" s="1120"/>
      <c r="K251" s="1120"/>
      <c r="L251" s="1120"/>
      <c r="M251" s="1120"/>
      <c r="N251" s="1120"/>
      <c r="O251" s="1120"/>
      <c r="P251" s="1120"/>
      <c r="Q251" s="1120"/>
      <c r="R251" s="1120"/>
      <c r="S251" s="1120"/>
      <c r="T251" s="1120"/>
      <c r="U251" s="1120"/>
      <c r="V251" s="1120"/>
      <c r="W251" s="1120"/>
      <c r="X251" s="1120"/>
      <c r="Y251" s="1120"/>
      <c r="Z251" s="1120"/>
      <c r="AA251" s="1120"/>
      <c r="AB251" s="1120"/>
      <c r="AC251" s="1120"/>
      <c r="AD251" s="1120"/>
      <c r="AE251" s="1120"/>
      <c r="AF251" s="1120"/>
      <c r="AG251" s="1120"/>
      <c r="AH251" s="1120"/>
      <c r="AI251" s="1120"/>
    </row>
    <row r="252" spans="1:35" ht="15.75" customHeight="1">
      <c r="A252" s="1120"/>
      <c r="B252" s="1120"/>
      <c r="C252" s="1120"/>
      <c r="D252" s="1120"/>
      <c r="E252" s="1120"/>
      <c r="F252" s="1120"/>
      <c r="G252" s="1120"/>
      <c r="H252" s="1120"/>
      <c r="I252" s="1120"/>
      <c r="J252" s="1120"/>
      <c r="K252" s="1120"/>
      <c r="L252" s="1120"/>
      <c r="M252" s="1120"/>
      <c r="N252" s="1120"/>
      <c r="O252" s="1120"/>
      <c r="P252" s="1120"/>
      <c r="Q252" s="1120"/>
      <c r="R252" s="1120"/>
      <c r="S252" s="1120"/>
      <c r="T252" s="1120"/>
      <c r="U252" s="1120"/>
      <c r="V252" s="1120"/>
      <c r="W252" s="1120"/>
      <c r="X252" s="1120"/>
      <c r="Y252" s="1120"/>
      <c r="Z252" s="1120"/>
      <c r="AA252" s="1120"/>
      <c r="AB252" s="1120"/>
      <c r="AC252" s="1120"/>
      <c r="AD252" s="1120"/>
      <c r="AE252" s="1120"/>
      <c r="AF252" s="1120"/>
      <c r="AG252" s="1120"/>
      <c r="AH252" s="1120"/>
      <c r="AI252" s="1120"/>
    </row>
    <row r="253" spans="1:35" ht="15.75" customHeight="1">
      <c r="A253" s="1120"/>
      <c r="B253" s="1120"/>
      <c r="C253" s="1120"/>
      <c r="D253" s="1120"/>
      <c r="E253" s="1120"/>
      <c r="F253" s="1120"/>
      <c r="G253" s="1120"/>
      <c r="H253" s="1120"/>
      <c r="I253" s="1120"/>
      <c r="J253" s="1120"/>
      <c r="K253" s="1120"/>
      <c r="L253" s="1120"/>
      <c r="M253" s="1120"/>
      <c r="N253" s="1120"/>
      <c r="O253" s="1120"/>
      <c r="P253" s="1120"/>
      <c r="Q253" s="1120"/>
      <c r="R253" s="1120"/>
      <c r="S253" s="1120"/>
      <c r="T253" s="1120"/>
      <c r="U253" s="1120"/>
      <c r="V253" s="1120"/>
      <c r="W253" s="1120"/>
      <c r="X253" s="1120"/>
      <c r="Y253" s="1120"/>
      <c r="Z253" s="1120"/>
      <c r="AA253" s="1120"/>
      <c r="AB253" s="1120"/>
      <c r="AC253" s="1120"/>
      <c r="AD253" s="1120"/>
      <c r="AE253" s="1120"/>
      <c r="AF253" s="1120"/>
      <c r="AG253" s="1120"/>
      <c r="AH253" s="1120"/>
      <c r="AI253" s="1120"/>
    </row>
    <row r="254" spans="1:35" ht="15.75" customHeight="1">
      <c r="A254" s="1120"/>
      <c r="B254" s="1120"/>
      <c r="C254" s="1120"/>
      <c r="D254" s="1120"/>
      <c r="E254" s="1120"/>
      <c r="F254" s="1120"/>
      <c r="G254" s="1120"/>
      <c r="H254" s="1120"/>
      <c r="I254" s="1120"/>
      <c r="J254" s="1120"/>
      <c r="K254" s="1120"/>
      <c r="L254" s="1120"/>
      <c r="M254" s="1120"/>
      <c r="N254" s="1120"/>
      <c r="O254" s="1120"/>
      <c r="P254" s="1120"/>
      <c r="Q254" s="1120"/>
      <c r="R254" s="1120"/>
      <c r="S254" s="1120"/>
      <c r="T254" s="1120"/>
      <c r="U254" s="1120"/>
      <c r="V254" s="1120"/>
      <c r="W254" s="1120"/>
      <c r="X254" s="1120"/>
      <c r="Y254" s="1120"/>
      <c r="Z254" s="1120"/>
      <c r="AA254" s="1120"/>
      <c r="AB254" s="1120"/>
      <c r="AC254" s="1120"/>
      <c r="AD254" s="1120"/>
      <c r="AE254" s="1120"/>
      <c r="AF254" s="1120"/>
      <c r="AG254" s="1120"/>
      <c r="AH254" s="1120"/>
      <c r="AI254" s="1120"/>
    </row>
    <row r="255" spans="1:35" ht="15.75" customHeight="1">
      <c r="A255" s="1120"/>
      <c r="B255" s="1120"/>
      <c r="C255" s="1120"/>
      <c r="D255" s="1120"/>
      <c r="E255" s="1120"/>
      <c r="F255" s="1120"/>
      <c r="G255" s="1120"/>
      <c r="H255" s="1120"/>
      <c r="I255" s="1120"/>
      <c r="J255" s="1120"/>
      <c r="K255" s="1120"/>
      <c r="L255" s="1120"/>
      <c r="M255" s="1120"/>
      <c r="N255" s="1120"/>
      <c r="O255" s="1120"/>
      <c r="P255" s="1120"/>
      <c r="Q255" s="1120"/>
      <c r="R255" s="1120"/>
      <c r="S255" s="1120"/>
      <c r="T255" s="1120"/>
      <c r="U255" s="1120"/>
      <c r="V255" s="1120"/>
      <c r="W255" s="1120"/>
      <c r="X255" s="1120"/>
      <c r="Y255" s="1120"/>
      <c r="Z255" s="1120"/>
      <c r="AA255" s="1120"/>
      <c r="AB255" s="1120"/>
      <c r="AC255" s="1120"/>
      <c r="AD255" s="1120"/>
      <c r="AE255" s="1120"/>
      <c r="AF255" s="1120"/>
      <c r="AG255" s="1120"/>
      <c r="AH255" s="1120"/>
      <c r="AI255" s="1120"/>
    </row>
    <row r="256" spans="1:35" ht="15.75" customHeight="1">
      <c r="A256" s="1120"/>
      <c r="B256" s="1120"/>
      <c r="C256" s="1120"/>
      <c r="D256" s="1120"/>
      <c r="E256" s="1120"/>
      <c r="F256" s="1120"/>
      <c r="G256" s="1120"/>
      <c r="H256" s="1120"/>
      <c r="I256" s="1120"/>
      <c r="J256" s="1120"/>
      <c r="K256" s="1120"/>
      <c r="L256" s="1120"/>
      <c r="M256" s="1120"/>
      <c r="N256" s="1120"/>
      <c r="O256" s="1120"/>
      <c r="P256" s="1120"/>
      <c r="Q256" s="1120"/>
      <c r="R256" s="1120"/>
      <c r="S256" s="1120"/>
      <c r="T256" s="1120"/>
      <c r="U256" s="1120"/>
      <c r="V256" s="1120"/>
      <c r="W256" s="1120"/>
      <c r="X256" s="1120"/>
      <c r="Y256" s="1120"/>
      <c r="Z256" s="1120"/>
      <c r="AA256" s="1120"/>
      <c r="AB256" s="1120"/>
      <c r="AC256" s="1120"/>
      <c r="AD256" s="1120"/>
      <c r="AE256" s="1120"/>
      <c r="AF256" s="1120"/>
      <c r="AG256" s="1120"/>
      <c r="AH256" s="1120"/>
      <c r="AI256" s="1120"/>
    </row>
    <row r="257" spans="1:35" ht="15.75" customHeight="1">
      <c r="A257" s="1120"/>
      <c r="B257" s="1120"/>
      <c r="C257" s="1120"/>
      <c r="D257" s="1120"/>
      <c r="E257" s="1120"/>
      <c r="F257" s="1120"/>
      <c r="G257" s="1120"/>
      <c r="H257" s="1120"/>
      <c r="I257" s="1120"/>
      <c r="J257" s="1120"/>
      <c r="K257" s="1120"/>
      <c r="L257" s="1120"/>
      <c r="M257" s="1120"/>
      <c r="N257" s="1120"/>
      <c r="O257" s="1120"/>
      <c r="P257" s="1120"/>
      <c r="Q257" s="1120"/>
      <c r="R257" s="1120"/>
      <c r="S257" s="1120"/>
      <c r="T257" s="1120"/>
      <c r="U257" s="1120"/>
      <c r="V257" s="1120"/>
      <c r="W257" s="1120"/>
      <c r="X257" s="1120"/>
      <c r="Y257" s="1120"/>
      <c r="Z257" s="1120"/>
      <c r="AA257" s="1120"/>
      <c r="AB257" s="1120"/>
      <c r="AC257" s="1120"/>
      <c r="AD257" s="1120"/>
      <c r="AE257" s="1120"/>
      <c r="AF257" s="1120"/>
      <c r="AG257" s="1120"/>
      <c r="AH257" s="1120"/>
      <c r="AI257" s="1120"/>
    </row>
    <row r="258" spans="1:35" ht="15.75" customHeight="1">
      <c r="A258" s="1120"/>
      <c r="B258" s="1120"/>
      <c r="C258" s="1120"/>
      <c r="D258" s="1120"/>
      <c r="E258" s="1120"/>
      <c r="F258" s="1120"/>
      <c r="G258" s="1120"/>
      <c r="H258" s="1120"/>
      <c r="I258" s="1120"/>
      <c r="J258" s="1120"/>
      <c r="K258" s="1120"/>
      <c r="L258" s="1120"/>
      <c r="M258" s="1120"/>
      <c r="N258" s="1120"/>
      <c r="O258" s="1120"/>
      <c r="P258" s="1120"/>
      <c r="Q258" s="1120"/>
      <c r="R258" s="1120"/>
      <c r="S258" s="1120"/>
      <c r="T258" s="1120"/>
      <c r="U258" s="1120"/>
      <c r="V258" s="1120"/>
      <c r="W258" s="1120"/>
      <c r="X258" s="1120"/>
      <c r="Y258" s="1120"/>
      <c r="Z258" s="1120"/>
      <c r="AA258" s="1120"/>
      <c r="AB258" s="1120"/>
      <c r="AC258" s="1120"/>
      <c r="AD258" s="1120"/>
      <c r="AE258" s="1120"/>
      <c r="AF258" s="1120"/>
      <c r="AG258" s="1120"/>
      <c r="AH258" s="1120"/>
      <c r="AI258" s="1120"/>
    </row>
    <row r="259" spans="1:35" ht="15.75" customHeight="1">
      <c r="A259" s="1120"/>
      <c r="B259" s="1120"/>
      <c r="C259" s="1120"/>
      <c r="D259" s="1120"/>
      <c r="E259" s="1120"/>
      <c r="F259" s="1120"/>
      <c r="G259" s="1120"/>
      <c r="H259" s="1120"/>
      <c r="I259" s="1120"/>
      <c r="J259" s="1120"/>
      <c r="K259" s="1120"/>
      <c r="L259" s="1120"/>
      <c r="M259" s="1120"/>
      <c r="N259" s="1120"/>
      <c r="O259" s="1120"/>
      <c r="P259" s="1120"/>
      <c r="Q259" s="1120"/>
      <c r="R259" s="1120"/>
      <c r="S259" s="1120"/>
      <c r="T259" s="1120"/>
      <c r="U259" s="1120"/>
      <c r="V259" s="1120"/>
      <c r="W259" s="1120"/>
      <c r="X259" s="1120"/>
      <c r="Y259" s="1120"/>
      <c r="Z259" s="1120"/>
      <c r="AA259" s="1120"/>
      <c r="AB259" s="1120"/>
      <c r="AC259" s="1120"/>
      <c r="AD259" s="1120"/>
      <c r="AE259" s="1120"/>
      <c r="AF259" s="1120"/>
      <c r="AG259" s="1120"/>
      <c r="AH259" s="1120"/>
      <c r="AI259" s="1120"/>
    </row>
    <row r="260" spans="1:35" ht="15.75" customHeight="1">
      <c r="A260" s="1120"/>
      <c r="B260" s="1120"/>
      <c r="C260" s="1120"/>
      <c r="D260" s="1120"/>
      <c r="E260" s="1120"/>
      <c r="F260" s="1120"/>
      <c r="G260" s="1120"/>
      <c r="H260" s="1120"/>
      <c r="I260" s="1120"/>
      <c r="J260" s="1120"/>
      <c r="K260" s="1120"/>
      <c r="L260" s="1120"/>
      <c r="M260" s="1120"/>
      <c r="N260" s="1120"/>
      <c r="O260" s="1120"/>
      <c r="P260" s="1120"/>
      <c r="Q260" s="1120"/>
      <c r="R260" s="1120"/>
      <c r="S260" s="1120"/>
      <c r="T260" s="1120"/>
      <c r="U260" s="1120"/>
      <c r="V260" s="1120"/>
      <c r="W260" s="1120"/>
      <c r="X260" s="1120"/>
      <c r="Y260" s="1120"/>
      <c r="Z260" s="1120"/>
      <c r="AA260" s="1120"/>
      <c r="AB260" s="1120"/>
      <c r="AC260" s="1120"/>
      <c r="AD260" s="1120"/>
      <c r="AE260" s="1120"/>
      <c r="AF260" s="1120"/>
      <c r="AG260" s="1120"/>
      <c r="AH260" s="1120"/>
      <c r="AI260" s="1120"/>
    </row>
    <row r="261" spans="1:35" ht="15.75" customHeight="1">
      <c r="A261" s="1120"/>
      <c r="B261" s="1120"/>
      <c r="C261" s="1120"/>
      <c r="D261" s="1120"/>
      <c r="E261" s="1120"/>
      <c r="F261" s="1120"/>
      <c r="G261" s="1120"/>
      <c r="H261" s="1120"/>
      <c r="I261" s="1120"/>
      <c r="J261" s="1120"/>
      <c r="K261" s="1120"/>
      <c r="L261" s="1120"/>
      <c r="M261" s="1120"/>
      <c r="N261" s="1120"/>
      <c r="O261" s="1120"/>
      <c r="P261" s="1120"/>
      <c r="Q261" s="1120"/>
      <c r="R261" s="1120"/>
      <c r="S261" s="1120"/>
      <c r="T261" s="1120"/>
      <c r="U261" s="1120"/>
      <c r="V261" s="1120"/>
      <c r="W261" s="1120"/>
      <c r="X261" s="1120"/>
      <c r="Y261" s="1120"/>
      <c r="Z261" s="1120"/>
      <c r="AA261" s="1120"/>
      <c r="AB261" s="1120"/>
      <c r="AC261" s="1120"/>
      <c r="AD261" s="1120"/>
      <c r="AE261" s="1120"/>
      <c r="AF261" s="1120"/>
      <c r="AG261" s="1120"/>
      <c r="AH261" s="1120"/>
      <c r="AI261" s="1120"/>
    </row>
    <row r="262" spans="1:35" ht="15.75" customHeight="1">
      <c r="A262" s="1120"/>
      <c r="B262" s="1120"/>
      <c r="C262" s="1120"/>
      <c r="D262" s="1120"/>
      <c r="E262" s="1120"/>
      <c r="F262" s="1120"/>
      <c r="G262" s="1120"/>
      <c r="H262" s="1120"/>
      <c r="I262" s="1120"/>
      <c r="J262" s="1120"/>
      <c r="K262" s="1120"/>
      <c r="L262" s="1120"/>
      <c r="M262" s="1120"/>
      <c r="N262" s="1120"/>
      <c r="O262" s="1120"/>
      <c r="P262" s="1120"/>
      <c r="Q262" s="1120"/>
      <c r="R262" s="1120"/>
      <c r="S262" s="1120"/>
      <c r="T262" s="1120"/>
      <c r="U262" s="1120"/>
      <c r="V262" s="1120"/>
      <c r="W262" s="1120"/>
      <c r="X262" s="1120"/>
      <c r="Y262" s="1120"/>
      <c r="Z262" s="1120"/>
      <c r="AA262" s="1120"/>
      <c r="AB262" s="1120"/>
      <c r="AC262" s="1120"/>
      <c r="AD262" s="1120"/>
      <c r="AE262" s="1120"/>
      <c r="AF262" s="1120"/>
      <c r="AG262" s="1120"/>
      <c r="AH262" s="1120"/>
      <c r="AI262" s="1120"/>
    </row>
    <row r="263" spans="1:35" ht="15.75" customHeight="1">
      <c r="A263" s="1120"/>
      <c r="B263" s="1120"/>
      <c r="C263" s="1120"/>
      <c r="D263" s="1120"/>
      <c r="E263" s="1120"/>
      <c r="F263" s="1120"/>
      <c r="G263" s="1120"/>
      <c r="H263" s="1120"/>
      <c r="I263" s="1120"/>
      <c r="J263" s="1120"/>
      <c r="K263" s="1120"/>
      <c r="L263" s="1120"/>
      <c r="M263" s="1120"/>
      <c r="N263" s="1120"/>
      <c r="O263" s="1120"/>
      <c r="P263" s="1120"/>
      <c r="Q263" s="1120"/>
      <c r="R263" s="1120"/>
      <c r="S263" s="1120"/>
      <c r="T263" s="1120"/>
      <c r="U263" s="1120"/>
      <c r="V263" s="1120"/>
      <c r="W263" s="1120"/>
      <c r="X263" s="1120"/>
      <c r="Y263" s="1120"/>
      <c r="Z263" s="1120"/>
      <c r="AA263" s="1120"/>
      <c r="AB263" s="1120"/>
      <c r="AC263" s="1120"/>
      <c r="AD263" s="1120"/>
      <c r="AE263" s="1120"/>
      <c r="AF263" s="1120"/>
      <c r="AG263" s="1120"/>
      <c r="AH263" s="1120"/>
      <c r="AI263" s="1120"/>
    </row>
    <row r="264" spans="1:35" ht="15.75" customHeight="1">
      <c r="A264" s="1120"/>
      <c r="B264" s="1120"/>
      <c r="C264" s="1120"/>
      <c r="D264" s="1120"/>
      <c r="E264" s="1120"/>
      <c r="F264" s="1120"/>
      <c r="G264" s="1120"/>
      <c r="H264" s="1120"/>
      <c r="I264" s="1120"/>
      <c r="J264" s="1120"/>
      <c r="K264" s="1120"/>
      <c r="L264" s="1120"/>
      <c r="M264" s="1120"/>
      <c r="N264" s="1120"/>
      <c r="O264" s="1120"/>
      <c r="P264" s="1120"/>
      <c r="Q264" s="1120"/>
      <c r="R264" s="1120"/>
      <c r="S264" s="1120"/>
      <c r="T264" s="1120"/>
      <c r="U264" s="1120"/>
      <c r="V264" s="1120"/>
      <c r="W264" s="1120"/>
      <c r="X264" s="1120"/>
      <c r="Y264" s="1120"/>
      <c r="Z264" s="1120"/>
      <c r="AA264" s="1120"/>
      <c r="AB264" s="1120"/>
      <c r="AC264" s="1120"/>
      <c r="AD264" s="1120"/>
      <c r="AE264" s="1120"/>
      <c r="AF264" s="1120"/>
      <c r="AG264" s="1120"/>
      <c r="AH264" s="1120"/>
      <c r="AI264" s="1120"/>
    </row>
    <row r="265" spans="1:35" ht="15.75" customHeight="1">
      <c r="A265" s="1120"/>
      <c r="B265" s="1120"/>
      <c r="C265" s="1120"/>
      <c r="D265" s="1120"/>
      <c r="E265" s="1120"/>
      <c r="F265" s="1120"/>
      <c r="G265" s="1120"/>
      <c r="H265" s="1120"/>
      <c r="I265" s="1120"/>
      <c r="J265" s="1120"/>
      <c r="K265" s="1120"/>
      <c r="L265" s="1120"/>
      <c r="M265" s="1120"/>
      <c r="N265" s="1120"/>
      <c r="O265" s="1120"/>
      <c r="P265" s="1120"/>
      <c r="Q265" s="1120"/>
      <c r="R265" s="1120"/>
      <c r="S265" s="1120"/>
      <c r="T265" s="1120"/>
      <c r="U265" s="1120"/>
      <c r="V265" s="1120"/>
      <c r="W265" s="1120"/>
      <c r="X265" s="1120"/>
      <c r="Y265" s="1120"/>
      <c r="Z265" s="1120"/>
      <c r="AA265" s="1120"/>
      <c r="AB265" s="1120"/>
      <c r="AC265" s="1120"/>
      <c r="AD265" s="1120"/>
      <c r="AE265" s="1120"/>
      <c r="AF265" s="1120"/>
      <c r="AG265" s="1120"/>
      <c r="AH265" s="1120"/>
      <c r="AI265" s="1120"/>
    </row>
    <row r="266" spans="1:35" ht="15.75" customHeight="1">
      <c r="A266" s="1120"/>
      <c r="B266" s="1120"/>
      <c r="C266" s="1120"/>
      <c r="D266" s="1120"/>
      <c r="E266" s="1120"/>
      <c r="F266" s="1120"/>
      <c r="G266" s="1120"/>
      <c r="H266" s="1120"/>
      <c r="I266" s="1120"/>
      <c r="J266" s="1120"/>
      <c r="K266" s="1120"/>
      <c r="L266" s="1120"/>
      <c r="M266" s="1120"/>
      <c r="N266" s="1120"/>
      <c r="O266" s="1120"/>
      <c r="P266" s="1120"/>
      <c r="Q266" s="1120"/>
      <c r="R266" s="1120"/>
      <c r="S266" s="1120"/>
      <c r="T266" s="1120"/>
      <c r="U266" s="1120"/>
      <c r="V266" s="1120"/>
      <c r="W266" s="1120"/>
      <c r="X266" s="1120"/>
      <c r="Y266" s="1120"/>
      <c r="Z266" s="1120"/>
      <c r="AA266" s="1120"/>
      <c r="AB266" s="1120"/>
      <c r="AC266" s="1120"/>
      <c r="AD266" s="1120"/>
      <c r="AE266" s="1120"/>
      <c r="AF266" s="1120"/>
      <c r="AG266" s="1120"/>
      <c r="AH266" s="1120"/>
      <c r="AI266" s="1120"/>
    </row>
    <row r="267" spans="1:35" ht="15.75" customHeight="1">
      <c r="A267" s="1120"/>
      <c r="B267" s="1120"/>
      <c r="C267" s="1120"/>
      <c r="D267" s="1120"/>
      <c r="E267" s="1120"/>
      <c r="F267" s="1120"/>
      <c r="G267" s="1120"/>
      <c r="H267" s="1120"/>
      <c r="I267" s="1120"/>
      <c r="J267" s="1120"/>
      <c r="K267" s="1120"/>
      <c r="L267" s="1120"/>
      <c r="M267" s="1120"/>
      <c r="N267" s="1120"/>
      <c r="O267" s="1120"/>
      <c r="P267" s="1120"/>
      <c r="Q267" s="1120"/>
      <c r="R267" s="1120"/>
      <c r="S267" s="1120"/>
      <c r="T267" s="1120"/>
      <c r="U267" s="1120"/>
      <c r="V267" s="1120"/>
      <c r="W267" s="1120"/>
      <c r="X267" s="1120"/>
      <c r="Y267" s="1120"/>
      <c r="Z267" s="1120"/>
      <c r="AA267" s="1120"/>
      <c r="AB267" s="1120"/>
      <c r="AC267" s="1120"/>
      <c r="AD267" s="1120"/>
      <c r="AE267" s="1120"/>
      <c r="AF267" s="1120"/>
      <c r="AG267" s="1120"/>
      <c r="AH267" s="1120"/>
      <c r="AI267" s="1120"/>
    </row>
    <row r="268" spans="1:35" ht="15.75" customHeight="1">
      <c r="A268" s="1120"/>
      <c r="B268" s="1120"/>
      <c r="C268" s="1120"/>
      <c r="D268" s="1120"/>
      <c r="E268" s="1120"/>
      <c r="F268" s="1120"/>
      <c r="G268" s="1120"/>
      <c r="H268" s="1120"/>
      <c r="I268" s="1120"/>
      <c r="J268" s="1120"/>
      <c r="K268" s="1120"/>
      <c r="L268" s="1120"/>
      <c r="M268" s="1120"/>
      <c r="N268" s="1120"/>
      <c r="O268" s="1120"/>
      <c r="P268" s="1120"/>
      <c r="Q268" s="1120"/>
      <c r="R268" s="1120"/>
      <c r="S268" s="1120"/>
      <c r="T268" s="1120"/>
      <c r="U268" s="1120"/>
      <c r="V268" s="1120"/>
      <c r="W268" s="1120"/>
      <c r="X268" s="1120"/>
      <c r="Y268" s="1120"/>
      <c r="Z268" s="1120"/>
      <c r="AA268" s="1120"/>
      <c r="AB268" s="1120"/>
      <c r="AC268" s="1120"/>
      <c r="AD268" s="1120"/>
      <c r="AE268" s="1120"/>
      <c r="AF268" s="1120"/>
      <c r="AG268" s="1120"/>
      <c r="AH268" s="1120"/>
      <c r="AI268" s="1120"/>
    </row>
    <row r="269" spans="1:35" ht="15.75" customHeight="1">
      <c r="A269" s="1120"/>
      <c r="B269" s="1120"/>
      <c r="C269" s="1120"/>
      <c r="D269" s="1120"/>
      <c r="E269" s="1120"/>
      <c r="F269" s="1120"/>
      <c r="G269" s="1120"/>
      <c r="H269" s="1120"/>
      <c r="I269" s="1120"/>
      <c r="J269" s="1120"/>
      <c r="K269" s="1120"/>
      <c r="L269" s="1120"/>
      <c r="M269" s="1120"/>
      <c r="N269" s="1120"/>
      <c r="O269" s="1120"/>
      <c r="P269" s="1120"/>
      <c r="Q269" s="1120"/>
      <c r="R269" s="1120"/>
      <c r="S269" s="1120"/>
      <c r="T269" s="1120"/>
      <c r="U269" s="1120"/>
      <c r="V269" s="1120"/>
      <c r="W269" s="1120"/>
      <c r="X269" s="1120"/>
      <c r="Y269" s="1120"/>
      <c r="Z269" s="1120"/>
      <c r="AA269" s="1120"/>
      <c r="AB269" s="1120"/>
      <c r="AC269" s="1120"/>
      <c r="AD269" s="1120"/>
      <c r="AE269" s="1120"/>
      <c r="AF269" s="1120"/>
      <c r="AG269" s="1120"/>
      <c r="AH269" s="1120"/>
      <c r="AI269" s="1120"/>
    </row>
    <row r="270" spans="1:35" ht="15.75" customHeight="1">
      <c r="A270" s="1120"/>
      <c r="B270" s="1120"/>
      <c r="C270" s="1120"/>
      <c r="D270" s="1120"/>
      <c r="E270" s="1120"/>
      <c r="F270" s="1120"/>
      <c r="G270" s="1120"/>
      <c r="H270" s="1120"/>
      <c r="I270" s="1120"/>
      <c r="J270" s="1120"/>
      <c r="K270" s="1120"/>
      <c r="L270" s="1120"/>
      <c r="M270" s="1120"/>
      <c r="N270" s="1120"/>
      <c r="O270" s="1120"/>
      <c r="P270" s="1120"/>
      <c r="Q270" s="1120"/>
      <c r="R270" s="1120"/>
      <c r="S270" s="1120"/>
      <c r="T270" s="1120"/>
      <c r="U270" s="1120"/>
      <c r="V270" s="1120"/>
      <c r="W270" s="1120"/>
      <c r="X270" s="1120"/>
      <c r="Y270" s="1120"/>
      <c r="Z270" s="1120"/>
      <c r="AA270" s="1120"/>
      <c r="AB270" s="1120"/>
      <c r="AC270" s="1120"/>
      <c r="AD270" s="1120"/>
      <c r="AE270" s="1120"/>
      <c r="AF270" s="1120"/>
      <c r="AG270" s="1120"/>
      <c r="AH270" s="1120"/>
      <c r="AI270" s="1120"/>
    </row>
    <row r="271" spans="1:35" ht="15.75" customHeight="1">
      <c r="A271" s="1120"/>
      <c r="B271" s="1120"/>
      <c r="C271" s="1120"/>
      <c r="D271" s="1120"/>
      <c r="E271" s="1120"/>
      <c r="F271" s="1120"/>
      <c r="G271" s="1120"/>
      <c r="H271" s="1120"/>
      <c r="I271" s="1120"/>
      <c r="J271" s="1120"/>
      <c r="K271" s="1120"/>
      <c r="L271" s="1120"/>
      <c r="M271" s="1120"/>
      <c r="N271" s="1120"/>
      <c r="O271" s="1120"/>
      <c r="P271" s="1120"/>
      <c r="Q271" s="1120"/>
      <c r="R271" s="1120"/>
      <c r="S271" s="1120"/>
      <c r="T271" s="1120"/>
      <c r="U271" s="1120"/>
      <c r="V271" s="1120"/>
      <c r="W271" s="1120"/>
      <c r="X271" s="1120"/>
      <c r="Y271" s="1120"/>
      <c r="Z271" s="1120"/>
      <c r="AA271" s="1120"/>
      <c r="AB271" s="1120"/>
      <c r="AC271" s="1120"/>
      <c r="AD271" s="1120"/>
      <c r="AE271" s="1120"/>
      <c r="AF271" s="1120"/>
      <c r="AG271" s="1120"/>
      <c r="AH271" s="1120"/>
      <c r="AI271" s="1120"/>
    </row>
    <row r="272" spans="1:35" ht="15.75" customHeight="1">
      <c r="A272" s="1120"/>
      <c r="B272" s="1120"/>
      <c r="C272" s="1120"/>
      <c r="D272" s="1120"/>
      <c r="E272" s="1120"/>
      <c r="F272" s="1120"/>
      <c r="G272" s="1120"/>
      <c r="H272" s="1120"/>
      <c r="I272" s="1120"/>
      <c r="J272" s="1120"/>
      <c r="K272" s="1120"/>
      <c r="L272" s="1120"/>
      <c r="M272" s="1120"/>
      <c r="N272" s="1120"/>
      <c r="O272" s="1120"/>
      <c r="P272" s="1120"/>
      <c r="Q272" s="1120"/>
      <c r="R272" s="1120"/>
      <c r="S272" s="1120"/>
      <c r="T272" s="1120"/>
      <c r="U272" s="1120"/>
      <c r="V272" s="1120"/>
      <c r="W272" s="1120"/>
      <c r="X272" s="1120"/>
      <c r="Y272" s="1120"/>
      <c r="Z272" s="1120"/>
      <c r="AA272" s="1120"/>
      <c r="AB272" s="1120"/>
      <c r="AC272" s="1120"/>
      <c r="AD272" s="1120"/>
      <c r="AE272" s="1120"/>
      <c r="AF272" s="1120"/>
      <c r="AG272" s="1120"/>
      <c r="AH272" s="1120"/>
      <c r="AI272" s="1120"/>
    </row>
    <row r="273" spans="1:35" ht="15.75" customHeight="1">
      <c r="A273" s="1120"/>
      <c r="B273" s="1120"/>
      <c r="C273" s="1120"/>
      <c r="D273" s="1120"/>
      <c r="E273" s="1120"/>
      <c r="F273" s="1120"/>
      <c r="G273" s="1120"/>
      <c r="H273" s="1120"/>
      <c r="I273" s="1120"/>
      <c r="J273" s="1120"/>
      <c r="K273" s="1120"/>
      <c r="L273" s="1120"/>
      <c r="M273" s="1120"/>
      <c r="N273" s="1120"/>
      <c r="O273" s="1120"/>
      <c r="P273" s="1120"/>
      <c r="Q273" s="1120"/>
      <c r="R273" s="1120"/>
      <c r="S273" s="1120"/>
      <c r="T273" s="1120"/>
      <c r="U273" s="1120"/>
      <c r="V273" s="1120"/>
      <c r="W273" s="1120"/>
      <c r="X273" s="1120"/>
      <c r="Y273" s="1120"/>
      <c r="Z273" s="1120"/>
      <c r="AA273" s="1120"/>
      <c r="AB273" s="1120"/>
      <c r="AC273" s="1120"/>
      <c r="AD273" s="1120"/>
      <c r="AE273" s="1120"/>
      <c r="AF273" s="1120"/>
      <c r="AG273" s="1120"/>
      <c r="AH273" s="1120"/>
      <c r="AI273" s="1120"/>
    </row>
    <row r="274" spans="1:35" ht="15.75" customHeight="1">
      <c r="A274" s="1120"/>
      <c r="B274" s="1120"/>
      <c r="C274" s="1120"/>
      <c r="D274" s="1120"/>
      <c r="E274" s="1120"/>
      <c r="F274" s="1120"/>
      <c r="G274" s="1120"/>
      <c r="H274" s="1120"/>
      <c r="I274" s="1120"/>
      <c r="J274" s="1120"/>
      <c r="K274" s="1120"/>
      <c r="L274" s="1120"/>
      <c r="M274" s="1120"/>
      <c r="N274" s="1120"/>
      <c r="O274" s="1120"/>
      <c r="P274" s="1120"/>
      <c r="Q274" s="1120"/>
      <c r="R274" s="1120"/>
      <c r="S274" s="1120"/>
      <c r="T274" s="1120"/>
      <c r="U274" s="1120"/>
      <c r="V274" s="1120"/>
      <c r="W274" s="1120"/>
      <c r="X274" s="1120"/>
      <c r="Y274" s="1120"/>
      <c r="Z274" s="1120"/>
      <c r="AA274" s="1120"/>
      <c r="AB274" s="1120"/>
      <c r="AC274" s="1120"/>
      <c r="AD274" s="1120"/>
      <c r="AE274" s="1120"/>
      <c r="AF274" s="1120"/>
      <c r="AG274" s="1120"/>
      <c r="AH274" s="1120"/>
      <c r="AI274" s="1120"/>
    </row>
    <row r="275" spans="1:35" ht="15.75" customHeight="1">
      <c r="A275" s="1120"/>
      <c r="B275" s="1120"/>
      <c r="C275" s="1120"/>
      <c r="D275" s="1120"/>
      <c r="E275" s="1120"/>
      <c r="F275" s="1120"/>
      <c r="G275" s="1120"/>
      <c r="H275" s="1120"/>
      <c r="I275" s="1120"/>
      <c r="J275" s="1120"/>
      <c r="K275" s="1120"/>
      <c r="L275" s="1120"/>
      <c r="M275" s="1120"/>
      <c r="N275" s="1120"/>
      <c r="O275" s="1120"/>
      <c r="P275" s="1120"/>
      <c r="Q275" s="1120"/>
      <c r="R275" s="1120"/>
      <c r="S275" s="1120"/>
      <c r="T275" s="1120"/>
      <c r="U275" s="1120"/>
      <c r="V275" s="1120"/>
      <c r="W275" s="1120"/>
      <c r="X275" s="1120"/>
      <c r="Y275" s="1120"/>
      <c r="Z275" s="1120"/>
      <c r="AA275" s="1120"/>
      <c r="AB275" s="1120"/>
      <c r="AC275" s="1120"/>
      <c r="AD275" s="1120"/>
      <c r="AE275" s="1120"/>
      <c r="AF275" s="1120"/>
      <c r="AG275" s="1120"/>
      <c r="AH275" s="1120"/>
      <c r="AI275" s="1120"/>
    </row>
    <row r="276" spans="1:35" ht="15.75" customHeight="1">
      <c r="A276" s="1120"/>
      <c r="B276" s="1120"/>
      <c r="C276" s="1120"/>
      <c r="D276" s="1120"/>
      <c r="E276" s="1120"/>
      <c r="F276" s="1120"/>
      <c r="G276" s="1120"/>
      <c r="H276" s="1120"/>
      <c r="I276" s="1120"/>
      <c r="J276" s="1120"/>
      <c r="K276" s="1120"/>
      <c r="L276" s="1120"/>
      <c r="M276" s="1120"/>
      <c r="N276" s="1120"/>
      <c r="O276" s="1120"/>
      <c r="P276" s="1120"/>
      <c r="Q276" s="1120"/>
      <c r="R276" s="1120"/>
      <c r="S276" s="1120"/>
      <c r="T276" s="1120"/>
      <c r="U276" s="1120"/>
      <c r="V276" s="1120"/>
      <c r="W276" s="1120"/>
      <c r="X276" s="1120"/>
      <c r="Y276" s="1120"/>
      <c r="Z276" s="1120"/>
      <c r="AA276" s="1120"/>
      <c r="AB276" s="1120"/>
      <c r="AC276" s="1120"/>
      <c r="AD276" s="1120"/>
      <c r="AE276" s="1120"/>
      <c r="AF276" s="1120"/>
      <c r="AG276" s="1120"/>
      <c r="AH276" s="1120"/>
      <c r="AI276" s="1120"/>
    </row>
    <row r="277" spans="1:35" ht="15.75" customHeight="1">
      <c r="A277" s="1120"/>
      <c r="B277" s="1120"/>
      <c r="C277" s="1120"/>
      <c r="D277" s="1120"/>
      <c r="E277" s="1120"/>
      <c r="F277" s="1120"/>
      <c r="G277" s="1120"/>
      <c r="H277" s="1120"/>
      <c r="I277" s="1120"/>
      <c r="J277" s="1120"/>
      <c r="K277" s="1120"/>
      <c r="L277" s="1120"/>
      <c r="M277" s="1120"/>
      <c r="N277" s="1120"/>
      <c r="O277" s="1120"/>
      <c r="P277" s="1120"/>
      <c r="Q277" s="1120"/>
      <c r="R277" s="1120"/>
      <c r="S277" s="1120"/>
      <c r="T277" s="1120"/>
      <c r="U277" s="1120"/>
      <c r="V277" s="1120"/>
      <c r="W277" s="1120"/>
      <c r="X277" s="1120"/>
      <c r="Y277" s="1120"/>
      <c r="Z277" s="1120"/>
      <c r="AA277" s="1120"/>
      <c r="AB277" s="1120"/>
      <c r="AC277" s="1120"/>
      <c r="AD277" s="1120"/>
      <c r="AE277" s="1120"/>
      <c r="AF277" s="1120"/>
      <c r="AG277" s="1120"/>
      <c r="AH277" s="1120"/>
      <c r="AI277" s="1120"/>
    </row>
    <row r="278" spans="1:35" ht="15.75" customHeight="1">
      <c r="A278" s="1120"/>
      <c r="B278" s="1120"/>
      <c r="C278" s="1120"/>
      <c r="D278" s="1120"/>
      <c r="E278" s="1120"/>
      <c r="F278" s="1120"/>
      <c r="G278" s="1120"/>
      <c r="H278" s="1120"/>
      <c r="I278" s="1120"/>
      <c r="J278" s="1120"/>
      <c r="K278" s="1120"/>
      <c r="L278" s="1120"/>
      <c r="M278" s="1120"/>
      <c r="N278" s="1120"/>
      <c r="O278" s="1120"/>
      <c r="P278" s="1120"/>
      <c r="Q278" s="1120"/>
      <c r="R278" s="1120"/>
      <c r="S278" s="1120"/>
      <c r="T278" s="1120"/>
      <c r="U278" s="1120"/>
      <c r="V278" s="1120"/>
      <c r="W278" s="1120"/>
      <c r="X278" s="1120"/>
      <c r="Y278" s="1120"/>
      <c r="Z278" s="1120"/>
      <c r="AA278" s="1120"/>
      <c r="AB278" s="1120"/>
      <c r="AC278" s="1120"/>
      <c r="AD278" s="1120"/>
      <c r="AE278" s="1120"/>
      <c r="AF278" s="1120"/>
      <c r="AG278" s="1120"/>
      <c r="AH278" s="1120"/>
      <c r="AI278" s="1120"/>
    </row>
    <row r="279" spans="1:35" ht="15.75" customHeight="1">
      <c r="A279" s="1120"/>
      <c r="B279" s="1120"/>
      <c r="C279" s="1120"/>
      <c r="D279" s="1120"/>
      <c r="E279" s="1120"/>
      <c r="F279" s="1120"/>
      <c r="G279" s="1120"/>
      <c r="H279" s="1120"/>
      <c r="I279" s="1120"/>
      <c r="J279" s="1120"/>
      <c r="K279" s="1120"/>
      <c r="L279" s="1120"/>
      <c r="M279" s="1120"/>
      <c r="N279" s="1120"/>
      <c r="O279" s="1120"/>
      <c r="P279" s="1120"/>
      <c r="Q279" s="1120"/>
      <c r="R279" s="1120"/>
      <c r="S279" s="1120"/>
      <c r="T279" s="1120"/>
      <c r="U279" s="1120"/>
      <c r="V279" s="1120"/>
      <c r="W279" s="1120"/>
      <c r="X279" s="1120"/>
      <c r="Y279" s="1120"/>
      <c r="Z279" s="1120"/>
      <c r="AA279" s="1120"/>
      <c r="AB279" s="1120"/>
      <c r="AC279" s="1120"/>
      <c r="AD279" s="1120"/>
      <c r="AE279" s="1120"/>
      <c r="AF279" s="1120"/>
      <c r="AG279" s="1120"/>
      <c r="AH279" s="1120"/>
      <c r="AI279" s="1120"/>
    </row>
    <row r="280" spans="1:35" ht="15.75" customHeight="1">
      <c r="A280" s="1120"/>
      <c r="B280" s="1120"/>
      <c r="C280" s="1120"/>
      <c r="D280" s="1120"/>
      <c r="E280" s="1120"/>
      <c r="F280" s="1120"/>
      <c r="G280" s="1120"/>
      <c r="H280" s="1120"/>
      <c r="I280" s="1120"/>
      <c r="J280" s="1120"/>
      <c r="K280" s="1120"/>
      <c r="L280" s="1120"/>
      <c r="M280" s="1120"/>
      <c r="N280" s="1120"/>
      <c r="O280" s="1120"/>
      <c r="P280" s="1120"/>
      <c r="Q280" s="1120"/>
      <c r="R280" s="1120"/>
      <c r="S280" s="1120"/>
      <c r="T280" s="1120"/>
      <c r="U280" s="1120"/>
      <c r="V280" s="1120"/>
      <c r="W280" s="1120"/>
      <c r="X280" s="1120"/>
      <c r="Y280" s="1120"/>
      <c r="Z280" s="1120"/>
      <c r="AA280" s="1120"/>
      <c r="AB280" s="1120"/>
      <c r="AC280" s="1120"/>
      <c r="AD280" s="1120"/>
      <c r="AE280" s="1120"/>
      <c r="AF280" s="1120"/>
      <c r="AG280" s="1120"/>
      <c r="AH280" s="1120"/>
      <c r="AI280" s="1120"/>
    </row>
    <row r="281" spans="1:35" ht="15.75" customHeight="1">
      <c r="A281" s="1120"/>
      <c r="B281" s="1120"/>
      <c r="C281" s="1120"/>
      <c r="D281" s="1120"/>
      <c r="E281" s="1120"/>
      <c r="F281" s="1120"/>
      <c r="G281" s="1120"/>
      <c r="H281" s="1120"/>
      <c r="I281" s="1120"/>
      <c r="J281" s="1120"/>
      <c r="K281" s="1120"/>
      <c r="L281" s="1120"/>
      <c r="M281" s="1120"/>
      <c r="N281" s="1120"/>
      <c r="O281" s="1120"/>
      <c r="P281" s="1120"/>
      <c r="Q281" s="1120"/>
      <c r="R281" s="1120"/>
      <c r="S281" s="1120"/>
      <c r="T281" s="1120"/>
      <c r="U281" s="1120"/>
      <c r="V281" s="1120"/>
      <c r="W281" s="1120"/>
      <c r="X281" s="1120"/>
      <c r="Y281" s="1120"/>
      <c r="Z281" s="1120"/>
      <c r="AA281" s="1120"/>
      <c r="AB281" s="1120"/>
      <c r="AC281" s="1120"/>
      <c r="AD281" s="1120"/>
      <c r="AE281" s="1120"/>
      <c r="AF281" s="1120"/>
      <c r="AG281" s="1120"/>
      <c r="AH281" s="1120"/>
      <c r="AI281" s="1120"/>
    </row>
    <row r="282" spans="1:35" ht="15.75" customHeight="1">
      <c r="A282" s="1120"/>
      <c r="B282" s="1120"/>
      <c r="C282" s="1120"/>
      <c r="D282" s="1120"/>
      <c r="E282" s="1120"/>
      <c r="F282" s="1120"/>
      <c r="G282" s="1120"/>
      <c r="H282" s="1120"/>
      <c r="I282" s="1120"/>
      <c r="J282" s="1120"/>
      <c r="K282" s="1120"/>
      <c r="L282" s="1120"/>
      <c r="M282" s="1120"/>
      <c r="N282" s="1120"/>
      <c r="O282" s="1120"/>
      <c r="P282" s="1120"/>
      <c r="Q282" s="1120"/>
      <c r="R282" s="1120"/>
      <c r="S282" s="1120"/>
      <c r="T282" s="1120"/>
      <c r="U282" s="1120"/>
      <c r="V282" s="1120"/>
      <c r="W282" s="1120"/>
      <c r="X282" s="1120"/>
      <c r="Y282" s="1120"/>
      <c r="Z282" s="1120"/>
      <c r="AA282" s="1120"/>
      <c r="AB282" s="1120"/>
      <c r="AC282" s="1120"/>
      <c r="AD282" s="1120"/>
      <c r="AE282" s="1120"/>
      <c r="AF282" s="1120"/>
      <c r="AG282" s="1120"/>
      <c r="AH282" s="1120"/>
      <c r="AI282" s="1120"/>
    </row>
    <row r="283" spans="1:35" ht="15.75" customHeight="1">
      <c r="A283" s="1120"/>
      <c r="B283" s="1120"/>
      <c r="C283" s="1120"/>
      <c r="D283" s="1120"/>
      <c r="E283" s="1120"/>
      <c r="F283" s="1120"/>
      <c r="G283" s="1120"/>
      <c r="H283" s="1120"/>
      <c r="I283" s="1120"/>
      <c r="J283" s="1120"/>
      <c r="K283" s="1120"/>
      <c r="L283" s="1120"/>
      <c r="M283" s="1120"/>
      <c r="N283" s="1120"/>
      <c r="O283" s="1120"/>
      <c r="P283" s="1120"/>
      <c r="Q283" s="1120"/>
      <c r="R283" s="1120"/>
      <c r="S283" s="1120"/>
      <c r="T283" s="1120"/>
      <c r="U283" s="1120"/>
      <c r="V283" s="1120"/>
      <c r="W283" s="1120"/>
      <c r="X283" s="1120"/>
      <c r="Y283" s="1120"/>
      <c r="Z283" s="1120"/>
      <c r="AA283" s="1120"/>
      <c r="AB283" s="1120"/>
      <c r="AC283" s="1120"/>
      <c r="AD283" s="1120"/>
      <c r="AE283" s="1120"/>
      <c r="AF283" s="1120"/>
      <c r="AG283" s="1120"/>
      <c r="AH283" s="1120"/>
      <c r="AI283" s="1120"/>
    </row>
    <row r="284" spans="1:35" ht="15.75" customHeight="1">
      <c r="A284" s="1120"/>
      <c r="B284" s="1120"/>
      <c r="C284" s="1120"/>
      <c r="D284" s="1120"/>
      <c r="E284" s="1120"/>
      <c r="F284" s="1120"/>
      <c r="G284" s="1120"/>
      <c r="H284" s="1120"/>
      <c r="I284" s="1120"/>
      <c r="J284" s="1120"/>
      <c r="K284" s="1120"/>
      <c r="L284" s="1120"/>
      <c r="M284" s="1120"/>
      <c r="N284" s="1120"/>
      <c r="O284" s="1120"/>
      <c r="P284" s="1120"/>
      <c r="Q284" s="1120"/>
      <c r="R284" s="1120"/>
      <c r="S284" s="1120"/>
      <c r="T284" s="1120"/>
      <c r="U284" s="1120"/>
      <c r="V284" s="1120"/>
      <c r="W284" s="1120"/>
      <c r="X284" s="1120"/>
      <c r="Y284" s="1120"/>
      <c r="Z284" s="1120"/>
      <c r="AA284" s="1120"/>
      <c r="AB284" s="1120"/>
      <c r="AC284" s="1120"/>
      <c r="AD284" s="1120"/>
      <c r="AE284" s="1120"/>
      <c r="AF284" s="1120"/>
      <c r="AG284" s="1120"/>
      <c r="AH284" s="1120"/>
      <c r="AI284" s="1120"/>
    </row>
    <row r="285" spans="1:35" ht="15.75" customHeight="1">
      <c r="A285" s="1120"/>
      <c r="B285" s="1120"/>
      <c r="C285" s="1120"/>
      <c r="D285" s="1120"/>
      <c r="E285" s="1120"/>
      <c r="F285" s="1120"/>
      <c r="G285" s="1120"/>
      <c r="H285" s="1120"/>
      <c r="I285" s="1120"/>
      <c r="J285" s="1120"/>
      <c r="K285" s="1120"/>
      <c r="L285" s="1120"/>
      <c r="M285" s="1120"/>
      <c r="N285" s="1120"/>
      <c r="O285" s="1120"/>
      <c r="P285" s="1120"/>
      <c r="Q285" s="1120"/>
      <c r="R285" s="1120"/>
      <c r="S285" s="1120"/>
      <c r="T285" s="1120"/>
      <c r="U285" s="1120"/>
      <c r="V285" s="1120"/>
      <c r="W285" s="1120"/>
      <c r="X285" s="1120"/>
      <c r="Y285" s="1120"/>
      <c r="Z285" s="1120"/>
      <c r="AA285" s="1120"/>
      <c r="AB285" s="1120"/>
      <c r="AC285" s="1120"/>
      <c r="AD285" s="1120"/>
      <c r="AE285" s="1120"/>
      <c r="AF285" s="1120"/>
      <c r="AG285" s="1120"/>
      <c r="AH285" s="1120"/>
      <c r="AI285" s="1120"/>
    </row>
    <row r="286" spans="1:35" ht="15.75" customHeight="1">
      <c r="A286" s="1120"/>
      <c r="B286" s="1120"/>
      <c r="C286" s="1120"/>
      <c r="D286" s="1120"/>
      <c r="E286" s="1120"/>
      <c r="F286" s="1120"/>
      <c r="G286" s="1120"/>
      <c r="H286" s="1120"/>
      <c r="I286" s="1120"/>
      <c r="J286" s="1120"/>
      <c r="K286" s="1120"/>
      <c r="L286" s="1120"/>
      <c r="M286" s="1120"/>
      <c r="N286" s="1120"/>
      <c r="O286" s="1120"/>
      <c r="P286" s="1120"/>
      <c r="Q286" s="1120"/>
      <c r="R286" s="1120"/>
      <c r="S286" s="1120"/>
      <c r="T286" s="1120"/>
      <c r="U286" s="1120"/>
      <c r="V286" s="1120"/>
      <c r="W286" s="1120"/>
      <c r="X286" s="1120"/>
      <c r="Y286" s="1120"/>
      <c r="Z286" s="1120"/>
      <c r="AA286" s="1120"/>
      <c r="AB286" s="1120"/>
      <c r="AC286" s="1120"/>
      <c r="AD286" s="1120"/>
      <c r="AE286" s="1120"/>
      <c r="AF286" s="1120"/>
      <c r="AG286" s="1120"/>
      <c r="AH286" s="1120"/>
      <c r="AI286" s="1120"/>
    </row>
    <row r="287" spans="1:35" ht="15.75" customHeight="1">
      <c r="A287" s="1120"/>
      <c r="B287" s="1120"/>
      <c r="C287" s="1120"/>
      <c r="D287" s="1120"/>
      <c r="E287" s="1120"/>
      <c r="F287" s="1120"/>
      <c r="G287" s="1120"/>
      <c r="H287" s="1120"/>
      <c r="I287" s="1120"/>
      <c r="J287" s="1120"/>
      <c r="K287" s="1120"/>
      <c r="L287" s="1120"/>
      <c r="M287" s="1120"/>
      <c r="N287" s="1120"/>
      <c r="O287" s="1120"/>
      <c r="P287" s="1120"/>
      <c r="Q287" s="1120"/>
      <c r="R287" s="1120"/>
      <c r="S287" s="1120"/>
      <c r="T287" s="1120"/>
      <c r="U287" s="1120"/>
      <c r="V287" s="1120"/>
      <c r="W287" s="1120"/>
      <c r="X287" s="1120"/>
      <c r="Y287" s="1120"/>
      <c r="Z287" s="1120"/>
      <c r="AA287" s="1120"/>
      <c r="AB287" s="1120"/>
      <c r="AC287" s="1120"/>
      <c r="AD287" s="1120"/>
      <c r="AE287" s="1120"/>
      <c r="AF287" s="1120"/>
      <c r="AG287" s="1120"/>
      <c r="AH287" s="1120"/>
      <c r="AI287" s="1120"/>
    </row>
    <row r="288" spans="1:35" ht="15.75" customHeight="1">
      <c r="A288" s="1120"/>
      <c r="B288" s="1120"/>
      <c r="C288" s="1120"/>
      <c r="D288" s="1120"/>
      <c r="E288" s="1120"/>
      <c r="F288" s="1120"/>
      <c r="G288" s="1120"/>
      <c r="H288" s="1120"/>
      <c r="I288" s="1120"/>
      <c r="J288" s="1120"/>
      <c r="K288" s="1120"/>
      <c r="L288" s="1120"/>
      <c r="M288" s="1120"/>
      <c r="N288" s="1120"/>
      <c r="O288" s="1120"/>
      <c r="P288" s="1120"/>
      <c r="Q288" s="1120"/>
      <c r="R288" s="1120"/>
      <c r="S288" s="1120"/>
      <c r="T288" s="1120"/>
      <c r="U288" s="1120"/>
      <c r="V288" s="1120"/>
      <c r="W288" s="1120"/>
      <c r="X288" s="1120"/>
      <c r="Y288" s="1120"/>
      <c r="Z288" s="1120"/>
      <c r="AA288" s="1120"/>
      <c r="AB288" s="1120"/>
      <c r="AC288" s="1120"/>
      <c r="AD288" s="1120"/>
      <c r="AE288" s="1120"/>
      <c r="AF288" s="1120"/>
      <c r="AG288" s="1120"/>
      <c r="AH288" s="1120"/>
      <c r="AI288" s="1120"/>
    </row>
    <row r="289" spans="1:35" ht="15.75" customHeight="1">
      <c r="A289" s="1120"/>
      <c r="B289" s="1120"/>
      <c r="C289" s="1120"/>
      <c r="D289" s="1120"/>
      <c r="E289" s="1120"/>
      <c r="F289" s="1120"/>
      <c r="G289" s="1120"/>
      <c r="H289" s="1120"/>
      <c r="I289" s="1120"/>
      <c r="J289" s="1120"/>
      <c r="K289" s="1120"/>
      <c r="L289" s="1120"/>
      <c r="M289" s="1120"/>
      <c r="N289" s="1120"/>
      <c r="O289" s="1120"/>
      <c r="P289" s="1120"/>
      <c r="Q289" s="1120"/>
      <c r="R289" s="1120"/>
      <c r="S289" s="1120"/>
      <c r="T289" s="1120"/>
      <c r="U289" s="1120"/>
      <c r="V289" s="1120"/>
      <c r="W289" s="1120"/>
      <c r="X289" s="1120"/>
      <c r="Y289" s="1120"/>
      <c r="Z289" s="1120"/>
      <c r="AA289" s="1120"/>
      <c r="AB289" s="1120"/>
      <c r="AC289" s="1120"/>
      <c r="AD289" s="1120"/>
      <c r="AE289" s="1120"/>
      <c r="AF289" s="1120"/>
      <c r="AG289" s="1120"/>
      <c r="AH289" s="1120"/>
      <c r="AI289" s="1120"/>
    </row>
    <row r="290" spans="1:35" ht="15.75" customHeight="1">
      <c r="A290" s="1120"/>
      <c r="B290" s="1120"/>
      <c r="C290" s="1120"/>
      <c r="D290" s="1120"/>
      <c r="E290" s="1120"/>
      <c r="F290" s="1120"/>
      <c r="G290" s="1120"/>
      <c r="H290" s="1120"/>
      <c r="I290" s="1120"/>
      <c r="J290" s="1120"/>
      <c r="K290" s="1120"/>
      <c r="L290" s="1120"/>
      <c r="M290" s="1120"/>
      <c r="N290" s="1120"/>
      <c r="O290" s="1120"/>
      <c r="P290" s="1120"/>
      <c r="Q290" s="1120"/>
      <c r="R290" s="1120"/>
      <c r="S290" s="1120"/>
      <c r="T290" s="1120"/>
      <c r="U290" s="1120"/>
      <c r="V290" s="1120"/>
      <c r="W290" s="1120"/>
      <c r="X290" s="1120"/>
      <c r="Y290" s="1120"/>
      <c r="Z290" s="1120"/>
      <c r="AA290" s="1120"/>
      <c r="AB290" s="1120"/>
      <c r="AC290" s="1120"/>
      <c r="AD290" s="1120"/>
      <c r="AE290" s="1120"/>
      <c r="AF290" s="1120"/>
      <c r="AG290" s="1120"/>
      <c r="AH290" s="1120"/>
      <c r="AI290" s="1120"/>
    </row>
    <row r="291" spans="1:35" ht="15.75" customHeight="1">
      <c r="A291" s="1120"/>
      <c r="B291" s="1120"/>
      <c r="C291" s="1120"/>
      <c r="D291" s="1120"/>
      <c r="E291" s="1120"/>
      <c r="F291" s="1120"/>
      <c r="G291" s="1120"/>
      <c r="H291" s="1120"/>
      <c r="I291" s="1120"/>
      <c r="J291" s="1120"/>
      <c r="K291" s="1120"/>
      <c r="L291" s="1120"/>
      <c r="M291" s="1120"/>
      <c r="N291" s="1120"/>
      <c r="O291" s="1120"/>
      <c r="P291" s="1120"/>
      <c r="Q291" s="1120"/>
      <c r="R291" s="1120"/>
      <c r="S291" s="1120"/>
      <c r="T291" s="1120"/>
      <c r="U291" s="1120"/>
      <c r="V291" s="1120"/>
      <c r="W291" s="1120"/>
      <c r="X291" s="1120"/>
      <c r="Y291" s="1120"/>
      <c r="Z291" s="1120"/>
      <c r="AA291" s="1120"/>
      <c r="AB291" s="1120"/>
      <c r="AC291" s="1120"/>
      <c r="AD291" s="1120"/>
      <c r="AE291" s="1120"/>
      <c r="AF291" s="1120"/>
      <c r="AG291" s="1120"/>
      <c r="AH291" s="1120"/>
      <c r="AI291" s="1120"/>
    </row>
    <row r="292" spans="1:35" ht="15.75" customHeight="1">
      <c r="A292" s="1120"/>
      <c r="B292" s="1120"/>
      <c r="C292" s="1120"/>
      <c r="D292" s="1120"/>
      <c r="E292" s="1120"/>
      <c r="F292" s="1120"/>
      <c r="G292" s="1120"/>
      <c r="H292" s="1120"/>
      <c r="I292" s="1120"/>
      <c r="J292" s="1120"/>
      <c r="K292" s="1120"/>
      <c r="L292" s="1120"/>
      <c r="M292" s="1120"/>
      <c r="N292" s="1120"/>
      <c r="O292" s="1120"/>
      <c r="P292" s="1120"/>
      <c r="Q292" s="1120"/>
      <c r="R292" s="1120"/>
      <c r="S292" s="1120"/>
      <c r="T292" s="1120"/>
      <c r="U292" s="1120"/>
      <c r="V292" s="1120"/>
      <c r="W292" s="1120"/>
      <c r="X292" s="1120"/>
      <c r="Y292" s="1120"/>
      <c r="Z292" s="1120"/>
      <c r="AA292" s="1120"/>
      <c r="AB292" s="1120"/>
      <c r="AC292" s="1120"/>
      <c r="AD292" s="1120"/>
      <c r="AE292" s="1120"/>
      <c r="AF292" s="1120"/>
      <c r="AG292" s="1120"/>
      <c r="AH292" s="1120"/>
      <c r="AI292" s="1120"/>
    </row>
    <row r="293" spans="1:35" ht="15.75" customHeight="1">
      <c r="A293" s="1120"/>
      <c r="B293" s="1120"/>
      <c r="C293" s="1120"/>
      <c r="D293" s="1120"/>
      <c r="E293" s="1120"/>
      <c r="F293" s="1120"/>
      <c r="G293" s="1120"/>
      <c r="H293" s="1120"/>
      <c r="I293" s="1120"/>
      <c r="J293" s="1120"/>
      <c r="K293" s="1120"/>
      <c r="L293" s="1120"/>
      <c r="M293" s="1120"/>
      <c r="N293" s="1120"/>
      <c r="O293" s="1120"/>
      <c r="P293" s="1120"/>
      <c r="Q293" s="1120"/>
      <c r="R293" s="1120"/>
      <c r="S293" s="1120"/>
      <c r="T293" s="1120"/>
      <c r="U293" s="1120"/>
      <c r="V293" s="1120"/>
      <c r="W293" s="1120"/>
      <c r="X293" s="1120"/>
      <c r="Y293" s="1120"/>
      <c r="Z293" s="1120"/>
      <c r="AA293" s="1120"/>
      <c r="AB293" s="1120"/>
      <c r="AC293" s="1120"/>
      <c r="AD293" s="1120"/>
      <c r="AE293" s="1120"/>
      <c r="AF293" s="1120"/>
      <c r="AG293" s="1120"/>
      <c r="AH293" s="1120"/>
      <c r="AI293" s="1120"/>
    </row>
    <row r="294" spans="1:35" ht="15.75" customHeight="1">
      <c r="A294" s="1120"/>
      <c r="B294" s="1120"/>
      <c r="C294" s="1120"/>
      <c r="D294" s="1120"/>
      <c r="E294" s="1120"/>
      <c r="F294" s="1120"/>
      <c r="G294" s="1120"/>
      <c r="H294" s="1120"/>
      <c r="I294" s="1120"/>
      <c r="J294" s="1120"/>
      <c r="K294" s="1120"/>
      <c r="L294" s="1120"/>
      <c r="M294" s="1120"/>
      <c r="N294" s="1120"/>
      <c r="O294" s="1120"/>
      <c r="P294" s="1120"/>
      <c r="Q294" s="1120"/>
      <c r="R294" s="1120"/>
      <c r="S294" s="1120"/>
      <c r="T294" s="1120"/>
      <c r="U294" s="1120"/>
      <c r="V294" s="1120"/>
      <c r="W294" s="1120"/>
      <c r="X294" s="1120"/>
      <c r="Y294" s="1120"/>
      <c r="Z294" s="1120"/>
      <c r="AA294" s="1120"/>
      <c r="AB294" s="1120"/>
      <c r="AC294" s="1120"/>
      <c r="AD294" s="1120"/>
      <c r="AE294" s="1120"/>
      <c r="AF294" s="1120"/>
      <c r="AG294" s="1120"/>
      <c r="AH294" s="1120"/>
      <c r="AI294" s="1120"/>
    </row>
    <row r="295" spans="1:35" ht="15.75" customHeight="1">
      <c r="A295" s="1120"/>
      <c r="B295" s="1120"/>
      <c r="C295" s="1120"/>
      <c r="D295" s="1120"/>
      <c r="E295" s="1120"/>
      <c r="F295" s="1120"/>
      <c r="G295" s="1120"/>
      <c r="H295" s="1120"/>
      <c r="I295" s="1120"/>
      <c r="J295" s="1120"/>
      <c r="K295" s="1120"/>
      <c r="L295" s="1120"/>
      <c r="M295" s="1120"/>
      <c r="N295" s="1120"/>
      <c r="O295" s="1120"/>
      <c r="P295" s="1120"/>
      <c r="Q295" s="1120"/>
      <c r="R295" s="1120"/>
      <c r="S295" s="1120"/>
      <c r="T295" s="1120"/>
      <c r="U295" s="1120"/>
      <c r="V295" s="1120"/>
      <c r="W295" s="1120"/>
      <c r="X295" s="1120"/>
      <c r="Y295" s="1120"/>
      <c r="Z295" s="1120"/>
      <c r="AA295" s="1120"/>
      <c r="AB295" s="1120"/>
      <c r="AC295" s="1120"/>
      <c r="AD295" s="1120"/>
      <c r="AE295" s="1120"/>
      <c r="AF295" s="1120"/>
      <c r="AG295" s="1120"/>
      <c r="AH295" s="1120"/>
      <c r="AI295" s="1120"/>
    </row>
    <row r="296" spans="1:35" ht="15.75" customHeight="1">
      <c r="A296" s="1120"/>
      <c r="B296" s="1120"/>
      <c r="C296" s="1120"/>
      <c r="D296" s="1120"/>
      <c r="E296" s="1120"/>
      <c r="F296" s="1120"/>
      <c r="G296" s="1120"/>
      <c r="H296" s="1120"/>
      <c r="I296" s="1120"/>
      <c r="J296" s="1120"/>
      <c r="K296" s="1120"/>
      <c r="L296" s="1120"/>
      <c r="M296" s="1120"/>
      <c r="N296" s="1120"/>
      <c r="O296" s="1120"/>
      <c r="P296" s="1120"/>
      <c r="Q296" s="1120"/>
      <c r="R296" s="1120"/>
      <c r="S296" s="1120"/>
      <c r="T296" s="1120"/>
      <c r="U296" s="1120"/>
      <c r="V296" s="1120"/>
      <c r="W296" s="1120"/>
      <c r="X296" s="1120"/>
      <c r="Y296" s="1120"/>
      <c r="Z296" s="1120"/>
      <c r="AA296" s="1120"/>
      <c r="AB296" s="1120"/>
      <c r="AC296" s="1120"/>
      <c r="AD296" s="1120"/>
      <c r="AE296" s="1120"/>
      <c r="AF296" s="1120"/>
      <c r="AG296" s="1120"/>
      <c r="AH296" s="1120"/>
      <c r="AI296" s="1120"/>
    </row>
    <row r="297" spans="1:35" ht="15.75" customHeight="1">
      <c r="A297" s="1120"/>
      <c r="B297" s="1120"/>
      <c r="C297" s="1120"/>
      <c r="D297" s="1120"/>
      <c r="E297" s="1120"/>
      <c r="F297" s="1120"/>
      <c r="G297" s="1120"/>
      <c r="H297" s="1120"/>
      <c r="I297" s="1120"/>
      <c r="J297" s="1120"/>
      <c r="K297" s="1120"/>
      <c r="L297" s="1120"/>
      <c r="M297" s="1120"/>
      <c r="N297" s="1120"/>
      <c r="O297" s="1120"/>
      <c r="P297" s="1120"/>
      <c r="Q297" s="1120"/>
      <c r="R297" s="1120"/>
      <c r="S297" s="1120"/>
      <c r="T297" s="1120"/>
      <c r="U297" s="1120"/>
      <c r="V297" s="1120"/>
      <c r="W297" s="1120"/>
      <c r="X297" s="1120"/>
      <c r="Y297" s="1120"/>
      <c r="Z297" s="1120"/>
      <c r="AA297" s="1120"/>
      <c r="AB297" s="1120"/>
      <c r="AC297" s="1120"/>
      <c r="AD297" s="1120"/>
      <c r="AE297" s="1120"/>
      <c r="AF297" s="1120"/>
      <c r="AG297" s="1120"/>
      <c r="AH297" s="1120"/>
      <c r="AI297" s="1120"/>
    </row>
    <row r="298" spans="1:35" ht="15.75" customHeight="1">
      <c r="A298" s="1120"/>
      <c r="B298" s="1120"/>
      <c r="C298" s="1120"/>
      <c r="D298" s="1120"/>
      <c r="E298" s="1120"/>
      <c r="F298" s="1120"/>
      <c r="G298" s="1120"/>
      <c r="H298" s="1120"/>
      <c r="I298" s="1120"/>
      <c r="J298" s="1120"/>
      <c r="K298" s="1120"/>
      <c r="L298" s="1120"/>
      <c r="M298" s="1120"/>
      <c r="N298" s="1120"/>
      <c r="O298" s="1120"/>
      <c r="P298" s="1120"/>
      <c r="Q298" s="1120"/>
      <c r="R298" s="1120"/>
      <c r="S298" s="1120"/>
      <c r="T298" s="1120"/>
      <c r="U298" s="1120"/>
      <c r="V298" s="1120"/>
      <c r="W298" s="1120"/>
      <c r="X298" s="1120"/>
      <c r="Y298" s="1120"/>
      <c r="Z298" s="1120"/>
      <c r="AA298" s="1120"/>
      <c r="AB298" s="1120"/>
      <c r="AC298" s="1120"/>
      <c r="AD298" s="1120"/>
      <c r="AE298" s="1120"/>
      <c r="AF298" s="1120"/>
      <c r="AG298" s="1120"/>
      <c r="AH298" s="1120"/>
      <c r="AI298" s="1120"/>
    </row>
    <row r="299" spans="1:35" ht="15.75" customHeight="1">
      <c r="A299" s="1120"/>
      <c r="B299" s="1120"/>
      <c r="C299" s="1120"/>
      <c r="D299" s="1120"/>
      <c r="E299" s="1120"/>
      <c r="F299" s="1120"/>
      <c r="G299" s="1120"/>
      <c r="H299" s="1120"/>
      <c r="I299" s="1120"/>
      <c r="J299" s="1120"/>
      <c r="K299" s="1120"/>
      <c r="L299" s="1120"/>
      <c r="M299" s="1120"/>
      <c r="N299" s="1120"/>
      <c r="O299" s="1120"/>
      <c r="P299" s="1120"/>
      <c r="Q299" s="1120"/>
      <c r="R299" s="1120"/>
      <c r="S299" s="1120"/>
      <c r="T299" s="1120"/>
      <c r="U299" s="1120"/>
      <c r="V299" s="1120"/>
      <c r="W299" s="1120"/>
      <c r="X299" s="1120"/>
      <c r="Y299" s="1120"/>
      <c r="Z299" s="1120"/>
      <c r="AA299" s="1120"/>
      <c r="AB299" s="1120"/>
      <c r="AC299" s="1120"/>
      <c r="AD299" s="1120"/>
      <c r="AE299" s="1120"/>
      <c r="AF299" s="1120"/>
      <c r="AG299" s="1120"/>
      <c r="AH299" s="1120"/>
      <c r="AI299" s="1120"/>
    </row>
    <row r="300" spans="1:35" ht="15.75" customHeight="1">
      <c r="A300" s="1120"/>
      <c r="B300" s="1120"/>
      <c r="C300" s="1120"/>
      <c r="D300" s="1120"/>
      <c r="E300" s="1120"/>
      <c r="F300" s="1120"/>
      <c r="G300" s="1120"/>
      <c r="H300" s="1120"/>
      <c r="I300" s="1120"/>
      <c r="J300" s="1120"/>
      <c r="K300" s="1120"/>
      <c r="L300" s="1120"/>
      <c r="M300" s="1120"/>
      <c r="N300" s="1120"/>
      <c r="O300" s="1120"/>
      <c r="P300" s="1120"/>
      <c r="Q300" s="1120"/>
      <c r="R300" s="1120"/>
      <c r="S300" s="1120"/>
      <c r="T300" s="1120"/>
      <c r="U300" s="1120"/>
      <c r="V300" s="1120"/>
      <c r="W300" s="1120"/>
      <c r="X300" s="1120"/>
      <c r="Y300" s="1120"/>
      <c r="Z300" s="1120"/>
      <c r="AA300" s="1120"/>
      <c r="AB300" s="1120"/>
      <c r="AC300" s="1120"/>
      <c r="AD300" s="1120"/>
      <c r="AE300" s="1120"/>
      <c r="AF300" s="1120"/>
      <c r="AG300" s="1120"/>
      <c r="AH300" s="1120"/>
      <c r="AI300" s="1120"/>
    </row>
    <row r="301" spans="1:35" ht="15.75" customHeight="1">
      <c r="A301" s="1120"/>
      <c r="B301" s="1120"/>
      <c r="C301" s="1120"/>
      <c r="D301" s="1120"/>
      <c r="E301" s="1120"/>
      <c r="F301" s="1120"/>
      <c r="G301" s="1120"/>
      <c r="H301" s="1120"/>
      <c r="I301" s="1120"/>
      <c r="J301" s="1120"/>
      <c r="K301" s="1120"/>
      <c r="L301" s="1120"/>
      <c r="M301" s="1120"/>
      <c r="N301" s="1120"/>
      <c r="O301" s="1120"/>
      <c r="P301" s="1120"/>
      <c r="Q301" s="1120"/>
      <c r="R301" s="1120"/>
      <c r="S301" s="1120"/>
      <c r="T301" s="1120"/>
      <c r="U301" s="1120"/>
      <c r="V301" s="1120"/>
      <c r="W301" s="1120"/>
      <c r="X301" s="1120"/>
      <c r="Y301" s="1120"/>
      <c r="Z301" s="1120"/>
      <c r="AA301" s="1120"/>
      <c r="AB301" s="1120"/>
      <c r="AC301" s="1120"/>
      <c r="AD301" s="1120"/>
      <c r="AE301" s="1120"/>
      <c r="AF301" s="1120"/>
      <c r="AG301" s="1120"/>
      <c r="AH301" s="1120"/>
      <c r="AI301" s="1120"/>
    </row>
    <row r="302" spans="1:35" ht="15.75" customHeight="1">
      <c r="A302" s="1120"/>
      <c r="B302" s="1120"/>
      <c r="C302" s="1120"/>
      <c r="D302" s="1120"/>
      <c r="E302" s="1120"/>
      <c r="F302" s="1120"/>
      <c r="G302" s="1120"/>
      <c r="H302" s="1120"/>
      <c r="I302" s="1120"/>
      <c r="J302" s="1120"/>
      <c r="K302" s="1120"/>
      <c r="L302" s="1120"/>
      <c r="M302" s="1120"/>
      <c r="N302" s="1120"/>
      <c r="O302" s="1120"/>
      <c r="P302" s="1120"/>
      <c r="Q302" s="1120"/>
      <c r="R302" s="1120"/>
      <c r="S302" s="1120"/>
      <c r="T302" s="1120"/>
      <c r="U302" s="1120"/>
      <c r="V302" s="1120"/>
      <c r="W302" s="1120"/>
      <c r="X302" s="1120"/>
      <c r="Y302" s="1120"/>
      <c r="Z302" s="1120"/>
      <c r="AA302" s="1120"/>
      <c r="AB302" s="1120"/>
      <c r="AC302" s="1120"/>
      <c r="AD302" s="1120"/>
      <c r="AE302" s="1120"/>
      <c r="AF302" s="1120"/>
      <c r="AG302" s="1120"/>
      <c r="AH302" s="1120"/>
      <c r="AI302" s="1120"/>
    </row>
    <row r="303" spans="1:35" ht="15.75" customHeight="1">
      <c r="A303" s="1120"/>
      <c r="B303" s="1120"/>
      <c r="C303" s="1120"/>
      <c r="D303" s="1120"/>
      <c r="E303" s="1120"/>
      <c r="F303" s="1120"/>
      <c r="G303" s="1120"/>
      <c r="H303" s="1120"/>
      <c r="I303" s="1120"/>
      <c r="J303" s="1120"/>
      <c r="K303" s="1120"/>
      <c r="L303" s="1120"/>
      <c r="M303" s="1120"/>
      <c r="N303" s="1120"/>
      <c r="O303" s="1120"/>
      <c r="P303" s="1120"/>
      <c r="Q303" s="1120"/>
      <c r="R303" s="1120"/>
      <c r="S303" s="1120"/>
      <c r="T303" s="1120"/>
      <c r="U303" s="1120"/>
      <c r="V303" s="1120"/>
      <c r="W303" s="1120"/>
      <c r="X303" s="1120"/>
      <c r="Y303" s="1120"/>
      <c r="Z303" s="1120"/>
      <c r="AA303" s="1120"/>
      <c r="AB303" s="1120"/>
      <c r="AC303" s="1120"/>
      <c r="AD303" s="1120"/>
      <c r="AE303" s="1120"/>
      <c r="AF303" s="1120"/>
      <c r="AG303" s="1120"/>
      <c r="AH303" s="1120"/>
      <c r="AI303" s="1120"/>
    </row>
    <row r="304" spans="1:35" ht="15.75" customHeight="1">
      <c r="A304" s="1120"/>
      <c r="B304" s="1120"/>
      <c r="C304" s="1120"/>
      <c r="D304" s="1120"/>
      <c r="E304" s="1120"/>
      <c r="F304" s="1120"/>
      <c r="G304" s="1120"/>
      <c r="H304" s="1120"/>
      <c r="I304" s="1120"/>
      <c r="J304" s="1120"/>
      <c r="K304" s="1120"/>
      <c r="L304" s="1120"/>
      <c r="M304" s="1120"/>
      <c r="N304" s="1120"/>
      <c r="O304" s="1120"/>
      <c r="P304" s="1120"/>
      <c r="Q304" s="1120"/>
      <c r="R304" s="1120"/>
      <c r="S304" s="1120"/>
      <c r="T304" s="1120"/>
      <c r="U304" s="1120"/>
      <c r="V304" s="1120"/>
      <c r="W304" s="1120"/>
      <c r="X304" s="1120"/>
      <c r="Y304" s="1120"/>
      <c r="Z304" s="1120"/>
      <c r="AA304" s="1120"/>
      <c r="AB304" s="1120"/>
      <c r="AC304" s="1120"/>
      <c r="AD304" s="1120"/>
      <c r="AE304" s="1120"/>
      <c r="AF304" s="1120"/>
      <c r="AG304" s="1120"/>
      <c r="AH304" s="1120"/>
      <c r="AI304" s="1120"/>
    </row>
    <row r="305" spans="1:35" ht="15.75" customHeight="1">
      <c r="A305" s="1120"/>
      <c r="B305" s="1120"/>
      <c r="C305" s="1120"/>
      <c r="D305" s="1120"/>
      <c r="E305" s="1120"/>
      <c r="F305" s="1120"/>
      <c r="G305" s="1120"/>
      <c r="H305" s="1120"/>
      <c r="I305" s="1120"/>
      <c r="J305" s="1120"/>
      <c r="K305" s="1120"/>
      <c r="L305" s="1120"/>
      <c r="M305" s="1120"/>
      <c r="N305" s="1120"/>
      <c r="O305" s="1120"/>
      <c r="P305" s="1120"/>
      <c r="Q305" s="1120"/>
      <c r="R305" s="1120"/>
      <c r="S305" s="1120"/>
      <c r="T305" s="1120"/>
      <c r="U305" s="1120"/>
      <c r="V305" s="1120"/>
      <c r="W305" s="1120"/>
      <c r="X305" s="1120"/>
      <c r="Y305" s="1120"/>
      <c r="Z305" s="1120"/>
      <c r="AA305" s="1120"/>
      <c r="AB305" s="1120"/>
      <c r="AC305" s="1120"/>
      <c r="AD305" s="1120"/>
      <c r="AE305" s="1120"/>
      <c r="AF305" s="1120"/>
      <c r="AG305" s="1120"/>
      <c r="AH305" s="1120"/>
      <c r="AI305" s="1120"/>
    </row>
    <row r="306" spans="1:35" ht="15.75" customHeight="1">
      <c r="A306" s="1120"/>
      <c r="B306" s="1120"/>
      <c r="C306" s="1120"/>
      <c r="D306" s="1120"/>
      <c r="E306" s="1120"/>
      <c r="F306" s="1120"/>
      <c r="G306" s="1120"/>
      <c r="H306" s="1120"/>
      <c r="I306" s="1120"/>
      <c r="J306" s="1120"/>
      <c r="K306" s="1120"/>
      <c r="L306" s="1120"/>
      <c r="M306" s="1120"/>
      <c r="N306" s="1120"/>
      <c r="O306" s="1120"/>
      <c r="P306" s="1120"/>
      <c r="Q306" s="1120"/>
      <c r="R306" s="1120"/>
      <c r="S306" s="1120"/>
      <c r="T306" s="1120"/>
      <c r="U306" s="1120"/>
      <c r="V306" s="1120"/>
      <c r="W306" s="1120"/>
      <c r="X306" s="1120"/>
      <c r="Y306" s="1120"/>
      <c r="Z306" s="1120"/>
      <c r="AA306" s="1120"/>
      <c r="AB306" s="1120"/>
      <c r="AC306" s="1120"/>
      <c r="AD306" s="1120"/>
      <c r="AE306" s="1120"/>
      <c r="AF306" s="1120"/>
      <c r="AG306" s="1120"/>
      <c r="AH306" s="1120"/>
      <c r="AI306" s="1120"/>
    </row>
    <row r="307" spans="1:35" ht="15.75" customHeight="1">
      <c r="A307" s="1120"/>
      <c r="B307" s="1120"/>
      <c r="C307" s="1120"/>
      <c r="D307" s="1120"/>
      <c r="E307" s="1120"/>
      <c r="F307" s="1120"/>
      <c r="G307" s="1120"/>
      <c r="H307" s="1120"/>
      <c r="I307" s="1120"/>
      <c r="J307" s="1120"/>
      <c r="K307" s="1120"/>
      <c r="L307" s="1120"/>
      <c r="M307" s="1120"/>
      <c r="N307" s="1120"/>
      <c r="O307" s="1120"/>
      <c r="P307" s="1120"/>
      <c r="Q307" s="1120"/>
      <c r="R307" s="1120"/>
      <c r="S307" s="1120"/>
      <c r="T307" s="1120"/>
      <c r="U307" s="1120"/>
      <c r="V307" s="1120"/>
      <c r="W307" s="1120"/>
      <c r="X307" s="1120"/>
      <c r="Y307" s="1120"/>
      <c r="Z307" s="1120"/>
      <c r="AA307" s="1120"/>
      <c r="AB307" s="1120"/>
      <c r="AC307" s="1120"/>
      <c r="AD307" s="1120"/>
      <c r="AE307" s="1120"/>
      <c r="AF307" s="1120"/>
      <c r="AG307" s="1120"/>
      <c r="AH307" s="1120"/>
      <c r="AI307" s="1120"/>
    </row>
    <row r="308" spans="1:35" ht="15.75" customHeight="1">
      <c r="A308" s="1120"/>
      <c r="B308" s="1120"/>
      <c r="C308" s="1120"/>
      <c r="D308" s="1120"/>
      <c r="E308" s="1120"/>
      <c r="F308" s="1120"/>
      <c r="G308" s="1120"/>
      <c r="H308" s="1120"/>
      <c r="I308" s="1120"/>
      <c r="J308" s="1120"/>
      <c r="K308" s="1120"/>
      <c r="L308" s="1120"/>
      <c r="M308" s="1120"/>
      <c r="N308" s="1120"/>
      <c r="O308" s="1120"/>
      <c r="P308" s="1120"/>
      <c r="Q308" s="1120"/>
      <c r="R308" s="1120"/>
      <c r="S308" s="1120"/>
      <c r="T308" s="1120"/>
      <c r="U308" s="1120"/>
      <c r="V308" s="1120"/>
      <c r="W308" s="1120"/>
      <c r="X308" s="1120"/>
      <c r="Y308" s="1120"/>
      <c r="Z308" s="1120"/>
      <c r="AA308" s="1120"/>
      <c r="AB308" s="1120"/>
      <c r="AC308" s="1120"/>
      <c r="AD308" s="1120"/>
      <c r="AE308" s="1120"/>
      <c r="AF308" s="1120"/>
      <c r="AG308" s="1120"/>
      <c r="AH308" s="1120"/>
      <c r="AI308" s="1120"/>
    </row>
    <row r="309" spans="1:35" ht="15.75" customHeight="1">
      <c r="A309" s="1120"/>
      <c r="B309" s="1120"/>
      <c r="C309" s="1120"/>
      <c r="D309" s="1120"/>
      <c r="E309" s="1120"/>
      <c r="F309" s="1120"/>
      <c r="G309" s="1120"/>
      <c r="H309" s="1120"/>
      <c r="I309" s="1120"/>
      <c r="J309" s="1120"/>
      <c r="K309" s="1120"/>
      <c r="L309" s="1120"/>
      <c r="M309" s="1120"/>
      <c r="N309" s="1120"/>
      <c r="O309" s="1120"/>
      <c r="P309" s="1120"/>
      <c r="Q309" s="1120"/>
      <c r="R309" s="1120"/>
      <c r="S309" s="1120"/>
      <c r="T309" s="1120"/>
      <c r="U309" s="1120"/>
      <c r="V309" s="1120"/>
      <c r="W309" s="1120"/>
      <c r="X309" s="1120"/>
      <c r="Y309" s="1120"/>
      <c r="Z309" s="1120"/>
      <c r="AA309" s="1120"/>
      <c r="AB309" s="1120"/>
      <c r="AC309" s="1120"/>
      <c r="AD309" s="1120"/>
      <c r="AE309" s="1120"/>
      <c r="AF309" s="1120"/>
      <c r="AG309" s="1120"/>
      <c r="AH309" s="1120"/>
      <c r="AI309" s="1120"/>
    </row>
    <row r="310" spans="1:35" ht="15.75" customHeight="1">
      <c r="A310" s="1120"/>
      <c r="B310" s="1120"/>
      <c r="C310" s="1120"/>
      <c r="D310" s="1120"/>
      <c r="E310" s="1120"/>
      <c r="F310" s="1120"/>
      <c r="G310" s="1120"/>
      <c r="H310" s="1120"/>
      <c r="I310" s="1120"/>
      <c r="J310" s="1120"/>
      <c r="K310" s="1120"/>
      <c r="L310" s="1120"/>
      <c r="M310" s="1120"/>
      <c r="N310" s="1120"/>
      <c r="O310" s="1120"/>
      <c r="P310" s="1120"/>
      <c r="Q310" s="1120"/>
      <c r="R310" s="1120"/>
      <c r="S310" s="1120"/>
      <c r="T310" s="1120"/>
      <c r="U310" s="1120"/>
      <c r="V310" s="1120"/>
      <c r="W310" s="1120"/>
      <c r="X310" s="1120"/>
      <c r="Y310" s="1120"/>
      <c r="Z310" s="1120"/>
      <c r="AA310" s="1120"/>
      <c r="AB310" s="1120"/>
      <c r="AC310" s="1120"/>
      <c r="AD310" s="1120"/>
      <c r="AE310" s="1120"/>
      <c r="AF310" s="1120"/>
      <c r="AG310" s="1120"/>
      <c r="AH310" s="1120"/>
      <c r="AI310" s="1120"/>
    </row>
    <row r="311" spans="1:35" ht="15.75" customHeight="1">
      <c r="A311" s="1120"/>
      <c r="B311" s="1120"/>
      <c r="C311" s="1120"/>
      <c r="D311" s="1120"/>
      <c r="E311" s="1120"/>
      <c r="F311" s="1120"/>
      <c r="G311" s="1120"/>
      <c r="H311" s="1120"/>
      <c r="I311" s="1120"/>
      <c r="J311" s="1120"/>
      <c r="K311" s="1120"/>
      <c r="L311" s="1120"/>
      <c r="M311" s="1120"/>
      <c r="N311" s="1120"/>
      <c r="O311" s="1120"/>
      <c r="P311" s="1120"/>
      <c r="Q311" s="1120"/>
      <c r="R311" s="1120"/>
      <c r="S311" s="1120"/>
      <c r="T311" s="1120"/>
      <c r="U311" s="1120"/>
      <c r="V311" s="1120"/>
      <c r="W311" s="1120"/>
      <c r="X311" s="1120"/>
      <c r="Y311" s="1120"/>
      <c r="Z311" s="1120"/>
      <c r="AA311" s="1120"/>
      <c r="AB311" s="1120"/>
      <c r="AC311" s="1120"/>
      <c r="AD311" s="1120"/>
      <c r="AE311" s="1120"/>
      <c r="AF311" s="1120"/>
      <c r="AG311" s="1120"/>
      <c r="AH311" s="1120"/>
      <c r="AI311" s="1120"/>
    </row>
    <row r="312" spans="1:35" ht="15.75" customHeight="1">
      <c r="A312" s="1120"/>
      <c r="B312" s="1120"/>
      <c r="C312" s="1120"/>
      <c r="D312" s="1120"/>
      <c r="E312" s="1120"/>
      <c r="F312" s="1120"/>
      <c r="G312" s="1120"/>
      <c r="H312" s="1120"/>
      <c r="I312" s="1120"/>
      <c r="J312" s="1120"/>
      <c r="K312" s="1120"/>
      <c r="L312" s="1120"/>
      <c r="M312" s="1120"/>
      <c r="N312" s="1120"/>
      <c r="O312" s="1120"/>
      <c r="P312" s="1120"/>
      <c r="Q312" s="1120"/>
      <c r="R312" s="1120"/>
      <c r="S312" s="1120"/>
      <c r="T312" s="1120"/>
      <c r="U312" s="1120"/>
      <c r="V312" s="1120"/>
      <c r="W312" s="1120"/>
      <c r="X312" s="1120"/>
      <c r="Y312" s="1120"/>
      <c r="Z312" s="1120"/>
      <c r="AA312" s="1120"/>
      <c r="AB312" s="1120"/>
      <c r="AC312" s="1120"/>
      <c r="AD312" s="1120"/>
      <c r="AE312" s="1120"/>
      <c r="AF312" s="1120"/>
      <c r="AG312" s="1120"/>
      <c r="AH312" s="1120"/>
      <c r="AI312" s="1120"/>
    </row>
    <row r="313" spans="1:35" ht="15.75" customHeight="1">
      <c r="A313" s="1120"/>
      <c r="B313" s="1120"/>
      <c r="C313" s="1120"/>
      <c r="D313" s="1120"/>
      <c r="E313" s="1120"/>
      <c r="F313" s="1120"/>
      <c r="G313" s="1120"/>
      <c r="H313" s="1120"/>
      <c r="I313" s="1120"/>
      <c r="J313" s="1120"/>
      <c r="K313" s="1120"/>
      <c r="L313" s="1120"/>
      <c r="M313" s="1120"/>
      <c r="N313" s="1120"/>
      <c r="O313" s="1120"/>
      <c r="P313" s="1120"/>
      <c r="Q313" s="1120"/>
      <c r="R313" s="1120"/>
      <c r="S313" s="1120"/>
      <c r="T313" s="1120"/>
      <c r="U313" s="1120"/>
      <c r="V313" s="1120"/>
      <c r="W313" s="1120"/>
      <c r="X313" s="1120"/>
      <c r="Y313" s="1120"/>
      <c r="Z313" s="1120"/>
      <c r="AA313" s="1120"/>
      <c r="AB313" s="1120"/>
      <c r="AC313" s="1120"/>
      <c r="AD313" s="1120"/>
      <c r="AE313" s="1120"/>
      <c r="AF313" s="1120"/>
      <c r="AG313" s="1120"/>
      <c r="AH313" s="1120"/>
      <c r="AI313" s="1120"/>
    </row>
    <row r="314" spans="1:35" ht="15.75" customHeight="1">
      <c r="A314" s="1120"/>
      <c r="B314" s="1120"/>
      <c r="C314" s="1120"/>
      <c r="D314" s="1120"/>
      <c r="E314" s="1120"/>
      <c r="F314" s="1120"/>
      <c r="G314" s="1120"/>
      <c r="H314" s="1120"/>
      <c r="I314" s="1120"/>
      <c r="J314" s="1120"/>
      <c r="K314" s="1120"/>
      <c r="L314" s="1120"/>
      <c r="M314" s="1120"/>
      <c r="N314" s="1120"/>
      <c r="O314" s="1120"/>
      <c r="P314" s="1120"/>
      <c r="Q314" s="1120"/>
      <c r="R314" s="1120"/>
      <c r="S314" s="1120"/>
      <c r="T314" s="1120"/>
      <c r="U314" s="1120"/>
      <c r="V314" s="1120"/>
      <c r="W314" s="1120"/>
      <c r="X314" s="1120"/>
      <c r="Y314" s="1120"/>
      <c r="Z314" s="1120"/>
      <c r="AA314" s="1120"/>
      <c r="AB314" s="1120"/>
      <c r="AC314" s="1120"/>
      <c r="AD314" s="1120"/>
      <c r="AE314" s="1120"/>
      <c r="AF314" s="1120"/>
      <c r="AG314" s="1120"/>
      <c r="AH314" s="1120"/>
      <c r="AI314" s="1120"/>
    </row>
    <row r="315" spans="1:35" ht="15.75" customHeight="1">
      <c r="A315" s="1120"/>
      <c r="B315" s="1120"/>
      <c r="C315" s="1120"/>
      <c r="D315" s="1120"/>
      <c r="E315" s="1120"/>
      <c r="F315" s="1120"/>
      <c r="G315" s="1120"/>
      <c r="H315" s="1120"/>
      <c r="I315" s="1120"/>
      <c r="J315" s="1120"/>
      <c r="K315" s="1120"/>
      <c r="L315" s="1120"/>
      <c r="M315" s="1120"/>
      <c r="N315" s="1120"/>
      <c r="O315" s="1120"/>
      <c r="P315" s="1120"/>
      <c r="Q315" s="1120"/>
      <c r="R315" s="1120"/>
      <c r="S315" s="1120"/>
      <c r="T315" s="1120"/>
      <c r="U315" s="1120"/>
      <c r="V315" s="1120"/>
      <c r="W315" s="1120"/>
      <c r="X315" s="1120"/>
      <c r="Y315" s="1120"/>
      <c r="Z315" s="1120"/>
      <c r="AA315" s="1120"/>
      <c r="AB315" s="1120"/>
      <c r="AC315" s="1120"/>
      <c r="AD315" s="1120"/>
      <c r="AE315" s="1120"/>
      <c r="AF315" s="1120"/>
      <c r="AG315" s="1120"/>
      <c r="AH315" s="1120"/>
      <c r="AI315" s="1120"/>
    </row>
    <row r="316" spans="1:35" ht="15.75" customHeight="1">
      <c r="A316" s="1120"/>
      <c r="B316" s="1120"/>
      <c r="C316" s="1120"/>
      <c r="D316" s="1120"/>
      <c r="E316" s="1120"/>
      <c r="F316" s="1120"/>
      <c r="G316" s="1120"/>
      <c r="H316" s="1120"/>
      <c r="I316" s="1120"/>
      <c r="J316" s="1120"/>
      <c r="K316" s="1120"/>
      <c r="L316" s="1120"/>
      <c r="M316" s="1120"/>
      <c r="N316" s="1120"/>
      <c r="O316" s="1120"/>
      <c r="P316" s="1120"/>
      <c r="Q316" s="1120"/>
      <c r="R316" s="1120"/>
      <c r="S316" s="1120"/>
      <c r="T316" s="1120"/>
      <c r="U316" s="1120"/>
      <c r="V316" s="1120"/>
      <c r="W316" s="1120"/>
      <c r="X316" s="1120"/>
      <c r="Y316" s="1120"/>
      <c r="Z316" s="1120"/>
      <c r="AA316" s="1120"/>
      <c r="AB316" s="1120"/>
      <c r="AC316" s="1120"/>
      <c r="AD316" s="1120"/>
      <c r="AE316" s="1120"/>
      <c r="AF316" s="1120"/>
      <c r="AG316" s="1120"/>
      <c r="AH316" s="1120"/>
      <c r="AI316" s="1120"/>
    </row>
    <row r="317" spans="1:35" ht="15.75" customHeight="1">
      <c r="A317" s="1120"/>
      <c r="B317" s="1120"/>
      <c r="C317" s="1120"/>
      <c r="D317" s="1120"/>
      <c r="E317" s="1120"/>
      <c r="F317" s="1120"/>
      <c r="G317" s="1120"/>
      <c r="H317" s="1120"/>
      <c r="I317" s="1120"/>
      <c r="J317" s="1120"/>
      <c r="K317" s="1120"/>
      <c r="L317" s="1120"/>
      <c r="M317" s="1120"/>
      <c r="N317" s="1120"/>
      <c r="O317" s="1120"/>
      <c r="P317" s="1120"/>
      <c r="Q317" s="1120"/>
      <c r="R317" s="1120"/>
      <c r="S317" s="1120"/>
      <c r="T317" s="1120"/>
      <c r="U317" s="1120"/>
      <c r="V317" s="1120"/>
      <c r="W317" s="1120"/>
      <c r="X317" s="1120"/>
      <c r="Y317" s="1120"/>
      <c r="Z317" s="1120"/>
      <c r="AA317" s="1120"/>
      <c r="AB317" s="1120"/>
      <c r="AC317" s="1120"/>
      <c r="AD317" s="1120"/>
      <c r="AE317" s="1120"/>
      <c r="AF317" s="1120"/>
      <c r="AG317" s="1120"/>
      <c r="AH317" s="1120"/>
      <c r="AI317" s="1120"/>
    </row>
    <row r="318" spans="1:35" ht="15.75" customHeight="1">
      <c r="A318" s="1120"/>
      <c r="B318" s="1120"/>
      <c r="C318" s="1120"/>
      <c r="D318" s="1120"/>
      <c r="E318" s="1120"/>
      <c r="F318" s="1120"/>
      <c r="G318" s="1120"/>
      <c r="H318" s="1120"/>
      <c r="I318" s="1120"/>
      <c r="J318" s="1120"/>
      <c r="K318" s="1120"/>
      <c r="L318" s="1120"/>
      <c r="M318" s="1120"/>
      <c r="N318" s="1120"/>
      <c r="O318" s="1120"/>
      <c r="P318" s="1120"/>
      <c r="Q318" s="1120"/>
      <c r="R318" s="1120"/>
      <c r="S318" s="1120"/>
      <c r="T318" s="1120"/>
      <c r="U318" s="1120"/>
      <c r="V318" s="1120"/>
      <c r="W318" s="1120"/>
      <c r="X318" s="1120"/>
      <c r="Y318" s="1120"/>
      <c r="Z318" s="1120"/>
      <c r="AA318" s="1120"/>
      <c r="AB318" s="1120"/>
      <c r="AC318" s="1120"/>
      <c r="AD318" s="1120"/>
      <c r="AE318" s="1120"/>
      <c r="AF318" s="1120"/>
      <c r="AG318" s="1120"/>
      <c r="AH318" s="1120"/>
      <c r="AI318" s="1120"/>
    </row>
    <row r="319" spans="1:35" ht="15.75" customHeight="1">
      <c r="A319" s="1120"/>
      <c r="B319" s="1120"/>
      <c r="C319" s="1120"/>
      <c r="D319" s="1120"/>
      <c r="E319" s="1120"/>
      <c r="F319" s="1120"/>
      <c r="G319" s="1120"/>
      <c r="H319" s="1120"/>
      <c r="I319" s="1120"/>
      <c r="J319" s="1120"/>
      <c r="K319" s="1120"/>
      <c r="L319" s="1120"/>
      <c r="M319" s="1120"/>
      <c r="N319" s="1120"/>
      <c r="O319" s="1120"/>
      <c r="P319" s="1120"/>
      <c r="Q319" s="1120"/>
      <c r="R319" s="1120"/>
      <c r="S319" s="1120"/>
      <c r="T319" s="1120"/>
      <c r="U319" s="1120"/>
      <c r="V319" s="1120"/>
      <c r="W319" s="1120"/>
      <c r="X319" s="1120"/>
      <c r="Y319" s="1120"/>
      <c r="Z319" s="1120"/>
      <c r="AA319" s="1120"/>
      <c r="AB319" s="1120"/>
      <c r="AC319" s="1120"/>
      <c r="AD319" s="1120"/>
      <c r="AE319" s="1120"/>
      <c r="AF319" s="1120"/>
      <c r="AG319" s="1120"/>
      <c r="AH319" s="1120"/>
      <c r="AI319" s="1120"/>
    </row>
    <row r="320" spans="1:35" ht="15.75" customHeight="1">
      <c r="A320" s="1120"/>
      <c r="B320" s="1120"/>
      <c r="C320" s="1120"/>
      <c r="D320" s="1120"/>
      <c r="E320" s="1120"/>
      <c r="F320" s="1120"/>
      <c r="G320" s="1120"/>
      <c r="H320" s="1120"/>
      <c r="I320" s="1120"/>
      <c r="J320" s="1120"/>
      <c r="K320" s="1120"/>
      <c r="L320" s="1120"/>
      <c r="M320" s="1120"/>
      <c r="N320" s="1120"/>
      <c r="O320" s="1120"/>
      <c r="P320" s="1120"/>
      <c r="Q320" s="1120"/>
      <c r="R320" s="1120"/>
      <c r="S320" s="1120"/>
      <c r="T320" s="1120"/>
      <c r="U320" s="1120"/>
      <c r="V320" s="1120"/>
      <c r="W320" s="1120"/>
      <c r="X320" s="1120"/>
      <c r="Y320" s="1120"/>
      <c r="Z320" s="1120"/>
      <c r="AA320" s="1120"/>
      <c r="AB320" s="1120"/>
      <c r="AC320" s="1120"/>
      <c r="AD320" s="1120"/>
      <c r="AE320" s="1120"/>
      <c r="AF320" s="1120"/>
      <c r="AG320" s="1120"/>
      <c r="AH320" s="1120"/>
      <c r="AI320" s="1120"/>
    </row>
    <row r="321" spans="1:35" ht="15.75" customHeight="1">
      <c r="A321" s="1120"/>
      <c r="B321" s="1120"/>
      <c r="C321" s="1120"/>
      <c r="D321" s="1120"/>
      <c r="E321" s="1120"/>
      <c r="F321" s="1120"/>
      <c r="G321" s="1120"/>
      <c r="H321" s="1120"/>
      <c r="I321" s="1120"/>
      <c r="J321" s="1120"/>
      <c r="K321" s="1120"/>
      <c r="L321" s="1120"/>
      <c r="M321" s="1120"/>
      <c r="N321" s="1120"/>
      <c r="O321" s="1120"/>
      <c r="P321" s="1120"/>
      <c r="Q321" s="1120"/>
      <c r="R321" s="1120"/>
      <c r="S321" s="1120"/>
      <c r="T321" s="1120"/>
      <c r="U321" s="1120"/>
      <c r="V321" s="1120"/>
      <c r="W321" s="1120"/>
      <c r="X321" s="1120"/>
      <c r="Y321" s="1120"/>
      <c r="Z321" s="1120"/>
      <c r="AA321" s="1120"/>
      <c r="AB321" s="1120"/>
      <c r="AC321" s="1120"/>
      <c r="AD321" s="1120"/>
      <c r="AE321" s="1120"/>
      <c r="AF321" s="1120"/>
      <c r="AG321" s="1120"/>
      <c r="AH321" s="1120"/>
      <c r="AI321" s="1120"/>
    </row>
    <row r="322" spans="1:35" ht="15.75" customHeight="1">
      <c r="A322" s="1120"/>
      <c r="B322" s="1120"/>
      <c r="C322" s="1120"/>
      <c r="D322" s="1120"/>
      <c r="E322" s="1120"/>
      <c r="F322" s="1120"/>
      <c r="G322" s="1120"/>
      <c r="H322" s="1120"/>
      <c r="I322" s="1120"/>
      <c r="J322" s="1120"/>
      <c r="K322" s="1120"/>
      <c r="L322" s="1120"/>
      <c r="M322" s="1120"/>
      <c r="N322" s="1120"/>
      <c r="O322" s="1120"/>
      <c r="P322" s="1120"/>
      <c r="Q322" s="1120"/>
      <c r="R322" s="1120"/>
      <c r="S322" s="1120"/>
      <c r="T322" s="1120"/>
      <c r="U322" s="1120"/>
      <c r="V322" s="1120"/>
      <c r="W322" s="1120"/>
      <c r="X322" s="1120"/>
      <c r="Y322" s="1120"/>
      <c r="Z322" s="1120"/>
      <c r="AA322" s="1120"/>
      <c r="AB322" s="1120"/>
      <c r="AC322" s="1120"/>
      <c r="AD322" s="1120"/>
      <c r="AE322" s="1120"/>
      <c r="AF322" s="1120"/>
      <c r="AG322" s="1120"/>
      <c r="AH322" s="1120"/>
      <c r="AI322" s="1120"/>
    </row>
    <row r="323" spans="1:35" ht="15.75" customHeight="1">
      <c r="A323" s="1120"/>
      <c r="B323" s="1120"/>
      <c r="C323" s="1120"/>
      <c r="D323" s="1120"/>
      <c r="E323" s="1120"/>
      <c r="F323" s="1120"/>
      <c r="G323" s="1120"/>
      <c r="H323" s="1120"/>
      <c r="I323" s="1120"/>
      <c r="J323" s="1120"/>
      <c r="K323" s="1120"/>
      <c r="L323" s="1120"/>
      <c r="M323" s="1120"/>
      <c r="N323" s="1120"/>
      <c r="O323" s="1120"/>
      <c r="P323" s="1120"/>
      <c r="Q323" s="1120"/>
      <c r="R323" s="1120"/>
      <c r="S323" s="1120"/>
      <c r="T323" s="1120"/>
      <c r="U323" s="1120"/>
      <c r="V323" s="1120"/>
      <c r="W323" s="1120"/>
      <c r="X323" s="1120"/>
      <c r="Y323" s="1120"/>
      <c r="Z323" s="1120"/>
      <c r="AA323" s="1120"/>
      <c r="AB323" s="1120"/>
      <c r="AC323" s="1120"/>
      <c r="AD323" s="1120"/>
      <c r="AE323" s="1120"/>
      <c r="AF323" s="1120"/>
      <c r="AG323" s="1120"/>
      <c r="AH323" s="1120"/>
      <c r="AI323" s="1120"/>
    </row>
    <row r="324" spans="1:35" ht="15.75" customHeight="1">
      <c r="A324" s="1120"/>
      <c r="B324" s="1120"/>
      <c r="C324" s="1120"/>
      <c r="D324" s="1120"/>
      <c r="E324" s="1120"/>
      <c r="F324" s="1120"/>
      <c r="G324" s="1120"/>
      <c r="H324" s="1120"/>
      <c r="I324" s="1120"/>
      <c r="J324" s="1120"/>
      <c r="K324" s="1120"/>
      <c r="L324" s="1120"/>
      <c r="M324" s="1120"/>
      <c r="N324" s="1120"/>
      <c r="O324" s="1120"/>
      <c r="P324" s="1120"/>
      <c r="Q324" s="1120"/>
      <c r="R324" s="1120"/>
      <c r="S324" s="1120"/>
      <c r="T324" s="1120"/>
      <c r="U324" s="1120"/>
      <c r="V324" s="1120"/>
      <c r="W324" s="1120"/>
      <c r="X324" s="1120"/>
      <c r="Y324" s="1120"/>
      <c r="Z324" s="1120"/>
      <c r="AA324" s="1120"/>
      <c r="AB324" s="1120"/>
      <c r="AC324" s="1120"/>
      <c r="AD324" s="1120"/>
      <c r="AE324" s="1120"/>
      <c r="AF324" s="1120"/>
      <c r="AG324" s="1120"/>
      <c r="AH324" s="1120"/>
      <c r="AI324" s="1120"/>
    </row>
    <row r="325" spans="1:35" ht="15.75" customHeight="1">
      <c r="A325" s="1120"/>
      <c r="B325" s="1120"/>
      <c r="C325" s="1120"/>
      <c r="D325" s="1120"/>
      <c r="E325" s="1120"/>
      <c r="F325" s="1120"/>
      <c r="G325" s="1120"/>
      <c r="H325" s="1120"/>
      <c r="I325" s="1120"/>
      <c r="J325" s="1120"/>
      <c r="K325" s="1120"/>
      <c r="L325" s="1120"/>
      <c r="M325" s="1120"/>
      <c r="N325" s="1120"/>
      <c r="O325" s="1120"/>
      <c r="P325" s="1120"/>
      <c r="Q325" s="1120"/>
      <c r="R325" s="1120"/>
      <c r="S325" s="1120"/>
      <c r="T325" s="1120"/>
      <c r="U325" s="1120"/>
      <c r="V325" s="1120"/>
      <c r="W325" s="1120"/>
      <c r="X325" s="1120"/>
      <c r="Y325" s="1120"/>
      <c r="Z325" s="1120"/>
      <c r="AA325" s="1120"/>
      <c r="AB325" s="1120"/>
      <c r="AC325" s="1120"/>
      <c r="AD325" s="1120"/>
      <c r="AE325" s="1120"/>
      <c r="AF325" s="1120"/>
      <c r="AG325" s="1120"/>
      <c r="AH325" s="1120"/>
      <c r="AI325" s="1120"/>
    </row>
    <row r="326" spans="1:35" ht="15.75" customHeight="1">
      <c r="A326" s="1120"/>
      <c r="B326" s="1120"/>
      <c r="C326" s="1120"/>
      <c r="D326" s="1120"/>
      <c r="E326" s="1120"/>
      <c r="F326" s="1120"/>
      <c r="G326" s="1120"/>
      <c r="H326" s="1120"/>
      <c r="I326" s="1120"/>
      <c r="J326" s="1120"/>
      <c r="K326" s="1120"/>
      <c r="L326" s="1120"/>
      <c r="M326" s="1120"/>
      <c r="N326" s="1120"/>
      <c r="O326" s="1120"/>
      <c r="P326" s="1120"/>
      <c r="Q326" s="1120"/>
      <c r="R326" s="1120"/>
      <c r="S326" s="1120"/>
      <c r="T326" s="1120"/>
      <c r="U326" s="1120"/>
      <c r="V326" s="1120"/>
      <c r="W326" s="1120"/>
      <c r="X326" s="1120"/>
      <c r="Y326" s="1120"/>
      <c r="Z326" s="1120"/>
      <c r="AA326" s="1120"/>
      <c r="AB326" s="1120"/>
      <c r="AC326" s="1120"/>
      <c r="AD326" s="1120"/>
      <c r="AE326" s="1120"/>
      <c r="AF326" s="1120"/>
      <c r="AG326" s="1120"/>
      <c r="AH326" s="1120"/>
      <c r="AI326" s="1120"/>
    </row>
    <row r="327" spans="1:35" ht="15.75" customHeight="1">
      <c r="A327" s="1120"/>
      <c r="B327" s="1120"/>
      <c r="C327" s="1120"/>
      <c r="D327" s="1120"/>
      <c r="E327" s="1120"/>
      <c r="F327" s="1120"/>
      <c r="G327" s="1120"/>
      <c r="H327" s="1120"/>
      <c r="I327" s="1120"/>
      <c r="J327" s="1120"/>
      <c r="K327" s="1120"/>
      <c r="L327" s="1120"/>
      <c r="M327" s="1120"/>
      <c r="N327" s="1120"/>
      <c r="O327" s="1120"/>
      <c r="P327" s="1120"/>
      <c r="Q327" s="1120"/>
      <c r="R327" s="1120"/>
      <c r="S327" s="1120"/>
      <c r="T327" s="1120"/>
      <c r="U327" s="1120"/>
      <c r="V327" s="1120"/>
      <c r="W327" s="1120"/>
      <c r="X327" s="1120"/>
      <c r="Y327" s="1120"/>
      <c r="Z327" s="1120"/>
      <c r="AA327" s="1120"/>
      <c r="AB327" s="1120"/>
      <c r="AC327" s="1120"/>
      <c r="AD327" s="1120"/>
      <c r="AE327" s="1120"/>
      <c r="AF327" s="1120"/>
      <c r="AG327" s="1120"/>
      <c r="AH327" s="1120"/>
      <c r="AI327" s="1120"/>
    </row>
    <row r="328" spans="1:35" ht="15.75" customHeight="1">
      <c r="A328" s="1120"/>
      <c r="B328" s="1120"/>
      <c r="C328" s="1120"/>
      <c r="D328" s="1120"/>
      <c r="E328" s="1120"/>
      <c r="F328" s="1120"/>
      <c r="G328" s="1120"/>
      <c r="H328" s="1120"/>
      <c r="I328" s="1120"/>
      <c r="J328" s="1120"/>
      <c r="K328" s="1120"/>
      <c r="L328" s="1120"/>
      <c r="M328" s="1120"/>
      <c r="N328" s="1120"/>
      <c r="O328" s="1120"/>
      <c r="P328" s="1120"/>
      <c r="Q328" s="1120"/>
      <c r="R328" s="1120"/>
      <c r="S328" s="1120"/>
      <c r="T328" s="1120"/>
      <c r="U328" s="1120"/>
      <c r="V328" s="1120"/>
      <c r="W328" s="1120"/>
      <c r="X328" s="1120"/>
      <c r="Y328" s="1120"/>
      <c r="Z328" s="1120"/>
      <c r="AA328" s="1120"/>
      <c r="AB328" s="1120"/>
      <c r="AC328" s="1120"/>
      <c r="AD328" s="1120"/>
      <c r="AE328" s="1120"/>
      <c r="AF328" s="1120"/>
      <c r="AG328" s="1120"/>
      <c r="AH328" s="1120"/>
      <c r="AI328" s="1120"/>
    </row>
    <row r="329" spans="1:35" ht="15.75" customHeight="1">
      <c r="A329" s="1120"/>
      <c r="B329" s="1120"/>
      <c r="C329" s="1120"/>
      <c r="D329" s="1120"/>
      <c r="E329" s="1120"/>
      <c r="F329" s="1120"/>
      <c r="G329" s="1120"/>
      <c r="H329" s="1120"/>
      <c r="I329" s="1120"/>
      <c r="J329" s="1120"/>
      <c r="K329" s="1120"/>
      <c r="L329" s="1120"/>
      <c r="M329" s="1120"/>
      <c r="N329" s="1120"/>
      <c r="O329" s="1120"/>
      <c r="P329" s="1120"/>
      <c r="Q329" s="1120"/>
      <c r="R329" s="1120"/>
      <c r="S329" s="1120"/>
      <c r="T329" s="1120"/>
      <c r="U329" s="1120"/>
      <c r="V329" s="1120"/>
      <c r="W329" s="1120"/>
      <c r="X329" s="1120"/>
      <c r="Y329" s="1120"/>
      <c r="Z329" s="1120"/>
      <c r="AA329" s="1120"/>
      <c r="AB329" s="1120"/>
      <c r="AC329" s="1120"/>
      <c r="AD329" s="1120"/>
      <c r="AE329" s="1120"/>
      <c r="AF329" s="1120"/>
      <c r="AG329" s="1120"/>
      <c r="AH329" s="1120"/>
      <c r="AI329" s="1120"/>
    </row>
    <row r="330" spans="1:35" ht="15.75" customHeight="1">
      <c r="A330" s="1120"/>
      <c r="B330" s="1120"/>
      <c r="C330" s="1120"/>
      <c r="D330" s="1120"/>
      <c r="E330" s="1120"/>
      <c r="F330" s="1120"/>
      <c r="G330" s="1120"/>
      <c r="H330" s="1120"/>
      <c r="I330" s="1120"/>
      <c r="J330" s="1120"/>
      <c r="K330" s="1120"/>
      <c r="L330" s="1120"/>
      <c r="M330" s="1120"/>
      <c r="N330" s="1120"/>
      <c r="O330" s="1120"/>
      <c r="P330" s="1120"/>
      <c r="Q330" s="1120"/>
      <c r="R330" s="1120"/>
      <c r="S330" s="1120"/>
      <c r="T330" s="1120"/>
      <c r="U330" s="1120"/>
      <c r="V330" s="1120"/>
      <c r="W330" s="1120"/>
      <c r="X330" s="1120"/>
      <c r="Y330" s="1120"/>
      <c r="Z330" s="1120"/>
      <c r="AA330" s="1120"/>
      <c r="AB330" s="1120"/>
      <c r="AC330" s="1120"/>
      <c r="AD330" s="1120"/>
      <c r="AE330" s="1120"/>
      <c r="AF330" s="1120"/>
      <c r="AG330" s="1120"/>
      <c r="AH330" s="1120"/>
      <c r="AI330" s="1120"/>
    </row>
    <row r="331" spans="1:35" ht="15.75" customHeight="1">
      <c r="A331" s="1120"/>
      <c r="B331" s="1120"/>
      <c r="C331" s="1120"/>
      <c r="D331" s="1120"/>
      <c r="E331" s="1120"/>
      <c r="F331" s="1120"/>
      <c r="G331" s="1120"/>
      <c r="H331" s="1120"/>
      <c r="I331" s="1120"/>
      <c r="J331" s="1120"/>
      <c r="K331" s="1120"/>
      <c r="L331" s="1120"/>
      <c r="M331" s="1120"/>
      <c r="N331" s="1120"/>
      <c r="O331" s="1120"/>
      <c r="P331" s="1120"/>
      <c r="Q331" s="1120"/>
      <c r="R331" s="1120"/>
      <c r="S331" s="1120"/>
      <c r="T331" s="1120"/>
      <c r="U331" s="1120"/>
      <c r="V331" s="1120"/>
      <c r="W331" s="1120"/>
      <c r="X331" s="1120"/>
      <c r="Y331" s="1120"/>
      <c r="Z331" s="1120"/>
      <c r="AA331" s="1120"/>
      <c r="AB331" s="1120"/>
      <c r="AC331" s="1120"/>
      <c r="AD331" s="1120"/>
      <c r="AE331" s="1120"/>
      <c r="AF331" s="1120"/>
      <c r="AG331" s="1120"/>
      <c r="AH331" s="1120"/>
      <c r="AI331" s="1120"/>
    </row>
    <row r="332" spans="1:35" ht="15.75" customHeight="1">
      <c r="A332" s="1120"/>
      <c r="B332" s="1120"/>
      <c r="C332" s="1120"/>
      <c r="D332" s="1120"/>
      <c r="E332" s="1120"/>
      <c r="F332" s="1120"/>
      <c r="G332" s="1120"/>
      <c r="H332" s="1120"/>
      <c r="I332" s="1120"/>
      <c r="J332" s="1120"/>
      <c r="K332" s="1120"/>
      <c r="L332" s="1120"/>
      <c r="M332" s="1120"/>
      <c r="N332" s="1120"/>
      <c r="O332" s="1120"/>
      <c r="P332" s="1120"/>
      <c r="Q332" s="1120"/>
      <c r="R332" s="1120"/>
      <c r="S332" s="1120"/>
      <c r="T332" s="1120"/>
      <c r="U332" s="1120"/>
      <c r="V332" s="1120"/>
      <c r="W332" s="1120"/>
      <c r="X332" s="1120"/>
      <c r="Y332" s="1120"/>
      <c r="Z332" s="1120"/>
      <c r="AA332" s="1120"/>
      <c r="AB332" s="1120"/>
      <c r="AC332" s="1120"/>
      <c r="AD332" s="1120"/>
      <c r="AE332" s="1120"/>
      <c r="AF332" s="1120"/>
      <c r="AG332" s="1120"/>
      <c r="AH332" s="1120"/>
      <c r="AI332" s="1120"/>
    </row>
    <row r="333" spans="1:35" ht="15.75" customHeight="1">
      <c r="A333" s="1120"/>
      <c r="B333" s="1120"/>
      <c r="C333" s="1120"/>
      <c r="D333" s="1120"/>
      <c r="E333" s="1120"/>
      <c r="F333" s="1120"/>
      <c r="G333" s="1120"/>
      <c r="H333" s="1120"/>
      <c r="I333" s="1120"/>
      <c r="J333" s="1120"/>
      <c r="K333" s="1120"/>
      <c r="L333" s="1120"/>
      <c r="M333" s="1120"/>
      <c r="N333" s="1120"/>
      <c r="O333" s="1120"/>
      <c r="P333" s="1120"/>
      <c r="Q333" s="1120"/>
      <c r="R333" s="1120"/>
      <c r="S333" s="1120"/>
      <c r="T333" s="1120"/>
      <c r="U333" s="1120"/>
      <c r="V333" s="1120"/>
      <c r="W333" s="1120"/>
      <c r="X333" s="1120"/>
      <c r="Y333" s="1120"/>
      <c r="Z333" s="1120"/>
      <c r="AA333" s="1120"/>
      <c r="AB333" s="1120"/>
      <c r="AC333" s="1120"/>
      <c r="AD333" s="1120"/>
      <c r="AE333" s="1120"/>
      <c r="AF333" s="1120"/>
      <c r="AG333" s="1120"/>
      <c r="AH333" s="1120"/>
      <c r="AI333" s="1120"/>
    </row>
    <row r="334" spans="1:35" ht="15.75" customHeight="1">
      <c r="A334" s="1120"/>
      <c r="B334" s="1120"/>
      <c r="C334" s="1120"/>
      <c r="D334" s="1120"/>
      <c r="E334" s="1120"/>
      <c r="F334" s="1120"/>
      <c r="G334" s="1120"/>
      <c r="H334" s="1120"/>
      <c r="I334" s="1120"/>
      <c r="J334" s="1120"/>
      <c r="K334" s="1120"/>
      <c r="L334" s="1120"/>
      <c r="M334" s="1120"/>
      <c r="N334" s="1120"/>
      <c r="O334" s="1120"/>
      <c r="P334" s="1120"/>
      <c r="Q334" s="1120"/>
      <c r="R334" s="1120"/>
      <c r="S334" s="1120"/>
      <c r="T334" s="1120"/>
      <c r="U334" s="1120"/>
      <c r="V334" s="1120"/>
      <c r="W334" s="1120"/>
      <c r="X334" s="1120"/>
      <c r="Y334" s="1120"/>
      <c r="Z334" s="1120"/>
      <c r="AA334" s="1120"/>
      <c r="AB334" s="1120"/>
      <c r="AC334" s="1120"/>
      <c r="AD334" s="1120"/>
      <c r="AE334" s="1120"/>
      <c r="AF334" s="1120"/>
      <c r="AG334" s="1120"/>
      <c r="AH334" s="1120"/>
      <c r="AI334" s="1120"/>
    </row>
    <row r="335" spans="1:35" ht="15.75" customHeight="1">
      <c r="A335" s="1120"/>
      <c r="B335" s="1120"/>
      <c r="C335" s="1120"/>
      <c r="D335" s="1120"/>
      <c r="E335" s="1120"/>
      <c r="F335" s="1120"/>
      <c r="G335" s="1120"/>
      <c r="H335" s="1120"/>
      <c r="I335" s="1120"/>
      <c r="J335" s="1120"/>
      <c r="K335" s="1120"/>
      <c r="L335" s="1120"/>
      <c r="M335" s="1120"/>
      <c r="N335" s="1120"/>
      <c r="O335" s="1120"/>
      <c r="P335" s="1120"/>
      <c r="Q335" s="1120"/>
      <c r="R335" s="1120"/>
      <c r="S335" s="1120"/>
      <c r="T335" s="1120"/>
      <c r="U335" s="1120"/>
      <c r="V335" s="1120"/>
      <c r="W335" s="1120"/>
      <c r="X335" s="1120"/>
      <c r="Y335" s="1120"/>
      <c r="Z335" s="1120"/>
      <c r="AA335" s="1120"/>
      <c r="AB335" s="1120"/>
      <c r="AC335" s="1120"/>
      <c r="AD335" s="1120"/>
      <c r="AE335" s="1120"/>
      <c r="AF335" s="1120"/>
      <c r="AG335" s="1120"/>
      <c r="AH335" s="1120"/>
      <c r="AI335" s="1120"/>
    </row>
    <row r="336" spans="1:35" ht="15.75" customHeight="1">
      <c r="A336" s="1120"/>
      <c r="B336" s="1120"/>
      <c r="C336" s="1120"/>
      <c r="D336" s="1120"/>
      <c r="E336" s="1120"/>
      <c r="F336" s="1120"/>
      <c r="G336" s="1120"/>
      <c r="H336" s="1120"/>
      <c r="I336" s="1120"/>
      <c r="J336" s="1120"/>
      <c r="K336" s="1120"/>
      <c r="L336" s="1120"/>
      <c r="M336" s="1120"/>
      <c r="N336" s="1120"/>
      <c r="O336" s="1120"/>
      <c r="P336" s="1120"/>
      <c r="Q336" s="1120"/>
      <c r="R336" s="1120"/>
      <c r="S336" s="1120"/>
      <c r="T336" s="1120"/>
      <c r="U336" s="1120"/>
      <c r="V336" s="1120"/>
      <c r="W336" s="1120"/>
      <c r="X336" s="1120"/>
      <c r="Y336" s="1120"/>
      <c r="Z336" s="1120"/>
      <c r="AA336" s="1120"/>
      <c r="AB336" s="1120"/>
      <c r="AC336" s="1120"/>
      <c r="AD336" s="1120"/>
      <c r="AE336" s="1120"/>
      <c r="AF336" s="1120"/>
      <c r="AG336" s="1120"/>
      <c r="AH336" s="1120"/>
      <c r="AI336" s="1120"/>
    </row>
    <row r="337" spans="1:35" ht="15.75" customHeight="1">
      <c r="A337" s="1120"/>
      <c r="B337" s="1120"/>
      <c r="C337" s="1120"/>
      <c r="D337" s="1120"/>
      <c r="E337" s="1120"/>
      <c r="F337" s="1120"/>
      <c r="G337" s="1120"/>
      <c r="H337" s="1120"/>
      <c r="I337" s="1120"/>
      <c r="J337" s="1120"/>
      <c r="K337" s="1120"/>
      <c r="L337" s="1120"/>
      <c r="M337" s="1120"/>
      <c r="N337" s="1120"/>
      <c r="O337" s="1120"/>
      <c r="P337" s="1120"/>
      <c r="Q337" s="1120"/>
      <c r="R337" s="1120"/>
      <c r="S337" s="1120"/>
      <c r="T337" s="1120"/>
      <c r="U337" s="1120"/>
      <c r="V337" s="1120"/>
      <c r="W337" s="1120"/>
      <c r="X337" s="1120"/>
      <c r="Y337" s="1120"/>
      <c r="Z337" s="1120"/>
      <c r="AA337" s="1120"/>
      <c r="AB337" s="1120"/>
      <c r="AC337" s="1120"/>
      <c r="AD337" s="1120"/>
      <c r="AE337" s="1120"/>
      <c r="AF337" s="1120"/>
      <c r="AG337" s="1120"/>
      <c r="AH337" s="1120"/>
      <c r="AI337" s="1120"/>
    </row>
    <row r="338" spans="1:35" ht="15.75" customHeight="1">
      <c r="A338" s="1120"/>
      <c r="B338" s="1120"/>
      <c r="C338" s="1120"/>
      <c r="D338" s="1120"/>
      <c r="E338" s="1120"/>
      <c r="F338" s="1120"/>
      <c r="G338" s="1120"/>
      <c r="H338" s="1120"/>
      <c r="I338" s="1120"/>
      <c r="J338" s="1120"/>
      <c r="K338" s="1120"/>
      <c r="L338" s="1120"/>
      <c r="M338" s="1120"/>
      <c r="N338" s="1120"/>
      <c r="O338" s="1120"/>
      <c r="P338" s="1120"/>
      <c r="Q338" s="1120"/>
      <c r="R338" s="1120"/>
      <c r="S338" s="1120"/>
      <c r="T338" s="1120"/>
      <c r="U338" s="1120"/>
      <c r="V338" s="1120"/>
      <c r="W338" s="1120"/>
      <c r="X338" s="1120"/>
      <c r="Y338" s="1120"/>
      <c r="Z338" s="1120"/>
      <c r="AA338" s="1120"/>
      <c r="AB338" s="1120"/>
      <c r="AC338" s="1120"/>
      <c r="AD338" s="1120"/>
      <c r="AE338" s="1120"/>
      <c r="AF338" s="1120"/>
      <c r="AG338" s="1120"/>
      <c r="AH338" s="1120"/>
      <c r="AI338" s="1120"/>
    </row>
    <row r="339" spans="1:35" ht="15.75" customHeight="1">
      <c r="A339" s="1120"/>
      <c r="B339" s="1120"/>
      <c r="C339" s="1120"/>
      <c r="D339" s="1120"/>
      <c r="E339" s="1120"/>
      <c r="F339" s="1120"/>
      <c r="G339" s="1120"/>
      <c r="H339" s="1120"/>
      <c r="I339" s="1120"/>
      <c r="J339" s="1120"/>
      <c r="K339" s="1120"/>
      <c r="L339" s="1120"/>
      <c r="M339" s="1120"/>
      <c r="N339" s="1120"/>
      <c r="O339" s="1120"/>
      <c r="P339" s="1120"/>
      <c r="Q339" s="1120"/>
      <c r="R339" s="1120"/>
      <c r="S339" s="1120"/>
      <c r="T339" s="1120"/>
      <c r="U339" s="1120"/>
      <c r="V339" s="1120"/>
      <c r="W339" s="1120"/>
      <c r="X339" s="1120"/>
      <c r="Y339" s="1120"/>
      <c r="Z339" s="1120"/>
      <c r="AA339" s="1120"/>
      <c r="AB339" s="1120"/>
      <c r="AC339" s="1120"/>
      <c r="AD339" s="1120"/>
      <c r="AE339" s="1120"/>
      <c r="AF339" s="1120"/>
      <c r="AG339" s="1120"/>
      <c r="AH339" s="1120"/>
      <c r="AI339" s="1120"/>
    </row>
    <row r="340" spans="1:35" ht="15.75" customHeight="1">
      <c r="A340" s="1120"/>
      <c r="B340" s="1120"/>
      <c r="C340" s="1120"/>
      <c r="D340" s="1120"/>
      <c r="E340" s="1120"/>
      <c r="F340" s="1120"/>
      <c r="G340" s="1120"/>
      <c r="H340" s="1120"/>
      <c r="I340" s="1120"/>
      <c r="J340" s="1120"/>
      <c r="K340" s="1120"/>
      <c r="L340" s="1120"/>
      <c r="M340" s="1120"/>
      <c r="N340" s="1120"/>
      <c r="O340" s="1120"/>
      <c r="P340" s="1120"/>
      <c r="Q340" s="1120"/>
      <c r="R340" s="1120"/>
      <c r="S340" s="1120"/>
      <c r="T340" s="1120"/>
      <c r="U340" s="1120"/>
      <c r="V340" s="1120"/>
      <c r="W340" s="1120"/>
      <c r="X340" s="1120"/>
      <c r="Y340" s="1120"/>
      <c r="Z340" s="1120"/>
      <c r="AA340" s="1120"/>
      <c r="AB340" s="1120"/>
      <c r="AC340" s="1120"/>
      <c r="AD340" s="1120"/>
      <c r="AE340" s="1120"/>
      <c r="AF340" s="1120"/>
      <c r="AG340" s="1120"/>
      <c r="AH340" s="1120"/>
      <c r="AI340" s="1120"/>
    </row>
    <row r="341" spans="1:35" ht="15.75" customHeight="1">
      <c r="A341" s="1120"/>
      <c r="B341" s="1120"/>
      <c r="C341" s="1120"/>
      <c r="D341" s="1120"/>
      <c r="E341" s="1120"/>
      <c r="F341" s="1120"/>
      <c r="G341" s="1120"/>
      <c r="H341" s="1120"/>
      <c r="I341" s="1120"/>
      <c r="J341" s="1120"/>
      <c r="K341" s="1120"/>
      <c r="L341" s="1120"/>
      <c r="M341" s="1120"/>
      <c r="N341" s="1120"/>
      <c r="O341" s="1120"/>
      <c r="P341" s="1120"/>
      <c r="Q341" s="1120"/>
      <c r="R341" s="1120"/>
      <c r="S341" s="1120"/>
      <c r="T341" s="1120"/>
      <c r="U341" s="1120"/>
      <c r="V341" s="1120"/>
      <c r="W341" s="1120"/>
      <c r="X341" s="1120"/>
      <c r="Y341" s="1120"/>
      <c r="Z341" s="1120"/>
      <c r="AA341" s="1120"/>
      <c r="AB341" s="1120"/>
      <c r="AC341" s="1120"/>
      <c r="AD341" s="1120"/>
      <c r="AE341" s="1120"/>
      <c r="AF341" s="1120"/>
      <c r="AG341" s="1120"/>
      <c r="AH341" s="1120"/>
      <c r="AI341" s="1120"/>
    </row>
    <row r="342" spans="1:35" ht="15.75" customHeight="1">
      <c r="A342" s="1120"/>
      <c r="B342" s="1120"/>
      <c r="C342" s="1120"/>
      <c r="D342" s="1120"/>
      <c r="E342" s="1120"/>
      <c r="F342" s="1120"/>
      <c r="G342" s="1120"/>
      <c r="H342" s="1120"/>
      <c r="I342" s="1120"/>
      <c r="J342" s="1120"/>
      <c r="K342" s="1120"/>
      <c r="L342" s="1120"/>
      <c r="M342" s="1120"/>
      <c r="N342" s="1120"/>
      <c r="O342" s="1120"/>
      <c r="P342" s="1120"/>
      <c r="Q342" s="1120"/>
      <c r="R342" s="1120"/>
      <c r="S342" s="1120"/>
      <c r="T342" s="1120"/>
      <c r="U342" s="1120"/>
      <c r="V342" s="1120"/>
      <c r="W342" s="1120"/>
      <c r="X342" s="1120"/>
      <c r="Y342" s="1120"/>
      <c r="Z342" s="1120"/>
      <c r="AA342" s="1120"/>
      <c r="AB342" s="1120"/>
      <c r="AC342" s="1120"/>
      <c r="AD342" s="1120"/>
      <c r="AE342" s="1120"/>
      <c r="AF342" s="1120"/>
      <c r="AG342" s="1120"/>
      <c r="AH342" s="1120"/>
      <c r="AI342" s="1120"/>
    </row>
    <row r="343" spans="1:35" ht="15.75" customHeight="1">
      <c r="A343" s="1120"/>
      <c r="B343" s="1120"/>
      <c r="C343" s="1120"/>
      <c r="D343" s="1120"/>
      <c r="E343" s="1120"/>
      <c r="F343" s="1120"/>
      <c r="G343" s="1120"/>
      <c r="H343" s="1120"/>
      <c r="I343" s="1120"/>
      <c r="J343" s="1120"/>
      <c r="K343" s="1120"/>
      <c r="L343" s="1120"/>
      <c r="M343" s="1120"/>
      <c r="N343" s="1120"/>
      <c r="O343" s="1120"/>
      <c r="P343" s="1120"/>
      <c r="Q343" s="1120"/>
      <c r="R343" s="1120"/>
      <c r="S343" s="1120"/>
      <c r="T343" s="1120"/>
      <c r="U343" s="1120"/>
      <c r="V343" s="1120"/>
      <c r="W343" s="1120"/>
      <c r="X343" s="1120"/>
      <c r="Y343" s="1120"/>
      <c r="Z343" s="1120"/>
      <c r="AA343" s="1120"/>
      <c r="AB343" s="1120"/>
      <c r="AC343" s="1120"/>
      <c r="AD343" s="1120"/>
      <c r="AE343" s="1120"/>
      <c r="AF343" s="1120"/>
      <c r="AG343" s="1120"/>
      <c r="AH343" s="1120"/>
      <c r="AI343" s="1120"/>
    </row>
    <row r="344" spans="1:35" ht="15.75" customHeight="1">
      <c r="A344" s="1120"/>
      <c r="B344" s="1120"/>
      <c r="C344" s="1120"/>
      <c r="D344" s="1120"/>
      <c r="E344" s="1120"/>
      <c r="F344" s="1120"/>
      <c r="G344" s="1120"/>
      <c r="H344" s="1120"/>
      <c r="I344" s="1120"/>
      <c r="J344" s="1120"/>
      <c r="K344" s="1120"/>
      <c r="L344" s="1120"/>
      <c r="M344" s="1120"/>
      <c r="N344" s="1120"/>
      <c r="O344" s="1120"/>
      <c r="P344" s="1120"/>
      <c r="Q344" s="1120"/>
      <c r="R344" s="1120"/>
      <c r="S344" s="1120"/>
      <c r="T344" s="1120"/>
      <c r="U344" s="1120"/>
      <c r="V344" s="1120"/>
      <c r="W344" s="1120"/>
      <c r="X344" s="1120"/>
      <c r="Y344" s="1120"/>
      <c r="Z344" s="1120"/>
      <c r="AA344" s="1120"/>
      <c r="AB344" s="1120"/>
      <c r="AC344" s="1120"/>
      <c r="AD344" s="1120"/>
      <c r="AE344" s="1120"/>
      <c r="AF344" s="1120"/>
      <c r="AG344" s="1120"/>
      <c r="AH344" s="1120"/>
      <c r="AI344" s="1120"/>
    </row>
    <row r="345" spans="1:35" ht="15.75" customHeight="1">
      <c r="A345" s="1120"/>
      <c r="B345" s="1120"/>
      <c r="C345" s="1120"/>
      <c r="D345" s="1120"/>
      <c r="E345" s="1120"/>
      <c r="F345" s="1120"/>
      <c r="G345" s="1120"/>
      <c r="H345" s="1120"/>
      <c r="I345" s="1120"/>
      <c r="J345" s="1120"/>
      <c r="K345" s="1120"/>
      <c r="L345" s="1120"/>
      <c r="M345" s="1120"/>
      <c r="N345" s="1120"/>
      <c r="O345" s="1120"/>
      <c r="P345" s="1120"/>
      <c r="Q345" s="1120"/>
      <c r="R345" s="1120"/>
      <c r="S345" s="1120"/>
      <c r="T345" s="1120"/>
      <c r="U345" s="1120"/>
      <c r="V345" s="1120"/>
      <c r="W345" s="1120"/>
      <c r="X345" s="1120"/>
      <c r="Y345" s="1120"/>
      <c r="Z345" s="1120"/>
      <c r="AA345" s="1120"/>
      <c r="AB345" s="1120"/>
      <c r="AC345" s="1120"/>
      <c r="AD345" s="1120"/>
      <c r="AE345" s="1120"/>
      <c r="AF345" s="1120"/>
      <c r="AG345" s="1120"/>
      <c r="AH345" s="1120"/>
      <c r="AI345" s="1120"/>
    </row>
    <row r="346" spans="1:35" ht="15.75" customHeight="1">
      <c r="A346" s="1120"/>
      <c r="B346" s="1120"/>
      <c r="C346" s="1120"/>
      <c r="D346" s="1120"/>
      <c r="E346" s="1120"/>
      <c r="F346" s="1120"/>
      <c r="G346" s="1120"/>
      <c r="H346" s="1120"/>
      <c r="I346" s="1120"/>
      <c r="J346" s="1120"/>
      <c r="K346" s="1120"/>
      <c r="L346" s="1120"/>
      <c r="M346" s="1120"/>
      <c r="N346" s="1120"/>
      <c r="O346" s="1120"/>
      <c r="P346" s="1120"/>
      <c r="Q346" s="1120"/>
      <c r="R346" s="1120"/>
      <c r="S346" s="1120"/>
      <c r="T346" s="1120"/>
      <c r="U346" s="1120"/>
      <c r="V346" s="1120"/>
      <c r="W346" s="1120"/>
      <c r="X346" s="1120"/>
      <c r="Y346" s="1120"/>
      <c r="Z346" s="1120"/>
      <c r="AA346" s="1120"/>
      <c r="AB346" s="1120"/>
      <c r="AC346" s="1120"/>
      <c r="AD346" s="1120"/>
      <c r="AE346" s="1120"/>
      <c r="AF346" s="1120"/>
      <c r="AG346" s="1120"/>
      <c r="AH346" s="1120"/>
      <c r="AI346" s="1120"/>
    </row>
    <row r="347" spans="1:35" ht="15.75" customHeight="1">
      <c r="A347" s="1120"/>
      <c r="B347" s="1120"/>
      <c r="C347" s="1120"/>
      <c r="D347" s="1120"/>
      <c r="E347" s="1120"/>
      <c r="F347" s="1120"/>
      <c r="G347" s="1120"/>
      <c r="H347" s="1120"/>
      <c r="I347" s="1120"/>
      <c r="J347" s="1120"/>
      <c r="K347" s="1120"/>
      <c r="L347" s="1120"/>
      <c r="M347" s="1120"/>
      <c r="N347" s="1120"/>
      <c r="O347" s="1120"/>
      <c r="P347" s="1120"/>
      <c r="Q347" s="1120"/>
      <c r="R347" s="1120"/>
      <c r="S347" s="1120"/>
      <c r="T347" s="1120"/>
      <c r="U347" s="1120"/>
      <c r="V347" s="1120"/>
      <c r="W347" s="1120"/>
      <c r="X347" s="1120"/>
      <c r="Y347" s="1120"/>
      <c r="Z347" s="1120"/>
      <c r="AA347" s="1120"/>
      <c r="AB347" s="1120"/>
      <c r="AC347" s="1120"/>
      <c r="AD347" s="1120"/>
      <c r="AE347" s="1120"/>
      <c r="AF347" s="1120"/>
      <c r="AG347" s="1120"/>
      <c r="AH347" s="1120"/>
      <c r="AI347" s="1120"/>
    </row>
    <row r="348" spans="1:35" ht="15.75" customHeight="1">
      <c r="A348" s="1120"/>
      <c r="B348" s="1120"/>
      <c r="C348" s="1120"/>
      <c r="D348" s="1120"/>
      <c r="E348" s="1120"/>
      <c r="F348" s="1120"/>
      <c r="G348" s="1120"/>
      <c r="H348" s="1120"/>
      <c r="I348" s="1120"/>
      <c r="J348" s="1120"/>
      <c r="K348" s="1120"/>
      <c r="L348" s="1120"/>
      <c r="M348" s="1120"/>
      <c r="N348" s="1120"/>
      <c r="O348" s="1120"/>
      <c r="P348" s="1120"/>
      <c r="Q348" s="1120"/>
      <c r="R348" s="1120"/>
      <c r="S348" s="1120"/>
      <c r="T348" s="1120"/>
      <c r="U348" s="1120"/>
      <c r="V348" s="1120"/>
      <c r="W348" s="1120"/>
      <c r="X348" s="1120"/>
      <c r="Y348" s="1120"/>
      <c r="Z348" s="1120"/>
      <c r="AA348" s="1120"/>
      <c r="AB348" s="1120"/>
      <c r="AC348" s="1120"/>
      <c r="AD348" s="1120"/>
      <c r="AE348" s="1120"/>
      <c r="AF348" s="1120"/>
      <c r="AG348" s="1120"/>
      <c r="AH348" s="1120"/>
      <c r="AI348" s="1120"/>
    </row>
    <row r="349" spans="1:35" ht="15.75" customHeight="1">
      <c r="A349" s="1120"/>
      <c r="B349" s="1120"/>
      <c r="C349" s="1120"/>
      <c r="D349" s="1120"/>
      <c r="E349" s="1120"/>
      <c r="F349" s="1120"/>
      <c r="G349" s="1120"/>
      <c r="H349" s="1120"/>
      <c r="I349" s="1120"/>
      <c r="J349" s="1120"/>
      <c r="K349" s="1120"/>
      <c r="L349" s="1120"/>
      <c r="M349" s="1120"/>
      <c r="N349" s="1120"/>
      <c r="O349" s="1120"/>
      <c r="P349" s="1120"/>
      <c r="Q349" s="1120"/>
      <c r="R349" s="1120"/>
      <c r="S349" s="1120"/>
      <c r="T349" s="1120"/>
      <c r="U349" s="1120"/>
      <c r="V349" s="1120"/>
      <c r="W349" s="1120"/>
      <c r="X349" s="1120"/>
      <c r="Y349" s="1120"/>
      <c r="Z349" s="1120"/>
      <c r="AA349" s="1120"/>
      <c r="AB349" s="1120"/>
      <c r="AC349" s="1120"/>
      <c r="AD349" s="1120"/>
      <c r="AE349" s="1120"/>
      <c r="AF349" s="1120"/>
      <c r="AG349" s="1120"/>
      <c r="AH349" s="1120"/>
      <c r="AI349" s="1120"/>
    </row>
    <row r="350" spans="1:35" ht="15.75" customHeight="1">
      <c r="A350" s="1120"/>
      <c r="B350" s="1120"/>
      <c r="C350" s="1120"/>
      <c r="D350" s="1120"/>
      <c r="E350" s="1120"/>
      <c r="F350" s="1120"/>
      <c r="G350" s="1120"/>
      <c r="H350" s="1120"/>
      <c r="I350" s="1120"/>
      <c r="J350" s="1120"/>
      <c r="K350" s="1120"/>
      <c r="L350" s="1120"/>
      <c r="M350" s="1120"/>
      <c r="N350" s="1120"/>
      <c r="O350" s="1120"/>
      <c r="P350" s="1120"/>
      <c r="Q350" s="1120"/>
      <c r="R350" s="1120"/>
      <c r="S350" s="1120"/>
      <c r="T350" s="1120"/>
      <c r="U350" s="1120"/>
      <c r="V350" s="1120"/>
      <c r="W350" s="1120"/>
      <c r="X350" s="1120"/>
      <c r="Y350" s="1120"/>
      <c r="Z350" s="1120"/>
      <c r="AA350" s="1120"/>
      <c r="AB350" s="1120"/>
      <c r="AC350" s="1120"/>
      <c r="AD350" s="1120"/>
      <c r="AE350" s="1120"/>
      <c r="AF350" s="1120"/>
      <c r="AG350" s="1120"/>
      <c r="AH350" s="1120"/>
      <c r="AI350" s="1120"/>
    </row>
    <row r="351" spans="1:35" ht="15.75" customHeight="1">
      <c r="A351" s="1120"/>
      <c r="B351" s="1120"/>
      <c r="C351" s="1120"/>
      <c r="D351" s="1120"/>
      <c r="E351" s="1120"/>
      <c r="F351" s="1120"/>
      <c r="G351" s="1120"/>
      <c r="H351" s="1120"/>
      <c r="I351" s="1120"/>
      <c r="J351" s="1120"/>
      <c r="K351" s="1120"/>
      <c r="L351" s="1120"/>
      <c r="M351" s="1120"/>
      <c r="N351" s="1120"/>
      <c r="O351" s="1120"/>
      <c r="P351" s="1120"/>
      <c r="Q351" s="1120"/>
      <c r="R351" s="1120"/>
      <c r="S351" s="1120"/>
      <c r="T351" s="1120"/>
      <c r="U351" s="1120"/>
      <c r="V351" s="1120"/>
      <c r="W351" s="1120"/>
      <c r="X351" s="1120"/>
      <c r="Y351" s="1120"/>
      <c r="Z351" s="1120"/>
      <c r="AA351" s="1120"/>
      <c r="AB351" s="1120"/>
      <c r="AC351" s="1120"/>
      <c r="AD351" s="1120"/>
      <c r="AE351" s="1120"/>
      <c r="AF351" s="1120"/>
      <c r="AG351" s="1120"/>
      <c r="AH351" s="1120"/>
      <c r="AI351" s="1120"/>
    </row>
    <row r="352" spans="1:35" ht="15.75" customHeight="1">
      <c r="A352" s="1120"/>
      <c r="B352" s="1120"/>
      <c r="C352" s="1120"/>
      <c r="D352" s="1120"/>
      <c r="E352" s="1120"/>
      <c r="F352" s="1120"/>
      <c r="G352" s="1120"/>
      <c r="H352" s="1120"/>
      <c r="I352" s="1120"/>
      <c r="J352" s="1120"/>
      <c r="K352" s="1120"/>
      <c r="L352" s="1120"/>
      <c r="M352" s="1120"/>
      <c r="N352" s="1120"/>
      <c r="O352" s="1120"/>
      <c r="P352" s="1120"/>
      <c r="Q352" s="1120"/>
      <c r="R352" s="1120"/>
      <c r="S352" s="1120"/>
      <c r="T352" s="1120"/>
      <c r="U352" s="1120"/>
      <c r="V352" s="1120"/>
      <c r="W352" s="1120"/>
      <c r="X352" s="1120"/>
      <c r="Y352" s="1120"/>
      <c r="Z352" s="1120"/>
      <c r="AA352" s="1120"/>
      <c r="AB352" s="1120"/>
      <c r="AC352" s="1120"/>
      <c r="AD352" s="1120"/>
      <c r="AE352" s="1120"/>
      <c r="AF352" s="1120"/>
      <c r="AG352" s="1120"/>
      <c r="AH352" s="1120"/>
      <c r="AI352" s="1120"/>
    </row>
    <row r="353" spans="1:35" ht="15.75" customHeight="1">
      <c r="A353" s="1120"/>
      <c r="B353" s="1120"/>
      <c r="C353" s="1120"/>
      <c r="D353" s="1120"/>
      <c r="E353" s="1120"/>
      <c r="F353" s="1120"/>
      <c r="G353" s="1120"/>
      <c r="H353" s="1120"/>
      <c r="I353" s="1120"/>
      <c r="J353" s="1120"/>
      <c r="K353" s="1120"/>
      <c r="L353" s="1120"/>
      <c r="M353" s="1120"/>
      <c r="N353" s="1120"/>
      <c r="O353" s="1120"/>
      <c r="P353" s="1120"/>
      <c r="Q353" s="1120"/>
      <c r="R353" s="1120"/>
      <c r="S353" s="1120"/>
      <c r="T353" s="1120"/>
      <c r="U353" s="1120"/>
      <c r="V353" s="1120"/>
      <c r="W353" s="1120"/>
      <c r="X353" s="1120"/>
      <c r="Y353" s="1120"/>
      <c r="Z353" s="1120"/>
      <c r="AA353" s="1120"/>
      <c r="AB353" s="1120"/>
      <c r="AC353" s="1120"/>
      <c r="AD353" s="1120"/>
      <c r="AE353" s="1120"/>
      <c r="AF353" s="1120"/>
      <c r="AG353" s="1120"/>
      <c r="AH353" s="1120"/>
      <c r="AI353" s="1120"/>
    </row>
    <row r="354" spans="1:35" ht="15.75" customHeight="1">
      <c r="A354" s="1120"/>
      <c r="B354" s="1120"/>
      <c r="C354" s="1120"/>
      <c r="D354" s="1120"/>
      <c r="E354" s="1120"/>
      <c r="F354" s="1120"/>
      <c r="G354" s="1120"/>
      <c r="H354" s="1120"/>
      <c r="I354" s="1120"/>
      <c r="J354" s="1120"/>
      <c r="K354" s="1120"/>
      <c r="L354" s="1120"/>
      <c r="M354" s="1120"/>
      <c r="N354" s="1120"/>
      <c r="O354" s="1120"/>
      <c r="P354" s="1120"/>
      <c r="Q354" s="1120"/>
      <c r="R354" s="1120"/>
      <c r="S354" s="1120"/>
      <c r="T354" s="1120"/>
      <c r="U354" s="1120"/>
      <c r="V354" s="1120"/>
      <c r="W354" s="1120"/>
      <c r="X354" s="1120"/>
      <c r="Y354" s="1120"/>
      <c r="Z354" s="1120"/>
      <c r="AA354" s="1120"/>
      <c r="AB354" s="1120"/>
      <c r="AC354" s="1120"/>
      <c r="AD354" s="1120"/>
      <c r="AE354" s="1120"/>
      <c r="AF354" s="1120"/>
      <c r="AG354" s="1120"/>
      <c r="AH354" s="1120"/>
      <c r="AI354" s="1120"/>
    </row>
    <row r="355" spans="1:35" ht="15.75" customHeight="1">
      <c r="A355" s="1120"/>
      <c r="B355" s="1120"/>
      <c r="C355" s="1120"/>
      <c r="D355" s="1120"/>
      <c r="E355" s="1120"/>
      <c r="F355" s="1120"/>
      <c r="G355" s="1120"/>
      <c r="H355" s="1120"/>
      <c r="I355" s="1120"/>
      <c r="J355" s="1120"/>
      <c r="K355" s="1120"/>
      <c r="L355" s="1120"/>
      <c r="M355" s="1120"/>
      <c r="N355" s="1120"/>
      <c r="O355" s="1120"/>
      <c r="P355" s="1120"/>
      <c r="Q355" s="1120"/>
      <c r="R355" s="1120"/>
      <c r="S355" s="1120"/>
      <c r="T355" s="1120"/>
      <c r="U355" s="1120"/>
      <c r="V355" s="1120"/>
      <c r="W355" s="1120"/>
      <c r="X355" s="1120"/>
      <c r="Y355" s="1120"/>
      <c r="Z355" s="1120"/>
      <c r="AA355" s="1120"/>
      <c r="AB355" s="1120"/>
      <c r="AC355" s="1120"/>
      <c r="AD355" s="1120"/>
      <c r="AE355" s="1120"/>
      <c r="AF355" s="1120"/>
      <c r="AG355" s="1120"/>
      <c r="AH355" s="1120"/>
      <c r="AI355" s="1120"/>
    </row>
    <row r="356" spans="1:35" ht="15.75" customHeight="1">
      <c r="A356" s="1120"/>
      <c r="B356" s="1120"/>
      <c r="C356" s="1120"/>
      <c r="D356" s="1120"/>
      <c r="E356" s="1120"/>
      <c r="F356" s="1120"/>
      <c r="G356" s="1120"/>
      <c r="H356" s="1120"/>
      <c r="I356" s="1120"/>
      <c r="J356" s="1120"/>
      <c r="K356" s="1120"/>
      <c r="L356" s="1120"/>
      <c r="M356" s="1120"/>
      <c r="N356" s="1120"/>
      <c r="O356" s="1120"/>
      <c r="P356" s="1120"/>
      <c r="Q356" s="1120"/>
      <c r="R356" s="1120"/>
      <c r="S356" s="1120"/>
      <c r="T356" s="1120"/>
      <c r="U356" s="1120"/>
      <c r="V356" s="1120"/>
      <c r="W356" s="1120"/>
      <c r="X356" s="1120"/>
      <c r="Y356" s="1120"/>
      <c r="Z356" s="1120"/>
      <c r="AA356" s="1120"/>
      <c r="AB356" s="1120"/>
      <c r="AC356" s="1120"/>
      <c r="AD356" s="1120"/>
      <c r="AE356" s="1120"/>
      <c r="AF356" s="1120"/>
      <c r="AG356" s="1120"/>
      <c r="AH356" s="1120"/>
      <c r="AI356" s="1120"/>
    </row>
    <row r="357" spans="1:35" ht="15.75" customHeight="1">
      <c r="A357" s="1120"/>
      <c r="B357" s="1120"/>
      <c r="C357" s="1120"/>
      <c r="D357" s="1120"/>
      <c r="E357" s="1120"/>
      <c r="F357" s="1120"/>
      <c r="G357" s="1120"/>
      <c r="H357" s="1120"/>
      <c r="I357" s="1120"/>
      <c r="J357" s="1120"/>
      <c r="K357" s="1120"/>
      <c r="L357" s="1120"/>
      <c r="M357" s="1120"/>
      <c r="N357" s="1120"/>
      <c r="O357" s="1120"/>
      <c r="P357" s="1120"/>
      <c r="Q357" s="1120"/>
      <c r="R357" s="1120"/>
      <c r="S357" s="1120"/>
      <c r="T357" s="1120"/>
      <c r="U357" s="1120"/>
      <c r="V357" s="1120"/>
      <c r="W357" s="1120"/>
      <c r="X357" s="1120"/>
      <c r="Y357" s="1120"/>
      <c r="Z357" s="1120"/>
      <c r="AA357" s="1120"/>
      <c r="AB357" s="1120"/>
      <c r="AC357" s="1120"/>
      <c r="AD357" s="1120"/>
      <c r="AE357" s="1120"/>
      <c r="AF357" s="1120"/>
      <c r="AG357" s="1120"/>
      <c r="AH357" s="1120"/>
      <c r="AI357" s="1120"/>
    </row>
    <row r="358" spans="1:35" ht="15.75" customHeight="1">
      <c r="A358" s="1120"/>
      <c r="B358" s="1120"/>
      <c r="C358" s="1120"/>
      <c r="D358" s="1120"/>
      <c r="E358" s="1120"/>
      <c r="F358" s="1120"/>
      <c r="G358" s="1120"/>
      <c r="H358" s="1120"/>
      <c r="I358" s="1120"/>
      <c r="J358" s="1120"/>
      <c r="K358" s="1120"/>
      <c r="L358" s="1120"/>
      <c r="M358" s="1120"/>
      <c r="N358" s="1120"/>
      <c r="O358" s="1120"/>
      <c r="P358" s="1120"/>
      <c r="Q358" s="1120"/>
      <c r="R358" s="1120"/>
      <c r="S358" s="1120"/>
      <c r="T358" s="1120"/>
      <c r="U358" s="1120"/>
      <c r="V358" s="1120"/>
      <c r="W358" s="1120"/>
      <c r="X358" s="1120"/>
      <c r="Y358" s="1120"/>
      <c r="Z358" s="1120"/>
      <c r="AA358" s="1120"/>
      <c r="AB358" s="1120"/>
      <c r="AC358" s="1120"/>
      <c r="AD358" s="1120"/>
      <c r="AE358" s="1120"/>
      <c r="AF358" s="1120"/>
      <c r="AG358" s="1120"/>
      <c r="AH358" s="1120"/>
      <c r="AI358" s="1120"/>
    </row>
    <row r="359" spans="1:35" ht="15.75" customHeight="1">
      <c r="A359" s="1120"/>
      <c r="B359" s="1120"/>
      <c r="C359" s="1120"/>
      <c r="D359" s="1120"/>
      <c r="E359" s="1120"/>
      <c r="F359" s="1120"/>
      <c r="G359" s="1120"/>
      <c r="H359" s="1120"/>
      <c r="I359" s="1120"/>
      <c r="J359" s="1120"/>
      <c r="K359" s="1120"/>
      <c r="L359" s="1120"/>
      <c r="M359" s="1120"/>
      <c r="N359" s="1120"/>
      <c r="O359" s="1120"/>
      <c r="P359" s="1120"/>
      <c r="Q359" s="1120"/>
      <c r="R359" s="1120"/>
      <c r="S359" s="1120"/>
      <c r="T359" s="1120"/>
      <c r="U359" s="1120"/>
      <c r="V359" s="1120"/>
      <c r="W359" s="1120"/>
      <c r="X359" s="1120"/>
      <c r="Y359" s="1120"/>
      <c r="Z359" s="1120"/>
      <c r="AA359" s="1120"/>
      <c r="AB359" s="1120"/>
      <c r="AC359" s="1120"/>
      <c r="AD359" s="1120"/>
      <c r="AE359" s="1120"/>
      <c r="AF359" s="1120"/>
      <c r="AG359" s="1120"/>
      <c r="AH359" s="1120"/>
      <c r="AI359" s="1120"/>
    </row>
    <row r="360" spans="1:35" ht="15.75" customHeight="1">
      <c r="A360" s="1120"/>
      <c r="B360" s="1120"/>
      <c r="C360" s="1120"/>
      <c r="D360" s="1120"/>
      <c r="E360" s="1120"/>
      <c r="F360" s="1120"/>
      <c r="G360" s="1120"/>
      <c r="H360" s="1120"/>
      <c r="I360" s="1120"/>
      <c r="J360" s="1120"/>
      <c r="K360" s="1120"/>
      <c r="L360" s="1120"/>
      <c r="M360" s="1120"/>
      <c r="N360" s="1120"/>
      <c r="O360" s="1120"/>
      <c r="P360" s="1120"/>
      <c r="Q360" s="1120"/>
      <c r="R360" s="1120"/>
      <c r="S360" s="1120"/>
      <c r="T360" s="1120"/>
      <c r="U360" s="1120"/>
      <c r="V360" s="1120"/>
      <c r="W360" s="1120"/>
      <c r="X360" s="1120"/>
      <c r="Y360" s="1120"/>
      <c r="Z360" s="1120"/>
      <c r="AA360" s="1120"/>
      <c r="AB360" s="1120"/>
      <c r="AC360" s="1120"/>
      <c r="AD360" s="1120"/>
      <c r="AE360" s="1120"/>
      <c r="AF360" s="1120"/>
      <c r="AG360" s="1120"/>
      <c r="AH360" s="1120"/>
      <c r="AI360" s="1120"/>
    </row>
    <row r="361" spans="1:35" ht="15.75" customHeight="1">
      <c r="A361" s="1120"/>
      <c r="B361" s="1120"/>
      <c r="C361" s="1120"/>
      <c r="D361" s="1120"/>
      <c r="E361" s="1120"/>
      <c r="F361" s="1120"/>
      <c r="G361" s="1120"/>
      <c r="H361" s="1120"/>
      <c r="I361" s="1120"/>
      <c r="J361" s="1120"/>
      <c r="K361" s="1120"/>
      <c r="L361" s="1120"/>
      <c r="M361" s="1120"/>
      <c r="N361" s="1120"/>
      <c r="O361" s="1120"/>
      <c r="P361" s="1120"/>
      <c r="Q361" s="1120"/>
      <c r="R361" s="1120"/>
      <c r="S361" s="1120"/>
      <c r="T361" s="1120"/>
      <c r="U361" s="1120"/>
      <c r="V361" s="1120"/>
      <c r="W361" s="1120"/>
      <c r="X361" s="1120"/>
      <c r="Y361" s="1120"/>
      <c r="Z361" s="1120"/>
      <c r="AA361" s="1120"/>
      <c r="AB361" s="1120"/>
      <c r="AC361" s="1120"/>
      <c r="AD361" s="1120"/>
      <c r="AE361" s="1120"/>
      <c r="AF361" s="1120"/>
      <c r="AG361" s="1120"/>
      <c r="AH361" s="1120"/>
      <c r="AI361" s="1120"/>
    </row>
    <row r="362" spans="1:35" ht="15.75" customHeight="1">
      <c r="A362" s="1120"/>
      <c r="B362" s="1120"/>
      <c r="C362" s="1120"/>
      <c r="D362" s="1120"/>
      <c r="E362" s="1120"/>
      <c r="F362" s="1120"/>
      <c r="G362" s="1120"/>
      <c r="H362" s="1120"/>
      <c r="I362" s="1120"/>
      <c r="J362" s="1120"/>
      <c r="K362" s="1120"/>
      <c r="L362" s="1120"/>
      <c r="M362" s="1120"/>
      <c r="N362" s="1120"/>
      <c r="O362" s="1120"/>
      <c r="P362" s="1120"/>
      <c r="Q362" s="1120"/>
      <c r="R362" s="1120"/>
      <c r="S362" s="1120"/>
      <c r="T362" s="1120"/>
      <c r="U362" s="1120"/>
      <c r="V362" s="1120"/>
      <c r="W362" s="1120"/>
      <c r="X362" s="1120"/>
      <c r="Y362" s="1120"/>
      <c r="Z362" s="1120"/>
      <c r="AA362" s="1120"/>
      <c r="AB362" s="1120"/>
      <c r="AC362" s="1120"/>
      <c r="AD362" s="1120"/>
      <c r="AE362" s="1120"/>
      <c r="AF362" s="1120"/>
      <c r="AG362" s="1120"/>
      <c r="AH362" s="1120"/>
      <c r="AI362" s="1120"/>
    </row>
    <row r="363" spans="1:35" ht="15.75" customHeight="1">
      <c r="A363" s="1120"/>
      <c r="B363" s="1120"/>
      <c r="C363" s="1120"/>
      <c r="D363" s="1120"/>
      <c r="E363" s="1120"/>
      <c r="F363" s="1120"/>
      <c r="G363" s="1120"/>
      <c r="H363" s="1120"/>
      <c r="I363" s="1120"/>
      <c r="J363" s="1120"/>
      <c r="K363" s="1120"/>
      <c r="L363" s="1120"/>
      <c r="M363" s="1120"/>
      <c r="N363" s="1120"/>
      <c r="O363" s="1120"/>
      <c r="P363" s="1120"/>
      <c r="Q363" s="1120"/>
      <c r="R363" s="1120"/>
      <c r="S363" s="1120"/>
      <c r="T363" s="1120"/>
      <c r="U363" s="1120"/>
      <c r="V363" s="1120"/>
      <c r="W363" s="1120"/>
      <c r="X363" s="1120"/>
      <c r="Y363" s="1120"/>
      <c r="Z363" s="1120"/>
      <c r="AA363" s="1120"/>
      <c r="AB363" s="1120"/>
      <c r="AC363" s="1120"/>
      <c r="AD363" s="1120"/>
      <c r="AE363" s="1120"/>
      <c r="AF363" s="1120"/>
      <c r="AG363" s="1120"/>
      <c r="AH363" s="1120"/>
      <c r="AI363" s="1120"/>
    </row>
    <row r="364" spans="1:35" ht="15.75" customHeight="1">
      <c r="A364" s="1120"/>
      <c r="B364" s="1120"/>
      <c r="C364" s="1120"/>
      <c r="D364" s="1120"/>
      <c r="E364" s="1120"/>
      <c r="F364" s="1120"/>
      <c r="G364" s="1120"/>
      <c r="H364" s="1120"/>
      <c r="I364" s="1120"/>
      <c r="J364" s="1120"/>
      <c r="K364" s="1120"/>
      <c r="L364" s="1120"/>
      <c r="M364" s="1120"/>
      <c r="N364" s="1120"/>
      <c r="O364" s="1120"/>
      <c r="P364" s="1120"/>
      <c r="Q364" s="1120"/>
      <c r="R364" s="1120"/>
      <c r="S364" s="1120"/>
      <c r="T364" s="1120"/>
      <c r="U364" s="1120"/>
      <c r="V364" s="1120"/>
      <c r="W364" s="1120"/>
      <c r="X364" s="1120"/>
      <c r="Y364" s="1120"/>
      <c r="Z364" s="1120"/>
      <c r="AA364" s="1120"/>
      <c r="AB364" s="1120"/>
      <c r="AC364" s="1120"/>
      <c r="AD364" s="1120"/>
      <c r="AE364" s="1120"/>
      <c r="AF364" s="1120"/>
      <c r="AG364" s="1120"/>
      <c r="AH364" s="1120"/>
      <c r="AI364" s="1120"/>
    </row>
    <row r="365" spans="1:35" ht="15.75" customHeight="1">
      <c r="A365" s="1120"/>
      <c r="B365" s="1120"/>
      <c r="C365" s="1120"/>
      <c r="D365" s="1120"/>
      <c r="E365" s="1120"/>
      <c r="F365" s="1120"/>
      <c r="G365" s="1120"/>
      <c r="H365" s="1120"/>
      <c r="I365" s="1120"/>
      <c r="J365" s="1120"/>
      <c r="K365" s="1120"/>
      <c r="L365" s="1120"/>
      <c r="M365" s="1120"/>
      <c r="N365" s="1120"/>
      <c r="O365" s="1120"/>
      <c r="P365" s="1120"/>
      <c r="Q365" s="1120"/>
      <c r="R365" s="1120"/>
      <c r="S365" s="1120"/>
      <c r="T365" s="1120"/>
      <c r="U365" s="1120"/>
      <c r="V365" s="1120"/>
      <c r="W365" s="1120"/>
      <c r="X365" s="1120"/>
      <c r="Y365" s="1120"/>
      <c r="Z365" s="1120"/>
      <c r="AA365" s="1120"/>
      <c r="AB365" s="1120"/>
      <c r="AC365" s="1120"/>
      <c r="AD365" s="1120"/>
      <c r="AE365" s="1120"/>
      <c r="AF365" s="1120"/>
      <c r="AG365" s="1120"/>
      <c r="AH365" s="1120"/>
      <c r="AI365" s="1120"/>
    </row>
    <row r="366" spans="1:35" ht="15.75" customHeight="1">
      <c r="A366" s="1120"/>
      <c r="B366" s="1120"/>
      <c r="C366" s="1120"/>
      <c r="D366" s="1120"/>
      <c r="E366" s="1120"/>
      <c r="F366" s="1120"/>
      <c r="G366" s="1120"/>
      <c r="H366" s="1120"/>
      <c r="I366" s="1120"/>
      <c r="J366" s="1120"/>
      <c r="K366" s="1120"/>
      <c r="L366" s="1120"/>
      <c r="M366" s="1120"/>
      <c r="N366" s="1120"/>
      <c r="O366" s="1120"/>
      <c r="P366" s="1120"/>
      <c r="Q366" s="1120"/>
      <c r="R366" s="1120"/>
      <c r="S366" s="1120"/>
      <c r="T366" s="1120"/>
      <c r="U366" s="1120"/>
      <c r="V366" s="1120"/>
      <c r="W366" s="1120"/>
      <c r="X366" s="1120"/>
      <c r="Y366" s="1120"/>
      <c r="Z366" s="1120"/>
      <c r="AA366" s="1120"/>
      <c r="AB366" s="1120"/>
      <c r="AC366" s="1120"/>
      <c r="AD366" s="1120"/>
      <c r="AE366" s="1120"/>
      <c r="AF366" s="1120"/>
      <c r="AG366" s="1120"/>
      <c r="AH366" s="1120"/>
      <c r="AI366" s="1120"/>
    </row>
    <row r="367" spans="1:35" ht="15.75" customHeight="1">
      <c r="A367" s="1120"/>
      <c r="B367" s="1120"/>
      <c r="C367" s="1120"/>
      <c r="D367" s="1120"/>
      <c r="E367" s="1120"/>
      <c r="F367" s="1120"/>
      <c r="G367" s="1120"/>
      <c r="H367" s="1120"/>
      <c r="I367" s="1120"/>
      <c r="J367" s="1120"/>
      <c r="K367" s="1120"/>
      <c r="L367" s="1120"/>
      <c r="M367" s="1120"/>
      <c r="N367" s="1120"/>
      <c r="O367" s="1120"/>
      <c r="P367" s="1120"/>
      <c r="Q367" s="1120"/>
      <c r="R367" s="1120"/>
      <c r="S367" s="1120"/>
      <c r="T367" s="1120"/>
      <c r="U367" s="1120"/>
      <c r="V367" s="1120"/>
      <c r="W367" s="1120"/>
      <c r="X367" s="1120"/>
      <c r="Y367" s="1120"/>
      <c r="Z367" s="1120"/>
      <c r="AA367" s="1120"/>
      <c r="AB367" s="1120"/>
      <c r="AC367" s="1120"/>
      <c r="AD367" s="1120"/>
      <c r="AE367" s="1120"/>
      <c r="AF367" s="1120"/>
      <c r="AG367" s="1120"/>
      <c r="AH367" s="1120"/>
      <c r="AI367" s="1120"/>
    </row>
    <row r="368" spans="1:35" ht="15.75" customHeight="1">
      <c r="A368" s="1120"/>
      <c r="B368" s="1120"/>
      <c r="C368" s="1120"/>
      <c r="D368" s="1120"/>
      <c r="E368" s="1120"/>
      <c r="F368" s="1120"/>
      <c r="G368" s="1120"/>
      <c r="H368" s="1120"/>
      <c r="I368" s="1120"/>
      <c r="J368" s="1120"/>
      <c r="K368" s="1120"/>
      <c r="L368" s="1120"/>
      <c r="M368" s="1120"/>
      <c r="N368" s="1120"/>
      <c r="O368" s="1120"/>
      <c r="P368" s="1120"/>
      <c r="Q368" s="1120"/>
      <c r="R368" s="1120"/>
      <c r="S368" s="1120"/>
      <c r="T368" s="1120"/>
      <c r="U368" s="1120"/>
      <c r="V368" s="1120"/>
      <c r="W368" s="1120"/>
      <c r="X368" s="1120"/>
      <c r="Y368" s="1120"/>
      <c r="Z368" s="1120"/>
      <c r="AA368" s="1120"/>
      <c r="AB368" s="1120"/>
      <c r="AC368" s="1120"/>
      <c r="AD368" s="1120"/>
      <c r="AE368" s="1120"/>
      <c r="AF368" s="1120"/>
      <c r="AG368" s="1120"/>
      <c r="AH368" s="1120"/>
      <c r="AI368" s="1120"/>
    </row>
    <row r="369" spans="1:35" ht="15.75" customHeight="1">
      <c r="A369" s="1120"/>
      <c r="B369" s="1120"/>
      <c r="C369" s="1120"/>
      <c r="D369" s="1120"/>
      <c r="E369" s="1120"/>
      <c r="F369" s="1120"/>
      <c r="G369" s="1120"/>
      <c r="H369" s="1120"/>
      <c r="I369" s="1120"/>
      <c r="J369" s="1120"/>
      <c r="K369" s="1120"/>
      <c r="L369" s="1120"/>
      <c r="M369" s="1120"/>
      <c r="N369" s="1120"/>
      <c r="O369" s="1120"/>
      <c r="P369" s="1120"/>
      <c r="Q369" s="1120"/>
      <c r="R369" s="1120"/>
      <c r="S369" s="1120"/>
      <c r="T369" s="1120"/>
      <c r="U369" s="1120"/>
      <c r="V369" s="1120"/>
      <c r="W369" s="1120"/>
      <c r="X369" s="1120"/>
      <c r="Y369" s="1120"/>
      <c r="Z369" s="1120"/>
      <c r="AA369" s="1120"/>
      <c r="AB369" s="1120"/>
      <c r="AC369" s="1120"/>
      <c r="AD369" s="1120"/>
      <c r="AE369" s="1120"/>
      <c r="AF369" s="1120"/>
      <c r="AG369" s="1120"/>
      <c r="AH369" s="1120"/>
      <c r="AI369" s="1120"/>
    </row>
    <row r="370" spans="1:35" ht="15.75" customHeight="1">
      <c r="A370" s="1120"/>
      <c r="B370" s="1120"/>
      <c r="C370" s="1120"/>
      <c r="D370" s="1120"/>
      <c r="E370" s="1120"/>
      <c r="F370" s="1120"/>
      <c r="G370" s="1120"/>
      <c r="H370" s="1120"/>
      <c r="I370" s="1120"/>
      <c r="J370" s="1120"/>
      <c r="K370" s="1120"/>
      <c r="L370" s="1120"/>
      <c r="M370" s="1120"/>
      <c r="N370" s="1120"/>
      <c r="O370" s="1120"/>
      <c r="P370" s="1120"/>
      <c r="Q370" s="1120"/>
      <c r="R370" s="1120"/>
      <c r="S370" s="1120"/>
      <c r="T370" s="1120"/>
      <c r="U370" s="1120"/>
      <c r="V370" s="1120"/>
      <c r="W370" s="1120"/>
      <c r="X370" s="1120"/>
      <c r="Y370" s="1120"/>
      <c r="Z370" s="1120"/>
      <c r="AA370" s="1120"/>
      <c r="AB370" s="1120"/>
      <c r="AC370" s="1120"/>
      <c r="AD370" s="1120"/>
      <c r="AE370" s="1120"/>
      <c r="AF370" s="1120"/>
      <c r="AG370" s="1120"/>
      <c r="AH370" s="1120"/>
      <c r="AI370" s="1120"/>
    </row>
    <row r="371" spans="1:35" ht="15.75" customHeight="1">
      <c r="A371" s="1120"/>
      <c r="B371" s="1120"/>
      <c r="C371" s="1120"/>
      <c r="D371" s="1120"/>
      <c r="E371" s="1120"/>
      <c r="F371" s="1120"/>
      <c r="G371" s="1120"/>
      <c r="H371" s="1120"/>
      <c r="I371" s="1120"/>
      <c r="J371" s="1120"/>
      <c r="K371" s="1120"/>
      <c r="L371" s="1120"/>
      <c r="M371" s="1120"/>
      <c r="N371" s="1120"/>
      <c r="O371" s="1120"/>
      <c r="P371" s="1120"/>
      <c r="Q371" s="1120"/>
      <c r="R371" s="1120"/>
      <c r="S371" s="1120"/>
      <c r="T371" s="1120"/>
      <c r="U371" s="1120"/>
      <c r="V371" s="1120"/>
      <c r="W371" s="1120"/>
      <c r="X371" s="1120"/>
      <c r="Y371" s="1120"/>
      <c r="Z371" s="1120"/>
      <c r="AA371" s="1120"/>
      <c r="AB371" s="1120"/>
      <c r="AC371" s="1120"/>
      <c r="AD371" s="1120"/>
      <c r="AE371" s="1120"/>
      <c r="AF371" s="1120"/>
      <c r="AG371" s="1120"/>
      <c r="AH371" s="1120"/>
      <c r="AI371" s="1120"/>
    </row>
    <row r="372" spans="1:35" ht="15.75" customHeight="1">
      <c r="A372" s="1120"/>
      <c r="B372" s="1120"/>
      <c r="C372" s="1120"/>
      <c r="D372" s="1120"/>
      <c r="E372" s="1120"/>
      <c r="F372" s="1120"/>
      <c r="G372" s="1120"/>
      <c r="H372" s="1120"/>
      <c r="I372" s="1120"/>
      <c r="J372" s="1120"/>
      <c r="K372" s="1120"/>
      <c r="L372" s="1120"/>
      <c r="M372" s="1120"/>
      <c r="N372" s="1120"/>
      <c r="O372" s="1120"/>
      <c r="P372" s="1120"/>
      <c r="Q372" s="1120"/>
      <c r="R372" s="1120"/>
      <c r="S372" s="1120"/>
      <c r="T372" s="1120"/>
      <c r="U372" s="1120"/>
      <c r="V372" s="1120"/>
      <c r="W372" s="1120"/>
      <c r="X372" s="1120"/>
      <c r="Y372" s="1120"/>
      <c r="Z372" s="1120"/>
      <c r="AA372" s="1120"/>
      <c r="AB372" s="1120"/>
      <c r="AC372" s="1120"/>
      <c r="AD372" s="1120"/>
      <c r="AE372" s="1120"/>
      <c r="AF372" s="1120"/>
      <c r="AG372" s="1120"/>
      <c r="AH372" s="1120"/>
      <c r="AI372" s="1120"/>
    </row>
    <row r="373" spans="1:35" ht="15.75" customHeight="1">
      <c r="A373" s="1120"/>
      <c r="B373" s="1120"/>
      <c r="C373" s="1120"/>
      <c r="D373" s="1120"/>
      <c r="E373" s="1120"/>
      <c r="F373" s="1120"/>
      <c r="G373" s="1120"/>
      <c r="H373" s="1120"/>
      <c r="I373" s="1120"/>
      <c r="J373" s="1120"/>
      <c r="K373" s="1120"/>
      <c r="L373" s="1120"/>
      <c r="M373" s="1120"/>
      <c r="N373" s="1120"/>
      <c r="O373" s="1120"/>
      <c r="P373" s="1120"/>
      <c r="Q373" s="1120"/>
      <c r="R373" s="1120"/>
      <c r="S373" s="1120"/>
      <c r="T373" s="1120"/>
      <c r="U373" s="1120"/>
      <c r="V373" s="1120"/>
      <c r="W373" s="1120"/>
      <c r="X373" s="1120"/>
      <c r="Y373" s="1120"/>
      <c r="Z373" s="1120"/>
      <c r="AA373" s="1120"/>
      <c r="AB373" s="1120"/>
      <c r="AC373" s="1120"/>
      <c r="AD373" s="1120"/>
      <c r="AE373" s="1120"/>
      <c r="AF373" s="1120"/>
      <c r="AG373" s="1120"/>
      <c r="AH373" s="1120"/>
      <c r="AI373" s="1120"/>
    </row>
    <row r="374" spans="1:35" ht="15.75" customHeight="1">
      <c r="A374" s="1120"/>
      <c r="B374" s="1120"/>
      <c r="C374" s="1120"/>
      <c r="D374" s="1120"/>
      <c r="E374" s="1120"/>
      <c r="F374" s="1120"/>
      <c r="G374" s="1120"/>
      <c r="H374" s="1120"/>
      <c r="I374" s="1120"/>
      <c r="J374" s="1120"/>
      <c r="K374" s="1120"/>
      <c r="L374" s="1120"/>
      <c r="M374" s="1120"/>
      <c r="N374" s="1120"/>
      <c r="O374" s="1120"/>
      <c r="P374" s="1120"/>
      <c r="Q374" s="1120"/>
      <c r="R374" s="1120"/>
      <c r="S374" s="1120"/>
      <c r="T374" s="1120"/>
      <c r="U374" s="1120"/>
      <c r="V374" s="1120"/>
      <c r="W374" s="1120"/>
      <c r="X374" s="1120"/>
      <c r="Y374" s="1120"/>
      <c r="Z374" s="1120"/>
      <c r="AA374" s="1120"/>
      <c r="AB374" s="1120"/>
      <c r="AC374" s="1120"/>
      <c r="AD374" s="1120"/>
      <c r="AE374" s="1120"/>
      <c r="AF374" s="1120"/>
      <c r="AG374" s="1120"/>
      <c r="AH374" s="1120"/>
      <c r="AI374" s="1120"/>
    </row>
    <row r="375" spans="1:35" ht="15.75" customHeight="1">
      <c r="A375" s="1120"/>
      <c r="B375" s="1120"/>
      <c r="C375" s="1120"/>
      <c r="D375" s="1120"/>
      <c r="E375" s="1120"/>
      <c r="F375" s="1120"/>
      <c r="G375" s="1120"/>
      <c r="H375" s="1120"/>
      <c r="I375" s="1120"/>
      <c r="J375" s="1120"/>
      <c r="K375" s="1120"/>
      <c r="L375" s="1120"/>
      <c r="M375" s="1120"/>
      <c r="N375" s="1120"/>
      <c r="O375" s="1120"/>
      <c r="P375" s="1120"/>
      <c r="Q375" s="1120"/>
      <c r="R375" s="1120"/>
      <c r="S375" s="1120"/>
      <c r="T375" s="1120"/>
      <c r="U375" s="1120"/>
      <c r="V375" s="1120"/>
      <c r="W375" s="1120"/>
      <c r="X375" s="1120"/>
      <c r="Y375" s="1120"/>
      <c r="Z375" s="1120"/>
      <c r="AA375" s="1120"/>
      <c r="AB375" s="1120"/>
      <c r="AC375" s="1120"/>
      <c r="AD375" s="1120"/>
      <c r="AE375" s="1120"/>
      <c r="AF375" s="1120"/>
      <c r="AG375" s="1120"/>
      <c r="AH375" s="1120"/>
      <c r="AI375" s="1120"/>
    </row>
    <row r="376" spans="1:35" ht="15.75" customHeight="1">
      <c r="A376" s="1120"/>
      <c r="B376" s="1120"/>
      <c r="C376" s="1120"/>
      <c r="D376" s="1120"/>
      <c r="E376" s="1120"/>
      <c r="F376" s="1120"/>
      <c r="G376" s="1120"/>
      <c r="H376" s="1120"/>
      <c r="I376" s="1120"/>
      <c r="J376" s="1120"/>
      <c r="K376" s="1120"/>
      <c r="L376" s="1120"/>
      <c r="M376" s="1120"/>
      <c r="N376" s="1120"/>
      <c r="O376" s="1120"/>
      <c r="P376" s="1120"/>
      <c r="Q376" s="1120"/>
      <c r="R376" s="1120"/>
      <c r="S376" s="1120"/>
      <c r="T376" s="1120"/>
      <c r="U376" s="1120"/>
      <c r="V376" s="1120"/>
      <c r="W376" s="1120"/>
      <c r="X376" s="1120"/>
      <c r="Y376" s="1120"/>
      <c r="Z376" s="1120"/>
      <c r="AA376" s="1120"/>
      <c r="AB376" s="1120"/>
      <c r="AC376" s="1120"/>
      <c r="AD376" s="1120"/>
      <c r="AE376" s="1120"/>
      <c r="AF376" s="1120"/>
      <c r="AG376" s="1120"/>
      <c r="AH376" s="1120"/>
      <c r="AI376" s="1120"/>
    </row>
    <row r="377" spans="1:35" ht="15.75" customHeight="1">
      <c r="A377" s="1120"/>
      <c r="B377" s="1120"/>
      <c r="C377" s="1120"/>
      <c r="D377" s="1120"/>
      <c r="E377" s="1120"/>
      <c r="F377" s="1120"/>
      <c r="G377" s="1120"/>
      <c r="H377" s="1120"/>
      <c r="I377" s="1120"/>
      <c r="J377" s="1120"/>
      <c r="K377" s="1120"/>
      <c r="L377" s="1120"/>
      <c r="M377" s="1120"/>
      <c r="N377" s="1120"/>
      <c r="O377" s="1120"/>
      <c r="P377" s="1120"/>
      <c r="Q377" s="1120"/>
      <c r="R377" s="1120"/>
      <c r="S377" s="1120"/>
      <c r="T377" s="1120"/>
      <c r="U377" s="1120"/>
      <c r="V377" s="1120"/>
      <c r="W377" s="1120"/>
      <c r="X377" s="1120"/>
      <c r="Y377" s="1120"/>
      <c r="Z377" s="1120"/>
      <c r="AA377" s="1120"/>
      <c r="AB377" s="1120"/>
      <c r="AC377" s="1120"/>
      <c r="AD377" s="1120"/>
      <c r="AE377" s="1120"/>
      <c r="AF377" s="1120"/>
      <c r="AG377" s="1120"/>
      <c r="AH377" s="1120"/>
      <c r="AI377" s="1120"/>
    </row>
    <row r="378" spans="1:35" ht="15.75" customHeight="1">
      <c r="A378" s="1120"/>
      <c r="B378" s="1120"/>
      <c r="C378" s="1120"/>
      <c r="D378" s="1120"/>
      <c r="E378" s="1120"/>
      <c r="F378" s="1120"/>
      <c r="G378" s="1120"/>
      <c r="H378" s="1120"/>
      <c r="I378" s="1120"/>
      <c r="J378" s="1120"/>
      <c r="K378" s="1120"/>
      <c r="L378" s="1120"/>
      <c r="M378" s="1120"/>
      <c r="N378" s="1120"/>
      <c r="O378" s="1120"/>
      <c r="P378" s="1120"/>
      <c r="Q378" s="1120"/>
      <c r="R378" s="1120"/>
      <c r="S378" s="1120"/>
      <c r="T378" s="1120"/>
      <c r="U378" s="1120"/>
      <c r="V378" s="1120"/>
      <c r="W378" s="1120"/>
      <c r="X378" s="1120"/>
      <c r="Y378" s="1120"/>
      <c r="Z378" s="1120"/>
      <c r="AA378" s="1120"/>
      <c r="AB378" s="1120"/>
      <c r="AC378" s="1120"/>
      <c r="AD378" s="1120"/>
      <c r="AE378" s="1120"/>
      <c r="AF378" s="1120"/>
      <c r="AG378" s="1120"/>
      <c r="AH378" s="1120"/>
      <c r="AI378" s="1120"/>
    </row>
    <row r="379" spans="1:35" ht="15.75" customHeight="1">
      <c r="A379" s="1120"/>
      <c r="B379" s="1120"/>
      <c r="C379" s="1120"/>
      <c r="D379" s="1120"/>
      <c r="E379" s="1120"/>
      <c r="F379" s="1120"/>
      <c r="G379" s="1120"/>
      <c r="H379" s="1120"/>
      <c r="I379" s="1120"/>
      <c r="J379" s="1120"/>
      <c r="K379" s="1120"/>
      <c r="L379" s="1120"/>
      <c r="M379" s="1120"/>
      <c r="N379" s="1120"/>
      <c r="O379" s="1120"/>
      <c r="P379" s="1120"/>
      <c r="Q379" s="1120"/>
      <c r="R379" s="1120"/>
      <c r="S379" s="1120"/>
      <c r="T379" s="1120"/>
      <c r="U379" s="1120"/>
      <c r="V379" s="1120"/>
      <c r="W379" s="1120"/>
      <c r="X379" s="1120"/>
      <c r="Y379" s="1120"/>
      <c r="Z379" s="1120"/>
      <c r="AA379" s="1120"/>
      <c r="AB379" s="1120"/>
      <c r="AC379" s="1120"/>
      <c r="AD379" s="1120"/>
      <c r="AE379" s="1120"/>
      <c r="AF379" s="1120"/>
      <c r="AG379" s="1120"/>
      <c r="AH379" s="1120"/>
      <c r="AI379" s="1120"/>
    </row>
    <row r="380" spans="1:35" ht="15.75" customHeight="1">
      <c r="A380" s="1120"/>
      <c r="B380" s="1120"/>
      <c r="C380" s="1120"/>
      <c r="D380" s="1120"/>
      <c r="E380" s="1120"/>
      <c r="F380" s="1120"/>
      <c r="G380" s="1120"/>
      <c r="H380" s="1120"/>
      <c r="I380" s="1120"/>
      <c r="J380" s="1120"/>
      <c r="K380" s="1120"/>
      <c r="L380" s="1120"/>
      <c r="M380" s="1120"/>
      <c r="N380" s="1120"/>
      <c r="O380" s="1120"/>
      <c r="P380" s="1120"/>
      <c r="Q380" s="1120"/>
      <c r="R380" s="1120"/>
      <c r="S380" s="1120"/>
      <c r="T380" s="1120"/>
      <c r="U380" s="1120"/>
      <c r="V380" s="1120"/>
      <c r="W380" s="1120"/>
      <c r="X380" s="1120"/>
      <c r="Y380" s="1120"/>
      <c r="Z380" s="1120"/>
      <c r="AA380" s="1120"/>
      <c r="AB380" s="1120"/>
      <c r="AC380" s="1120"/>
      <c r="AD380" s="1120"/>
      <c r="AE380" s="1120"/>
      <c r="AF380" s="1120"/>
      <c r="AG380" s="1120"/>
      <c r="AH380" s="1120"/>
      <c r="AI380" s="1120"/>
    </row>
    <row r="381" spans="1:35" ht="15.75" customHeight="1">
      <c r="A381" s="1120"/>
      <c r="B381" s="1120"/>
      <c r="C381" s="1120"/>
      <c r="D381" s="1120"/>
      <c r="E381" s="1120"/>
      <c r="F381" s="1120"/>
      <c r="G381" s="1120"/>
      <c r="H381" s="1120"/>
      <c r="I381" s="1120"/>
      <c r="J381" s="1120"/>
      <c r="K381" s="1120"/>
      <c r="L381" s="1120"/>
      <c r="M381" s="1120"/>
      <c r="N381" s="1120"/>
      <c r="O381" s="1120"/>
      <c r="P381" s="1120"/>
      <c r="Q381" s="1120"/>
      <c r="R381" s="1120"/>
      <c r="S381" s="1120"/>
      <c r="T381" s="1120"/>
      <c r="U381" s="1120"/>
      <c r="V381" s="1120"/>
      <c r="W381" s="1120"/>
      <c r="X381" s="1120"/>
      <c r="Y381" s="1120"/>
      <c r="Z381" s="1120"/>
      <c r="AA381" s="1120"/>
      <c r="AB381" s="1120"/>
      <c r="AC381" s="1120"/>
      <c r="AD381" s="1120"/>
      <c r="AE381" s="1120"/>
      <c r="AF381" s="1120"/>
      <c r="AG381" s="1120"/>
      <c r="AH381" s="1120"/>
      <c r="AI381" s="1120"/>
    </row>
    <row r="382" spans="1:35" ht="15.75" customHeight="1">
      <c r="A382" s="1120"/>
      <c r="B382" s="1120"/>
      <c r="C382" s="1120"/>
      <c r="D382" s="1120"/>
      <c r="E382" s="1120"/>
      <c r="F382" s="1120"/>
      <c r="G382" s="1120"/>
      <c r="H382" s="1120"/>
      <c r="I382" s="1120"/>
      <c r="J382" s="1120"/>
      <c r="K382" s="1120"/>
      <c r="L382" s="1120"/>
      <c r="M382" s="1120"/>
      <c r="N382" s="1120"/>
      <c r="O382" s="1120"/>
      <c r="P382" s="1120"/>
      <c r="Q382" s="1120"/>
      <c r="R382" s="1120"/>
      <c r="S382" s="1120"/>
      <c r="T382" s="1120"/>
      <c r="U382" s="1120"/>
      <c r="V382" s="1120"/>
      <c r="W382" s="1120"/>
      <c r="X382" s="1120"/>
      <c r="Y382" s="1120"/>
      <c r="Z382" s="1120"/>
      <c r="AA382" s="1120"/>
      <c r="AB382" s="1120"/>
      <c r="AC382" s="1120"/>
      <c r="AD382" s="1120"/>
      <c r="AE382" s="1120"/>
      <c r="AF382" s="1120"/>
      <c r="AG382" s="1120"/>
      <c r="AH382" s="1120"/>
      <c r="AI382" s="1120"/>
    </row>
    <row r="383" spans="1:35" ht="15.75" customHeight="1">
      <c r="A383" s="1120"/>
      <c r="B383" s="1120"/>
      <c r="C383" s="1120"/>
      <c r="D383" s="1120"/>
      <c r="E383" s="1120"/>
      <c r="F383" s="1120"/>
      <c r="G383" s="1120"/>
      <c r="H383" s="1120"/>
      <c r="I383" s="1120"/>
      <c r="J383" s="1120"/>
      <c r="K383" s="1120"/>
      <c r="L383" s="1120"/>
      <c r="M383" s="1120"/>
      <c r="N383" s="1120"/>
      <c r="O383" s="1120"/>
      <c r="P383" s="1120"/>
      <c r="Q383" s="1120"/>
      <c r="R383" s="1120"/>
      <c r="S383" s="1120"/>
      <c r="T383" s="1120"/>
      <c r="U383" s="1120"/>
      <c r="V383" s="1120"/>
      <c r="W383" s="1120"/>
      <c r="X383" s="1120"/>
      <c r="Y383" s="1120"/>
      <c r="Z383" s="1120"/>
      <c r="AA383" s="1120"/>
      <c r="AB383" s="1120"/>
      <c r="AC383" s="1120"/>
      <c r="AD383" s="1120"/>
      <c r="AE383" s="1120"/>
      <c r="AF383" s="1120"/>
      <c r="AG383" s="1120"/>
      <c r="AH383" s="1120"/>
      <c r="AI383" s="1120"/>
    </row>
    <row r="384" spans="1:35" ht="15.75" customHeight="1">
      <c r="A384" s="1120"/>
      <c r="B384" s="1120"/>
      <c r="C384" s="1120"/>
      <c r="D384" s="1120"/>
      <c r="E384" s="1120"/>
      <c r="F384" s="1120"/>
      <c r="G384" s="1120"/>
      <c r="H384" s="1120"/>
      <c r="I384" s="1120"/>
      <c r="J384" s="1120"/>
      <c r="K384" s="1120"/>
      <c r="L384" s="1120"/>
      <c r="M384" s="1120"/>
      <c r="N384" s="1120"/>
      <c r="O384" s="1120"/>
      <c r="P384" s="1120"/>
      <c r="Q384" s="1120"/>
      <c r="R384" s="1120"/>
      <c r="S384" s="1120"/>
      <c r="T384" s="1120"/>
      <c r="U384" s="1120"/>
      <c r="V384" s="1120"/>
      <c r="W384" s="1120"/>
      <c r="X384" s="1120"/>
      <c r="Y384" s="1120"/>
      <c r="Z384" s="1120"/>
      <c r="AA384" s="1120"/>
      <c r="AB384" s="1120"/>
      <c r="AC384" s="1120"/>
      <c r="AD384" s="1120"/>
      <c r="AE384" s="1120"/>
      <c r="AF384" s="1120"/>
      <c r="AG384" s="1120"/>
      <c r="AH384" s="1120"/>
      <c r="AI384" s="1120"/>
    </row>
    <row r="385" spans="1:35" ht="15.75" customHeight="1">
      <c r="A385" s="1120"/>
      <c r="B385" s="1120"/>
      <c r="C385" s="1120"/>
      <c r="D385" s="1120"/>
      <c r="E385" s="1120"/>
      <c r="F385" s="1120"/>
      <c r="G385" s="1120"/>
      <c r="H385" s="1120"/>
      <c r="I385" s="1120"/>
      <c r="J385" s="1120"/>
      <c r="K385" s="1120"/>
      <c r="L385" s="1120"/>
      <c r="M385" s="1120"/>
      <c r="N385" s="1120"/>
      <c r="O385" s="1120"/>
      <c r="P385" s="1120"/>
      <c r="Q385" s="1120"/>
      <c r="R385" s="1120"/>
      <c r="S385" s="1120"/>
      <c r="T385" s="1120"/>
      <c r="U385" s="1120"/>
      <c r="V385" s="1120"/>
      <c r="W385" s="1120"/>
      <c r="X385" s="1120"/>
      <c r="Y385" s="1120"/>
      <c r="Z385" s="1120"/>
      <c r="AA385" s="1120"/>
      <c r="AB385" s="1120"/>
      <c r="AC385" s="1120"/>
      <c r="AD385" s="1120"/>
      <c r="AE385" s="1120"/>
      <c r="AF385" s="1120"/>
      <c r="AG385" s="1120"/>
      <c r="AH385" s="1120"/>
      <c r="AI385" s="1120"/>
    </row>
    <row r="386" spans="1:35" ht="15.75" customHeight="1">
      <c r="A386" s="1120"/>
      <c r="B386" s="1120"/>
      <c r="C386" s="1120"/>
      <c r="D386" s="1120"/>
      <c r="E386" s="1120"/>
      <c r="F386" s="1120"/>
      <c r="G386" s="1120"/>
      <c r="H386" s="1120"/>
      <c r="I386" s="1120"/>
      <c r="J386" s="1120"/>
      <c r="K386" s="1120"/>
      <c r="L386" s="1120"/>
      <c r="M386" s="1120"/>
      <c r="N386" s="1120"/>
      <c r="O386" s="1120"/>
      <c r="P386" s="1120"/>
      <c r="Q386" s="1120"/>
      <c r="R386" s="1120"/>
      <c r="S386" s="1120"/>
      <c r="T386" s="1120"/>
      <c r="U386" s="1120"/>
      <c r="V386" s="1120"/>
      <c r="W386" s="1120"/>
      <c r="X386" s="1120"/>
      <c r="Y386" s="1120"/>
      <c r="Z386" s="1120"/>
      <c r="AA386" s="1120"/>
      <c r="AB386" s="1120"/>
      <c r="AC386" s="1120"/>
      <c r="AD386" s="1120"/>
      <c r="AE386" s="1120"/>
      <c r="AF386" s="1120"/>
      <c r="AG386" s="1120"/>
      <c r="AH386" s="1120"/>
      <c r="AI386" s="1120"/>
    </row>
    <row r="387" spans="1:35" ht="15.75" customHeight="1">
      <c r="A387" s="1120"/>
      <c r="B387" s="1120"/>
      <c r="C387" s="1120"/>
      <c r="D387" s="1120"/>
      <c r="E387" s="1120"/>
      <c r="F387" s="1120"/>
      <c r="G387" s="1120"/>
      <c r="H387" s="1120"/>
      <c r="I387" s="1120"/>
      <c r="J387" s="1120"/>
      <c r="K387" s="1120"/>
      <c r="L387" s="1120"/>
      <c r="M387" s="1120"/>
      <c r="N387" s="1120"/>
      <c r="O387" s="1120"/>
      <c r="P387" s="1120"/>
      <c r="Q387" s="1120"/>
      <c r="R387" s="1120"/>
      <c r="S387" s="1120"/>
      <c r="T387" s="1120"/>
      <c r="U387" s="1120"/>
      <c r="V387" s="1120"/>
      <c r="W387" s="1120"/>
      <c r="X387" s="1120"/>
      <c r="Y387" s="1120"/>
      <c r="Z387" s="1120"/>
      <c r="AA387" s="1120"/>
      <c r="AB387" s="1120"/>
      <c r="AC387" s="1120"/>
      <c r="AD387" s="1120"/>
      <c r="AE387" s="1120"/>
      <c r="AF387" s="1120"/>
      <c r="AG387" s="1120"/>
      <c r="AH387" s="1120"/>
      <c r="AI387" s="1120"/>
    </row>
    <row r="388" spans="1:35" ht="15.75" customHeight="1">
      <c r="A388" s="1120"/>
      <c r="B388" s="1120"/>
      <c r="C388" s="1120"/>
      <c r="D388" s="1120"/>
      <c r="E388" s="1120"/>
      <c r="F388" s="1120"/>
      <c r="G388" s="1120"/>
      <c r="H388" s="1120"/>
      <c r="I388" s="1120"/>
      <c r="J388" s="1120"/>
      <c r="K388" s="1120"/>
      <c r="L388" s="1120"/>
      <c r="M388" s="1120"/>
      <c r="N388" s="1120"/>
      <c r="O388" s="1120"/>
      <c r="P388" s="1120"/>
      <c r="Q388" s="1120"/>
      <c r="R388" s="1120"/>
      <c r="S388" s="1120"/>
      <c r="T388" s="1120"/>
      <c r="U388" s="1120"/>
      <c r="V388" s="1120"/>
      <c r="W388" s="1120"/>
      <c r="X388" s="1120"/>
      <c r="Y388" s="1120"/>
      <c r="Z388" s="1120"/>
      <c r="AA388" s="1120"/>
      <c r="AB388" s="1120"/>
      <c r="AC388" s="1120"/>
      <c r="AD388" s="1120"/>
      <c r="AE388" s="1120"/>
      <c r="AF388" s="1120"/>
      <c r="AG388" s="1120"/>
      <c r="AH388" s="1120"/>
      <c r="AI388" s="1120"/>
    </row>
    <row r="389" spans="1:35" ht="15.75" customHeight="1">
      <c r="A389" s="1120"/>
      <c r="B389" s="1120"/>
      <c r="C389" s="1120"/>
      <c r="D389" s="1120"/>
      <c r="E389" s="1120"/>
      <c r="F389" s="1120"/>
      <c r="G389" s="1120"/>
      <c r="H389" s="1120"/>
      <c r="I389" s="1120"/>
      <c r="J389" s="1120"/>
      <c r="K389" s="1120"/>
      <c r="L389" s="1120"/>
      <c r="M389" s="1120"/>
      <c r="N389" s="1120"/>
      <c r="O389" s="1120"/>
      <c r="P389" s="1120"/>
      <c r="Q389" s="1120"/>
      <c r="R389" s="1120"/>
      <c r="S389" s="1120"/>
      <c r="T389" s="1120"/>
      <c r="U389" s="1120"/>
      <c r="V389" s="1120"/>
      <c r="W389" s="1120"/>
      <c r="X389" s="1120"/>
      <c r="Y389" s="1120"/>
      <c r="Z389" s="1120"/>
      <c r="AA389" s="1120"/>
      <c r="AB389" s="1120"/>
      <c r="AC389" s="1120"/>
      <c r="AD389" s="1120"/>
      <c r="AE389" s="1120"/>
      <c r="AF389" s="1120"/>
      <c r="AG389" s="1120"/>
      <c r="AH389" s="1120"/>
      <c r="AI389" s="1120"/>
    </row>
    <row r="390" spans="1:35" ht="15.75" customHeight="1">
      <c r="A390" s="1120"/>
      <c r="B390" s="1120"/>
      <c r="C390" s="1120"/>
      <c r="D390" s="1120"/>
      <c r="E390" s="1120"/>
      <c r="F390" s="1120"/>
      <c r="G390" s="1120"/>
      <c r="H390" s="1120"/>
      <c r="I390" s="1120"/>
      <c r="J390" s="1120"/>
      <c r="K390" s="1120"/>
      <c r="L390" s="1120"/>
      <c r="M390" s="1120"/>
      <c r="N390" s="1120"/>
      <c r="O390" s="1120"/>
      <c r="P390" s="1120"/>
      <c r="Q390" s="1120"/>
      <c r="R390" s="1120"/>
      <c r="S390" s="1120"/>
      <c r="T390" s="1120"/>
      <c r="U390" s="1120"/>
      <c r="V390" s="1120"/>
      <c r="W390" s="1120"/>
      <c r="X390" s="1120"/>
      <c r="Y390" s="1120"/>
      <c r="Z390" s="1120"/>
      <c r="AA390" s="1120"/>
      <c r="AB390" s="1120"/>
      <c r="AC390" s="1120"/>
      <c r="AD390" s="1120"/>
      <c r="AE390" s="1120"/>
      <c r="AF390" s="1120"/>
      <c r="AG390" s="1120"/>
      <c r="AH390" s="1120"/>
      <c r="AI390" s="1120"/>
    </row>
    <row r="391" spans="1:35" ht="15.75" customHeight="1">
      <c r="A391" s="1120"/>
      <c r="B391" s="1120"/>
      <c r="C391" s="1120"/>
      <c r="D391" s="1120"/>
      <c r="E391" s="1120"/>
      <c r="F391" s="1120"/>
      <c r="G391" s="1120"/>
      <c r="H391" s="1120"/>
      <c r="I391" s="1120"/>
      <c r="J391" s="1120"/>
      <c r="K391" s="1120"/>
      <c r="L391" s="1120"/>
      <c r="M391" s="1120"/>
      <c r="N391" s="1120"/>
      <c r="O391" s="1120"/>
      <c r="P391" s="1120"/>
      <c r="Q391" s="1120"/>
      <c r="R391" s="1120"/>
      <c r="S391" s="1120"/>
      <c r="T391" s="1120"/>
      <c r="U391" s="1120"/>
      <c r="V391" s="1120"/>
      <c r="W391" s="1120"/>
      <c r="X391" s="1120"/>
      <c r="Y391" s="1120"/>
      <c r="Z391" s="1120"/>
      <c r="AA391" s="1120"/>
      <c r="AB391" s="1120"/>
      <c r="AC391" s="1120"/>
      <c r="AD391" s="1120"/>
      <c r="AE391" s="1120"/>
      <c r="AF391" s="1120"/>
      <c r="AG391" s="1120"/>
      <c r="AH391" s="1120"/>
      <c r="AI391" s="1120"/>
    </row>
    <row r="392" spans="1:35" ht="15.75" customHeight="1">
      <c r="A392" s="1120"/>
      <c r="B392" s="1120"/>
      <c r="C392" s="1120"/>
      <c r="D392" s="1120"/>
      <c r="E392" s="1120"/>
      <c r="F392" s="1120"/>
      <c r="G392" s="1120"/>
      <c r="H392" s="1120"/>
      <c r="I392" s="1120"/>
      <c r="J392" s="1120"/>
      <c r="K392" s="1120"/>
      <c r="L392" s="1120"/>
      <c r="M392" s="1120"/>
      <c r="N392" s="1120"/>
      <c r="O392" s="1120"/>
      <c r="P392" s="1120"/>
      <c r="Q392" s="1120"/>
      <c r="R392" s="1120"/>
      <c r="S392" s="1120"/>
      <c r="T392" s="1120"/>
      <c r="U392" s="1120"/>
      <c r="V392" s="1120"/>
      <c r="W392" s="1120"/>
      <c r="X392" s="1120"/>
      <c r="Y392" s="1120"/>
      <c r="Z392" s="1120"/>
      <c r="AA392" s="1120"/>
      <c r="AB392" s="1120"/>
      <c r="AC392" s="1120"/>
      <c r="AD392" s="1120"/>
      <c r="AE392" s="1120"/>
      <c r="AF392" s="1120"/>
      <c r="AG392" s="1120"/>
      <c r="AH392" s="1120"/>
      <c r="AI392" s="1120"/>
    </row>
    <row r="393" spans="1:35" ht="15.75" customHeight="1">
      <c r="A393" s="1120"/>
      <c r="B393" s="1120"/>
      <c r="C393" s="1120"/>
      <c r="D393" s="1120"/>
      <c r="E393" s="1120"/>
      <c r="F393" s="1120"/>
      <c r="G393" s="1120"/>
      <c r="H393" s="1120"/>
      <c r="I393" s="1120"/>
      <c r="J393" s="1120"/>
      <c r="K393" s="1120"/>
      <c r="L393" s="1120"/>
      <c r="M393" s="1120"/>
      <c r="N393" s="1120"/>
      <c r="O393" s="1120"/>
      <c r="P393" s="1120"/>
      <c r="Q393" s="1120"/>
      <c r="R393" s="1120"/>
      <c r="S393" s="1120"/>
      <c r="T393" s="1120"/>
      <c r="U393" s="1120"/>
      <c r="V393" s="1120"/>
      <c r="W393" s="1120"/>
      <c r="X393" s="1120"/>
      <c r="Y393" s="1120"/>
      <c r="Z393" s="1120"/>
      <c r="AA393" s="1120"/>
      <c r="AB393" s="1120"/>
      <c r="AC393" s="1120"/>
      <c r="AD393" s="1120"/>
      <c r="AE393" s="1120"/>
      <c r="AF393" s="1120"/>
      <c r="AG393" s="1120"/>
      <c r="AH393" s="1120"/>
      <c r="AI393" s="1120"/>
    </row>
    <row r="394" spans="1:35" ht="15.75" customHeight="1">
      <c r="A394" s="1120"/>
      <c r="B394" s="1120"/>
      <c r="C394" s="1120"/>
      <c r="D394" s="1120"/>
      <c r="E394" s="1120"/>
      <c r="F394" s="1120"/>
      <c r="G394" s="1120"/>
      <c r="H394" s="1120"/>
      <c r="I394" s="1120"/>
      <c r="J394" s="1120"/>
      <c r="K394" s="1120"/>
      <c r="L394" s="1120"/>
      <c r="M394" s="1120"/>
      <c r="N394" s="1120"/>
      <c r="O394" s="1120"/>
      <c r="P394" s="1120"/>
      <c r="Q394" s="1120"/>
      <c r="R394" s="1120"/>
      <c r="S394" s="1120"/>
      <c r="T394" s="1120"/>
      <c r="U394" s="1120"/>
      <c r="V394" s="1120"/>
      <c r="W394" s="1120"/>
      <c r="X394" s="1120"/>
      <c r="Y394" s="1120"/>
      <c r="Z394" s="1120"/>
      <c r="AA394" s="1120"/>
      <c r="AB394" s="1120"/>
      <c r="AC394" s="1120"/>
      <c r="AD394" s="1120"/>
      <c r="AE394" s="1120"/>
      <c r="AF394" s="1120"/>
      <c r="AG394" s="1120"/>
      <c r="AH394" s="1120"/>
      <c r="AI394" s="1120"/>
    </row>
    <row r="395" spans="1:35" ht="15.75" customHeight="1">
      <c r="A395" s="1120"/>
      <c r="B395" s="1120"/>
      <c r="C395" s="1120"/>
      <c r="D395" s="1120"/>
      <c r="E395" s="1120"/>
      <c r="F395" s="1120"/>
      <c r="G395" s="1120"/>
      <c r="H395" s="1120"/>
      <c r="I395" s="1120"/>
      <c r="J395" s="1120"/>
      <c r="K395" s="1120"/>
      <c r="L395" s="1120"/>
      <c r="M395" s="1120"/>
      <c r="N395" s="1120"/>
      <c r="O395" s="1120"/>
      <c r="P395" s="1120"/>
      <c r="Q395" s="1120"/>
      <c r="R395" s="1120"/>
      <c r="S395" s="1120"/>
      <c r="T395" s="1120"/>
      <c r="U395" s="1120"/>
      <c r="V395" s="1120"/>
      <c r="W395" s="1120"/>
      <c r="X395" s="1120"/>
      <c r="Y395" s="1120"/>
      <c r="Z395" s="1120"/>
      <c r="AA395" s="1120"/>
      <c r="AB395" s="1120"/>
      <c r="AC395" s="1120"/>
      <c r="AD395" s="1120"/>
      <c r="AE395" s="1120"/>
      <c r="AF395" s="1120"/>
      <c r="AG395" s="1120"/>
      <c r="AH395" s="1120"/>
      <c r="AI395" s="1120"/>
    </row>
    <row r="396" spans="1:35" ht="15.75" customHeight="1">
      <c r="A396" s="1120"/>
      <c r="B396" s="1120"/>
      <c r="C396" s="1120"/>
      <c r="D396" s="1120"/>
      <c r="E396" s="1120"/>
      <c r="F396" s="1120"/>
      <c r="G396" s="1120"/>
      <c r="H396" s="1120"/>
      <c r="I396" s="1120"/>
      <c r="J396" s="1120"/>
      <c r="K396" s="1120"/>
      <c r="L396" s="1120"/>
      <c r="M396" s="1120"/>
      <c r="N396" s="1120"/>
      <c r="O396" s="1120"/>
      <c r="P396" s="1120"/>
      <c r="Q396" s="1120"/>
      <c r="R396" s="1120"/>
      <c r="S396" s="1120"/>
      <c r="T396" s="1120"/>
      <c r="U396" s="1120"/>
      <c r="V396" s="1120"/>
      <c r="W396" s="1120"/>
      <c r="X396" s="1120"/>
      <c r="Y396" s="1120"/>
      <c r="Z396" s="1120"/>
      <c r="AA396" s="1120"/>
      <c r="AB396" s="1120"/>
      <c r="AC396" s="1120"/>
      <c r="AD396" s="1120"/>
      <c r="AE396" s="1120"/>
      <c r="AF396" s="1120"/>
      <c r="AG396" s="1120"/>
      <c r="AH396" s="1120"/>
      <c r="AI396" s="1120"/>
    </row>
    <row r="397" spans="1:35" ht="15.75" customHeight="1">
      <c r="A397" s="1120"/>
      <c r="B397" s="1120"/>
      <c r="C397" s="1120"/>
      <c r="D397" s="1120"/>
      <c r="E397" s="1120"/>
      <c r="F397" s="1120"/>
      <c r="G397" s="1120"/>
      <c r="H397" s="1120"/>
      <c r="I397" s="1120"/>
      <c r="J397" s="1120"/>
      <c r="K397" s="1120"/>
      <c r="L397" s="1120"/>
      <c r="M397" s="1120"/>
      <c r="N397" s="1120"/>
      <c r="O397" s="1120"/>
      <c r="P397" s="1120"/>
      <c r="Q397" s="1120"/>
      <c r="R397" s="1120"/>
      <c r="S397" s="1120"/>
      <c r="T397" s="1120"/>
      <c r="U397" s="1120"/>
      <c r="V397" s="1120"/>
      <c r="W397" s="1120"/>
      <c r="X397" s="1120"/>
      <c r="Y397" s="1120"/>
      <c r="Z397" s="1120"/>
      <c r="AA397" s="1120"/>
      <c r="AB397" s="1120"/>
      <c r="AC397" s="1120"/>
      <c r="AD397" s="1120"/>
      <c r="AE397" s="1120"/>
      <c r="AF397" s="1120"/>
      <c r="AG397" s="1120"/>
      <c r="AH397" s="1120"/>
      <c r="AI397" s="1120"/>
    </row>
    <row r="398" spans="1:35" ht="15.75" customHeight="1">
      <c r="A398" s="1120"/>
      <c r="B398" s="1120"/>
      <c r="C398" s="1120"/>
      <c r="D398" s="1120"/>
      <c r="E398" s="1120"/>
      <c r="F398" s="1120"/>
      <c r="G398" s="1120"/>
      <c r="H398" s="1120"/>
      <c r="I398" s="1120"/>
      <c r="J398" s="1120"/>
      <c r="K398" s="1120"/>
      <c r="L398" s="1120"/>
      <c r="M398" s="1120"/>
      <c r="N398" s="1120"/>
      <c r="O398" s="1120"/>
      <c r="P398" s="1120"/>
      <c r="Q398" s="1120"/>
      <c r="R398" s="1120"/>
      <c r="S398" s="1120"/>
      <c r="T398" s="1120"/>
      <c r="U398" s="1120"/>
      <c r="V398" s="1120"/>
      <c r="W398" s="1120"/>
      <c r="X398" s="1120"/>
      <c r="Y398" s="1120"/>
      <c r="Z398" s="1120"/>
      <c r="AA398" s="1120"/>
      <c r="AB398" s="1120"/>
      <c r="AC398" s="1120"/>
      <c r="AD398" s="1120"/>
      <c r="AE398" s="1120"/>
      <c r="AF398" s="1120"/>
      <c r="AG398" s="1120"/>
      <c r="AH398" s="1120"/>
      <c r="AI398" s="1120"/>
    </row>
    <row r="399" spans="1:35" ht="15.75" customHeight="1">
      <c r="A399" s="1120"/>
      <c r="B399" s="1120"/>
      <c r="C399" s="1120"/>
      <c r="D399" s="1120"/>
      <c r="E399" s="1120"/>
      <c r="F399" s="1120"/>
      <c r="G399" s="1120"/>
      <c r="H399" s="1120"/>
      <c r="I399" s="1120"/>
      <c r="J399" s="1120"/>
      <c r="K399" s="1120"/>
      <c r="L399" s="1120"/>
      <c r="M399" s="1120"/>
      <c r="N399" s="1120"/>
      <c r="O399" s="1120"/>
      <c r="P399" s="1120"/>
      <c r="Q399" s="1120"/>
      <c r="R399" s="1120"/>
      <c r="S399" s="1120"/>
      <c r="T399" s="1120"/>
      <c r="U399" s="1120"/>
      <c r="V399" s="1120"/>
      <c r="W399" s="1120"/>
      <c r="X399" s="1120"/>
      <c r="Y399" s="1120"/>
      <c r="Z399" s="1120"/>
      <c r="AA399" s="1120"/>
      <c r="AB399" s="1120"/>
      <c r="AC399" s="1120"/>
      <c r="AD399" s="1120"/>
      <c r="AE399" s="1120"/>
      <c r="AF399" s="1120"/>
      <c r="AG399" s="1120"/>
      <c r="AH399" s="1120"/>
      <c r="AI399" s="1120"/>
    </row>
    <row r="400" spans="1:35" ht="15.75" customHeight="1">
      <c r="A400" s="1120"/>
      <c r="B400" s="1120"/>
      <c r="C400" s="1120"/>
      <c r="D400" s="1120"/>
      <c r="E400" s="1120"/>
      <c r="F400" s="1120"/>
      <c r="G400" s="1120"/>
      <c r="H400" s="1120"/>
      <c r="I400" s="1120"/>
      <c r="J400" s="1120"/>
      <c r="K400" s="1120"/>
      <c r="L400" s="1120"/>
      <c r="M400" s="1120"/>
      <c r="N400" s="1120"/>
      <c r="O400" s="1120"/>
      <c r="P400" s="1120"/>
      <c r="Q400" s="1120"/>
      <c r="R400" s="1120"/>
      <c r="S400" s="1120"/>
      <c r="T400" s="1120"/>
      <c r="U400" s="1120"/>
      <c r="V400" s="1120"/>
      <c r="W400" s="1120"/>
      <c r="X400" s="1120"/>
      <c r="Y400" s="1120"/>
      <c r="Z400" s="1120"/>
      <c r="AA400" s="1120"/>
      <c r="AB400" s="1120"/>
      <c r="AC400" s="1120"/>
      <c r="AD400" s="1120"/>
      <c r="AE400" s="1120"/>
      <c r="AF400" s="1120"/>
      <c r="AG400" s="1120"/>
      <c r="AH400" s="1120"/>
      <c r="AI400" s="1120"/>
    </row>
    <row r="401" spans="1:35" ht="15.75" customHeight="1">
      <c r="A401" s="1120"/>
      <c r="B401" s="1120"/>
      <c r="C401" s="1120"/>
      <c r="D401" s="1120"/>
      <c r="E401" s="1120"/>
      <c r="F401" s="1120"/>
      <c r="G401" s="1120"/>
      <c r="H401" s="1120"/>
      <c r="I401" s="1120"/>
      <c r="J401" s="1120"/>
      <c r="K401" s="1120"/>
      <c r="L401" s="1120"/>
      <c r="M401" s="1120"/>
      <c r="N401" s="1120"/>
      <c r="O401" s="1120"/>
      <c r="P401" s="1120"/>
      <c r="Q401" s="1120"/>
      <c r="R401" s="1120"/>
      <c r="S401" s="1120"/>
      <c r="T401" s="1120"/>
      <c r="U401" s="1120"/>
      <c r="V401" s="1120"/>
      <c r="W401" s="1120"/>
      <c r="X401" s="1120"/>
      <c r="Y401" s="1120"/>
      <c r="Z401" s="1120"/>
      <c r="AA401" s="1120"/>
      <c r="AB401" s="1120"/>
      <c r="AC401" s="1120"/>
      <c r="AD401" s="1120"/>
      <c r="AE401" s="1120"/>
      <c r="AF401" s="1120"/>
      <c r="AG401" s="1120"/>
      <c r="AH401" s="1120"/>
      <c r="AI401" s="1120"/>
    </row>
    <row r="402" spans="1:35" ht="15.75" customHeight="1">
      <c r="A402" s="1120"/>
      <c r="B402" s="1120"/>
      <c r="C402" s="1120"/>
      <c r="D402" s="1120"/>
      <c r="E402" s="1120"/>
      <c r="F402" s="1120"/>
      <c r="G402" s="1120"/>
      <c r="H402" s="1120"/>
      <c r="I402" s="1120"/>
      <c r="J402" s="1120"/>
      <c r="K402" s="1120"/>
      <c r="L402" s="1120"/>
      <c r="M402" s="1120"/>
      <c r="N402" s="1120"/>
      <c r="O402" s="1120"/>
      <c r="P402" s="1120"/>
      <c r="Q402" s="1120"/>
      <c r="R402" s="1120"/>
      <c r="S402" s="1120"/>
      <c r="T402" s="1120"/>
      <c r="U402" s="1120"/>
      <c r="V402" s="1120"/>
      <c r="W402" s="1120"/>
      <c r="X402" s="1120"/>
      <c r="Y402" s="1120"/>
      <c r="Z402" s="1120"/>
      <c r="AA402" s="1120"/>
      <c r="AB402" s="1120"/>
      <c r="AC402" s="1120"/>
      <c r="AD402" s="1120"/>
      <c r="AE402" s="1120"/>
      <c r="AF402" s="1120"/>
      <c r="AG402" s="1120"/>
      <c r="AH402" s="1120"/>
      <c r="AI402" s="1120"/>
    </row>
    <row r="403" spans="1:35" ht="15.75" customHeight="1">
      <c r="A403" s="1120"/>
      <c r="B403" s="1120"/>
      <c r="C403" s="1120"/>
      <c r="D403" s="1120"/>
      <c r="E403" s="1120"/>
      <c r="F403" s="1120"/>
      <c r="G403" s="1120"/>
      <c r="H403" s="1120"/>
      <c r="I403" s="1120"/>
      <c r="J403" s="1120"/>
      <c r="K403" s="1120"/>
      <c r="L403" s="1120"/>
      <c r="M403" s="1120"/>
      <c r="N403" s="1120"/>
      <c r="O403" s="1120"/>
      <c r="P403" s="1120"/>
      <c r="Q403" s="1120"/>
      <c r="R403" s="1120"/>
      <c r="S403" s="1120"/>
      <c r="T403" s="1120"/>
      <c r="U403" s="1120"/>
      <c r="V403" s="1120"/>
      <c r="W403" s="1120"/>
      <c r="X403" s="1120"/>
      <c r="Y403" s="1120"/>
      <c r="Z403" s="1120"/>
      <c r="AA403" s="1120"/>
      <c r="AB403" s="1120"/>
      <c r="AC403" s="1120"/>
      <c r="AD403" s="1120"/>
      <c r="AE403" s="1120"/>
      <c r="AF403" s="1120"/>
      <c r="AG403" s="1120"/>
      <c r="AH403" s="1120"/>
      <c r="AI403" s="1120"/>
    </row>
    <row r="404" spans="1:35" ht="15.75" customHeight="1">
      <c r="A404" s="1120"/>
      <c r="B404" s="1120"/>
      <c r="C404" s="1120"/>
      <c r="D404" s="1120"/>
      <c r="E404" s="1120"/>
      <c r="F404" s="1120"/>
      <c r="G404" s="1120"/>
      <c r="H404" s="1120"/>
      <c r="I404" s="1120"/>
      <c r="J404" s="1120"/>
      <c r="K404" s="1120"/>
      <c r="L404" s="1120"/>
      <c r="M404" s="1120"/>
      <c r="N404" s="1120"/>
      <c r="O404" s="1120"/>
      <c r="P404" s="1120"/>
      <c r="Q404" s="1120"/>
      <c r="R404" s="1120"/>
      <c r="S404" s="1120"/>
      <c r="T404" s="1120"/>
      <c r="U404" s="1120"/>
      <c r="V404" s="1120"/>
      <c r="W404" s="1120"/>
      <c r="X404" s="1120"/>
      <c r="Y404" s="1120"/>
      <c r="Z404" s="1120"/>
      <c r="AA404" s="1120"/>
      <c r="AB404" s="1120"/>
      <c r="AC404" s="1120"/>
      <c r="AD404" s="1120"/>
      <c r="AE404" s="1120"/>
      <c r="AF404" s="1120"/>
      <c r="AG404" s="1120"/>
      <c r="AH404" s="1120"/>
      <c r="AI404" s="1120"/>
    </row>
    <row r="405" spans="1:35" ht="15.75" customHeight="1">
      <c r="A405" s="1120"/>
      <c r="B405" s="1120"/>
      <c r="C405" s="1120"/>
      <c r="D405" s="1120"/>
      <c r="E405" s="1120"/>
      <c r="F405" s="1120"/>
      <c r="G405" s="1120"/>
      <c r="H405" s="1120"/>
      <c r="I405" s="1120"/>
      <c r="J405" s="1120"/>
      <c r="K405" s="1120"/>
      <c r="L405" s="1120"/>
      <c r="M405" s="1120"/>
      <c r="N405" s="1120"/>
      <c r="O405" s="1120"/>
      <c r="P405" s="1120"/>
      <c r="Q405" s="1120"/>
      <c r="R405" s="1120"/>
      <c r="S405" s="1120"/>
      <c r="T405" s="1120"/>
      <c r="U405" s="1120"/>
      <c r="V405" s="1120"/>
      <c r="W405" s="1120"/>
      <c r="X405" s="1120"/>
      <c r="Y405" s="1120"/>
      <c r="Z405" s="1120"/>
      <c r="AA405" s="1120"/>
      <c r="AB405" s="1120"/>
      <c r="AC405" s="1120"/>
      <c r="AD405" s="1120"/>
      <c r="AE405" s="1120"/>
      <c r="AF405" s="1120"/>
      <c r="AG405" s="1120"/>
      <c r="AH405" s="1120"/>
      <c r="AI405" s="1120"/>
    </row>
    <row r="406" spans="1:35" ht="15.75" customHeight="1">
      <c r="A406" s="1120"/>
      <c r="B406" s="1120"/>
      <c r="C406" s="1120"/>
      <c r="D406" s="1120"/>
      <c r="E406" s="1120"/>
      <c r="F406" s="1120"/>
      <c r="G406" s="1120"/>
      <c r="H406" s="1120"/>
      <c r="I406" s="1120"/>
      <c r="J406" s="1120"/>
      <c r="K406" s="1120"/>
      <c r="L406" s="1120"/>
      <c r="M406" s="1120"/>
      <c r="N406" s="1120"/>
      <c r="O406" s="1120"/>
      <c r="P406" s="1120"/>
      <c r="Q406" s="1120"/>
      <c r="R406" s="1120"/>
      <c r="S406" s="1120"/>
      <c r="T406" s="1120"/>
      <c r="U406" s="1120"/>
      <c r="V406" s="1120"/>
      <c r="W406" s="1120"/>
      <c r="X406" s="1120"/>
      <c r="Y406" s="1120"/>
      <c r="Z406" s="1120"/>
      <c r="AA406" s="1120"/>
      <c r="AB406" s="1120"/>
      <c r="AC406" s="1120"/>
      <c r="AD406" s="1120"/>
      <c r="AE406" s="1120"/>
      <c r="AF406" s="1120"/>
      <c r="AG406" s="1120"/>
      <c r="AH406" s="1120"/>
      <c r="AI406" s="1120"/>
    </row>
    <row r="407" spans="1:35" ht="15.75" customHeight="1">
      <c r="A407" s="1120"/>
      <c r="B407" s="1120"/>
      <c r="C407" s="1120"/>
      <c r="D407" s="1120"/>
      <c r="E407" s="1120"/>
      <c r="F407" s="1120"/>
      <c r="G407" s="1120"/>
      <c r="H407" s="1120"/>
      <c r="I407" s="1120"/>
      <c r="J407" s="1120"/>
      <c r="K407" s="1120"/>
      <c r="L407" s="1120"/>
      <c r="M407" s="1120"/>
      <c r="N407" s="1120"/>
      <c r="O407" s="1120"/>
      <c r="P407" s="1120"/>
      <c r="Q407" s="1120"/>
      <c r="R407" s="1120"/>
      <c r="S407" s="1120"/>
      <c r="T407" s="1120"/>
      <c r="U407" s="1120"/>
      <c r="V407" s="1120"/>
      <c r="W407" s="1120"/>
      <c r="X407" s="1120"/>
      <c r="Y407" s="1120"/>
      <c r="Z407" s="1120"/>
      <c r="AA407" s="1120"/>
      <c r="AB407" s="1120"/>
      <c r="AC407" s="1120"/>
      <c r="AD407" s="1120"/>
      <c r="AE407" s="1120"/>
      <c r="AF407" s="1120"/>
      <c r="AG407" s="1120"/>
      <c r="AH407" s="1120"/>
      <c r="AI407" s="1120"/>
    </row>
    <row r="408" spans="1:35" ht="15.75" customHeight="1">
      <c r="A408" s="1120"/>
      <c r="B408" s="1120"/>
      <c r="C408" s="1120"/>
      <c r="D408" s="1120"/>
      <c r="E408" s="1120"/>
      <c r="F408" s="1120"/>
      <c r="G408" s="1120"/>
      <c r="H408" s="1120"/>
      <c r="I408" s="1120"/>
      <c r="J408" s="1120"/>
      <c r="K408" s="1120"/>
      <c r="L408" s="1120"/>
      <c r="M408" s="1120"/>
      <c r="N408" s="1120"/>
      <c r="O408" s="1120"/>
      <c r="P408" s="1120"/>
      <c r="Q408" s="1120"/>
      <c r="R408" s="1120"/>
      <c r="S408" s="1120"/>
      <c r="T408" s="1120"/>
      <c r="U408" s="1120"/>
      <c r="V408" s="1120"/>
      <c r="W408" s="1120"/>
      <c r="X408" s="1120"/>
      <c r="Y408" s="1120"/>
      <c r="Z408" s="1120"/>
      <c r="AA408" s="1120"/>
      <c r="AB408" s="1120"/>
      <c r="AC408" s="1120"/>
      <c r="AD408" s="1120"/>
      <c r="AE408" s="1120"/>
      <c r="AF408" s="1120"/>
      <c r="AG408" s="1120"/>
      <c r="AH408" s="1120"/>
      <c r="AI408" s="1120"/>
    </row>
    <row r="409" spans="1:35" ht="15.75" customHeight="1">
      <c r="A409" s="1120"/>
      <c r="B409" s="1120"/>
      <c r="C409" s="1120"/>
      <c r="D409" s="1120"/>
      <c r="E409" s="1120"/>
      <c r="F409" s="1120"/>
      <c r="G409" s="1120"/>
      <c r="H409" s="1120"/>
      <c r="I409" s="1120"/>
      <c r="J409" s="1120"/>
      <c r="K409" s="1120"/>
      <c r="L409" s="1120"/>
      <c r="M409" s="1120"/>
      <c r="N409" s="1120"/>
      <c r="O409" s="1120"/>
      <c r="P409" s="1120"/>
      <c r="Q409" s="1120"/>
      <c r="R409" s="1120"/>
      <c r="S409" s="1120"/>
      <c r="T409" s="1120"/>
      <c r="U409" s="1120"/>
      <c r="V409" s="1120"/>
      <c r="W409" s="1120"/>
      <c r="X409" s="1120"/>
      <c r="Y409" s="1120"/>
      <c r="Z409" s="1120"/>
      <c r="AA409" s="1120"/>
      <c r="AB409" s="1120"/>
      <c r="AC409" s="1120"/>
      <c r="AD409" s="1120"/>
      <c r="AE409" s="1120"/>
      <c r="AF409" s="1120"/>
      <c r="AG409" s="1120"/>
      <c r="AH409" s="1120"/>
      <c r="AI409" s="1120"/>
    </row>
    <row r="410" spans="1:35" ht="15.75" customHeight="1">
      <c r="A410" s="1120"/>
      <c r="B410" s="1120"/>
      <c r="C410" s="1120"/>
      <c r="D410" s="1120"/>
      <c r="E410" s="1120"/>
      <c r="F410" s="1120"/>
      <c r="G410" s="1120"/>
      <c r="H410" s="1120"/>
      <c r="I410" s="1120"/>
      <c r="J410" s="1120"/>
      <c r="K410" s="1120"/>
      <c r="L410" s="1120"/>
      <c r="M410" s="1120"/>
      <c r="N410" s="1120"/>
      <c r="O410" s="1120"/>
      <c r="P410" s="1120"/>
      <c r="Q410" s="1120"/>
      <c r="R410" s="1120"/>
      <c r="S410" s="1120"/>
      <c r="T410" s="1120"/>
      <c r="U410" s="1120"/>
      <c r="V410" s="1120"/>
      <c r="W410" s="1120"/>
      <c r="X410" s="1120"/>
      <c r="Y410" s="1120"/>
      <c r="Z410" s="1120"/>
      <c r="AA410" s="1120"/>
      <c r="AB410" s="1120"/>
      <c r="AC410" s="1120"/>
      <c r="AD410" s="1120"/>
      <c r="AE410" s="1120"/>
      <c r="AF410" s="1120"/>
      <c r="AG410" s="1120"/>
      <c r="AH410" s="1120"/>
      <c r="AI410" s="1120"/>
    </row>
    <row r="411" spans="1:35" ht="15.75" customHeight="1">
      <c r="A411" s="1120"/>
      <c r="B411" s="1120"/>
      <c r="C411" s="1120"/>
      <c r="D411" s="1120"/>
      <c r="E411" s="1120"/>
      <c r="F411" s="1120"/>
      <c r="G411" s="1120"/>
      <c r="H411" s="1120"/>
      <c r="I411" s="1120"/>
      <c r="J411" s="1120"/>
      <c r="K411" s="1120"/>
      <c r="L411" s="1120"/>
      <c r="M411" s="1120"/>
      <c r="N411" s="1120"/>
      <c r="O411" s="1120"/>
      <c r="P411" s="1120"/>
      <c r="Q411" s="1120"/>
      <c r="R411" s="1120"/>
      <c r="S411" s="1120"/>
      <c r="T411" s="1120"/>
      <c r="U411" s="1120"/>
      <c r="V411" s="1120"/>
      <c r="W411" s="1120"/>
      <c r="X411" s="1120"/>
      <c r="Y411" s="1120"/>
      <c r="Z411" s="1120"/>
      <c r="AA411" s="1120"/>
      <c r="AB411" s="1120"/>
      <c r="AC411" s="1120"/>
      <c r="AD411" s="1120"/>
      <c r="AE411" s="1120"/>
      <c r="AF411" s="1120"/>
      <c r="AG411" s="1120"/>
      <c r="AH411" s="1120"/>
      <c r="AI411" s="1120"/>
    </row>
    <row r="412" spans="1:35" ht="15.75" customHeight="1">
      <c r="A412" s="1120"/>
      <c r="B412" s="1120"/>
      <c r="C412" s="1120"/>
      <c r="D412" s="1120"/>
      <c r="E412" s="1120"/>
      <c r="F412" s="1120"/>
      <c r="G412" s="1120"/>
      <c r="H412" s="1120"/>
      <c r="I412" s="1120"/>
      <c r="J412" s="1120"/>
      <c r="K412" s="1120"/>
      <c r="L412" s="1120"/>
      <c r="M412" s="1120"/>
      <c r="N412" s="1120"/>
      <c r="O412" s="1120"/>
      <c r="P412" s="1120"/>
      <c r="Q412" s="1120"/>
      <c r="R412" s="1120"/>
      <c r="S412" s="1120"/>
      <c r="T412" s="1120"/>
      <c r="U412" s="1120"/>
      <c r="V412" s="1120"/>
      <c r="W412" s="1120"/>
      <c r="X412" s="1120"/>
      <c r="Y412" s="1120"/>
      <c r="Z412" s="1120"/>
      <c r="AA412" s="1120"/>
      <c r="AB412" s="1120"/>
      <c r="AC412" s="1120"/>
      <c r="AD412" s="1120"/>
      <c r="AE412" s="1120"/>
      <c r="AF412" s="1120"/>
      <c r="AG412" s="1120"/>
      <c r="AH412" s="1120"/>
      <c r="AI412" s="1120"/>
    </row>
    <row r="413" spans="1:35" ht="15.75" customHeight="1">
      <c r="A413" s="1120"/>
      <c r="B413" s="1120"/>
      <c r="C413" s="1120"/>
      <c r="D413" s="1120"/>
      <c r="E413" s="1120"/>
      <c r="F413" s="1120"/>
      <c r="G413" s="1120"/>
      <c r="H413" s="1120"/>
      <c r="I413" s="1120"/>
      <c r="J413" s="1120"/>
      <c r="K413" s="1120"/>
      <c r="L413" s="1120"/>
      <c r="M413" s="1120"/>
      <c r="N413" s="1120"/>
      <c r="O413" s="1120"/>
      <c r="P413" s="1120"/>
      <c r="Q413" s="1120"/>
      <c r="R413" s="1120"/>
      <c r="S413" s="1120"/>
      <c r="T413" s="1120"/>
      <c r="U413" s="1120"/>
      <c r="V413" s="1120"/>
      <c r="W413" s="1120"/>
      <c r="X413" s="1120"/>
      <c r="Y413" s="1120"/>
      <c r="Z413" s="1120"/>
      <c r="AA413" s="1120"/>
      <c r="AB413" s="1120"/>
      <c r="AC413" s="1120"/>
      <c r="AD413" s="1120"/>
      <c r="AE413" s="1120"/>
      <c r="AF413" s="1120"/>
      <c r="AG413" s="1120"/>
      <c r="AH413" s="1120"/>
      <c r="AI413" s="1120"/>
    </row>
    <row r="414" spans="1:35" ht="15.75" customHeight="1">
      <c r="A414" s="1120"/>
      <c r="B414" s="1120"/>
      <c r="C414" s="1120"/>
      <c r="D414" s="1120"/>
      <c r="E414" s="1120"/>
      <c r="F414" s="1120"/>
      <c r="G414" s="1120"/>
      <c r="H414" s="1120"/>
      <c r="I414" s="1120"/>
      <c r="J414" s="1120"/>
      <c r="K414" s="1120"/>
      <c r="L414" s="1120"/>
      <c r="M414" s="1120"/>
      <c r="N414" s="1120"/>
      <c r="O414" s="1120"/>
      <c r="P414" s="1120"/>
      <c r="Q414" s="1120"/>
      <c r="R414" s="1120"/>
      <c r="S414" s="1120"/>
      <c r="T414" s="1120"/>
      <c r="U414" s="1120"/>
      <c r="V414" s="1120"/>
      <c r="W414" s="1120"/>
      <c r="X414" s="1120"/>
      <c r="Y414" s="1120"/>
      <c r="Z414" s="1120"/>
      <c r="AA414" s="1120"/>
      <c r="AB414" s="1120"/>
      <c r="AC414" s="1120"/>
      <c r="AD414" s="1120"/>
      <c r="AE414" s="1120"/>
      <c r="AF414" s="1120"/>
      <c r="AG414" s="1120"/>
      <c r="AH414" s="1120"/>
      <c r="AI414" s="1120"/>
    </row>
    <row r="415" spans="1:35" ht="15.75" customHeight="1">
      <c r="A415" s="1120"/>
      <c r="B415" s="1120"/>
      <c r="C415" s="1120"/>
      <c r="D415" s="1120"/>
      <c r="E415" s="1120"/>
      <c r="F415" s="1120"/>
      <c r="G415" s="1120"/>
      <c r="H415" s="1120"/>
      <c r="I415" s="1120"/>
      <c r="J415" s="1120"/>
      <c r="K415" s="1120"/>
      <c r="L415" s="1120"/>
      <c r="M415" s="1120"/>
      <c r="N415" s="1120"/>
      <c r="O415" s="1120"/>
      <c r="P415" s="1120"/>
      <c r="Q415" s="1120"/>
      <c r="R415" s="1120"/>
      <c r="S415" s="1120"/>
      <c r="T415" s="1120"/>
      <c r="U415" s="1120"/>
      <c r="V415" s="1120"/>
      <c r="W415" s="1120"/>
      <c r="X415" s="1120"/>
      <c r="Y415" s="1120"/>
      <c r="Z415" s="1120"/>
      <c r="AA415" s="1120"/>
      <c r="AB415" s="1120"/>
      <c r="AC415" s="1120"/>
      <c r="AD415" s="1120"/>
      <c r="AE415" s="1120"/>
      <c r="AF415" s="1120"/>
      <c r="AG415" s="1120"/>
      <c r="AH415" s="1120"/>
      <c r="AI415" s="1120"/>
    </row>
    <row r="416" spans="1:35" ht="15.75" customHeight="1">
      <c r="A416" s="1120"/>
      <c r="B416" s="1120"/>
      <c r="C416" s="1120"/>
      <c r="D416" s="1120"/>
      <c r="E416" s="1120"/>
      <c r="F416" s="1120"/>
      <c r="G416" s="1120"/>
      <c r="H416" s="1120"/>
      <c r="I416" s="1120"/>
      <c r="J416" s="1120"/>
      <c r="K416" s="1120"/>
      <c r="L416" s="1120"/>
      <c r="M416" s="1120"/>
      <c r="N416" s="1120"/>
      <c r="O416" s="1120"/>
      <c r="P416" s="1120"/>
      <c r="Q416" s="1120"/>
      <c r="R416" s="1120"/>
      <c r="S416" s="1120"/>
      <c r="T416" s="1120"/>
      <c r="U416" s="1120"/>
      <c r="V416" s="1120"/>
      <c r="W416" s="1120"/>
      <c r="X416" s="1120"/>
      <c r="Y416" s="1120"/>
      <c r="Z416" s="1120"/>
      <c r="AA416" s="1120"/>
      <c r="AB416" s="1120"/>
      <c r="AC416" s="1120"/>
      <c r="AD416" s="1120"/>
      <c r="AE416" s="1120"/>
      <c r="AF416" s="1120"/>
      <c r="AG416" s="1120"/>
      <c r="AH416" s="1120"/>
      <c r="AI416" s="1120"/>
    </row>
    <row r="417" spans="1:35" ht="15.75" customHeight="1">
      <c r="A417" s="1120"/>
      <c r="B417" s="1120"/>
      <c r="C417" s="1120"/>
      <c r="D417" s="1120"/>
      <c r="E417" s="1120"/>
      <c r="F417" s="1120"/>
      <c r="G417" s="1120"/>
      <c r="H417" s="1120"/>
      <c r="I417" s="1120"/>
      <c r="J417" s="1120"/>
      <c r="K417" s="1120"/>
      <c r="L417" s="1120"/>
      <c r="M417" s="1120"/>
      <c r="N417" s="1120"/>
      <c r="O417" s="1120"/>
      <c r="P417" s="1120"/>
      <c r="Q417" s="1120"/>
      <c r="R417" s="1120"/>
      <c r="S417" s="1120"/>
      <c r="T417" s="1120"/>
      <c r="U417" s="1120"/>
      <c r="V417" s="1120"/>
      <c r="W417" s="1120"/>
      <c r="X417" s="1120"/>
      <c r="Y417" s="1120"/>
      <c r="Z417" s="1120"/>
      <c r="AA417" s="1120"/>
      <c r="AB417" s="1120"/>
      <c r="AC417" s="1120"/>
      <c r="AD417" s="1120"/>
      <c r="AE417" s="1120"/>
      <c r="AF417" s="1120"/>
      <c r="AG417" s="1120"/>
      <c r="AH417" s="1120"/>
      <c r="AI417" s="1120"/>
    </row>
    <row r="418" spans="1:35" ht="15.75" customHeight="1">
      <c r="A418" s="1120"/>
      <c r="B418" s="1120"/>
      <c r="C418" s="1120"/>
      <c r="D418" s="1120"/>
      <c r="E418" s="1120"/>
      <c r="F418" s="1120"/>
      <c r="G418" s="1120"/>
      <c r="H418" s="1120"/>
      <c r="I418" s="1120"/>
      <c r="J418" s="1120"/>
      <c r="K418" s="1120"/>
      <c r="L418" s="1120"/>
      <c r="M418" s="1120"/>
      <c r="N418" s="1120"/>
      <c r="O418" s="1120"/>
      <c r="P418" s="1120"/>
      <c r="Q418" s="1120"/>
      <c r="R418" s="1120"/>
      <c r="S418" s="1120"/>
      <c r="T418" s="1120"/>
      <c r="U418" s="1120"/>
      <c r="V418" s="1120"/>
      <c r="W418" s="1120"/>
      <c r="X418" s="1120"/>
      <c r="Y418" s="1120"/>
      <c r="Z418" s="1120"/>
      <c r="AA418" s="1120"/>
      <c r="AB418" s="1120"/>
      <c r="AC418" s="1120"/>
      <c r="AD418" s="1120"/>
      <c r="AE418" s="1120"/>
      <c r="AF418" s="1120"/>
      <c r="AG418" s="1120"/>
      <c r="AH418" s="1120"/>
      <c r="AI418" s="1120"/>
    </row>
    <row r="419" spans="1:35" ht="15.75" customHeight="1">
      <c r="A419" s="1120"/>
      <c r="B419" s="1120"/>
      <c r="C419" s="1120"/>
      <c r="D419" s="1120"/>
      <c r="E419" s="1120"/>
      <c r="F419" s="1120"/>
      <c r="G419" s="1120"/>
      <c r="H419" s="1120"/>
      <c r="I419" s="1120"/>
      <c r="J419" s="1120"/>
      <c r="K419" s="1120"/>
      <c r="L419" s="1120"/>
      <c r="M419" s="1120"/>
      <c r="N419" s="1120"/>
      <c r="O419" s="1120"/>
      <c r="P419" s="1120"/>
      <c r="Q419" s="1120"/>
      <c r="R419" s="1120"/>
      <c r="S419" s="1120"/>
      <c r="T419" s="1120"/>
      <c r="U419" s="1120"/>
      <c r="V419" s="1120"/>
      <c r="W419" s="1120"/>
      <c r="X419" s="1120"/>
      <c r="Y419" s="1120"/>
      <c r="Z419" s="1120"/>
      <c r="AA419" s="1120"/>
      <c r="AB419" s="1120"/>
      <c r="AC419" s="1120"/>
      <c r="AD419" s="1120"/>
      <c r="AE419" s="1120"/>
      <c r="AF419" s="1120"/>
      <c r="AG419" s="1120"/>
      <c r="AH419" s="1120"/>
      <c r="AI419" s="1120"/>
    </row>
    <row r="420" spans="1:35" ht="15.75" customHeight="1">
      <c r="A420" s="1120"/>
      <c r="B420" s="1120"/>
      <c r="C420" s="1120"/>
      <c r="D420" s="1120"/>
      <c r="E420" s="1120"/>
      <c r="F420" s="1120"/>
      <c r="G420" s="1120"/>
      <c r="H420" s="1120"/>
      <c r="I420" s="1120"/>
      <c r="J420" s="1120"/>
      <c r="K420" s="1120"/>
      <c r="L420" s="1120"/>
      <c r="M420" s="1120"/>
      <c r="N420" s="1120"/>
      <c r="O420" s="1120"/>
      <c r="P420" s="1120"/>
      <c r="Q420" s="1120"/>
      <c r="R420" s="1120"/>
      <c r="S420" s="1120"/>
      <c r="T420" s="1120"/>
      <c r="U420" s="1120"/>
      <c r="V420" s="1120"/>
      <c r="W420" s="1120"/>
      <c r="X420" s="1120"/>
      <c r="Y420" s="1120"/>
      <c r="Z420" s="1120"/>
      <c r="AA420" s="1120"/>
      <c r="AB420" s="1120"/>
      <c r="AC420" s="1120"/>
      <c r="AD420" s="1120"/>
      <c r="AE420" s="1120"/>
      <c r="AF420" s="1120"/>
      <c r="AG420" s="1120"/>
      <c r="AH420" s="1120"/>
      <c r="AI420" s="1120"/>
    </row>
    <row r="421" spans="1:35" ht="15.75" customHeight="1">
      <c r="A421" s="1120"/>
      <c r="B421" s="1120"/>
      <c r="C421" s="1120"/>
      <c r="D421" s="1120"/>
      <c r="E421" s="1120"/>
      <c r="F421" s="1120"/>
      <c r="G421" s="1120"/>
      <c r="H421" s="1120"/>
      <c r="I421" s="1120"/>
      <c r="J421" s="1120"/>
      <c r="K421" s="1120"/>
      <c r="L421" s="1120"/>
      <c r="M421" s="1120"/>
      <c r="N421" s="1120"/>
      <c r="O421" s="1120"/>
      <c r="P421" s="1120"/>
      <c r="Q421" s="1120"/>
      <c r="R421" s="1120"/>
      <c r="S421" s="1120"/>
      <c r="T421" s="1120"/>
      <c r="U421" s="1120"/>
      <c r="V421" s="1120"/>
      <c r="W421" s="1120"/>
      <c r="X421" s="1120"/>
      <c r="Y421" s="1120"/>
      <c r="Z421" s="1120"/>
      <c r="AA421" s="1120"/>
      <c r="AB421" s="1120"/>
      <c r="AC421" s="1120"/>
      <c r="AD421" s="1120"/>
      <c r="AE421" s="1120"/>
      <c r="AF421" s="1120"/>
      <c r="AG421" s="1120"/>
      <c r="AH421" s="1120"/>
      <c r="AI421" s="1120"/>
    </row>
    <row r="422" spans="1:35" ht="15.75" customHeight="1">
      <c r="A422" s="1120"/>
      <c r="B422" s="1120"/>
      <c r="C422" s="1120"/>
      <c r="D422" s="1120"/>
      <c r="E422" s="1120"/>
      <c r="F422" s="1120"/>
      <c r="G422" s="1120"/>
      <c r="H422" s="1120"/>
      <c r="I422" s="1120"/>
      <c r="J422" s="1120"/>
      <c r="K422" s="1120"/>
      <c r="L422" s="1120"/>
      <c r="M422" s="1120"/>
      <c r="N422" s="1120"/>
      <c r="O422" s="1120"/>
      <c r="P422" s="1120"/>
      <c r="Q422" s="1120"/>
      <c r="R422" s="1120"/>
      <c r="S422" s="1120"/>
      <c r="T422" s="1120"/>
      <c r="U422" s="1120"/>
      <c r="V422" s="1120"/>
      <c r="W422" s="1120"/>
      <c r="X422" s="1120"/>
      <c r="Y422" s="1120"/>
      <c r="Z422" s="1120"/>
      <c r="AA422" s="1120"/>
      <c r="AB422" s="1120"/>
      <c r="AC422" s="1120"/>
      <c r="AD422" s="1120"/>
      <c r="AE422" s="1120"/>
      <c r="AF422" s="1120"/>
      <c r="AG422" s="1120"/>
      <c r="AH422" s="1120"/>
      <c r="AI422" s="1120"/>
    </row>
    <row r="423" spans="1:35" ht="15.75" customHeight="1">
      <c r="A423" s="1120"/>
      <c r="B423" s="1120"/>
      <c r="C423" s="1120"/>
      <c r="D423" s="1120"/>
      <c r="E423" s="1120"/>
      <c r="F423" s="1120"/>
      <c r="G423" s="1120"/>
      <c r="H423" s="1120"/>
      <c r="I423" s="1120"/>
      <c r="J423" s="1120"/>
      <c r="K423" s="1120"/>
      <c r="L423" s="1120"/>
      <c r="M423" s="1120"/>
      <c r="N423" s="1120"/>
      <c r="O423" s="1120"/>
      <c r="P423" s="1120"/>
      <c r="Q423" s="1120"/>
      <c r="R423" s="1120"/>
      <c r="S423" s="1120"/>
      <c r="T423" s="1120"/>
      <c r="U423" s="1120"/>
      <c r="V423" s="1120"/>
      <c r="W423" s="1120"/>
      <c r="X423" s="1120"/>
      <c r="Y423" s="1120"/>
      <c r="Z423" s="1120"/>
      <c r="AA423" s="1120"/>
      <c r="AB423" s="1120"/>
      <c r="AC423" s="1120"/>
      <c r="AD423" s="1120"/>
      <c r="AE423" s="1120"/>
      <c r="AF423" s="1120"/>
      <c r="AG423" s="1120"/>
      <c r="AH423" s="1120"/>
      <c r="AI423" s="1120"/>
    </row>
    <row r="424" spans="1:35" ht="15.75" customHeight="1">
      <c r="A424" s="1120"/>
      <c r="B424" s="1120"/>
      <c r="C424" s="1120"/>
      <c r="D424" s="1120"/>
      <c r="E424" s="1120"/>
      <c r="F424" s="1120"/>
      <c r="G424" s="1120"/>
      <c r="H424" s="1120"/>
      <c r="I424" s="1120"/>
      <c r="J424" s="1120"/>
      <c r="K424" s="1120"/>
      <c r="L424" s="1120"/>
      <c r="M424" s="1120"/>
      <c r="N424" s="1120"/>
      <c r="O424" s="1120"/>
      <c r="P424" s="1120"/>
      <c r="Q424" s="1120"/>
      <c r="R424" s="1120"/>
      <c r="S424" s="1120"/>
      <c r="T424" s="1120"/>
      <c r="U424" s="1120"/>
      <c r="V424" s="1120"/>
      <c r="W424" s="1120"/>
      <c r="X424" s="1120"/>
      <c r="Y424" s="1120"/>
      <c r="Z424" s="1120"/>
      <c r="AA424" s="1120"/>
      <c r="AB424" s="1120"/>
      <c r="AC424" s="1120"/>
      <c r="AD424" s="1120"/>
      <c r="AE424" s="1120"/>
      <c r="AF424" s="1120"/>
      <c r="AG424" s="1120"/>
      <c r="AH424" s="1120"/>
      <c r="AI424" s="1120"/>
    </row>
    <row r="425" spans="1:35" ht="15.75" customHeight="1">
      <c r="A425" s="1120"/>
      <c r="B425" s="1120"/>
      <c r="C425" s="1120"/>
      <c r="D425" s="1120"/>
      <c r="E425" s="1120"/>
      <c r="F425" s="1120"/>
      <c r="G425" s="1120"/>
      <c r="H425" s="1120"/>
      <c r="I425" s="1120"/>
      <c r="J425" s="1120"/>
      <c r="K425" s="1120"/>
      <c r="L425" s="1120"/>
      <c r="M425" s="1120"/>
      <c r="N425" s="1120"/>
      <c r="O425" s="1120"/>
      <c r="P425" s="1120"/>
      <c r="Q425" s="1120"/>
      <c r="R425" s="1120"/>
      <c r="S425" s="1120"/>
      <c r="T425" s="1120"/>
      <c r="U425" s="1120"/>
      <c r="V425" s="1120"/>
      <c r="W425" s="1120"/>
      <c r="X425" s="1120"/>
      <c r="Y425" s="1120"/>
      <c r="Z425" s="1120"/>
      <c r="AA425" s="1120"/>
      <c r="AB425" s="1120"/>
      <c r="AC425" s="1120"/>
      <c r="AD425" s="1120"/>
      <c r="AE425" s="1120"/>
      <c r="AF425" s="1120"/>
      <c r="AG425" s="1120"/>
      <c r="AH425" s="1120"/>
      <c r="AI425" s="1120"/>
    </row>
    <row r="426" spans="1:35" ht="15.75" customHeight="1">
      <c r="A426" s="1120"/>
      <c r="B426" s="1120"/>
      <c r="C426" s="1120"/>
      <c r="D426" s="1120"/>
      <c r="E426" s="1120"/>
      <c r="F426" s="1120"/>
      <c r="G426" s="1120"/>
      <c r="H426" s="1120"/>
      <c r="I426" s="1120"/>
      <c r="J426" s="1120"/>
      <c r="K426" s="1120"/>
      <c r="L426" s="1120"/>
      <c r="M426" s="1120"/>
      <c r="N426" s="1120"/>
      <c r="O426" s="1120"/>
      <c r="P426" s="1120"/>
      <c r="Q426" s="1120"/>
      <c r="R426" s="1120"/>
      <c r="S426" s="1120"/>
      <c r="T426" s="1120"/>
      <c r="U426" s="1120"/>
      <c r="V426" s="1120"/>
      <c r="W426" s="1120"/>
      <c r="X426" s="1120"/>
      <c r="Y426" s="1120"/>
      <c r="Z426" s="1120"/>
      <c r="AA426" s="1120"/>
      <c r="AB426" s="1120"/>
      <c r="AC426" s="1120"/>
      <c r="AD426" s="1120"/>
      <c r="AE426" s="1120"/>
      <c r="AF426" s="1120"/>
      <c r="AG426" s="1120"/>
      <c r="AH426" s="1120"/>
      <c r="AI426" s="1120"/>
    </row>
    <row r="427" spans="1:35" ht="15.75" customHeight="1">
      <c r="A427" s="1120"/>
      <c r="B427" s="1120"/>
      <c r="C427" s="1120"/>
      <c r="D427" s="1120"/>
      <c r="E427" s="1120"/>
      <c r="F427" s="1120"/>
      <c r="G427" s="1120"/>
      <c r="H427" s="1120"/>
      <c r="I427" s="1120"/>
      <c r="J427" s="1120"/>
      <c r="K427" s="1120"/>
      <c r="L427" s="1120"/>
      <c r="M427" s="1120"/>
      <c r="N427" s="1120"/>
      <c r="O427" s="1120"/>
      <c r="P427" s="1120"/>
      <c r="Q427" s="1120"/>
      <c r="R427" s="1120"/>
      <c r="S427" s="1120"/>
      <c r="T427" s="1120"/>
      <c r="U427" s="1120"/>
      <c r="V427" s="1120"/>
      <c r="W427" s="1120"/>
      <c r="X427" s="1120"/>
      <c r="Y427" s="1120"/>
      <c r="Z427" s="1120"/>
      <c r="AA427" s="1120"/>
      <c r="AB427" s="1120"/>
      <c r="AC427" s="1120"/>
      <c r="AD427" s="1120"/>
      <c r="AE427" s="1120"/>
      <c r="AF427" s="1120"/>
      <c r="AG427" s="1120"/>
      <c r="AH427" s="1120"/>
      <c r="AI427" s="1120"/>
    </row>
    <row r="428" spans="1:35" ht="15.75" customHeight="1">
      <c r="A428" s="1120"/>
      <c r="B428" s="1120"/>
      <c r="C428" s="1120"/>
      <c r="D428" s="1120"/>
      <c r="E428" s="1120"/>
      <c r="F428" s="1120"/>
      <c r="G428" s="1120"/>
      <c r="H428" s="1120"/>
      <c r="I428" s="1120"/>
      <c r="J428" s="1120"/>
      <c r="K428" s="1120"/>
      <c r="L428" s="1120"/>
      <c r="M428" s="1120"/>
      <c r="N428" s="1120"/>
      <c r="O428" s="1120"/>
      <c r="P428" s="1120"/>
      <c r="Q428" s="1120"/>
      <c r="R428" s="1120"/>
      <c r="S428" s="1120"/>
      <c r="T428" s="1120"/>
      <c r="U428" s="1120"/>
      <c r="V428" s="1120"/>
      <c r="W428" s="1120"/>
      <c r="X428" s="1120"/>
      <c r="Y428" s="1120"/>
      <c r="Z428" s="1120"/>
      <c r="AA428" s="1120"/>
      <c r="AB428" s="1120"/>
      <c r="AC428" s="1120"/>
      <c r="AD428" s="1120"/>
      <c r="AE428" s="1120"/>
      <c r="AF428" s="1120"/>
      <c r="AG428" s="1120"/>
      <c r="AH428" s="1120"/>
      <c r="AI428" s="1120"/>
    </row>
    <row r="429" spans="1:35" ht="15.75" customHeight="1">
      <c r="A429" s="1120"/>
      <c r="B429" s="1120"/>
      <c r="C429" s="1120"/>
      <c r="D429" s="1120"/>
      <c r="E429" s="1120"/>
      <c r="F429" s="1120"/>
      <c r="G429" s="1120"/>
      <c r="H429" s="1120"/>
      <c r="I429" s="1120"/>
      <c r="J429" s="1120"/>
      <c r="K429" s="1120"/>
      <c r="L429" s="1120"/>
      <c r="M429" s="1120"/>
      <c r="N429" s="1120"/>
      <c r="O429" s="1120"/>
      <c r="P429" s="1120"/>
      <c r="Q429" s="1120"/>
      <c r="R429" s="1120"/>
      <c r="S429" s="1120"/>
      <c r="T429" s="1120"/>
      <c r="U429" s="1120"/>
      <c r="V429" s="1120"/>
      <c r="W429" s="1120"/>
      <c r="X429" s="1120"/>
      <c r="Y429" s="1120"/>
      <c r="Z429" s="1120"/>
      <c r="AA429" s="1120"/>
      <c r="AB429" s="1120"/>
      <c r="AC429" s="1120"/>
      <c r="AD429" s="1120"/>
      <c r="AE429" s="1120"/>
      <c r="AF429" s="1120"/>
      <c r="AG429" s="1120"/>
      <c r="AH429" s="1120"/>
      <c r="AI429" s="1120"/>
    </row>
    <row r="430" spans="1:35" ht="15.75" customHeight="1">
      <c r="A430" s="1120"/>
      <c r="B430" s="1120"/>
      <c r="C430" s="1120"/>
      <c r="D430" s="1120"/>
      <c r="E430" s="1120"/>
      <c r="F430" s="1120"/>
      <c r="G430" s="1120"/>
      <c r="H430" s="1120"/>
      <c r="I430" s="1120"/>
      <c r="J430" s="1120"/>
      <c r="K430" s="1120"/>
      <c r="L430" s="1120"/>
      <c r="M430" s="1120"/>
      <c r="N430" s="1120"/>
      <c r="O430" s="1120"/>
      <c r="P430" s="1120"/>
      <c r="Q430" s="1120"/>
      <c r="R430" s="1120"/>
      <c r="S430" s="1120"/>
      <c r="T430" s="1120"/>
      <c r="U430" s="1120"/>
      <c r="V430" s="1120"/>
      <c r="W430" s="1120"/>
      <c r="X430" s="1120"/>
      <c r="Y430" s="1120"/>
      <c r="Z430" s="1120"/>
      <c r="AA430" s="1120"/>
      <c r="AB430" s="1120"/>
      <c r="AC430" s="1120"/>
      <c r="AD430" s="1120"/>
      <c r="AE430" s="1120"/>
      <c r="AF430" s="1120"/>
      <c r="AG430" s="1120"/>
      <c r="AH430" s="1120"/>
      <c r="AI430" s="1120"/>
    </row>
    <row r="431" spans="1:35" ht="15.75" customHeight="1">
      <c r="A431" s="1120"/>
      <c r="B431" s="1120"/>
      <c r="C431" s="1120"/>
      <c r="D431" s="1120"/>
      <c r="E431" s="1120"/>
      <c r="F431" s="1120"/>
      <c r="G431" s="1120"/>
      <c r="H431" s="1120"/>
      <c r="I431" s="1120"/>
      <c r="J431" s="1120"/>
      <c r="K431" s="1120"/>
      <c r="L431" s="1120"/>
      <c r="M431" s="1120"/>
      <c r="N431" s="1120"/>
      <c r="O431" s="1120"/>
      <c r="P431" s="1120"/>
      <c r="Q431" s="1120"/>
      <c r="R431" s="1120"/>
      <c r="S431" s="1120"/>
      <c r="T431" s="1120"/>
      <c r="U431" s="1120"/>
      <c r="V431" s="1120"/>
      <c r="W431" s="1120"/>
      <c r="X431" s="1120"/>
      <c r="Y431" s="1120"/>
      <c r="Z431" s="1120"/>
      <c r="AA431" s="1120"/>
      <c r="AB431" s="1120"/>
      <c r="AC431" s="1120"/>
      <c r="AD431" s="1120"/>
      <c r="AE431" s="1120"/>
      <c r="AF431" s="1120"/>
      <c r="AG431" s="1120"/>
      <c r="AH431" s="1120"/>
      <c r="AI431" s="1120"/>
    </row>
    <row r="432" spans="1:35" ht="15.75" customHeight="1">
      <c r="A432" s="1120"/>
      <c r="B432" s="1120"/>
      <c r="C432" s="1120"/>
      <c r="D432" s="1120"/>
      <c r="E432" s="1120"/>
      <c r="F432" s="1120"/>
      <c r="G432" s="1120"/>
      <c r="H432" s="1120"/>
      <c r="I432" s="1120"/>
      <c r="J432" s="1120"/>
      <c r="K432" s="1120"/>
      <c r="L432" s="1120"/>
      <c r="M432" s="1120"/>
      <c r="N432" s="1120"/>
      <c r="O432" s="1120"/>
      <c r="P432" s="1120"/>
      <c r="Q432" s="1120"/>
      <c r="R432" s="1120"/>
      <c r="S432" s="1120"/>
      <c r="T432" s="1120"/>
      <c r="U432" s="1120"/>
      <c r="V432" s="1120"/>
      <c r="W432" s="1120"/>
      <c r="X432" s="1120"/>
      <c r="Y432" s="1120"/>
      <c r="Z432" s="1120"/>
      <c r="AA432" s="1120"/>
      <c r="AB432" s="1120"/>
      <c r="AC432" s="1120"/>
      <c r="AD432" s="1120"/>
      <c r="AE432" s="1120"/>
      <c r="AF432" s="1120"/>
      <c r="AG432" s="1120"/>
      <c r="AH432" s="1120"/>
      <c r="AI432" s="1120"/>
    </row>
    <row r="433" spans="1:35" ht="15.75" customHeight="1">
      <c r="A433" s="1120"/>
      <c r="B433" s="1120"/>
      <c r="C433" s="1120"/>
      <c r="D433" s="1120"/>
      <c r="E433" s="1120"/>
      <c r="F433" s="1120"/>
      <c r="G433" s="1120"/>
      <c r="H433" s="1120"/>
      <c r="I433" s="1120"/>
      <c r="J433" s="1120"/>
      <c r="K433" s="1120"/>
      <c r="L433" s="1120"/>
      <c r="M433" s="1120"/>
      <c r="N433" s="1120"/>
      <c r="O433" s="1120"/>
      <c r="P433" s="1120"/>
      <c r="Q433" s="1120"/>
      <c r="R433" s="1120"/>
      <c r="S433" s="1120"/>
      <c r="T433" s="1120"/>
      <c r="U433" s="1120"/>
      <c r="V433" s="1120"/>
      <c r="W433" s="1120"/>
      <c r="X433" s="1120"/>
      <c r="Y433" s="1120"/>
      <c r="Z433" s="1120"/>
      <c r="AA433" s="1120"/>
      <c r="AB433" s="1120"/>
      <c r="AC433" s="1120"/>
      <c r="AD433" s="1120"/>
      <c r="AE433" s="1120"/>
      <c r="AF433" s="1120"/>
      <c r="AG433" s="1120"/>
      <c r="AH433" s="1120"/>
      <c r="AI433" s="1120"/>
    </row>
    <row r="434" spans="1:35" ht="15.75" customHeight="1">
      <c r="A434" s="1120"/>
      <c r="B434" s="1120"/>
      <c r="C434" s="1120"/>
      <c r="D434" s="1120"/>
      <c r="E434" s="1120"/>
      <c r="F434" s="1120"/>
      <c r="G434" s="1120"/>
      <c r="H434" s="1120"/>
      <c r="I434" s="1120"/>
      <c r="J434" s="1120"/>
      <c r="K434" s="1120"/>
      <c r="L434" s="1120"/>
      <c r="M434" s="1120"/>
      <c r="N434" s="1120"/>
      <c r="O434" s="1120"/>
      <c r="P434" s="1120"/>
      <c r="Q434" s="1120"/>
      <c r="R434" s="1120"/>
      <c r="S434" s="1120"/>
      <c r="T434" s="1120"/>
      <c r="U434" s="1120"/>
      <c r="V434" s="1120"/>
      <c r="W434" s="1120"/>
      <c r="X434" s="1120"/>
      <c r="Y434" s="1120"/>
      <c r="Z434" s="1120"/>
      <c r="AA434" s="1120"/>
      <c r="AB434" s="1120"/>
      <c r="AC434" s="1120"/>
      <c r="AD434" s="1120"/>
      <c r="AE434" s="1120"/>
      <c r="AF434" s="1120"/>
      <c r="AG434" s="1120"/>
      <c r="AH434" s="1120"/>
      <c r="AI434" s="1120"/>
    </row>
    <row r="435" spans="1:35" ht="15.75" customHeight="1">
      <c r="A435" s="1120"/>
      <c r="B435" s="1120"/>
      <c r="C435" s="1120"/>
      <c r="D435" s="1120"/>
      <c r="E435" s="1120"/>
      <c r="F435" s="1120"/>
      <c r="G435" s="1120"/>
      <c r="H435" s="1120"/>
      <c r="I435" s="1120"/>
      <c r="J435" s="1120"/>
      <c r="K435" s="1120"/>
      <c r="L435" s="1120"/>
      <c r="M435" s="1120"/>
      <c r="N435" s="1120"/>
      <c r="O435" s="1120"/>
      <c r="P435" s="1120"/>
      <c r="Q435" s="1120"/>
      <c r="R435" s="1120"/>
      <c r="S435" s="1120"/>
      <c r="T435" s="1120"/>
      <c r="U435" s="1120"/>
      <c r="V435" s="1120"/>
      <c r="W435" s="1120"/>
      <c r="X435" s="1120"/>
      <c r="Y435" s="1120"/>
      <c r="Z435" s="1120"/>
      <c r="AA435" s="1120"/>
      <c r="AB435" s="1120"/>
      <c r="AC435" s="1120"/>
      <c r="AD435" s="1120"/>
      <c r="AE435" s="1120"/>
      <c r="AF435" s="1120"/>
      <c r="AG435" s="1120"/>
      <c r="AH435" s="1120"/>
      <c r="AI435" s="1120"/>
    </row>
    <row r="436" spans="1:35" ht="15.75" customHeight="1">
      <c r="A436" s="1120"/>
      <c r="B436" s="1120"/>
      <c r="C436" s="1120"/>
      <c r="D436" s="1120"/>
      <c r="E436" s="1120"/>
      <c r="F436" s="1120"/>
      <c r="G436" s="1120"/>
      <c r="H436" s="1120"/>
      <c r="I436" s="1120"/>
      <c r="J436" s="1120"/>
      <c r="K436" s="1120"/>
      <c r="L436" s="1120"/>
      <c r="M436" s="1120"/>
      <c r="N436" s="1120"/>
      <c r="O436" s="1120"/>
      <c r="P436" s="1120"/>
      <c r="Q436" s="1120"/>
      <c r="R436" s="1120"/>
      <c r="S436" s="1120"/>
      <c r="T436" s="1120"/>
      <c r="U436" s="1120"/>
      <c r="V436" s="1120"/>
      <c r="W436" s="1120"/>
      <c r="X436" s="1120"/>
      <c r="Y436" s="1120"/>
      <c r="Z436" s="1120"/>
      <c r="AA436" s="1120"/>
      <c r="AB436" s="1120"/>
      <c r="AC436" s="1120"/>
      <c r="AD436" s="1120"/>
      <c r="AE436" s="1120"/>
      <c r="AF436" s="1120"/>
      <c r="AG436" s="1120"/>
      <c r="AH436" s="1120"/>
      <c r="AI436" s="1120"/>
    </row>
    <row r="437" spans="1:35" ht="15.75" customHeight="1">
      <c r="A437" s="1120"/>
      <c r="B437" s="1120"/>
      <c r="C437" s="1120"/>
      <c r="D437" s="1120"/>
      <c r="E437" s="1120"/>
      <c r="F437" s="1120"/>
      <c r="G437" s="1120"/>
      <c r="H437" s="1120"/>
      <c r="I437" s="1120"/>
      <c r="J437" s="1120"/>
      <c r="K437" s="1120"/>
      <c r="L437" s="1120"/>
      <c r="M437" s="1120"/>
      <c r="N437" s="1120"/>
      <c r="O437" s="1120"/>
      <c r="P437" s="1120"/>
      <c r="Q437" s="1120"/>
      <c r="R437" s="1120"/>
      <c r="S437" s="1120"/>
      <c r="T437" s="1120"/>
      <c r="U437" s="1120"/>
      <c r="V437" s="1120"/>
      <c r="W437" s="1120"/>
      <c r="X437" s="1120"/>
      <c r="Y437" s="1120"/>
      <c r="Z437" s="1120"/>
      <c r="AA437" s="1120"/>
      <c r="AB437" s="1120"/>
      <c r="AC437" s="1120"/>
      <c r="AD437" s="1120"/>
      <c r="AE437" s="1120"/>
      <c r="AF437" s="1120"/>
      <c r="AG437" s="1120"/>
      <c r="AH437" s="1120"/>
      <c r="AI437" s="1120"/>
    </row>
    <row r="438" spans="1:35" ht="15.75" customHeight="1">
      <c r="A438" s="1120"/>
      <c r="B438" s="1120"/>
      <c r="C438" s="1120"/>
      <c r="D438" s="1120"/>
      <c r="E438" s="1120"/>
      <c r="F438" s="1120"/>
      <c r="G438" s="1120"/>
      <c r="H438" s="1120"/>
      <c r="I438" s="1120"/>
      <c r="J438" s="1120"/>
      <c r="K438" s="1120"/>
      <c r="L438" s="1120"/>
      <c r="M438" s="1120"/>
      <c r="N438" s="1120"/>
      <c r="O438" s="1120"/>
      <c r="P438" s="1120"/>
      <c r="Q438" s="1120"/>
      <c r="R438" s="1120"/>
      <c r="S438" s="1120"/>
      <c r="T438" s="1120"/>
      <c r="U438" s="1120"/>
      <c r="V438" s="1120"/>
      <c r="W438" s="1120"/>
      <c r="X438" s="1120"/>
      <c r="Y438" s="1120"/>
      <c r="Z438" s="1120"/>
      <c r="AA438" s="1120"/>
      <c r="AB438" s="1120"/>
      <c r="AC438" s="1120"/>
      <c r="AD438" s="1120"/>
      <c r="AE438" s="1120"/>
      <c r="AF438" s="1120"/>
      <c r="AG438" s="1120"/>
      <c r="AH438" s="1120"/>
      <c r="AI438" s="1120"/>
    </row>
    <row r="439" spans="1:35" ht="15.75" customHeight="1">
      <c r="A439" s="1120"/>
      <c r="B439" s="1120"/>
      <c r="C439" s="1120"/>
      <c r="D439" s="1120"/>
      <c r="E439" s="1120"/>
      <c r="F439" s="1120"/>
      <c r="G439" s="1120"/>
      <c r="H439" s="1120"/>
      <c r="I439" s="1120"/>
      <c r="J439" s="1120"/>
      <c r="K439" s="1120"/>
      <c r="L439" s="1120"/>
      <c r="M439" s="1120"/>
      <c r="N439" s="1120"/>
      <c r="O439" s="1120"/>
      <c r="P439" s="1120"/>
      <c r="Q439" s="1120"/>
      <c r="R439" s="1120"/>
      <c r="S439" s="1120"/>
      <c r="T439" s="1120"/>
      <c r="U439" s="1120"/>
      <c r="V439" s="1120"/>
      <c r="W439" s="1120"/>
      <c r="X439" s="1120"/>
      <c r="Y439" s="1120"/>
      <c r="Z439" s="1120"/>
      <c r="AA439" s="1120"/>
      <c r="AB439" s="1120"/>
      <c r="AC439" s="1120"/>
      <c r="AD439" s="1120"/>
      <c r="AE439" s="1120"/>
      <c r="AF439" s="1120"/>
      <c r="AG439" s="1120"/>
      <c r="AH439" s="1120"/>
      <c r="AI439" s="1120"/>
    </row>
    <row r="440" spans="1:35" ht="15.75" customHeight="1">
      <c r="A440" s="1120"/>
      <c r="B440" s="1120"/>
      <c r="C440" s="1120"/>
      <c r="D440" s="1120"/>
      <c r="E440" s="1120"/>
      <c r="F440" s="1120"/>
      <c r="G440" s="1120"/>
      <c r="H440" s="1120"/>
      <c r="I440" s="1120"/>
      <c r="J440" s="1120"/>
      <c r="K440" s="1120"/>
      <c r="L440" s="1120"/>
      <c r="M440" s="1120"/>
      <c r="N440" s="1120"/>
      <c r="O440" s="1120"/>
      <c r="P440" s="1120"/>
      <c r="Q440" s="1120"/>
      <c r="R440" s="1120"/>
      <c r="S440" s="1120"/>
      <c r="T440" s="1120"/>
      <c r="U440" s="1120"/>
      <c r="V440" s="1120"/>
      <c r="W440" s="1120"/>
      <c r="X440" s="1120"/>
      <c r="Y440" s="1120"/>
      <c r="Z440" s="1120"/>
      <c r="AA440" s="1120"/>
      <c r="AB440" s="1120"/>
      <c r="AC440" s="1120"/>
      <c r="AD440" s="1120"/>
      <c r="AE440" s="1120"/>
      <c r="AF440" s="1120"/>
      <c r="AG440" s="1120"/>
      <c r="AH440" s="1120"/>
      <c r="AI440" s="1120"/>
    </row>
    <row r="441" spans="1:35" ht="15.75" customHeight="1">
      <c r="A441" s="1120"/>
      <c r="B441" s="1120"/>
      <c r="C441" s="1120"/>
      <c r="D441" s="1120"/>
      <c r="E441" s="1120"/>
      <c r="F441" s="1120"/>
      <c r="G441" s="1120"/>
      <c r="H441" s="1120"/>
      <c r="I441" s="1120"/>
      <c r="J441" s="1120"/>
      <c r="K441" s="1120"/>
      <c r="L441" s="1120"/>
      <c r="M441" s="1120"/>
      <c r="N441" s="1120"/>
      <c r="O441" s="1120"/>
      <c r="P441" s="1120"/>
      <c r="Q441" s="1120"/>
      <c r="R441" s="1120"/>
      <c r="S441" s="1120"/>
      <c r="T441" s="1120"/>
      <c r="U441" s="1120"/>
      <c r="V441" s="1120"/>
      <c r="W441" s="1120"/>
      <c r="X441" s="1120"/>
      <c r="Y441" s="1120"/>
      <c r="Z441" s="1120"/>
      <c r="AA441" s="1120"/>
      <c r="AB441" s="1120"/>
      <c r="AC441" s="1120"/>
      <c r="AD441" s="1120"/>
      <c r="AE441" s="1120"/>
      <c r="AF441" s="1120"/>
      <c r="AG441" s="1120"/>
      <c r="AH441" s="1120"/>
      <c r="AI441" s="1120"/>
    </row>
    <row r="442" spans="1:35" ht="15.75" customHeight="1">
      <c r="A442" s="1120"/>
      <c r="B442" s="1120"/>
      <c r="C442" s="1120"/>
      <c r="D442" s="1120"/>
      <c r="E442" s="1120"/>
      <c r="F442" s="1120"/>
      <c r="G442" s="1120"/>
      <c r="H442" s="1120"/>
      <c r="I442" s="1120"/>
      <c r="J442" s="1120"/>
      <c r="K442" s="1120"/>
      <c r="L442" s="1120"/>
      <c r="M442" s="1120"/>
      <c r="N442" s="1120"/>
      <c r="O442" s="1120"/>
      <c r="P442" s="1120"/>
      <c r="Q442" s="1120"/>
      <c r="R442" s="1120"/>
      <c r="S442" s="1120"/>
      <c r="T442" s="1120"/>
      <c r="U442" s="1120"/>
      <c r="V442" s="1120"/>
      <c r="W442" s="1120"/>
      <c r="X442" s="1120"/>
      <c r="Y442" s="1120"/>
      <c r="Z442" s="1120"/>
      <c r="AA442" s="1120"/>
      <c r="AB442" s="1120"/>
      <c r="AC442" s="1120"/>
      <c r="AD442" s="1120"/>
      <c r="AE442" s="1120"/>
      <c r="AF442" s="1120"/>
      <c r="AG442" s="1120"/>
      <c r="AH442" s="1120"/>
      <c r="AI442" s="1120"/>
    </row>
    <row r="443" spans="1:35" ht="15.75" customHeight="1">
      <c r="A443" s="1120"/>
      <c r="B443" s="1120"/>
      <c r="C443" s="1120"/>
      <c r="D443" s="1120"/>
      <c r="E443" s="1120"/>
      <c r="F443" s="1120"/>
      <c r="G443" s="1120"/>
      <c r="H443" s="1120"/>
      <c r="I443" s="1120"/>
      <c r="J443" s="1120"/>
      <c r="K443" s="1120"/>
      <c r="L443" s="1120"/>
      <c r="M443" s="1120"/>
      <c r="N443" s="1120"/>
      <c r="O443" s="1120"/>
      <c r="P443" s="1120"/>
      <c r="Q443" s="1120"/>
      <c r="R443" s="1120"/>
      <c r="S443" s="1120"/>
      <c r="T443" s="1120"/>
      <c r="U443" s="1120"/>
      <c r="V443" s="1120"/>
      <c r="W443" s="1120"/>
      <c r="X443" s="1120"/>
      <c r="Y443" s="1120"/>
      <c r="Z443" s="1120"/>
      <c r="AA443" s="1120"/>
      <c r="AB443" s="1120"/>
      <c r="AC443" s="1120"/>
      <c r="AD443" s="1120"/>
      <c r="AE443" s="1120"/>
      <c r="AF443" s="1120"/>
      <c r="AG443" s="1120"/>
      <c r="AH443" s="1120"/>
      <c r="AI443" s="1120"/>
    </row>
    <row r="444" spans="1:35" ht="15.75" customHeight="1">
      <c r="A444" s="1120"/>
      <c r="B444" s="1120"/>
      <c r="C444" s="1120"/>
      <c r="D444" s="1120"/>
      <c r="E444" s="1120"/>
      <c r="F444" s="1120"/>
      <c r="G444" s="1120"/>
      <c r="H444" s="1120"/>
      <c r="I444" s="1120"/>
      <c r="J444" s="1120"/>
      <c r="K444" s="1120"/>
      <c r="L444" s="1120"/>
      <c r="M444" s="1120"/>
      <c r="N444" s="1120"/>
      <c r="O444" s="1120"/>
      <c r="P444" s="1120"/>
      <c r="Q444" s="1120"/>
      <c r="R444" s="1120"/>
      <c r="S444" s="1120"/>
      <c r="T444" s="1120"/>
      <c r="U444" s="1120"/>
      <c r="V444" s="1120"/>
      <c r="W444" s="1120"/>
      <c r="X444" s="1120"/>
      <c r="Y444" s="1120"/>
      <c r="Z444" s="1120"/>
      <c r="AA444" s="1120"/>
      <c r="AB444" s="1120"/>
      <c r="AC444" s="1120"/>
      <c r="AD444" s="1120"/>
      <c r="AE444" s="1120"/>
      <c r="AF444" s="1120"/>
      <c r="AG444" s="1120"/>
      <c r="AH444" s="1120"/>
      <c r="AI444" s="1120"/>
    </row>
    <row r="445" spans="1:35" ht="15.75" customHeight="1">
      <c r="A445" s="1120"/>
      <c r="B445" s="1120"/>
      <c r="C445" s="1120"/>
      <c r="D445" s="1120"/>
      <c r="E445" s="1120"/>
      <c r="F445" s="1120"/>
      <c r="G445" s="1120"/>
      <c r="H445" s="1120"/>
      <c r="I445" s="1120"/>
      <c r="J445" s="1120"/>
      <c r="K445" s="1120"/>
      <c r="L445" s="1120"/>
      <c r="M445" s="1120"/>
      <c r="N445" s="1120"/>
      <c r="O445" s="1120"/>
      <c r="P445" s="1120"/>
      <c r="Q445" s="1120"/>
      <c r="R445" s="1120"/>
      <c r="S445" s="1120"/>
      <c r="T445" s="1120"/>
      <c r="U445" s="1120"/>
      <c r="V445" s="1120"/>
      <c r="W445" s="1120"/>
      <c r="X445" s="1120"/>
      <c r="Y445" s="1120"/>
      <c r="Z445" s="1120"/>
      <c r="AA445" s="1120"/>
      <c r="AB445" s="1120"/>
      <c r="AC445" s="1120"/>
      <c r="AD445" s="1120"/>
      <c r="AE445" s="1120"/>
      <c r="AF445" s="1120"/>
      <c r="AG445" s="1120"/>
      <c r="AH445" s="1120"/>
      <c r="AI445" s="1120"/>
    </row>
    <row r="446" spans="1:35" ht="15.75" customHeight="1">
      <c r="A446" s="1120"/>
      <c r="B446" s="1120"/>
      <c r="C446" s="1120"/>
      <c r="D446" s="1120"/>
      <c r="E446" s="1120"/>
      <c r="F446" s="1120"/>
      <c r="G446" s="1120"/>
      <c r="H446" s="1120"/>
      <c r="I446" s="1120"/>
      <c r="J446" s="1120"/>
      <c r="K446" s="1120"/>
      <c r="L446" s="1120"/>
      <c r="M446" s="1120"/>
      <c r="N446" s="1120"/>
      <c r="O446" s="1120"/>
      <c r="P446" s="1120"/>
      <c r="Q446" s="1120"/>
      <c r="R446" s="1120"/>
      <c r="S446" s="1120"/>
      <c r="T446" s="1120"/>
      <c r="U446" s="1120"/>
      <c r="V446" s="1120"/>
      <c r="W446" s="1120"/>
      <c r="X446" s="1120"/>
      <c r="Y446" s="1120"/>
      <c r="Z446" s="1120"/>
      <c r="AA446" s="1120"/>
      <c r="AB446" s="1120"/>
      <c r="AC446" s="1120"/>
      <c r="AD446" s="1120"/>
      <c r="AE446" s="1120"/>
      <c r="AF446" s="1120"/>
      <c r="AG446" s="1120"/>
      <c r="AH446" s="1120"/>
      <c r="AI446" s="1120"/>
    </row>
    <row r="447" spans="1:35" ht="15.75" customHeight="1">
      <c r="A447" s="1120"/>
      <c r="B447" s="1120"/>
      <c r="C447" s="1120"/>
      <c r="D447" s="1120"/>
      <c r="E447" s="1120"/>
      <c r="F447" s="1120"/>
      <c r="G447" s="1120"/>
      <c r="H447" s="1120"/>
      <c r="I447" s="1120"/>
      <c r="J447" s="1120"/>
      <c r="K447" s="1120"/>
      <c r="L447" s="1120"/>
      <c r="M447" s="1120"/>
      <c r="N447" s="1120"/>
      <c r="O447" s="1120"/>
      <c r="P447" s="1120"/>
      <c r="Q447" s="1120"/>
      <c r="R447" s="1120"/>
      <c r="S447" s="1120"/>
      <c r="T447" s="1120"/>
      <c r="U447" s="1120"/>
      <c r="V447" s="1120"/>
      <c r="W447" s="1120"/>
      <c r="X447" s="1120"/>
      <c r="Y447" s="1120"/>
      <c r="Z447" s="1120"/>
      <c r="AA447" s="1120"/>
      <c r="AB447" s="1120"/>
      <c r="AC447" s="1120"/>
      <c r="AD447" s="1120"/>
      <c r="AE447" s="1120"/>
      <c r="AF447" s="1120"/>
      <c r="AG447" s="1120"/>
      <c r="AH447" s="1120"/>
      <c r="AI447" s="1120"/>
    </row>
    <row r="448" spans="1:35" ht="15.75" customHeight="1">
      <c r="A448" s="1120"/>
      <c r="B448" s="1120"/>
      <c r="C448" s="1120"/>
      <c r="D448" s="1120"/>
      <c r="E448" s="1120"/>
      <c r="F448" s="1120"/>
      <c r="G448" s="1120"/>
      <c r="H448" s="1120"/>
      <c r="I448" s="1120"/>
      <c r="J448" s="1120"/>
      <c r="K448" s="1120"/>
      <c r="L448" s="1120"/>
      <c r="M448" s="1120"/>
      <c r="N448" s="1120"/>
      <c r="O448" s="1120"/>
      <c r="P448" s="1120"/>
      <c r="Q448" s="1120"/>
      <c r="R448" s="1120"/>
      <c r="S448" s="1120"/>
      <c r="T448" s="1120"/>
      <c r="U448" s="1120"/>
      <c r="V448" s="1120"/>
      <c r="W448" s="1120"/>
      <c r="X448" s="1120"/>
      <c r="Y448" s="1120"/>
      <c r="Z448" s="1120"/>
      <c r="AA448" s="1120"/>
      <c r="AB448" s="1120"/>
      <c r="AC448" s="1120"/>
      <c r="AD448" s="1120"/>
      <c r="AE448" s="1120"/>
      <c r="AF448" s="1120"/>
      <c r="AG448" s="1120"/>
      <c r="AH448" s="1120"/>
      <c r="AI448" s="1120"/>
    </row>
    <row r="449" spans="1:35" ht="15.75" customHeight="1">
      <c r="A449" s="1120"/>
      <c r="B449" s="1120"/>
      <c r="C449" s="1120"/>
      <c r="D449" s="1120"/>
      <c r="E449" s="1120"/>
      <c r="F449" s="1120"/>
      <c r="G449" s="1120"/>
      <c r="H449" s="1120"/>
      <c r="I449" s="1120"/>
      <c r="J449" s="1120"/>
      <c r="K449" s="1120"/>
      <c r="L449" s="1120"/>
      <c r="M449" s="1120"/>
      <c r="N449" s="1120"/>
      <c r="O449" s="1120"/>
      <c r="P449" s="1120"/>
      <c r="Q449" s="1120"/>
      <c r="R449" s="1120"/>
      <c r="S449" s="1120"/>
      <c r="T449" s="1120"/>
      <c r="U449" s="1120"/>
      <c r="V449" s="1120"/>
      <c r="W449" s="1120"/>
      <c r="X449" s="1120"/>
      <c r="Y449" s="1120"/>
      <c r="Z449" s="1120"/>
      <c r="AA449" s="1120"/>
      <c r="AB449" s="1120"/>
      <c r="AC449" s="1120"/>
      <c r="AD449" s="1120"/>
      <c r="AE449" s="1120"/>
      <c r="AF449" s="1120"/>
      <c r="AG449" s="1120"/>
      <c r="AH449" s="1120"/>
      <c r="AI449" s="1120"/>
    </row>
    <row r="450" spans="1:35" ht="15.75" customHeight="1">
      <c r="A450" s="1120"/>
      <c r="B450" s="1120"/>
      <c r="C450" s="1120"/>
      <c r="D450" s="1120"/>
      <c r="E450" s="1120"/>
      <c r="F450" s="1120"/>
      <c r="G450" s="1120"/>
      <c r="H450" s="1120"/>
      <c r="I450" s="1120"/>
      <c r="J450" s="1120"/>
      <c r="K450" s="1120"/>
      <c r="L450" s="1120"/>
      <c r="M450" s="1120"/>
      <c r="N450" s="1120"/>
      <c r="O450" s="1120"/>
      <c r="P450" s="1120"/>
      <c r="Q450" s="1120"/>
      <c r="R450" s="1120"/>
      <c r="S450" s="1120"/>
      <c r="T450" s="1120"/>
      <c r="U450" s="1120"/>
      <c r="V450" s="1120"/>
      <c r="W450" s="1120"/>
      <c r="X450" s="1120"/>
      <c r="Y450" s="1120"/>
      <c r="Z450" s="1120"/>
      <c r="AA450" s="1120"/>
      <c r="AB450" s="1120"/>
      <c r="AC450" s="1120"/>
      <c r="AD450" s="1120"/>
      <c r="AE450" s="1120"/>
      <c r="AF450" s="1120"/>
      <c r="AG450" s="1120"/>
      <c r="AH450" s="1120"/>
      <c r="AI450" s="1120"/>
    </row>
    <row r="451" spans="1:35" ht="15.75" customHeight="1">
      <c r="A451" s="1120"/>
      <c r="B451" s="1120"/>
      <c r="C451" s="1120"/>
      <c r="D451" s="1120"/>
      <c r="E451" s="1120"/>
      <c r="F451" s="1120"/>
      <c r="G451" s="1120"/>
      <c r="H451" s="1120"/>
      <c r="I451" s="1120"/>
      <c r="J451" s="1120"/>
      <c r="K451" s="1120"/>
      <c r="L451" s="1120"/>
      <c r="M451" s="1120"/>
      <c r="N451" s="1120"/>
      <c r="O451" s="1120"/>
      <c r="P451" s="1120"/>
      <c r="Q451" s="1120"/>
      <c r="R451" s="1120"/>
      <c r="S451" s="1120"/>
      <c r="T451" s="1120"/>
      <c r="U451" s="1120"/>
      <c r="V451" s="1120"/>
      <c r="W451" s="1120"/>
      <c r="X451" s="1120"/>
      <c r="Y451" s="1120"/>
      <c r="Z451" s="1120"/>
      <c r="AA451" s="1120"/>
      <c r="AB451" s="1120"/>
      <c r="AC451" s="1120"/>
      <c r="AD451" s="1120"/>
      <c r="AE451" s="1120"/>
      <c r="AF451" s="1120"/>
      <c r="AG451" s="1120"/>
      <c r="AH451" s="1120"/>
      <c r="AI451" s="1120"/>
    </row>
    <row r="452" spans="1:35" ht="15.75" customHeight="1">
      <c r="A452" s="1120"/>
      <c r="B452" s="1120"/>
      <c r="C452" s="1120"/>
      <c r="D452" s="1120"/>
      <c r="E452" s="1120"/>
      <c r="F452" s="1120"/>
      <c r="G452" s="1120"/>
      <c r="H452" s="1120"/>
      <c r="I452" s="1120"/>
      <c r="J452" s="1120"/>
      <c r="K452" s="1120"/>
      <c r="L452" s="1120"/>
      <c r="M452" s="1120"/>
      <c r="N452" s="1120"/>
      <c r="O452" s="1120"/>
      <c r="P452" s="1120"/>
      <c r="Q452" s="1120"/>
      <c r="R452" s="1120"/>
      <c r="S452" s="1120"/>
      <c r="T452" s="1120"/>
      <c r="U452" s="1120"/>
      <c r="V452" s="1120"/>
      <c r="W452" s="1120"/>
      <c r="X452" s="1120"/>
      <c r="Y452" s="1120"/>
      <c r="Z452" s="1120"/>
      <c r="AA452" s="1120"/>
      <c r="AB452" s="1120"/>
      <c r="AC452" s="1120"/>
      <c r="AD452" s="1120"/>
      <c r="AE452" s="1120"/>
      <c r="AF452" s="1120"/>
      <c r="AG452" s="1120"/>
      <c r="AH452" s="1120"/>
      <c r="AI452" s="1120"/>
    </row>
    <row r="453" spans="1:35" ht="15.75" customHeight="1">
      <c r="A453" s="1120"/>
      <c r="B453" s="1120"/>
      <c r="C453" s="1120"/>
      <c r="D453" s="1120"/>
      <c r="E453" s="1120"/>
      <c r="F453" s="1120"/>
      <c r="G453" s="1120"/>
      <c r="H453" s="1120"/>
      <c r="I453" s="1120"/>
      <c r="J453" s="1120"/>
      <c r="K453" s="1120"/>
      <c r="L453" s="1120"/>
      <c r="M453" s="1120"/>
      <c r="N453" s="1120"/>
      <c r="O453" s="1120"/>
      <c r="P453" s="1120"/>
      <c r="Q453" s="1120"/>
      <c r="R453" s="1120"/>
      <c r="S453" s="1120"/>
      <c r="T453" s="1120"/>
      <c r="U453" s="1120"/>
      <c r="V453" s="1120"/>
      <c r="W453" s="1120"/>
      <c r="X453" s="1120"/>
      <c r="Y453" s="1120"/>
      <c r="Z453" s="1120"/>
      <c r="AA453" s="1120"/>
      <c r="AB453" s="1120"/>
      <c r="AC453" s="1120"/>
      <c r="AD453" s="1120"/>
      <c r="AE453" s="1120"/>
      <c r="AF453" s="1120"/>
      <c r="AG453" s="1120"/>
      <c r="AH453" s="1120"/>
      <c r="AI453" s="1120"/>
    </row>
    <row r="454" spans="1:35" ht="15.75" customHeight="1">
      <c r="A454" s="1120"/>
      <c r="B454" s="1120"/>
      <c r="C454" s="1120"/>
      <c r="D454" s="1120"/>
      <c r="E454" s="1120"/>
      <c r="F454" s="1120"/>
      <c r="G454" s="1120"/>
      <c r="H454" s="1120"/>
      <c r="I454" s="1120"/>
      <c r="J454" s="1120"/>
      <c r="K454" s="1120"/>
      <c r="L454" s="1120"/>
      <c r="M454" s="1120"/>
      <c r="N454" s="1120"/>
      <c r="O454" s="1120"/>
      <c r="P454" s="1120"/>
      <c r="Q454" s="1120"/>
      <c r="R454" s="1120"/>
      <c r="S454" s="1120"/>
      <c r="T454" s="1120"/>
      <c r="U454" s="1120"/>
      <c r="V454" s="1120"/>
      <c r="W454" s="1120"/>
      <c r="X454" s="1120"/>
      <c r="Y454" s="1120"/>
      <c r="Z454" s="1120"/>
      <c r="AA454" s="1120"/>
      <c r="AB454" s="1120"/>
      <c r="AC454" s="1120"/>
      <c r="AD454" s="1120"/>
      <c r="AE454" s="1120"/>
      <c r="AF454" s="1120"/>
      <c r="AG454" s="1120"/>
      <c r="AH454" s="1120"/>
      <c r="AI454" s="1120"/>
    </row>
    <row r="455" spans="1:35" ht="15.75" customHeight="1">
      <c r="A455" s="1120"/>
      <c r="B455" s="1120"/>
      <c r="C455" s="1120"/>
      <c r="D455" s="1120"/>
      <c r="E455" s="1120"/>
      <c r="F455" s="1120"/>
      <c r="G455" s="1120"/>
      <c r="H455" s="1120"/>
      <c r="I455" s="1120"/>
      <c r="J455" s="1120"/>
      <c r="K455" s="1120"/>
      <c r="L455" s="1120"/>
      <c r="M455" s="1120"/>
      <c r="N455" s="1120"/>
      <c r="O455" s="1120"/>
      <c r="P455" s="1120"/>
      <c r="Q455" s="1120"/>
      <c r="R455" s="1120"/>
      <c r="S455" s="1120"/>
      <c r="T455" s="1120"/>
      <c r="U455" s="1120"/>
      <c r="V455" s="1120"/>
      <c r="W455" s="1120"/>
      <c r="X455" s="1120"/>
      <c r="Y455" s="1120"/>
      <c r="Z455" s="1120"/>
      <c r="AA455" s="1120"/>
      <c r="AB455" s="1120"/>
      <c r="AC455" s="1120"/>
      <c r="AD455" s="1120"/>
      <c r="AE455" s="1120"/>
      <c r="AF455" s="1120"/>
      <c r="AG455" s="1120"/>
      <c r="AH455" s="1120"/>
      <c r="AI455" s="1120"/>
    </row>
    <row r="456" spans="1:35" ht="15.75" customHeight="1">
      <c r="A456" s="1120"/>
      <c r="B456" s="1120"/>
      <c r="C456" s="1120"/>
      <c r="D456" s="1120"/>
      <c r="E456" s="1120"/>
      <c r="F456" s="1120"/>
      <c r="G456" s="1120"/>
      <c r="H456" s="1120"/>
      <c r="I456" s="1120"/>
      <c r="J456" s="1120"/>
      <c r="K456" s="1120"/>
      <c r="L456" s="1120"/>
      <c r="M456" s="1120"/>
      <c r="N456" s="1120"/>
      <c r="O456" s="1120"/>
      <c r="P456" s="1120"/>
      <c r="Q456" s="1120"/>
      <c r="R456" s="1120"/>
      <c r="S456" s="1120"/>
      <c r="T456" s="1120"/>
      <c r="U456" s="1120"/>
      <c r="V456" s="1120"/>
      <c r="W456" s="1120"/>
      <c r="X456" s="1120"/>
      <c r="Y456" s="1120"/>
      <c r="Z456" s="1120"/>
      <c r="AA456" s="1120"/>
      <c r="AB456" s="1120"/>
      <c r="AC456" s="1120"/>
      <c r="AD456" s="1120"/>
      <c r="AE456" s="1120"/>
      <c r="AF456" s="1120"/>
      <c r="AG456" s="1120"/>
      <c r="AH456" s="1120"/>
      <c r="AI456" s="1120"/>
    </row>
    <row r="457" spans="1:35" ht="15.75" customHeight="1">
      <c r="A457" s="1120"/>
      <c r="B457" s="1120"/>
      <c r="C457" s="1120"/>
      <c r="D457" s="1120"/>
      <c r="E457" s="1120"/>
      <c r="F457" s="1120"/>
      <c r="G457" s="1120"/>
      <c r="H457" s="1120"/>
      <c r="I457" s="1120"/>
      <c r="J457" s="1120"/>
      <c r="K457" s="1120"/>
      <c r="L457" s="1120"/>
      <c r="M457" s="1120"/>
      <c r="N457" s="1120"/>
      <c r="O457" s="1120"/>
      <c r="P457" s="1120"/>
      <c r="Q457" s="1120"/>
      <c r="R457" s="1120"/>
      <c r="S457" s="1120"/>
      <c r="T457" s="1120"/>
      <c r="U457" s="1120"/>
      <c r="V457" s="1120"/>
      <c r="W457" s="1120"/>
      <c r="X457" s="1120"/>
      <c r="Y457" s="1120"/>
      <c r="Z457" s="1120"/>
      <c r="AA457" s="1120"/>
      <c r="AB457" s="1120"/>
      <c r="AC457" s="1120"/>
      <c r="AD457" s="1120"/>
      <c r="AE457" s="1120"/>
      <c r="AF457" s="1120"/>
      <c r="AG457" s="1120"/>
      <c r="AH457" s="1120"/>
      <c r="AI457" s="1120"/>
    </row>
    <row r="458" spans="1:35" ht="15.75" customHeight="1">
      <c r="A458" s="1120"/>
      <c r="B458" s="1120"/>
      <c r="C458" s="1120"/>
      <c r="D458" s="1120"/>
      <c r="E458" s="1120"/>
      <c r="F458" s="1120"/>
      <c r="G458" s="1120"/>
      <c r="H458" s="1120"/>
      <c r="I458" s="1120"/>
      <c r="J458" s="1120"/>
      <c r="K458" s="1120"/>
      <c r="L458" s="1120"/>
      <c r="M458" s="1120"/>
      <c r="N458" s="1120"/>
      <c r="O458" s="1120"/>
      <c r="P458" s="1120"/>
      <c r="Q458" s="1120"/>
      <c r="R458" s="1120"/>
      <c r="S458" s="1120"/>
      <c r="T458" s="1120"/>
      <c r="U458" s="1120"/>
      <c r="V458" s="1120"/>
      <c r="W458" s="1120"/>
      <c r="X458" s="1120"/>
      <c r="Y458" s="1120"/>
      <c r="Z458" s="1120"/>
      <c r="AA458" s="1120"/>
      <c r="AB458" s="1120"/>
      <c r="AC458" s="1120"/>
      <c r="AD458" s="1120"/>
      <c r="AE458" s="1120"/>
      <c r="AF458" s="1120"/>
      <c r="AG458" s="1120"/>
      <c r="AH458" s="1120"/>
      <c r="AI458" s="1120"/>
    </row>
    <row r="459" spans="1:35" ht="15.75" customHeight="1">
      <c r="A459" s="1120"/>
      <c r="B459" s="1120"/>
      <c r="C459" s="1120"/>
      <c r="D459" s="1120"/>
      <c r="E459" s="1120"/>
      <c r="F459" s="1120"/>
      <c r="G459" s="1120"/>
      <c r="H459" s="1120"/>
      <c r="I459" s="1120"/>
      <c r="J459" s="1120"/>
      <c r="K459" s="1120"/>
      <c r="L459" s="1120"/>
      <c r="M459" s="1120"/>
      <c r="N459" s="1120"/>
      <c r="O459" s="1120"/>
      <c r="P459" s="1120"/>
      <c r="Q459" s="1120"/>
      <c r="R459" s="1120"/>
      <c r="S459" s="1120"/>
      <c r="T459" s="1120"/>
      <c r="U459" s="1120"/>
      <c r="V459" s="1120"/>
      <c r="W459" s="1120"/>
      <c r="X459" s="1120"/>
      <c r="Y459" s="1120"/>
      <c r="Z459" s="1120"/>
      <c r="AA459" s="1120"/>
      <c r="AB459" s="1120"/>
      <c r="AC459" s="1120"/>
      <c r="AD459" s="1120"/>
      <c r="AE459" s="1120"/>
      <c r="AF459" s="1120"/>
      <c r="AG459" s="1120"/>
      <c r="AH459" s="1120"/>
      <c r="AI459" s="1120"/>
    </row>
    <row r="460" spans="1:35" ht="15.75" customHeight="1">
      <c r="A460" s="1120"/>
      <c r="B460" s="1120"/>
      <c r="C460" s="1120"/>
      <c r="D460" s="1120"/>
      <c r="E460" s="1120"/>
      <c r="F460" s="1120"/>
      <c r="G460" s="1120"/>
      <c r="H460" s="1120"/>
      <c r="I460" s="1120"/>
      <c r="J460" s="1120"/>
      <c r="K460" s="1120"/>
      <c r="L460" s="1120"/>
      <c r="M460" s="1120"/>
      <c r="N460" s="1120"/>
      <c r="O460" s="1120"/>
      <c r="P460" s="1120"/>
      <c r="Q460" s="1120"/>
      <c r="R460" s="1120"/>
      <c r="S460" s="1120"/>
      <c r="T460" s="1120"/>
      <c r="U460" s="1120"/>
      <c r="V460" s="1120"/>
      <c r="W460" s="1120"/>
      <c r="X460" s="1120"/>
      <c r="Y460" s="1120"/>
      <c r="Z460" s="1120"/>
      <c r="AA460" s="1120"/>
      <c r="AB460" s="1120"/>
      <c r="AC460" s="1120"/>
      <c r="AD460" s="1120"/>
      <c r="AE460" s="1120"/>
      <c r="AF460" s="1120"/>
      <c r="AG460" s="1120"/>
      <c r="AH460" s="1120"/>
      <c r="AI460" s="1120"/>
    </row>
    <row r="461" spans="1:35" ht="15.75" customHeight="1">
      <c r="A461" s="1120"/>
      <c r="B461" s="1120"/>
      <c r="C461" s="1120"/>
      <c r="D461" s="1120"/>
      <c r="E461" s="1120"/>
      <c r="F461" s="1120"/>
      <c r="G461" s="1120"/>
      <c r="H461" s="1120"/>
      <c r="I461" s="1120"/>
      <c r="J461" s="1120"/>
      <c r="K461" s="1120"/>
      <c r="L461" s="1120"/>
      <c r="M461" s="1120"/>
      <c r="N461" s="1120"/>
      <c r="O461" s="1120"/>
      <c r="P461" s="1120"/>
      <c r="Q461" s="1120"/>
      <c r="R461" s="1120"/>
      <c r="S461" s="1120"/>
      <c r="T461" s="1120"/>
      <c r="U461" s="1120"/>
      <c r="V461" s="1120"/>
      <c r="W461" s="1120"/>
      <c r="X461" s="1120"/>
      <c r="Y461" s="1120"/>
      <c r="Z461" s="1120"/>
      <c r="AA461" s="1120"/>
      <c r="AB461" s="1120"/>
      <c r="AC461" s="1120"/>
      <c r="AD461" s="1120"/>
      <c r="AE461" s="1120"/>
      <c r="AF461" s="1120"/>
      <c r="AG461" s="1120"/>
      <c r="AH461" s="1120"/>
      <c r="AI461" s="1120"/>
    </row>
    <row r="462" spans="1:35" ht="15.75" customHeight="1">
      <c r="A462" s="1120"/>
      <c r="B462" s="1120"/>
      <c r="C462" s="1120"/>
      <c r="D462" s="1120"/>
      <c r="E462" s="1120"/>
      <c r="F462" s="1120"/>
      <c r="G462" s="1120"/>
      <c r="H462" s="1120"/>
      <c r="I462" s="1120"/>
      <c r="J462" s="1120"/>
      <c r="K462" s="1120"/>
      <c r="L462" s="1120"/>
      <c r="M462" s="1120"/>
      <c r="N462" s="1120"/>
      <c r="O462" s="1120"/>
      <c r="P462" s="1120"/>
      <c r="Q462" s="1120"/>
      <c r="R462" s="1120"/>
      <c r="S462" s="1120"/>
      <c r="T462" s="1120"/>
      <c r="U462" s="1120"/>
      <c r="V462" s="1120"/>
      <c r="W462" s="1120"/>
      <c r="X462" s="1120"/>
      <c r="Y462" s="1120"/>
      <c r="Z462" s="1120"/>
      <c r="AA462" s="1120"/>
      <c r="AB462" s="1120"/>
      <c r="AC462" s="1120"/>
      <c r="AD462" s="1120"/>
      <c r="AE462" s="1120"/>
      <c r="AF462" s="1120"/>
      <c r="AG462" s="1120"/>
      <c r="AH462" s="1120"/>
      <c r="AI462" s="1120"/>
    </row>
    <row r="463" spans="1:35" ht="15.75" customHeight="1">
      <c r="A463" s="1120"/>
      <c r="B463" s="1120"/>
      <c r="C463" s="1120"/>
      <c r="D463" s="1120"/>
      <c r="E463" s="1120"/>
      <c r="F463" s="1120"/>
      <c r="G463" s="1120"/>
      <c r="H463" s="1120"/>
      <c r="I463" s="1120"/>
      <c r="J463" s="1120"/>
      <c r="K463" s="1120"/>
      <c r="L463" s="1120"/>
      <c r="M463" s="1120"/>
      <c r="N463" s="1120"/>
      <c r="O463" s="1120"/>
      <c r="P463" s="1120"/>
      <c r="Q463" s="1120"/>
      <c r="R463" s="1120"/>
      <c r="S463" s="1120"/>
      <c r="T463" s="1120"/>
      <c r="U463" s="1120"/>
      <c r="V463" s="1120"/>
      <c r="W463" s="1120"/>
      <c r="X463" s="1120"/>
      <c r="Y463" s="1120"/>
      <c r="Z463" s="1120"/>
      <c r="AA463" s="1120"/>
      <c r="AB463" s="1120"/>
      <c r="AC463" s="1120"/>
      <c r="AD463" s="1120"/>
      <c r="AE463" s="1120"/>
      <c r="AF463" s="1120"/>
      <c r="AG463" s="1120"/>
      <c r="AH463" s="1120"/>
      <c r="AI463" s="1120"/>
    </row>
    <row r="464" spans="1:35" ht="15.75" customHeight="1">
      <c r="A464" s="1120"/>
      <c r="B464" s="1120"/>
      <c r="C464" s="1120"/>
      <c r="D464" s="1120"/>
      <c r="E464" s="1120"/>
      <c r="F464" s="1120"/>
      <c r="G464" s="1120"/>
      <c r="H464" s="1120"/>
      <c r="I464" s="1120"/>
      <c r="J464" s="1120"/>
      <c r="K464" s="1120"/>
      <c r="L464" s="1120"/>
      <c r="M464" s="1120"/>
      <c r="N464" s="1120"/>
      <c r="O464" s="1120"/>
      <c r="P464" s="1120"/>
      <c r="Q464" s="1120"/>
      <c r="R464" s="1120"/>
      <c r="S464" s="1120"/>
      <c r="T464" s="1120"/>
      <c r="U464" s="1120"/>
      <c r="V464" s="1120"/>
      <c r="W464" s="1120"/>
      <c r="X464" s="1120"/>
      <c r="Y464" s="1120"/>
      <c r="Z464" s="1120"/>
      <c r="AA464" s="1120"/>
      <c r="AB464" s="1120"/>
      <c r="AC464" s="1120"/>
      <c r="AD464" s="1120"/>
      <c r="AE464" s="1120"/>
      <c r="AF464" s="1120"/>
      <c r="AG464" s="1120"/>
      <c r="AH464" s="1120"/>
      <c r="AI464" s="1120"/>
    </row>
    <row r="465" spans="1:35" ht="15.75" customHeight="1">
      <c r="A465" s="1120"/>
      <c r="B465" s="1120"/>
      <c r="C465" s="1120"/>
      <c r="D465" s="1120"/>
      <c r="E465" s="1120"/>
      <c r="F465" s="1120"/>
      <c r="G465" s="1120"/>
      <c r="H465" s="1120"/>
      <c r="I465" s="1120"/>
      <c r="J465" s="1120"/>
      <c r="K465" s="1120"/>
      <c r="L465" s="1120"/>
      <c r="M465" s="1120"/>
      <c r="N465" s="1120"/>
      <c r="O465" s="1120"/>
      <c r="P465" s="1120"/>
      <c r="Q465" s="1120"/>
      <c r="R465" s="1120"/>
      <c r="S465" s="1120"/>
      <c r="T465" s="1120"/>
      <c r="U465" s="1120"/>
      <c r="V465" s="1120"/>
      <c r="W465" s="1120"/>
      <c r="X465" s="1120"/>
      <c r="Y465" s="1120"/>
      <c r="Z465" s="1120"/>
      <c r="AA465" s="1120"/>
      <c r="AB465" s="1120"/>
      <c r="AC465" s="1120"/>
      <c r="AD465" s="1120"/>
      <c r="AE465" s="1120"/>
      <c r="AF465" s="1120"/>
      <c r="AG465" s="1120"/>
      <c r="AH465" s="1120"/>
      <c r="AI465" s="1120"/>
    </row>
    <row r="466" spans="1:35" ht="15.75" customHeight="1">
      <c r="A466" s="1120"/>
      <c r="B466" s="1120"/>
      <c r="C466" s="1120"/>
      <c r="D466" s="1120"/>
      <c r="E466" s="1120"/>
      <c r="F466" s="1120"/>
      <c r="G466" s="1120"/>
      <c r="H466" s="1120"/>
      <c r="I466" s="1120"/>
      <c r="J466" s="1120"/>
      <c r="K466" s="1120"/>
      <c r="L466" s="1120"/>
      <c r="M466" s="1120"/>
      <c r="N466" s="1120"/>
      <c r="O466" s="1120"/>
      <c r="P466" s="1120"/>
      <c r="Q466" s="1120"/>
      <c r="R466" s="1120"/>
      <c r="S466" s="1120"/>
      <c r="T466" s="1120"/>
      <c r="U466" s="1120"/>
      <c r="V466" s="1120"/>
      <c r="W466" s="1120"/>
      <c r="X466" s="1120"/>
      <c r="Y466" s="1120"/>
      <c r="Z466" s="1120"/>
      <c r="AA466" s="1120"/>
      <c r="AB466" s="1120"/>
      <c r="AC466" s="1120"/>
      <c r="AD466" s="1120"/>
      <c r="AE466" s="1120"/>
      <c r="AF466" s="1120"/>
      <c r="AG466" s="1120"/>
      <c r="AH466" s="1120"/>
      <c r="AI466" s="1120"/>
    </row>
    <row r="467" spans="1:35" ht="15.75" customHeight="1">
      <c r="A467" s="1120"/>
      <c r="B467" s="1120"/>
      <c r="C467" s="1120"/>
      <c r="D467" s="1120"/>
      <c r="E467" s="1120"/>
      <c r="F467" s="1120"/>
      <c r="G467" s="1120"/>
      <c r="H467" s="1120"/>
      <c r="I467" s="1120"/>
      <c r="J467" s="1120"/>
      <c r="K467" s="1120"/>
      <c r="L467" s="1120"/>
      <c r="M467" s="1120"/>
      <c r="N467" s="1120"/>
      <c r="O467" s="1120"/>
      <c r="P467" s="1120"/>
      <c r="Q467" s="1120"/>
      <c r="R467" s="1120"/>
      <c r="S467" s="1120"/>
      <c r="T467" s="1120"/>
      <c r="U467" s="1120"/>
      <c r="V467" s="1120"/>
      <c r="W467" s="1120"/>
      <c r="X467" s="1120"/>
      <c r="Y467" s="1120"/>
      <c r="Z467" s="1120"/>
      <c r="AA467" s="1120"/>
      <c r="AB467" s="1120"/>
      <c r="AC467" s="1120"/>
      <c r="AD467" s="1120"/>
      <c r="AE467" s="1120"/>
      <c r="AF467" s="1120"/>
      <c r="AG467" s="1120"/>
      <c r="AH467" s="1120"/>
      <c r="AI467" s="1120"/>
    </row>
    <row r="468" spans="1:35" ht="15.75" customHeight="1">
      <c r="A468" s="1120"/>
      <c r="B468" s="1120"/>
      <c r="C468" s="1120"/>
      <c r="D468" s="1120"/>
      <c r="E468" s="1120"/>
      <c r="F468" s="1120"/>
      <c r="G468" s="1120"/>
      <c r="H468" s="1120"/>
      <c r="I468" s="1120"/>
      <c r="J468" s="1120"/>
      <c r="K468" s="1120"/>
      <c r="L468" s="1120"/>
      <c r="M468" s="1120"/>
      <c r="N468" s="1120"/>
      <c r="O468" s="1120"/>
      <c r="P468" s="1120"/>
      <c r="Q468" s="1120"/>
      <c r="R468" s="1120"/>
      <c r="S468" s="1120"/>
      <c r="T468" s="1120"/>
      <c r="U468" s="1120"/>
      <c r="V468" s="1120"/>
      <c r="W468" s="1120"/>
      <c r="X468" s="1120"/>
      <c r="Y468" s="1120"/>
      <c r="Z468" s="1120"/>
      <c r="AA468" s="1120"/>
      <c r="AB468" s="1120"/>
      <c r="AC468" s="1120"/>
      <c r="AD468" s="1120"/>
      <c r="AE468" s="1120"/>
      <c r="AF468" s="1120"/>
      <c r="AG468" s="1120"/>
      <c r="AH468" s="1120"/>
      <c r="AI468" s="1120"/>
    </row>
    <row r="469" spans="1:35" ht="15.75" customHeight="1">
      <c r="A469" s="1120"/>
      <c r="B469" s="1120"/>
      <c r="C469" s="1120"/>
      <c r="D469" s="1120"/>
      <c r="E469" s="1120"/>
      <c r="F469" s="1120"/>
      <c r="G469" s="1120"/>
      <c r="H469" s="1120"/>
      <c r="I469" s="1120"/>
      <c r="J469" s="1120"/>
      <c r="K469" s="1120"/>
      <c r="L469" s="1120"/>
      <c r="M469" s="1120"/>
      <c r="N469" s="1120"/>
      <c r="O469" s="1120"/>
      <c r="P469" s="1120"/>
      <c r="Q469" s="1120"/>
      <c r="R469" s="1120"/>
      <c r="S469" s="1120"/>
      <c r="T469" s="1120"/>
      <c r="U469" s="1120"/>
      <c r="V469" s="1120"/>
      <c r="W469" s="1120"/>
      <c r="X469" s="1120"/>
      <c r="Y469" s="1120"/>
      <c r="Z469" s="1120"/>
      <c r="AA469" s="1120"/>
      <c r="AB469" s="1120"/>
      <c r="AC469" s="1120"/>
      <c r="AD469" s="1120"/>
      <c r="AE469" s="1120"/>
      <c r="AF469" s="1120"/>
      <c r="AG469" s="1120"/>
      <c r="AH469" s="1120"/>
      <c r="AI469" s="1120"/>
    </row>
    <row r="470" spans="1:35" ht="15.75" customHeight="1">
      <c r="A470" s="1120"/>
      <c r="B470" s="1120"/>
      <c r="C470" s="1120"/>
      <c r="D470" s="1120"/>
      <c r="E470" s="1120"/>
      <c r="F470" s="1120"/>
      <c r="G470" s="1120"/>
      <c r="H470" s="1120"/>
      <c r="I470" s="1120"/>
      <c r="J470" s="1120"/>
      <c r="K470" s="1120"/>
      <c r="L470" s="1120"/>
      <c r="M470" s="1120"/>
      <c r="N470" s="1120"/>
      <c r="O470" s="1120"/>
      <c r="P470" s="1120"/>
      <c r="Q470" s="1120"/>
      <c r="R470" s="1120"/>
      <c r="S470" s="1120"/>
      <c r="T470" s="1120"/>
      <c r="U470" s="1120"/>
      <c r="V470" s="1120"/>
      <c r="W470" s="1120"/>
      <c r="X470" s="1120"/>
      <c r="Y470" s="1120"/>
      <c r="Z470" s="1120"/>
      <c r="AA470" s="1120"/>
      <c r="AB470" s="1120"/>
      <c r="AC470" s="1120"/>
      <c r="AD470" s="1120"/>
      <c r="AE470" s="1120"/>
      <c r="AF470" s="1120"/>
      <c r="AG470" s="1120"/>
      <c r="AH470" s="1120"/>
      <c r="AI470" s="1120"/>
    </row>
    <row r="471" spans="1:35" ht="15.75" customHeight="1">
      <c r="A471" s="1120"/>
      <c r="B471" s="1120"/>
      <c r="C471" s="1120"/>
      <c r="D471" s="1120"/>
      <c r="E471" s="1120"/>
      <c r="F471" s="1120"/>
      <c r="G471" s="1120"/>
      <c r="H471" s="1120"/>
      <c r="I471" s="1120"/>
      <c r="J471" s="1120"/>
      <c r="K471" s="1120"/>
      <c r="L471" s="1120"/>
      <c r="M471" s="1120"/>
      <c r="N471" s="1120"/>
      <c r="O471" s="1120"/>
      <c r="P471" s="1120"/>
      <c r="Q471" s="1120"/>
      <c r="R471" s="1120"/>
      <c r="S471" s="1120"/>
      <c r="T471" s="1120"/>
      <c r="U471" s="1120"/>
      <c r="V471" s="1120"/>
      <c r="W471" s="1120"/>
      <c r="X471" s="1120"/>
      <c r="Y471" s="1120"/>
      <c r="Z471" s="1120"/>
      <c r="AA471" s="1120"/>
      <c r="AB471" s="1120"/>
      <c r="AC471" s="1120"/>
      <c r="AD471" s="1120"/>
      <c r="AE471" s="1120"/>
      <c r="AF471" s="1120"/>
      <c r="AG471" s="1120"/>
      <c r="AH471" s="1120"/>
      <c r="AI471" s="1120"/>
    </row>
    <row r="472" spans="1:35" ht="15.75" customHeight="1">
      <c r="A472" s="1120"/>
      <c r="B472" s="1120"/>
      <c r="C472" s="1120"/>
      <c r="D472" s="1120"/>
      <c r="E472" s="1120"/>
      <c r="F472" s="1120"/>
      <c r="G472" s="1120"/>
      <c r="H472" s="1120"/>
      <c r="I472" s="1120"/>
      <c r="J472" s="1120"/>
      <c r="K472" s="1120"/>
      <c r="L472" s="1120"/>
      <c r="M472" s="1120"/>
      <c r="N472" s="1120"/>
      <c r="O472" s="1120"/>
      <c r="P472" s="1120"/>
      <c r="Q472" s="1120"/>
      <c r="R472" s="1120"/>
      <c r="S472" s="1120"/>
      <c r="T472" s="1120"/>
      <c r="U472" s="1120"/>
      <c r="V472" s="1120"/>
      <c r="W472" s="1120"/>
      <c r="X472" s="1120"/>
      <c r="Y472" s="1120"/>
      <c r="Z472" s="1120"/>
      <c r="AA472" s="1120"/>
      <c r="AB472" s="1120"/>
      <c r="AC472" s="1120"/>
      <c r="AD472" s="1120"/>
      <c r="AE472" s="1120"/>
      <c r="AF472" s="1120"/>
      <c r="AG472" s="1120"/>
      <c r="AH472" s="1120"/>
      <c r="AI472" s="1120"/>
    </row>
    <row r="473" spans="1:35" ht="15.75" customHeight="1">
      <c r="A473" s="1120"/>
      <c r="B473" s="1120"/>
      <c r="C473" s="1120"/>
      <c r="D473" s="1120"/>
      <c r="E473" s="1120"/>
      <c r="F473" s="1120"/>
      <c r="G473" s="1120"/>
      <c r="H473" s="1120"/>
      <c r="I473" s="1120"/>
      <c r="J473" s="1120"/>
      <c r="K473" s="1120"/>
      <c r="L473" s="1120"/>
      <c r="M473" s="1120"/>
      <c r="N473" s="1120"/>
      <c r="O473" s="1120"/>
      <c r="P473" s="1120"/>
      <c r="Q473" s="1120"/>
      <c r="R473" s="1120"/>
      <c r="S473" s="1120"/>
      <c r="T473" s="1120"/>
      <c r="U473" s="1120"/>
      <c r="V473" s="1120"/>
      <c r="W473" s="1120"/>
      <c r="X473" s="1120"/>
      <c r="Y473" s="1120"/>
      <c r="Z473" s="1120"/>
      <c r="AA473" s="1120"/>
      <c r="AB473" s="1120"/>
      <c r="AC473" s="1120"/>
      <c r="AD473" s="1120"/>
      <c r="AE473" s="1120"/>
      <c r="AF473" s="1120"/>
      <c r="AG473" s="1120"/>
      <c r="AH473" s="1120"/>
      <c r="AI473" s="1120"/>
    </row>
    <row r="474" spans="1:35" ht="15.75" customHeight="1">
      <c r="A474" s="1120"/>
      <c r="B474" s="1120"/>
      <c r="C474" s="1120"/>
      <c r="D474" s="1120"/>
      <c r="E474" s="1120"/>
      <c r="F474" s="1120"/>
      <c r="G474" s="1120"/>
      <c r="H474" s="1120"/>
      <c r="I474" s="1120"/>
      <c r="J474" s="1120"/>
      <c r="K474" s="1120"/>
      <c r="L474" s="1120"/>
      <c r="M474" s="1120"/>
      <c r="N474" s="1120"/>
      <c r="O474" s="1120"/>
      <c r="P474" s="1120"/>
      <c r="Q474" s="1120"/>
      <c r="R474" s="1120"/>
      <c r="S474" s="1120"/>
      <c r="T474" s="1120"/>
      <c r="U474" s="1120"/>
      <c r="V474" s="1120"/>
      <c r="W474" s="1120"/>
      <c r="X474" s="1120"/>
      <c r="Y474" s="1120"/>
      <c r="Z474" s="1120"/>
      <c r="AA474" s="1120"/>
      <c r="AB474" s="1120"/>
      <c r="AC474" s="1120"/>
      <c r="AD474" s="1120"/>
      <c r="AE474" s="1120"/>
      <c r="AF474" s="1120"/>
      <c r="AG474" s="1120"/>
      <c r="AH474" s="1120"/>
      <c r="AI474" s="1120"/>
    </row>
    <row r="475" spans="1:35" ht="15.75" customHeight="1">
      <c r="A475" s="1120"/>
      <c r="B475" s="1120"/>
      <c r="C475" s="1120"/>
      <c r="D475" s="1120"/>
      <c r="E475" s="1120"/>
      <c r="F475" s="1120"/>
      <c r="G475" s="1120"/>
      <c r="H475" s="1120"/>
      <c r="I475" s="1120"/>
      <c r="J475" s="1120"/>
      <c r="K475" s="1120"/>
      <c r="L475" s="1120"/>
      <c r="M475" s="1120"/>
      <c r="N475" s="1120"/>
      <c r="O475" s="1120"/>
      <c r="P475" s="1120"/>
      <c r="Q475" s="1120"/>
      <c r="R475" s="1120"/>
      <c r="S475" s="1120"/>
      <c r="T475" s="1120"/>
      <c r="U475" s="1120"/>
      <c r="V475" s="1120"/>
      <c r="W475" s="1120"/>
      <c r="X475" s="1120"/>
      <c r="Y475" s="1120"/>
      <c r="Z475" s="1120"/>
      <c r="AA475" s="1120"/>
      <c r="AB475" s="1120"/>
      <c r="AC475" s="1120"/>
      <c r="AD475" s="1120"/>
      <c r="AE475" s="1120"/>
      <c r="AF475" s="1120"/>
      <c r="AG475" s="1120"/>
      <c r="AH475" s="1120"/>
      <c r="AI475" s="1120"/>
    </row>
    <row r="476" spans="1:35" ht="15.75" customHeight="1">
      <c r="A476" s="1120"/>
      <c r="B476" s="1120"/>
      <c r="C476" s="1120"/>
      <c r="D476" s="1120"/>
      <c r="E476" s="1120"/>
      <c r="F476" s="1120"/>
      <c r="G476" s="1120"/>
      <c r="H476" s="1120"/>
      <c r="I476" s="1120"/>
      <c r="J476" s="1120"/>
      <c r="K476" s="1120"/>
      <c r="L476" s="1120"/>
      <c r="M476" s="1120"/>
      <c r="N476" s="1120"/>
      <c r="O476" s="1120"/>
      <c r="P476" s="1120"/>
      <c r="Q476" s="1120"/>
      <c r="R476" s="1120"/>
      <c r="S476" s="1120"/>
      <c r="T476" s="1120"/>
      <c r="U476" s="1120"/>
      <c r="V476" s="1120"/>
      <c r="W476" s="1120"/>
      <c r="X476" s="1120"/>
      <c r="Y476" s="1120"/>
      <c r="Z476" s="1120"/>
      <c r="AA476" s="1120"/>
      <c r="AB476" s="1120"/>
      <c r="AC476" s="1120"/>
      <c r="AD476" s="1120"/>
      <c r="AE476" s="1120"/>
      <c r="AF476" s="1120"/>
      <c r="AG476" s="1120"/>
      <c r="AH476" s="1120"/>
      <c r="AI476" s="1120"/>
    </row>
    <row r="477" spans="1:35" ht="15.75" customHeight="1">
      <c r="A477" s="1120"/>
      <c r="B477" s="1120"/>
      <c r="C477" s="1120"/>
      <c r="D477" s="1120"/>
      <c r="E477" s="1120"/>
      <c r="F477" s="1120"/>
      <c r="G477" s="1120"/>
      <c r="H477" s="1120"/>
      <c r="I477" s="1120"/>
      <c r="J477" s="1120"/>
      <c r="K477" s="1120"/>
      <c r="L477" s="1120"/>
      <c r="M477" s="1120"/>
      <c r="N477" s="1120"/>
      <c r="O477" s="1120"/>
      <c r="P477" s="1120"/>
      <c r="Q477" s="1120"/>
      <c r="R477" s="1120"/>
      <c r="S477" s="1120"/>
      <c r="T477" s="1120"/>
      <c r="U477" s="1120"/>
      <c r="V477" s="1120"/>
      <c r="W477" s="1120"/>
      <c r="X477" s="1120"/>
      <c r="Y477" s="1120"/>
      <c r="Z477" s="1120"/>
      <c r="AA477" s="1120"/>
      <c r="AB477" s="1120"/>
      <c r="AC477" s="1120"/>
      <c r="AD477" s="1120"/>
      <c r="AE477" s="1120"/>
      <c r="AF477" s="1120"/>
      <c r="AG477" s="1120"/>
      <c r="AH477" s="1120"/>
      <c r="AI477" s="1120"/>
    </row>
    <row r="478" spans="1:35" ht="15.75" customHeight="1">
      <c r="A478" s="1120"/>
      <c r="B478" s="1120"/>
      <c r="C478" s="1120"/>
      <c r="D478" s="1120"/>
      <c r="E478" s="1120"/>
      <c r="F478" s="1120"/>
      <c r="G478" s="1120"/>
      <c r="H478" s="1120"/>
      <c r="I478" s="1120"/>
      <c r="J478" s="1120"/>
      <c r="K478" s="1120"/>
      <c r="L478" s="1120"/>
      <c r="M478" s="1120"/>
      <c r="N478" s="1120"/>
      <c r="O478" s="1120"/>
      <c r="P478" s="1120"/>
      <c r="Q478" s="1120"/>
      <c r="R478" s="1120"/>
      <c r="S478" s="1120"/>
      <c r="T478" s="1120"/>
      <c r="U478" s="1120"/>
      <c r="V478" s="1120"/>
      <c r="W478" s="1120"/>
      <c r="X478" s="1120"/>
      <c r="Y478" s="1120"/>
      <c r="Z478" s="1120"/>
      <c r="AA478" s="1120"/>
      <c r="AB478" s="1120"/>
      <c r="AC478" s="1120"/>
      <c r="AD478" s="1120"/>
      <c r="AE478" s="1120"/>
      <c r="AF478" s="1120"/>
      <c r="AG478" s="1120"/>
      <c r="AH478" s="1120"/>
      <c r="AI478" s="1120"/>
    </row>
    <row r="479" spans="1:35" ht="15.75" customHeight="1">
      <c r="A479" s="1120"/>
      <c r="B479" s="1120"/>
      <c r="C479" s="1120"/>
      <c r="D479" s="1120"/>
      <c r="E479" s="1120"/>
      <c r="F479" s="1120"/>
      <c r="G479" s="1120"/>
      <c r="H479" s="1120"/>
      <c r="I479" s="1120"/>
      <c r="J479" s="1120"/>
      <c r="K479" s="1120"/>
      <c r="L479" s="1120"/>
      <c r="M479" s="1120"/>
      <c r="N479" s="1120"/>
      <c r="O479" s="1120"/>
      <c r="P479" s="1120"/>
      <c r="Q479" s="1120"/>
      <c r="R479" s="1120"/>
      <c r="S479" s="1120"/>
      <c r="T479" s="1120"/>
      <c r="U479" s="1120"/>
      <c r="V479" s="1120"/>
      <c r="W479" s="1120"/>
      <c r="X479" s="1120"/>
      <c r="Y479" s="1120"/>
      <c r="Z479" s="1120"/>
      <c r="AA479" s="1120"/>
      <c r="AB479" s="1120"/>
      <c r="AC479" s="1120"/>
      <c r="AD479" s="1120"/>
      <c r="AE479" s="1120"/>
      <c r="AF479" s="1120"/>
      <c r="AG479" s="1120"/>
      <c r="AH479" s="1120"/>
      <c r="AI479" s="1120"/>
    </row>
    <row r="480" spans="1:35" ht="15.75" customHeight="1">
      <c r="A480" s="1120"/>
      <c r="B480" s="1120"/>
      <c r="C480" s="1120"/>
      <c r="D480" s="1120"/>
      <c r="E480" s="1120"/>
      <c r="F480" s="1120"/>
      <c r="G480" s="1120"/>
      <c r="H480" s="1120"/>
      <c r="I480" s="1120"/>
      <c r="J480" s="1120"/>
      <c r="K480" s="1120"/>
      <c r="L480" s="1120"/>
      <c r="M480" s="1120"/>
      <c r="N480" s="1120"/>
      <c r="O480" s="1120"/>
      <c r="P480" s="1120"/>
      <c r="Q480" s="1120"/>
      <c r="R480" s="1120"/>
      <c r="S480" s="1120"/>
      <c r="T480" s="1120"/>
      <c r="U480" s="1120"/>
      <c r="V480" s="1120"/>
      <c r="W480" s="1120"/>
      <c r="X480" s="1120"/>
      <c r="Y480" s="1120"/>
      <c r="Z480" s="1120"/>
      <c r="AA480" s="1120"/>
      <c r="AB480" s="1120"/>
      <c r="AC480" s="1120"/>
      <c r="AD480" s="1120"/>
      <c r="AE480" s="1120"/>
      <c r="AF480" s="1120"/>
      <c r="AG480" s="1120"/>
      <c r="AH480" s="1120"/>
      <c r="AI480" s="1120"/>
    </row>
    <row r="481" spans="1:35" ht="15.75" customHeight="1">
      <c r="A481" s="1120"/>
      <c r="B481" s="1120"/>
      <c r="C481" s="1120"/>
      <c r="D481" s="1120"/>
      <c r="E481" s="1120"/>
      <c r="F481" s="1120"/>
      <c r="G481" s="1120"/>
      <c r="H481" s="1120"/>
      <c r="I481" s="1120"/>
      <c r="J481" s="1120"/>
      <c r="K481" s="1120"/>
      <c r="L481" s="1120"/>
      <c r="M481" s="1120"/>
      <c r="N481" s="1120"/>
      <c r="O481" s="1120"/>
      <c r="P481" s="1120"/>
      <c r="Q481" s="1120"/>
      <c r="R481" s="1120"/>
      <c r="S481" s="1120"/>
      <c r="T481" s="1120"/>
      <c r="U481" s="1120"/>
      <c r="V481" s="1120"/>
      <c r="W481" s="1120"/>
      <c r="X481" s="1120"/>
      <c r="Y481" s="1120"/>
      <c r="Z481" s="1120"/>
      <c r="AA481" s="1120"/>
      <c r="AB481" s="1120"/>
      <c r="AC481" s="1120"/>
      <c r="AD481" s="1120"/>
      <c r="AE481" s="1120"/>
      <c r="AF481" s="1120"/>
      <c r="AG481" s="1120"/>
      <c r="AH481" s="1120"/>
      <c r="AI481" s="1120"/>
    </row>
    <row r="482" spans="1:35" ht="15.75" customHeight="1">
      <c r="A482" s="1120"/>
      <c r="B482" s="1120"/>
      <c r="C482" s="1120"/>
      <c r="D482" s="1120"/>
      <c r="E482" s="1120"/>
      <c r="F482" s="1120"/>
      <c r="G482" s="1120"/>
      <c r="H482" s="1120"/>
      <c r="I482" s="1120"/>
      <c r="J482" s="1120"/>
      <c r="K482" s="1120"/>
      <c r="L482" s="1120"/>
      <c r="M482" s="1120"/>
      <c r="N482" s="1120"/>
      <c r="O482" s="1120"/>
      <c r="P482" s="1120"/>
      <c r="Q482" s="1120"/>
      <c r="R482" s="1120"/>
      <c r="S482" s="1120"/>
      <c r="T482" s="1120"/>
      <c r="U482" s="1120"/>
      <c r="V482" s="1120"/>
      <c r="W482" s="1120"/>
      <c r="X482" s="1120"/>
      <c r="Y482" s="1120"/>
      <c r="Z482" s="1120"/>
      <c r="AA482" s="1120"/>
      <c r="AB482" s="1120"/>
      <c r="AC482" s="1120"/>
      <c r="AD482" s="1120"/>
      <c r="AE482" s="1120"/>
      <c r="AF482" s="1120"/>
      <c r="AG482" s="1120"/>
      <c r="AH482" s="1120"/>
      <c r="AI482" s="1120"/>
    </row>
    <row r="483" spans="1:35" ht="15.75" customHeight="1">
      <c r="A483" s="1120"/>
      <c r="B483" s="1120"/>
      <c r="C483" s="1120"/>
      <c r="D483" s="1120"/>
      <c r="E483" s="1120"/>
      <c r="F483" s="1120"/>
      <c r="G483" s="1120"/>
      <c r="H483" s="1120"/>
      <c r="I483" s="1120"/>
      <c r="J483" s="1120"/>
      <c r="K483" s="1120"/>
      <c r="L483" s="1120"/>
      <c r="M483" s="1120"/>
      <c r="N483" s="1120"/>
      <c r="O483" s="1120"/>
      <c r="P483" s="1120"/>
      <c r="Q483" s="1120"/>
      <c r="R483" s="1120"/>
      <c r="S483" s="1120"/>
      <c r="T483" s="1120"/>
      <c r="U483" s="1120"/>
      <c r="V483" s="1120"/>
      <c r="W483" s="1120"/>
      <c r="X483" s="1120"/>
      <c r="Y483" s="1120"/>
      <c r="Z483" s="1120"/>
      <c r="AA483" s="1120"/>
      <c r="AB483" s="1120"/>
      <c r="AC483" s="1120"/>
      <c r="AD483" s="1120"/>
      <c r="AE483" s="1120"/>
      <c r="AF483" s="1120"/>
      <c r="AG483" s="1120"/>
      <c r="AH483" s="1120"/>
      <c r="AI483" s="1120"/>
    </row>
    <row r="484" spans="1:35" ht="15.75" customHeight="1">
      <c r="A484" s="1120"/>
      <c r="B484" s="1120"/>
      <c r="C484" s="1120"/>
      <c r="D484" s="1120"/>
      <c r="E484" s="1120"/>
      <c r="F484" s="1120"/>
      <c r="G484" s="1120"/>
      <c r="H484" s="1120"/>
      <c r="I484" s="1120"/>
      <c r="J484" s="1120"/>
      <c r="K484" s="1120"/>
      <c r="L484" s="1120"/>
      <c r="M484" s="1120"/>
      <c r="N484" s="1120"/>
      <c r="O484" s="1120"/>
      <c r="P484" s="1120"/>
      <c r="Q484" s="1120"/>
      <c r="R484" s="1120"/>
      <c r="S484" s="1120"/>
      <c r="T484" s="1120"/>
      <c r="U484" s="1120"/>
      <c r="V484" s="1120"/>
      <c r="W484" s="1120"/>
      <c r="X484" s="1120"/>
      <c r="Y484" s="1120"/>
      <c r="Z484" s="1120"/>
      <c r="AA484" s="1120"/>
      <c r="AB484" s="1120"/>
      <c r="AC484" s="1120"/>
      <c r="AD484" s="1120"/>
      <c r="AE484" s="1120"/>
      <c r="AF484" s="1120"/>
      <c r="AG484" s="1120"/>
      <c r="AH484" s="1120"/>
      <c r="AI484" s="1120"/>
    </row>
    <row r="485" spans="1:35" ht="15.75" customHeight="1">
      <c r="A485" s="1120"/>
      <c r="B485" s="1120"/>
      <c r="C485" s="1120"/>
      <c r="D485" s="1120"/>
      <c r="E485" s="1120"/>
      <c r="F485" s="1120"/>
      <c r="G485" s="1120"/>
      <c r="H485" s="1120"/>
      <c r="I485" s="1120"/>
      <c r="J485" s="1120"/>
      <c r="K485" s="1120"/>
      <c r="L485" s="1120"/>
      <c r="M485" s="1120"/>
      <c r="N485" s="1120"/>
      <c r="O485" s="1120"/>
      <c r="P485" s="1120"/>
      <c r="Q485" s="1120"/>
      <c r="R485" s="1120"/>
      <c r="S485" s="1120"/>
      <c r="T485" s="1120"/>
      <c r="U485" s="1120"/>
      <c r="V485" s="1120"/>
      <c r="W485" s="1120"/>
      <c r="X485" s="1120"/>
      <c r="Y485" s="1120"/>
      <c r="Z485" s="1120"/>
      <c r="AA485" s="1120"/>
      <c r="AB485" s="1120"/>
      <c r="AC485" s="1120"/>
      <c r="AD485" s="1120"/>
      <c r="AE485" s="1120"/>
      <c r="AF485" s="1120"/>
      <c r="AG485" s="1120"/>
      <c r="AH485" s="1120"/>
      <c r="AI485" s="1120"/>
    </row>
    <row r="486" spans="1:35" ht="15.75" customHeight="1">
      <c r="A486" s="1120"/>
      <c r="B486" s="1120"/>
      <c r="C486" s="1120"/>
      <c r="D486" s="1120"/>
      <c r="E486" s="1120"/>
      <c r="F486" s="1120"/>
      <c r="G486" s="1120"/>
      <c r="H486" s="1120"/>
      <c r="I486" s="1120"/>
      <c r="J486" s="1120"/>
      <c r="K486" s="1120"/>
      <c r="L486" s="1120"/>
      <c r="M486" s="1120"/>
      <c r="N486" s="1120"/>
      <c r="O486" s="1120"/>
      <c r="P486" s="1120"/>
      <c r="Q486" s="1120"/>
      <c r="R486" s="1120"/>
      <c r="S486" s="1120"/>
      <c r="T486" s="1120"/>
      <c r="U486" s="1120"/>
      <c r="V486" s="1120"/>
      <c r="W486" s="1120"/>
      <c r="X486" s="1120"/>
      <c r="Y486" s="1120"/>
      <c r="Z486" s="1120"/>
      <c r="AA486" s="1120"/>
      <c r="AB486" s="1120"/>
      <c r="AC486" s="1120"/>
      <c r="AD486" s="1120"/>
      <c r="AE486" s="1120"/>
      <c r="AF486" s="1120"/>
      <c r="AG486" s="1120"/>
      <c r="AH486" s="1120"/>
      <c r="AI486" s="1120"/>
    </row>
    <row r="487" spans="1:35" ht="15.75" customHeight="1">
      <c r="A487" s="1120"/>
      <c r="B487" s="1120"/>
      <c r="C487" s="1120"/>
      <c r="D487" s="1120"/>
      <c r="E487" s="1120"/>
      <c r="F487" s="1120"/>
      <c r="G487" s="1120"/>
      <c r="H487" s="1120"/>
      <c r="I487" s="1120"/>
      <c r="J487" s="1120"/>
      <c r="K487" s="1120"/>
      <c r="L487" s="1120"/>
      <c r="M487" s="1120"/>
      <c r="N487" s="1120"/>
      <c r="O487" s="1120"/>
      <c r="P487" s="1120"/>
      <c r="Q487" s="1120"/>
      <c r="R487" s="1120"/>
      <c r="S487" s="1120"/>
      <c r="T487" s="1120"/>
      <c r="U487" s="1120"/>
      <c r="V487" s="1120"/>
      <c r="W487" s="1120"/>
      <c r="X487" s="1120"/>
      <c r="Y487" s="1120"/>
      <c r="Z487" s="1120"/>
      <c r="AA487" s="1120"/>
      <c r="AB487" s="1120"/>
      <c r="AC487" s="1120"/>
      <c r="AD487" s="1120"/>
      <c r="AE487" s="1120"/>
      <c r="AF487" s="1120"/>
      <c r="AG487" s="1120"/>
      <c r="AH487" s="1120"/>
      <c r="AI487" s="1120"/>
    </row>
    <row r="488" spans="1:35" ht="15.75" customHeight="1">
      <c r="A488" s="1120"/>
      <c r="B488" s="1120"/>
      <c r="C488" s="1120"/>
      <c r="D488" s="1120"/>
      <c r="E488" s="1120"/>
      <c r="F488" s="1120"/>
      <c r="G488" s="1120"/>
      <c r="H488" s="1120"/>
      <c r="I488" s="1120"/>
      <c r="J488" s="1120"/>
      <c r="K488" s="1120"/>
      <c r="L488" s="1120"/>
      <c r="M488" s="1120"/>
      <c r="N488" s="1120"/>
      <c r="O488" s="1120"/>
      <c r="P488" s="1120"/>
      <c r="Q488" s="1120"/>
      <c r="R488" s="1120"/>
      <c r="S488" s="1120"/>
      <c r="T488" s="1120"/>
      <c r="U488" s="1120"/>
      <c r="V488" s="1120"/>
      <c r="W488" s="1120"/>
      <c r="X488" s="1120"/>
      <c r="Y488" s="1120"/>
      <c r="Z488" s="1120"/>
      <c r="AA488" s="1120"/>
      <c r="AB488" s="1120"/>
      <c r="AC488" s="1120"/>
      <c r="AD488" s="1120"/>
      <c r="AE488" s="1120"/>
      <c r="AF488" s="1120"/>
      <c r="AG488" s="1120"/>
      <c r="AH488" s="1120"/>
      <c r="AI488" s="1120"/>
    </row>
    <row r="489" spans="1:35" ht="15.75" customHeight="1">
      <c r="A489" s="1120"/>
      <c r="B489" s="1120"/>
      <c r="C489" s="1120"/>
      <c r="D489" s="1120"/>
      <c r="E489" s="1120"/>
      <c r="F489" s="1120"/>
      <c r="G489" s="1120"/>
      <c r="H489" s="1120"/>
      <c r="I489" s="1120"/>
      <c r="J489" s="1120"/>
      <c r="K489" s="1120"/>
      <c r="L489" s="1120"/>
      <c r="M489" s="1120"/>
      <c r="N489" s="1120"/>
      <c r="O489" s="1120"/>
      <c r="P489" s="1120"/>
      <c r="Q489" s="1120"/>
      <c r="R489" s="1120"/>
      <c r="S489" s="1120"/>
      <c r="T489" s="1120"/>
      <c r="U489" s="1120"/>
      <c r="V489" s="1120"/>
      <c r="W489" s="1120"/>
      <c r="X489" s="1120"/>
      <c r="Y489" s="1120"/>
      <c r="Z489" s="1120"/>
      <c r="AA489" s="1120"/>
      <c r="AB489" s="1120"/>
      <c r="AC489" s="1120"/>
      <c r="AD489" s="1120"/>
      <c r="AE489" s="1120"/>
      <c r="AF489" s="1120"/>
      <c r="AG489" s="1120"/>
      <c r="AH489" s="1120"/>
      <c r="AI489" s="1120"/>
    </row>
    <row r="490" spans="1:35" ht="15.75" customHeight="1">
      <c r="A490" s="1120"/>
      <c r="B490" s="1120"/>
      <c r="C490" s="1120"/>
      <c r="D490" s="1120"/>
      <c r="E490" s="1120"/>
      <c r="F490" s="1120"/>
      <c r="G490" s="1120"/>
      <c r="H490" s="1120"/>
      <c r="I490" s="1120"/>
      <c r="J490" s="1120"/>
      <c r="K490" s="1120"/>
      <c r="L490" s="1120"/>
      <c r="M490" s="1120"/>
      <c r="N490" s="1120"/>
      <c r="O490" s="1120"/>
      <c r="P490" s="1120"/>
      <c r="Q490" s="1120"/>
      <c r="R490" s="1120"/>
      <c r="S490" s="1120"/>
      <c r="T490" s="1120"/>
      <c r="U490" s="1120"/>
      <c r="V490" s="1120"/>
      <c r="W490" s="1120"/>
      <c r="X490" s="1120"/>
      <c r="Y490" s="1120"/>
      <c r="Z490" s="1120"/>
      <c r="AA490" s="1120"/>
      <c r="AB490" s="1120"/>
      <c r="AC490" s="1120"/>
      <c r="AD490" s="1120"/>
      <c r="AE490" s="1120"/>
      <c r="AF490" s="1120"/>
      <c r="AG490" s="1120"/>
      <c r="AH490" s="1120"/>
      <c r="AI490" s="1120"/>
    </row>
    <row r="491" spans="1:35" ht="15.75" customHeight="1">
      <c r="A491" s="1120"/>
      <c r="B491" s="1120"/>
      <c r="C491" s="1120"/>
      <c r="D491" s="1120"/>
      <c r="E491" s="1120"/>
      <c r="F491" s="1120"/>
      <c r="G491" s="1120"/>
      <c r="H491" s="1120"/>
      <c r="I491" s="1120"/>
      <c r="J491" s="1120"/>
      <c r="K491" s="1120"/>
      <c r="L491" s="1120"/>
      <c r="M491" s="1120"/>
      <c r="N491" s="1120"/>
      <c r="O491" s="1120"/>
      <c r="P491" s="1120"/>
      <c r="Q491" s="1120"/>
      <c r="R491" s="1120"/>
      <c r="S491" s="1120"/>
      <c r="T491" s="1120"/>
      <c r="U491" s="1120"/>
      <c r="V491" s="1120"/>
      <c r="W491" s="1120"/>
      <c r="X491" s="1120"/>
      <c r="Y491" s="1120"/>
      <c r="Z491" s="1120"/>
      <c r="AA491" s="1120"/>
      <c r="AB491" s="1120"/>
      <c r="AC491" s="1120"/>
      <c r="AD491" s="1120"/>
      <c r="AE491" s="1120"/>
      <c r="AF491" s="1120"/>
      <c r="AG491" s="1120"/>
      <c r="AH491" s="1120"/>
      <c r="AI491" s="1120"/>
    </row>
    <row r="492" spans="1:35" ht="15.75" customHeight="1">
      <c r="A492" s="1120"/>
      <c r="B492" s="1120"/>
      <c r="C492" s="1120"/>
      <c r="D492" s="1120"/>
      <c r="E492" s="1120"/>
      <c r="F492" s="1120"/>
      <c r="G492" s="1120"/>
      <c r="H492" s="1120"/>
      <c r="I492" s="1120"/>
      <c r="J492" s="1120"/>
      <c r="K492" s="1120"/>
      <c r="L492" s="1120"/>
      <c r="M492" s="1120"/>
      <c r="N492" s="1120"/>
      <c r="O492" s="1120"/>
      <c r="P492" s="1120"/>
      <c r="Q492" s="1120"/>
      <c r="R492" s="1120"/>
      <c r="S492" s="1120"/>
      <c r="T492" s="1120"/>
      <c r="U492" s="1120"/>
      <c r="V492" s="1120"/>
      <c r="W492" s="1120"/>
      <c r="X492" s="1120"/>
      <c r="Y492" s="1120"/>
      <c r="Z492" s="1120"/>
      <c r="AA492" s="1120"/>
      <c r="AB492" s="1120"/>
      <c r="AC492" s="1120"/>
      <c r="AD492" s="1120"/>
      <c r="AE492" s="1120"/>
      <c r="AF492" s="1120"/>
      <c r="AG492" s="1120"/>
      <c r="AH492" s="1120"/>
      <c r="AI492" s="1120"/>
    </row>
    <row r="493" spans="1:35" ht="15.75" customHeight="1">
      <c r="A493" s="1120"/>
      <c r="B493" s="1120"/>
      <c r="C493" s="1120"/>
      <c r="D493" s="1120"/>
      <c r="E493" s="1120"/>
      <c r="F493" s="1120"/>
      <c r="G493" s="1120"/>
      <c r="H493" s="1120"/>
      <c r="I493" s="1120"/>
      <c r="J493" s="1120"/>
      <c r="K493" s="1120"/>
      <c r="L493" s="1120"/>
      <c r="M493" s="1120"/>
      <c r="N493" s="1120"/>
      <c r="O493" s="1120"/>
      <c r="P493" s="1120"/>
      <c r="Q493" s="1120"/>
      <c r="R493" s="1120"/>
      <c r="S493" s="1120"/>
      <c r="T493" s="1120"/>
      <c r="U493" s="1120"/>
      <c r="V493" s="1120"/>
      <c r="W493" s="1120"/>
      <c r="X493" s="1120"/>
      <c r="Y493" s="1120"/>
      <c r="Z493" s="1120"/>
      <c r="AA493" s="1120"/>
      <c r="AB493" s="1120"/>
      <c r="AC493" s="1120"/>
      <c r="AD493" s="1120"/>
      <c r="AE493" s="1120"/>
      <c r="AF493" s="1120"/>
      <c r="AG493" s="1120"/>
      <c r="AH493" s="1120"/>
      <c r="AI493" s="1120"/>
    </row>
    <row r="494" spans="1:35" ht="15.75" customHeight="1">
      <c r="A494" s="1120"/>
      <c r="B494" s="1120"/>
      <c r="C494" s="1120"/>
      <c r="D494" s="1120"/>
      <c r="E494" s="1120"/>
      <c r="F494" s="1120"/>
      <c r="G494" s="1120"/>
      <c r="H494" s="1120"/>
      <c r="I494" s="1120"/>
      <c r="J494" s="1120"/>
      <c r="K494" s="1120"/>
      <c r="L494" s="1120"/>
      <c r="M494" s="1120"/>
      <c r="N494" s="1120"/>
      <c r="O494" s="1120"/>
      <c r="P494" s="1120"/>
      <c r="Q494" s="1120"/>
      <c r="R494" s="1120"/>
      <c r="S494" s="1120"/>
      <c r="T494" s="1120"/>
      <c r="U494" s="1120"/>
      <c r="V494" s="1120"/>
      <c r="W494" s="1120"/>
      <c r="X494" s="1120"/>
      <c r="Y494" s="1120"/>
      <c r="Z494" s="1120"/>
      <c r="AA494" s="1120"/>
      <c r="AB494" s="1120"/>
      <c r="AC494" s="1120"/>
      <c r="AD494" s="1120"/>
      <c r="AE494" s="1120"/>
      <c r="AF494" s="1120"/>
      <c r="AG494" s="1120"/>
      <c r="AH494" s="1120"/>
      <c r="AI494" s="1120"/>
    </row>
    <row r="495" spans="1:35" ht="15.75" customHeight="1">
      <c r="A495" s="1120"/>
      <c r="B495" s="1120"/>
      <c r="C495" s="1120"/>
      <c r="D495" s="1120"/>
      <c r="E495" s="1120"/>
      <c r="F495" s="1120"/>
      <c r="G495" s="1120"/>
      <c r="H495" s="1120"/>
      <c r="I495" s="1120"/>
      <c r="J495" s="1120"/>
      <c r="K495" s="1120"/>
      <c r="L495" s="1120"/>
      <c r="M495" s="1120"/>
      <c r="N495" s="1120"/>
      <c r="O495" s="1120"/>
      <c r="P495" s="1120"/>
      <c r="Q495" s="1120"/>
      <c r="R495" s="1120"/>
      <c r="S495" s="1120"/>
      <c r="T495" s="1120"/>
      <c r="U495" s="1120"/>
      <c r="V495" s="1120"/>
      <c r="W495" s="1120"/>
      <c r="X495" s="1120"/>
      <c r="Y495" s="1120"/>
      <c r="Z495" s="1120"/>
      <c r="AA495" s="1120"/>
      <c r="AB495" s="1120"/>
      <c r="AC495" s="1120"/>
      <c r="AD495" s="1120"/>
      <c r="AE495" s="1120"/>
      <c r="AF495" s="1120"/>
      <c r="AG495" s="1120"/>
      <c r="AH495" s="1120"/>
      <c r="AI495" s="1120"/>
    </row>
    <row r="496" spans="1:35" ht="15.75" customHeight="1">
      <c r="A496" s="1120"/>
      <c r="B496" s="1120"/>
      <c r="C496" s="1120"/>
      <c r="D496" s="1120"/>
      <c r="E496" s="1120"/>
      <c r="F496" s="1120"/>
      <c r="G496" s="1120"/>
      <c r="H496" s="1120"/>
      <c r="I496" s="1120"/>
      <c r="J496" s="1120"/>
      <c r="K496" s="1120"/>
      <c r="L496" s="1120"/>
      <c r="M496" s="1120"/>
      <c r="N496" s="1120"/>
      <c r="O496" s="1120"/>
      <c r="P496" s="1120"/>
      <c r="Q496" s="1120"/>
      <c r="R496" s="1120"/>
      <c r="S496" s="1120"/>
      <c r="T496" s="1120"/>
      <c r="U496" s="1120"/>
      <c r="V496" s="1120"/>
      <c r="W496" s="1120"/>
      <c r="X496" s="1120"/>
      <c r="Y496" s="1120"/>
      <c r="Z496" s="1120"/>
      <c r="AA496" s="1120"/>
      <c r="AB496" s="1120"/>
      <c r="AC496" s="1120"/>
      <c r="AD496" s="1120"/>
      <c r="AE496" s="1120"/>
      <c r="AF496" s="1120"/>
      <c r="AG496" s="1120"/>
      <c r="AH496" s="1120"/>
      <c r="AI496" s="1120"/>
    </row>
    <row r="497" spans="1:35" ht="15.75" customHeight="1">
      <c r="A497" s="1120"/>
      <c r="B497" s="1120"/>
      <c r="C497" s="1120"/>
      <c r="D497" s="1120"/>
      <c r="E497" s="1120"/>
      <c r="F497" s="1120"/>
      <c r="G497" s="1120"/>
      <c r="H497" s="1120"/>
      <c r="I497" s="1120"/>
      <c r="J497" s="1120"/>
      <c r="K497" s="1120"/>
      <c r="L497" s="1120"/>
      <c r="M497" s="1120"/>
      <c r="N497" s="1120"/>
      <c r="O497" s="1120"/>
      <c r="P497" s="1120"/>
      <c r="Q497" s="1120"/>
      <c r="R497" s="1120"/>
      <c r="S497" s="1120"/>
      <c r="T497" s="1120"/>
      <c r="U497" s="1120"/>
      <c r="V497" s="1120"/>
      <c r="W497" s="1120"/>
      <c r="X497" s="1120"/>
      <c r="Y497" s="1120"/>
      <c r="Z497" s="1120"/>
      <c r="AA497" s="1120"/>
      <c r="AB497" s="1120"/>
      <c r="AC497" s="1120"/>
      <c r="AD497" s="1120"/>
      <c r="AE497" s="1120"/>
      <c r="AF497" s="1120"/>
      <c r="AG497" s="1120"/>
      <c r="AH497" s="1120"/>
      <c r="AI497" s="1120"/>
    </row>
    <row r="498" spans="1:35" ht="15.75" customHeight="1">
      <c r="A498" s="1120"/>
      <c r="B498" s="1120"/>
      <c r="C498" s="1120"/>
      <c r="D498" s="1120"/>
      <c r="E498" s="1120"/>
      <c r="F498" s="1120"/>
      <c r="G498" s="1120"/>
      <c r="H498" s="1120"/>
      <c r="I498" s="1120"/>
      <c r="J498" s="1120"/>
      <c r="K498" s="1120"/>
      <c r="L498" s="1120"/>
      <c r="M498" s="1120"/>
      <c r="N498" s="1120"/>
      <c r="O498" s="1120"/>
      <c r="P498" s="1120"/>
      <c r="Q498" s="1120"/>
      <c r="R498" s="1120"/>
      <c r="S498" s="1120"/>
      <c r="T498" s="1120"/>
      <c r="U498" s="1120"/>
      <c r="V498" s="1120"/>
      <c r="W498" s="1120"/>
      <c r="X498" s="1120"/>
      <c r="Y498" s="1120"/>
      <c r="Z498" s="1120"/>
      <c r="AA498" s="1120"/>
      <c r="AB498" s="1120"/>
      <c r="AC498" s="1120"/>
      <c r="AD498" s="1120"/>
      <c r="AE498" s="1120"/>
      <c r="AF498" s="1120"/>
      <c r="AG498" s="1120"/>
      <c r="AH498" s="1120"/>
      <c r="AI498" s="1120"/>
    </row>
    <row r="499" spans="1:35" ht="15.75" customHeight="1">
      <c r="A499" s="1120"/>
      <c r="B499" s="1120"/>
      <c r="C499" s="1120"/>
      <c r="D499" s="1120"/>
      <c r="E499" s="1120"/>
      <c r="F499" s="1120"/>
      <c r="G499" s="1120"/>
      <c r="H499" s="1120"/>
      <c r="I499" s="1120"/>
      <c r="J499" s="1120"/>
      <c r="K499" s="1120"/>
      <c r="L499" s="1120"/>
      <c r="M499" s="1120"/>
      <c r="N499" s="1120"/>
      <c r="O499" s="1120"/>
      <c r="P499" s="1120"/>
      <c r="Q499" s="1120"/>
      <c r="R499" s="1120"/>
      <c r="S499" s="1120"/>
      <c r="T499" s="1120"/>
      <c r="U499" s="1120"/>
      <c r="V499" s="1120"/>
      <c r="W499" s="1120"/>
      <c r="X499" s="1120"/>
      <c r="Y499" s="1120"/>
      <c r="Z499" s="1120"/>
      <c r="AA499" s="1120"/>
      <c r="AB499" s="1120"/>
      <c r="AC499" s="1120"/>
      <c r="AD499" s="1120"/>
      <c r="AE499" s="1120"/>
      <c r="AF499" s="1120"/>
      <c r="AG499" s="1120"/>
      <c r="AH499" s="1120"/>
      <c r="AI499" s="1120"/>
    </row>
    <row r="500" spans="1:35" ht="15.75" customHeight="1">
      <c r="A500" s="1120"/>
      <c r="B500" s="1120"/>
      <c r="C500" s="1120"/>
      <c r="D500" s="1120"/>
      <c r="E500" s="1120"/>
      <c r="F500" s="1120"/>
      <c r="G500" s="1120"/>
      <c r="H500" s="1120"/>
      <c r="I500" s="1120"/>
      <c r="J500" s="1120"/>
      <c r="K500" s="1120"/>
      <c r="L500" s="1120"/>
      <c r="M500" s="1120"/>
      <c r="N500" s="1120"/>
      <c r="O500" s="1120"/>
      <c r="P500" s="1120"/>
      <c r="Q500" s="1120"/>
      <c r="R500" s="1120"/>
      <c r="S500" s="1120"/>
      <c r="T500" s="1120"/>
      <c r="U500" s="1120"/>
      <c r="V500" s="1120"/>
      <c r="W500" s="1120"/>
      <c r="X500" s="1120"/>
      <c r="Y500" s="1120"/>
      <c r="Z500" s="1120"/>
      <c r="AA500" s="1120"/>
      <c r="AB500" s="1120"/>
      <c r="AC500" s="1120"/>
      <c r="AD500" s="1120"/>
      <c r="AE500" s="1120"/>
      <c r="AF500" s="1120"/>
      <c r="AG500" s="1120"/>
      <c r="AH500" s="1120"/>
      <c r="AI500" s="1120"/>
    </row>
    <row r="501" spans="1:35" ht="15.75" customHeight="1">
      <c r="A501" s="1120"/>
      <c r="B501" s="1120"/>
      <c r="C501" s="1120"/>
      <c r="D501" s="1120"/>
      <c r="E501" s="1120"/>
      <c r="F501" s="1120"/>
      <c r="G501" s="1120"/>
      <c r="H501" s="1120"/>
      <c r="I501" s="1120"/>
      <c r="J501" s="1120"/>
      <c r="K501" s="1120"/>
      <c r="L501" s="1120"/>
      <c r="M501" s="1120"/>
      <c r="N501" s="1120"/>
      <c r="O501" s="1120"/>
      <c r="P501" s="1120"/>
      <c r="Q501" s="1120"/>
      <c r="R501" s="1120"/>
      <c r="S501" s="1120"/>
      <c r="T501" s="1120"/>
      <c r="U501" s="1120"/>
      <c r="V501" s="1120"/>
      <c r="W501" s="1120"/>
      <c r="X501" s="1120"/>
      <c r="Y501" s="1120"/>
      <c r="Z501" s="1120"/>
      <c r="AA501" s="1120"/>
      <c r="AB501" s="1120"/>
      <c r="AC501" s="1120"/>
      <c r="AD501" s="1120"/>
      <c r="AE501" s="1120"/>
      <c r="AF501" s="1120"/>
      <c r="AG501" s="1120"/>
      <c r="AH501" s="1120"/>
      <c r="AI501" s="1120"/>
    </row>
    <row r="502" spans="1:35" ht="15.75" customHeight="1">
      <c r="A502" s="1120"/>
      <c r="B502" s="1120"/>
      <c r="C502" s="1120"/>
      <c r="D502" s="1120"/>
      <c r="E502" s="1120"/>
      <c r="F502" s="1120"/>
      <c r="G502" s="1120"/>
      <c r="H502" s="1120"/>
      <c r="I502" s="1120"/>
      <c r="J502" s="1120"/>
      <c r="K502" s="1120"/>
      <c r="L502" s="1120"/>
      <c r="M502" s="1120"/>
      <c r="N502" s="1120"/>
      <c r="O502" s="1120"/>
      <c r="P502" s="1120"/>
      <c r="Q502" s="1120"/>
      <c r="R502" s="1120"/>
      <c r="S502" s="1120"/>
      <c r="T502" s="1120"/>
      <c r="U502" s="1120"/>
      <c r="V502" s="1120"/>
      <c r="W502" s="1120"/>
      <c r="X502" s="1120"/>
      <c r="Y502" s="1120"/>
      <c r="Z502" s="1120"/>
      <c r="AA502" s="1120"/>
      <c r="AB502" s="1120"/>
      <c r="AC502" s="1120"/>
      <c r="AD502" s="1120"/>
      <c r="AE502" s="1120"/>
      <c r="AF502" s="1120"/>
      <c r="AG502" s="1120"/>
      <c r="AH502" s="1120"/>
      <c r="AI502" s="1120"/>
    </row>
    <row r="503" spans="1:35" ht="15.75" customHeight="1">
      <c r="A503" s="1120"/>
      <c r="B503" s="1120"/>
      <c r="C503" s="1120"/>
      <c r="D503" s="1120"/>
      <c r="E503" s="1120"/>
      <c r="F503" s="1120"/>
      <c r="G503" s="1120"/>
      <c r="H503" s="1120"/>
      <c r="I503" s="1120"/>
      <c r="J503" s="1120"/>
      <c r="K503" s="1120"/>
      <c r="L503" s="1120"/>
      <c r="M503" s="1120"/>
      <c r="N503" s="1120"/>
      <c r="O503" s="1120"/>
      <c r="P503" s="1120"/>
      <c r="Q503" s="1120"/>
      <c r="R503" s="1120"/>
      <c r="S503" s="1120"/>
      <c r="T503" s="1120"/>
      <c r="U503" s="1120"/>
      <c r="V503" s="1120"/>
      <c r="W503" s="1120"/>
      <c r="X503" s="1120"/>
      <c r="Y503" s="1120"/>
      <c r="Z503" s="1120"/>
      <c r="AA503" s="1120"/>
      <c r="AB503" s="1120"/>
      <c r="AC503" s="1120"/>
      <c r="AD503" s="1120"/>
      <c r="AE503" s="1120"/>
      <c r="AF503" s="1120"/>
      <c r="AG503" s="1120"/>
      <c r="AH503" s="1120"/>
      <c r="AI503" s="1120"/>
    </row>
    <row r="504" spans="1:35" ht="15.75" customHeight="1">
      <c r="A504" s="1120"/>
      <c r="B504" s="1120"/>
      <c r="C504" s="1120"/>
      <c r="D504" s="1120"/>
      <c r="E504" s="1120"/>
      <c r="F504" s="1120"/>
      <c r="G504" s="1120"/>
      <c r="H504" s="1120"/>
      <c r="I504" s="1120"/>
      <c r="J504" s="1120"/>
      <c r="K504" s="1120"/>
      <c r="L504" s="1120"/>
      <c r="M504" s="1120"/>
      <c r="N504" s="1120"/>
      <c r="O504" s="1120"/>
      <c r="P504" s="1120"/>
      <c r="Q504" s="1120"/>
      <c r="R504" s="1120"/>
      <c r="S504" s="1120"/>
      <c r="T504" s="1120"/>
      <c r="U504" s="1120"/>
      <c r="V504" s="1120"/>
      <c r="W504" s="1120"/>
      <c r="X504" s="1120"/>
      <c r="Y504" s="1120"/>
      <c r="Z504" s="1120"/>
      <c r="AA504" s="1120"/>
      <c r="AB504" s="1120"/>
      <c r="AC504" s="1120"/>
      <c r="AD504" s="1120"/>
      <c r="AE504" s="1120"/>
      <c r="AF504" s="1120"/>
      <c r="AG504" s="1120"/>
      <c r="AH504" s="1120"/>
      <c r="AI504" s="1120"/>
    </row>
    <row r="505" spans="1:35" ht="15.75" customHeight="1">
      <c r="A505" s="1120"/>
      <c r="B505" s="1120"/>
      <c r="C505" s="1120"/>
      <c r="D505" s="1120"/>
      <c r="E505" s="1120"/>
      <c r="F505" s="1120"/>
      <c r="G505" s="1120"/>
      <c r="H505" s="1120"/>
      <c r="I505" s="1120"/>
      <c r="J505" s="1120"/>
      <c r="K505" s="1120"/>
      <c r="L505" s="1120"/>
      <c r="M505" s="1120"/>
      <c r="N505" s="1120"/>
      <c r="O505" s="1120"/>
      <c r="P505" s="1120"/>
      <c r="Q505" s="1120"/>
      <c r="R505" s="1120"/>
      <c r="S505" s="1120"/>
      <c r="T505" s="1120"/>
      <c r="U505" s="1120"/>
      <c r="V505" s="1120"/>
      <c r="W505" s="1120"/>
      <c r="X505" s="1120"/>
      <c r="Y505" s="1120"/>
      <c r="Z505" s="1120"/>
      <c r="AA505" s="1120"/>
      <c r="AB505" s="1120"/>
      <c r="AC505" s="1120"/>
      <c r="AD505" s="1120"/>
      <c r="AE505" s="1120"/>
      <c r="AF505" s="1120"/>
      <c r="AG505" s="1120"/>
      <c r="AH505" s="1120"/>
      <c r="AI505" s="1120"/>
    </row>
    <row r="506" spans="1:35" ht="15.75" customHeight="1">
      <c r="A506" s="1120"/>
      <c r="B506" s="1120"/>
      <c r="C506" s="1120"/>
      <c r="D506" s="1120"/>
      <c r="E506" s="1120"/>
      <c r="F506" s="1120"/>
      <c r="G506" s="1120"/>
      <c r="H506" s="1120"/>
      <c r="I506" s="1120"/>
      <c r="J506" s="1120"/>
      <c r="K506" s="1120"/>
      <c r="L506" s="1120"/>
      <c r="M506" s="1120"/>
      <c r="N506" s="1120"/>
      <c r="O506" s="1120"/>
      <c r="P506" s="1120"/>
      <c r="Q506" s="1120"/>
      <c r="R506" s="1120"/>
      <c r="S506" s="1120"/>
      <c r="T506" s="1120"/>
      <c r="U506" s="1120"/>
      <c r="V506" s="1120"/>
      <c r="W506" s="1120"/>
      <c r="X506" s="1120"/>
      <c r="Y506" s="1120"/>
      <c r="Z506" s="1120"/>
      <c r="AA506" s="1120"/>
      <c r="AB506" s="1120"/>
      <c r="AC506" s="1120"/>
      <c r="AD506" s="1120"/>
      <c r="AE506" s="1120"/>
      <c r="AF506" s="1120"/>
      <c r="AG506" s="1120"/>
      <c r="AH506" s="1120"/>
      <c r="AI506" s="1120"/>
    </row>
    <row r="507" spans="1:35" ht="15.75" customHeight="1">
      <c r="A507" s="1120"/>
      <c r="B507" s="1120"/>
      <c r="C507" s="1120"/>
      <c r="D507" s="1120"/>
      <c r="E507" s="1120"/>
      <c r="F507" s="1120"/>
      <c r="G507" s="1120"/>
      <c r="H507" s="1120"/>
      <c r="I507" s="1120"/>
      <c r="J507" s="1120"/>
      <c r="K507" s="1120"/>
      <c r="L507" s="1120"/>
      <c r="M507" s="1120"/>
      <c r="N507" s="1120"/>
      <c r="O507" s="1120"/>
      <c r="P507" s="1120"/>
      <c r="Q507" s="1120"/>
      <c r="R507" s="1120"/>
      <c r="S507" s="1120"/>
      <c r="T507" s="1120"/>
      <c r="U507" s="1120"/>
      <c r="V507" s="1120"/>
      <c r="W507" s="1120"/>
      <c r="X507" s="1120"/>
      <c r="Y507" s="1120"/>
      <c r="Z507" s="1120"/>
      <c r="AA507" s="1120"/>
      <c r="AB507" s="1120"/>
      <c r="AC507" s="1120"/>
      <c r="AD507" s="1120"/>
      <c r="AE507" s="1120"/>
      <c r="AF507" s="1120"/>
      <c r="AG507" s="1120"/>
      <c r="AH507" s="1120"/>
      <c r="AI507" s="1120"/>
    </row>
    <row r="508" spans="1:35" ht="15.75" customHeight="1">
      <c r="A508" s="1120"/>
      <c r="B508" s="1120"/>
      <c r="C508" s="1120"/>
      <c r="D508" s="1120"/>
      <c r="E508" s="1120"/>
      <c r="F508" s="1120"/>
      <c r="G508" s="1120"/>
      <c r="H508" s="1120"/>
      <c r="I508" s="1120"/>
      <c r="J508" s="1120"/>
      <c r="K508" s="1120"/>
      <c r="L508" s="1120"/>
      <c r="M508" s="1120"/>
      <c r="N508" s="1120"/>
      <c r="O508" s="1120"/>
      <c r="P508" s="1120"/>
      <c r="Q508" s="1120"/>
      <c r="R508" s="1120"/>
      <c r="S508" s="1120"/>
      <c r="T508" s="1120"/>
      <c r="U508" s="1120"/>
      <c r="V508" s="1120"/>
      <c r="W508" s="1120"/>
      <c r="X508" s="1120"/>
      <c r="Y508" s="1120"/>
      <c r="Z508" s="1120"/>
      <c r="AA508" s="1120"/>
      <c r="AB508" s="1120"/>
      <c r="AC508" s="1120"/>
      <c r="AD508" s="1120"/>
      <c r="AE508" s="1120"/>
      <c r="AF508" s="1120"/>
      <c r="AG508" s="1120"/>
      <c r="AH508" s="1120"/>
      <c r="AI508" s="1120"/>
    </row>
    <row r="509" spans="1:35" ht="15.75" customHeight="1">
      <c r="A509" s="1120"/>
      <c r="B509" s="1120"/>
      <c r="C509" s="1120"/>
      <c r="D509" s="1120"/>
      <c r="E509" s="1120"/>
      <c r="F509" s="1120"/>
      <c r="G509" s="1120"/>
      <c r="H509" s="1120"/>
      <c r="I509" s="1120"/>
      <c r="J509" s="1120"/>
      <c r="K509" s="1120"/>
      <c r="L509" s="1120"/>
      <c r="M509" s="1120"/>
      <c r="N509" s="1120"/>
      <c r="O509" s="1120"/>
      <c r="P509" s="1120"/>
      <c r="Q509" s="1120"/>
      <c r="R509" s="1120"/>
      <c r="S509" s="1120"/>
      <c r="T509" s="1120"/>
      <c r="U509" s="1120"/>
      <c r="V509" s="1120"/>
      <c r="W509" s="1120"/>
      <c r="X509" s="1120"/>
      <c r="Y509" s="1120"/>
      <c r="Z509" s="1120"/>
      <c r="AA509" s="1120"/>
      <c r="AB509" s="1120"/>
      <c r="AC509" s="1120"/>
      <c r="AD509" s="1120"/>
      <c r="AE509" s="1120"/>
      <c r="AF509" s="1120"/>
      <c r="AG509" s="1120"/>
      <c r="AH509" s="1120"/>
      <c r="AI509" s="1120"/>
    </row>
    <row r="510" spans="1:35" ht="15.75" customHeight="1">
      <c r="A510" s="1120"/>
      <c r="B510" s="1120"/>
      <c r="C510" s="1120"/>
      <c r="D510" s="1120"/>
      <c r="E510" s="1120"/>
      <c r="F510" s="1120"/>
      <c r="G510" s="1120"/>
      <c r="H510" s="1120"/>
      <c r="I510" s="1120"/>
      <c r="J510" s="1120"/>
      <c r="K510" s="1120"/>
      <c r="L510" s="1120"/>
      <c r="M510" s="1120"/>
      <c r="N510" s="1120"/>
      <c r="O510" s="1120"/>
      <c r="P510" s="1120"/>
      <c r="Q510" s="1120"/>
      <c r="R510" s="1120"/>
      <c r="S510" s="1120"/>
      <c r="T510" s="1120"/>
      <c r="U510" s="1120"/>
      <c r="V510" s="1120"/>
      <c r="W510" s="1120"/>
      <c r="X510" s="1120"/>
      <c r="Y510" s="1120"/>
      <c r="Z510" s="1120"/>
      <c r="AA510" s="1120"/>
      <c r="AB510" s="1120"/>
      <c r="AC510" s="1120"/>
      <c r="AD510" s="1120"/>
      <c r="AE510" s="1120"/>
      <c r="AF510" s="1120"/>
      <c r="AG510" s="1120"/>
      <c r="AH510" s="1120"/>
      <c r="AI510" s="1120"/>
    </row>
    <row r="511" spans="1:35" ht="15.75" customHeight="1">
      <c r="A511" s="1120"/>
      <c r="B511" s="1120"/>
      <c r="C511" s="1120"/>
      <c r="D511" s="1120"/>
      <c r="E511" s="1120"/>
      <c r="F511" s="1120"/>
      <c r="G511" s="1120"/>
      <c r="H511" s="1120"/>
      <c r="I511" s="1120"/>
      <c r="J511" s="1120"/>
      <c r="K511" s="1120"/>
      <c r="L511" s="1120"/>
      <c r="M511" s="1120"/>
      <c r="N511" s="1120"/>
      <c r="O511" s="1120"/>
      <c r="P511" s="1120"/>
      <c r="Q511" s="1120"/>
      <c r="R511" s="1120"/>
      <c r="S511" s="1120"/>
      <c r="T511" s="1120"/>
      <c r="U511" s="1120"/>
      <c r="V511" s="1120"/>
      <c r="W511" s="1120"/>
      <c r="X511" s="1120"/>
      <c r="Y511" s="1120"/>
      <c r="Z511" s="1120"/>
      <c r="AA511" s="1120"/>
      <c r="AB511" s="1120"/>
      <c r="AC511" s="1120"/>
      <c r="AD511" s="1120"/>
      <c r="AE511" s="1120"/>
      <c r="AF511" s="1120"/>
      <c r="AG511" s="1120"/>
      <c r="AH511" s="1120"/>
      <c r="AI511" s="1120"/>
    </row>
    <row r="512" spans="1:35" ht="15.75" customHeight="1">
      <c r="A512" s="1120"/>
      <c r="B512" s="1120"/>
      <c r="C512" s="1120"/>
      <c r="D512" s="1120"/>
      <c r="E512" s="1120"/>
      <c r="F512" s="1120"/>
      <c r="G512" s="1120"/>
      <c r="H512" s="1120"/>
      <c r="I512" s="1120"/>
      <c r="J512" s="1120"/>
      <c r="K512" s="1120"/>
      <c r="L512" s="1120"/>
      <c r="M512" s="1120"/>
      <c r="N512" s="1120"/>
      <c r="O512" s="1120"/>
      <c r="P512" s="1120"/>
      <c r="Q512" s="1120"/>
      <c r="R512" s="1120"/>
      <c r="S512" s="1120"/>
      <c r="T512" s="1120"/>
      <c r="U512" s="1120"/>
      <c r="V512" s="1120"/>
      <c r="W512" s="1120"/>
      <c r="X512" s="1120"/>
      <c r="Y512" s="1120"/>
      <c r="Z512" s="1120"/>
      <c r="AA512" s="1120"/>
      <c r="AB512" s="1120"/>
      <c r="AC512" s="1120"/>
      <c r="AD512" s="1120"/>
      <c r="AE512" s="1120"/>
      <c r="AF512" s="1120"/>
      <c r="AG512" s="1120"/>
      <c r="AH512" s="1120"/>
      <c r="AI512" s="1120"/>
    </row>
    <row r="513" spans="1:35" ht="15.75" customHeight="1">
      <c r="A513" s="1120"/>
      <c r="B513" s="1120"/>
      <c r="C513" s="1120"/>
      <c r="D513" s="1120"/>
      <c r="E513" s="1120"/>
      <c r="F513" s="1120"/>
      <c r="G513" s="1120"/>
      <c r="H513" s="1120"/>
      <c r="I513" s="1120"/>
      <c r="J513" s="1120"/>
      <c r="K513" s="1120"/>
      <c r="L513" s="1120"/>
      <c r="M513" s="1120"/>
      <c r="N513" s="1120"/>
      <c r="O513" s="1120"/>
      <c r="P513" s="1120"/>
      <c r="Q513" s="1120"/>
      <c r="R513" s="1120"/>
      <c r="S513" s="1120"/>
      <c r="T513" s="1120"/>
      <c r="U513" s="1120"/>
      <c r="V513" s="1120"/>
      <c r="W513" s="1120"/>
      <c r="X513" s="1120"/>
      <c r="Y513" s="1120"/>
      <c r="Z513" s="1120"/>
      <c r="AA513" s="1120"/>
      <c r="AB513" s="1120"/>
      <c r="AC513" s="1120"/>
      <c r="AD513" s="1120"/>
      <c r="AE513" s="1120"/>
      <c r="AF513" s="1120"/>
      <c r="AG513" s="1120"/>
      <c r="AH513" s="1120"/>
      <c r="AI513" s="1120"/>
    </row>
    <row r="514" spans="1:35" ht="15.75" customHeight="1">
      <c r="A514" s="1120"/>
      <c r="B514" s="1120"/>
      <c r="C514" s="1120"/>
      <c r="D514" s="1120"/>
      <c r="E514" s="1120"/>
      <c r="F514" s="1120"/>
      <c r="G514" s="1120"/>
      <c r="H514" s="1120"/>
      <c r="I514" s="1120"/>
      <c r="J514" s="1120"/>
      <c r="K514" s="1120"/>
      <c r="L514" s="1120"/>
      <c r="M514" s="1120"/>
      <c r="N514" s="1120"/>
      <c r="O514" s="1120"/>
      <c r="P514" s="1120"/>
      <c r="Q514" s="1120"/>
      <c r="R514" s="1120"/>
      <c r="S514" s="1120"/>
      <c r="T514" s="1120"/>
      <c r="U514" s="1120"/>
      <c r="V514" s="1120"/>
      <c r="W514" s="1120"/>
      <c r="X514" s="1120"/>
      <c r="Y514" s="1120"/>
      <c r="Z514" s="1120"/>
      <c r="AA514" s="1120"/>
      <c r="AB514" s="1120"/>
      <c r="AC514" s="1120"/>
      <c r="AD514" s="1120"/>
      <c r="AE514" s="1120"/>
      <c r="AF514" s="1120"/>
      <c r="AG514" s="1120"/>
      <c r="AH514" s="1120"/>
      <c r="AI514" s="1120"/>
    </row>
    <row r="515" spans="1:35" ht="15.75" customHeight="1">
      <c r="A515" s="1120"/>
      <c r="B515" s="1120"/>
      <c r="C515" s="1120"/>
      <c r="D515" s="1120"/>
      <c r="E515" s="1120"/>
      <c r="F515" s="1120"/>
      <c r="G515" s="1120"/>
      <c r="H515" s="1120"/>
      <c r="I515" s="1120"/>
      <c r="J515" s="1120"/>
      <c r="K515" s="1120"/>
      <c r="L515" s="1120"/>
      <c r="M515" s="1120"/>
      <c r="N515" s="1120"/>
      <c r="O515" s="1120"/>
      <c r="P515" s="1120"/>
      <c r="Q515" s="1120"/>
      <c r="R515" s="1120"/>
      <c r="S515" s="1120"/>
      <c r="T515" s="1120"/>
      <c r="U515" s="1120"/>
      <c r="V515" s="1120"/>
      <c r="W515" s="1120"/>
      <c r="X515" s="1120"/>
      <c r="Y515" s="1120"/>
      <c r="Z515" s="1120"/>
      <c r="AA515" s="1120"/>
      <c r="AB515" s="1120"/>
      <c r="AC515" s="1120"/>
      <c r="AD515" s="1120"/>
      <c r="AE515" s="1120"/>
      <c r="AF515" s="1120"/>
      <c r="AG515" s="1120"/>
      <c r="AH515" s="1120"/>
      <c r="AI515" s="1120"/>
    </row>
    <row r="516" spans="1:35" ht="15.75" customHeight="1">
      <c r="A516" s="1120"/>
      <c r="B516" s="1120"/>
      <c r="C516" s="1120"/>
      <c r="D516" s="1120"/>
      <c r="E516" s="1120"/>
      <c r="F516" s="1120"/>
      <c r="G516" s="1120"/>
      <c r="H516" s="1120"/>
      <c r="I516" s="1120"/>
      <c r="J516" s="1120"/>
      <c r="K516" s="1120"/>
      <c r="L516" s="1120"/>
      <c r="M516" s="1120"/>
      <c r="N516" s="1120"/>
      <c r="O516" s="1120"/>
      <c r="P516" s="1120"/>
      <c r="Q516" s="1120"/>
      <c r="R516" s="1120"/>
      <c r="S516" s="1120"/>
      <c r="T516" s="1120"/>
      <c r="U516" s="1120"/>
      <c r="V516" s="1120"/>
      <c r="W516" s="1120"/>
      <c r="X516" s="1120"/>
      <c r="Y516" s="1120"/>
      <c r="Z516" s="1120"/>
      <c r="AA516" s="1120"/>
      <c r="AB516" s="1120"/>
      <c r="AC516" s="1120"/>
      <c r="AD516" s="1120"/>
      <c r="AE516" s="1120"/>
      <c r="AF516" s="1120"/>
      <c r="AG516" s="1120"/>
      <c r="AH516" s="1120"/>
      <c r="AI516" s="1120"/>
    </row>
    <row r="517" spans="1:35" ht="15.75" customHeight="1">
      <c r="A517" s="1120"/>
      <c r="B517" s="1120"/>
      <c r="C517" s="1120"/>
      <c r="D517" s="1120"/>
      <c r="E517" s="1120"/>
      <c r="F517" s="1120"/>
      <c r="G517" s="1120"/>
      <c r="H517" s="1120"/>
      <c r="I517" s="1120"/>
      <c r="J517" s="1120"/>
      <c r="K517" s="1120"/>
      <c r="L517" s="1120"/>
      <c r="M517" s="1120"/>
      <c r="N517" s="1120"/>
      <c r="O517" s="1120"/>
      <c r="P517" s="1120"/>
      <c r="Q517" s="1120"/>
      <c r="R517" s="1120"/>
      <c r="S517" s="1120"/>
      <c r="T517" s="1120"/>
      <c r="U517" s="1120"/>
      <c r="V517" s="1120"/>
      <c r="W517" s="1120"/>
      <c r="X517" s="1120"/>
      <c r="Y517" s="1120"/>
      <c r="Z517" s="1120"/>
      <c r="AA517" s="1120"/>
      <c r="AB517" s="1120"/>
      <c r="AC517" s="1120"/>
      <c r="AD517" s="1120"/>
      <c r="AE517" s="1120"/>
      <c r="AF517" s="1120"/>
      <c r="AG517" s="1120"/>
      <c r="AH517" s="1120"/>
      <c r="AI517" s="1120"/>
    </row>
    <row r="518" spans="1:35" ht="15.75" customHeight="1">
      <c r="A518" s="1120"/>
      <c r="B518" s="1120"/>
      <c r="C518" s="1120"/>
      <c r="D518" s="1120"/>
      <c r="E518" s="1120"/>
      <c r="F518" s="1120"/>
      <c r="G518" s="1120"/>
      <c r="H518" s="1120"/>
      <c r="I518" s="1120"/>
      <c r="J518" s="1120"/>
      <c r="K518" s="1120"/>
      <c r="L518" s="1120"/>
      <c r="M518" s="1120"/>
      <c r="N518" s="1120"/>
      <c r="O518" s="1120"/>
      <c r="P518" s="1120"/>
      <c r="Q518" s="1120"/>
      <c r="R518" s="1120"/>
      <c r="S518" s="1120"/>
      <c r="T518" s="1120"/>
      <c r="U518" s="1120"/>
      <c r="V518" s="1120"/>
      <c r="W518" s="1120"/>
      <c r="X518" s="1120"/>
      <c r="Y518" s="1120"/>
      <c r="Z518" s="1120"/>
      <c r="AA518" s="1120"/>
      <c r="AB518" s="1120"/>
      <c r="AC518" s="1120"/>
      <c r="AD518" s="1120"/>
      <c r="AE518" s="1120"/>
      <c r="AF518" s="1120"/>
      <c r="AG518" s="1120"/>
      <c r="AH518" s="1120"/>
      <c r="AI518" s="1120"/>
    </row>
    <row r="519" spans="1:35" ht="15.75" customHeight="1">
      <c r="A519" s="1120"/>
      <c r="B519" s="1120"/>
      <c r="C519" s="1120"/>
      <c r="D519" s="1120"/>
      <c r="E519" s="1120"/>
      <c r="F519" s="1120"/>
      <c r="G519" s="1120"/>
      <c r="H519" s="1120"/>
      <c r="I519" s="1120"/>
      <c r="J519" s="1120"/>
      <c r="K519" s="1120"/>
      <c r="L519" s="1120"/>
      <c r="M519" s="1120"/>
      <c r="N519" s="1120"/>
      <c r="O519" s="1120"/>
      <c r="P519" s="1120"/>
      <c r="Q519" s="1120"/>
      <c r="R519" s="1120"/>
      <c r="S519" s="1120"/>
      <c r="T519" s="1120"/>
      <c r="U519" s="1120"/>
      <c r="V519" s="1120"/>
      <c r="W519" s="1120"/>
      <c r="X519" s="1120"/>
      <c r="Y519" s="1120"/>
      <c r="Z519" s="1120"/>
      <c r="AA519" s="1120"/>
      <c r="AB519" s="1120"/>
      <c r="AC519" s="1120"/>
      <c r="AD519" s="1120"/>
      <c r="AE519" s="1120"/>
      <c r="AF519" s="1120"/>
      <c r="AG519" s="1120"/>
      <c r="AH519" s="1120"/>
      <c r="AI519" s="1120"/>
    </row>
    <row r="520" spans="1:35" ht="15.75" customHeight="1">
      <c r="A520" s="1120"/>
      <c r="B520" s="1120"/>
      <c r="C520" s="1120"/>
      <c r="D520" s="1120"/>
      <c r="E520" s="1120"/>
      <c r="F520" s="1120"/>
      <c r="G520" s="1120"/>
      <c r="H520" s="1120"/>
      <c r="I520" s="1120"/>
      <c r="J520" s="1120"/>
      <c r="K520" s="1120"/>
      <c r="L520" s="1120"/>
      <c r="M520" s="1120"/>
      <c r="N520" s="1120"/>
      <c r="O520" s="1120"/>
      <c r="P520" s="1120"/>
      <c r="Q520" s="1120"/>
      <c r="R520" s="1120"/>
      <c r="S520" s="1120"/>
      <c r="T520" s="1120"/>
      <c r="U520" s="1120"/>
      <c r="V520" s="1120"/>
      <c r="W520" s="1120"/>
      <c r="X520" s="1120"/>
      <c r="Y520" s="1120"/>
      <c r="Z520" s="1120"/>
      <c r="AA520" s="1120"/>
      <c r="AB520" s="1120"/>
      <c r="AC520" s="1120"/>
      <c r="AD520" s="1120"/>
      <c r="AE520" s="1120"/>
      <c r="AF520" s="1120"/>
      <c r="AG520" s="1120"/>
      <c r="AH520" s="1120"/>
      <c r="AI520" s="1120"/>
    </row>
    <row r="521" spans="1:35" ht="15.75" customHeight="1">
      <c r="A521" s="1120"/>
      <c r="B521" s="1120"/>
      <c r="C521" s="1120"/>
      <c r="D521" s="1120"/>
      <c r="E521" s="1120"/>
      <c r="F521" s="1120"/>
      <c r="G521" s="1120"/>
      <c r="H521" s="1120"/>
      <c r="I521" s="1120"/>
      <c r="J521" s="1120"/>
      <c r="K521" s="1120"/>
      <c r="L521" s="1120"/>
      <c r="M521" s="1120"/>
      <c r="N521" s="1120"/>
      <c r="O521" s="1120"/>
      <c r="P521" s="1120"/>
      <c r="Q521" s="1120"/>
      <c r="R521" s="1120"/>
      <c r="S521" s="1120"/>
      <c r="T521" s="1120"/>
      <c r="U521" s="1120"/>
      <c r="V521" s="1120"/>
      <c r="W521" s="1120"/>
      <c r="X521" s="1120"/>
      <c r="Y521" s="1120"/>
      <c r="Z521" s="1120"/>
      <c r="AA521" s="1120"/>
      <c r="AB521" s="1120"/>
      <c r="AC521" s="1120"/>
      <c r="AD521" s="1120"/>
      <c r="AE521" s="1120"/>
      <c r="AF521" s="1120"/>
      <c r="AG521" s="1120"/>
      <c r="AH521" s="1120"/>
      <c r="AI521" s="1120"/>
    </row>
    <row r="522" spans="1:35" ht="15.75" customHeight="1">
      <c r="A522" s="1120"/>
      <c r="B522" s="1120"/>
      <c r="C522" s="1120"/>
      <c r="D522" s="1120"/>
      <c r="E522" s="1120"/>
      <c r="F522" s="1120"/>
      <c r="G522" s="1120"/>
      <c r="H522" s="1120"/>
      <c r="I522" s="1120"/>
      <c r="J522" s="1120"/>
      <c r="K522" s="1120"/>
      <c r="L522" s="1120"/>
      <c r="M522" s="1120"/>
      <c r="N522" s="1120"/>
      <c r="O522" s="1120"/>
      <c r="P522" s="1120"/>
      <c r="Q522" s="1120"/>
      <c r="R522" s="1120"/>
      <c r="S522" s="1120"/>
      <c r="T522" s="1120"/>
      <c r="U522" s="1120"/>
      <c r="V522" s="1120"/>
      <c r="W522" s="1120"/>
      <c r="X522" s="1120"/>
      <c r="Y522" s="1120"/>
      <c r="Z522" s="1120"/>
      <c r="AA522" s="1120"/>
      <c r="AB522" s="1120"/>
      <c r="AC522" s="1120"/>
      <c r="AD522" s="1120"/>
      <c r="AE522" s="1120"/>
      <c r="AF522" s="1120"/>
      <c r="AG522" s="1120"/>
      <c r="AH522" s="1120"/>
      <c r="AI522" s="1120"/>
    </row>
    <row r="523" spans="1:35" ht="15.75" customHeight="1">
      <c r="A523" s="1120"/>
      <c r="B523" s="1120"/>
      <c r="C523" s="1120"/>
      <c r="D523" s="1120"/>
      <c r="E523" s="1120"/>
      <c r="F523" s="1120"/>
      <c r="G523" s="1120"/>
      <c r="H523" s="1120"/>
      <c r="I523" s="1120"/>
      <c r="J523" s="1120"/>
      <c r="K523" s="1120"/>
      <c r="L523" s="1120"/>
      <c r="M523" s="1120"/>
      <c r="N523" s="1120"/>
      <c r="O523" s="1120"/>
      <c r="P523" s="1120"/>
      <c r="Q523" s="1120"/>
      <c r="R523" s="1120"/>
      <c r="S523" s="1120"/>
      <c r="T523" s="1120"/>
      <c r="U523" s="1120"/>
      <c r="V523" s="1120"/>
      <c r="W523" s="1120"/>
      <c r="X523" s="1120"/>
      <c r="Y523" s="1120"/>
      <c r="Z523" s="1120"/>
      <c r="AA523" s="1120"/>
      <c r="AB523" s="1120"/>
      <c r="AC523" s="1120"/>
      <c r="AD523" s="1120"/>
      <c r="AE523" s="1120"/>
      <c r="AF523" s="1120"/>
      <c r="AG523" s="1120"/>
      <c r="AH523" s="1120"/>
      <c r="AI523" s="1120"/>
    </row>
    <row r="524" spans="1:35" ht="15.75" customHeight="1">
      <c r="A524" s="1120"/>
      <c r="B524" s="1120"/>
      <c r="C524" s="1120"/>
      <c r="D524" s="1120"/>
      <c r="E524" s="1120"/>
      <c r="F524" s="1120"/>
      <c r="G524" s="1120"/>
      <c r="H524" s="1120"/>
      <c r="I524" s="1120"/>
      <c r="J524" s="1120"/>
      <c r="K524" s="1120"/>
      <c r="L524" s="1120"/>
      <c r="M524" s="1120"/>
      <c r="N524" s="1120"/>
      <c r="O524" s="1120"/>
      <c r="P524" s="1120"/>
      <c r="Q524" s="1120"/>
      <c r="R524" s="1120"/>
      <c r="S524" s="1120"/>
      <c r="T524" s="1120"/>
      <c r="U524" s="1120"/>
      <c r="V524" s="1120"/>
      <c r="W524" s="1120"/>
      <c r="X524" s="1120"/>
      <c r="Y524" s="1120"/>
      <c r="Z524" s="1120"/>
      <c r="AA524" s="1120"/>
      <c r="AB524" s="1120"/>
      <c r="AC524" s="1120"/>
      <c r="AD524" s="1120"/>
      <c r="AE524" s="1120"/>
      <c r="AF524" s="1120"/>
      <c r="AG524" s="1120"/>
      <c r="AH524" s="1120"/>
      <c r="AI524" s="1120"/>
    </row>
    <row r="525" spans="1:35" ht="15.75" customHeight="1">
      <c r="A525" s="1120"/>
      <c r="B525" s="1120"/>
      <c r="C525" s="1120"/>
      <c r="D525" s="1120"/>
      <c r="E525" s="1120"/>
      <c r="F525" s="1120"/>
      <c r="G525" s="1120"/>
      <c r="H525" s="1120"/>
      <c r="I525" s="1120"/>
      <c r="J525" s="1120"/>
      <c r="K525" s="1120"/>
      <c r="L525" s="1120"/>
      <c r="M525" s="1120"/>
      <c r="N525" s="1120"/>
      <c r="O525" s="1120"/>
      <c r="P525" s="1120"/>
      <c r="Q525" s="1120"/>
      <c r="R525" s="1120"/>
      <c r="S525" s="1120"/>
      <c r="T525" s="1120"/>
      <c r="U525" s="1120"/>
      <c r="V525" s="1120"/>
      <c r="W525" s="1120"/>
      <c r="X525" s="1120"/>
      <c r="Y525" s="1120"/>
      <c r="Z525" s="1120"/>
      <c r="AA525" s="1120"/>
      <c r="AB525" s="1120"/>
      <c r="AC525" s="1120"/>
      <c r="AD525" s="1120"/>
      <c r="AE525" s="1120"/>
      <c r="AF525" s="1120"/>
      <c r="AG525" s="1120"/>
      <c r="AH525" s="1120"/>
      <c r="AI525" s="1120"/>
    </row>
    <row r="526" spans="1:35" ht="15.75" customHeight="1">
      <c r="A526" s="1120"/>
      <c r="B526" s="1120"/>
      <c r="C526" s="1120"/>
      <c r="D526" s="1120"/>
      <c r="E526" s="1120"/>
      <c r="F526" s="1120"/>
      <c r="G526" s="1120"/>
      <c r="H526" s="1120"/>
      <c r="I526" s="1120"/>
      <c r="J526" s="1120"/>
      <c r="K526" s="1120"/>
      <c r="L526" s="1120"/>
      <c r="M526" s="1120"/>
      <c r="N526" s="1120"/>
      <c r="O526" s="1120"/>
      <c r="P526" s="1120"/>
      <c r="Q526" s="1120"/>
      <c r="R526" s="1120"/>
      <c r="S526" s="1120"/>
      <c r="T526" s="1120"/>
      <c r="U526" s="1120"/>
      <c r="V526" s="1120"/>
      <c r="W526" s="1120"/>
      <c r="X526" s="1120"/>
      <c r="Y526" s="1120"/>
      <c r="Z526" s="1120"/>
      <c r="AA526" s="1120"/>
      <c r="AB526" s="1120"/>
      <c r="AC526" s="1120"/>
      <c r="AD526" s="1120"/>
      <c r="AE526" s="1120"/>
      <c r="AF526" s="1120"/>
      <c r="AG526" s="1120"/>
      <c r="AH526" s="1120"/>
      <c r="AI526" s="1120"/>
    </row>
    <row r="527" spans="1:35" ht="15.75" customHeight="1">
      <c r="A527" s="1120"/>
      <c r="B527" s="1120"/>
      <c r="C527" s="1120"/>
      <c r="D527" s="1120"/>
      <c r="E527" s="1120"/>
      <c r="F527" s="1120"/>
      <c r="G527" s="1120"/>
      <c r="H527" s="1120"/>
      <c r="I527" s="1120"/>
      <c r="J527" s="1120"/>
      <c r="K527" s="1120"/>
      <c r="L527" s="1120"/>
      <c r="M527" s="1120"/>
      <c r="N527" s="1120"/>
      <c r="O527" s="1120"/>
      <c r="P527" s="1120"/>
      <c r="Q527" s="1120"/>
      <c r="R527" s="1120"/>
      <c r="S527" s="1120"/>
      <c r="T527" s="1120"/>
      <c r="U527" s="1120"/>
      <c r="V527" s="1120"/>
      <c r="W527" s="1120"/>
      <c r="X527" s="1120"/>
      <c r="Y527" s="1120"/>
      <c r="Z527" s="1120"/>
      <c r="AA527" s="1120"/>
      <c r="AB527" s="1120"/>
      <c r="AC527" s="1120"/>
      <c r="AD527" s="1120"/>
      <c r="AE527" s="1120"/>
      <c r="AF527" s="1120"/>
      <c r="AG527" s="1120"/>
      <c r="AH527" s="1120"/>
      <c r="AI527" s="1120"/>
    </row>
    <row r="528" spans="1:35" ht="15.75" customHeight="1">
      <c r="A528" s="1120"/>
      <c r="B528" s="1120"/>
      <c r="C528" s="1120"/>
      <c r="D528" s="1120"/>
      <c r="E528" s="1120"/>
      <c r="F528" s="1120"/>
      <c r="G528" s="1120"/>
      <c r="H528" s="1120"/>
      <c r="I528" s="1120"/>
      <c r="J528" s="1120"/>
      <c r="K528" s="1120"/>
      <c r="L528" s="1120"/>
      <c r="M528" s="1120"/>
      <c r="N528" s="1120"/>
      <c r="O528" s="1120"/>
      <c r="P528" s="1120"/>
      <c r="Q528" s="1120"/>
      <c r="R528" s="1120"/>
      <c r="S528" s="1120"/>
      <c r="T528" s="1120"/>
      <c r="U528" s="1120"/>
      <c r="V528" s="1120"/>
      <c r="W528" s="1120"/>
      <c r="X528" s="1120"/>
      <c r="Y528" s="1120"/>
      <c r="Z528" s="1120"/>
      <c r="AA528" s="1120"/>
      <c r="AB528" s="1120"/>
      <c r="AC528" s="1120"/>
      <c r="AD528" s="1120"/>
      <c r="AE528" s="1120"/>
      <c r="AF528" s="1120"/>
      <c r="AG528" s="1120"/>
      <c r="AH528" s="1120"/>
      <c r="AI528" s="1120"/>
    </row>
    <row r="529" spans="1:35" ht="15.75" customHeight="1">
      <c r="A529" s="1120"/>
      <c r="B529" s="1120"/>
      <c r="C529" s="1120"/>
      <c r="D529" s="1120"/>
      <c r="E529" s="1120"/>
      <c r="F529" s="1120"/>
      <c r="G529" s="1120"/>
      <c r="H529" s="1120"/>
      <c r="I529" s="1120"/>
      <c r="J529" s="1120"/>
      <c r="K529" s="1120"/>
      <c r="L529" s="1120"/>
      <c r="M529" s="1120"/>
      <c r="N529" s="1120"/>
      <c r="O529" s="1120"/>
      <c r="P529" s="1120"/>
      <c r="Q529" s="1120"/>
      <c r="R529" s="1120"/>
      <c r="S529" s="1120"/>
      <c r="T529" s="1120"/>
      <c r="U529" s="1120"/>
      <c r="V529" s="1120"/>
      <c r="W529" s="1120"/>
      <c r="X529" s="1120"/>
      <c r="Y529" s="1120"/>
      <c r="Z529" s="1120"/>
      <c r="AA529" s="1120"/>
      <c r="AB529" s="1120"/>
      <c r="AC529" s="1120"/>
      <c r="AD529" s="1120"/>
      <c r="AE529" s="1120"/>
      <c r="AF529" s="1120"/>
      <c r="AG529" s="1120"/>
      <c r="AH529" s="1120"/>
      <c r="AI529" s="1120"/>
    </row>
    <row r="530" spans="1:35" ht="15.75" customHeight="1">
      <c r="A530" s="1120"/>
      <c r="B530" s="1120"/>
      <c r="C530" s="1120"/>
      <c r="D530" s="1120"/>
      <c r="E530" s="1120"/>
      <c r="F530" s="1120"/>
      <c r="G530" s="1120"/>
      <c r="H530" s="1120"/>
      <c r="I530" s="1120"/>
      <c r="J530" s="1120"/>
      <c r="K530" s="1120"/>
      <c r="L530" s="1120"/>
      <c r="M530" s="1120"/>
      <c r="N530" s="1120"/>
      <c r="O530" s="1120"/>
      <c r="P530" s="1120"/>
      <c r="Q530" s="1120"/>
      <c r="R530" s="1120"/>
      <c r="S530" s="1120"/>
      <c r="T530" s="1120"/>
      <c r="U530" s="1120"/>
      <c r="V530" s="1120"/>
      <c r="W530" s="1120"/>
      <c r="X530" s="1120"/>
      <c r="Y530" s="1120"/>
      <c r="Z530" s="1120"/>
      <c r="AA530" s="1120"/>
      <c r="AB530" s="1120"/>
      <c r="AC530" s="1120"/>
      <c r="AD530" s="1120"/>
      <c r="AE530" s="1120"/>
      <c r="AF530" s="1120"/>
      <c r="AG530" s="1120"/>
      <c r="AH530" s="1120"/>
      <c r="AI530" s="1120"/>
    </row>
    <row r="531" spans="1:35" ht="15.75" customHeight="1">
      <c r="A531" s="1120"/>
      <c r="B531" s="1120"/>
      <c r="C531" s="1120"/>
      <c r="D531" s="1120"/>
      <c r="E531" s="1120"/>
      <c r="F531" s="1120"/>
      <c r="G531" s="1120"/>
      <c r="H531" s="1120"/>
      <c r="I531" s="1120"/>
      <c r="J531" s="1120"/>
      <c r="K531" s="1120"/>
      <c r="L531" s="1120"/>
      <c r="M531" s="1120"/>
      <c r="N531" s="1120"/>
      <c r="O531" s="1120"/>
      <c r="P531" s="1120"/>
      <c r="Q531" s="1120"/>
      <c r="R531" s="1120"/>
      <c r="S531" s="1120"/>
      <c r="T531" s="1120"/>
      <c r="U531" s="1120"/>
      <c r="V531" s="1120"/>
      <c r="W531" s="1120"/>
      <c r="X531" s="1120"/>
      <c r="Y531" s="1120"/>
      <c r="Z531" s="1120"/>
      <c r="AA531" s="1120"/>
      <c r="AB531" s="1120"/>
      <c r="AC531" s="1120"/>
      <c r="AD531" s="1120"/>
      <c r="AE531" s="1120"/>
      <c r="AF531" s="1120"/>
      <c r="AG531" s="1120"/>
      <c r="AH531" s="1120"/>
      <c r="AI531" s="1120"/>
    </row>
    <row r="532" spans="1:35" ht="15.75" customHeight="1">
      <c r="A532" s="1120"/>
      <c r="B532" s="1120"/>
      <c r="C532" s="1120"/>
      <c r="D532" s="1120"/>
      <c r="E532" s="1120"/>
      <c r="F532" s="1120"/>
      <c r="G532" s="1120"/>
      <c r="H532" s="1120"/>
      <c r="I532" s="1120"/>
      <c r="J532" s="1120"/>
      <c r="K532" s="1120"/>
      <c r="L532" s="1120"/>
      <c r="M532" s="1120"/>
      <c r="N532" s="1120"/>
      <c r="O532" s="1120"/>
      <c r="P532" s="1120"/>
      <c r="Q532" s="1120"/>
      <c r="R532" s="1120"/>
      <c r="S532" s="1120"/>
      <c r="T532" s="1120"/>
      <c r="U532" s="1120"/>
      <c r="V532" s="1120"/>
      <c r="W532" s="1120"/>
      <c r="X532" s="1120"/>
      <c r="Y532" s="1120"/>
      <c r="Z532" s="1120"/>
      <c r="AA532" s="1120"/>
      <c r="AB532" s="1120"/>
      <c r="AC532" s="1120"/>
      <c r="AD532" s="1120"/>
      <c r="AE532" s="1120"/>
      <c r="AF532" s="1120"/>
      <c r="AG532" s="1120"/>
      <c r="AH532" s="1120"/>
      <c r="AI532" s="1120"/>
    </row>
    <row r="533" spans="1:35" ht="15.75" customHeight="1">
      <c r="A533" s="1120"/>
      <c r="B533" s="1120"/>
      <c r="C533" s="1120"/>
      <c r="D533" s="1120"/>
      <c r="E533" s="1120"/>
      <c r="F533" s="1120"/>
      <c r="G533" s="1120"/>
      <c r="H533" s="1120"/>
      <c r="I533" s="1120"/>
      <c r="J533" s="1120"/>
      <c r="K533" s="1120"/>
      <c r="L533" s="1120"/>
      <c r="M533" s="1120"/>
      <c r="N533" s="1120"/>
      <c r="O533" s="1120"/>
      <c r="P533" s="1120"/>
      <c r="Q533" s="1120"/>
      <c r="R533" s="1120"/>
      <c r="S533" s="1120"/>
      <c r="T533" s="1120"/>
      <c r="U533" s="1120"/>
      <c r="V533" s="1120"/>
      <c r="W533" s="1120"/>
      <c r="X533" s="1120"/>
      <c r="Y533" s="1120"/>
      <c r="Z533" s="1120"/>
      <c r="AA533" s="1120"/>
      <c r="AB533" s="1120"/>
      <c r="AC533" s="1120"/>
      <c r="AD533" s="1120"/>
      <c r="AE533" s="1120"/>
      <c r="AF533" s="1120"/>
      <c r="AG533" s="1120"/>
      <c r="AH533" s="1120"/>
      <c r="AI533" s="1120"/>
    </row>
    <row r="534" spans="1:35" ht="15.75" customHeight="1">
      <c r="A534" s="1120"/>
      <c r="B534" s="1120"/>
      <c r="C534" s="1120"/>
      <c r="D534" s="1120"/>
      <c r="E534" s="1120"/>
      <c r="F534" s="1120"/>
      <c r="G534" s="1120"/>
      <c r="H534" s="1120"/>
      <c r="I534" s="1120"/>
      <c r="J534" s="1120"/>
      <c r="K534" s="1120"/>
      <c r="L534" s="1120"/>
      <c r="M534" s="1120"/>
      <c r="N534" s="1120"/>
      <c r="O534" s="1120"/>
      <c r="P534" s="1120"/>
      <c r="Q534" s="1120"/>
      <c r="R534" s="1120"/>
      <c r="S534" s="1120"/>
      <c r="T534" s="1120"/>
      <c r="U534" s="1120"/>
      <c r="V534" s="1120"/>
      <c r="W534" s="1120"/>
      <c r="X534" s="1120"/>
      <c r="Y534" s="1120"/>
      <c r="Z534" s="1120"/>
      <c r="AA534" s="1120"/>
      <c r="AB534" s="1120"/>
      <c r="AC534" s="1120"/>
      <c r="AD534" s="1120"/>
      <c r="AE534" s="1120"/>
      <c r="AF534" s="1120"/>
      <c r="AG534" s="1120"/>
      <c r="AH534" s="1120"/>
      <c r="AI534" s="1120"/>
    </row>
    <row r="535" spans="1:35" ht="15.75" customHeight="1">
      <c r="A535" s="1120"/>
      <c r="B535" s="1120"/>
      <c r="C535" s="1120"/>
      <c r="D535" s="1120"/>
      <c r="E535" s="1120"/>
      <c r="F535" s="1120"/>
      <c r="G535" s="1120"/>
      <c r="H535" s="1120"/>
      <c r="I535" s="1120"/>
      <c r="J535" s="1120"/>
      <c r="K535" s="1120"/>
      <c r="L535" s="1120"/>
      <c r="M535" s="1120"/>
      <c r="N535" s="1120"/>
      <c r="O535" s="1120"/>
      <c r="P535" s="1120"/>
      <c r="Q535" s="1120"/>
      <c r="R535" s="1120"/>
      <c r="S535" s="1120"/>
      <c r="T535" s="1120"/>
      <c r="U535" s="1120"/>
      <c r="V535" s="1120"/>
      <c r="W535" s="1120"/>
      <c r="X535" s="1120"/>
      <c r="Y535" s="1120"/>
      <c r="Z535" s="1120"/>
      <c r="AA535" s="1120"/>
      <c r="AB535" s="1120"/>
      <c r="AC535" s="1120"/>
      <c r="AD535" s="1120"/>
      <c r="AE535" s="1120"/>
      <c r="AF535" s="1120"/>
      <c r="AG535" s="1120"/>
      <c r="AH535" s="1120"/>
      <c r="AI535" s="1120"/>
    </row>
    <row r="536" spans="1:35" ht="15.75" customHeight="1">
      <c r="A536" s="1120"/>
      <c r="B536" s="1120"/>
      <c r="C536" s="1120"/>
      <c r="D536" s="1120"/>
      <c r="E536" s="1120"/>
      <c r="F536" s="1120"/>
      <c r="G536" s="1120"/>
      <c r="H536" s="1120"/>
      <c r="I536" s="1120"/>
      <c r="J536" s="1120"/>
      <c r="K536" s="1120"/>
      <c r="L536" s="1120"/>
      <c r="M536" s="1120"/>
      <c r="N536" s="1120"/>
      <c r="O536" s="1120"/>
      <c r="P536" s="1120"/>
      <c r="Q536" s="1120"/>
      <c r="R536" s="1120"/>
      <c r="S536" s="1120"/>
      <c r="T536" s="1120"/>
      <c r="U536" s="1120"/>
      <c r="V536" s="1120"/>
      <c r="W536" s="1120"/>
      <c r="X536" s="1120"/>
      <c r="Y536" s="1120"/>
      <c r="Z536" s="1120"/>
      <c r="AA536" s="1120"/>
      <c r="AB536" s="1120"/>
      <c r="AC536" s="1120"/>
      <c r="AD536" s="1120"/>
      <c r="AE536" s="1120"/>
      <c r="AF536" s="1120"/>
      <c r="AG536" s="1120"/>
      <c r="AH536" s="1120"/>
      <c r="AI536" s="1120"/>
    </row>
    <row r="537" spans="1:35" ht="15.75" customHeight="1">
      <c r="A537" s="1120"/>
      <c r="B537" s="1120"/>
      <c r="C537" s="1120"/>
      <c r="D537" s="1120"/>
      <c r="E537" s="1120"/>
      <c r="F537" s="1120"/>
      <c r="G537" s="1120"/>
      <c r="H537" s="1120"/>
      <c r="I537" s="1120"/>
      <c r="J537" s="1120"/>
      <c r="K537" s="1120"/>
      <c r="L537" s="1120"/>
      <c r="M537" s="1120"/>
      <c r="N537" s="1120"/>
      <c r="O537" s="1120"/>
      <c r="P537" s="1120"/>
      <c r="Q537" s="1120"/>
      <c r="R537" s="1120"/>
      <c r="S537" s="1120"/>
      <c r="T537" s="1120"/>
      <c r="U537" s="1120"/>
      <c r="V537" s="1120"/>
      <c r="W537" s="1120"/>
      <c r="X537" s="1120"/>
      <c r="Y537" s="1120"/>
      <c r="Z537" s="1120"/>
      <c r="AA537" s="1120"/>
      <c r="AB537" s="1120"/>
      <c r="AC537" s="1120"/>
      <c r="AD537" s="1120"/>
      <c r="AE537" s="1120"/>
      <c r="AF537" s="1120"/>
      <c r="AG537" s="1120"/>
      <c r="AH537" s="1120"/>
      <c r="AI537" s="1120"/>
    </row>
    <row r="538" spans="1:35" ht="15.75" customHeight="1">
      <c r="A538" s="1120"/>
      <c r="B538" s="1120"/>
      <c r="C538" s="1120"/>
      <c r="D538" s="1120"/>
      <c r="E538" s="1120"/>
      <c r="F538" s="1120"/>
      <c r="G538" s="1120"/>
      <c r="H538" s="1120"/>
      <c r="I538" s="1120"/>
      <c r="J538" s="1120"/>
      <c r="K538" s="1120"/>
      <c r="L538" s="1120"/>
      <c r="M538" s="1120"/>
      <c r="N538" s="1120"/>
      <c r="O538" s="1120"/>
      <c r="P538" s="1120"/>
      <c r="Q538" s="1120"/>
      <c r="R538" s="1120"/>
      <c r="S538" s="1120"/>
      <c r="T538" s="1120"/>
      <c r="U538" s="1120"/>
      <c r="V538" s="1120"/>
      <c r="W538" s="1120"/>
      <c r="X538" s="1120"/>
      <c r="Y538" s="1120"/>
      <c r="Z538" s="1120"/>
      <c r="AA538" s="1120"/>
      <c r="AB538" s="1120"/>
      <c r="AC538" s="1120"/>
      <c r="AD538" s="1120"/>
      <c r="AE538" s="1120"/>
      <c r="AF538" s="1120"/>
      <c r="AG538" s="1120"/>
      <c r="AH538" s="1120"/>
      <c r="AI538" s="1120"/>
    </row>
    <row r="539" spans="1:35" ht="15.75" customHeight="1">
      <c r="A539" s="1120"/>
      <c r="B539" s="1120"/>
      <c r="C539" s="1120"/>
      <c r="D539" s="1120"/>
      <c r="E539" s="1120"/>
      <c r="F539" s="1120"/>
      <c r="G539" s="1120"/>
      <c r="H539" s="1120"/>
      <c r="I539" s="1120"/>
      <c r="J539" s="1120"/>
      <c r="K539" s="1120"/>
      <c r="L539" s="1120"/>
      <c r="M539" s="1120"/>
      <c r="N539" s="1120"/>
      <c r="O539" s="1120"/>
      <c r="P539" s="1120"/>
      <c r="Q539" s="1120"/>
      <c r="R539" s="1120"/>
      <c r="S539" s="1120"/>
      <c r="T539" s="1120"/>
      <c r="U539" s="1120"/>
      <c r="V539" s="1120"/>
      <c r="W539" s="1120"/>
      <c r="X539" s="1120"/>
      <c r="Y539" s="1120"/>
      <c r="Z539" s="1120"/>
      <c r="AA539" s="1120"/>
      <c r="AB539" s="1120"/>
      <c r="AC539" s="1120"/>
      <c r="AD539" s="1120"/>
      <c r="AE539" s="1120"/>
      <c r="AF539" s="1120"/>
      <c r="AG539" s="1120"/>
      <c r="AH539" s="1120"/>
      <c r="AI539" s="1120"/>
    </row>
    <row r="540" spans="1:35" ht="15.75" customHeight="1">
      <c r="A540" s="1120"/>
      <c r="B540" s="1120"/>
      <c r="C540" s="1120"/>
      <c r="D540" s="1120"/>
      <c r="E540" s="1120"/>
      <c r="F540" s="1120"/>
      <c r="G540" s="1120"/>
      <c r="H540" s="1120"/>
      <c r="I540" s="1120"/>
      <c r="J540" s="1120"/>
      <c r="K540" s="1120"/>
      <c r="L540" s="1120"/>
      <c r="M540" s="1120"/>
      <c r="N540" s="1120"/>
      <c r="O540" s="1120"/>
      <c r="P540" s="1120"/>
      <c r="Q540" s="1120"/>
      <c r="R540" s="1120"/>
      <c r="S540" s="1120"/>
      <c r="T540" s="1120"/>
      <c r="U540" s="1120"/>
      <c r="V540" s="1120"/>
      <c r="W540" s="1120"/>
      <c r="X540" s="1120"/>
      <c r="Y540" s="1120"/>
      <c r="Z540" s="1120"/>
      <c r="AA540" s="1120"/>
      <c r="AB540" s="1120"/>
      <c r="AC540" s="1120"/>
      <c r="AD540" s="1120"/>
      <c r="AE540" s="1120"/>
      <c r="AF540" s="1120"/>
      <c r="AG540" s="1120"/>
      <c r="AH540" s="1120"/>
      <c r="AI540" s="1120"/>
    </row>
    <row r="541" spans="1:35" ht="15.75" customHeight="1">
      <c r="A541" s="1120"/>
      <c r="B541" s="1120"/>
      <c r="C541" s="1120"/>
      <c r="D541" s="1120"/>
      <c r="E541" s="1120"/>
      <c r="F541" s="1120"/>
      <c r="G541" s="1120"/>
      <c r="H541" s="1120"/>
      <c r="I541" s="1120"/>
      <c r="J541" s="1120"/>
      <c r="K541" s="1120"/>
      <c r="L541" s="1120"/>
      <c r="M541" s="1120"/>
      <c r="N541" s="1120"/>
      <c r="O541" s="1120"/>
      <c r="P541" s="1120"/>
      <c r="Q541" s="1120"/>
      <c r="R541" s="1120"/>
      <c r="S541" s="1120"/>
      <c r="T541" s="1120"/>
      <c r="U541" s="1120"/>
      <c r="V541" s="1120"/>
      <c r="W541" s="1120"/>
      <c r="X541" s="1120"/>
      <c r="Y541" s="1120"/>
      <c r="Z541" s="1120"/>
      <c r="AA541" s="1120"/>
      <c r="AB541" s="1120"/>
      <c r="AC541" s="1120"/>
      <c r="AD541" s="1120"/>
      <c r="AE541" s="1120"/>
      <c r="AF541" s="1120"/>
      <c r="AG541" s="1120"/>
      <c r="AH541" s="1120"/>
      <c r="AI541" s="1120"/>
    </row>
    <row r="542" spans="1:35" ht="15.75" customHeight="1">
      <c r="A542" s="1120"/>
      <c r="B542" s="1120"/>
      <c r="C542" s="1120"/>
      <c r="D542" s="1120"/>
      <c r="E542" s="1120"/>
      <c r="F542" s="1120"/>
      <c r="G542" s="1120"/>
      <c r="H542" s="1120"/>
      <c r="I542" s="1120"/>
      <c r="J542" s="1120"/>
      <c r="K542" s="1120"/>
      <c r="L542" s="1120"/>
      <c r="M542" s="1120"/>
      <c r="N542" s="1120"/>
      <c r="O542" s="1120"/>
      <c r="P542" s="1120"/>
      <c r="Q542" s="1120"/>
      <c r="R542" s="1120"/>
      <c r="S542" s="1120"/>
      <c r="T542" s="1120"/>
      <c r="U542" s="1120"/>
      <c r="V542" s="1120"/>
      <c r="W542" s="1120"/>
      <c r="X542" s="1120"/>
      <c r="Y542" s="1120"/>
      <c r="Z542" s="1120"/>
      <c r="AA542" s="1120"/>
      <c r="AB542" s="1120"/>
      <c r="AC542" s="1120"/>
      <c r="AD542" s="1120"/>
      <c r="AE542" s="1120"/>
      <c r="AF542" s="1120"/>
      <c r="AG542" s="1120"/>
      <c r="AH542" s="1120"/>
      <c r="AI542" s="1120"/>
    </row>
    <row r="543" spans="1:35" ht="15.75" customHeight="1">
      <c r="A543" s="1120"/>
      <c r="B543" s="1120"/>
      <c r="C543" s="1120"/>
      <c r="D543" s="1120"/>
      <c r="E543" s="1120"/>
      <c r="F543" s="1120"/>
      <c r="G543" s="1120"/>
      <c r="H543" s="1120"/>
      <c r="I543" s="1120"/>
      <c r="J543" s="1120"/>
      <c r="K543" s="1120"/>
      <c r="L543" s="1120"/>
      <c r="M543" s="1120"/>
      <c r="N543" s="1120"/>
      <c r="O543" s="1120"/>
      <c r="P543" s="1120"/>
      <c r="Q543" s="1120"/>
      <c r="R543" s="1120"/>
      <c r="S543" s="1120"/>
      <c r="T543" s="1120"/>
      <c r="U543" s="1120"/>
      <c r="V543" s="1120"/>
      <c r="W543" s="1120"/>
      <c r="X543" s="1120"/>
      <c r="Y543" s="1120"/>
      <c r="Z543" s="1120"/>
      <c r="AA543" s="1120"/>
      <c r="AB543" s="1120"/>
      <c r="AC543" s="1120"/>
      <c r="AD543" s="1120"/>
      <c r="AE543" s="1120"/>
      <c r="AF543" s="1120"/>
      <c r="AG543" s="1120"/>
      <c r="AH543" s="1120"/>
      <c r="AI543" s="1120"/>
    </row>
    <row r="544" spans="1:35" ht="15.75" customHeight="1">
      <c r="A544" s="1120"/>
      <c r="B544" s="1120"/>
      <c r="C544" s="1120"/>
      <c r="D544" s="1120"/>
      <c r="E544" s="1120"/>
      <c r="F544" s="1120"/>
      <c r="G544" s="1120"/>
      <c r="H544" s="1120"/>
      <c r="I544" s="1120"/>
      <c r="J544" s="1120"/>
      <c r="K544" s="1120"/>
      <c r="L544" s="1120"/>
      <c r="M544" s="1120"/>
      <c r="N544" s="1120"/>
      <c r="O544" s="1120"/>
      <c r="P544" s="1120"/>
      <c r="Q544" s="1120"/>
      <c r="R544" s="1120"/>
      <c r="S544" s="1120"/>
      <c r="T544" s="1120"/>
      <c r="U544" s="1120"/>
      <c r="V544" s="1120"/>
      <c r="W544" s="1120"/>
      <c r="X544" s="1120"/>
      <c r="Y544" s="1120"/>
      <c r="Z544" s="1120"/>
      <c r="AA544" s="1120"/>
      <c r="AB544" s="1120"/>
      <c r="AC544" s="1120"/>
      <c r="AD544" s="1120"/>
      <c r="AE544" s="1120"/>
      <c r="AF544" s="1120"/>
      <c r="AG544" s="1120"/>
      <c r="AH544" s="1120"/>
      <c r="AI544" s="1120"/>
    </row>
    <row r="545" spans="1:35" ht="15.75" customHeight="1">
      <c r="A545" s="1120"/>
      <c r="B545" s="1120"/>
      <c r="C545" s="1120"/>
      <c r="D545" s="1120"/>
      <c r="E545" s="1120"/>
      <c r="F545" s="1120"/>
      <c r="G545" s="1120"/>
      <c r="H545" s="1120"/>
      <c r="I545" s="1120"/>
      <c r="J545" s="1120"/>
      <c r="K545" s="1120"/>
      <c r="L545" s="1120"/>
      <c r="M545" s="1120"/>
      <c r="N545" s="1120"/>
      <c r="O545" s="1120"/>
      <c r="P545" s="1120"/>
      <c r="Q545" s="1120"/>
      <c r="R545" s="1120"/>
      <c r="S545" s="1120"/>
      <c r="T545" s="1120"/>
      <c r="U545" s="1120"/>
      <c r="V545" s="1120"/>
      <c r="W545" s="1120"/>
      <c r="X545" s="1120"/>
      <c r="Y545" s="1120"/>
      <c r="Z545" s="1120"/>
      <c r="AA545" s="1120"/>
      <c r="AB545" s="1120"/>
      <c r="AC545" s="1120"/>
      <c r="AD545" s="1120"/>
      <c r="AE545" s="1120"/>
      <c r="AF545" s="1120"/>
      <c r="AG545" s="1120"/>
      <c r="AH545" s="1120"/>
      <c r="AI545" s="1120"/>
    </row>
    <row r="546" spans="1:35" ht="15.75" customHeight="1">
      <c r="A546" s="1120"/>
      <c r="B546" s="1120"/>
      <c r="C546" s="1120"/>
      <c r="D546" s="1120"/>
      <c r="E546" s="1120"/>
      <c r="F546" s="1120"/>
      <c r="G546" s="1120"/>
      <c r="H546" s="1120"/>
      <c r="I546" s="1120"/>
      <c r="J546" s="1120"/>
      <c r="K546" s="1120"/>
      <c r="L546" s="1120"/>
      <c r="M546" s="1120"/>
      <c r="N546" s="1120"/>
      <c r="O546" s="1120"/>
      <c r="P546" s="1120"/>
      <c r="Q546" s="1120"/>
      <c r="R546" s="1120"/>
      <c r="S546" s="1120"/>
      <c r="T546" s="1120"/>
      <c r="U546" s="1120"/>
      <c r="V546" s="1120"/>
      <c r="W546" s="1120"/>
      <c r="X546" s="1120"/>
      <c r="Y546" s="1120"/>
      <c r="Z546" s="1120"/>
      <c r="AA546" s="1120"/>
      <c r="AB546" s="1120"/>
      <c r="AC546" s="1120"/>
      <c r="AD546" s="1120"/>
      <c r="AE546" s="1120"/>
      <c r="AF546" s="1120"/>
      <c r="AG546" s="1120"/>
      <c r="AH546" s="1120"/>
      <c r="AI546" s="1120"/>
    </row>
    <row r="547" spans="1:35" ht="15.75" customHeight="1">
      <c r="A547" s="1120"/>
      <c r="B547" s="1120"/>
      <c r="C547" s="1120"/>
      <c r="D547" s="1120"/>
      <c r="E547" s="1120"/>
      <c r="F547" s="1120"/>
      <c r="G547" s="1120"/>
      <c r="H547" s="1120"/>
      <c r="I547" s="1120"/>
      <c r="J547" s="1120"/>
      <c r="K547" s="1120"/>
      <c r="L547" s="1120"/>
      <c r="M547" s="1120"/>
      <c r="N547" s="1120"/>
      <c r="O547" s="1120"/>
      <c r="P547" s="1120"/>
      <c r="Q547" s="1120"/>
      <c r="R547" s="1120"/>
      <c r="S547" s="1120"/>
      <c r="T547" s="1120"/>
      <c r="U547" s="1120"/>
      <c r="V547" s="1120"/>
      <c r="W547" s="1120"/>
      <c r="X547" s="1120"/>
      <c r="Y547" s="1120"/>
      <c r="Z547" s="1120"/>
      <c r="AA547" s="1120"/>
      <c r="AB547" s="1120"/>
      <c r="AC547" s="1120"/>
      <c r="AD547" s="1120"/>
      <c r="AE547" s="1120"/>
      <c r="AF547" s="1120"/>
      <c r="AG547" s="1120"/>
      <c r="AH547" s="1120"/>
      <c r="AI547" s="1120"/>
    </row>
    <row r="548" spans="1:35" ht="15.75" customHeight="1">
      <c r="A548" s="1120"/>
      <c r="B548" s="1120"/>
      <c r="C548" s="1120"/>
      <c r="D548" s="1120"/>
      <c r="E548" s="1120"/>
      <c r="F548" s="1120"/>
      <c r="G548" s="1120"/>
      <c r="H548" s="1120"/>
      <c r="I548" s="1120"/>
      <c r="J548" s="1120"/>
      <c r="K548" s="1120"/>
      <c r="L548" s="1120"/>
      <c r="M548" s="1120"/>
      <c r="N548" s="1120"/>
      <c r="O548" s="1120"/>
      <c r="P548" s="1120"/>
      <c r="Q548" s="1120"/>
      <c r="R548" s="1120"/>
      <c r="S548" s="1120"/>
      <c r="T548" s="1120"/>
      <c r="U548" s="1120"/>
      <c r="V548" s="1120"/>
      <c r="W548" s="1120"/>
      <c r="X548" s="1120"/>
      <c r="Y548" s="1120"/>
      <c r="Z548" s="1120"/>
      <c r="AA548" s="1120"/>
      <c r="AB548" s="1120"/>
      <c r="AC548" s="1120"/>
      <c r="AD548" s="1120"/>
      <c r="AE548" s="1120"/>
      <c r="AF548" s="1120"/>
      <c r="AG548" s="1120"/>
      <c r="AH548" s="1120"/>
      <c r="AI548" s="1120"/>
    </row>
    <row r="549" spans="1:35" ht="15.75" customHeight="1">
      <c r="A549" s="1120"/>
      <c r="B549" s="1120"/>
      <c r="C549" s="1120"/>
      <c r="D549" s="1120"/>
      <c r="E549" s="1120"/>
      <c r="F549" s="1120"/>
      <c r="G549" s="1120"/>
      <c r="H549" s="1120"/>
      <c r="I549" s="1120"/>
      <c r="J549" s="1120"/>
      <c r="K549" s="1120"/>
      <c r="L549" s="1120"/>
      <c r="M549" s="1120"/>
      <c r="N549" s="1120"/>
      <c r="O549" s="1120"/>
      <c r="P549" s="1120"/>
      <c r="Q549" s="1120"/>
      <c r="R549" s="1120"/>
      <c r="S549" s="1120"/>
      <c r="T549" s="1120"/>
      <c r="U549" s="1120"/>
      <c r="V549" s="1120"/>
      <c r="W549" s="1120"/>
      <c r="X549" s="1120"/>
      <c r="Y549" s="1120"/>
      <c r="Z549" s="1120"/>
      <c r="AA549" s="1120"/>
      <c r="AB549" s="1120"/>
      <c r="AC549" s="1120"/>
      <c r="AD549" s="1120"/>
      <c r="AE549" s="1120"/>
      <c r="AF549" s="1120"/>
      <c r="AG549" s="1120"/>
      <c r="AH549" s="1120"/>
      <c r="AI549" s="1120"/>
    </row>
    <row r="550" spans="1:35" ht="15.75" customHeight="1">
      <c r="A550" s="1120"/>
      <c r="B550" s="1120"/>
      <c r="C550" s="1120"/>
      <c r="D550" s="1120"/>
      <c r="E550" s="1120"/>
      <c r="F550" s="1120"/>
      <c r="G550" s="1120"/>
      <c r="H550" s="1120"/>
      <c r="I550" s="1120"/>
      <c r="J550" s="1120"/>
      <c r="K550" s="1120"/>
      <c r="L550" s="1120"/>
      <c r="M550" s="1120"/>
      <c r="N550" s="1120"/>
      <c r="O550" s="1120"/>
      <c r="P550" s="1120"/>
      <c r="Q550" s="1120"/>
      <c r="R550" s="1120"/>
      <c r="S550" s="1120"/>
      <c r="T550" s="1120"/>
      <c r="U550" s="1120"/>
      <c r="V550" s="1120"/>
      <c r="W550" s="1120"/>
      <c r="X550" s="1120"/>
      <c r="Y550" s="1120"/>
      <c r="Z550" s="1120"/>
      <c r="AA550" s="1120"/>
      <c r="AB550" s="1120"/>
      <c r="AC550" s="1120"/>
      <c r="AD550" s="1120"/>
      <c r="AE550" s="1120"/>
      <c r="AF550" s="1120"/>
      <c r="AG550" s="1120"/>
      <c r="AH550" s="1120"/>
      <c r="AI550" s="1120"/>
    </row>
    <row r="551" spans="1:35" ht="15.75" customHeight="1">
      <c r="A551" s="1120"/>
      <c r="B551" s="1120"/>
      <c r="C551" s="1120"/>
      <c r="D551" s="1120"/>
      <c r="E551" s="1120"/>
      <c r="F551" s="1120"/>
      <c r="G551" s="1120"/>
      <c r="H551" s="1120"/>
      <c r="I551" s="1120"/>
      <c r="J551" s="1120"/>
      <c r="K551" s="1120"/>
      <c r="L551" s="1120"/>
      <c r="M551" s="1120"/>
      <c r="N551" s="1120"/>
      <c r="O551" s="1120"/>
      <c r="P551" s="1120"/>
      <c r="Q551" s="1120"/>
      <c r="R551" s="1120"/>
      <c r="S551" s="1120"/>
      <c r="T551" s="1120"/>
      <c r="U551" s="1120"/>
      <c r="V551" s="1120"/>
      <c r="W551" s="1120"/>
      <c r="X551" s="1120"/>
      <c r="Y551" s="1120"/>
      <c r="Z551" s="1120"/>
      <c r="AA551" s="1120"/>
      <c r="AB551" s="1120"/>
      <c r="AC551" s="1120"/>
      <c r="AD551" s="1120"/>
      <c r="AE551" s="1120"/>
      <c r="AF551" s="1120"/>
      <c r="AG551" s="1120"/>
      <c r="AH551" s="1120"/>
      <c r="AI551" s="1120"/>
    </row>
    <row r="552" spans="1:35" ht="15.75" customHeight="1">
      <c r="A552" s="1120"/>
      <c r="B552" s="1120"/>
      <c r="C552" s="1120"/>
      <c r="D552" s="1120"/>
      <c r="E552" s="1120"/>
      <c r="F552" s="1120"/>
      <c r="G552" s="1120"/>
      <c r="H552" s="1120"/>
      <c r="I552" s="1120"/>
      <c r="J552" s="1120"/>
      <c r="K552" s="1120"/>
      <c r="L552" s="1120"/>
      <c r="M552" s="1120"/>
      <c r="N552" s="1120"/>
      <c r="O552" s="1120"/>
      <c r="P552" s="1120"/>
      <c r="Q552" s="1120"/>
      <c r="R552" s="1120"/>
      <c r="S552" s="1120"/>
      <c r="T552" s="1120"/>
      <c r="U552" s="1120"/>
      <c r="V552" s="1120"/>
      <c r="W552" s="1120"/>
      <c r="X552" s="1120"/>
      <c r="Y552" s="1120"/>
      <c r="Z552" s="1120"/>
      <c r="AA552" s="1120"/>
      <c r="AB552" s="1120"/>
      <c r="AC552" s="1120"/>
      <c r="AD552" s="1120"/>
      <c r="AE552" s="1120"/>
      <c r="AF552" s="1120"/>
      <c r="AG552" s="1120"/>
      <c r="AH552" s="1120"/>
      <c r="AI552" s="1120"/>
    </row>
    <row r="553" spans="1:35" ht="15.75" customHeight="1">
      <c r="A553" s="1120"/>
      <c r="B553" s="1120"/>
      <c r="C553" s="1120"/>
      <c r="D553" s="1120"/>
      <c r="E553" s="1120"/>
      <c r="F553" s="1120"/>
      <c r="G553" s="1120"/>
      <c r="H553" s="1120"/>
      <c r="I553" s="1120"/>
      <c r="J553" s="1120"/>
      <c r="K553" s="1120"/>
      <c r="L553" s="1120"/>
      <c r="M553" s="1120"/>
      <c r="N553" s="1120"/>
      <c r="O553" s="1120"/>
      <c r="P553" s="1120"/>
      <c r="Q553" s="1120"/>
      <c r="R553" s="1120"/>
      <c r="S553" s="1120"/>
      <c r="T553" s="1120"/>
      <c r="U553" s="1120"/>
      <c r="V553" s="1120"/>
      <c r="W553" s="1120"/>
      <c r="X553" s="1120"/>
      <c r="Y553" s="1120"/>
      <c r="Z553" s="1120"/>
      <c r="AA553" s="1120"/>
      <c r="AB553" s="1120"/>
      <c r="AC553" s="1120"/>
      <c r="AD553" s="1120"/>
      <c r="AE553" s="1120"/>
      <c r="AF553" s="1120"/>
      <c r="AG553" s="1120"/>
      <c r="AH553" s="1120"/>
      <c r="AI553" s="1120"/>
    </row>
    <row r="554" spans="1:35" ht="15.75" customHeight="1">
      <c r="A554" s="1120"/>
      <c r="B554" s="1120"/>
      <c r="C554" s="1120"/>
      <c r="D554" s="1120"/>
      <c r="E554" s="1120"/>
      <c r="F554" s="1120"/>
      <c r="G554" s="1120"/>
      <c r="H554" s="1120"/>
      <c r="I554" s="1120"/>
      <c r="J554" s="1120"/>
      <c r="K554" s="1120"/>
      <c r="L554" s="1120"/>
      <c r="M554" s="1120"/>
      <c r="N554" s="1120"/>
      <c r="O554" s="1120"/>
      <c r="P554" s="1120"/>
      <c r="Q554" s="1120"/>
      <c r="R554" s="1120"/>
      <c r="S554" s="1120"/>
      <c r="T554" s="1120"/>
      <c r="U554" s="1120"/>
      <c r="V554" s="1120"/>
      <c r="W554" s="1120"/>
      <c r="X554" s="1120"/>
      <c r="Y554" s="1120"/>
      <c r="Z554" s="1120"/>
      <c r="AA554" s="1120"/>
      <c r="AB554" s="1120"/>
      <c r="AC554" s="1120"/>
      <c r="AD554" s="1120"/>
      <c r="AE554" s="1120"/>
      <c r="AF554" s="1120"/>
      <c r="AG554" s="1120"/>
      <c r="AH554" s="1120"/>
      <c r="AI554" s="1120"/>
    </row>
    <row r="555" spans="1:35" ht="15.75" customHeight="1">
      <c r="A555" s="1120"/>
      <c r="B555" s="1120"/>
      <c r="C555" s="1120"/>
      <c r="D555" s="1120"/>
      <c r="E555" s="1120"/>
      <c r="F555" s="1120"/>
      <c r="G555" s="1120"/>
      <c r="H555" s="1120"/>
      <c r="I555" s="1120"/>
      <c r="J555" s="1120"/>
      <c r="K555" s="1120"/>
      <c r="L555" s="1120"/>
      <c r="M555" s="1120"/>
      <c r="N555" s="1120"/>
      <c r="O555" s="1120"/>
      <c r="P555" s="1120"/>
      <c r="Q555" s="1120"/>
      <c r="R555" s="1120"/>
      <c r="S555" s="1120"/>
      <c r="T555" s="1120"/>
      <c r="U555" s="1120"/>
      <c r="V555" s="1120"/>
      <c r="W555" s="1120"/>
      <c r="X555" s="1120"/>
      <c r="Y555" s="1120"/>
      <c r="Z555" s="1120"/>
      <c r="AA555" s="1120"/>
      <c r="AB555" s="1120"/>
      <c r="AC555" s="1120"/>
      <c r="AD555" s="1120"/>
      <c r="AE555" s="1120"/>
      <c r="AF555" s="1120"/>
      <c r="AG555" s="1120"/>
      <c r="AH555" s="1120"/>
      <c r="AI555" s="1120"/>
    </row>
    <row r="556" spans="1:35" ht="15.75" customHeight="1">
      <c r="A556" s="1120"/>
      <c r="B556" s="1120"/>
      <c r="C556" s="1120"/>
      <c r="D556" s="1120"/>
      <c r="E556" s="1120"/>
      <c r="F556" s="1120"/>
      <c r="G556" s="1120"/>
      <c r="H556" s="1120"/>
      <c r="I556" s="1120"/>
      <c r="J556" s="1120"/>
      <c r="K556" s="1120"/>
      <c r="L556" s="1120"/>
      <c r="M556" s="1120"/>
      <c r="N556" s="1120"/>
      <c r="O556" s="1120"/>
      <c r="P556" s="1120"/>
      <c r="Q556" s="1120"/>
      <c r="R556" s="1120"/>
      <c r="S556" s="1120"/>
      <c r="T556" s="1120"/>
      <c r="U556" s="1120"/>
      <c r="V556" s="1120"/>
      <c r="W556" s="1120"/>
      <c r="X556" s="1120"/>
      <c r="Y556" s="1120"/>
      <c r="Z556" s="1120"/>
      <c r="AA556" s="1120"/>
      <c r="AB556" s="1120"/>
      <c r="AC556" s="1120"/>
      <c r="AD556" s="1120"/>
      <c r="AE556" s="1120"/>
      <c r="AF556" s="1120"/>
      <c r="AG556" s="1120"/>
      <c r="AH556" s="1120"/>
      <c r="AI556" s="1120"/>
    </row>
    <row r="557" spans="1:35" ht="15.75" customHeight="1">
      <c r="A557" s="1120"/>
      <c r="B557" s="1120"/>
      <c r="C557" s="1120"/>
      <c r="D557" s="1120"/>
      <c r="E557" s="1120"/>
      <c r="F557" s="1120"/>
      <c r="G557" s="1120"/>
      <c r="H557" s="1120"/>
      <c r="I557" s="1120"/>
      <c r="J557" s="1120"/>
      <c r="K557" s="1120"/>
      <c r="L557" s="1120"/>
      <c r="M557" s="1120"/>
      <c r="N557" s="1120"/>
      <c r="O557" s="1120"/>
      <c r="P557" s="1120"/>
      <c r="Q557" s="1120"/>
      <c r="R557" s="1120"/>
      <c r="S557" s="1120"/>
      <c r="T557" s="1120"/>
      <c r="U557" s="1120"/>
      <c r="V557" s="1120"/>
      <c r="W557" s="1120"/>
      <c r="X557" s="1120"/>
      <c r="Y557" s="1120"/>
      <c r="Z557" s="1120"/>
      <c r="AA557" s="1120"/>
      <c r="AB557" s="1120"/>
      <c r="AC557" s="1120"/>
      <c r="AD557" s="1120"/>
      <c r="AE557" s="1120"/>
      <c r="AF557" s="1120"/>
      <c r="AG557" s="1120"/>
      <c r="AH557" s="1120"/>
      <c r="AI557" s="1120"/>
    </row>
    <row r="558" spans="1:35" ht="15.75" customHeight="1">
      <c r="A558" s="1120"/>
      <c r="B558" s="1120"/>
      <c r="C558" s="1120"/>
      <c r="D558" s="1120"/>
      <c r="E558" s="1120"/>
      <c r="F558" s="1120"/>
      <c r="G558" s="1120"/>
      <c r="H558" s="1120"/>
      <c r="I558" s="1120"/>
      <c r="J558" s="1120"/>
      <c r="K558" s="1120"/>
      <c r="L558" s="1120"/>
      <c r="M558" s="1120"/>
      <c r="N558" s="1120"/>
      <c r="O558" s="1120"/>
      <c r="P558" s="1120"/>
      <c r="Q558" s="1120"/>
      <c r="R558" s="1120"/>
      <c r="S558" s="1120"/>
      <c r="T558" s="1120"/>
      <c r="U558" s="1120"/>
      <c r="V558" s="1120"/>
      <c r="W558" s="1120"/>
      <c r="X558" s="1120"/>
      <c r="Y558" s="1120"/>
      <c r="Z558" s="1120"/>
      <c r="AA558" s="1120"/>
      <c r="AB558" s="1120"/>
      <c r="AC558" s="1120"/>
      <c r="AD558" s="1120"/>
      <c r="AE558" s="1120"/>
      <c r="AF558" s="1120"/>
      <c r="AG558" s="1120"/>
      <c r="AH558" s="1120"/>
      <c r="AI558" s="1120"/>
    </row>
    <row r="559" spans="1:35" ht="15.75" customHeight="1">
      <c r="A559" s="1120"/>
      <c r="B559" s="1120"/>
      <c r="C559" s="1120"/>
      <c r="D559" s="1120"/>
      <c r="E559" s="1120"/>
      <c r="F559" s="1120"/>
      <c r="G559" s="1120"/>
      <c r="H559" s="1120"/>
      <c r="I559" s="1120"/>
      <c r="J559" s="1120"/>
      <c r="K559" s="1120"/>
      <c r="L559" s="1120"/>
      <c r="M559" s="1120"/>
      <c r="N559" s="1120"/>
      <c r="O559" s="1120"/>
      <c r="P559" s="1120"/>
      <c r="Q559" s="1120"/>
      <c r="R559" s="1120"/>
      <c r="S559" s="1120"/>
      <c r="T559" s="1120"/>
      <c r="U559" s="1120"/>
      <c r="V559" s="1120"/>
      <c r="W559" s="1120"/>
      <c r="X559" s="1120"/>
      <c r="Y559" s="1120"/>
      <c r="Z559" s="1120"/>
      <c r="AA559" s="1120"/>
      <c r="AB559" s="1120"/>
      <c r="AC559" s="1120"/>
      <c r="AD559" s="1120"/>
      <c r="AE559" s="1120"/>
      <c r="AF559" s="1120"/>
      <c r="AG559" s="1120"/>
      <c r="AH559" s="1120"/>
      <c r="AI559" s="1120"/>
    </row>
    <row r="560" spans="1:35" ht="15.75" customHeight="1">
      <c r="A560" s="1120"/>
      <c r="B560" s="1120"/>
      <c r="C560" s="1120"/>
      <c r="D560" s="1120"/>
      <c r="E560" s="1120"/>
      <c r="F560" s="1120"/>
      <c r="G560" s="1120"/>
      <c r="H560" s="1120"/>
      <c r="I560" s="1120"/>
      <c r="J560" s="1120"/>
      <c r="K560" s="1120"/>
      <c r="L560" s="1120"/>
      <c r="M560" s="1120"/>
      <c r="N560" s="1120"/>
      <c r="O560" s="1120"/>
      <c r="P560" s="1120"/>
      <c r="Q560" s="1120"/>
      <c r="R560" s="1120"/>
      <c r="S560" s="1120"/>
      <c r="T560" s="1120"/>
      <c r="U560" s="1120"/>
      <c r="V560" s="1120"/>
      <c r="W560" s="1120"/>
      <c r="X560" s="1120"/>
      <c r="Y560" s="1120"/>
      <c r="Z560" s="1120"/>
      <c r="AA560" s="1120"/>
      <c r="AB560" s="1120"/>
      <c r="AC560" s="1120"/>
      <c r="AD560" s="1120"/>
      <c r="AE560" s="1120"/>
      <c r="AF560" s="1120"/>
      <c r="AG560" s="1120"/>
      <c r="AH560" s="1120"/>
      <c r="AI560" s="1120"/>
    </row>
    <row r="561" spans="1:35" ht="15.75" customHeight="1">
      <c r="A561" s="1120"/>
      <c r="B561" s="1120"/>
      <c r="C561" s="1120"/>
      <c r="D561" s="1120"/>
      <c r="E561" s="1120"/>
      <c r="F561" s="1120"/>
      <c r="G561" s="1120"/>
      <c r="H561" s="1120"/>
      <c r="I561" s="1120"/>
      <c r="J561" s="1120"/>
      <c r="K561" s="1120"/>
      <c r="L561" s="1120"/>
      <c r="M561" s="1120"/>
      <c r="N561" s="1120"/>
      <c r="O561" s="1120"/>
      <c r="P561" s="1120"/>
      <c r="Q561" s="1120"/>
      <c r="R561" s="1120"/>
      <c r="S561" s="1120"/>
      <c r="T561" s="1120"/>
      <c r="U561" s="1120"/>
      <c r="V561" s="1120"/>
      <c r="W561" s="1120"/>
      <c r="X561" s="1120"/>
      <c r="Y561" s="1120"/>
      <c r="Z561" s="1120"/>
      <c r="AA561" s="1120"/>
      <c r="AB561" s="1120"/>
      <c r="AC561" s="1120"/>
      <c r="AD561" s="1120"/>
      <c r="AE561" s="1120"/>
      <c r="AF561" s="1120"/>
      <c r="AG561" s="1120"/>
      <c r="AH561" s="1120"/>
      <c r="AI561" s="1120"/>
    </row>
    <row r="562" spans="1:35" ht="15.75" customHeight="1">
      <c r="A562" s="1120"/>
      <c r="B562" s="1120"/>
      <c r="C562" s="1120"/>
      <c r="D562" s="1120"/>
      <c r="E562" s="1120"/>
      <c r="F562" s="1120"/>
      <c r="G562" s="1120"/>
      <c r="H562" s="1120"/>
      <c r="I562" s="1120"/>
      <c r="J562" s="1120"/>
      <c r="K562" s="1120"/>
      <c r="L562" s="1120"/>
      <c r="M562" s="1120"/>
      <c r="N562" s="1120"/>
      <c r="O562" s="1120"/>
      <c r="P562" s="1120"/>
      <c r="Q562" s="1120"/>
      <c r="R562" s="1120"/>
      <c r="S562" s="1120"/>
      <c r="T562" s="1120"/>
      <c r="U562" s="1120"/>
      <c r="V562" s="1120"/>
      <c r="W562" s="1120"/>
      <c r="X562" s="1120"/>
      <c r="Y562" s="1120"/>
      <c r="Z562" s="1120"/>
      <c r="AA562" s="1120"/>
      <c r="AB562" s="1120"/>
      <c r="AC562" s="1120"/>
      <c r="AD562" s="1120"/>
      <c r="AE562" s="1120"/>
      <c r="AF562" s="1120"/>
      <c r="AG562" s="1120"/>
      <c r="AH562" s="1120"/>
      <c r="AI562" s="1120"/>
    </row>
    <row r="563" spans="1:35" ht="15.75" customHeight="1">
      <c r="A563" s="1120"/>
      <c r="B563" s="1120"/>
      <c r="C563" s="1120"/>
      <c r="D563" s="1120"/>
      <c r="E563" s="1120"/>
      <c r="F563" s="1120"/>
      <c r="G563" s="1120"/>
      <c r="H563" s="1120"/>
      <c r="I563" s="1120"/>
      <c r="J563" s="1120"/>
      <c r="K563" s="1120"/>
      <c r="L563" s="1120"/>
      <c r="M563" s="1120"/>
      <c r="N563" s="1120"/>
      <c r="O563" s="1120"/>
      <c r="P563" s="1120"/>
      <c r="Q563" s="1120"/>
      <c r="R563" s="1120"/>
      <c r="S563" s="1120"/>
      <c r="T563" s="1120"/>
      <c r="U563" s="1120"/>
      <c r="V563" s="1120"/>
      <c r="W563" s="1120"/>
      <c r="X563" s="1120"/>
      <c r="Y563" s="1120"/>
      <c r="Z563" s="1120"/>
      <c r="AA563" s="1120"/>
      <c r="AB563" s="1120"/>
      <c r="AC563" s="1120"/>
      <c r="AD563" s="1120"/>
      <c r="AE563" s="1120"/>
      <c r="AF563" s="1120"/>
      <c r="AG563" s="1120"/>
      <c r="AH563" s="1120"/>
      <c r="AI563" s="1120"/>
    </row>
    <row r="564" spans="1:35" ht="15.75" customHeight="1">
      <c r="A564" s="1120"/>
      <c r="B564" s="1120"/>
      <c r="C564" s="1120"/>
      <c r="D564" s="1120"/>
      <c r="E564" s="1120"/>
      <c r="F564" s="1120"/>
      <c r="G564" s="1120"/>
      <c r="H564" s="1120"/>
      <c r="I564" s="1120"/>
      <c r="J564" s="1120"/>
      <c r="K564" s="1120"/>
      <c r="L564" s="1120"/>
      <c r="M564" s="1120"/>
      <c r="N564" s="1120"/>
      <c r="O564" s="1120"/>
      <c r="P564" s="1120"/>
      <c r="Q564" s="1120"/>
      <c r="R564" s="1120"/>
      <c r="S564" s="1120"/>
      <c r="T564" s="1120"/>
      <c r="U564" s="1120"/>
      <c r="V564" s="1120"/>
      <c r="W564" s="1120"/>
      <c r="X564" s="1120"/>
      <c r="Y564" s="1120"/>
      <c r="Z564" s="1120"/>
      <c r="AA564" s="1120"/>
      <c r="AB564" s="1120"/>
      <c r="AC564" s="1120"/>
      <c r="AD564" s="1120"/>
      <c r="AE564" s="1120"/>
      <c r="AF564" s="1120"/>
      <c r="AG564" s="1120"/>
      <c r="AH564" s="1120"/>
      <c r="AI564" s="1120"/>
    </row>
    <row r="565" spans="1:35" ht="15.75" customHeight="1">
      <c r="A565" s="1120"/>
      <c r="B565" s="1120"/>
      <c r="C565" s="1120"/>
      <c r="D565" s="1120"/>
      <c r="E565" s="1120"/>
      <c r="F565" s="1120"/>
      <c r="G565" s="1120"/>
      <c r="H565" s="1120"/>
      <c r="I565" s="1120"/>
      <c r="J565" s="1120"/>
      <c r="K565" s="1120"/>
      <c r="L565" s="1120"/>
      <c r="M565" s="1120"/>
      <c r="N565" s="1120"/>
      <c r="O565" s="1120"/>
      <c r="P565" s="1120"/>
      <c r="Q565" s="1120"/>
      <c r="R565" s="1120"/>
      <c r="S565" s="1120"/>
      <c r="T565" s="1120"/>
      <c r="U565" s="1120"/>
      <c r="V565" s="1120"/>
      <c r="W565" s="1120"/>
      <c r="X565" s="1120"/>
      <c r="Y565" s="1120"/>
      <c r="Z565" s="1120"/>
      <c r="AA565" s="1120"/>
      <c r="AB565" s="1120"/>
      <c r="AC565" s="1120"/>
      <c r="AD565" s="1120"/>
      <c r="AE565" s="1120"/>
      <c r="AF565" s="1120"/>
      <c r="AG565" s="1120"/>
      <c r="AH565" s="1120"/>
      <c r="AI565" s="1120"/>
    </row>
    <row r="566" spans="1:35" ht="15.75" customHeight="1">
      <c r="A566" s="1120"/>
      <c r="B566" s="1120"/>
      <c r="C566" s="1120"/>
      <c r="D566" s="1120"/>
      <c r="E566" s="1120"/>
      <c r="F566" s="1120"/>
      <c r="G566" s="1120"/>
      <c r="H566" s="1120"/>
      <c r="I566" s="1120"/>
      <c r="J566" s="1120"/>
      <c r="K566" s="1120"/>
      <c r="L566" s="1120"/>
      <c r="M566" s="1120"/>
      <c r="N566" s="1120"/>
      <c r="O566" s="1120"/>
      <c r="P566" s="1120"/>
      <c r="Q566" s="1120"/>
      <c r="R566" s="1120"/>
      <c r="S566" s="1120"/>
      <c r="T566" s="1120"/>
      <c r="U566" s="1120"/>
      <c r="V566" s="1120"/>
      <c r="W566" s="1120"/>
      <c r="X566" s="1120"/>
      <c r="Y566" s="1120"/>
      <c r="Z566" s="1120"/>
      <c r="AA566" s="1120"/>
      <c r="AB566" s="1120"/>
      <c r="AC566" s="1120"/>
      <c r="AD566" s="1120"/>
      <c r="AE566" s="1120"/>
      <c r="AF566" s="1120"/>
      <c r="AG566" s="1120"/>
      <c r="AH566" s="1120"/>
      <c r="AI566" s="1120"/>
    </row>
    <row r="567" spans="1:35" ht="15.75" customHeight="1">
      <c r="A567" s="1120"/>
      <c r="B567" s="1120"/>
      <c r="C567" s="1120"/>
      <c r="D567" s="1120"/>
      <c r="E567" s="1120"/>
      <c r="F567" s="1120"/>
      <c r="G567" s="1120"/>
      <c r="H567" s="1120"/>
      <c r="I567" s="1120"/>
      <c r="J567" s="1120"/>
      <c r="K567" s="1120"/>
      <c r="L567" s="1120"/>
      <c r="M567" s="1120"/>
      <c r="N567" s="1120"/>
      <c r="O567" s="1120"/>
      <c r="P567" s="1120"/>
      <c r="Q567" s="1120"/>
      <c r="R567" s="1120"/>
      <c r="S567" s="1120"/>
      <c r="T567" s="1120"/>
      <c r="U567" s="1120"/>
      <c r="V567" s="1120"/>
      <c r="W567" s="1120"/>
      <c r="X567" s="1120"/>
      <c r="Y567" s="1120"/>
      <c r="Z567" s="1120"/>
      <c r="AA567" s="1120"/>
      <c r="AB567" s="1120"/>
      <c r="AC567" s="1120"/>
      <c r="AD567" s="1120"/>
      <c r="AE567" s="1120"/>
      <c r="AF567" s="1120"/>
      <c r="AG567" s="1120"/>
      <c r="AH567" s="1120"/>
      <c r="AI567" s="1120"/>
    </row>
    <row r="568" spans="1:35" ht="15.75" customHeight="1">
      <c r="A568" s="1120"/>
      <c r="B568" s="1120"/>
      <c r="C568" s="1120"/>
      <c r="D568" s="1120"/>
      <c r="E568" s="1120"/>
      <c r="F568" s="1120"/>
      <c r="G568" s="1120"/>
      <c r="H568" s="1120"/>
      <c r="I568" s="1120"/>
      <c r="J568" s="1120"/>
      <c r="K568" s="1120"/>
      <c r="L568" s="1120"/>
      <c r="M568" s="1120"/>
      <c r="N568" s="1120"/>
      <c r="O568" s="1120"/>
      <c r="P568" s="1120"/>
      <c r="Q568" s="1120"/>
      <c r="R568" s="1120"/>
      <c r="S568" s="1120"/>
      <c r="T568" s="1120"/>
      <c r="U568" s="1120"/>
      <c r="V568" s="1120"/>
      <c r="W568" s="1120"/>
      <c r="X568" s="1120"/>
      <c r="Y568" s="1120"/>
      <c r="Z568" s="1120"/>
      <c r="AA568" s="1120"/>
      <c r="AB568" s="1120"/>
      <c r="AC568" s="1120"/>
      <c r="AD568" s="1120"/>
      <c r="AE568" s="1120"/>
      <c r="AF568" s="1120"/>
      <c r="AG568" s="1120"/>
      <c r="AH568" s="1120"/>
      <c r="AI568" s="1120"/>
    </row>
    <row r="569" spans="1:35" ht="15.75" customHeight="1">
      <c r="A569" s="1120"/>
      <c r="B569" s="1120"/>
      <c r="C569" s="1120"/>
      <c r="D569" s="1120"/>
      <c r="E569" s="1120"/>
      <c r="F569" s="1120"/>
      <c r="G569" s="1120"/>
      <c r="H569" s="1120"/>
      <c r="I569" s="1120"/>
      <c r="J569" s="1120"/>
      <c r="K569" s="1120"/>
      <c r="L569" s="1120"/>
      <c r="M569" s="1120"/>
      <c r="N569" s="1120"/>
      <c r="O569" s="1120"/>
      <c r="P569" s="1120"/>
      <c r="Q569" s="1120"/>
      <c r="R569" s="1120"/>
      <c r="S569" s="1120"/>
      <c r="T569" s="1120"/>
      <c r="U569" s="1120"/>
      <c r="V569" s="1120"/>
      <c r="W569" s="1120"/>
      <c r="X569" s="1120"/>
      <c r="Y569" s="1120"/>
      <c r="Z569" s="1120"/>
      <c r="AA569" s="1120"/>
      <c r="AB569" s="1120"/>
      <c r="AC569" s="1120"/>
      <c r="AD569" s="1120"/>
      <c r="AE569" s="1120"/>
      <c r="AF569" s="1120"/>
      <c r="AG569" s="1120"/>
      <c r="AH569" s="1120"/>
      <c r="AI569" s="1120"/>
    </row>
    <row r="570" spans="1:35" ht="15.75" customHeight="1">
      <c r="A570" s="1120"/>
      <c r="B570" s="1120"/>
      <c r="C570" s="1120"/>
      <c r="D570" s="1120"/>
      <c r="E570" s="1120"/>
      <c r="F570" s="1120"/>
      <c r="G570" s="1120"/>
      <c r="H570" s="1120"/>
      <c r="I570" s="1120"/>
      <c r="J570" s="1120"/>
      <c r="K570" s="1120"/>
      <c r="L570" s="1120"/>
      <c r="M570" s="1120"/>
      <c r="N570" s="1120"/>
      <c r="O570" s="1120"/>
      <c r="P570" s="1120"/>
      <c r="Q570" s="1120"/>
      <c r="R570" s="1120"/>
      <c r="S570" s="1120"/>
      <c r="T570" s="1120"/>
      <c r="U570" s="1120"/>
      <c r="V570" s="1120"/>
      <c r="W570" s="1120"/>
      <c r="X570" s="1120"/>
      <c r="Y570" s="1120"/>
      <c r="Z570" s="1120"/>
      <c r="AA570" s="1120"/>
      <c r="AB570" s="1120"/>
      <c r="AC570" s="1120"/>
      <c r="AD570" s="1120"/>
      <c r="AE570" s="1120"/>
      <c r="AF570" s="1120"/>
      <c r="AG570" s="1120"/>
      <c r="AH570" s="1120"/>
      <c r="AI570" s="1120"/>
    </row>
    <row r="571" spans="1:35" ht="15.75" customHeight="1">
      <c r="A571" s="1120"/>
      <c r="B571" s="1120"/>
      <c r="C571" s="1120"/>
      <c r="D571" s="1120"/>
      <c r="E571" s="1120"/>
      <c r="F571" s="1120"/>
      <c r="G571" s="1120"/>
      <c r="H571" s="1120"/>
      <c r="I571" s="1120"/>
      <c r="J571" s="1120"/>
      <c r="K571" s="1120"/>
      <c r="L571" s="1120"/>
      <c r="M571" s="1120"/>
      <c r="N571" s="1120"/>
      <c r="O571" s="1120"/>
      <c r="P571" s="1120"/>
      <c r="Q571" s="1120"/>
      <c r="R571" s="1120"/>
      <c r="S571" s="1120"/>
      <c r="T571" s="1120"/>
      <c r="U571" s="1120"/>
      <c r="V571" s="1120"/>
      <c r="W571" s="1120"/>
      <c r="X571" s="1120"/>
      <c r="Y571" s="1120"/>
      <c r="Z571" s="1120"/>
      <c r="AA571" s="1120"/>
      <c r="AB571" s="1120"/>
      <c r="AC571" s="1120"/>
      <c r="AD571" s="1120"/>
      <c r="AE571" s="1120"/>
      <c r="AF571" s="1120"/>
      <c r="AG571" s="1120"/>
      <c r="AH571" s="1120"/>
      <c r="AI571" s="1120"/>
    </row>
    <row r="572" spans="1:35" ht="15.75" customHeight="1">
      <c r="A572" s="1120"/>
      <c r="B572" s="1120"/>
      <c r="C572" s="1120"/>
      <c r="D572" s="1120"/>
      <c r="E572" s="1120"/>
      <c r="F572" s="1120"/>
      <c r="G572" s="1120"/>
      <c r="H572" s="1120"/>
      <c r="I572" s="1120"/>
      <c r="J572" s="1120"/>
      <c r="K572" s="1120"/>
      <c r="L572" s="1120"/>
      <c r="M572" s="1120"/>
      <c r="N572" s="1120"/>
      <c r="O572" s="1120"/>
      <c r="P572" s="1120"/>
      <c r="Q572" s="1120"/>
      <c r="R572" s="1120"/>
      <c r="S572" s="1120"/>
      <c r="T572" s="1120"/>
      <c r="U572" s="1120"/>
      <c r="V572" s="1120"/>
      <c r="W572" s="1120"/>
      <c r="X572" s="1120"/>
      <c r="Y572" s="1120"/>
      <c r="Z572" s="1120"/>
      <c r="AA572" s="1120"/>
      <c r="AB572" s="1120"/>
      <c r="AC572" s="1120"/>
      <c r="AD572" s="1120"/>
      <c r="AE572" s="1120"/>
      <c r="AF572" s="1120"/>
      <c r="AG572" s="1120"/>
      <c r="AH572" s="1120"/>
      <c r="AI572" s="1120"/>
    </row>
    <row r="573" spans="1:35" ht="15.75" customHeight="1">
      <c r="A573" s="1120"/>
      <c r="B573" s="1120"/>
      <c r="C573" s="1120"/>
      <c r="D573" s="1120"/>
      <c r="E573" s="1120"/>
      <c r="F573" s="1120"/>
      <c r="G573" s="1120"/>
      <c r="H573" s="1120"/>
      <c r="I573" s="1120"/>
      <c r="J573" s="1120"/>
      <c r="K573" s="1120"/>
      <c r="L573" s="1120"/>
      <c r="M573" s="1120"/>
      <c r="N573" s="1120"/>
      <c r="O573" s="1120"/>
      <c r="P573" s="1120"/>
      <c r="Q573" s="1120"/>
      <c r="R573" s="1120"/>
      <c r="S573" s="1120"/>
      <c r="T573" s="1120"/>
      <c r="U573" s="1120"/>
      <c r="V573" s="1120"/>
      <c r="W573" s="1120"/>
      <c r="X573" s="1120"/>
      <c r="Y573" s="1120"/>
      <c r="Z573" s="1120"/>
      <c r="AA573" s="1120"/>
      <c r="AB573" s="1120"/>
      <c r="AC573" s="1120"/>
      <c r="AD573" s="1120"/>
      <c r="AE573" s="1120"/>
      <c r="AF573" s="1120"/>
      <c r="AG573" s="1120"/>
      <c r="AH573" s="1120"/>
      <c r="AI573" s="1120"/>
    </row>
    <row r="574" spans="1:35" ht="15.75" customHeight="1">
      <c r="A574" s="1120"/>
      <c r="B574" s="1120"/>
      <c r="C574" s="1120"/>
      <c r="D574" s="1120"/>
      <c r="E574" s="1120"/>
      <c r="F574" s="1120"/>
      <c r="G574" s="1120"/>
      <c r="H574" s="1120"/>
      <c r="I574" s="1120"/>
      <c r="J574" s="1120"/>
      <c r="K574" s="1120"/>
      <c r="L574" s="1120"/>
      <c r="M574" s="1120"/>
      <c r="N574" s="1120"/>
      <c r="O574" s="1120"/>
      <c r="P574" s="1120"/>
      <c r="Q574" s="1120"/>
      <c r="R574" s="1120"/>
      <c r="S574" s="1120"/>
      <c r="T574" s="1120"/>
      <c r="U574" s="1120"/>
      <c r="V574" s="1120"/>
      <c r="W574" s="1120"/>
      <c r="X574" s="1120"/>
      <c r="Y574" s="1120"/>
      <c r="Z574" s="1120"/>
      <c r="AA574" s="1120"/>
      <c r="AB574" s="1120"/>
      <c r="AC574" s="1120"/>
      <c r="AD574" s="1120"/>
      <c r="AE574" s="1120"/>
      <c r="AF574" s="1120"/>
      <c r="AG574" s="1120"/>
      <c r="AH574" s="1120"/>
      <c r="AI574" s="1120"/>
    </row>
    <row r="575" spans="1:35" ht="15.75" customHeight="1">
      <c r="A575" s="1120"/>
      <c r="B575" s="1120"/>
      <c r="C575" s="1120"/>
      <c r="D575" s="1120"/>
      <c r="E575" s="1120"/>
      <c r="F575" s="1120"/>
      <c r="G575" s="1120"/>
      <c r="H575" s="1120"/>
      <c r="I575" s="1120"/>
      <c r="J575" s="1120"/>
      <c r="K575" s="1120"/>
      <c r="L575" s="1120"/>
      <c r="M575" s="1120"/>
      <c r="N575" s="1120"/>
      <c r="O575" s="1120"/>
      <c r="P575" s="1120"/>
      <c r="Q575" s="1120"/>
      <c r="R575" s="1120"/>
      <c r="S575" s="1120"/>
      <c r="T575" s="1120"/>
      <c r="U575" s="1120"/>
      <c r="V575" s="1120"/>
      <c r="W575" s="1120"/>
      <c r="X575" s="1120"/>
      <c r="Y575" s="1120"/>
      <c r="Z575" s="1120"/>
      <c r="AA575" s="1120"/>
      <c r="AB575" s="1120"/>
      <c r="AC575" s="1120"/>
      <c r="AD575" s="1120"/>
      <c r="AE575" s="1120"/>
      <c r="AF575" s="1120"/>
      <c r="AG575" s="1120"/>
      <c r="AH575" s="1120"/>
      <c r="AI575" s="1120"/>
    </row>
    <row r="576" spans="1:35" ht="15.75" customHeight="1">
      <c r="A576" s="1120"/>
      <c r="B576" s="1120"/>
      <c r="C576" s="1120"/>
      <c r="D576" s="1120"/>
      <c r="E576" s="1120"/>
      <c r="F576" s="1120"/>
      <c r="G576" s="1120"/>
      <c r="H576" s="1120"/>
      <c r="I576" s="1120"/>
      <c r="J576" s="1120"/>
      <c r="K576" s="1120"/>
      <c r="L576" s="1120"/>
      <c r="M576" s="1120"/>
      <c r="N576" s="1120"/>
      <c r="O576" s="1120"/>
      <c r="P576" s="1120"/>
      <c r="Q576" s="1120"/>
      <c r="R576" s="1120"/>
      <c r="S576" s="1120"/>
      <c r="T576" s="1120"/>
      <c r="U576" s="1120"/>
      <c r="V576" s="1120"/>
      <c r="W576" s="1120"/>
      <c r="X576" s="1120"/>
      <c r="Y576" s="1120"/>
      <c r="Z576" s="1120"/>
      <c r="AA576" s="1120"/>
      <c r="AB576" s="1120"/>
      <c r="AC576" s="1120"/>
      <c r="AD576" s="1120"/>
      <c r="AE576" s="1120"/>
      <c r="AF576" s="1120"/>
      <c r="AG576" s="1120"/>
      <c r="AH576" s="1120"/>
      <c r="AI576" s="1120"/>
    </row>
    <row r="577" spans="1:35" ht="15.75" customHeight="1">
      <c r="A577" s="1120"/>
      <c r="B577" s="1120"/>
      <c r="C577" s="1120"/>
      <c r="D577" s="1120"/>
      <c r="E577" s="1120"/>
      <c r="F577" s="1120"/>
      <c r="G577" s="1120"/>
      <c r="H577" s="1120"/>
      <c r="I577" s="1120"/>
      <c r="J577" s="1120"/>
      <c r="K577" s="1120"/>
      <c r="L577" s="1120"/>
      <c r="M577" s="1120"/>
      <c r="N577" s="1120"/>
      <c r="O577" s="1120"/>
      <c r="P577" s="1120"/>
      <c r="Q577" s="1120"/>
      <c r="R577" s="1120"/>
      <c r="S577" s="1120"/>
      <c r="T577" s="1120"/>
      <c r="U577" s="1120"/>
      <c r="V577" s="1120"/>
      <c r="W577" s="1120"/>
      <c r="X577" s="1120"/>
      <c r="Y577" s="1120"/>
      <c r="Z577" s="1120"/>
      <c r="AA577" s="1120"/>
      <c r="AB577" s="1120"/>
      <c r="AC577" s="1120"/>
      <c r="AD577" s="1120"/>
      <c r="AE577" s="1120"/>
      <c r="AF577" s="1120"/>
      <c r="AG577" s="1120"/>
      <c r="AH577" s="1120"/>
      <c r="AI577" s="1120"/>
    </row>
    <row r="578" spans="1:35" ht="15.75" customHeight="1">
      <c r="A578" s="1120"/>
      <c r="B578" s="1120"/>
      <c r="C578" s="1120"/>
      <c r="D578" s="1120"/>
      <c r="E578" s="1120"/>
      <c r="F578" s="1120"/>
      <c r="G578" s="1120"/>
      <c r="H578" s="1120"/>
      <c r="I578" s="1120"/>
      <c r="J578" s="1120"/>
      <c r="K578" s="1120"/>
      <c r="L578" s="1120"/>
      <c r="M578" s="1120"/>
      <c r="N578" s="1120"/>
      <c r="O578" s="1120"/>
      <c r="P578" s="1120"/>
      <c r="Q578" s="1120"/>
      <c r="R578" s="1120"/>
      <c r="S578" s="1120"/>
      <c r="T578" s="1120"/>
      <c r="U578" s="1120"/>
      <c r="V578" s="1120"/>
      <c r="W578" s="1120"/>
      <c r="X578" s="1120"/>
      <c r="Y578" s="1120"/>
      <c r="Z578" s="1120"/>
      <c r="AA578" s="1120"/>
      <c r="AB578" s="1120"/>
      <c r="AC578" s="1120"/>
      <c r="AD578" s="1120"/>
      <c r="AE578" s="1120"/>
      <c r="AF578" s="1120"/>
      <c r="AG578" s="1120"/>
      <c r="AH578" s="1120"/>
      <c r="AI578" s="1120"/>
    </row>
    <row r="579" spans="1:35" ht="15.75" customHeight="1">
      <c r="A579" s="1120"/>
      <c r="B579" s="1120"/>
      <c r="C579" s="1120"/>
      <c r="D579" s="1120"/>
      <c r="E579" s="1120"/>
      <c r="F579" s="1120"/>
      <c r="G579" s="1120"/>
      <c r="H579" s="1120"/>
      <c r="I579" s="1120"/>
      <c r="J579" s="1120"/>
      <c r="K579" s="1120"/>
      <c r="L579" s="1120"/>
      <c r="M579" s="1120"/>
      <c r="N579" s="1120"/>
      <c r="O579" s="1120"/>
      <c r="P579" s="1120"/>
      <c r="Q579" s="1120"/>
      <c r="R579" s="1120"/>
      <c r="S579" s="1120"/>
      <c r="T579" s="1120"/>
      <c r="U579" s="1120"/>
      <c r="V579" s="1120"/>
      <c r="W579" s="1120"/>
      <c r="X579" s="1120"/>
      <c r="Y579" s="1120"/>
      <c r="Z579" s="1120"/>
      <c r="AA579" s="1120"/>
      <c r="AB579" s="1120"/>
      <c r="AC579" s="1120"/>
      <c r="AD579" s="1120"/>
      <c r="AE579" s="1120"/>
      <c r="AF579" s="1120"/>
      <c r="AG579" s="1120"/>
      <c r="AH579" s="1120"/>
      <c r="AI579" s="1120"/>
    </row>
    <row r="580" spans="1:35" ht="15.75" customHeight="1">
      <c r="A580" s="1120"/>
      <c r="B580" s="1120"/>
      <c r="C580" s="1120"/>
      <c r="D580" s="1120"/>
      <c r="E580" s="1120"/>
      <c r="F580" s="1120"/>
      <c r="G580" s="1120"/>
      <c r="H580" s="1120"/>
      <c r="I580" s="1120"/>
      <c r="J580" s="1120"/>
      <c r="K580" s="1120"/>
      <c r="L580" s="1120"/>
      <c r="M580" s="1120"/>
      <c r="N580" s="1120"/>
      <c r="O580" s="1120"/>
      <c r="P580" s="1120"/>
      <c r="Q580" s="1120"/>
      <c r="R580" s="1120"/>
      <c r="S580" s="1120"/>
      <c r="T580" s="1120"/>
      <c r="U580" s="1120"/>
      <c r="V580" s="1120"/>
      <c r="W580" s="1120"/>
      <c r="X580" s="1120"/>
      <c r="Y580" s="1120"/>
      <c r="Z580" s="1120"/>
      <c r="AA580" s="1120"/>
      <c r="AB580" s="1120"/>
      <c r="AC580" s="1120"/>
      <c r="AD580" s="1120"/>
      <c r="AE580" s="1120"/>
      <c r="AF580" s="1120"/>
      <c r="AG580" s="1120"/>
      <c r="AH580" s="1120"/>
      <c r="AI580" s="1120"/>
    </row>
    <row r="581" spans="1:35" ht="15.75" customHeight="1">
      <c r="A581" s="1120"/>
      <c r="B581" s="1120"/>
      <c r="C581" s="1120"/>
      <c r="D581" s="1120"/>
      <c r="E581" s="1120"/>
      <c r="F581" s="1120"/>
      <c r="G581" s="1120"/>
      <c r="H581" s="1120"/>
      <c r="I581" s="1120"/>
      <c r="J581" s="1120"/>
      <c r="K581" s="1120"/>
      <c r="L581" s="1120"/>
      <c r="M581" s="1120"/>
      <c r="N581" s="1120"/>
      <c r="O581" s="1120"/>
      <c r="P581" s="1120"/>
      <c r="Q581" s="1120"/>
      <c r="R581" s="1120"/>
      <c r="S581" s="1120"/>
      <c r="T581" s="1120"/>
      <c r="U581" s="1120"/>
      <c r="V581" s="1120"/>
      <c r="W581" s="1120"/>
      <c r="X581" s="1120"/>
      <c r="Y581" s="1120"/>
      <c r="Z581" s="1120"/>
      <c r="AA581" s="1120"/>
      <c r="AB581" s="1120"/>
      <c r="AC581" s="1120"/>
      <c r="AD581" s="1120"/>
      <c r="AE581" s="1120"/>
      <c r="AF581" s="1120"/>
      <c r="AG581" s="1120"/>
      <c r="AH581" s="1120"/>
      <c r="AI581" s="1120"/>
    </row>
    <row r="582" spans="1:35" ht="15.75" customHeight="1">
      <c r="A582" s="1120"/>
      <c r="B582" s="1120"/>
      <c r="C582" s="1120"/>
      <c r="D582" s="1120"/>
      <c r="E582" s="1120"/>
      <c r="F582" s="1120"/>
      <c r="G582" s="1120"/>
      <c r="H582" s="1120"/>
      <c r="I582" s="1120"/>
      <c r="J582" s="1120"/>
      <c r="K582" s="1120"/>
      <c r="L582" s="1120"/>
      <c r="M582" s="1120"/>
      <c r="N582" s="1120"/>
      <c r="O582" s="1120"/>
      <c r="P582" s="1120"/>
      <c r="Q582" s="1120"/>
      <c r="R582" s="1120"/>
      <c r="S582" s="1120"/>
      <c r="T582" s="1120"/>
      <c r="U582" s="1120"/>
      <c r="V582" s="1120"/>
      <c r="W582" s="1120"/>
      <c r="X582" s="1120"/>
      <c r="Y582" s="1120"/>
      <c r="Z582" s="1120"/>
      <c r="AA582" s="1120"/>
      <c r="AB582" s="1120"/>
      <c r="AC582" s="1120"/>
      <c r="AD582" s="1120"/>
      <c r="AE582" s="1120"/>
      <c r="AF582" s="1120"/>
      <c r="AG582" s="1120"/>
      <c r="AH582" s="1120"/>
      <c r="AI582" s="1120"/>
    </row>
    <row r="583" spans="1:35" ht="15.75" customHeight="1">
      <c r="A583" s="1120"/>
      <c r="B583" s="1120"/>
      <c r="C583" s="1120"/>
      <c r="D583" s="1120"/>
      <c r="E583" s="1120"/>
      <c r="F583" s="1120"/>
      <c r="G583" s="1120"/>
      <c r="H583" s="1120"/>
      <c r="I583" s="1120"/>
      <c r="J583" s="1120"/>
      <c r="K583" s="1120"/>
      <c r="L583" s="1120"/>
      <c r="M583" s="1120"/>
      <c r="N583" s="1120"/>
      <c r="O583" s="1120"/>
      <c r="P583" s="1120"/>
      <c r="Q583" s="1120"/>
      <c r="R583" s="1120"/>
      <c r="S583" s="1120"/>
      <c r="T583" s="1120"/>
      <c r="U583" s="1120"/>
      <c r="V583" s="1120"/>
      <c r="W583" s="1120"/>
      <c r="X583" s="1120"/>
      <c r="Y583" s="1120"/>
      <c r="Z583" s="1120"/>
      <c r="AA583" s="1120"/>
      <c r="AB583" s="1120"/>
      <c r="AC583" s="1120"/>
      <c r="AD583" s="1120"/>
      <c r="AE583" s="1120"/>
      <c r="AF583" s="1120"/>
      <c r="AG583" s="1120"/>
      <c r="AH583" s="1120"/>
      <c r="AI583" s="1120"/>
    </row>
    <row r="584" spans="1:35" ht="15.75" customHeight="1">
      <c r="A584" s="1120"/>
      <c r="B584" s="1120"/>
      <c r="C584" s="1120"/>
      <c r="D584" s="1120"/>
      <c r="E584" s="1120"/>
      <c r="F584" s="1120"/>
      <c r="G584" s="1120"/>
      <c r="H584" s="1120"/>
      <c r="I584" s="1120"/>
      <c r="J584" s="1120"/>
      <c r="K584" s="1120"/>
      <c r="L584" s="1120"/>
      <c r="M584" s="1120"/>
      <c r="N584" s="1120"/>
      <c r="O584" s="1120"/>
      <c r="P584" s="1120"/>
      <c r="Q584" s="1120"/>
      <c r="R584" s="1120"/>
      <c r="S584" s="1120"/>
      <c r="T584" s="1120"/>
      <c r="U584" s="1120"/>
      <c r="V584" s="1120"/>
      <c r="W584" s="1120"/>
      <c r="X584" s="1120"/>
      <c r="Y584" s="1120"/>
      <c r="Z584" s="1120"/>
      <c r="AA584" s="1120"/>
      <c r="AB584" s="1120"/>
      <c r="AC584" s="1120"/>
      <c r="AD584" s="1120"/>
      <c r="AE584" s="1120"/>
      <c r="AF584" s="1120"/>
      <c r="AG584" s="1120"/>
      <c r="AH584" s="1120"/>
      <c r="AI584" s="1120"/>
    </row>
    <row r="585" spans="1:35" ht="15.75" customHeight="1">
      <c r="A585" s="1120"/>
      <c r="B585" s="1120"/>
      <c r="C585" s="1120"/>
      <c r="D585" s="1120"/>
      <c r="E585" s="1120"/>
      <c r="F585" s="1120"/>
      <c r="G585" s="1120"/>
      <c r="H585" s="1120"/>
      <c r="I585" s="1120"/>
      <c r="J585" s="1120"/>
      <c r="K585" s="1120"/>
      <c r="L585" s="1120"/>
      <c r="M585" s="1120"/>
      <c r="N585" s="1120"/>
      <c r="O585" s="1120"/>
      <c r="P585" s="1120"/>
      <c r="Q585" s="1120"/>
      <c r="R585" s="1120"/>
      <c r="S585" s="1120"/>
      <c r="T585" s="1120"/>
      <c r="U585" s="1120"/>
      <c r="V585" s="1120"/>
      <c r="W585" s="1120"/>
      <c r="X585" s="1120"/>
      <c r="Y585" s="1120"/>
      <c r="Z585" s="1120"/>
      <c r="AA585" s="1120"/>
      <c r="AB585" s="1120"/>
      <c r="AC585" s="1120"/>
      <c r="AD585" s="1120"/>
      <c r="AE585" s="1120"/>
      <c r="AF585" s="1120"/>
      <c r="AG585" s="1120"/>
      <c r="AH585" s="1120"/>
      <c r="AI585" s="1120"/>
    </row>
    <row r="586" spans="1:35" ht="15.75" customHeight="1">
      <c r="A586" s="1120"/>
      <c r="B586" s="1120"/>
      <c r="C586" s="1120"/>
      <c r="D586" s="1120"/>
      <c r="E586" s="1120"/>
      <c r="F586" s="1120"/>
      <c r="G586" s="1120"/>
      <c r="H586" s="1120"/>
      <c r="I586" s="1120"/>
      <c r="J586" s="1120"/>
      <c r="K586" s="1120"/>
      <c r="L586" s="1120"/>
      <c r="M586" s="1120"/>
      <c r="N586" s="1120"/>
      <c r="O586" s="1120"/>
      <c r="P586" s="1120"/>
      <c r="Q586" s="1120"/>
      <c r="R586" s="1120"/>
      <c r="S586" s="1120"/>
      <c r="T586" s="1120"/>
      <c r="U586" s="1120"/>
      <c r="V586" s="1120"/>
      <c r="W586" s="1120"/>
      <c r="X586" s="1120"/>
      <c r="Y586" s="1120"/>
      <c r="Z586" s="1120"/>
      <c r="AA586" s="1120"/>
      <c r="AB586" s="1120"/>
      <c r="AC586" s="1120"/>
      <c r="AD586" s="1120"/>
      <c r="AE586" s="1120"/>
      <c r="AF586" s="1120"/>
      <c r="AG586" s="1120"/>
      <c r="AH586" s="1120"/>
      <c r="AI586" s="1120"/>
    </row>
    <row r="587" spans="1:35" ht="15.75" customHeight="1">
      <c r="A587" s="1120"/>
      <c r="B587" s="1120"/>
      <c r="C587" s="1120"/>
      <c r="D587" s="1120"/>
      <c r="E587" s="1120"/>
      <c r="F587" s="1120"/>
      <c r="G587" s="1120"/>
      <c r="H587" s="1120"/>
      <c r="I587" s="1120"/>
      <c r="J587" s="1120"/>
      <c r="K587" s="1120"/>
      <c r="L587" s="1120"/>
      <c r="M587" s="1120"/>
      <c r="N587" s="1120"/>
      <c r="O587" s="1120"/>
      <c r="P587" s="1120"/>
      <c r="Q587" s="1120"/>
      <c r="R587" s="1120"/>
      <c r="S587" s="1120"/>
      <c r="T587" s="1120"/>
      <c r="U587" s="1120"/>
      <c r="V587" s="1120"/>
      <c r="W587" s="1120"/>
      <c r="X587" s="1120"/>
      <c r="Y587" s="1120"/>
      <c r="Z587" s="1120"/>
      <c r="AA587" s="1120"/>
      <c r="AB587" s="1120"/>
      <c r="AC587" s="1120"/>
      <c r="AD587" s="1120"/>
      <c r="AE587" s="1120"/>
      <c r="AF587" s="1120"/>
      <c r="AG587" s="1120"/>
      <c r="AH587" s="1120"/>
      <c r="AI587" s="1120"/>
    </row>
    <row r="588" spans="1:35" ht="15.75" customHeight="1">
      <c r="A588" s="1120"/>
      <c r="B588" s="1120"/>
      <c r="C588" s="1120"/>
      <c r="D588" s="1120"/>
      <c r="E588" s="1120"/>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120"/>
      <c r="AI588" s="1120"/>
    </row>
    <row r="589" spans="1:35" ht="15.75" customHeight="1">
      <c r="A589" s="1120"/>
      <c r="B589" s="1120"/>
      <c r="C589" s="1120"/>
      <c r="D589" s="1120"/>
      <c r="E589" s="1120"/>
      <c r="F589" s="1120"/>
      <c r="G589" s="1120"/>
      <c r="H589" s="1120"/>
      <c r="I589" s="1120"/>
      <c r="J589" s="1120"/>
      <c r="K589" s="1120"/>
      <c r="L589" s="1120"/>
      <c r="M589" s="1120"/>
      <c r="N589" s="1120"/>
      <c r="O589" s="1120"/>
      <c r="P589" s="1120"/>
      <c r="Q589" s="1120"/>
      <c r="R589" s="1120"/>
      <c r="S589" s="1120"/>
      <c r="T589" s="1120"/>
      <c r="U589" s="1120"/>
      <c r="V589" s="1120"/>
      <c r="W589" s="1120"/>
      <c r="X589" s="1120"/>
      <c r="Y589" s="1120"/>
      <c r="Z589" s="1120"/>
      <c r="AA589" s="1120"/>
      <c r="AB589" s="1120"/>
      <c r="AC589" s="1120"/>
      <c r="AD589" s="1120"/>
      <c r="AE589" s="1120"/>
      <c r="AF589" s="1120"/>
      <c r="AG589" s="1120"/>
      <c r="AH589" s="1120"/>
      <c r="AI589" s="1120"/>
    </row>
    <row r="590" spans="1:35" ht="15.75" customHeight="1">
      <c r="A590" s="1120"/>
      <c r="B590" s="1120"/>
      <c r="C590" s="1120"/>
      <c r="D590" s="1120"/>
      <c r="E590" s="1120"/>
      <c r="F590" s="1120"/>
      <c r="G590" s="1120"/>
      <c r="H590" s="1120"/>
      <c r="I590" s="1120"/>
      <c r="J590" s="1120"/>
      <c r="K590" s="1120"/>
      <c r="L590" s="1120"/>
      <c r="M590" s="1120"/>
      <c r="N590" s="1120"/>
      <c r="O590" s="1120"/>
      <c r="P590" s="1120"/>
      <c r="Q590" s="1120"/>
      <c r="R590" s="1120"/>
      <c r="S590" s="1120"/>
      <c r="T590" s="1120"/>
      <c r="U590" s="1120"/>
      <c r="V590" s="1120"/>
      <c r="W590" s="1120"/>
      <c r="X590" s="1120"/>
      <c r="Y590" s="1120"/>
      <c r="Z590" s="1120"/>
      <c r="AA590" s="1120"/>
      <c r="AB590" s="1120"/>
      <c r="AC590" s="1120"/>
      <c r="AD590" s="1120"/>
      <c r="AE590" s="1120"/>
      <c r="AF590" s="1120"/>
      <c r="AG590" s="1120"/>
      <c r="AH590" s="1120"/>
      <c r="AI590" s="1120"/>
    </row>
    <row r="591" spans="1:35" ht="15.75" customHeight="1">
      <c r="A591" s="1120"/>
      <c r="B591" s="1120"/>
      <c r="C591" s="1120"/>
      <c r="D591" s="1120"/>
      <c r="E591" s="1120"/>
      <c r="F591" s="1120"/>
      <c r="G591" s="1120"/>
      <c r="H591" s="1120"/>
      <c r="I591" s="1120"/>
      <c r="J591" s="1120"/>
      <c r="K591" s="1120"/>
      <c r="L591" s="1120"/>
      <c r="M591" s="1120"/>
      <c r="N591" s="1120"/>
      <c r="O591" s="1120"/>
      <c r="P591" s="1120"/>
      <c r="Q591" s="1120"/>
      <c r="R591" s="1120"/>
      <c r="S591" s="1120"/>
      <c r="T591" s="1120"/>
      <c r="U591" s="1120"/>
      <c r="V591" s="1120"/>
      <c r="W591" s="1120"/>
      <c r="X591" s="1120"/>
      <c r="Y591" s="1120"/>
      <c r="Z591" s="1120"/>
      <c r="AA591" s="1120"/>
      <c r="AB591" s="1120"/>
      <c r="AC591" s="1120"/>
      <c r="AD591" s="1120"/>
      <c r="AE591" s="1120"/>
      <c r="AF591" s="1120"/>
      <c r="AG591" s="1120"/>
      <c r="AH591" s="1120"/>
      <c r="AI591" s="1120"/>
    </row>
    <row r="592" spans="1:35" ht="15.75" customHeight="1">
      <c r="A592" s="1120"/>
      <c r="B592" s="1120"/>
      <c r="C592" s="1120"/>
      <c r="D592" s="1120"/>
      <c r="E592" s="1120"/>
      <c r="F592" s="1120"/>
      <c r="G592" s="1120"/>
      <c r="H592" s="1120"/>
      <c r="I592" s="1120"/>
      <c r="J592" s="1120"/>
      <c r="K592" s="1120"/>
      <c r="L592" s="1120"/>
      <c r="M592" s="1120"/>
      <c r="N592" s="1120"/>
      <c r="O592" s="1120"/>
      <c r="P592" s="1120"/>
      <c r="Q592" s="1120"/>
      <c r="R592" s="1120"/>
      <c r="S592" s="1120"/>
      <c r="T592" s="1120"/>
      <c r="U592" s="1120"/>
      <c r="V592" s="1120"/>
      <c r="W592" s="1120"/>
      <c r="X592" s="1120"/>
      <c r="Y592" s="1120"/>
      <c r="Z592" s="1120"/>
      <c r="AA592" s="1120"/>
      <c r="AB592" s="1120"/>
      <c r="AC592" s="1120"/>
      <c r="AD592" s="1120"/>
      <c r="AE592" s="1120"/>
      <c r="AF592" s="1120"/>
      <c r="AG592" s="1120"/>
      <c r="AH592" s="1120"/>
      <c r="AI592" s="1120"/>
    </row>
    <row r="593" spans="1:35" ht="15.75" customHeight="1">
      <c r="A593" s="1120"/>
      <c r="B593" s="1120"/>
      <c r="C593" s="1120"/>
      <c r="D593" s="1120"/>
      <c r="E593" s="1120"/>
      <c r="F593" s="1120"/>
      <c r="G593" s="1120"/>
      <c r="H593" s="1120"/>
      <c r="I593" s="1120"/>
      <c r="J593" s="1120"/>
      <c r="K593" s="1120"/>
      <c r="L593" s="1120"/>
      <c r="M593" s="1120"/>
      <c r="N593" s="1120"/>
      <c r="O593" s="1120"/>
      <c r="P593" s="1120"/>
      <c r="Q593" s="1120"/>
      <c r="R593" s="1120"/>
      <c r="S593" s="1120"/>
      <c r="T593" s="1120"/>
      <c r="U593" s="1120"/>
      <c r="V593" s="1120"/>
      <c r="W593" s="1120"/>
      <c r="X593" s="1120"/>
      <c r="Y593" s="1120"/>
      <c r="Z593" s="1120"/>
      <c r="AA593" s="1120"/>
      <c r="AB593" s="1120"/>
      <c r="AC593" s="1120"/>
      <c r="AD593" s="1120"/>
      <c r="AE593" s="1120"/>
      <c r="AF593" s="1120"/>
      <c r="AG593" s="1120"/>
      <c r="AH593" s="1120"/>
      <c r="AI593" s="1120"/>
    </row>
    <row r="594" spans="1:35" ht="15.75" customHeight="1">
      <c r="A594" s="1120"/>
      <c r="B594" s="1120"/>
      <c r="C594" s="1120"/>
      <c r="D594" s="1120"/>
      <c r="E594" s="1120"/>
      <c r="F594" s="1120"/>
      <c r="G594" s="1120"/>
      <c r="H594" s="1120"/>
      <c r="I594" s="1120"/>
      <c r="J594" s="1120"/>
      <c r="K594" s="1120"/>
      <c r="L594" s="1120"/>
      <c r="M594" s="1120"/>
      <c r="N594" s="1120"/>
      <c r="O594" s="1120"/>
      <c r="P594" s="1120"/>
      <c r="Q594" s="1120"/>
      <c r="R594" s="1120"/>
      <c r="S594" s="1120"/>
      <c r="T594" s="1120"/>
      <c r="U594" s="1120"/>
      <c r="V594" s="1120"/>
      <c r="W594" s="1120"/>
      <c r="X594" s="1120"/>
      <c r="Y594" s="1120"/>
      <c r="Z594" s="1120"/>
      <c r="AA594" s="1120"/>
      <c r="AB594" s="1120"/>
      <c r="AC594" s="1120"/>
      <c r="AD594" s="1120"/>
      <c r="AE594" s="1120"/>
      <c r="AF594" s="1120"/>
      <c r="AG594" s="1120"/>
      <c r="AH594" s="1120"/>
      <c r="AI594" s="1120"/>
    </row>
    <row r="595" spans="1:35" ht="15.75" customHeight="1">
      <c r="A595" s="1120"/>
      <c r="B595" s="1120"/>
      <c r="C595" s="1120"/>
      <c r="D595" s="1120"/>
      <c r="E595" s="1120"/>
      <c r="F595" s="1120"/>
      <c r="G595" s="1120"/>
      <c r="H595" s="1120"/>
      <c r="I595" s="1120"/>
      <c r="J595" s="1120"/>
      <c r="K595" s="1120"/>
      <c r="L595" s="1120"/>
      <c r="M595" s="1120"/>
      <c r="N595" s="1120"/>
      <c r="O595" s="1120"/>
      <c r="P595" s="1120"/>
      <c r="Q595" s="1120"/>
      <c r="R595" s="1120"/>
      <c r="S595" s="1120"/>
      <c r="T595" s="1120"/>
      <c r="U595" s="1120"/>
      <c r="V595" s="1120"/>
      <c r="W595" s="1120"/>
      <c r="X595" s="1120"/>
      <c r="Y595" s="1120"/>
      <c r="Z595" s="1120"/>
      <c r="AA595" s="1120"/>
      <c r="AB595" s="1120"/>
      <c r="AC595" s="1120"/>
      <c r="AD595" s="1120"/>
      <c r="AE595" s="1120"/>
      <c r="AF595" s="1120"/>
      <c r="AG595" s="1120"/>
      <c r="AH595" s="1120"/>
      <c r="AI595" s="1120"/>
    </row>
    <row r="596" spans="1:35" ht="15.75" customHeight="1">
      <c r="A596" s="1120"/>
      <c r="B596" s="1120"/>
      <c r="C596" s="1120"/>
      <c r="D596" s="1120"/>
      <c r="E596" s="1120"/>
      <c r="F596" s="1120"/>
      <c r="G596" s="1120"/>
      <c r="H596" s="1120"/>
      <c r="I596" s="1120"/>
      <c r="J596" s="1120"/>
      <c r="K596" s="1120"/>
      <c r="L596" s="1120"/>
      <c r="M596" s="1120"/>
      <c r="N596" s="1120"/>
      <c r="O596" s="1120"/>
      <c r="P596" s="1120"/>
      <c r="Q596" s="1120"/>
      <c r="R596" s="1120"/>
      <c r="S596" s="1120"/>
      <c r="T596" s="1120"/>
      <c r="U596" s="1120"/>
      <c r="V596" s="1120"/>
      <c r="W596" s="1120"/>
      <c r="X596" s="1120"/>
      <c r="Y596" s="1120"/>
      <c r="Z596" s="1120"/>
      <c r="AA596" s="1120"/>
      <c r="AB596" s="1120"/>
      <c r="AC596" s="1120"/>
      <c r="AD596" s="1120"/>
      <c r="AE596" s="1120"/>
      <c r="AF596" s="1120"/>
      <c r="AG596" s="1120"/>
      <c r="AH596" s="1120"/>
      <c r="AI596" s="1120"/>
    </row>
    <row r="597" spans="1:35" ht="15.75" customHeight="1">
      <c r="A597" s="1120"/>
      <c r="B597" s="1120"/>
      <c r="C597" s="1120"/>
      <c r="D597" s="1120"/>
      <c r="E597" s="1120"/>
      <c r="F597" s="1120"/>
      <c r="G597" s="1120"/>
      <c r="H597" s="1120"/>
      <c r="I597" s="1120"/>
      <c r="J597" s="1120"/>
      <c r="K597" s="1120"/>
      <c r="L597" s="1120"/>
      <c r="M597" s="1120"/>
      <c r="N597" s="1120"/>
      <c r="O597" s="1120"/>
      <c r="P597" s="1120"/>
      <c r="Q597" s="1120"/>
      <c r="R597" s="1120"/>
      <c r="S597" s="1120"/>
      <c r="T597" s="1120"/>
      <c r="U597" s="1120"/>
      <c r="V597" s="1120"/>
      <c r="W597" s="1120"/>
      <c r="X597" s="1120"/>
      <c r="Y597" s="1120"/>
      <c r="Z597" s="1120"/>
      <c r="AA597" s="1120"/>
      <c r="AB597" s="1120"/>
      <c r="AC597" s="1120"/>
      <c r="AD597" s="1120"/>
      <c r="AE597" s="1120"/>
      <c r="AF597" s="1120"/>
      <c r="AG597" s="1120"/>
      <c r="AH597" s="1120"/>
      <c r="AI597" s="1120"/>
    </row>
    <row r="598" spans="1:35" ht="15.75" customHeight="1">
      <c r="A598" s="1120"/>
      <c r="B598" s="1120"/>
      <c r="C598" s="1120"/>
      <c r="D598" s="1120"/>
      <c r="E598" s="1120"/>
      <c r="F598" s="1120"/>
      <c r="G598" s="1120"/>
      <c r="H598" s="1120"/>
      <c r="I598" s="1120"/>
      <c r="J598" s="1120"/>
      <c r="K598" s="1120"/>
      <c r="L598" s="1120"/>
      <c r="M598" s="1120"/>
      <c r="N598" s="1120"/>
      <c r="O598" s="1120"/>
      <c r="P598" s="1120"/>
      <c r="Q598" s="1120"/>
      <c r="R598" s="1120"/>
      <c r="S598" s="1120"/>
      <c r="T598" s="1120"/>
      <c r="U598" s="1120"/>
      <c r="V598" s="1120"/>
      <c r="W598" s="1120"/>
      <c r="X598" s="1120"/>
      <c r="Y598" s="1120"/>
      <c r="Z598" s="1120"/>
      <c r="AA598" s="1120"/>
      <c r="AB598" s="1120"/>
      <c r="AC598" s="1120"/>
      <c r="AD598" s="1120"/>
      <c r="AE598" s="1120"/>
      <c r="AF598" s="1120"/>
      <c r="AG598" s="1120"/>
      <c r="AH598" s="1120"/>
      <c r="AI598" s="1120"/>
    </row>
    <row r="599" spans="1:35" ht="15.75" customHeight="1">
      <c r="A599" s="1120"/>
      <c r="B599" s="1120"/>
      <c r="C599" s="1120"/>
      <c r="D599" s="1120"/>
      <c r="E599" s="1120"/>
      <c r="F599" s="1120"/>
      <c r="G599" s="1120"/>
      <c r="H599" s="1120"/>
      <c r="I599" s="1120"/>
      <c r="J599" s="1120"/>
      <c r="K599" s="1120"/>
      <c r="L599" s="1120"/>
      <c r="M599" s="1120"/>
      <c r="N599" s="1120"/>
      <c r="O599" s="1120"/>
      <c r="P599" s="1120"/>
      <c r="Q599" s="1120"/>
      <c r="R599" s="1120"/>
      <c r="S599" s="1120"/>
      <c r="T599" s="1120"/>
      <c r="U599" s="1120"/>
      <c r="V599" s="1120"/>
      <c r="W599" s="1120"/>
      <c r="X599" s="1120"/>
      <c r="Y599" s="1120"/>
      <c r="Z599" s="1120"/>
      <c r="AA599" s="1120"/>
      <c r="AB599" s="1120"/>
      <c r="AC599" s="1120"/>
      <c r="AD599" s="1120"/>
      <c r="AE599" s="1120"/>
      <c r="AF599" s="1120"/>
      <c r="AG599" s="1120"/>
      <c r="AH599" s="1120"/>
      <c r="AI599" s="1120"/>
    </row>
    <row r="600" spans="1:35" ht="15.75" customHeight="1">
      <c r="A600" s="1120"/>
      <c r="B600" s="1120"/>
      <c r="C600" s="1120"/>
      <c r="D600" s="1120"/>
      <c r="E600" s="1120"/>
      <c r="F600" s="1120"/>
      <c r="G600" s="1120"/>
      <c r="H600" s="1120"/>
      <c r="I600" s="1120"/>
      <c r="J600" s="1120"/>
      <c r="K600" s="1120"/>
      <c r="L600" s="1120"/>
      <c r="M600" s="1120"/>
      <c r="N600" s="1120"/>
      <c r="O600" s="1120"/>
      <c r="P600" s="1120"/>
      <c r="Q600" s="1120"/>
      <c r="R600" s="1120"/>
      <c r="S600" s="1120"/>
      <c r="T600" s="1120"/>
      <c r="U600" s="1120"/>
      <c r="V600" s="1120"/>
      <c r="W600" s="1120"/>
      <c r="X600" s="1120"/>
      <c r="Y600" s="1120"/>
      <c r="Z600" s="1120"/>
      <c r="AA600" s="1120"/>
      <c r="AB600" s="1120"/>
      <c r="AC600" s="1120"/>
      <c r="AD600" s="1120"/>
      <c r="AE600" s="1120"/>
      <c r="AF600" s="1120"/>
      <c r="AG600" s="1120"/>
      <c r="AH600" s="1120"/>
      <c r="AI600" s="1120"/>
    </row>
    <row r="601" spans="1:35" ht="15.75" customHeight="1">
      <c r="A601" s="1120"/>
      <c r="B601" s="1120"/>
      <c r="C601" s="1120"/>
      <c r="D601" s="1120"/>
      <c r="E601" s="1120"/>
      <c r="F601" s="1120"/>
      <c r="G601" s="1120"/>
      <c r="H601" s="1120"/>
      <c r="I601" s="1120"/>
      <c r="J601" s="1120"/>
      <c r="K601" s="1120"/>
      <c r="L601" s="1120"/>
      <c r="M601" s="1120"/>
      <c r="N601" s="1120"/>
      <c r="O601" s="1120"/>
      <c r="P601" s="1120"/>
      <c r="Q601" s="1120"/>
      <c r="R601" s="1120"/>
      <c r="S601" s="1120"/>
      <c r="T601" s="1120"/>
      <c r="U601" s="1120"/>
      <c r="V601" s="1120"/>
      <c r="W601" s="1120"/>
      <c r="X601" s="1120"/>
      <c r="Y601" s="1120"/>
      <c r="Z601" s="1120"/>
      <c r="AA601" s="1120"/>
      <c r="AB601" s="1120"/>
      <c r="AC601" s="1120"/>
      <c r="AD601" s="1120"/>
      <c r="AE601" s="1120"/>
      <c r="AF601" s="1120"/>
      <c r="AG601" s="1120"/>
      <c r="AH601" s="1120"/>
      <c r="AI601" s="1120"/>
    </row>
    <row r="602" spans="1:35" ht="15.75" customHeight="1">
      <c r="A602" s="1120"/>
      <c r="B602" s="1120"/>
      <c r="C602" s="1120"/>
      <c r="D602" s="1120"/>
      <c r="E602" s="1120"/>
      <c r="F602" s="1120"/>
      <c r="G602" s="1120"/>
      <c r="H602" s="1120"/>
      <c r="I602" s="1120"/>
      <c r="J602" s="1120"/>
      <c r="K602" s="1120"/>
      <c r="L602" s="1120"/>
      <c r="M602" s="1120"/>
      <c r="N602" s="1120"/>
      <c r="O602" s="1120"/>
      <c r="P602" s="1120"/>
      <c r="Q602" s="1120"/>
      <c r="R602" s="1120"/>
      <c r="S602" s="1120"/>
      <c r="T602" s="1120"/>
      <c r="U602" s="1120"/>
      <c r="V602" s="1120"/>
      <c r="W602" s="1120"/>
      <c r="X602" s="1120"/>
      <c r="Y602" s="1120"/>
      <c r="Z602" s="1120"/>
      <c r="AA602" s="1120"/>
      <c r="AB602" s="1120"/>
      <c r="AC602" s="1120"/>
      <c r="AD602" s="1120"/>
      <c r="AE602" s="1120"/>
      <c r="AF602" s="1120"/>
      <c r="AG602" s="1120"/>
      <c r="AH602" s="1120"/>
      <c r="AI602" s="1120"/>
    </row>
    <row r="603" spans="1:35" ht="15.75" customHeight="1">
      <c r="A603" s="1120"/>
      <c r="B603" s="1120"/>
      <c r="C603" s="1120"/>
      <c r="D603" s="1120"/>
      <c r="E603" s="1120"/>
      <c r="F603" s="1120"/>
      <c r="G603" s="1120"/>
      <c r="H603" s="1120"/>
      <c r="I603" s="1120"/>
      <c r="J603" s="1120"/>
      <c r="K603" s="1120"/>
      <c r="L603" s="1120"/>
      <c r="M603" s="1120"/>
      <c r="N603" s="1120"/>
      <c r="O603" s="1120"/>
      <c r="P603" s="1120"/>
      <c r="Q603" s="1120"/>
      <c r="R603" s="1120"/>
      <c r="S603" s="1120"/>
      <c r="T603" s="1120"/>
      <c r="U603" s="1120"/>
      <c r="V603" s="1120"/>
      <c r="W603" s="1120"/>
      <c r="X603" s="1120"/>
      <c r="Y603" s="1120"/>
      <c r="Z603" s="1120"/>
      <c r="AA603" s="1120"/>
      <c r="AB603" s="1120"/>
      <c r="AC603" s="1120"/>
      <c r="AD603" s="1120"/>
      <c r="AE603" s="1120"/>
      <c r="AF603" s="1120"/>
      <c r="AG603" s="1120"/>
      <c r="AH603" s="1120"/>
      <c r="AI603" s="1120"/>
    </row>
    <row r="604" spans="1:35" ht="15.75" customHeight="1">
      <c r="A604" s="1120"/>
      <c r="B604" s="1120"/>
      <c r="C604" s="1120"/>
      <c r="D604" s="1120"/>
      <c r="E604" s="1120"/>
      <c r="F604" s="1120"/>
      <c r="G604" s="1120"/>
      <c r="H604" s="1120"/>
      <c r="I604" s="1120"/>
      <c r="J604" s="1120"/>
      <c r="K604" s="1120"/>
      <c r="L604" s="1120"/>
      <c r="M604" s="1120"/>
      <c r="N604" s="1120"/>
      <c r="O604" s="1120"/>
      <c r="P604" s="1120"/>
      <c r="Q604" s="1120"/>
      <c r="R604" s="1120"/>
      <c r="S604" s="1120"/>
      <c r="T604" s="1120"/>
      <c r="U604" s="1120"/>
      <c r="V604" s="1120"/>
      <c r="W604" s="1120"/>
      <c r="X604" s="1120"/>
      <c r="Y604" s="1120"/>
      <c r="Z604" s="1120"/>
      <c r="AA604" s="1120"/>
      <c r="AB604" s="1120"/>
      <c r="AC604" s="1120"/>
      <c r="AD604" s="1120"/>
      <c r="AE604" s="1120"/>
      <c r="AF604" s="1120"/>
      <c r="AG604" s="1120"/>
      <c r="AH604" s="1120"/>
      <c r="AI604" s="1120"/>
    </row>
    <row r="605" spans="1:35" ht="15.75" customHeight="1">
      <c r="A605" s="1120"/>
      <c r="B605" s="1120"/>
      <c r="C605" s="1120"/>
      <c r="D605" s="1120"/>
      <c r="E605" s="1120"/>
      <c r="F605" s="1120"/>
      <c r="G605" s="1120"/>
      <c r="H605" s="1120"/>
      <c r="I605" s="1120"/>
      <c r="J605" s="1120"/>
      <c r="K605" s="1120"/>
      <c r="L605" s="1120"/>
      <c r="M605" s="1120"/>
      <c r="N605" s="1120"/>
      <c r="O605" s="1120"/>
      <c r="P605" s="1120"/>
      <c r="Q605" s="1120"/>
      <c r="R605" s="1120"/>
      <c r="S605" s="1120"/>
      <c r="T605" s="1120"/>
      <c r="U605" s="1120"/>
      <c r="V605" s="1120"/>
      <c r="W605" s="1120"/>
      <c r="X605" s="1120"/>
      <c r="Y605" s="1120"/>
      <c r="Z605" s="1120"/>
      <c r="AA605" s="1120"/>
      <c r="AB605" s="1120"/>
      <c r="AC605" s="1120"/>
      <c r="AD605" s="1120"/>
      <c r="AE605" s="1120"/>
      <c r="AF605" s="1120"/>
      <c r="AG605" s="1120"/>
      <c r="AH605" s="1120"/>
      <c r="AI605" s="1120"/>
    </row>
    <row r="606" spans="1:35" ht="15.75" customHeight="1">
      <c r="A606" s="1120"/>
      <c r="B606" s="1120"/>
      <c r="C606" s="1120"/>
      <c r="D606" s="1120"/>
      <c r="E606" s="1120"/>
      <c r="F606" s="1120"/>
      <c r="G606" s="1120"/>
      <c r="H606" s="1120"/>
      <c r="I606" s="1120"/>
      <c r="J606" s="1120"/>
      <c r="K606" s="1120"/>
      <c r="L606" s="1120"/>
      <c r="M606" s="1120"/>
      <c r="N606" s="1120"/>
      <c r="O606" s="1120"/>
      <c r="P606" s="1120"/>
      <c r="Q606" s="1120"/>
      <c r="R606" s="1120"/>
      <c r="S606" s="1120"/>
      <c r="T606" s="1120"/>
      <c r="U606" s="1120"/>
      <c r="V606" s="1120"/>
      <c r="W606" s="1120"/>
      <c r="X606" s="1120"/>
      <c r="Y606" s="1120"/>
      <c r="Z606" s="1120"/>
      <c r="AA606" s="1120"/>
      <c r="AB606" s="1120"/>
      <c r="AC606" s="1120"/>
      <c r="AD606" s="1120"/>
      <c r="AE606" s="1120"/>
      <c r="AF606" s="1120"/>
      <c r="AG606" s="1120"/>
      <c r="AH606" s="1120"/>
      <c r="AI606" s="1120"/>
    </row>
    <row r="607" spans="1:35" ht="15.75" customHeight="1">
      <c r="A607" s="1120"/>
      <c r="B607" s="1120"/>
      <c r="C607" s="1120"/>
      <c r="D607" s="1120"/>
      <c r="E607" s="1120"/>
      <c r="F607" s="1120"/>
      <c r="G607" s="1120"/>
      <c r="H607" s="1120"/>
      <c r="I607" s="1120"/>
      <c r="J607" s="1120"/>
      <c r="K607" s="1120"/>
      <c r="L607" s="1120"/>
      <c r="M607" s="1120"/>
      <c r="N607" s="1120"/>
      <c r="O607" s="1120"/>
      <c r="P607" s="1120"/>
      <c r="Q607" s="1120"/>
      <c r="R607" s="1120"/>
      <c r="S607" s="1120"/>
      <c r="T607" s="1120"/>
      <c r="U607" s="1120"/>
      <c r="V607" s="1120"/>
      <c r="W607" s="1120"/>
      <c r="X607" s="1120"/>
      <c r="Y607" s="1120"/>
      <c r="Z607" s="1120"/>
      <c r="AA607" s="1120"/>
      <c r="AB607" s="1120"/>
      <c r="AC607" s="1120"/>
      <c r="AD607" s="1120"/>
      <c r="AE607" s="1120"/>
      <c r="AF607" s="1120"/>
      <c r="AG607" s="1120"/>
      <c r="AH607" s="1120"/>
      <c r="AI607" s="1120"/>
    </row>
    <row r="608" spans="1:35" ht="15.75" customHeight="1">
      <c r="A608" s="1120"/>
      <c r="B608" s="1120"/>
      <c r="C608" s="1120"/>
      <c r="D608" s="1120"/>
      <c r="E608" s="1120"/>
      <c r="F608" s="1120"/>
      <c r="G608" s="1120"/>
      <c r="H608" s="1120"/>
      <c r="I608" s="1120"/>
      <c r="J608" s="1120"/>
      <c r="K608" s="1120"/>
      <c r="L608" s="1120"/>
      <c r="M608" s="1120"/>
      <c r="N608" s="1120"/>
      <c r="O608" s="1120"/>
      <c r="P608" s="1120"/>
      <c r="Q608" s="1120"/>
      <c r="R608" s="1120"/>
      <c r="S608" s="1120"/>
      <c r="T608" s="1120"/>
      <c r="U608" s="1120"/>
      <c r="V608" s="1120"/>
      <c r="W608" s="1120"/>
      <c r="X608" s="1120"/>
      <c r="Y608" s="1120"/>
      <c r="Z608" s="1120"/>
      <c r="AA608" s="1120"/>
      <c r="AB608" s="1120"/>
      <c r="AC608" s="1120"/>
      <c r="AD608" s="1120"/>
      <c r="AE608" s="1120"/>
      <c r="AF608" s="1120"/>
      <c r="AG608" s="1120"/>
      <c r="AH608" s="1120"/>
      <c r="AI608" s="1120"/>
    </row>
    <row r="609" spans="1:35" ht="15.75" customHeight="1">
      <c r="A609" s="1120"/>
      <c r="B609" s="1120"/>
      <c r="C609" s="1120"/>
      <c r="D609" s="1120"/>
      <c r="E609" s="1120"/>
      <c r="F609" s="1120"/>
      <c r="G609" s="1120"/>
      <c r="H609" s="1120"/>
      <c r="I609" s="1120"/>
      <c r="J609" s="1120"/>
      <c r="K609" s="1120"/>
      <c r="L609" s="1120"/>
      <c r="M609" s="1120"/>
      <c r="N609" s="1120"/>
      <c r="O609" s="1120"/>
      <c r="P609" s="1120"/>
      <c r="Q609" s="1120"/>
      <c r="R609" s="1120"/>
      <c r="S609" s="1120"/>
      <c r="T609" s="1120"/>
      <c r="U609" s="1120"/>
      <c r="V609" s="1120"/>
      <c r="W609" s="1120"/>
      <c r="X609" s="1120"/>
      <c r="Y609" s="1120"/>
      <c r="Z609" s="1120"/>
      <c r="AA609" s="1120"/>
      <c r="AB609" s="1120"/>
      <c r="AC609" s="1120"/>
      <c r="AD609" s="1120"/>
      <c r="AE609" s="1120"/>
      <c r="AF609" s="1120"/>
      <c r="AG609" s="1120"/>
      <c r="AH609" s="1120"/>
      <c r="AI609" s="1120"/>
    </row>
    <row r="610" spans="1:35" ht="15.75" customHeight="1">
      <c r="A610" s="1120"/>
      <c r="B610" s="1120"/>
      <c r="C610" s="1120"/>
      <c r="D610" s="1120"/>
      <c r="E610" s="1120"/>
      <c r="F610" s="1120"/>
      <c r="G610" s="1120"/>
      <c r="H610" s="1120"/>
      <c r="I610" s="1120"/>
      <c r="J610" s="1120"/>
      <c r="K610" s="1120"/>
      <c r="L610" s="1120"/>
      <c r="M610" s="1120"/>
      <c r="N610" s="1120"/>
      <c r="O610" s="1120"/>
      <c r="P610" s="1120"/>
      <c r="Q610" s="1120"/>
      <c r="R610" s="1120"/>
      <c r="S610" s="1120"/>
      <c r="T610" s="1120"/>
      <c r="U610" s="1120"/>
      <c r="V610" s="1120"/>
      <c r="W610" s="1120"/>
      <c r="X610" s="1120"/>
      <c r="Y610" s="1120"/>
      <c r="Z610" s="1120"/>
      <c r="AA610" s="1120"/>
      <c r="AB610" s="1120"/>
      <c r="AC610" s="1120"/>
      <c r="AD610" s="1120"/>
      <c r="AE610" s="1120"/>
      <c r="AF610" s="1120"/>
      <c r="AG610" s="1120"/>
      <c r="AH610" s="1120"/>
      <c r="AI610" s="1120"/>
    </row>
    <row r="611" spans="1:35" ht="15.75" customHeight="1">
      <c r="A611" s="1120"/>
      <c r="B611" s="1120"/>
      <c r="C611" s="1120"/>
      <c r="D611" s="1120"/>
      <c r="E611" s="1120"/>
      <c r="F611" s="1120"/>
      <c r="G611" s="1120"/>
      <c r="H611" s="1120"/>
      <c r="I611" s="1120"/>
      <c r="J611" s="1120"/>
      <c r="K611" s="1120"/>
      <c r="L611" s="1120"/>
      <c r="M611" s="1120"/>
      <c r="N611" s="1120"/>
      <c r="O611" s="1120"/>
      <c r="P611" s="1120"/>
      <c r="Q611" s="1120"/>
      <c r="R611" s="1120"/>
      <c r="S611" s="1120"/>
      <c r="T611" s="1120"/>
      <c r="U611" s="1120"/>
      <c r="V611" s="1120"/>
      <c r="W611" s="1120"/>
      <c r="X611" s="1120"/>
      <c r="Y611" s="1120"/>
      <c r="Z611" s="1120"/>
      <c r="AA611" s="1120"/>
      <c r="AB611" s="1120"/>
      <c r="AC611" s="1120"/>
      <c r="AD611" s="1120"/>
      <c r="AE611" s="1120"/>
      <c r="AF611" s="1120"/>
      <c r="AG611" s="1120"/>
      <c r="AH611" s="1120"/>
      <c r="AI611" s="1120"/>
    </row>
    <row r="612" spans="1:35" ht="15.75" customHeight="1">
      <c r="A612" s="1120"/>
      <c r="B612" s="1120"/>
      <c r="C612" s="1120"/>
      <c r="D612" s="1120"/>
      <c r="E612" s="1120"/>
      <c r="F612" s="1120"/>
      <c r="G612" s="1120"/>
      <c r="H612" s="1120"/>
      <c r="I612" s="1120"/>
      <c r="J612" s="1120"/>
      <c r="K612" s="1120"/>
      <c r="L612" s="1120"/>
      <c r="M612" s="1120"/>
      <c r="N612" s="1120"/>
      <c r="O612" s="1120"/>
      <c r="P612" s="1120"/>
      <c r="Q612" s="1120"/>
      <c r="R612" s="1120"/>
      <c r="S612" s="1120"/>
      <c r="T612" s="1120"/>
      <c r="U612" s="1120"/>
      <c r="V612" s="1120"/>
      <c r="W612" s="1120"/>
      <c r="X612" s="1120"/>
      <c r="Y612" s="1120"/>
      <c r="Z612" s="1120"/>
      <c r="AA612" s="1120"/>
      <c r="AB612" s="1120"/>
      <c r="AC612" s="1120"/>
      <c r="AD612" s="1120"/>
      <c r="AE612" s="1120"/>
      <c r="AF612" s="1120"/>
      <c r="AG612" s="1120"/>
      <c r="AH612" s="1120"/>
      <c r="AI612" s="1120"/>
    </row>
    <row r="613" spans="1:35" ht="15.75" customHeight="1">
      <c r="A613" s="1120"/>
      <c r="B613" s="1120"/>
      <c r="C613" s="1120"/>
      <c r="D613" s="1120"/>
      <c r="E613" s="1120"/>
      <c r="F613" s="1120"/>
      <c r="G613" s="1120"/>
      <c r="H613" s="1120"/>
      <c r="I613" s="1120"/>
      <c r="J613" s="1120"/>
      <c r="K613" s="1120"/>
      <c r="L613" s="1120"/>
      <c r="M613" s="1120"/>
      <c r="N613" s="1120"/>
      <c r="O613" s="1120"/>
      <c r="P613" s="1120"/>
      <c r="Q613" s="1120"/>
      <c r="R613" s="1120"/>
      <c r="S613" s="1120"/>
      <c r="T613" s="1120"/>
      <c r="U613" s="1120"/>
      <c r="V613" s="1120"/>
      <c r="W613" s="1120"/>
      <c r="X613" s="1120"/>
      <c r="Y613" s="1120"/>
      <c r="Z613" s="1120"/>
      <c r="AA613" s="1120"/>
      <c r="AB613" s="1120"/>
      <c r="AC613" s="1120"/>
      <c r="AD613" s="1120"/>
      <c r="AE613" s="1120"/>
      <c r="AF613" s="1120"/>
      <c r="AG613" s="1120"/>
      <c r="AH613" s="1120"/>
      <c r="AI613" s="1120"/>
    </row>
    <row r="614" spans="1:35" ht="15.75" customHeight="1">
      <c r="A614" s="1120"/>
      <c r="B614" s="1120"/>
      <c r="C614" s="1120"/>
      <c r="D614" s="1120"/>
      <c r="E614" s="1120"/>
      <c r="F614" s="1120"/>
      <c r="G614" s="1120"/>
      <c r="H614" s="1120"/>
      <c r="I614" s="1120"/>
      <c r="J614" s="1120"/>
      <c r="K614" s="1120"/>
      <c r="L614" s="1120"/>
      <c r="M614" s="1120"/>
      <c r="N614" s="1120"/>
      <c r="O614" s="1120"/>
      <c r="P614" s="1120"/>
      <c r="Q614" s="1120"/>
      <c r="R614" s="1120"/>
      <c r="S614" s="1120"/>
      <c r="T614" s="1120"/>
      <c r="U614" s="1120"/>
      <c r="V614" s="1120"/>
      <c r="W614" s="1120"/>
      <c r="X614" s="1120"/>
      <c r="Y614" s="1120"/>
      <c r="Z614" s="1120"/>
      <c r="AA614" s="1120"/>
      <c r="AB614" s="1120"/>
      <c r="AC614" s="1120"/>
      <c r="AD614" s="1120"/>
      <c r="AE614" s="1120"/>
      <c r="AF614" s="1120"/>
      <c r="AG614" s="1120"/>
      <c r="AH614" s="1120"/>
      <c r="AI614" s="1120"/>
    </row>
    <row r="615" spans="1:35" ht="15.75" customHeight="1">
      <c r="A615" s="1120"/>
      <c r="B615" s="1120"/>
      <c r="C615" s="1120"/>
      <c r="D615" s="1120"/>
      <c r="E615" s="1120"/>
      <c r="F615" s="1120"/>
      <c r="G615" s="1120"/>
      <c r="H615" s="1120"/>
      <c r="I615" s="1120"/>
      <c r="J615" s="1120"/>
      <c r="K615" s="1120"/>
      <c r="L615" s="1120"/>
      <c r="M615" s="1120"/>
      <c r="N615" s="1120"/>
      <c r="O615" s="1120"/>
      <c r="P615" s="1120"/>
      <c r="Q615" s="1120"/>
      <c r="R615" s="1120"/>
      <c r="S615" s="1120"/>
      <c r="T615" s="1120"/>
      <c r="U615" s="1120"/>
      <c r="V615" s="1120"/>
      <c r="W615" s="1120"/>
      <c r="X615" s="1120"/>
      <c r="Y615" s="1120"/>
      <c r="Z615" s="1120"/>
      <c r="AA615" s="1120"/>
      <c r="AB615" s="1120"/>
      <c r="AC615" s="1120"/>
      <c r="AD615" s="1120"/>
      <c r="AE615" s="1120"/>
      <c r="AF615" s="1120"/>
      <c r="AG615" s="1120"/>
      <c r="AH615" s="1120"/>
      <c r="AI615" s="1120"/>
    </row>
    <row r="616" spans="1:35" ht="15.75" customHeight="1">
      <c r="A616" s="1120"/>
      <c r="B616" s="1120"/>
      <c r="C616" s="1120"/>
      <c r="D616" s="1120"/>
      <c r="E616" s="1120"/>
      <c r="F616" s="1120"/>
      <c r="G616" s="1120"/>
      <c r="H616" s="1120"/>
      <c r="I616" s="1120"/>
      <c r="J616" s="1120"/>
      <c r="K616" s="1120"/>
      <c r="L616" s="1120"/>
      <c r="M616" s="1120"/>
      <c r="N616" s="1120"/>
      <c r="O616" s="1120"/>
      <c r="P616" s="1120"/>
      <c r="Q616" s="1120"/>
      <c r="R616" s="1120"/>
      <c r="S616" s="1120"/>
      <c r="T616" s="1120"/>
      <c r="U616" s="1120"/>
      <c r="V616" s="1120"/>
      <c r="W616" s="1120"/>
      <c r="X616" s="1120"/>
      <c r="Y616" s="1120"/>
      <c r="Z616" s="1120"/>
      <c r="AA616" s="1120"/>
      <c r="AB616" s="1120"/>
      <c r="AC616" s="1120"/>
      <c r="AD616" s="1120"/>
      <c r="AE616" s="1120"/>
      <c r="AF616" s="1120"/>
      <c r="AG616" s="1120"/>
      <c r="AH616" s="1120"/>
      <c r="AI616" s="1120"/>
    </row>
    <row r="617" spans="1:35" ht="15.75" customHeight="1">
      <c r="A617" s="1120"/>
      <c r="B617" s="1120"/>
      <c r="C617" s="1120"/>
      <c r="D617" s="1120"/>
      <c r="E617" s="1120"/>
      <c r="F617" s="1120"/>
      <c r="G617" s="1120"/>
      <c r="H617" s="1120"/>
      <c r="I617" s="1120"/>
      <c r="J617" s="1120"/>
      <c r="K617" s="1120"/>
      <c r="L617" s="1120"/>
      <c r="M617" s="1120"/>
      <c r="N617" s="1120"/>
      <c r="O617" s="1120"/>
      <c r="P617" s="1120"/>
      <c r="Q617" s="1120"/>
      <c r="R617" s="1120"/>
      <c r="S617" s="1120"/>
      <c r="T617" s="1120"/>
      <c r="U617" s="1120"/>
      <c r="V617" s="1120"/>
      <c r="W617" s="1120"/>
      <c r="X617" s="1120"/>
      <c r="Y617" s="1120"/>
      <c r="Z617" s="1120"/>
      <c r="AA617" s="1120"/>
      <c r="AB617" s="1120"/>
      <c r="AC617" s="1120"/>
      <c r="AD617" s="1120"/>
      <c r="AE617" s="1120"/>
      <c r="AF617" s="1120"/>
      <c r="AG617" s="1120"/>
      <c r="AH617" s="1120"/>
      <c r="AI617" s="1120"/>
    </row>
    <row r="618" spans="1:35" ht="15.75" customHeight="1">
      <c r="A618" s="1120"/>
      <c r="B618" s="1120"/>
      <c r="C618" s="1120"/>
      <c r="D618" s="1120"/>
      <c r="E618" s="1120"/>
      <c r="F618" s="1120"/>
      <c r="G618" s="1120"/>
      <c r="H618" s="1120"/>
      <c r="I618" s="1120"/>
      <c r="J618" s="1120"/>
      <c r="K618" s="1120"/>
      <c r="L618" s="1120"/>
      <c r="M618" s="1120"/>
      <c r="N618" s="1120"/>
      <c r="O618" s="1120"/>
      <c r="P618" s="1120"/>
      <c r="Q618" s="1120"/>
      <c r="R618" s="1120"/>
      <c r="S618" s="1120"/>
      <c r="T618" s="1120"/>
      <c r="U618" s="1120"/>
      <c r="V618" s="1120"/>
      <c r="W618" s="1120"/>
      <c r="X618" s="1120"/>
      <c r="Y618" s="1120"/>
      <c r="Z618" s="1120"/>
      <c r="AA618" s="1120"/>
      <c r="AB618" s="1120"/>
      <c r="AC618" s="1120"/>
      <c r="AD618" s="1120"/>
      <c r="AE618" s="1120"/>
      <c r="AF618" s="1120"/>
      <c r="AG618" s="1120"/>
      <c r="AH618" s="1120"/>
      <c r="AI618" s="1120"/>
    </row>
    <row r="619" spans="1:35" ht="15.75" customHeight="1">
      <c r="A619" s="1120"/>
      <c r="B619" s="1120"/>
      <c r="C619" s="1120"/>
      <c r="D619" s="1120"/>
      <c r="E619" s="1120"/>
      <c r="F619" s="1120"/>
      <c r="G619" s="1120"/>
      <c r="H619" s="1120"/>
      <c r="I619" s="1120"/>
      <c r="J619" s="1120"/>
      <c r="K619" s="1120"/>
      <c r="L619" s="1120"/>
      <c r="M619" s="1120"/>
      <c r="N619" s="1120"/>
      <c r="O619" s="1120"/>
      <c r="P619" s="1120"/>
      <c r="Q619" s="1120"/>
      <c r="R619" s="1120"/>
      <c r="S619" s="1120"/>
      <c r="T619" s="1120"/>
      <c r="U619" s="1120"/>
      <c r="V619" s="1120"/>
      <c r="W619" s="1120"/>
      <c r="X619" s="1120"/>
      <c r="Y619" s="1120"/>
      <c r="Z619" s="1120"/>
      <c r="AA619" s="1120"/>
      <c r="AB619" s="1120"/>
      <c r="AC619" s="1120"/>
      <c r="AD619" s="1120"/>
      <c r="AE619" s="1120"/>
      <c r="AF619" s="1120"/>
      <c r="AG619" s="1120"/>
      <c r="AH619" s="1120"/>
      <c r="AI619" s="1120"/>
    </row>
    <row r="620" spans="1:35" ht="15.75" customHeight="1">
      <c r="A620" s="1120"/>
      <c r="B620" s="1120"/>
      <c r="C620" s="1120"/>
      <c r="D620" s="1120"/>
      <c r="E620" s="1120"/>
      <c r="F620" s="1120"/>
      <c r="G620" s="1120"/>
      <c r="H620" s="1120"/>
      <c r="I620" s="1120"/>
      <c r="J620" s="1120"/>
      <c r="K620" s="1120"/>
      <c r="L620" s="1120"/>
      <c r="M620" s="1120"/>
      <c r="N620" s="1120"/>
      <c r="O620" s="1120"/>
      <c r="P620" s="1120"/>
      <c r="Q620" s="1120"/>
      <c r="R620" s="1120"/>
      <c r="S620" s="1120"/>
      <c r="T620" s="1120"/>
      <c r="U620" s="1120"/>
      <c r="V620" s="1120"/>
      <c r="W620" s="1120"/>
      <c r="X620" s="1120"/>
      <c r="Y620" s="1120"/>
      <c r="Z620" s="1120"/>
      <c r="AA620" s="1120"/>
      <c r="AB620" s="1120"/>
      <c r="AC620" s="1120"/>
      <c r="AD620" s="1120"/>
      <c r="AE620" s="1120"/>
      <c r="AF620" s="1120"/>
      <c r="AG620" s="1120"/>
      <c r="AH620" s="1120"/>
      <c r="AI620" s="1120"/>
    </row>
    <row r="621" spans="1:35" ht="15.75" customHeight="1">
      <c r="A621" s="1120"/>
      <c r="B621" s="1120"/>
      <c r="C621" s="1120"/>
      <c r="D621" s="1120"/>
      <c r="E621" s="1120"/>
      <c r="F621" s="1120"/>
      <c r="G621" s="1120"/>
      <c r="H621" s="1120"/>
      <c r="I621" s="1120"/>
      <c r="J621" s="1120"/>
      <c r="K621" s="1120"/>
      <c r="L621" s="1120"/>
      <c r="M621" s="1120"/>
      <c r="N621" s="1120"/>
      <c r="O621" s="1120"/>
      <c r="P621" s="1120"/>
      <c r="Q621" s="1120"/>
      <c r="R621" s="1120"/>
      <c r="S621" s="1120"/>
      <c r="T621" s="1120"/>
      <c r="U621" s="1120"/>
      <c r="V621" s="1120"/>
      <c r="W621" s="1120"/>
      <c r="X621" s="1120"/>
      <c r="Y621" s="1120"/>
      <c r="Z621" s="1120"/>
      <c r="AA621" s="1120"/>
      <c r="AB621" s="1120"/>
      <c r="AC621" s="1120"/>
      <c r="AD621" s="1120"/>
      <c r="AE621" s="1120"/>
      <c r="AF621" s="1120"/>
      <c r="AG621" s="1120"/>
      <c r="AH621" s="1120"/>
      <c r="AI621" s="1120"/>
    </row>
    <row r="622" spans="1:35" ht="15.75" customHeight="1">
      <c r="A622" s="1120"/>
      <c r="B622" s="1120"/>
      <c r="C622" s="1120"/>
      <c r="D622" s="1120"/>
      <c r="E622" s="1120"/>
      <c r="F622" s="1120"/>
      <c r="G622" s="1120"/>
      <c r="H622" s="1120"/>
      <c r="I622" s="1120"/>
      <c r="J622" s="1120"/>
      <c r="K622" s="1120"/>
      <c r="L622" s="1120"/>
      <c r="M622" s="1120"/>
      <c r="N622" s="1120"/>
      <c r="O622" s="1120"/>
      <c r="P622" s="1120"/>
      <c r="Q622" s="1120"/>
      <c r="R622" s="1120"/>
      <c r="S622" s="1120"/>
      <c r="T622" s="1120"/>
      <c r="U622" s="1120"/>
      <c r="V622" s="1120"/>
      <c r="W622" s="1120"/>
      <c r="X622" s="1120"/>
      <c r="Y622" s="1120"/>
      <c r="Z622" s="1120"/>
      <c r="AA622" s="1120"/>
      <c r="AB622" s="1120"/>
      <c r="AC622" s="1120"/>
      <c r="AD622" s="1120"/>
      <c r="AE622" s="1120"/>
      <c r="AF622" s="1120"/>
      <c r="AG622" s="1120"/>
      <c r="AH622" s="1120"/>
      <c r="AI622" s="1120"/>
    </row>
    <row r="623" spans="1:35" ht="15.75" customHeight="1">
      <c r="A623" s="1120"/>
      <c r="B623" s="1120"/>
      <c r="C623" s="1120"/>
      <c r="D623" s="1120"/>
      <c r="E623" s="1120"/>
      <c r="F623" s="1120"/>
      <c r="G623" s="1120"/>
      <c r="H623" s="1120"/>
      <c r="I623" s="1120"/>
      <c r="J623" s="1120"/>
      <c r="K623" s="1120"/>
      <c r="L623" s="1120"/>
      <c r="M623" s="1120"/>
      <c r="N623" s="1120"/>
      <c r="O623" s="1120"/>
      <c r="P623" s="1120"/>
      <c r="Q623" s="1120"/>
      <c r="R623" s="1120"/>
      <c r="S623" s="1120"/>
      <c r="T623" s="1120"/>
      <c r="U623" s="1120"/>
      <c r="V623" s="1120"/>
      <c r="W623" s="1120"/>
      <c r="X623" s="1120"/>
      <c r="Y623" s="1120"/>
      <c r="Z623" s="1120"/>
      <c r="AA623" s="1120"/>
      <c r="AB623" s="1120"/>
      <c r="AC623" s="1120"/>
      <c r="AD623" s="1120"/>
      <c r="AE623" s="1120"/>
      <c r="AF623" s="1120"/>
      <c r="AG623" s="1120"/>
      <c r="AH623" s="1120"/>
      <c r="AI623" s="1120"/>
    </row>
    <row r="624" spans="1:35" ht="15.75" customHeight="1">
      <c r="A624" s="1120"/>
      <c r="B624" s="1120"/>
      <c r="C624" s="1120"/>
      <c r="D624" s="1120"/>
      <c r="E624" s="1120"/>
      <c r="F624" s="1120"/>
      <c r="G624" s="1120"/>
      <c r="H624" s="1120"/>
      <c r="I624" s="1120"/>
      <c r="J624" s="1120"/>
      <c r="K624" s="1120"/>
      <c r="L624" s="1120"/>
      <c r="M624" s="1120"/>
      <c r="N624" s="1120"/>
      <c r="O624" s="1120"/>
      <c r="P624" s="1120"/>
      <c r="Q624" s="1120"/>
      <c r="R624" s="1120"/>
      <c r="S624" s="1120"/>
      <c r="T624" s="1120"/>
      <c r="U624" s="1120"/>
      <c r="V624" s="1120"/>
      <c r="W624" s="1120"/>
      <c r="X624" s="1120"/>
      <c r="Y624" s="1120"/>
      <c r="Z624" s="1120"/>
      <c r="AA624" s="1120"/>
      <c r="AB624" s="1120"/>
      <c r="AC624" s="1120"/>
      <c r="AD624" s="1120"/>
      <c r="AE624" s="1120"/>
      <c r="AF624" s="1120"/>
      <c r="AG624" s="1120"/>
      <c r="AH624" s="1120"/>
      <c r="AI624" s="1120"/>
    </row>
    <row r="625" spans="1:35" ht="15.75" customHeight="1">
      <c r="A625" s="1120"/>
      <c r="B625" s="1120"/>
      <c r="C625" s="1120"/>
      <c r="D625" s="1120"/>
      <c r="E625" s="1120"/>
      <c r="F625" s="1120"/>
      <c r="G625" s="1120"/>
      <c r="H625" s="1120"/>
      <c r="I625" s="1120"/>
      <c r="J625" s="1120"/>
      <c r="K625" s="1120"/>
      <c r="L625" s="1120"/>
      <c r="M625" s="1120"/>
      <c r="N625" s="1120"/>
      <c r="O625" s="1120"/>
      <c r="P625" s="1120"/>
      <c r="Q625" s="1120"/>
      <c r="R625" s="1120"/>
      <c r="S625" s="1120"/>
      <c r="T625" s="1120"/>
      <c r="U625" s="1120"/>
      <c r="V625" s="1120"/>
      <c r="W625" s="1120"/>
      <c r="X625" s="1120"/>
      <c r="Y625" s="1120"/>
      <c r="Z625" s="1120"/>
      <c r="AA625" s="1120"/>
      <c r="AB625" s="1120"/>
      <c r="AC625" s="1120"/>
      <c r="AD625" s="1120"/>
      <c r="AE625" s="1120"/>
      <c r="AF625" s="1120"/>
      <c r="AG625" s="1120"/>
      <c r="AH625" s="1120"/>
      <c r="AI625" s="1120"/>
    </row>
    <row r="626" spans="1:35" ht="15.75" customHeight="1">
      <c r="A626" s="1120"/>
      <c r="B626" s="1120"/>
      <c r="C626" s="1120"/>
      <c r="D626" s="1120"/>
      <c r="E626" s="1120"/>
      <c r="F626" s="1120"/>
      <c r="G626" s="1120"/>
      <c r="H626" s="1120"/>
      <c r="I626" s="1120"/>
      <c r="J626" s="1120"/>
      <c r="K626" s="1120"/>
      <c r="L626" s="1120"/>
      <c r="M626" s="1120"/>
      <c r="N626" s="1120"/>
      <c r="O626" s="1120"/>
      <c r="P626" s="1120"/>
      <c r="Q626" s="1120"/>
      <c r="R626" s="1120"/>
      <c r="S626" s="1120"/>
      <c r="T626" s="1120"/>
      <c r="U626" s="1120"/>
      <c r="V626" s="1120"/>
      <c r="W626" s="1120"/>
      <c r="X626" s="1120"/>
      <c r="Y626" s="1120"/>
      <c r="Z626" s="1120"/>
      <c r="AA626" s="1120"/>
      <c r="AB626" s="1120"/>
      <c r="AC626" s="1120"/>
      <c r="AD626" s="1120"/>
      <c r="AE626" s="1120"/>
      <c r="AF626" s="1120"/>
      <c r="AG626" s="1120"/>
      <c r="AH626" s="1120"/>
      <c r="AI626" s="1120"/>
    </row>
    <row r="627" spans="1:35" ht="15.75" customHeight="1">
      <c r="A627" s="1120"/>
      <c r="B627" s="1120"/>
      <c r="C627" s="1120"/>
      <c r="D627" s="1120"/>
      <c r="E627" s="1120"/>
      <c r="F627" s="1120"/>
      <c r="G627" s="1120"/>
      <c r="H627" s="1120"/>
      <c r="I627" s="1120"/>
      <c r="J627" s="1120"/>
      <c r="K627" s="1120"/>
      <c r="L627" s="1120"/>
      <c r="M627" s="1120"/>
      <c r="N627" s="1120"/>
      <c r="O627" s="1120"/>
      <c r="P627" s="1120"/>
      <c r="Q627" s="1120"/>
      <c r="R627" s="1120"/>
      <c r="S627" s="1120"/>
      <c r="T627" s="1120"/>
      <c r="U627" s="1120"/>
      <c r="V627" s="1120"/>
      <c r="W627" s="1120"/>
      <c r="X627" s="1120"/>
      <c r="Y627" s="1120"/>
      <c r="Z627" s="1120"/>
      <c r="AA627" s="1120"/>
      <c r="AB627" s="1120"/>
      <c r="AC627" s="1120"/>
      <c r="AD627" s="1120"/>
      <c r="AE627" s="1120"/>
      <c r="AF627" s="1120"/>
      <c r="AG627" s="1120"/>
      <c r="AH627" s="1120"/>
      <c r="AI627" s="1120"/>
    </row>
  </sheetData>
  <mergeCells count="40">
    <mergeCell ref="A1:X1"/>
    <mergeCell ref="Y1:AI1"/>
    <mergeCell ref="B58:H58"/>
    <mergeCell ref="I58:K58"/>
    <mergeCell ref="M58:AH58"/>
    <mergeCell ref="B55:H55"/>
    <mergeCell ref="I55:K55"/>
    <mergeCell ref="M55:AH55"/>
    <mergeCell ref="B56:H56"/>
    <mergeCell ref="I56:K56"/>
    <mergeCell ref="M56:AH56"/>
    <mergeCell ref="B57:H57"/>
    <mergeCell ref="I57:K57"/>
    <mergeCell ref="M57:AH57"/>
    <mergeCell ref="B54:H54"/>
    <mergeCell ref="I54:K54"/>
    <mergeCell ref="M54:AH54"/>
    <mergeCell ref="Y9:AI10"/>
    <mergeCell ref="Y12:AI16"/>
    <mergeCell ref="Y25:AI27"/>
    <mergeCell ref="D52:X52"/>
    <mergeCell ref="B45:X45"/>
    <mergeCell ref="D49:X49"/>
    <mergeCell ref="D34:W35"/>
    <mergeCell ref="D10:N10"/>
    <mergeCell ref="D15:X15"/>
    <mergeCell ref="D16:W16"/>
    <mergeCell ref="C18:X18"/>
    <mergeCell ref="C37:X39"/>
    <mergeCell ref="AK21:BM23"/>
    <mergeCell ref="AK24:BM25"/>
    <mergeCell ref="Y28:AI32"/>
    <mergeCell ref="M53:AH53"/>
    <mergeCell ref="Y37:AI40"/>
    <mergeCell ref="D33:X33"/>
    <mergeCell ref="B53:H53"/>
    <mergeCell ref="I53:L53"/>
    <mergeCell ref="D31:L31"/>
    <mergeCell ref="C23:X24"/>
    <mergeCell ref="Y23:AI24"/>
  </mergeCells>
  <phoneticPr fontId="1"/>
  <dataValidations count="1">
    <dataValidation type="list" allowBlank="1" showInputMessage="1" showErrorMessage="1" sqref="P5 T5 P8 T8 P10 T10 P13 T13 P19 T19 P43 P25 P29 T29 P31 T31 N40 J40:J41 T43 T50 P47 T47 P50 T25">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3">
    <tabColor rgb="FF92D050"/>
  </sheetPr>
  <dimension ref="A1:AI101"/>
  <sheetViews>
    <sheetView view="pageBreakPreview" zoomScaleNormal="100" zoomScaleSheetLayoutView="100" workbookViewId="0">
      <selection sqref="A1:X1"/>
    </sheetView>
  </sheetViews>
  <sheetFormatPr defaultColWidth="2.5" defaultRowHeight="15.75" customHeight="1"/>
  <cols>
    <col min="1" max="1" width="2.5" style="121"/>
    <col min="2" max="2" width="2.5" style="121" customWidth="1"/>
    <col min="3" max="16384" width="2.5" style="121"/>
  </cols>
  <sheetData>
    <row r="1" spans="1:35"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5"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5" ht="14.1" customHeight="1">
      <c r="A3" s="208"/>
      <c r="B3" s="758" t="s">
        <v>825</v>
      </c>
      <c r="C3" s="1498" t="s">
        <v>1630</v>
      </c>
      <c r="D3" s="1498"/>
      <c r="E3" s="1498"/>
      <c r="F3" s="1498"/>
      <c r="G3" s="1498"/>
      <c r="H3" s="1498"/>
      <c r="I3" s="1498"/>
      <c r="J3" s="1498"/>
      <c r="K3" s="1498"/>
      <c r="L3" s="1498"/>
      <c r="M3" s="1498"/>
      <c r="N3" s="1498"/>
      <c r="O3" s="1498"/>
      <c r="P3" s="1498"/>
      <c r="Q3" s="1498"/>
      <c r="R3" s="1498"/>
      <c r="S3" s="1498"/>
      <c r="T3" s="1498"/>
      <c r="U3" s="1498"/>
      <c r="V3" s="1498"/>
      <c r="W3" s="1498"/>
      <c r="X3" s="1665"/>
      <c r="Y3" s="1553" t="s">
        <v>1178</v>
      </c>
      <c r="Z3" s="1554"/>
      <c r="AA3" s="1554"/>
      <c r="AB3" s="1554"/>
      <c r="AC3" s="1554"/>
      <c r="AD3" s="1554"/>
      <c r="AE3" s="1554"/>
      <c r="AF3" s="1554"/>
      <c r="AG3" s="1554"/>
      <c r="AH3" s="1554"/>
      <c r="AI3" s="1555"/>
    </row>
    <row r="4" spans="1:35" ht="14.1" customHeight="1">
      <c r="A4" s="208"/>
      <c r="B4" s="758"/>
      <c r="C4" s="1498"/>
      <c r="D4" s="1498"/>
      <c r="E4" s="1498"/>
      <c r="F4" s="1498"/>
      <c r="G4" s="1498"/>
      <c r="H4" s="1498"/>
      <c r="I4" s="1498"/>
      <c r="J4" s="1498"/>
      <c r="K4" s="1498"/>
      <c r="L4" s="1498"/>
      <c r="M4" s="1498"/>
      <c r="N4" s="1498"/>
      <c r="O4" s="1498"/>
      <c r="P4" s="1498"/>
      <c r="Q4" s="1498"/>
      <c r="R4" s="1498"/>
      <c r="S4" s="1498"/>
      <c r="T4" s="1498"/>
      <c r="U4" s="1498"/>
      <c r="V4" s="1498"/>
      <c r="W4" s="1498"/>
      <c r="X4" s="1665"/>
      <c r="Y4" s="1553"/>
      <c r="Z4" s="1554"/>
      <c r="AA4" s="1554"/>
      <c r="AB4" s="1554"/>
      <c r="AC4" s="1554"/>
      <c r="AD4" s="1554"/>
      <c r="AE4" s="1554"/>
      <c r="AF4" s="1554"/>
      <c r="AG4" s="1554"/>
      <c r="AH4" s="1554"/>
      <c r="AI4" s="1555"/>
    </row>
    <row r="5" spans="1:35" ht="15.75" customHeight="1">
      <c r="A5" s="208"/>
      <c r="B5" s="758"/>
      <c r="C5" s="1656"/>
      <c r="D5" s="1657"/>
      <c r="E5" s="1657"/>
      <c r="F5" s="1657"/>
      <c r="G5" s="1657"/>
      <c r="H5" s="1657"/>
      <c r="I5" s="1657"/>
      <c r="J5" s="1657"/>
      <c r="K5" s="1657"/>
      <c r="L5" s="1657"/>
      <c r="M5" s="1657"/>
      <c r="N5" s="1657"/>
      <c r="O5" s="1657"/>
      <c r="P5" s="1657"/>
      <c r="Q5" s="1657"/>
      <c r="R5" s="1657"/>
      <c r="S5" s="1657"/>
      <c r="T5" s="1657"/>
      <c r="U5" s="1657"/>
      <c r="V5" s="1657"/>
      <c r="W5" s="1658"/>
      <c r="X5" s="758"/>
      <c r="Y5" s="1553"/>
      <c r="Z5" s="1554"/>
      <c r="AA5" s="1554"/>
      <c r="AB5" s="1554"/>
      <c r="AC5" s="1554"/>
      <c r="AD5" s="1554"/>
      <c r="AE5" s="1554"/>
      <c r="AF5" s="1554"/>
      <c r="AG5" s="1554"/>
      <c r="AH5" s="1554"/>
      <c r="AI5" s="1555"/>
    </row>
    <row r="6" spans="1:35" ht="15.75" customHeight="1">
      <c r="A6" s="208"/>
      <c r="B6" s="758"/>
      <c r="C6" s="1659"/>
      <c r="D6" s="1660"/>
      <c r="E6" s="1660"/>
      <c r="F6" s="1660"/>
      <c r="G6" s="1660"/>
      <c r="H6" s="1660"/>
      <c r="I6" s="1660"/>
      <c r="J6" s="1660"/>
      <c r="K6" s="1660"/>
      <c r="L6" s="1660"/>
      <c r="M6" s="1660"/>
      <c r="N6" s="1660"/>
      <c r="O6" s="1660"/>
      <c r="P6" s="1660"/>
      <c r="Q6" s="1660"/>
      <c r="R6" s="1660"/>
      <c r="S6" s="1660"/>
      <c r="T6" s="1660"/>
      <c r="U6" s="1660"/>
      <c r="V6" s="1660"/>
      <c r="W6" s="1661"/>
      <c r="X6" s="758"/>
      <c r="Y6" s="1553"/>
      <c r="Z6" s="1554"/>
      <c r="AA6" s="1554"/>
      <c r="AB6" s="1554"/>
      <c r="AC6" s="1554"/>
      <c r="AD6" s="1554"/>
      <c r="AE6" s="1554"/>
      <c r="AF6" s="1554"/>
      <c r="AG6" s="1554"/>
      <c r="AH6" s="1554"/>
      <c r="AI6" s="1555"/>
    </row>
    <row r="7" spans="1:35" ht="15.75" customHeight="1">
      <c r="A7" s="208"/>
      <c r="B7" s="758"/>
      <c r="C7" s="1659"/>
      <c r="D7" s="1660"/>
      <c r="E7" s="1660"/>
      <c r="F7" s="1660"/>
      <c r="G7" s="1660"/>
      <c r="H7" s="1660"/>
      <c r="I7" s="1660"/>
      <c r="J7" s="1660"/>
      <c r="K7" s="1660"/>
      <c r="L7" s="1660"/>
      <c r="M7" s="1660"/>
      <c r="N7" s="1660"/>
      <c r="O7" s="1660"/>
      <c r="P7" s="1660"/>
      <c r="Q7" s="1660"/>
      <c r="R7" s="1660"/>
      <c r="S7" s="1660"/>
      <c r="T7" s="1660"/>
      <c r="U7" s="1660"/>
      <c r="V7" s="1660"/>
      <c r="W7" s="1661"/>
      <c r="X7" s="758"/>
      <c r="Y7" s="1553"/>
      <c r="Z7" s="1554"/>
      <c r="AA7" s="1554"/>
      <c r="AB7" s="1554"/>
      <c r="AC7" s="1554"/>
      <c r="AD7" s="1554"/>
      <c r="AE7" s="1554"/>
      <c r="AF7" s="1554"/>
      <c r="AG7" s="1554"/>
      <c r="AH7" s="1554"/>
      <c r="AI7" s="1555"/>
    </row>
    <row r="8" spans="1:35" ht="15.75" customHeight="1">
      <c r="A8" s="208"/>
      <c r="B8" s="758"/>
      <c r="C8" s="1662"/>
      <c r="D8" s="1663"/>
      <c r="E8" s="1663"/>
      <c r="F8" s="1663"/>
      <c r="G8" s="1663"/>
      <c r="H8" s="1663"/>
      <c r="I8" s="1663"/>
      <c r="J8" s="1663"/>
      <c r="K8" s="1663"/>
      <c r="L8" s="1663"/>
      <c r="M8" s="1663"/>
      <c r="N8" s="1663"/>
      <c r="O8" s="1663"/>
      <c r="P8" s="1663"/>
      <c r="Q8" s="1663"/>
      <c r="R8" s="1663"/>
      <c r="S8" s="1663"/>
      <c r="T8" s="1663"/>
      <c r="U8" s="1663"/>
      <c r="V8" s="1663"/>
      <c r="W8" s="1664"/>
      <c r="X8" s="758"/>
      <c r="Y8" s="1553"/>
      <c r="Z8" s="1554"/>
      <c r="AA8" s="1554"/>
      <c r="AB8" s="1554"/>
      <c r="AC8" s="1554"/>
      <c r="AD8" s="1554"/>
      <c r="AE8" s="1554"/>
      <c r="AF8" s="1554"/>
      <c r="AG8" s="1554"/>
      <c r="AH8" s="1554"/>
      <c r="AI8" s="1555"/>
    </row>
    <row r="9" spans="1:35" ht="6.75" customHeight="1">
      <c r="A9" s="208"/>
      <c r="B9" s="758"/>
      <c r="C9" s="758"/>
      <c r="D9" s="758"/>
      <c r="E9" s="758"/>
      <c r="F9" s="758"/>
      <c r="G9" s="758"/>
      <c r="H9" s="758"/>
      <c r="I9" s="758"/>
      <c r="J9" s="758"/>
      <c r="K9" s="758"/>
      <c r="L9" s="758"/>
      <c r="M9" s="758"/>
      <c r="N9" s="758"/>
      <c r="O9" s="758"/>
      <c r="P9" s="758"/>
      <c r="Q9" s="758"/>
      <c r="R9" s="758"/>
      <c r="S9" s="758"/>
      <c r="T9" s="758"/>
      <c r="U9" s="758"/>
      <c r="V9" s="758"/>
      <c r="W9" s="758"/>
      <c r="X9" s="758"/>
      <c r="Y9" s="1553"/>
      <c r="Z9" s="1554"/>
      <c r="AA9" s="1554"/>
      <c r="AB9" s="1554"/>
      <c r="AC9" s="1554"/>
      <c r="AD9" s="1554"/>
      <c r="AE9" s="1554"/>
      <c r="AF9" s="1554"/>
      <c r="AG9" s="1554"/>
      <c r="AH9" s="1554"/>
      <c r="AI9" s="1555"/>
    </row>
    <row r="10" spans="1:35" ht="15.75" customHeight="1">
      <c r="A10" s="208"/>
      <c r="B10" s="758"/>
      <c r="C10" s="758"/>
      <c r="D10" s="758"/>
      <c r="E10" s="758"/>
      <c r="F10" s="758"/>
      <c r="G10" s="758"/>
      <c r="H10" s="758"/>
      <c r="I10" s="758"/>
      <c r="J10" s="758"/>
      <c r="K10" s="758"/>
      <c r="L10" s="758"/>
      <c r="M10" s="758"/>
      <c r="N10" s="758"/>
      <c r="O10" s="758"/>
      <c r="P10" s="758"/>
      <c r="Q10" s="758"/>
      <c r="R10" s="758"/>
      <c r="S10" s="758"/>
      <c r="T10" s="758"/>
      <c r="U10" s="758"/>
      <c r="V10" s="758"/>
      <c r="W10" s="758"/>
      <c r="X10" s="758"/>
      <c r="Y10" s="967"/>
      <c r="Z10" s="965"/>
      <c r="AA10" s="965"/>
      <c r="AB10" s="965"/>
      <c r="AC10" s="965"/>
      <c r="AD10" s="965"/>
      <c r="AE10" s="965"/>
      <c r="AF10" s="965"/>
      <c r="AG10" s="965"/>
      <c r="AH10" s="965"/>
      <c r="AI10" s="966"/>
    </row>
    <row r="11" spans="1:35" ht="14.1" customHeight="1">
      <c r="A11" s="208"/>
      <c r="B11" s="546">
        <v>10</v>
      </c>
      <c r="C11" s="1899" t="s">
        <v>1001</v>
      </c>
      <c r="D11" s="1899"/>
      <c r="E11" s="1899"/>
      <c r="F11" s="1899"/>
      <c r="G11" s="1899"/>
      <c r="H11" s="758"/>
      <c r="I11" s="758"/>
      <c r="J11" s="758"/>
      <c r="K11" s="758"/>
      <c r="L11" s="758"/>
      <c r="M11" s="758"/>
      <c r="N11" s="758"/>
      <c r="O11" s="758"/>
      <c r="P11" s="758"/>
      <c r="Q11" s="758"/>
      <c r="R11" s="758"/>
      <c r="S11" s="758"/>
      <c r="V11" s="758"/>
      <c r="W11" s="758"/>
      <c r="X11" s="758"/>
      <c r="Y11" s="962"/>
      <c r="Z11" s="963"/>
      <c r="AA11" s="963"/>
      <c r="AB11" s="963"/>
      <c r="AC11" s="963"/>
      <c r="AD11" s="963"/>
      <c r="AE11" s="963"/>
      <c r="AF11" s="963"/>
      <c r="AG11" s="963"/>
      <c r="AH11" s="963"/>
      <c r="AI11" s="964"/>
    </row>
    <row r="12" spans="1:35" ht="4.5" customHeight="1">
      <c r="A12" s="208"/>
      <c r="B12" s="755"/>
      <c r="C12" s="755"/>
      <c r="D12" s="755"/>
      <c r="E12" s="755"/>
      <c r="F12" s="755"/>
      <c r="G12" s="755"/>
      <c r="H12" s="758"/>
      <c r="I12" s="758"/>
      <c r="J12" s="758"/>
      <c r="K12" s="758"/>
      <c r="L12" s="758"/>
      <c r="M12" s="758"/>
      <c r="N12" s="758"/>
      <c r="O12" s="758"/>
      <c r="P12" s="758"/>
      <c r="Q12" s="758"/>
      <c r="R12" s="758"/>
      <c r="S12" s="758"/>
      <c r="T12" s="758"/>
      <c r="U12" s="758"/>
      <c r="V12" s="758"/>
      <c r="W12" s="758"/>
      <c r="X12" s="758"/>
      <c r="Y12" s="962"/>
      <c r="Z12" s="963"/>
      <c r="AA12" s="963"/>
      <c r="AB12" s="963"/>
      <c r="AC12" s="963"/>
      <c r="AD12" s="963"/>
      <c r="AE12" s="963"/>
      <c r="AF12" s="963"/>
      <c r="AG12" s="963"/>
      <c r="AH12" s="963"/>
      <c r="AI12" s="964"/>
    </row>
    <row r="13" spans="1:35" ht="14.1" customHeight="1">
      <c r="A13" s="208"/>
      <c r="B13" s="2218" t="s">
        <v>1002</v>
      </c>
      <c r="C13" s="2219"/>
      <c r="D13" s="2219"/>
      <c r="E13" s="2220"/>
      <c r="F13" s="755"/>
      <c r="G13" s="755"/>
      <c r="H13" s="758"/>
      <c r="I13" s="758"/>
      <c r="J13" s="758"/>
      <c r="K13" s="758"/>
      <c r="L13" s="758"/>
      <c r="M13" s="758"/>
      <c r="N13" s="758"/>
      <c r="O13" s="758"/>
      <c r="P13" s="758"/>
      <c r="Q13" s="758"/>
      <c r="R13" s="758"/>
      <c r="S13" s="758"/>
      <c r="T13" s="758"/>
      <c r="U13" s="758"/>
      <c r="V13" s="758"/>
      <c r="W13" s="758"/>
      <c r="X13" s="758"/>
      <c r="Y13" s="962"/>
      <c r="Z13" s="963"/>
      <c r="AA13" s="963"/>
      <c r="AB13" s="963"/>
      <c r="AC13" s="963"/>
      <c r="AD13" s="963"/>
      <c r="AE13" s="963"/>
      <c r="AF13" s="963"/>
      <c r="AG13" s="963"/>
      <c r="AH13" s="963"/>
      <c r="AI13" s="964"/>
    </row>
    <row r="14" spans="1:35" ht="4.5" customHeight="1">
      <c r="A14" s="208"/>
      <c r="B14" s="758"/>
      <c r="C14" s="758"/>
      <c r="D14" s="758"/>
      <c r="E14" s="758"/>
      <c r="F14" s="758"/>
      <c r="G14" s="758"/>
      <c r="H14" s="758"/>
      <c r="I14" s="758"/>
      <c r="J14" s="758"/>
      <c r="K14" s="758"/>
      <c r="L14" s="758"/>
      <c r="M14" s="758"/>
      <c r="N14" s="758"/>
      <c r="O14" s="758"/>
      <c r="P14" s="758"/>
      <c r="Q14" s="758"/>
      <c r="R14" s="758"/>
      <c r="S14" s="758"/>
      <c r="T14" s="758"/>
      <c r="U14" s="758"/>
      <c r="V14" s="758"/>
      <c r="W14" s="758"/>
      <c r="X14" s="758"/>
      <c r="Y14" s="208"/>
      <c r="Z14" s="758"/>
      <c r="AA14" s="758"/>
      <c r="AB14" s="758"/>
      <c r="AC14" s="758"/>
      <c r="AD14" s="758"/>
      <c r="AE14" s="758"/>
      <c r="AF14" s="758"/>
      <c r="AG14" s="758"/>
      <c r="AH14" s="758"/>
      <c r="AI14" s="763"/>
    </row>
    <row r="15" spans="1:35" ht="14.1" customHeight="1">
      <c r="A15" s="208"/>
      <c r="B15" s="758" t="s">
        <v>825</v>
      </c>
      <c r="C15" s="1499" t="s">
        <v>1003</v>
      </c>
      <c r="D15" s="1499"/>
      <c r="E15" s="1499"/>
      <c r="F15" s="1499"/>
      <c r="G15" s="1499"/>
      <c r="H15" s="1499"/>
      <c r="I15" s="1499"/>
      <c r="J15" s="1499"/>
      <c r="K15" s="1499"/>
      <c r="L15" s="1499"/>
      <c r="M15" s="1499"/>
      <c r="N15" s="2026" t="s">
        <v>2057</v>
      </c>
      <c r="O15" s="2026"/>
      <c r="P15" s="1217"/>
      <c r="Q15" s="1217"/>
      <c r="R15" s="43" t="s">
        <v>868</v>
      </c>
      <c r="S15" s="1217"/>
      <c r="T15" s="1217"/>
      <c r="U15" s="43" t="s">
        <v>871</v>
      </c>
      <c r="V15" s="1217"/>
      <c r="W15" s="1217"/>
      <c r="X15" s="43" t="s">
        <v>872</v>
      </c>
      <c r="Y15" s="1553" t="s">
        <v>2160</v>
      </c>
      <c r="Z15" s="1554"/>
      <c r="AA15" s="1554"/>
      <c r="AB15" s="1554"/>
      <c r="AC15" s="1554"/>
      <c r="AD15" s="1554"/>
      <c r="AE15" s="1554"/>
      <c r="AF15" s="1554"/>
      <c r="AG15" s="1554"/>
      <c r="AH15" s="1554"/>
      <c r="AI15" s="1555"/>
    </row>
    <row r="16" spans="1:35" ht="15.75" customHeight="1">
      <c r="A16" s="208"/>
      <c r="B16" s="758"/>
      <c r="C16" s="758"/>
      <c r="D16" s="758"/>
      <c r="E16" s="758"/>
      <c r="F16" s="758"/>
      <c r="G16" s="758"/>
      <c r="H16" s="758"/>
      <c r="I16" s="758"/>
      <c r="J16" s="758"/>
      <c r="K16" s="758"/>
      <c r="L16" s="758"/>
      <c r="M16" s="758"/>
      <c r="N16" s="758"/>
      <c r="O16" s="758"/>
      <c r="P16" s="758"/>
      <c r="Q16" s="758"/>
      <c r="R16" s="758"/>
      <c r="S16" s="758"/>
      <c r="T16" s="758"/>
      <c r="U16" s="758"/>
      <c r="V16" s="758"/>
      <c r="W16" s="758"/>
      <c r="X16" s="758"/>
      <c r="Y16" s="1553"/>
      <c r="Z16" s="1554"/>
      <c r="AA16" s="1554"/>
      <c r="AB16" s="1554"/>
      <c r="AC16" s="1554"/>
      <c r="AD16" s="1554"/>
      <c r="AE16" s="1554"/>
      <c r="AF16" s="1554"/>
      <c r="AG16" s="1554"/>
      <c r="AH16" s="1554"/>
      <c r="AI16" s="1555"/>
    </row>
    <row r="17" spans="1:35" ht="14.1" customHeight="1">
      <c r="A17" s="208"/>
      <c r="B17" s="758" t="s">
        <v>825</v>
      </c>
      <c r="C17" s="1499" t="s">
        <v>1004</v>
      </c>
      <c r="D17" s="1499"/>
      <c r="E17" s="1499"/>
      <c r="F17" s="1499"/>
      <c r="G17" s="1499"/>
      <c r="H17" s="1499"/>
      <c r="I17" s="1499"/>
      <c r="J17" s="1499"/>
      <c r="K17" s="1499"/>
      <c r="L17" s="1499"/>
      <c r="M17" s="1499"/>
      <c r="N17" s="2026" t="s">
        <v>2057</v>
      </c>
      <c r="O17" s="2026"/>
      <c r="P17" s="1217"/>
      <c r="Q17" s="1217"/>
      <c r="R17" s="43" t="s">
        <v>25</v>
      </c>
      <c r="S17" s="1217"/>
      <c r="T17" s="1217"/>
      <c r="U17" s="43" t="s">
        <v>15</v>
      </c>
      <c r="V17" s="1217"/>
      <c r="W17" s="1217"/>
      <c r="X17" s="43" t="s">
        <v>40</v>
      </c>
      <c r="Y17" s="1553"/>
      <c r="Z17" s="1554"/>
      <c r="AA17" s="1554"/>
      <c r="AB17" s="1554"/>
      <c r="AC17" s="1554"/>
      <c r="AD17" s="1554"/>
      <c r="AE17" s="1554"/>
      <c r="AF17" s="1554"/>
      <c r="AG17" s="1554"/>
      <c r="AH17" s="1554"/>
      <c r="AI17" s="1555"/>
    </row>
    <row r="18" spans="1:35" ht="15.75" customHeight="1">
      <c r="A18" s="208"/>
      <c r="B18" s="758"/>
      <c r="C18" s="758"/>
      <c r="D18" s="758"/>
      <c r="E18" s="758"/>
      <c r="F18" s="758"/>
      <c r="G18" s="758"/>
      <c r="H18" s="758"/>
      <c r="I18" s="758"/>
      <c r="J18" s="758"/>
      <c r="K18" s="758"/>
      <c r="L18" s="758"/>
      <c r="M18" s="758"/>
      <c r="N18" s="758"/>
      <c r="O18" s="758"/>
      <c r="P18" s="758"/>
      <c r="Q18" s="758"/>
      <c r="R18" s="758"/>
      <c r="S18" s="758"/>
      <c r="T18" s="758"/>
      <c r="U18" s="758"/>
      <c r="V18" s="758"/>
      <c r="W18" s="758"/>
      <c r="X18" s="758"/>
      <c r="Y18" s="1553"/>
      <c r="Z18" s="1554"/>
      <c r="AA18" s="1554"/>
      <c r="AB18" s="1554"/>
      <c r="AC18" s="1554"/>
      <c r="AD18" s="1554"/>
      <c r="AE18" s="1554"/>
      <c r="AF18" s="1554"/>
      <c r="AG18" s="1554"/>
      <c r="AH18" s="1554"/>
      <c r="AI18" s="1555"/>
    </row>
    <row r="19" spans="1:35" s="8" customFormat="1" ht="15.75" customHeight="1">
      <c r="A19" s="208"/>
      <c r="B19" s="758" t="s">
        <v>1454</v>
      </c>
      <c r="C19" s="758" t="s">
        <v>2583</v>
      </c>
      <c r="D19" s="758"/>
      <c r="E19" s="758"/>
      <c r="F19" s="758"/>
      <c r="G19" s="758"/>
      <c r="H19" s="758"/>
      <c r="I19" s="758"/>
      <c r="J19" s="758"/>
      <c r="K19" s="758"/>
      <c r="L19" s="758"/>
      <c r="M19" s="758"/>
      <c r="N19" s="758"/>
      <c r="O19" s="758"/>
      <c r="P19" s="758"/>
      <c r="Q19" s="758"/>
      <c r="R19" s="758"/>
      <c r="S19" s="758"/>
      <c r="T19" s="758"/>
      <c r="U19" s="758"/>
      <c r="V19" s="758"/>
      <c r="W19" s="758"/>
      <c r="X19" s="763"/>
      <c r="Y19" s="1553"/>
      <c r="Z19" s="1554"/>
      <c r="AA19" s="1554"/>
      <c r="AB19" s="1554"/>
      <c r="AC19" s="1554"/>
      <c r="AD19" s="1554"/>
      <c r="AE19" s="1554"/>
      <c r="AF19" s="1554"/>
      <c r="AG19" s="1554"/>
      <c r="AH19" s="1554"/>
      <c r="AI19" s="1555"/>
    </row>
    <row r="20" spans="1:35" s="8" customFormat="1" ht="15.75" customHeight="1">
      <c r="A20" s="208"/>
      <c r="B20" s="758"/>
      <c r="C20" s="758"/>
      <c r="D20" s="758"/>
      <c r="E20" s="758"/>
      <c r="F20" s="758"/>
      <c r="G20" s="758"/>
      <c r="H20" s="758"/>
      <c r="I20" s="758"/>
      <c r="J20" s="758"/>
      <c r="K20" s="758"/>
      <c r="L20" s="758"/>
      <c r="M20" s="758"/>
      <c r="N20" s="758"/>
      <c r="O20" s="758"/>
      <c r="P20" s="719" t="s">
        <v>134</v>
      </c>
      <c r="Q20" s="758" t="s">
        <v>1455</v>
      </c>
      <c r="R20" s="758"/>
      <c r="S20" s="758"/>
      <c r="T20" s="719" t="s">
        <v>134</v>
      </c>
      <c r="U20" s="758" t="s">
        <v>1456</v>
      </c>
      <c r="V20" s="758"/>
      <c r="W20" s="758"/>
      <c r="X20" s="763"/>
      <c r="Y20" s="1553"/>
      <c r="Z20" s="1554"/>
      <c r="AA20" s="1554"/>
      <c r="AB20" s="1554"/>
      <c r="AC20" s="1554"/>
      <c r="AD20" s="1554"/>
      <c r="AE20" s="1554"/>
      <c r="AF20" s="1554"/>
      <c r="AG20" s="1554"/>
      <c r="AH20" s="1554"/>
      <c r="AI20" s="1555"/>
    </row>
    <row r="21" spans="1:35" s="8" customFormat="1" ht="15.75" customHeight="1">
      <c r="A21" s="208"/>
      <c r="B21" s="758"/>
      <c r="C21" s="758"/>
      <c r="D21" s="758"/>
      <c r="E21" s="758"/>
      <c r="F21" s="758"/>
      <c r="G21" s="758"/>
      <c r="H21" s="758"/>
      <c r="I21" s="758"/>
      <c r="J21" s="758"/>
      <c r="K21" s="758"/>
      <c r="L21" s="758"/>
      <c r="M21" s="758"/>
      <c r="N21" s="758"/>
      <c r="O21" s="758"/>
      <c r="P21" s="121"/>
      <c r="Q21" s="758"/>
      <c r="R21" s="758"/>
      <c r="S21" s="758"/>
      <c r="T21" s="121"/>
      <c r="U21" s="758"/>
      <c r="V21" s="758"/>
      <c r="W21" s="758"/>
      <c r="X21" s="758"/>
      <c r="Y21" s="1553"/>
      <c r="Z21" s="1554"/>
      <c r="AA21" s="1554"/>
      <c r="AB21" s="1554"/>
      <c r="AC21" s="1554"/>
      <c r="AD21" s="1554"/>
      <c r="AE21" s="1554"/>
      <c r="AF21" s="1554"/>
      <c r="AG21" s="1554"/>
      <c r="AH21" s="1554"/>
      <c r="AI21" s="1555"/>
    </row>
    <row r="22" spans="1:35" ht="14.1" customHeight="1">
      <c r="A22" s="208"/>
      <c r="B22" s="758" t="s">
        <v>95</v>
      </c>
      <c r="C22" s="1499" t="s">
        <v>1005</v>
      </c>
      <c r="D22" s="1499"/>
      <c r="E22" s="1499"/>
      <c r="F22" s="1499"/>
      <c r="G22" s="1499"/>
      <c r="H22" s="1499"/>
      <c r="I22" s="1499"/>
      <c r="J22" s="1499"/>
      <c r="K22" s="1499"/>
      <c r="L22" s="1499"/>
      <c r="M22" s="1499"/>
      <c r="N22" s="1499"/>
      <c r="O22" s="1499"/>
      <c r="P22" s="773" t="s">
        <v>134</v>
      </c>
      <c r="Q22" s="758" t="s">
        <v>32</v>
      </c>
      <c r="R22" s="758"/>
      <c r="S22" s="758"/>
      <c r="T22" s="773" t="s">
        <v>134</v>
      </c>
      <c r="U22" s="256" t="s">
        <v>34</v>
      </c>
      <c r="V22" s="758"/>
      <c r="W22" s="758"/>
      <c r="X22" s="758"/>
      <c r="Y22" s="1553"/>
      <c r="Z22" s="1554"/>
      <c r="AA22" s="1554"/>
      <c r="AB22" s="1554"/>
      <c r="AC22" s="1554"/>
      <c r="AD22" s="1554"/>
      <c r="AE22" s="1554"/>
      <c r="AF22" s="1554"/>
      <c r="AG22" s="1554"/>
      <c r="AH22" s="1554"/>
      <c r="AI22" s="1555"/>
    </row>
    <row r="23" spans="1:35" ht="8.25" customHeight="1">
      <c r="A23" s="208"/>
      <c r="B23" s="758"/>
      <c r="C23" s="758"/>
      <c r="D23" s="758"/>
      <c r="E23" s="758"/>
      <c r="F23" s="758"/>
      <c r="G23" s="758"/>
      <c r="H23" s="758"/>
      <c r="I23" s="758"/>
      <c r="J23" s="758"/>
      <c r="K23" s="758"/>
      <c r="L23" s="758"/>
      <c r="M23" s="758"/>
      <c r="N23" s="758"/>
      <c r="O23" s="758"/>
      <c r="P23" s="758"/>
      <c r="Q23" s="758"/>
      <c r="R23" s="758"/>
      <c r="S23" s="758"/>
      <c r="T23" s="758"/>
      <c r="U23" s="758"/>
      <c r="V23" s="758"/>
      <c r="W23" s="758"/>
      <c r="X23" s="758"/>
      <c r="Y23" s="1553"/>
      <c r="Z23" s="1554"/>
      <c r="AA23" s="1554"/>
      <c r="AB23" s="1554"/>
      <c r="AC23" s="1554"/>
      <c r="AD23" s="1554"/>
      <c r="AE23" s="1554"/>
      <c r="AF23" s="1554"/>
      <c r="AG23" s="1554"/>
      <c r="AH23" s="1554"/>
      <c r="AI23" s="1555"/>
    </row>
    <row r="24" spans="1:35" ht="14.1" customHeight="1">
      <c r="A24" s="208"/>
      <c r="B24" s="758"/>
      <c r="C24" s="758" t="s">
        <v>802</v>
      </c>
      <c r="D24" s="1499" t="s">
        <v>1006</v>
      </c>
      <c r="E24" s="1499"/>
      <c r="F24" s="1499"/>
      <c r="G24" s="1499"/>
      <c r="H24" s="1499"/>
      <c r="I24" s="1499"/>
      <c r="J24" s="1499"/>
      <c r="K24" s="1499"/>
      <c r="L24" s="1499"/>
      <c r="M24" s="1499"/>
      <c r="N24" s="1499"/>
      <c r="O24" s="1499"/>
      <c r="P24" s="1499"/>
      <c r="Q24" s="1499"/>
      <c r="R24" s="1499"/>
      <c r="S24" s="1499"/>
      <c r="T24" s="1499"/>
      <c r="U24" s="1499"/>
      <c r="V24" s="1499"/>
      <c r="W24" s="1499"/>
      <c r="X24" s="1671"/>
      <c r="Y24" s="1553"/>
      <c r="Z24" s="1554"/>
      <c r="AA24" s="1554"/>
      <c r="AB24" s="1554"/>
      <c r="AC24" s="1554"/>
      <c r="AD24" s="1554"/>
      <c r="AE24" s="1554"/>
      <c r="AF24" s="1554"/>
      <c r="AG24" s="1554"/>
      <c r="AH24" s="1554"/>
      <c r="AI24" s="1555"/>
    </row>
    <row r="25" spans="1:35" ht="15.75" customHeight="1">
      <c r="A25" s="208"/>
      <c r="B25" s="758"/>
      <c r="C25" s="758"/>
      <c r="D25" s="1656"/>
      <c r="E25" s="1657"/>
      <c r="F25" s="1657"/>
      <c r="G25" s="1657"/>
      <c r="H25" s="1657"/>
      <c r="I25" s="1657"/>
      <c r="J25" s="1657"/>
      <c r="K25" s="1657"/>
      <c r="L25" s="1657"/>
      <c r="M25" s="1657"/>
      <c r="N25" s="1657"/>
      <c r="O25" s="1657"/>
      <c r="P25" s="1657"/>
      <c r="Q25" s="1657"/>
      <c r="R25" s="1657"/>
      <c r="S25" s="1657"/>
      <c r="T25" s="1657"/>
      <c r="U25" s="1657"/>
      <c r="V25" s="1657"/>
      <c r="W25" s="1658"/>
      <c r="X25" s="758"/>
      <c r="Y25" s="208"/>
      <c r="Z25" s="758"/>
      <c r="AA25" s="758"/>
      <c r="AB25" s="758"/>
      <c r="AC25" s="758"/>
      <c r="AD25" s="758"/>
      <c r="AE25" s="758"/>
      <c r="AF25" s="758"/>
      <c r="AG25" s="758"/>
      <c r="AH25" s="758"/>
      <c r="AI25" s="763"/>
    </row>
    <row r="26" spans="1:35" ht="15.75" customHeight="1">
      <c r="A26" s="208"/>
      <c r="B26" s="758"/>
      <c r="C26" s="758"/>
      <c r="D26" s="1659"/>
      <c r="E26" s="1660"/>
      <c r="F26" s="1660"/>
      <c r="G26" s="1660"/>
      <c r="H26" s="1660"/>
      <c r="I26" s="1660"/>
      <c r="J26" s="1660"/>
      <c r="K26" s="1660"/>
      <c r="L26" s="1660"/>
      <c r="M26" s="1660"/>
      <c r="N26" s="1660"/>
      <c r="O26" s="1660"/>
      <c r="P26" s="1660"/>
      <c r="Q26" s="1660"/>
      <c r="R26" s="1660"/>
      <c r="S26" s="1660"/>
      <c r="T26" s="1660"/>
      <c r="U26" s="1660"/>
      <c r="V26" s="1660"/>
      <c r="W26" s="1661"/>
      <c r="X26" s="758"/>
      <c r="Y26" s="208"/>
      <c r="Z26" s="758"/>
      <c r="AA26" s="758"/>
      <c r="AB26" s="758"/>
      <c r="AC26" s="758"/>
      <c r="AD26" s="758"/>
      <c r="AE26" s="758"/>
      <c r="AF26" s="758"/>
      <c r="AG26" s="758"/>
      <c r="AH26" s="758"/>
      <c r="AI26" s="763"/>
    </row>
    <row r="27" spans="1:35" ht="15.75" customHeight="1">
      <c r="A27" s="208"/>
      <c r="B27" s="758"/>
      <c r="C27" s="758"/>
      <c r="D27" s="1662"/>
      <c r="E27" s="1663"/>
      <c r="F27" s="1663"/>
      <c r="G27" s="1663"/>
      <c r="H27" s="1663"/>
      <c r="I27" s="1663"/>
      <c r="J27" s="1663"/>
      <c r="K27" s="1663"/>
      <c r="L27" s="1663"/>
      <c r="M27" s="1663"/>
      <c r="N27" s="1663"/>
      <c r="O27" s="1663"/>
      <c r="P27" s="1663"/>
      <c r="Q27" s="1663"/>
      <c r="R27" s="1663"/>
      <c r="S27" s="1663"/>
      <c r="T27" s="1663"/>
      <c r="U27" s="1663"/>
      <c r="V27" s="1663"/>
      <c r="W27" s="1664"/>
      <c r="X27" s="758"/>
      <c r="Y27" s="208"/>
      <c r="Z27" s="758"/>
      <c r="AA27" s="758"/>
      <c r="AB27" s="758"/>
      <c r="AC27" s="758"/>
      <c r="AD27" s="758"/>
      <c r="AE27" s="758"/>
      <c r="AF27" s="758"/>
      <c r="AG27" s="758"/>
      <c r="AH27" s="758"/>
      <c r="AI27" s="763"/>
    </row>
    <row r="28" spans="1:35" ht="15.75" customHeight="1">
      <c r="A28" s="208"/>
      <c r="B28" s="758"/>
      <c r="C28" s="758"/>
      <c r="D28" s="758"/>
      <c r="E28" s="758"/>
      <c r="F28" s="758"/>
      <c r="G28" s="758"/>
      <c r="H28" s="758"/>
      <c r="I28" s="758"/>
      <c r="J28" s="758"/>
      <c r="K28" s="758"/>
      <c r="L28" s="758"/>
      <c r="M28" s="758"/>
      <c r="N28" s="758"/>
      <c r="O28" s="758"/>
      <c r="P28" s="758"/>
      <c r="Q28" s="758"/>
      <c r="R28" s="758"/>
      <c r="S28" s="758"/>
      <c r="T28" s="758"/>
      <c r="U28" s="758"/>
      <c r="V28" s="758"/>
      <c r="W28" s="758"/>
      <c r="X28" s="758"/>
      <c r="Y28" s="208"/>
      <c r="Z28" s="758"/>
      <c r="AA28" s="758"/>
      <c r="AB28" s="758"/>
      <c r="AC28" s="758"/>
      <c r="AD28" s="758"/>
      <c r="AE28" s="758"/>
      <c r="AF28" s="758"/>
      <c r="AG28" s="758"/>
      <c r="AH28" s="758"/>
      <c r="AI28" s="763"/>
    </row>
    <row r="29" spans="1:35" ht="14.1" customHeight="1">
      <c r="A29" s="208"/>
      <c r="B29" s="758" t="s">
        <v>825</v>
      </c>
      <c r="C29" s="1499" t="s">
        <v>1007</v>
      </c>
      <c r="D29" s="1499"/>
      <c r="E29" s="1499"/>
      <c r="F29" s="1499"/>
      <c r="G29" s="1499"/>
      <c r="H29" s="1499"/>
      <c r="I29" s="1499"/>
      <c r="J29" s="1499"/>
      <c r="K29" s="1499"/>
      <c r="L29" s="1499"/>
      <c r="M29" s="1499"/>
      <c r="N29" s="1499"/>
      <c r="O29" s="1499"/>
      <c r="P29" s="1499"/>
      <c r="Q29" s="1499"/>
      <c r="R29" s="1499"/>
      <c r="S29" s="1499"/>
      <c r="T29" s="1499"/>
      <c r="U29" s="1499"/>
      <c r="V29" s="1499"/>
      <c r="W29" s="1499"/>
      <c r="X29" s="1671"/>
      <c r="Y29" s="1553" t="s">
        <v>2143</v>
      </c>
      <c r="Z29" s="1554"/>
      <c r="AA29" s="1554"/>
      <c r="AB29" s="1554"/>
      <c r="AC29" s="1554"/>
      <c r="AD29" s="1554"/>
      <c r="AE29" s="1554"/>
      <c r="AF29" s="1554"/>
      <c r="AG29" s="1554"/>
      <c r="AH29" s="1554"/>
      <c r="AI29" s="1555"/>
    </row>
    <row r="30" spans="1:35" ht="14.1" customHeight="1">
      <c r="A30" s="208"/>
      <c r="B30" s="758"/>
      <c r="C30" s="758"/>
      <c r="D30" s="758"/>
      <c r="E30" s="758"/>
      <c r="F30" s="758"/>
      <c r="G30" s="758"/>
      <c r="H30" s="758"/>
      <c r="I30" s="758"/>
      <c r="J30" s="758"/>
      <c r="K30" s="758"/>
      <c r="L30" s="758"/>
      <c r="M30" s="758"/>
      <c r="N30" s="758"/>
      <c r="O30" s="758"/>
      <c r="P30" s="773" t="s">
        <v>134</v>
      </c>
      <c r="Q30" s="758" t="s">
        <v>8</v>
      </c>
      <c r="R30" s="758"/>
      <c r="S30" s="758"/>
      <c r="T30" s="773" t="s">
        <v>134</v>
      </c>
      <c r="U30" s="758" t="s">
        <v>9</v>
      </c>
      <c r="V30" s="758"/>
      <c r="W30" s="758"/>
      <c r="X30" s="758"/>
      <c r="Y30" s="1553"/>
      <c r="Z30" s="1554"/>
      <c r="AA30" s="1554"/>
      <c r="AB30" s="1554"/>
      <c r="AC30" s="1554"/>
      <c r="AD30" s="1554"/>
      <c r="AE30" s="1554"/>
      <c r="AF30" s="1554"/>
      <c r="AG30" s="1554"/>
      <c r="AH30" s="1554"/>
      <c r="AI30" s="1555"/>
    </row>
    <row r="31" spans="1:35" ht="8.25" customHeight="1">
      <c r="A31" s="208"/>
      <c r="B31" s="758"/>
      <c r="C31" s="758"/>
      <c r="D31" s="758"/>
      <c r="E31" s="758"/>
      <c r="F31" s="758"/>
      <c r="G31" s="758"/>
      <c r="H31" s="758"/>
      <c r="I31" s="758"/>
      <c r="J31" s="758"/>
      <c r="K31" s="758"/>
      <c r="L31" s="758"/>
      <c r="M31" s="758"/>
      <c r="N31" s="758"/>
      <c r="O31" s="758"/>
      <c r="P31" s="758"/>
      <c r="Q31" s="758"/>
      <c r="R31" s="758"/>
      <c r="S31" s="758"/>
      <c r="T31" s="758"/>
      <c r="U31" s="758"/>
      <c r="V31" s="758"/>
      <c r="W31" s="758"/>
      <c r="X31" s="758"/>
      <c r="Y31" s="1553"/>
      <c r="Z31" s="1554"/>
      <c r="AA31" s="1554"/>
      <c r="AB31" s="1554"/>
      <c r="AC31" s="1554"/>
      <c r="AD31" s="1554"/>
      <c r="AE31" s="1554"/>
      <c r="AF31" s="1554"/>
      <c r="AG31" s="1554"/>
      <c r="AH31" s="1554"/>
      <c r="AI31" s="1555"/>
    </row>
    <row r="32" spans="1:35" ht="14.1" customHeight="1">
      <c r="A32" s="208"/>
      <c r="B32" s="758"/>
      <c r="C32" s="758" t="s">
        <v>802</v>
      </c>
      <c r="D32" s="1499" t="s">
        <v>1008</v>
      </c>
      <c r="E32" s="1499"/>
      <c r="F32" s="1499"/>
      <c r="G32" s="1499"/>
      <c r="H32" s="1499"/>
      <c r="I32" s="1499"/>
      <c r="J32" s="758"/>
      <c r="K32" s="758"/>
      <c r="L32" s="758" t="s">
        <v>1009</v>
      </c>
      <c r="M32" s="758"/>
      <c r="N32" s="758"/>
      <c r="O32" s="758"/>
      <c r="P32" s="758"/>
      <c r="Q32" s="1217"/>
      <c r="R32" s="1217"/>
      <c r="S32" s="1217"/>
      <c r="T32" s="1217"/>
      <c r="U32" s="43" t="s">
        <v>1010</v>
      </c>
      <c r="V32" s="758"/>
      <c r="W32" s="758"/>
      <c r="X32" s="758"/>
      <c r="Y32" s="1553"/>
      <c r="Z32" s="1554"/>
      <c r="AA32" s="1554"/>
      <c r="AB32" s="1554"/>
      <c r="AC32" s="1554"/>
      <c r="AD32" s="1554"/>
      <c r="AE32" s="1554"/>
      <c r="AF32" s="1554"/>
      <c r="AG32" s="1554"/>
      <c r="AH32" s="1554"/>
      <c r="AI32" s="1555"/>
    </row>
    <row r="33" spans="1:35" ht="8.25" customHeight="1">
      <c r="A33" s="208"/>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1553"/>
      <c r="Z33" s="1554"/>
      <c r="AA33" s="1554"/>
      <c r="AB33" s="1554"/>
      <c r="AC33" s="1554"/>
      <c r="AD33" s="1554"/>
      <c r="AE33" s="1554"/>
      <c r="AF33" s="1554"/>
      <c r="AG33" s="1554"/>
      <c r="AH33" s="1554"/>
      <c r="AI33" s="1555"/>
    </row>
    <row r="34" spans="1:35" ht="14.1" customHeight="1">
      <c r="A34" s="208"/>
      <c r="B34" s="758"/>
      <c r="C34" s="758" t="s">
        <v>802</v>
      </c>
      <c r="D34" s="1498" t="s">
        <v>1011</v>
      </c>
      <c r="E34" s="1498"/>
      <c r="F34" s="1498"/>
      <c r="G34" s="1498"/>
      <c r="H34" s="1498"/>
      <c r="I34" s="1498"/>
      <c r="J34" s="1498"/>
      <c r="K34" s="1498"/>
      <c r="L34" s="1498"/>
      <c r="M34" s="1498"/>
      <c r="N34" s="1498"/>
      <c r="O34" s="1498"/>
      <c r="P34" s="1498"/>
      <c r="Q34" s="1498"/>
      <c r="R34" s="1498"/>
      <c r="S34" s="1498"/>
      <c r="T34" s="1498"/>
      <c r="U34" s="1498"/>
      <c r="V34" s="1498"/>
      <c r="W34" s="1498"/>
      <c r="X34" s="1665"/>
      <c r="Y34" s="1553"/>
      <c r="Z34" s="1554"/>
      <c r="AA34" s="1554"/>
      <c r="AB34" s="1554"/>
      <c r="AC34" s="1554"/>
      <c r="AD34" s="1554"/>
      <c r="AE34" s="1554"/>
      <c r="AF34" s="1554"/>
      <c r="AG34" s="1554"/>
      <c r="AH34" s="1554"/>
      <c r="AI34" s="1555"/>
    </row>
    <row r="35" spans="1:35" ht="14.1" customHeight="1">
      <c r="A35" s="208"/>
      <c r="B35" s="758"/>
      <c r="C35" s="758"/>
      <c r="D35" s="1498"/>
      <c r="E35" s="1498"/>
      <c r="F35" s="1498"/>
      <c r="G35" s="1498"/>
      <c r="H35" s="1498"/>
      <c r="I35" s="1498"/>
      <c r="J35" s="1498"/>
      <c r="K35" s="1498"/>
      <c r="L35" s="1498"/>
      <c r="M35" s="1498"/>
      <c r="N35" s="1498"/>
      <c r="O35" s="1498"/>
      <c r="P35" s="1498"/>
      <c r="Q35" s="1498"/>
      <c r="R35" s="1498"/>
      <c r="S35" s="1498"/>
      <c r="T35" s="1498"/>
      <c r="U35" s="1498"/>
      <c r="V35" s="1498"/>
      <c r="W35" s="1498"/>
      <c r="X35" s="1665"/>
      <c r="Y35" s="1553"/>
      <c r="Z35" s="1554"/>
      <c r="AA35" s="1554"/>
      <c r="AB35" s="1554"/>
      <c r="AC35" s="1554"/>
      <c r="AD35" s="1554"/>
      <c r="AE35" s="1554"/>
      <c r="AF35" s="1554"/>
      <c r="AG35" s="1554"/>
      <c r="AH35" s="1554"/>
      <c r="AI35" s="1555"/>
    </row>
    <row r="36" spans="1:35" ht="14.1" customHeight="1">
      <c r="A36" s="208"/>
      <c r="B36" s="758"/>
      <c r="C36" s="758"/>
      <c r="D36" s="758"/>
      <c r="E36" s="758"/>
      <c r="F36" s="758"/>
      <c r="G36" s="758"/>
      <c r="H36" s="758"/>
      <c r="I36" s="758"/>
      <c r="J36" s="758"/>
      <c r="K36" s="758"/>
      <c r="L36" s="758"/>
      <c r="M36" s="758"/>
      <c r="N36" s="758"/>
      <c r="O36" s="758"/>
      <c r="P36" s="773" t="s">
        <v>134</v>
      </c>
      <c r="Q36" s="758" t="s">
        <v>8</v>
      </c>
      <c r="R36" s="758"/>
      <c r="S36" s="758"/>
      <c r="T36" s="773" t="s">
        <v>134</v>
      </c>
      <c r="U36" s="758" t="s">
        <v>9</v>
      </c>
      <c r="V36" s="758"/>
      <c r="W36" s="758"/>
      <c r="X36" s="758"/>
      <c r="Y36" s="1553"/>
      <c r="Z36" s="1554"/>
      <c r="AA36" s="1554"/>
      <c r="AB36" s="1554"/>
      <c r="AC36" s="1554"/>
      <c r="AD36" s="1554"/>
      <c r="AE36" s="1554"/>
      <c r="AF36" s="1554"/>
      <c r="AG36" s="1554"/>
      <c r="AH36" s="1554"/>
      <c r="AI36" s="1555"/>
    </row>
    <row r="37" spans="1:35" ht="15.75" customHeight="1">
      <c r="A37" s="208"/>
      <c r="B37" s="758"/>
      <c r="C37" s="758"/>
      <c r="D37" s="758"/>
      <c r="E37" s="758"/>
      <c r="F37" s="758"/>
      <c r="G37" s="758"/>
      <c r="H37" s="758"/>
      <c r="I37" s="758"/>
      <c r="J37" s="758"/>
      <c r="K37" s="758"/>
      <c r="L37" s="758"/>
      <c r="M37" s="758"/>
      <c r="N37" s="758"/>
      <c r="O37" s="758"/>
      <c r="P37" s="758"/>
      <c r="Q37" s="758"/>
      <c r="R37" s="758"/>
      <c r="S37" s="758"/>
      <c r="T37" s="758"/>
      <c r="U37" s="758"/>
      <c r="V37" s="758"/>
      <c r="W37" s="758"/>
      <c r="X37" s="758"/>
      <c r="Y37" s="1553"/>
      <c r="Z37" s="1554"/>
      <c r="AA37" s="1554"/>
      <c r="AB37" s="1554"/>
      <c r="AC37" s="1554"/>
      <c r="AD37" s="1554"/>
      <c r="AE37" s="1554"/>
      <c r="AF37" s="1554"/>
      <c r="AG37" s="1554"/>
      <c r="AH37" s="1554"/>
      <c r="AI37" s="1555"/>
    </row>
    <row r="38" spans="1:35" ht="14.1" customHeight="1">
      <c r="A38" s="208"/>
      <c r="B38" s="758" t="s">
        <v>825</v>
      </c>
      <c r="C38" s="1499" t="s">
        <v>1012</v>
      </c>
      <c r="D38" s="1499"/>
      <c r="E38" s="1499"/>
      <c r="F38" s="1499"/>
      <c r="G38" s="1499"/>
      <c r="H38" s="1499"/>
      <c r="I38" s="1499"/>
      <c r="J38" s="1499"/>
      <c r="K38" s="1499"/>
      <c r="L38" s="1499"/>
      <c r="M38" s="1499"/>
      <c r="N38" s="1499"/>
      <c r="O38" s="1499"/>
      <c r="P38" s="1499"/>
      <c r="Q38" s="1499"/>
      <c r="R38" s="1499"/>
      <c r="S38" s="1499"/>
      <c r="T38" s="1499"/>
      <c r="U38" s="1499"/>
      <c r="V38" s="1499"/>
      <c r="W38" s="1499"/>
      <c r="X38" s="1671"/>
      <c r="Y38" s="1553"/>
      <c r="Z38" s="1554"/>
      <c r="AA38" s="1554"/>
      <c r="AB38" s="1554"/>
      <c r="AC38" s="1554"/>
      <c r="AD38" s="1554"/>
      <c r="AE38" s="1554"/>
      <c r="AF38" s="1554"/>
      <c r="AG38" s="1554"/>
      <c r="AH38" s="1554"/>
      <c r="AI38" s="1555"/>
    </row>
    <row r="39" spans="1:35" ht="14.1" customHeight="1">
      <c r="A39" s="208"/>
      <c r="B39" s="758"/>
      <c r="C39" s="758"/>
      <c r="D39" s="758"/>
      <c r="E39" s="758"/>
      <c r="F39" s="758"/>
      <c r="G39" s="758"/>
      <c r="H39" s="758"/>
      <c r="I39" s="758"/>
      <c r="J39" s="758"/>
      <c r="K39" s="758"/>
      <c r="L39" s="758"/>
      <c r="M39" s="758"/>
      <c r="N39" s="758"/>
      <c r="O39" s="758"/>
      <c r="P39" s="773" t="s">
        <v>134</v>
      </c>
      <c r="Q39" s="758" t="s">
        <v>8</v>
      </c>
      <c r="R39" s="758"/>
      <c r="S39" s="758"/>
      <c r="T39" s="773" t="s">
        <v>134</v>
      </c>
      <c r="U39" s="758" t="s">
        <v>9</v>
      </c>
      <c r="V39" s="758"/>
      <c r="W39" s="758"/>
      <c r="X39" s="758"/>
      <c r="Y39" s="1465" t="s">
        <v>2144</v>
      </c>
      <c r="Z39" s="1466"/>
      <c r="AA39" s="1466"/>
      <c r="AB39" s="1466"/>
      <c r="AC39" s="1466"/>
      <c r="AD39" s="1466"/>
      <c r="AE39" s="1466"/>
      <c r="AF39" s="1466"/>
      <c r="AG39" s="1466"/>
      <c r="AH39" s="1466"/>
      <c r="AI39" s="1551"/>
    </row>
    <row r="40" spans="1:35" ht="8.25" customHeight="1">
      <c r="A40" s="208"/>
      <c r="B40" s="758"/>
      <c r="C40" s="758"/>
      <c r="D40" s="758"/>
      <c r="E40" s="758"/>
      <c r="F40" s="758"/>
      <c r="G40" s="758"/>
      <c r="H40" s="758"/>
      <c r="I40" s="758"/>
      <c r="J40" s="758"/>
      <c r="K40" s="758"/>
      <c r="L40" s="758"/>
      <c r="M40" s="758"/>
      <c r="N40" s="758"/>
      <c r="O40" s="758"/>
      <c r="P40" s="758"/>
      <c r="Q40" s="758"/>
      <c r="R40" s="758"/>
      <c r="S40" s="758"/>
      <c r="T40" s="758"/>
      <c r="U40" s="758"/>
      <c r="V40" s="758"/>
      <c r="W40" s="758"/>
      <c r="X40" s="758"/>
      <c r="Y40" s="208"/>
      <c r="Z40" s="758"/>
      <c r="AA40" s="758"/>
      <c r="AB40" s="758"/>
      <c r="AC40" s="758"/>
      <c r="AD40" s="758"/>
      <c r="AE40" s="758"/>
      <c r="AF40" s="758"/>
      <c r="AG40" s="758"/>
      <c r="AH40" s="758"/>
      <c r="AI40" s="763"/>
    </row>
    <row r="41" spans="1:35" ht="14.1" customHeight="1">
      <c r="A41" s="208"/>
      <c r="B41" s="758"/>
      <c r="C41" s="758" t="s">
        <v>802</v>
      </c>
      <c r="D41" s="1497" t="s">
        <v>1013</v>
      </c>
      <c r="E41" s="1497"/>
      <c r="F41" s="1497"/>
      <c r="G41" s="1497"/>
      <c r="H41" s="1497"/>
      <c r="I41" s="1497"/>
      <c r="J41" s="1497"/>
      <c r="K41" s="1497"/>
      <c r="L41" s="1497"/>
      <c r="M41" s="1497"/>
      <c r="N41" s="1497"/>
      <c r="O41" s="1497"/>
      <c r="P41" s="1497"/>
      <c r="Q41" s="1497"/>
      <c r="R41" s="1497"/>
      <c r="S41" s="1497"/>
      <c r="T41" s="1497"/>
      <c r="U41" s="1497"/>
      <c r="V41" s="1497"/>
      <c r="W41" s="1497"/>
      <c r="X41" s="1552"/>
      <c r="Y41" s="208"/>
      <c r="Z41" s="758"/>
      <c r="AA41" s="758"/>
      <c r="AB41" s="758"/>
      <c r="AC41" s="758"/>
      <c r="AD41" s="758"/>
      <c r="AE41" s="758"/>
      <c r="AF41" s="758"/>
      <c r="AG41" s="758"/>
      <c r="AH41" s="758"/>
      <c r="AI41" s="763"/>
    </row>
    <row r="42" spans="1:35" ht="15.75" customHeight="1">
      <c r="A42" s="208"/>
      <c r="B42" s="758"/>
      <c r="C42" s="758"/>
      <c r="D42" s="1518"/>
      <c r="E42" s="1519"/>
      <c r="F42" s="1519"/>
      <c r="G42" s="1519"/>
      <c r="H42" s="1519"/>
      <c r="I42" s="1519"/>
      <c r="J42" s="1519"/>
      <c r="K42" s="1519"/>
      <c r="L42" s="1519"/>
      <c r="M42" s="1519"/>
      <c r="N42" s="1519"/>
      <c r="O42" s="1519"/>
      <c r="P42" s="1519"/>
      <c r="Q42" s="1519"/>
      <c r="R42" s="1519"/>
      <c r="S42" s="1519"/>
      <c r="T42" s="1519"/>
      <c r="U42" s="1519"/>
      <c r="V42" s="1519"/>
      <c r="W42" s="1520"/>
      <c r="X42" s="763"/>
      <c r="Y42" s="208"/>
      <c r="Z42" s="758"/>
      <c r="AA42" s="758"/>
      <c r="AB42" s="758"/>
      <c r="AC42" s="758"/>
      <c r="AD42" s="758"/>
      <c r="AE42" s="758"/>
      <c r="AF42" s="758"/>
      <c r="AG42" s="758"/>
      <c r="AH42" s="758"/>
      <c r="AI42" s="763"/>
    </row>
    <row r="43" spans="1:35" ht="15.75" customHeight="1">
      <c r="A43" s="208"/>
      <c r="B43" s="758"/>
      <c r="C43" s="758"/>
      <c r="D43" s="1521"/>
      <c r="E43" s="1522"/>
      <c r="F43" s="1522"/>
      <c r="G43" s="1522"/>
      <c r="H43" s="1522"/>
      <c r="I43" s="1522"/>
      <c r="J43" s="1522"/>
      <c r="K43" s="1522"/>
      <c r="L43" s="1522"/>
      <c r="M43" s="1522"/>
      <c r="N43" s="1522"/>
      <c r="O43" s="1522"/>
      <c r="P43" s="1522"/>
      <c r="Q43" s="1522"/>
      <c r="R43" s="1522"/>
      <c r="S43" s="1522"/>
      <c r="T43" s="1522"/>
      <c r="U43" s="1522"/>
      <c r="V43" s="1522"/>
      <c r="W43" s="1523"/>
      <c r="X43" s="763"/>
      <c r="Y43" s="208"/>
      <c r="Z43" s="758"/>
      <c r="AA43" s="758"/>
      <c r="AB43" s="758"/>
      <c r="AC43" s="758"/>
      <c r="AD43" s="758"/>
      <c r="AE43" s="758"/>
      <c r="AF43" s="758"/>
      <c r="AG43" s="758"/>
      <c r="AH43" s="758"/>
      <c r="AI43" s="763"/>
    </row>
    <row r="44" spans="1:35" ht="15.75" customHeight="1">
      <c r="A44" s="208"/>
      <c r="B44" s="758"/>
      <c r="C44" s="758"/>
      <c r="D44" s="1524"/>
      <c r="E44" s="1525"/>
      <c r="F44" s="1525"/>
      <c r="G44" s="1525"/>
      <c r="H44" s="1525"/>
      <c r="I44" s="1525"/>
      <c r="J44" s="1525"/>
      <c r="K44" s="1525"/>
      <c r="L44" s="1525"/>
      <c r="M44" s="1525"/>
      <c r="N44" s="1525"/>
      <c r="O44" s="1525"/>
      <c r="P44" s="1525"/>
      <c r="Q44" s="1525"/>
      <c r="R44" s="1525"/>
      <c r="S44" s="1525"/>
      <c r="T44" s="1525"/>
      <c r="U44" s="1525"/>
      <c r="V44" s="1525"/>
      <c r="W44" s="1526"/>
      <c r="X44" s="763"/>
      <c r="Y44" s="208"/>
      <c r="Z44" s="758"/>
      <c r="AA44" s="758"/>
      <c r="AB44" s="758"/>
      <c r="AC44" s="758"/>
      <c r="AD44" s="758"/>
      <c r="AE44" s="758"/>
      <c r="AF44" s="758"/>
      <c r="AG44" s="758"/>
      <c r="AH44" s="758"/>
      <c r="AI44" s="763"/>
    </row>
    <row r="45" spans="1:35" ht="15.75" customHeight="1">
      <c r="A45" s="208"/>
      <c r="B45" s="758"/>
      <c r="C45" s="758"/>
      <c r="D45" s="758"/>
      <c r="E45" s="758"/>
      <c r="F45" s="758"/>
      <c r="G45" s="758"/>
      <c r="H45" s="758"/>
      <c r="I45" s="758"/>
      <c r="J45" s="758"/>
      <c r="K45" s="758"/>
      <c r="L45" s="758"/>
      <c r="M45" s="758"/>
      <c r="N45" s="758"/>
      <c r="O45" s="758"/>
      <c r="P45" s="758"/>
      <c r="Q45" s="758"/>
      <c r="R45" s="758"/>
      <c r="S45" s="758"/>
      <c r="T45" s="758"/>
      <c r="U45" s="758"/>
      <c r="V45" s="758"/>
      <c r="W45" s="758"/>
      <c r="X45" s="763"/>
      <c r="Y45" s="1553" t="s">
        <v>2145</v>
      </c>
      <c r="Z45" s="1554"/>
      <c r="AA45" s="1554"/>
      <c r="AB45" s="1554"/>
      <c r="AC45" s="1554"/>
      <c r="AD45" s="1554"/>
      <c r="AE45" s="1554"/>
      <c r="AF45" s="1554"/>
      <c r="AG45" s="1554"/>
      <c r="AH45" s="1554"/>
      <c r="AI45" s="1555"/>
    </row>
    <row r="46" spans="1:35" ht="14.1" customHeight="1">
      <c r="A46" s="208"/>
      <c r="B46" s="758" t="s">
        <v>825</v>
      </c>
      <c r="C46" s="1499" t="s">
        <v>1014</v>
      </c>
      <c r="D46" s="1499"/>
      <c r="E46" s="1499"/>
      <c r="F46" s="1499"/>
      <c r="G46" s="1499"/>
      <c r="H46" s="1499"/>
      <c r="I46" s="1499"/>
      <c r="J46" s="1499"/>
      <c r="K46" s="1499"/>
      <c r="L46" s="1499"/>
      <c r="M46" s="1499"/>
      <c r="N46" s="1499"/>
      <c r="O46" s="1499"/>
      <c r="P46" s="1499"/>
      <c r="Q46" s="1499"/>
      <c r="R46" s="1499"/>
      <c r="S46" s="1499"/>
      <c r="T46" s="1499"/>
      <c r="U46" s="1499"/>
      <c r="V46" s="1499"/>
      <c r="W46" s="1499"/>
      <c r="X46" s="1671"/>
      <c r="Y46" s="1553"/>
      <c r="Z46" s="1554"/>
      <c r="AA46" s="1554"/>
      <c r="AB46" s="1554"/>
      <c r="AC46" s="1554"/>
      <c r="AD46" s="1554"/>
      <c r="AE46" s="1554"/>
      <c r="AF46" s="1554"/>
      <c r="AG46" s="1554"/>
      <c r="AH46" s="1554"/>
      <c r="AI46" s="1555"/>
    </row>
    <row r="47" spans="1:35" ht="14.1" customHeight="1">
      <c r="A47" s="208"/>
      <c r="B47" s="758"/>
      <c r="C47" s="134"/>
      <c r="D47" s="773" t="s">
        <v>134</v>
      </c>
      <c r="E47" s="758" t="s">
        <v>1015</v>
      </c>
      <c r="F47" s="758"/>
      <c r="G47" s="758" t="s">
        <v>1016</v>
      </c>
      <c r="H47" s="758"/>
      <c r="I47" s="758"/>
      <c r="J47" s="758"/>
      <c r="K47" s="758"/>
      <c r="L47" s="758"/>
      <c r="M47" s="410" t="s">
        <v>283</v>
      </c>
      <c r="N47" s="134"/>
      <c r="O47" s="2026"/>
      <c r="P47" s="2026"/>
      <c r="Q47" s="43" t="s">
        <v>868</v>
      </c>
      <c r="R47" s="2026"/>
      <c r="S47" s="2026"/>
      <c r="T47" s="43" t="s">
        <v>871</v>
      </c>
      <c r="U47" s="2026"/>
      <c r="V47" s="2026"/>
      <c r="W47" s="43" t="s">
        <v>872</v>
      </c>
      <c r="X47" s="758" t="s">
        <v>1017</v>
      </c>
      <c r="Y47" s="1553"/>
      <c r="Z47" s="1554"/>
      <c r="AA47" s="1554"/>
      <c r="AB47" s="1554"/>
      <c r="AC47" s="1554"/>
      <c r="AD47" s="1554"/>
      <c r="AE47" s="1554"/>
      <c r="AF47" s="1554"/>
      <c r="AG47" s="1554"/>
      <c r="AH47" s="1554"/>
      <c r="AI47" s="1555"/>
    </row>
    <row r="48" spans="1:35" ht="14.1" customHeight="1">
      <c r="A48" s="208"/>
      <c r="B48" s="758"/>
      <c r="C48" s="134"/>
      <c r="D48" s="773" t="s">
        <v>134</v>
      </c>
      <c r="E48" s="236" t="s">
        <v>878</v>
      </c>
      <c r="F48" s="236"/>
      <c r="G48" s="236"/>
      <c r="H48" s="236"/>
      <c r="I48" s="236"/>
      <c r="J48" s="236"/>
      <c r="K48" s="236"/>
      <c r="L48" s="236"/>
      <c r="M48" s="236"/>
      <c r="N48" s="236"/>
      <c r="O48" s="236"/>
      <c r="P48" s="773" t="s">
        <v>134</v>
      </c>
      <c r="Q48" s="236" t="s">
        <v>1065</v>
      </c>
      <c r="R48" s="236"/>
      <c r="S48" s="236"/>
      <c r="T48" s="236"/>
      <c r="U48" s="134"/>
      <c r="V48" s="134"/>
      <c r="W48" s="134"/>
      <c r="X48" s="763"/>
      <c r="Y48" s="1553"/>
      <c r="Z48" s="1554"/>
      <c r="AA48" s="1554"/>
      <c r="AB48" s="1554"/>
      <c r="AC48" s="1554"/>
      <c r="AD48" s="1554"/>
      <c r="AE48" s="1554"/>
      <c r="AF48" s="1554"/>
      <c r="AG48" s="1554"/>
      <c r="AH48" s="1554"/>
      <c r="AI48" s="1555"/>
    </row>
    <row r="49" spans="1:35" ht="8.25" customHeight="1">
      <c r="A49" s="208"/>
      <c r="B49" s="758"/>
      <c r="C49" s="758"/>
      <c r="D49" s="758"/>
      <c r="E49" s="758"/>
      <c r="F49" s="758"/>
      <c r="G49" s="758"/>
      <c r="H49" s="758"/>
      <c r="I49" s="758"/>
      <c r="J49" s="758"/>
      <c r="K49" s="758"/>
      <c r="L49" s="758"/>
      <c r="M49" s="758"/>
      <c r="N49" s="758"/>
      <c r="O49" s="758"/>
      <c r="P49" s="758"/>
      <c r="Q49" s="758"/>
      <c r="R49" s="758"/>
      <c r="S49" s="758"/>
      <c r="T49" s="758"/>
      <c r="U49" s="758"/>
      <c r="V49" s="758"/>
      <c r="W49" s="758"/>
      <c r="X49" s="763"/>
      <c r="Y49" s="1553"/>
      <c r="Z49" s="1554"/>
      <c r="AA49" s="1554"/>
      <c r="AB49" s="1554"/>
      <c r="AC49" s="1554"/>
      <c r="AD49" s="1554"/>
      <c r="AE49" s="1554"/>
      <c r="AF49" s="1554"/>
      <c r="AG49" s="1554"/>
      <c r="AH49" s="1554"/>
      <c r="AI49" s="1555"/>
    </row>
    <row r="50" spans="1:35" ht="15.75" customHeight="1">
      <c r="A50" s="208"/>
      <c r="B50" s="758"/>
      <c r="C50" s="758" t="s">
        <v>1019</v>
      </c>
      <c r="D50" s="1499" t="s">
        <v>1018</v>
      </c>
      <c r="E50" s="1499"/>
      <c r="F50" s="1499"/>
      <c r="G50" s="1499"/>
      <c r="H50" s="1499"/>
      <c r="I50" s="1499"/>
      <c r="J50" s="1499"/>
      <c r="K50" s="1499"/>
      <c r="L50" s="1499"/>
      <c r="M50" s="1499"/>
      <c r="N50" s="1499"/>
      <c r="O50" s="1499"/>
      <c r="P50" s="1499"/>
      <c r="Q50" s="1499"/>
      <c r="R50" s="1499"/>
      <c r="S50" s="1499"/>
      <c r="T50" s="1499"/>
      <c r="U50" s="1499"/>
      <c r="V50" s="1499"/>
      <c r="W50" s="1499"/>
      <c r="X50" s="1671"/>
      <c r="Y50" s="1553"/>
      <c r="Z50" s="1554"/>
      <c r="AA50" s="1554"/>
      <c r="AB50" s="1554"/>
      <c r="AC50" s="1554"/>
      <c r="AD50" s="1554"/>
      <c r="AE50" s="1554"/>
      <c r="AF50" s="1554"/>
      <c r="AG50" s="1554"/>
      <c r="AH50" s="1554"/>
      <c r="AI50" s="1555"/>
    </row>
    <row r="51" spans="1:35" ht="15.75" customHeight="1">
      <c r="A51" s="208"/>
      <c r="B51" s="758"/>
      <c r="C51" s="758"/>
      <c r="D51" s="758"/>
      <c r="E51" s="758"/>
      <c r="F51" s="758"/>
      <c r="G51" s="758"/>
      <c r="H51" s="758"/>
      <c r="I51" s="758"/>
      <c r="J51" s="758"/>
      <c r="K51" s="758"/>
      <c r="L51" s="758"/>
      <c r="M51" s="758"/>
      <c r="N51" s="758"/>
      <c r="O51" s="758"/>
      <c r="P51" s="773" t="s">
        <v>134</v>
      </c>
      <c r="Q51" s="758" t="s">
        <v>32</v>
      </c>
      <c r="R51" s="758"/>
      <c r="S51" s="758"/>
      <c r="T51" s="773" t="s">
        <v>134</v>
      </c>
      <c r="U51" s="256" t="s">
        <v>34</v>
      </c>
      <c r="V51" s="758"/>
      <c r="W51" s="758"/>
      <c r="X51" s="763"/>
      <c r="Y51" s="1553"/>
      <c r="Z51" s="1554"/>
      <c r="AA51" s="1554"/>
      <c r="AB51" s="1554"/>
      <c r="AC51" s="1554"/>
      <c r="AD51" s="1554"/>
      <c r="AE51" s="1554"/>
      <c r="AF51" s="1554"/>
      <c r="AG51" s="1554"/>
      <c r="AH51" s="1554"/>
      <c r="AI51" s="1555"/>
    </row>
    <row r="52" spans="1:35" ht="15.75" customHeight="1">
      <c r="A52" s="208"/>
      <c r="B52" s="1011"/>
      <c r="C52" s="1011"/>
      <c r="D52" s="1011"/>
      <c r="E52" s="1011"/>
      <c r="F52" s="1011"/>
      <c r="G52" s="1011"/>
      <c r="H52" s="1011"/>
      <c r="I52" s="1011"/>
      <c r="J52" s="1011"/>
      <c r="K52" s="1011"/>
      <c r="L52" s="1011"/>
      <c r="M52" s="1011"/>
      <c r="N52" s="1011"/>
      <c r="O52" s="1011"/>
      <c r="P52"/>
      <c r="Q52"/>
      <c r="R52"/>
      <c r="S52"/>
      <c r="T52"/>
      <c r="U52"/>
      <c r="V52" s="1011"/>
      <c r="W52" s="1011"/>
      <c r="X52" s="1012"/>
      <c r="Y52" s="1008"/>
      <c r="Z52" s="1009"/>
      <c r="AA52" s="1009"/>
      <c r="AB52" s="1009"/>
      <c r="AC52" s="1009"/>
      <c r="AD52" s="1009"/>
      <c r="AE52" s="1009"/>
      <c r="AF52" s="1009"/>
      <c r="AG52" s="1009"/>
      <c r="AH52" s="1009"/>
      <c r="AI52" s="1010"/>
    </row>
    <row r="53" spans="1:35" ht="15.75" customHeight="1">
      <c r="A53" s="208"/>
      <c r="B53" s="1011"/>
      <c r="C53" s="1011"/>
      <c r="D53" s="1011"/>
      <c r="E53" s="1011"/>
      <c r="F53" s="1011"/>
      <c r="G53" s="1011"/>
      <c r="H53" s="1011"/>
      <c r="I53" s="1011"/>
      <c r="J53" s="1011"/>
      <c r="K53" s="1011"/>
      <c r="L53" s="1011"/>
      <c r="M53" s="1011"/>
      <c r="N53" s="1011"/>
      <c r="O53" s="1011"/>
      <c r="P53"/>
      <c r="Q53"/>
      <c r="R53"/>
      <c r="S53"/>
      <c r="T53"/>
      <c r="U53"/>
      <c r="V53" s="1011"/>
      <c r="W53" s="1011"/>
      <c r="X53" s="1012"/>
      <c r="Y53" s="1008"/>
      <c r="Z53" s="1009"/>
      <c r="AA53" s="1009"/>
      <c r="AB53" s="1009"/>
      <c r="AC53" s="1009"/>
      <c r="AD53" s="1009"/>
      <c r="AE53" s="1009"/>
      <c r="AF53" s="1009"/>
      <c r="AG53" s="1009"/>
      <c r="AH53" s="1009"/>
      <c r="AI53" s="1010"/>
    </row>
    <row r="54" spans="1:35" ht="15.75" customHeight="1">
      <c r="A54" s="208"/>
      <c r="B54" s="1011"/>
      <c r="C54" s="1011"/>
      <c r="D54" s="1011"/>
      <c r="E54" s="1011"/>
      <c r="F54" s="1011"/>
      <c r="G54" s="1011"/>
      <c r="H54" s="1011"/>
      <c r="I54" s="1011"/>
      <c r="J54" s="1011"/>
      <c r="K54" s="1011"/>
      <c r="L54" s="1011"/>
      <c r="M54" s="1011"/>
      <c r="N54" s="1011"/>
      <c r="O54" s="1011"/>
      <c r="P54"/>
      <c r="Q54"/>
      <c r="R54"/>
      <c r="S54"/>
      <c r="T54"/>
      <c r="U54"/>
      <c r="V54" s="1011"/>
      <c r="W54" s="1011"/>
      <c r="X54" s="1012"/>
      <c r="Y54" s="1008"/>
      <c r="Z54" s="1009"/>
      <c r="AA54" s="1009"/>
      <c r="AB54" s="1009"/>
      <c r="AC54" s="1009"/>
      <c r="AD54" s="1009"/>
      <c r="AE54" s="1009"/>
      <c r="AF54" s="1009"/>
      <c r="AG54" s="1009"/>
      <c r="AH54" s="1009"/>
      <c r="AI54" s="1010"/>
    </row>
    <row r="55" spans="1:35" ht="15.75" customHeight="1">
      <c r="A55" s="208"/>
      <c r="B55" s="1011"/>
      <c r="C55" s="1011"/>
      <c r="D55" s="1011"/>
      <c r="E55" s="1011"/>
      <c r="F55" s="1011"/>
      <c r="G55" s="1011"/>
      <c r="H55" s="1011"/>
      <c r="I55" s="1011"/>
      <c r="J55" s="1011"/>
      <c r="K55" s="1011"/>
      <c r="L55" s="1011"/>
      <c r="M55" s="1011"/>
      <c r="N55" s="1011"/>
      <c r="O55" s="1011"/>
      <c r="P55"/>
      <c r="Q55"/>
      <c r="R55"/>
      <c r="S55"/>
      <c r="T55"/>
      <c r="U55"/>
      <c r="V55" s="1011"/>
      <c r="W55" s="1011"/>
      <c r="X55" s="1012"/>
      <c r="Y55" s="1008"/>
      <c r="Z55" s="1009"/>
      <c r="AA55" s="1009"/>
      <c r="AB55" s="1009"/>
      <c r="AC55" s="1009"/>
      <c r="AD55" s="1009"/>
      <c r="AE55" s="1009"/>
      <c r="AF55" s="1009"/>
      <c r="AG55" s="1009"/>
      <c r="AH55" s="1009"/>
      <c r="AI55" s="1010"/>
    </row>
    <row r="56" spans="1:35" ht="15.75" customHeight="1">
      <c r="A56" s="208"/>
      <c r="B56" s="1011"/>
      <c r="C56" s="1011"/>
      <c r="D56" s="1011"/>
      <c r="E56" s="1011"/>
      <c r="F56" s="1011"/>
      <c r="G56" s="1011"/>
      <c r="H56" s="1011"/>
      <c r="I56" s="1011"/>
      <c r="J56" s="1011"/>
      <c r="K56" s="1011"/>
      <c r="L56" s="1011"/>
      <c r="M56" s="1011"/>
      <c r="N56" s="1011"/>
      <c r="O56" s="1011"/>
      <c r="P56"/>
      <c r="Q56"/>
      <c r="R56"/>
      <c r="S56"/>
      <c r="T56"/>
      <c r="U56"/>
      <c r="V56" s="1011"/>
      <c r="W56" s="1011"/>
      <c r="X56" s="1012"/>
      <c r="Y56" s="1008"/>
      <c r="Z56" s="1009"/>
      <c r="AA56" s="1009"/>
      <c r="AB56" s="1009"/>
      <c r="AC56" s="1009"/>
      <c r="AD56" s="1009"/>
      <c r="AE56" s="1009"/>
      <c r="AF56" s="1009"/>
      <c r="AG56" s="1009"/>
      <c r="AH56" s="1009"/>
      <c r="AI56" s="1010"/>
    </row>
    <row r="57" spans="1:35" ht="15.75" customHeight="1">
      <c r="A57" s="208"/>
      <c r="B57" s="1011"/>
      <c r="C57" s="1011"/>
      <c r="D57" s="1011"/>
      <c r="E57" s="1011"/>
      <c r="F57" s="1011"/>
      <c r="G57" s="1011"/>
      <c r="H57" s="1011"/>
      <c r="I57" s="1011"/>
      <c r="J57" s="1011"/>
      <c r="K57" s="1011"/>
      <c r="L57" s="1011"/>
      <c r="M57" s="1011"/>
      <c r="N57" s="1011"/>
      <c r="O57" s="1011"/>
      <c r="P57"/>
      <c r="Q57"/>
      <c r="R57"/>
      <c r="S57"/>
      <c r="T57"/>
      <c r="U57"/>
      <c r="V57" s="1011"/>
      <c r="W57" s="1011"/>
      <c r="X57" s="1012"/>
      <c r="Y57" s="1008"/>
      <c r="Z57" s="1009"/>
      <c r="AA57" s="1009"/>
      <c r="AB57" s="1009"/>
      <c r="AC57" s="1009"/>
      <c r="AD57" s="1009"/>
      <c r="AE57" s="1009"/>
      <c r="AF57" s="1009"/>
      <c r="AG57" s="1009"/>
      <c r="AH57" s="1009"/>
      <c r="AI57" s="1010"/>
    </row>
    <row r="58" spans="1:35" ht="15.75" customHeight="1">
      <c r="A58" s="220"/>
      <c r="B58" s="221"/>
      <c r="C58" s="221"/>
      <c r="D58" s="221"/>
      <c r="E58" s="221"/>
      <c r="F58" s="221"/>
      <c r="G58" s="221"/>
      <c r="H58" s="221"/>
      <c r="I58" s="221"/>
      <c r="J58" s="221"/>
      <c r="K58" s="221"/>
      <c r="L58" s="221"/>
      <c r="M58" s="221"/>
      <c r="N58" s="221"/>
      <c r="O58" s="221"/>
      <c r="P58" s="221"/>
      <c r="Q58" s="221"/>
      <c r="R58" s="221"/>
      <c r="S58" s="221"/>
      <c r="T58" s="221"/>
      <c r="U58" s="221"/>
      <c r="V58" s="221"/>
      <c r="W58" s="221"/>
      <c r="X58" s="222"/>
      <c r="Y58" s="1013"/>
      <c r="Z58" s="1014"/>
      <c r="AA58" s="1014"/>
      <c r="AB58" s="1014"/>
      <c r="AC58" s="1014"/>
      <c r="AD58" s="1014"/>
      <c r="AE58" s="1014"/>
      <c r="AF58" s="1014"/>
      <c r="AG58" s="1014"/>
      <c r="AH58" s="1014"/>
      <c r="AI58" s="1015"/>
    </row>
    <row r="59" spans="1:35" ht="15.75" customHeight="1">
      <c r="A59" s="764"/>
      <c r="B59" s="764"/>
      <c r="C59" s="764"/>
      <c r="D59" s="764"/>
      <c r="E59" s="764"/>
      <c r="F59" s="764"/>
      <c r="G59" s="764"/>
      <c r="H59" s="764"/>
      <c r="I59" s="764"/>
      <c r="J59" s="764"/>
      <c r="K59" s="764"/>
      <c r="L59" s="764"/>
      <c r="M59" s="764"/>
      <c r="N59" s="764"/>
      <c r="O59" s="764"/>
      <c r="P59" s="764"/>
      <c r="Q59" s="764"/>
      <c r="R59" s="764"/>
      <c r="S59" s="764"/>
      <c r="T59" s="764"/>
      <c r="U59" s="764"/>
      <c r="V59" s="764"/>
      <c r="W59" s="764"/>
      <c r="X59" s="764"/>
      <c r="Y59" s="764"/>
      <c r="Z59" s="764"/>
      <c r="AA59" s="764"/>
      <c r="AB59" s="764"/>
      <c r="AC59" s="764"/>
      <c r="AD59" s="764"/>
      <c r="AE59" s="764"/>
      <c r="AF59" s="764"/>
      <c r="AG59" s="764"/>
      <c r="AH59" s="764"/>
      <c r="AI59" s="764"/>
    </row>
    <row r="60" spans="1:35" ht="15.75" customHeight="1">
      <c r="A60" s="764"/>
      <c r="B60" s="764"/>
      <c r="C60" s="764"/>
      <c r="D60" s="764"/>
      <c r="E60" s="764"/>
      <c r="F60" s="764"/>
      <c r="G60" s="764"/>
      <c r="H60" s="764"/>
      <c r="I60" s="764"/>
      <c r="J60" s="764"/>
      <c r="K60" s="764"/>
      <c r="L60" s="764"/>
      <c r="M60" s="764"/>
      <c r="N60" s="764"/>
      <c r="O60" s="764"/>
      <c r="P60" s="764"/>
      <c r="Q60" s="764"/>
      <c r="R60" s="764"/>
      <c r="S60" s="764"/>
      <c r="T60" s="764"/>
      <c r="U60" s="764"/>
      <c r="V60" s="764"/>
      <c r="W60" s="764"/>
      <c r="X60" s="764"/>
      <c r="Y60" s="764"/>
      <c r="Z60" s="764"/>
      <c r="AA60" s="764"/>
      <c r="AB60" s="764"/>
      <c r="AC60" s="764"/>
      <c r="AD60" s="764"/>
      <c r="AE60" s="764"/>
      <c r="AF60" s="764"/>
      <c r="AG60" s="764"/>
      <c r="AH60" s="764"/>
      <c r="AI60" s="764"/>
    </row>
    <row r="61" spans="1:35" ht="15.75" customHeight="1">
      <c r="A61" s="764"/>
      <c r="B61" s="764"/>
      <c r="C61" s="764"/>
      <c r="D61" s="764"/>
      <c r="E61" s="764"/>
      <c r="F61" s="764"/>
      <c r="G61" s="764"/>
      <c r="H61" s="764"/>
      <c r="I61" s="764"/>
      <c r="J61" s="764"/>
      <c r="K61" s="764"/>
      <c r="L61" s="764"/>
      <c r="M61" s="764"/>
      <c r="N61" s="764"/>
      <c r="O61" s="764"/>
      <c r="P61" s="764"/>
      <c r="Q61" s="764"/>
      <c r="R61" s="764"/>
      <c r="S61" s="764"/>
      <c r="T61" s="764"/>
      <c r="U61" s="764"/>
      <c r="V61" s="764"/>
      <c r="W61" s="764"/>
      <c r="X61" s="764"/>
      <c r="Y61" s="764"/>
      <c r="Z61" s="764"/>
      <c r="AA61" s="764"/>
      <c r="AB61" s="764"/>
      <c r="AC61" s="764"/>
      <c r="AD61" s="764"/>
      <c r="AE61" s="764"/>
      <c r="AF61" s="764"/>
      <c r="AG61" s="764"/>
      <c r="AH61" s="764"/>
      <c r="AI61" s="764"/>
    </row>
    <row r="62" spans="1:35" ht="15.75" customHeight="1">
      <c r="A62" s="764"/>
      <c r="B62" s="764"/>
      <c r="C62" s="764"/>
      <c r="D62" s="764"/>
      <c r="E62" s="764"/>
      <c r="F62" s="764"/>
      <c r="G62" s="764"/>
      <c r="H62" s="764"/>
      <c r="I62" s="764"/>
      <c r="J62" s="764"/>
      <c r="K62" s="764"/>
      <c r="L62" s="764"/>
      <c r="M62" s="764"/>
      <c r="N62" s="764"/>
      <c r="O62" s="764"/>
      <c r="P62" s="764"/>
      <c r="Q62" s="764"/>
      <c r="R62" s="764"/>
      <c r="S62" s="764"/>
      <c r="T62" s="764"/>
      <c r="U62" s="764"/>
      <c r="V62" s="764"/>
      <c r="W62" s="764"/>
      <c r="X62" s="764"/>
      <c r="Y62" s="764"/>
      <c r="Z62" s="764"/>
      <c r="AA62" s="764"/>
      <c r="AB62" s="764"/>
      <c r="AC62" s="764"/>
      <c r="AD62" s="764"/>
      <c r="AE62" s="764"/>
      <c r="AF62" s="764"/>
      <c r="AG62" s="764"/>
      <c r="AH62" s="764"/>
      <c r="AI62" s="764"/>
    </row>
    <row r="63" spans="1:35" ht="15.75" customHeight="1">
      <c r="A63" s="764"/>
      <c r="B63" s="764"/>
      <c r="C63" s="764"/>
      <c r="D63" s="764"/>
      <c r="E63" s="764"/>
      <c r="F63" s="764"/>
      <c r="G63" s="764"/>
      <c r="H63" s="764"/>
      <c r="I63" s="764"/>
      <c r="J63" s="764"/>
      <c r="K63" s="764"/>
      <c r="L63" s="764"/>
      <c r="M63" s="764"/>
      <c r="N63" s="764"/>
      <c r="O63" s="764"/>
      <c r="P63" s="764"/>
      <c r="Q63" s="764"/>
      <c r="R63" s="764"/>
      <c r="S63" s="764"/>
      <c r="T63" s="764"/>
      <c r="U63" s="764"/>
      <c r="V63" s="764"/>
      <c r="W63" s="764"/>
      <c r="X63" s="764"/>
      <c r="Y63" s="764"/>
      <c r="Z63" s="764"/>
      <c r="AA63" s="764"/>
      <c r="AB63" s="764"/>
      <c r="AC63" s="764"/>
      <c r="AD63" s="764"/>
      <c r="AE63" s="764"/>
      <c r="AF63" s="764"/>
      <c r="AG63" s="764"/>
      <c r="AH63" s="764"/>
      <c r="AI63" s="764"/>
    </row>
    <row r="64" spans="1:35" ht="15.75" customHeight="1">
      <c r="A64" s="764"/>
      <c r="B64" s="764"/>
      <c r="C64" s="764"/>
      <c r="D64" s="764"/>
      <c r="E64" s="764"/>
      <c r="F64" s="764"/>
      <c r="G64" s="764"/>
      <c r="H64" s="764"/>
      <c r="I64" s="764"/>
      <c r="J64" s="764"/>
      <c r="K64" s="764"/>
      <c r="L64" s="764"/>
      <c r="M64" s="764"/>
      <c r="N64" s="764"/>
      <c r="O64" s="764"/>
      <c r="P64" s="764"/>
      <c r="Q64" s="764"/>
      <c r="R64" s="764"/>
      <c r="S64" s="764"/>
      <c r="T64" s="764"/>
      <c r="U64" s="764"/>
      <c r="V64" s="764"/>
      <c r="W64" s="764"/>
      <c r="X64" s="764"/>
      <c r="Y64" s="764"/>
      <c r="Z64" s="764"/>
      <c r="AA64" s="764"/>
      <c r="AB64" s="764"/>
      <c r="AC64" s="764"/>
      <c r="AD64" s="764"/>
      <c r="AE64" s="764"/>
      <c r="AF64" s="764"/>
      <c r="AG64" s="764"/>
      <c r="AH64" s="764"/>
      <c r="AI64" s="764"/>
    </row>
    <row r="65" spans="1:35" ht="15.75" customHeight="1">
      <c r="A65" s="764"/>
      <c r="B65" s="764"/>
      <c r="C65" s="764"/>
      <c r="D65" s="764"/>
      <c r="E65" s="764"/>
      <c r="F65" s="764"/>
      <c r="G65" s="764"/>
      <c r="H65" s="764"/>
      <c r="I65" s="764"/>
      <c r="J65" s="764"/>
      <c r="K65" s="764"/>
      <c r="L65" s="764"/>
      <c r="M65" s="764"/>
      <c r="N65" s="764"/>
      <c r="O65" s="764"/>
      <c r="P65" s="764"/>
      <c r="Q65" s="764"/>
      <c r="R65" s="764"/>
      <c r="S65" s="764"/>
      <c r="T65" s="764"/>
      <c r="U65" s="764"/>
      <c r="V65" s="764"/>
      <c r="W65" s="764"/>
      <c r="X65" s="764"/>
      <c r="Y65" s="764"/>
      <c r="Z65" s="764"/>
      <c r="AA65" s="764"/>
      <c r="AB65" s="764"/>
      <c r="AC65" s="764"/>
      <c r="AD65" s="764"/>
      <c r="AE65" s="764"/>
      <c r="AF65" s="764"/>
      <c r="AG65" s="764"/>
      <c r="AH65" s="764"/>
      <c r="AI65" s="764"/>
    </row>
    <row r="66" spans="1:35" ht="15.75" customHeight="1">
      <c r="A66" s="764"/>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row>
    <row r="67" spans="1:35" ht="15.75" customHeight="1">
      <c r="A67" s="764"/>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row>
    <row r="68" spans="1:35" ht="15.75" customHeight="1">
      <c r="A68" s="764"/>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row>
    <row r="69" spans="1:35" ht="15.75" customHeight="1">
      <c r="A69" s="764"/>
      <c r="B69" s="764"/>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row>
    <row r="70" spans="1:35" ht="15.75" customHeight="1">
      <c r="A70" s="764"/>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row>
    <row r="71" spans="1:35" ht="15.75" customHeight="1">
      <c r="A71" s="764"/>
      <c r="B71" s="764"/>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c r="AE71" s="764"/>
      <c r="AF71" s="764"/>
      <c r="AG71" s="764"/>
      <c r="AH71" s="764"/>
      <c r="AI71" s="764"/>
    </row>
    <row r="72" spans="1:35" ht="15.75" customHeight="1">
      <c r="A72" s="764"/>
      <c r="B72" s="764"/>
      <c r="C72" s="764"/>
      <c r="D72" s="764"/>
      <c r="E72" s="764"/>
      <c r="F72" s="764"/>
      <c r="G72" s="764"/>
      <c r="H72" s="764"/>
      <c r="I72" s="764"/>
      <c r="J72" s="764"/>
      <c r="K72" s="764"/>
      <c r="L72" s="764"/>
      <c r="M72" s="764"/>
      <c r="N72" s="764"/>
      <c r="O72" s="764"/>
      <c r="P72" s="764"/>
      <c r="Q72" s="764"/>
      <c r="R72" s="764"/>
      <c r="S72" s="764"/>
      <c r="T72" s="764"/>
      <c r="U72" s="764"/>
      <c r="V72" s="764"/>
      <c r="W72" s="764"/>
      <c r="X72" s="764"/>
      <c r="Y72" s="764"/>
      <c r="Z72" s="764"/>
      <c r="AA72" s="764"/>
      <c r="AB72" s="764"/>
      <c r="AC72" s="764"/>
      <c r="AD72" s="764"/>
      <c r="AE72" s="764"/>
      <c r="AF72" s="764"/>
      <c r="AG72" s="764"/>
      <c r="AH72" s="764"/>
      <c r="AI72" s="764"/>
    </row>
    <row r="73" spans="1:35" ht="15.75" customHeight="1">
      <c r="A73" s="764"/>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row>
    <row r="74" spans="1:35" ht="15.75" customHeight="1">
      <c r="A74" s="764"/>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row>
    <row r="75" spans="1:35" ht="15.75" customHeight="1">
      <c r="A75" s="764"/>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row>
    <row r="76" spans="1:35" ht="15.75" customHeight="1">
      <c r="A76" s="764"/>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row>
    <row r="77" spans="1:35" ht="15.75" customHeight="1">
      <c r="A77" s="764"/>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row>
    <row r="78" spans="1:35" ht="15.75" customHeight="1">
      <c r="A78" s="764"/>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row>
    <row r="79" spans="1:35" ht="15.75" customHeight="1">
      <c r="A79" s="764"/>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row>
    <row r="80" spans="1:35" ht="15.75" customHeight="1">
      <c r="A80" s="764"/>
      <c r="B80" s="764"/>
      <c r="C80" s="764"/>
      <c r="D80" s="764"/>
      <c r="E80" s="764"/>
      <c r="F80" s="764"/>
      <c r="G80" s="764"/>
      <c r="H80" s="764"/>
      <c r="I80" s="764"/>
      <c r="J80" s="764"/>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c r="AI80" s="764"/>
    </row>
    <row r="81" spans="1:35" ht="15.75" customHeight="1">
      <c r="A81" s="764"/>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row>
    <row r="82" spans="1:35" ht="15.75" customHeight="1">
      <c r="A82" s="764"/>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row>
    <row r="83" spans="1:35" ht="15.75" customHeight="1">
      <c r="A83" s="764"/>
      <c r="B83" s="764"/>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row>
    <row r="84" spans="1:35" ht="15.75" customHeight="1">
      <c r="A84" s="764"/>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row>
    <row r="85" spans="1:35" ht="15.75" customHeight="1">
      <c r="A85" s="764"/>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row>
    <row r="86" spans="1:35" ht="15.75" customHeight="1">
      <c r="A86" s="764"/>
      <c r="B86" s="764"/>
      <c r="C86" s="764"/>
      <c r="D86" s="764"/>
      <c r="E86" s="764"/>
      <c r="F86" s="764"/>
      <c r="G86" s="764"/>
      <c r="H86" s="764"/>
      <c r="I86" s="764"/>
      <c r="J86" s="764"/>
      <c r="K86" s="764"/>
      <c r="L86" s="764"/>
      <c r="M86" s="764"/>
      <c r="N86" s="764"/>
      <c r="O86" s="764"/>
      <c r="P86" s="764"/>
      <c r="Q86" s="764"/>
      <c r="R86" s="764"/>
      <c r="S86" s="764"/>
      <c r="T86" s="764"/>
      <c r="U86" s="764"/>
      <c r="V86" s="764"/>
      <c r="W86" s="764"/>
      <c r="X86" s="764"/>
      <c r="Y86" s="764"/>
      <c r="Z86" s="764"/>
      <c r="AA86" s="764"/>
      <c r="AB86" s="764"/>
      <c r="AC86" s="764"/>
      <c r="AD86" s="764"/>
      <c r="AE86" s="764"/>
      <c r="AF86" s="764"/>
      <c r="AG86" s="764"/>
      <c r="AH86" s="764"/>
      <c r="AI86" s="764"/>
    </row>
    <row r="87" spans="1:35" ht="15.75" customHeight="1">
      <c r="A87" s="764"/>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row>
    <row r="88" spans="1:35" ht="15.75" customHeight="1">
      <c r="A88" s="764"/>
      <c r="B88" s="764"/>
      <c r="C88" s="764"/>
      <c r="D88" s="764"/>
      <c r="E88" s="764"/>
      <c r="F88" s="764"/>
      <c r="G88" s="764"/>
      <c r="H88" s="764"/>
      <c r="I88" s="764"/>
      <c r="J88" s="764"/>
      <c r="K88" s="764"/>
      <c r="L88" s="764"/>
      <c r="M88" s="764"/>
      <c r="N88" s="764"/>
      <c r="O88" s="764"/>
      <c r="P88" s="764"/>
      <c r="Q88" s="764"/>
      <c r="R88" s="764"/>
      <c r="S88" s="764"/>
      <c r="T88" s="764"/>
      <c r="U88" s="764"/>
      <c r="V88" s="764"/>
      <c r="W88" s="764"/>
      <c r="X88" s="764"/>
      <c r="Y88" s="764"/>
      <c r="Z88" s="764"/>
      <c r="AA88" s="764"/>
      <c r="AB88" s="764"/>
      <c r="AC88" s="764"/>
      <c r="AD88" s="764"/>
      <c r="AE88" s="764"/>
      <c r="AF88" s="764"/>
      <c r="AG88" s="764"/>
      <c r="AH88" s="764"/>
      <c r="AI88" s="764"/>
    </row>
    <row r="89" spans="1:35" ht="15.75" customHeight="1">
      <c r="A89" s="764"/>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row>
    <row r="90" spans="1:35" ht="15.75" customHeight="1">
      <c r="A90" s="764"/>
      <c r="B90" s="764"/>
      <c r="C90" s="764"/>
      <c r="D90" s="764"/>
      <c r="E90" s="764"/>
      <c r="F90" s="764"/>
      <c r="G90" s="764"/>
      <c r="H90" s="764"/>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row>
    <row r="91" spans="1:35" ht="15.75" customHeight="1">
      <c r="A91" s="764"/>
      <c r="B91" s="764"/>
      <c r="C91" s="764"/>
      <c r="D91" s="764"/>
      <c r="E91" s="764"/>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row>
    <row r="92" spans="1:35" ht="15.75" customHeight="1">
      <c r="A92" s="764"/>
      <c r="B92" s="764"/>
      <c r="C92" s="764"/>
      <c r="D92" s="764"/>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row>
    <row r="93" spans="1:35" ht="15.75" customHeight="1">
      <c r="A93" s="764"/>
      <c r="B93" s="764"/>
      <c r="C93" s="764"/>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row>
    <row r="94" spans="1:35" ht="15.75" customHeight="1">
      <c r="A94" s="764"/>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row>
    <row r="95" spans="1:35" ht="15.75" customHeight="1">
      <c r="A95" s="764"/>
      <c r="B95" s="764"/>
      <c r="C95" s="764"/>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64"/>
    </row>
    <row r="96" spans="1:35" ht="15.75" customHeight="1">
      <c r="A96" s="764"/>
      <c r="B96" s="764"/>
      <c r="C96" s="764"/>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64"/>
    </row>
    <row r="97" spans="1:35" ht="15.75" customHeight="1">
      <c r="A97" s="764"/>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row>
    <row r="98" spans="1:35" ht="15.75" customHeight="1">
      <c r="A98" s="764"/>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row>
    <row r="99" spans="1:35" ht="15.75" customHeight="1">
      <c r="A99" s="764"/>
      <c r="B99" s="764"/>
      <c r="C99" s="764"/>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row>
    <row r="100" spans="1:35" ht="15.75" customHeight="1">
      <c r="A100" s="764"/>
      <c r="B100" s="764"/>
      <c r="C100" s="764"/>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row>
    <row r="101" spans="1:35" ht="15.75" customHeight="1">
      <c r="A101" s="764"/>
      <c r="B101" s="764"/>
      <c r="C101" s="764"/>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row>
  </sheetData>
  <mergeCells count="36">
    <mergeCell ref="Y45:AI51"/>
    <mergeCell ref="D42:W44"/>
    <mergeCell ref="C29:X29"/>
    <mergeCell ref="D32:I32"/>
    <mergeCell ref="Q32:T32"/>
    <mergeCell ref="D50:X50"/>
    <mergeCell ref="Y29:AI38"/>
    <mergeCell ref="Y39:AI39"/>
    <mergeCell ref="C46:X46"/>
    <mergeCell ref="D34:X35"/>
    <mergeCell ref="C38:X38"/>
    <mergeCell ref="D41:X41"/>
    <mergeCell ref="U47:V47"/>
    <mergeCell ref="R47:S47"/>
    <mergeCell ref="O47:P47"/>
    <mergeCell ref="N17:O17"/>
    <mergeCell ref="P17:Q17"/>
    <mergeCell ref="S17:T17"/>
    <mergeCell ref="V17:W17"/>
    <mergeCell ref="D25:W27"/>
    <mergeCell ref="A1:X1"/>
    <mergeCell ref="Y1:AI1"/>
    <mergeCell ref="C3:X4"/>
    <mergeCell ref="D24:X24"/>
    <mergeCell ref="C5:W8"/>
    <mergeCell ref="C11:G11"/>
    <mergeCell ref="B13:E13"/>
    <mergeCell ref="C15:M15"/>
    <mergeCell ref="C17:M17"/>
    <mergeCell ref="N15:O15"/>
    <mergeCell ref="P15:Q15"/>
    <mergeCell ref="S15:T15"/>
    <mergeCell ref="V15:W15"/>
    <mergeCell ref="Y3:AI9"/>
    <mergeCell ref="Y15:AI24"/>
    <mergeCell ref="C22:O22"/>
  </mergeCells>
  <phoneticPr fontId="1"/>
  <dataValidations count="2">
    <dataValidation type="list" allowBlank="1" showInputMessage="1" showErrorMessage="1" sqref="T30 P30 T36 P36 T39 P39 D47:D48 P48 T51 T22 T20 P22 P20 P51">
      <formula1>"□,■"</formula1>
    </dataValidation>
    <dataValidation type="list" allowBlank="1" showInputMessage="1" showErrorMessage="1" sqref="N15:O15 N17:O17">
      <formula1>"令和,平成"</formula1>
    </dataValidation>
  </dataValidations>
  <pageMargins left="0.70866141732283472" right="0.47244094488188981" top="0.55118110236220474" bottom="0.55118110236220474" header="0.31496062992125984" footer="0.31496062992125984"/>
  <pageSetup paperSize="9" scale="99" orientation="portrait" cellComments="asDisplayed" r:id="rId1"/>
  <headerFooter>
    <oddFooter>&amp;C-&amp;A-</oddFooter>
  </headerFooter>
  <legacy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5">
    <tabColor rgb="FF92D050"/>
  </sheetPr>
  <dimension ref="A1:AJ60"/>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1071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260"/>
      <c r="B2" s="243"/>
      <c r="C2" s="243"/>
      <c r="D2" s="243"/>
      <c r="E2" s="243"/>
      <c r="F2" s="243"/>
      <c r="G2" s="243"/>
      <c r="H2" s="243"/>
      <c r="I2" s="243"/>
      <c r="J2" s="243"/>
      <c r="K2" s="243"/>
      <c r="L2" s="243"/>
      <c r="M2" s="243"/>
      <c r="N2" s="243"/>
      <c r="O2" s="243"/>
      <c r="P2" s="243"/>
      <c r="Q2" s="243"/>
      <c r="R2" s="243"/>
      <c r="S2" s="243"/>
      <c r="T2" s="243"/>
      <c r="U2" s="243"/>
      <c r="V2" s="243"/>
      <c r="W2" s="243"/>
      <c r="X2" s="243"/>
      <c r="Y2" s="260"/>
      <c r="Z2" s="243"/>
      <c r="AA2" s="243"/>
      <c r="AB2" s="243"/>
      <c r="AC2" s="243"/>
      <c r="AD2" s="243"/>
      <c r="AE2" s="243"/>
      <c r="AF2" s="243"/>
      <c r="AG2" s="243"/>
      <c r="AH2" s="243"/>
      <c r="AI2" s="242"/>
    </row>
    <row r="3" spans="1:36" ht="15.75" customHeight="1">
      <c r="A3" s="208"/>
      <c r="B3" s="2218" t="s">
        <v>1037</v>
      </c>
      <c r="C3" s="2219"/>
      <c r="D3" s="2219"/>
      <c r="E3" s="2220"/>
      <c r="F3" s="1107"/>
      <c r="G3" s="1107"/>
      <c r="H3" s="1107"/>
      <c r="I3" s="1107"/>
      <c r="J3" s="1107"/>
      <c r="K3" s="1107"/>
      <c r="L3" s="1107"/>
      <c r="M3" s="1107"/>
      <c r="N3" s="1107"/>
      <c r="O3" s="1107"/>
      <c r="P3" s="1107"/>
      <c r="Q3" s="1107"/>
      <c r="R3" s="1107"/>
      <c r="S3" s="1107"/>
      <c r="T3" s="1107"/>
      <c r="U3" s="1107"/>
      <c r="V3" s="1107"/>
      <c r="W3" s="1107"/>
      <c r="X3" s="1107"/>
      <c r="Y3" s="208"/>
      <c r="Z3" s="1107"/>
      <c r="AA3" s="1107"/>
      <c r="AB3" s="1107"/>
      <c r="AC3" s="1107"/>
      <c r="AD3" s="1107"/>
      <c r="AE3" s="1107"/>
      <c r="AF3" s="1107"/>
      <c r="AG3" s="1107"/>
      <c r="AH3" s="1107"/>
      <c r="AI3" s="1117"/>
    </row>
    <row r="4" spans="1:36" ht="4.5" customHeight="1">
      <c r="A4" s="208"/>
      <c r="B4" s="1107"/>
      <c r="C4" s="1058"/>
      <c r="D4" s="1058"/>
      <c r="E4" s="1058"/>
      <c r="F4" s="1058"/>
      <c r="G4" s="1058"/>
      <c r="H4" s="1058"/>
      <c r="I4" s="1058"/>
      <c r="J4" s="1058"/>
      <c r="K4" s="1058"/>
      <c r="L4" s="1058"/>
      <c r="M4" s="1107"/>
      <c r="N4" s="1107"/>
      <c r="O4" s="1107"/>
      <c r="P4" s="1107"/>
      <c r="Q4" s="1107"/>
      <c r="R4" s="1107"/>
      <c r="S4" s="1107"/>
      <c r="T4" s="1107"/>
      <c r="U4" s="1107"/>
      <c r="V4" s="1107"/>
      <c r="W4" s="1107"/>
      <c r="X4" s="1107"/>
      <c r="Y4" s="208"/>
      <c r="Z4" s="1107"/>
      <c r="AA4" s="1107"/>
      <c r="AB4" s="1107"/>
      <c r="AC4" s="1107"/>
      <c r="AD4" s="1107"/>
      <c r="AE4" s="1107"/>
      <c r="AF4" s="1107"/>
      <c r="AG4" s="1107"/>
      <c r="AH4" s="1107"/>
      <c r="AI4" s="1117"/>
    </row>
    <row r="5" spans="1:36" ht="15.75" customHeight="1">
      <c r="A5" s="208"/>
      <c r="B5" s="1107" t="s">
        <v>1039</v>
      </c>
      <c r="C5" s="1058" t="s">
        <v>1038</v>
      </c>
      <c r="D5" s="1058"/>
      <c r="E5" s="1058"/>
      <c r="F5" s="1058"/>
      <c r="G5" s="1058"/>
      <c r="H5" s="1058"/>
      <c r="I5" s="1058"/>
      <c r="J5" s="1058"/>
      <c r="K5" s="1058"/>
      <c r="L5" s="1058"/>
      <c r="M5" s="410"/>
      <c r="N5" s="2026" t="s">
        <v>2057</v>
      </c>
      <c r="O5" s="2026"/>
      <c r="P5" s="1217"/>
      <c r="Q5" s="1217"/>
      <c r="R5" s="43" t="s">
        <v>25</v>
      </c>
      <c r="S5" s="1217"/>
      <c r="T5" s="1217"/>
      <c r="U5" s="43" t="s">
        <v>15</v>
      </c>
      <c r="V5" s="1217"/>
      <c r="W5" s="1217"/>
      <c r="X5" s="43" t="s">
        <v>40</v>
      </c>
      <c r="Y5" s="208"/>
      <c r="Z5" s="1107"/>
      <c r="AA5" s="1107"/>
      <c r="AB5" s="1107"/>
      <c r="AC5" s="1107"/>
      <c r="AD5" s="1107"/>
      <c r="AE5" s="1107"/>
      <c r="AF5" s="1107"/>
      <c r="AG5" s="1107"/>
      <c r="AH5" s="1107"/>
      <c r="AI5" s="1117"/>
    </row>
    <row r="6" spans="1:36" ht="8.25" customHeight="1">
      <c r="A6" s="208"/>
      <c r="B6" s="1107"/>
      <c r="C6" s="1107"/>
      <c r="D6" s="1107"/>
      <c r="E6" s="1107"/>
      <c r="F6" s="1107"/>
      <c r="G6" s="1107"/>
      <c r="H6" s="1107"/>
      <c r="I6" s="1107"/>
      <c r="J6" s="1107"/>
      <c r="K6" s="1107"/>
      <c r="L6" s="1107"/>
      <c r="M6" s="1107"/>
      <c r="N6" s="1107"/>
      <c r="O6" s="1107"/>
      <c r="P6" s="1107"/>
      <c r="Q6" s="1107"/>
      <c r="R6" s="1107"/>
      <c r="S6" s="1107"/>
      <c r="T6" s="1107"/>
      <c r="U6" s="1107"/>
      <c r="V6" s="1107"/>
      <c r="W6" s="1107"/>
      <c r="X6" s="1107"/>
      <c r="Y6" s="208"/>
      <c r="Z6" s="1107"/>
      <c r="AA6" s="1107"/>
      <c r="AB6" s="1107"/>
      <c r="AC6" s="1107"/>
      <c r="AD6" s="1107"/>
      <c r="AE6" s="1107"/>
      <c r="AF6" s="1107"/>
      <c r="AG6" s="1107"/>
      <c r="AH6" s="1107"/>
      <c r="AI6" s="1117"/>
    </row>
    <row r="7" spans="1:36" ht="15.75" customHeight="1">
      <c r="A7" s="208"/>
      <c r="B7" s="1107"/>
      <c r="C7" s="1107" t="s">
        <v>1041</v>
      </c>
      <c r="D7" s="1499" t="s">
        <v>1040</v>
      </c>
      <c r="E7" s="1499"/>
      <c r="F7" s="1499"/>
      <c r="G7" s="1499"/>
      <c r="H7" s="1499"/>
      <c r="I7" s="1499"/>
      <c r="J7" s="1499"/>
      <c r="K7" s="1499"/>
      <c r="L7" s="1499"/>
      <c r="M7" s="410"/>
      <c r="N7" s="2026" t="s">
        <v>2057</v>
      </c>
      <c r="O7" s="2026"/>
      <c r="P7" s="1217"/>
      <c r="Q7" s="1217"/>
      <c r="R7" s="43" t="s">
        <v>25</v>
      </c>
      <c r="S7" s="1217"/>
      <c r="T7" s="1217"/>
      <c r="U7" s="43" t="s">
        <v>15</v>
      </c>
      <c r="V7" s="1217"/>
      <c r="W7" s="1217"/>
      <c r="X7" s="43" t="s">
        <v>40</v>
      </c>
      <c r="Y7" s="208"/>
      <c r="Z7" s="1107"/>
      <c r="AA7" s="1107"/>
      <c r="AB7" s="1107"/>
      <c r="AC7" s="1107"/>
      <c r="AD7" s="1107"/>
      <c r="AE7" s="1107"/>
      <c r="AF7" s="1107"/>
      <c r="AG7" s="1107"/>
      <c r="AH7" s="1107"/>
      <c r="AI7" s="1117"/>
    </row>
    <row r="8" spans="1:36" ht="8.25" customHeight="1">
      <c r="A8" s="208"/>
      <c r="B8" s="1107"/>
      <c r="C8" s="1107"/>
      <c r="D8" s="1107"/>
      <c r="E8" s="1107"/>
      <c r="F8" s="1107"/>
      <c r="G8" s="1107"/>
      <c r="H8" s="1107"/>
      <c r="I8" s="1107"/>
      <c r="J8" s="1107"/>
      <c r="K8" s="1107"/>
      <c r="L8" s="1107"/>
      <c r="M8" s="1107"/>
      <c r="N8" s="1107"/>
      <c r="O8" s="1107"/>
      <c r="P8" s="1107"/>
      <c r="Q8" s="1107"/>
      <c r="R8" s="1107"/>
      <c r="S8" s="1107"/>
      <c r="T8" s="1107"/>
      <c r="U8" s="1107"/>
      <c r="V8" s="1107"/>
      <c r="W8" s="1107"/>
      <c r="X8" s="1107"/>
      <c r="Y8" s="208"/>
      <c r="Z8" s="1107"/>
      <c r="AA8" s="1107"/>
      <c r="AB8" s="1107"/>
      <c r="AC8" s="1107"/>
      <c r="AD8" s="1107"/>
      <c r="AE8" s="1107"/>
      <c r="AF8" s="1107"/>
      <c r="AG8" s="1107"/>
      <c r="AH8" s="1107"/>
      <c r="AI8" s="1117"/>
    </row>
    <row r="9" spans="1:36" ht="15.75" customHeight="1">
      <c r="A9" s="208"/>
      <c r="B9" s="1107"/>
      <c r="C9" s="1107" t="s">
        <v>1041</v>
      </c>
      <c r="D9" s="1499" t="s">
        <v>1042</v>
      </c>
      <c r="E9" s="1499"/>
      <c r="F9" s="1499"/>
      <c r="G9" s="1499"/>
      <c r="H9" s="1499"/>
      <c r="I9" s="1499"/>
      <c r="J9" s="1499"/>
      <c r="K9" s="1499"/>
      <c r="L9" s="1499"/>
      <c r="M9" s="1107"/>
      <c r="N9" s="1107"/>
      <c r="O9" s="1107"/>
      <c r="P9" s="1131" t="s">
        <v>134</v>
      </c>
      <c r="Q9" s="1107" t="s">
        <v>32</v>
      </c>
      <c r="R9" s="1107"/>
      <c r="S9" s="1107"/>
      <c r="T9" s="1131" t="s">
        <v>134</v>
      </c>
      <c r="U9" s="1107" t="s">
        <v>34</v>
      </c>
      <c r="V9" s="1107"/>
      <c r="W9" s="1107"/>
      <c r="X9" s="1107"/>
      <c r="Y9" s="208"/>
      <c r="Z9" s="1107"/>
      <c r="AA9" s="1107"/>
      <c r="AB9" s="1107"/>
      <c r="AC9" s="1107"/>
      <c r="AD9" s="1107"/>
      <c r="AE9" s="1107"/>
      <c r="AF9" s="1107"/>
      <c r="AG9" s="1107"/>
      <c r="AH9" s="1107"/>
      <c r="AI9" s="1117"/>
    </row>
    <row r="10" spans="1:36" ht="8.25" customHeight="1">
      <c r="A10" s="208"/>
      <c r="B10" s="1107"/>
      <c r="C10" s="1107"/>
      <c r="D10" s="1107"/>
      <c r="E10" s="1107"/>
      <c r="F10" s="1107"/>
      <c r="G10" s="1107"/>
      <c r="H10" s="1107"/>
      <c r="I10" s="1107"/>
      <c r="J10" s="1107"/>
      <c r="K10" s="1107"/>
      <c r="L10" s="1107"/>
      <c r="M10" s="1107"/>
      <c r="N10" s="1107"/>
      <c r="O10" s="1107"/>
      <c r="P10" s="1107"/>
      <c r="Q10" s="1107"/>
      <c r="R10" s="1107"/>
      <c r="S10" s="1107"/>
      <c r="T10" s="1107"/>
      <c r="U10" s="1107"/>
      <c r="V10" s="1107"/>
      <c r="W10" s="1107"/>
      <c r="X10" s="1107"/>
      <c r="Y10" s="208"/>
      <c r="Z10" s="1107"/>
      <c r="AA10" s="1107"/>
      <c r="AB10" s="1107"/>
      <c r="AC10" s="1107"/>
      <c r="AD10" s="1107"/>
      <c r="AE10" s="1107"/>
      <c r="AF10" s="1107"/>
      <c r="AG10" s="1107"/>
      <c r="AH10" s="1107"/>
      <c r="AI10" s="1117"/>
    </row>
    <row r="11" spans="1:36" ht="15.75" customHeight="1">
      <c r="A11" s="208"/>
      <c r="B11" s="1107"/>
      <c r="C11" s="1107" t="s">
        <v>1041</v>
      </c>
      <c r="D11" s="1499" t="s">
        <v>1043</v>
      </c>
      <c r="E11" s="1499"/>
      <c r="F11" s="1499"/>
      <c r="G11" s="1499"/>
      <c r="H11" s="1499"/>
      <c r="I11" s="1499"/>
      <c r="J11" s="1499"/>
      <c r="K11" s="1499"/>
      <c r="L11" s="1499"/>
      <c r="M11" s="1499"/>
      <c r="N11" s="1499"/>
      <c r="O11" s="1499"/>
      <c r="P11" s="1499"/>
      <c r="Q11" s="1499"/>
      <c r="R11" s="1499"/>
      <c r="S11" s="1499"/>
      <c r="T11" s="1499"/>
      <c r="U11" s="1499"/>
      <c r="V11" s="1499"/>
      <c r="W11" s="1499"/>
      <c r="X11" s="1671"/>
      <c r="Y11" s="208"/>
      <c r="Z11" s="1107"/>
      <c r="AA11" s="1107"/>
      <c r="AB11" s="1107"/>
      <c r="AC11" s="1107"/>
      <c r="AD11" s="1107"/>
      <c r="AE11" s="1107"/>
      <c r="AF11" s="1107"/>
      <c r="AG11" s="1107"/>
      <c r="AH11" s="1107"/>
      <c r="AI11" s="1117"/>
    </row>
    <row r="12" spans="1:36" ht="15.75" customHeight="1">
      <c r="A12" s="208"/>
      <c r="B12" s="1107"/>
      <c r="C12" s="1107"/>
      <c r="D12" s="1107"/>
      <c r="E12" s="1107"/>
      <c r="F12" s="1107"/>
      <c r="G12" s="1107"/>
      <c r="H12" s="1107"/>
      <c r="I12" s="1107"/>
      <c r="J12" s="1107"/>
      <c r="K12" s="1107"/>
      <c r="L12" s="1107"/>
      <c r="M12" s="1107"/>
      <c r="N12" s="1107"/>
      <c r="O12" s="1107"/>
      <c r="P12" s="1131" t="s">
        <v>134</v>
      </c>
      <c r="Q12" s="1107" t="s">
        <v>8</v>
      </c>
      <c r="R12" s="1107"/>
      <c r="S12" s="1107"/>
      <c r="T12" s="1131" t="s">
        <v>134</v>
      </c>
      <c r="U12" s="1107" t="s">
        <v>9</v>
      </c>
      <c r="V12" s="1107"/>
      <c r="W12" s="1107"/>
      <c r="X12" s="1107"/>
      <c r="Y12" s="208"/>
      <c r="Z12" s="1107"/>
      <c r="AA12" s="1107"/>
      <c r="AB12" s="1107"/>
      <c r="AC12" s="1107"/>
      <c r="AD12" s="1107"/>
      <c r="AE12" s="1107"/>
      <c r="AF12" s="1107"/>
      <c r="AG12" s="1107"/>
      <c r="AH12" s="1107"/>
      <c r="AI12" s="1117"/>
      <c r="AJ12" s="1120"/>
    </row>
    <row r="13" spans="1:36" ht="8.25" customHeight="1">
      <c r="A13" s="208"/>
      <c r="B13" s="1107"/>
      <c r="C13" s="1107"/>
      <c r="D13" s="1107"/>
      <c r="E13" s="1107"/>
      <c r="F13" s="1107"/>
      <c r="G13" s="1107"/>
      <c r="H13" s="1107"/>
      <c r="I13" s="1107"/>
      <c r="J13" s="1107"/>
      <c r="K13" s="1107"/>
      <c r="L13" s="1107"/>
      <c r="M13" s="1107"/>
      <c r="N13" s="1107"/>
      <c r="O13" s="1107"/>
      <c r="P13" s="1107"/>
      <c r="Q13" s="1107"/>
      <c r="R13" s="1107"/>
      <c r="S13" s="1107"/>
      <c r="T13" s="1107"/>
      <c r="U13" s="1107"/>
      <c r="V13" s="1107"/>
      <c r="W13" s="1107"/>
      <c r="X13" s="1107"/>
      <c r="Y13" s="208"/>
      <c r="Z13" s="1107"/>
      <c r="AA13" s="1107"/>
      <c r="AB13" s="1107"/>
      <c r="AC13" s="1107"/>
      <c r="AD13" s="1107"/>
      <c r="AE13" s="1107"/>
      <c r="AF13" s="1107"/>
      <c r="AG13" s="1107"/>
      <c r="AH13" s="1107"/>
      <c r="AI13" s="1117"/>
      <c r="AJ13" s="1120"/>
    </row>
    <row r="14" spans="1:36" ht="15.75" customHeight="1">
      <c r="A14" s="208"/>
      <c r="B14" s="1107"/>
      <c r="C14" s="1107" t="s">
        <v>1041</v>
      </c>
      <c r="D14" s="1499" t="s">
        <v>1044</v>
      </c>
      <c r="E14" s="1499"/>
      <c r="F14" s="1499"/>
      <c r="G14" s="1499"/>
      <c r="H14" s="1499"/>
      <c r="I14" s="1499"/>
      <c r="J14" s="1499"/>
      <c r="K14" s="1499"/>
      <c r="L14" s="1499"/>
      <c r="M14" s="1499"/>
      <c r="N14" s="1499"/>
      <c r="O14" s="1499"/>
      <c r="P14" s="1131" t="s">
        <v>134</v>
      </c>
      <c r="Q14" s="1107" t="s">
        <v>32</v>
      </c>
      <c r="R14" s="1107"/>
      <c r="S14" s="1107"/>
      <c r="T14" s="1131" t="s">
        <v>134</v>
      </c>
      <c r="U14" s="1107" t="s">
        <v>34</v>
      </c>
      <c r="V14" s="1107"/>
      <c r="W14" s="1107"/>
      <c r="X14" s="1107"/>
      <c r="Y14" s="208"/>
      <c r="Z14" s="1107"/>
      <c r="AA14" s="1107"/>
      <c r="AB14" s="1107"/>
      <c r="AC14" s="1107"/>
      <c r="AD14" s="1107"/>
      <c r="AE14" s="1107"/>
      <c r="AF14" s="1107"/>
      <c r="AG14" s="1107"/>
      <c r="AH14" s="1107"/>
      <c r="AI14" s="1117"/>
      <c r="AJ14" s="1120"/>
    </row>
    <row r="15" spans="1:36" ht="8.25" customHeight="1">
      <c r="A15" s="208"/>
      <c r="B15" s="1107"/>
      <c r="C15" s="1107"/>
      <c r="D15" s="1107"/>
      <c r="E15" s="1107"/>
      <c r="F15" s="1107"/>
      <c r="G15" s="1107"/>
      <c r="H15" s="1107"/>
      <c r="I15" s="1107"/>
      <c r="J15" s="1107"/>
      <c r="K15" s="1107"/>
      <c r="L15" s="1107"/>
      <c r="M15" s="1107"/>
      <c r="N15" s="1107"/>
      <c r="O15" s="1107"/>
      <c r="P15" s="1107"/>
      <c r="Q15" s="1107"/>
      <c r="R15" s="1107"/>
      <c r="S15" s="1107"/>
      <c r="T15" s="1107"/>
      <c r="U15" s="1107"/>
      <c r="V15" s="1107"/>
      <c r="W15" s="1107"/>
      <c r="X15" s="1107"/>
      <c r="Y15" s="208"/>
      <c r="Z15" s="1107"/>
      <c r="AA15" s="1107"/>
      <c r="AB15" s="1107"/>
      <c r="AC15" s="1107"/>
      <c r="AD15" s="1107"/>
      <c r="AE15" s="1107"/>
      <c r="AF15" s="1107"/>
      <c r="AG15" s="1107"/>
      <c r="AH15" s="1107"/>
      <c r="AI15" s="1117"/>
    </row>
    <row r="16" spans="1:36" ht="15.75" customHeight="1">
      <c r="A16" s="208"/>
      <c r="B16" s="1107"/>
      <c r="C16" s="1107" t="s">
        <v>1041</v>
      </c>
      <c r="D16" s="1729" t="s">
        <v>1045</v>
      </c>
      <c r="E16" s="1729"/>
      <c r="F16" s="1729"/>
      <c r="G16" s="1729"/>
      <c r="H16" s="1729"/>
      <c r="I16" s="1729"/>
      <c r="J16" s="1729"/>
      <c r="K16" s="1729"/>
      <c r="L16" s="1729"/>
      <c r="M16" s="1729"/>
      <c r="N16" s="1729"/>
      <c r="O16" s="1729"/>
      <c r="P16" s="1131" t="s">
        <v>134</v>
      </c>
      <c r="Q16" s="1107" t="s">
        <v>8</v>
      </c>
      <c r="R16" s="1107"/>
      <c r="S16" s="1107"/>
      <c r="T16" s="1131" t="s">
        <v>134</v>
      </c>
      <c r="U16" s="1107" t="s">
        <v>9</v>
      </c>
      <c r="V16" s="1107"/>
      <c r="W16" s="1107"/>
      <c r="X16" s="1117"/>
      <c r="Y16" s="208"/>
      <c r="Z16" s="1107"/>
      <c r="AA16" s="1107"/>
      <c r="AB16" s="1107"/>
      <c r="AC16" s="1107"/>
      <c r="AD16" s="1107"/>
      <c r="AE16" s="1107"/>
      <c r="AF16" s="1107"/>
      <c r="AG16" s="1107"/>
      <c r="AH16" s="1107"/>
      <c r="AI16" s="1117"/>
    </row>
    <row r="17" spans="1:35" ht="8.25" customHeight="1">
      <c r="A17" s="208"/>
      <c r="B17" s="1107"/>
      <c r="C17" s="1107"/>
      <c r="D17" s="1107"/>
      <c r="E17" s="1107"/>
      <c r="F17" s="1107"/>
      <c r="G17" s="1107"/>
      <c r="H17" s="1107"/>
      <c r="I17" s="1107"/>
      <c r="J17" s="1107"/>
      <c r="K17" s="1107"/>
      <c r="L17" s="1107"/>
      <c r="M17" s="1107"/>
      <c r="N17" s="1107"/>
      <c r="O17" s="1107"/>
      <c r="P17" s="1107"/>
      <c r="Q17" s="1107"/>
      <c r="R17" s="1107"/>
      <c r="S17" s="1107"/>
      <c r="T17" s="1107"/>
      <c r="U17" s="1107"/>
      <c r="V17" s="1107"/>
      <c r="W17" s="1107"/>
      <c r="X17" s="1107"/>
      <c r="Y17" s="208"/>
      <c r="Z17" s="1107"/>
      <c r="AA17" s="1107"/>
      <c r="AB17" s="1107"/>
      <c r="AC17" s="1107"/>
      <c r="AD17" s="1107"/>
      <c r="AE17" s="1107"/>
      <c r="AF17" s="1107"/>
      <c r="AG17" s="1107"/>
      <c r="AH17" s="1107"/>
      <c r="AI17" s="1117"/>
    </row>
    <row r="18" spans="1:35" ht="15.75" customHeight="1">
      <c r="A18" s="208"/>
      <c r="B18" s="1107"/>
      <c r="C18" s="1107" t="s">
        <v>1041</v>
      </c>
      <c r="D18" s="1729" t="s">
        <v>1046</v>
      </c>
      <c r="E18" s="1729"/>
      <c r="F18" s="1729"/>
      <c r="G18" s="1729"/>
      <c r="H18" s="1729"/>
      <c r="I18" s="1729"/>
      <c r="J18" s="1729"/>
      <c r="K18" s="1729"/>
      <c r="L18" s="1729"/>
      <c r="M18" s="1729"/>
      <c r="N18" s="1729"/>
      <c r="O18" s="1729"/>
      <c r="P18" s="1131" t="s">
        <v>134</v>
      </c>
      <c r="Q18" s="1107" t="s">
        <v>32</v>
      </c>
      <c r="R18" s="1107"/>
      <c r="S18" s="1107"/>
      <c r="T18" s="1131" t="s">
        <v>134</v>
      </c>
      <c r="U18" s="1107" t="s">
        <v>34</v>
      </c>
      <c r="V18" s="1107"/>
      <c r="W18" s="1107"/>
      <c r="X18" s="1117"/>
      <c r="Y18" s="208"/>
      <c r="Z18" s="1107"/>
      <c r="AA18" s="1107"/>
      <c r="AB18" s="1107"/>
      <c r="AC18" s="1107"/>
      <c r="AD18" s="1107"/>
      <c r="AE18" s="1107"/>
      <c r="AF18" s="1107"/>
      <c r="AG18" s="1107"/>
      <c r="AH18" s="1107"/>
      <c r="AI18" s="1117"/>
    </row>
    <row r="19" spans="1:35" ht="8.25" customHeight="1">
      <c r="A19" s="208"/>
      <c r="B19" s="1107"/>
      <c r="C19" s="1107"/>
      <c r="D19" s="1107"/>
      <c r="E19" s="1107"/>
      <c r="F19" s="1107"/>
      <c r="G19" s="1107"/>
      <c r="H19" s="1107"/>
      <c r="I19" s="1107"/>
      <c r="J19" s="1107"/>
      <c r="K19" s="1107"/>
      <c r="L19" s="1107"/>
      <c r="M19" s="1107"/>
      <c r="N19" s="1107"/>
      <c r="O19" s="1107"/>
      <c r="P19" s="1107"/>
      <c r="Q19" s="1107"/>
      <c r="R19" s="1107"/>
      <c r="S19" s="1107"/>
      <c r="T19" s="1107"/>
      <c r="U19" s="1107"/>
      <c r="V19" s="1107"/>
      <c r="W19" s="1107"/>
      <c r="X19" s="1107"/>
      <c r="Y19" s="208"/>
      <c r="Z19" s="1107"/>
      <c r="AA19" s="1107"/>
      <c r="AB19" s="1107"/>
      <c r="AC19" s="1107"/>
      <c r="AD19" s="1107"/>
      <c r="AE19" s="1107"/>
      <c r="AF19" s="1107"/>
      <c r="AG19" s="1107"/>
      <c r="AH19" s="1107"/>
      <c r="AI19" s="1117"/>
    </row>
    <row r="20" spans="1:35" ht="15.75" customHeight="1">
      <c r="A20" s="208"/>
      <c r="B20" s="1107"/>
      <c r="C20" s="1107" t="s">
        <v>1041</v>
      </c>
      <c r="D20" s="1499" t="s">
        <v>1047</v>
      </c>
      <c r="E20" s="1499"/>
      <c r="F20" s="1499"/>
      <c r="G20" s="1499"/>
      <c r="H20" s="1499"/>
      <c r="I20" s="1499"/>
      <c r="J20" s="1499"/>
      <c r="K20" s="1499"/>
      <c r="L20" s="1499"/>
      <c r="M20" s="1499"/>
      <c r="N20" s="1499"/>
      <c r="O20" s="1499"/>
      <c r="P20" s="1499"/>
      <c r="Q20" s="1499"/>
      <c r="R20" s="1499"/>
      <c r="S20" s="1499"/>
      <c r="T20" s="1499"/>
      <c r="U20" s="1499"/>
      <c r="V20" s="1499"/>
      <c r="W20" s="1499"/>
      <c r="X20" s="1671"/>
      <c r="Y20" s="208"/>
      <c r="Z20" s="1107"/>
      <c r="AA20" s="1107"/>
      <c r="AB20" s="1107"/>
      <c r="AC20" s="1107"/>
      <c r="AD20" s="1107"/>
      <c r="AE20" s="1107"/>
      <c r="AF20" s="1107"/>
      <c r="AG20" s="1107"/>
      <c r="AH20" s="1107"/>
      <c r="AI20" s="1117"/>
    </row>
    <row r="21" spans="1:35" ht="15.75" customHeight="1">
      <c r="A21" s="208"/>
      <c r="B21" s="1107"/>
      <c r="C21" s="1107"/>
      <c r="D21" s="1107"/>
      <c r="E21" s="1107"/>
      <c r="F21" s="1107"/>
      <c r="G21" s="1107"/>
      <c r="H21" s="1107"/>
      <c r="I21" s="1107"/>
      <c r="J21" s="1107"/>
      <c r="K21" s="1107"/>
      <c r="L21" s="1107"/>
      <c r="M21" s="1107"/>
      <c r="N21" s="1107"/>
      <c r="O21" s="1107"/>
      <c r="P21" s="1131" t="s">
        <v>134</v>
      </c>
      <c r="Q21" s="1107" t="s">
        <v>8</v>
      </c>
      <c r="R21" s="1107"/>
      <c r="S21" s="1107"/>
      <c r="T21" s="1131" t="s">
        <v>134</v>
      </c>
      <c r="U21" s="1107" t="s">
        <v>9</v>
      </c>
      <c r="V21" s="1107"/>
      <c r="W21" s="1107"/>
      <c r="X21" s="1107"/>
      <c r="Y21" s="208"/>
      <c r="Z21" s="1107"/>
      <c r="AA21" s="1107"/>
      <c r="AB21" s="1107"/>
      <c r="AC21" s="1107"/>
      <c r="AD21" s="1107"/>
      <c r="AE21" s="1107"/>
      <c r="AF21" s="1107"/>
      <c r="AG21" s="1107"/>
      <c r="AH21" s="1107"/>
      <c r="AI21" s="1117"/>
    </row>
    <row r="22" spans="1:35" ht="15.75" customHeight="1">
      <c r="A22" s="208"/>
      <c r="B22" s="1107"/>
      <c r="C22" s="1107"/>
      <c r="D22" s="1107"/>
      <c r="E22" s="1107"/>
      <c r="F22" s="1107"/>
      <c r="G22" s="1107"/>
      <c r="H22" s="1107"/>
      <c r="I22" s="1107"/>
      <c r="J22" s="1107"/>
      <c r="K22" s="1107"/>
      <c r="L22" s="1107"/>
      <c r="M22" s="1107"/>
      <c r="N22" s="1107"/>
      <c r="O22" s="1107"/>
      <c r="P22" s="1107"/>
      <c r="Q22" s="1107"/>
      <c r="R22" s="1107"/>
      <c r="S22" s="1107"/>
      <c r="T22" s="1107"/>
      <c r="U22" s="1107"/>
      <c r="V22" s="1107"/>
      <c r="W22" s="1107"/>
      <c r="X22" s="1107"/>
      <c r="Y22" s="208"/>
      <c r="Z22" s="1107"/>
      <c r="AA22" s="1107"/>
      <c r="AB22" s="1107"/>
      <c r="AC22" s="1107"/>
      <c r="AD22" s="1107"/>
      <c r="AE22" s="1107"/>
      <c r="AF22" s="1107"/>
      <c r="AG22" s="1107"/>
      <c r="AH22" s="1107"/>
      <c r="AI22" s="1117"/>
    </row>
    <row r="23" spans="1:35" ht="15.75" customHeight="1">
      <c r="A23" s="208"/>
      <c r="B23" s="1107" t="s">
        <v>1039</v>
      </c>
      <c r="C23" s="1499" t="s">
        <v>1048</v>
      </c>
      <c r="D23" s="1499"/>
      <c r="E23" s="1499"/>
      <c r="F23" s="1499"/>
      <c r="G23" s="1499"/>
      <c r="H23" s="1499"/>
      <c r="I23" s="1499"/>
      <c r="J23" s="1499"/>
      <c r="K23" s="1499"/>
      <c r="L23" s="1499"/>
      <c r="M23" s="1499"/>
      <c r="N23" s="1499"/>
      <c r="O23" s="1499"/>
      <c r="P23" s="1499"/>
      <c r="Q23" s="1499"/>
      <c r="R23" s="1499"/>
      <c r="S23" s="1499"/>
      <c r="T23" s="1499"/>
      <c r="U23" s="1499"/>
      <c r="V23" s="1499"/>
      <c r="W23" s="1499"/>
      <c r="X23" s="1671"/>
      <c r="Y23" s="1553" t="s">
        <v>3032</v>
      </c>
      <c r="Z23" s="1554"/>
      <c r="AA23" s="1554"/>
      <c r="AB23" s="1554"/>
      <c r="AC23" s="1554"/>
      <c r="AD23" s="1554"/>
      <c r="AE23" s="1554"/>
      <c r="AF23" s="1554"/>
      <c r="AG23" s="1554"/>
      <c r="AH23" s="1554"/>
      <c r="AI23" s="1555"/>
    </row>
    <row r="24" spans="1:35" ht="15.75" customHeight="1">
      <c r="A24" s="208"/>
      <c r="B24" s="1107"/>
      <c r="C24" s="1107"/>
      <c r="D24" s="1107"/>
      <c r="E24" s="1107"/>
      <c r="F24" s="1107"/>
      <c r="G24" s="1107"/>
      <c r="H24" s="1107"/>
      <c r="I24" s="1107"/>
      <c r="J24" s="1107"/>
      <c r="L24" s="1131" t="s">
        <v>134</v>
      </c>
      <c r="M24" s="1107" t="s">
        <v>1049</v>
      </c>
      <c r="N24" s="1107"/>
      <c r="O24" s="1107"/>
      <c r="P24" s="1131" t="s">
        <v>134</v>
      </c>
      <c r="Q24" s="1107" t="s">
        <v>1050</v>
      </c>
      <c r="R24" s="1107"/>
      <c r="S24" s="1107"/>
      <c r="T24" s="1131" t="s">
        <v>134</v>
      </c>
      <c r="U24" s="1107" t="s">
        <v>1051</v>
      </c>
      <c r="V24" s="1107"/>
      <c r="W24" s="1107"/>
      <c r="X24" s="1107"/>
      <c r="Y24" s="1553"/>
      <c r="Z24" s="1554"/>
      <c r="AA24" s="1554"/>
      <c r="AB24" s="1554"/>
      <c r="AC24" s="1554"/>
      <c r="AD24" s="1554"/>
      <c r="AE24" s="1554"/>
      <c r="AF24" s="1554"/>
      <c r="AG24" s="1554"/>
      <c r="AH24" s="1554"/>
      <c r="AI24" s="1555"/>
    </row>
    <row r="25" spans="1:35" ht="15.75" customHeight="1">
      <c r="A25" s="208"/>
      <c r="B25" s="1107"/>
      <c r="C25" s="1107"/>
      <c r="D25" s="1107"/>
      <c r="E25" s="1107"/>
      <c r="F25" s="1107"/>
      <c r="G25" s="1107"/>
      <c r="H25" s="1107"/>
      <c r="I25" s="1107"/>
      <c r="J25" s="1107"/>
      <c r="K25" s="1107"/>
      <c r="L25" s="1107"/>
      <c r="M25" s="1107"/>
      <c r="N25" s="1107"/>
      <c r="O25" s="1107"/>
      <c r="P25" s="1107"/>
      <c r="Q25" s="1107"/>
      <c r="R25" s="1107"/>
      <c r="S25" s="1107"/>
      <c r="T25" s="1107"/>
      <c r="U25" s="1107"/>
      <c r="V25" s="1107"/>
      <c r="W25" s="1107"/>
      <c r="X25" s="1107"/>
      <c r="Y25" s="1553"/>
      <c r="Z25" s="1554"/>
      <c r="AA25" s="1554"/>
      <c r="AB25" s="1554"/>
      <c r="AC25" s="1554"/>
      <c r="AD25" s="1554"/>
      <c r="AE25" s="1554"/>
      <c r="AF25" s="1554"/>
      <c r="AG25" s="1554"/>
      <c r="AH25" s="1554"/>
      <c r="AI25" s="1555"/>
    </row>
    <row r="26" spans="1:35" ht="15.75" customHeight="1">
      <c r="A26" s="208"/>
      <c r="B26" s="1107" t="s">
        <v>1039</v>
      </c>
      <c r="C26" s="1499" t="s">
        <v>1052</v>
      </c>
      <c r="D26" s="1499"/>
      <c r="E26" s="1499"/>
      <c r="F26" s="1499"/>
      <c r="G26" s="1499"/>
      <c r="H26" s="1499"/>
      <c r="I26" s="1499"/>
      <c r="J26" s="1499"/>
      <c r="K26" s="1499"/>
      <c r="L26" s="1499"/>
      <c r="M26" s="1499"/>
      <c r="N26" s="1499"/>
      <c r="O26" s="1499"/>
      <c r="P26" s="1499"/>
      <c r="Q26" s="1499"/>
      <c r="R26" s="1499"/>
      <c r="S26" s="1499"/>
      <c r="T26" s="1499"/>
      <c r="U26" s="1499"/>
      <c r="V26" s="1499"/>
      <c r="W26" s="1499"/>
      <c r="X26" s="1671"/>
      <c r="Y26" s="1553"/>
      <c r="Z26" s="1554"/>
      <c r="AA26" s="1554"/>
      <c r="AB26" s="1554"/>
      <c r="AC26" s="1554"/>
      <c r="AD26" s="1554"/>
      <c r="AE26" s="1554"/>
      <c r="AF26" s="1554"/>
      <c r="AG26" s="1554"/>
      <c r="AH26" s="1554"/>
      <c r="AI26" s="1555"/>
    </row>
    <row r="27" spans="1:35" ht="4.5" customHeight="1">
      <c r="A27" s="208"/>
      <c r="B27" s="1107"/>
      <c r="C27" s="1107"/>
      <c r="D27" s="1107"/>
      <c r="E27" s="1107"/>
      <c r="F27" s="1107"/>
      <c r="G27" s="1107"/>
      <c r="H27" s="1107"/>
      <c r="I27" s="1107"/>
      <c r="J27" s="1107"/>
      <c r="K27" s="1107"/>
      <c r="L27" s="1107"/>
      <c r="M27" s="1107"/>
      <c r="N27" s="1107"/>
      <c r="O27" s="1107"/>
      <c r="P27" s="1107"/>
      <c r="Q27" s="1107"/>
      <c r="R27" s="1107"/>
      <c r="S27" s="1107"/>
      <c r="T27" s="1107"/>
      <c r="U27" s="1107"/>
      <c r="V27" s="1107"/>
      <c r="W27" s="1107"/>
      <c r="X27" s="1107"/>
      <c r="Y27" s="1553"/>
      <c r="Z27" s="1554"/>
      <c r="AA27" s="1554"/>
      <c r="AB27" s="1554"/>
      <c r="AC27" s="1554"/>
      <c r="AD27" s="1554"/>
      <c r="AE27" s="1554"/>
      <c r="AF27" s="1554"/>
      <c r="AG27" s="1554"/>
      <c r="AH27" s="1554"/>
      <c r="AI27" s="1555"/>
    </row>
    <row r="28" spans="1:35" ht="15.75" customHeight="1">
      <c r="A28" s="208"/>
      <c r="B28" s="1107"/>
      <c r="C28" s="1499" t="s">
        <v>1053</v>
      </c>
      <c r="D28" s="1499"/>
      <c r="E28" s="1499"/>
      <c r="F28" s="1499"/>
      <c r="G28" s="1499"/>
      <c r="H28" s="1107"/>
      <c r="I28" s="1107" t="s">
        <v>1054</v>
      </c>
      <c r="J28" s="1107"/>
      <c r="K28" s="1107"/>
      <c r="L28" s="1107"/>
      <c r="M28" s="1131" t="s">
        <v>134</v>
      </c>
      <c r="N28" s="1107" t="s">
        <v>1050</v>
      </c>
      <c r="O28" s="1107"/>
      <c r="P28" s="1107"/>
      <c r="Q28" s="1131" t="s">
        <v>134</v>
      </c>
      <c r="R28" s="1107" t="s">
        <v>1056</v>
      </c>
      <c r="S28" s="1107"/>
      <c r="T28" s="1107"/>
      <c r="U28" s="1107"/>
      <c r="V28" s="1107"/>
      <c r="W28" s="1107"/>
      <c r="X28" s="1107"/>
      <c r="Y28" s="1553"/>
      <c r="Z28" s="1554"/>
      <c r="AA28" s="1554"/>
      <c r="AB28" s="1554"/>
      <c r="AC28" s="1554"/>
      <c r="AD28" s="1554"/>
      <c r="AE28" s="1554"/>
      <c r="AF28" s="1554"/>
      <c r="AG28" s="1554"/>
      <c r="AH28" s="1554"/>
      <c r="AI28" s="1555"/>
    </row>
    <row r="29" spans="1:35" ht="15.75" customHeight="1">
      <c r="A29" s="208"/>
      <c r="B29" s="1107"/>
      <c r="C29" s="1107"/>
      <c r="D29" s="1107"/>
      <c r="E29" s="1107"/>
      <c r="F29" s="1107"/>
      <c r="G29" s="1107"/>
      <c r="H29" s="1107"/>
      <c r="I29" s="1107" t="s">
        <v>1055</v>
      </c>
      <c r="J29" s="1107"/>
      <c r="K29" s="1107"/>
      <c r="L29" s="1107"/>
      <c r="M29" s="1131" t="s">
        <v>134</v>
      </c>
      <c r="N29" s="1107" t="s">
        <v>1050</v>
      </c>
      <c r="O29" s="1107"/>
      <c r="P29" s="1107"/>
      <c r="Q29" s="1131" t="s">
        <v>134</v>
      </c>
      <c r="R29" s="1107" t="s">
        <v>1056</v>
      </c>
      <c r="S29" s="1107"/>
      <c r="T29" s="1107"/>
      <c r="U29" s="1107"/>
      <c r="V29" s="1107"/>
      <c r="W29" s="1107"/>
      <c r="X29" s="1107"/>
      <c r="Y29" s="1553"/>
      <c r="Z29" s="1554"/>
      <c r="AA29" s="1554"/>
      <c r="AB29" s="1554"/>
      <c r="AC29" s="1554"/>
      <c r="AD29" s="1554"/>
      <c r="AE29" s="1554"/>
      <c r="AF29" s="1554"/>
      <c r="AG29" s="1554"/>
      <c r="AH29" s="1554"/>
      <c r="AI29" s="1555"/>
    </row>
    <row r="30" spans="1:35" ht="8.25" customHeight="1">
      <c r="A30" s="208"/>
      <c r="B30" s="1107"/>
      <c r="C30" s="1107"/>
      <c r="D30" s="1107"/>
      <c r="E30" s="1107"/>
      <c r="F30" s="1107"/>
      <c r="G30" s="1107"/>
      <c r="H30" s="1107"/>
      <c r="I30" s="1107"/>
      <c r="J30" s="1107"/>
      <c r="K30" s="1107"/>
      <c r="L30" s="1107"/>
      <c r="M30" s="1107"/>
      <c r="N30" s="1107"/>
      <c r="O30" s="1107"/>
      <c r="P30" s="1107"/>
      <c r="Q30" s="1107"/>
      <c r="R30" s="1107"/>
      <c r="S30" s="1107"/>
      <c r="T30" s="1107"/>
      <c r="U30" s="1107"/>
      <c r="V30" s="1107"/>
      <c r="W30" s="1107"/>
      <c r="X30" s="1107"/>
      <c r="Y30" s="1553"/>
      <c r="Z30" s="1554"/>
      <c r="AA30" s="1554"/>
      <c r="AB30" s="1554"/>
      <c r="AC30" s="1554"/>
      <c r="AD30" s="1554"/>
      <c r="AE30" s="1554"/>
      <c r="AF30" s="1554"/>
      <c r="AG30" s="1554"/>
      <c r="AH30" s="1554"/>
      <c r="AI30" s="1555"/>
    </row>
    <row r="31" spans="1:35" ht="15.75" customHeight="1">
      <c r="A31" s="208"/>
      <c r="B31" s="1107"/>
      <c r="C31" s="1499" t="s">
        <v>1057</v>
      </c>
      <c r="D31" s="1499"/>
      <c r="E31" s="1499"/>
      <c r="F31" s="1499"/>
      <c r="G31" s="1499"/>
      <c r="H31" s="1107"/>
      <c r="I31" s="1107" t="s">
        <v>1054</v>
      </c>
      <c r="J31" s="1107"/>
      <c r="K31" s="1107"/>
      <c r="L31" s="1107"/>
      <c r="M31" s="1131" t="s">
        <v>134</v>
      </c>
      <c r="N31" s="1107" t="s">
        <v>1050</v>
      </c>
      <c r="O31" s="1107"/>
      <c r="P31" s="1107"/>
      <c r="Q31" s="1131" t="s">
        <v>134</v>
      </c>
      <c r="R31" s="1107" t="s">
        <v>1056</v>
      </c>
      <c r="S31" s="1107"/>
      <c r="T31" s="1107"/>
      <c r="U31" s="1107"/>
      <c r="V31" s="1107"/>
      <c r="W31" s="1107"/>
      <c r="X31" s="1107"/>
      <c r="Y31" s="1553"/>
      <c r="Z31" s="1554"/>
      <c r="AA31" s="1554"/>
      <c r="AB31" s="1554"/>
      <c r="AC31" s="1554"/>
      <c r="AD31" s="1554"/>
      <c r="AE31" s="1554"/>
      <c r="AF31" s="1554"/>
      <c r="AG31" s="1554"/>
      <c r="AH31" s="1554"/>
      <c r="AI31" s="1555"/>
    </row>
    <row r="32" spans="1:35" ht="15.75" customHeight="1">
      <c r="A32" s="208"/>
      <c r="B32" s="1107"/>
      <c r="C32" s="1107"/>
      <c r="D32" s="1107"/>
      <c r="E32" s="1107"/>
      <c r="F32" s="1107"/>
      <c r="G32" s="1107"/>
      <c r="H32" s="1107"/>
      <c r="I32" s="1107" t="s">
        <v>1055</v>
      </c>
      <c r="J32" s="1107"/>
      <c r="K32" s="1107"/>
      <c r="L32" s="1107"/>
      <c r="M32" s="1131" t="s">
        <v>134</v>
      </c>
      <c r="N32" s="1107" t="s">
        <v>1050</v>
      </c>
      <c r="O32" s="1107"/>
      <c r="P32" s="1107"/>
      <c r="Q32" s="1131" t="s">
        <v>134</v>
      </c>
      <c r="R32" s="1107" t="s">
        <v>1056</v>
      </c>
      <c r="S32" s="1107"/>
      <c r="T32" s="1107"/>
      <c r="U32" s="1107"/>
      <c r="V32" s="1107"/>
      <c r="W32" s="1107"/>
      <c r="X32" s="1107"/>
      <c r="Y32" s="1553"/>
      <c r="Z32" s="1554"/>
      <c r="AA32" s="1554"/>
      <c r="AB32" s="1554"/>
      <c r="AC32" s="1554"/>
      <c r="AD32" s="1554"/>
      <c r="AE32" s="1554"/>
      <c r="AF32" s="1554"/>
      <c r="AG32" s="1554"/>
      <c r="AH32" s="1554"/>
      <c r="AI32" s="1555"/>
    </row>
    <row r="33" spans="1:35" ht="8.25" customHeight="1">
      <c r="A33" s="208"/>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1553"/>
      <c r="Z33" s="1554"/>
      <c r="AA33" s="1554"/>
      <c r="AB33" s="1554"/>
      <c r="AC33" s="1554"/>
      <c r="AD33" s="1554"/>
      <c r="AE33" s="1554"/>
      <c r="AF33" s="1554"/>
      <c r="AG33" s="1554"/>
      <c r="AH33" s="1554"/>
      <c r="AI33" s="1555"/>
    </row>
    <row r="34" spans="1:35" ht="15.75" customHeight="1">
      <c r="A34" s="208"/>
      <c r="B34" s="1107"/>
      <c r="C34" s="1107" t="s">
        <v>1058</v>
      </c>
      <c r="D34" s="1107"/>
      <c r="E34" s="1107"/>
      <c r="F34" s="1107" t="s">
        <v>1059</v>
      </c>
      <c r="G34" s="1516"/>
      <c r="H34" s="1516"/>
      <c r="I34" s="1516"/>
      <c r="J34" s="1516"/>
      <c r="K34" s="1516"/>
      <c r="L34" s="1516"/>
      <c r="M34" s="1516"/>
      <c r="N34" s="1516"/>
      <c r="O34" s="1516"/>
      <c r="P34" s="1516"/>
      <c r="Q34" s="1516"/>
      <c r="R34" s="1516"/>
      <c r="S34" s="1516"/>
      <c r="T34" s="1516"/>
      <c r="U34" s="1516"/>
      <c r="V34" s="1107" t="s">
        <v>1060</v>
      </c>
      <c r="W34" s="1107"/>
      <c r="X34" s="1107"/>
      <c r="Y34" s="1553"/>
      <c r="Z34" s="1554"/>
      <c r="AA34" s="1554"/>
      <c r="AB34" s="1554"/>
      <c r="AC34" s="1554"/>
      <c r="AD34" s="1554"/>
      <c r="AE34" s="1554"/>
      <c r="AF34" s="1554"/>
      <c r="AG34" s="1554"/>
      <c r="AH34" s="1554"/>
      <c r="AI34" s="1555"/>
    </row>
    <row r="35" spans="1:35" ht="15.75" customHeight="1">
      <c r="A35" s="208"/>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1553"/>
      <c r="Z35" s="1554"/>
      <c r="AA35" s="1554"/>
      <c r="AB35" s="1554"/>
      <c r="AC35" s="1554"/>
      <c r="AD35" s="1554"/>
      <c r="AE35" s="1554"/>
      <c r="AF35" s="1554"/>
      <c r="AG35" s="1554"/>
      <c r="AH35" s="1554"/>
      <c r="AI35" s="1555"/>
    </row>
    <row r="36" spans="1:35" ht="15.75" customHeight="1">
      <c r="A36" s="208"/>
      <c r="B36" s="1107" t="s">
        <v>1039</v>
      </c>
      <c r="C36" s="1499" t="s">
        <v>1061</v>
      </c>
      <c r="D36" s="1499"/>
      <c r="E36" s="1499"/>
      <c r="F36" s="1499"/>
      <c r="G36" s="1499"/>
      <c r="H36" s="1499"/>
      <c r="I36" s="1499"/>
      <c r="J36" s="1499"/>
      <c r="K36" s="1499"/>
      <c r="L36" s="1499"/>
      <c r="M36" s="1499"/>
      <c r="N36" s="1499"/>
      <c r="O36" s="1499"/>
      <c r="P36" s="1499"/>
      <c r="Q36" s="1499"/>
      <c r="R36" s="1499"/>
      <c r="S36" s="1499"/>
      <c r="T36" s="1499"/>
      <c r="U36" s="1499"/>
      <c r="V36" s="1499"/>
      <c r="W36" s="1499"/>
      <c r="X36" s="1671"/>
      <c r="Y36" s="1553" t="s">
        <v>1631</v>
      </c>
      <c r="Z36" s="1554"/>
      <c r="AA36" s="1554"/>
      <c r="AB36" s="1554"/>
      <c r="AC36" s="1554"/>
      <c r="AD36" s="1554"/>
      <c r="AE36" s="1554"/>
      <c r="AF36" s="1554"/>
      <c r="AG36" s="1554"/>
      <c r="AH36" s="1554"/>
      <c r="AI36" s="1555"/>
    </row>
    <row r="37" spans="1:35" ht="15.75" customHeight="1">
      <c r="A37" s="208"/>
      <c r="B37" s="1107"/>
      <c r="C37" s="1131" t="s">
        <v>134</v>
      </c>
      <c r="D37" s="1107" t="s">
        <v>1062</v>
      </c>
      <c r="E37" s="1107"/>
      <c r="F37" s="2757" t="s">
        <v>1063</v>
      </c>
      <c r="G37" s="2757"/>
      <c r="H37" s="2757"/>
      <c r="I37" s="2026" t="s">
        <v>2057</v>
      </c>
      <c r="J37" s="2026"/>
      <c r="K37" s="2026"/>
      <c r="L37" s="2026"/>
      <c r="M37" s="43" t="s">
        <v>25</v>
      </c>
      <c r="N37" s="2026"/>
      <c r="O37" s="2026"/>
      <c r="P37" s="43" t="s">
        <v>15</v>
      </c>
      <c r="Q37" s="2026"/>
      <c r="R37" s="2026"/>
      <c r="S37" s="43" t="s">
        <v>40</v>
      </c>
      <c r="U37" s="1131" t="s">
        <v>134</v>
      </c>
      <c r="V37" s="1120" t="s">
        <v>1064</v>
      </c>
      <c r="W37" s="1107"/>
      <c r="X37" s="1107"/>
      <c r="Y37" s="1553"/>
      <c r="Z37" s="1554"/>
      <c r="AA37" s="1554"/>
      <c r="AB37" s="1554"/>
      <c r="AC37" s="1554"/>
      <c r="AD37" s="1554"/>
      <c r="AE37" s="1554"/>
      <c r="AF37" s="1554"/>
      <c r="AG37" s="1554"/>
      <c r="AH37" s="1554"/>
      <c r="AI37" s="1555"/>
    </row>
    <row r="38" spans="1:35" ht="15.75" customHeight="1">
      <c r="A38" s="208"/>
      <c r="B38" s="1107"/>
      <c r="C38" s="1131" t="s">
        <v>134</v>
      </c>
      <c r="D38" s="1107" t="s">
        <v>1065</v>
      </c>
      <c r="E38" s="1107"/>
      <c r="W38" s="1107"/>
      <c r="X38" s="1107"/>
      <c r="Y38" s="1553"/>
      <c r="Z38" s="1554"/>
      <c r="AA38" s="1554"/>
      <c r="AB38" s="1554"/>
      <c r="AC38" s="1554"/>
      <c r="AD38" s="1554"/>
      <c r="AE38" s="1554"/>
      <c r="AF38" s="1554"/>
      <c r="AG38" s="1554"/>
      <c r="AH38" s="1554"/>
      <c r="AI38" s="1555"/>
    </row>
    <row r="39" spans="1:35" ht="15.75" customHeight="1">
      <c r="A39" s="208"/>
      <c r="B39" s="1107"/>
      <c r="T39" s="1107"/>
      <c r="U39" s="1107"/>
      <c r="V39" s="1107"/>
      <c r="W39" s="1107"/>
      <c r="X39" s="1107"/>
      <c r="Y39" s="1553"/>
      <c r="Z39" s="1554"/>
      <c r="AA39" s="1554"/>
      <c r="AB39" s="1554"/>
      <c r="AC39" s="1554"/>
      <c r="AD39" s="1554"/>
      <c r="AE39" s="1554"/>
      <c r="AF39" s="1554"/>
      <c r="AG39" s="1554"/>
      <c r="AH39" s="1554"/>
      <c r="AI39" s="1555"/>
    </row>
    <row r="40" spans="1:35" ht="15.75" customHeight="1">
      <c r="A40" s="208"/>
      <c r="B40" s="1107" t="s">
        <v>1039</v>
      </c>
      <c r="C40" s="1499" t="s">
        <v>1066</v>
      </c>
      <c r="D40" s="1499"/>
      <c r="E40" s="1499"/>
      <c r="F40" s="1499"/>
      <c r="G40" s="1499"/>
      <c r="H40" s="1499"/>
      <c r="I40" s="1499"/>
      <c r="J40" s="1499"/>
      <c r="K40" s="1499"/>
      <c r="L40" s="1499"/>
      <c r="M40" s="1107"/>
      <c r="N40" s="1107"/>
      <c r="O40" s="1107"/>
      <c r="P40" s="1131" t="s">
        <v>134</v>
      </c>
      <c r="Q40" s="1107" t="s">
        <v>32</v>
      </c>
      <c r="R40" s="1107"/>
      <c r="S40" s="1107"/>
      <c r="T40" s="1131" t="s">
        <v>134</v>
      </c>
      <c r="U40" s="1107" t="s">
        <v>34</v>
      </c>
      <c r="V40" s="1107"/>
      <c r="W40" s="1107"/>
      <c r="X40" s="1107"/>
      <c r="Y40" s="1553"/>
      <c r="Z40" s="1554"/>
      <c r="AA40" s="1554"/>
      <c r="AB40" s="1554"/>
      <c r="AC40" s="1554"/>
      <c r="AD40" s="1554"/>
      <c r="AE40" s="1554"/>
      <c r="AF40" s="1554"/>
      <c r="AG40" s="1554"/>
      <c r="AH40" s="1554"/>
      <c r="AI40" s="1555"/>
    </row>
    <row r="41" spans="1:35" ht="8.25" customHeight="1">
      <c r="A41" s="208"/>
      <c r="B41" s="1107"/>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7"/>
      <c r="Y41" s="1553"/>
      <c r="Z41" s="1554"/>
      <c r="AA41" s="1554"/>
      <c r="AB41" s="1554"/>
      <c r="AC41" s="1554"/>
      <c r="AD41" s="1554"/>
      <c r="AE41" s="1554"/>
      <c r="AF41" s="1554"/>
      <c r="AG41" s="1554"/>
      <c r="AH41" s="1554"/>
      <c r="AI41" s="1555"/>
    </row>
    <row r="42" spans="1:35" ht="15.75" customHeight="1">
      <c r="A42" s="208"/>
      <c r="B42" s="1107"/>
      <c r="C42" s="211" t="s">
        <v>1067</v>
      </c>
      <c r="D42" s="1497" t="s">
        <v>1824</v>
      </c>
      <c r="E42" s="1497"/>
      <c r="F42" s="1497"/>
      <c r="G42" s="1497"/>
      <c r="H42" s="1497"/>
      <c r="I42" s="1497"/>
      <c r="J42" s="1497"/>
      <c r="K42" s="1497"/>
      <c r="L42" s="1497"/>
      <c r="M42" s="1497"/>
      <c r="N42" s="1497"/>
      <c r="O42" s="1497"/>
      <c r="P42" s="1497"/>
      <c r="Q42" s="1497"/>
      <c r="R42" s="1497"/>
      <c r="S42" s="1497"/>
      <c r="T42" s="1497"/>
      <c r="U42" s="1497"/>
      <c r="V42" s="1497"/>
      <c r="W42" s="1497"/>
      <c r="X42" s="1552"/>
      <c r="Y42" s="208"/>
      <c r="Z42" s="1107"/>
      <c r="AA42" s="1107"/>
      <c r="AB42" s="1107"/>
      <c r="AC42" s="1107"/>
      <c r="AD42" s="1107"/>
      <c r="AE42" s="1107"/>
      <c r="AF42" s="1107"/>
      <c r="AG42" s="1107"/>
      <c r="AH42" s="1107"/>
      <c r="AI42" s="1117"/>
    </row>
    <row r="43" spans="1:35" ht="15.75" customHeight="1">
      <c r="A43" s="208"/>
      <c r="B43" s="1107"/>
      <c r="C43" s="211"/>
      <c r="D43" s="1497"/>
      <c r="E43" s="1497"/>
      <c r="F43" s="1497"/>
      <c r="G43" s="1497"/>
      <c r="H43" s="1497"/>
      <c r="I43" s="1497"/>
      <c r="J43" s="1497"/>
      <c r="K43" s="1497"/>
      <c r="L43" s="1497"/>
      <c r="M43" s="1497"/>
      <c r="N43" s="1497"/>
      <c r="O43" s="1497"/>
      <c r="P43" s="1497"/>
      <c r="Q43" s="1497"/>
      <c r="R43" s="1497"/>
      <c r="S43" s="1497"/>
      <c r="T43" s="1497"/>
      <c r="U43" s="1497"/>
      <c r="V43" s="1497"/>
      <c r="W43" s="1497"/>
      <c r="X43" s="1552"/>
      <c r="Y43" s="208"/>
      <c r="Z43" s="1107"/>
      <c r="AA43" s="1107"/>
      <c r="AB43" s="1107"/>
      <c r="AC43" s="1107"/>
      <c r="AD43" s="1107"/>
      <c r="AE43" s="1107"/>
      <c r="AF43" s="1107"/>
      <c r="AG43" s="1107"/>
      <c r="AH43" s="1107"/>
      <c r="AI43" s="1117"/>
    </row>
    <row r="44" spans="1:35" ht="15.75" customHeight="1">
      <c r="A44" s="208"/>
      <c r="B44" s="1107"/>
      <c r="C44" s="1107"/>
      <c r="D44" s="1107"/>
      <c r="E44" s="1107"/>
      <c r="F44" s="1107"/>
      <c r="G44" s="1107"/>
      <c r="H44" s="1107"/>
      <c r="I44" s="1107"/>
      <c r="J44" s="1107"/>
      <c r="K44" s="1107"/>
      <c r="L44" s="1107"/>
      <c r="M44" s="1107"/>
      <c r="N44" s="1107"/>
      <c r="O44" s="1107"/>
      <c r="P44" s="1131" t="s">
        <v>134</v>
      </c>
      <c r="Q44" s="1107" t="s">
        <v>32</v>
      </c>
      <c r="R44" s="1107"/>
      <c r="S44" s="1107"/>
      <c r="T44" s="1131" t="s">
        <v>134</v>
      </c>
      <c r="U44" s="1107" t="s">
        <v>34</v>
      </c>
      <c r="V44" s="1107"/>
      <c r="W44" s="1107"/>
      <c r="X44" s="1107"/>
      <c r="Y44" s="208"/>
      <c r="Z44" s="1107"/>
      <c r="AA44" s="1107"/>
      <c r="AB44" s="1107"/>
      <c r="AC44" s="1107"/>
      <c r="AD44" s="1107"/>
      <c r="AE44" s="1107"/>
      <c r="AF44" s="1107"/>
      <c r="AG44" s="1107"/>
      <c r="AH44" s="1107"/>
      <c r="AI44" s="1117"/>
    </row>
    <row r="45" spans="1:35" ht="15.75" customHeight="1">
      <c r="A45" s="208"/>
      <c r="B45" s="1107"/>
      <c r="C45" s="1107"/>
      <c r="D45" s="1107"/>
      <c r="E45" s="1107"/>
      <c r="F45" s="1107"/>
      <c r="G45" s="1107"/>
      <c r="H45" s="1107"/>
      <c r="I45" s="1107"/>
      <c r="J45" s="1107"/>
      <c r="K45" s="1107"/>
      <c r="L45" s="1107"/>
      <c r="M45" s="1107"/>
      <c r="N45" s="1107"/>
      <c r="O45" s="1107"/>
      <c r="P45" s="1107"/>
      <c r="Q45" s="1107"/>
      <c r="R45" s="1107"/>
      <c r="S45" s="1107"/>
      <c r="T45" s="1107"/>
      <c r="U45" s="1107"/>
      <c r="V45" s="1107"/>
      <c r="W45" s="1107"/>
      <c r="X45" s="1107"/>
      <c r="Y45" s="208"/>
      <c r="Z45" s="1107"/>
      <c r="AA45" s="1107"/>
      <c r="AB45" s="1107"/>
      <c r="AC45" s="1107"/>
      <c r="AD45" s="1107"/>
      <c r="AE45" s="1107"/>
      <c r="AF45" s="1107"/>
      <c r="AG45" s="1107"/>
      <c r="AH45" s="1107"/>
      <c r="AI45" s="1117"/>
    </row>
    <row r="46" spans="1:35" ht="15.75" customHeight="1">
      <c r="A46" s="208"/>
      <c r="B46" s="1107" t="s">
        <v>95</v>
      </c>
      <c r="C46" s="1498" t="s">
        <v>1285</v>
      </c>
      <c r="D46" s="1498"/>
      <c r="E46" s="1498"/>
      <c r="F46" s="1498"/>
      <c r="G46" s="1498"/>
      <c r="H46" s="1498"/>
      <c r="I46" s="1498"/>
      <c r="J46" s="1498"/>
      <c r="K46" s="1498"/>
      <c r="L46" s="1498"/>
      <c r="M46" s="1498"/>
      <c r="N46" s="1498"/>
      <c r="O46" s="1498"/>
      <c r="P46" s="1498"/>
      <c r="Q46" s="1498"/>
      <c r="R46" s="1498"/>
      <c r="S46" s="1498"/>
      <c r="T46" s="1498"/>
      <c r="U46" s="1498"/>
      <c r="V46" s="1498"/>
      <c r="W46" s="1498"/>
      <c r="X46" s="1665"/>
      <c r="Y46" s="208"/>
      <c r="Z46" s="1107"/>
      <c r="AA46" s="1107"/>
      <c r="AB46" s="1107"/>
      <c r="AC46" s="1107"/>
      <c r="AD46" s="1107"/>
      <c r="AE46" s="1107"/>
      <c r="AF46" s="1107"/>
      <c r="AG46" s="1107"/>
      <c r="AH46" s="1107"/>
      <c r="AI46" s="1117"/>
    </row>
    <row r="47" spans="1:35" ht="15.75" customHeight="1">
      <c r="A47" s="208"/>
      <c r="B47" s="1107"/>
      <c r="C47" s="1075"/>
      <c r="D47" s="1075"/>
      <c r="E47" s="1075"/>
      <c r="F47" s="1075"/>
      <c r="G47" s="1075"/>
      <c r="H47" s="1075"/>
      <c r="I47" s="1075"/>
      <c r="J47" s="1075"/>
      <c r="K47" s="1075"/>
      <c r="L47" s="1075"/>
      <c r="M47" s="1075"/>
      <c r="N47" s="1075"/>
      <c r="O47" s="1075"/>
      <c r="P47" s="1131" t="s">
        <v>134</v>
      </c>
      <c r="Q47" s="1107" t="s">
        <v>8</v>
      </c>
      <c r="R47" s="1107"/>
      <c r="S47" s="1107"/>
      <c r="T47" s="1131" t="s">
        <v>134</v>
      </c>
      <c r="U47" s="1107" t="s">
        <v>1068</v>
      </c>
      <c r="V47" s="1075"/>
      <c r="W47" s="1075"/>
      <c r="X47" s="1102"/>
      <c r="Y47" s="208"/>
      <c r="Z47" s="1107"/>
      <c r="AA47" s="1107"/>
      <c r="AB47" s="1107"/>
      <c r="AC47" s="1107"/>
      <c r="AD47" s="1107"/>
      <c r="AE47" s="1107"/>
      <c r="AF47" s="1107"/>
      <c r="AG47" s="1107"/>
      <c r="AH47" s="1107"/>
      <c r="AI47" s="1117"/>
    </row>
    <row r="48" spans="1:35" ht="15.75" customHeight="1">
      <c r="A48" s="208"/>
      <c r="B48" s="1107"/>
      <c r="C48" s="1107"/>
      <c r="D48" s="1107"/>
      <c r="E48" s="1107"/>
      <c r="F48" s="1107"/>
      <c r="G48" s="1107"/>
      <c r="H48" s="1107"/>
      <c r="I48" s="1107"/>
      <c r="J48" s="1107"/>
      <c r="K48" s="1107"/>
      <c r="L48" s="1107"/>
      <c r="M48" s="1107"/>
      <c r="N48" s="1107"/>
      <c r="O48" s="1107"/>
      <c r="P48" s="1107"/>
      <c r="Q48" s="1107"/>
      <c r="R48" s="1107"/>
      <c r="S48" s="1107"/>
      <c r="T48" s="1107"/>
      <c r="U48" s="1107"/>
      <c r="V48" s="1107"/>
      <c r="W48" s="1107"/>
      <c r="X48" s="1117"/>
      <c r="Y48" s="208"/>
      <c r="Z48" s="1107"/>
      <c r="AA48" s="1107"/>
      <c r="AB48" s="1107"/>
      <c r="AC48" s="1107"/>
      <c r="AD48" s="1107"/>
      <c r="AE48" s="1107"/>
      <c r="AF48" s="1107"/>
      <c r="AG48" s="1107"/>
      <c r="AH48" s="1107"/>
      <c r="AI48" s="1117"/>
    </row>
    <row r="49" spans="1:35" ht="15.75" customHeight="1">
      <c r="A49" s="208"/>
      <c r="B49" s="1107"/>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17"/>
      <c r="Y49" s="208"/>
      <c r="Z49" s="1107"/>
      <c r="AA49" s="1107"/>
      <c r="AB49" s="1107"/>
      <c r="AC49" s="1107"/>
      <c r="AD49" s="1107"/>
      <c r="AE49" s="1107"/>
      <c r="AF49" s="1107"/>
      <c r="AG49" s="1107"/>
      <c r="AH49" s="1107"/>
      <c r="AI49" s="1117"/>
    </row>
    <row r="50" spans="1:35" ht="15.75" customHeight="1">
      <c r="A50" s="218"/>
      <c r="B50" s="134"/>
      <c r="C50" s="134"/>
      <c r="D50" s="134"/>
      <c r="E50" s="134"/>
      <c r="F50" s="134"/>
      <c r="G50" s="134"/>
      <c r="H50" s="134"/>
      <c r="I50" s="134"/>
      <c r="J50" s="134"/>
      <c r="K50" s="134"/>
      <c r="L50" s="134"/>
      <c r="M50" s="134"/>
      <c r="N50" s="134"/>
      <c r="O50" s="134"/>
      <c r="P50" s="134"/>
      <c r="Q50" s="134"/>
      <c r="R50" s="134"/>
      <c r="S50" s="134"/>
      <c r="T50" s="134"/>
      <c r="U50" s="134"/>
      <c r="V50" s="134"/>
      <c r="W50" s="134"/>
      <c r="X50" s="219"/>
      <c r="Y50" s="218"/>
      <c r="Z50" s="134"/>
      <c r="AA50" s="134"/>
      <c r="AB50" s="134"/>
      <c r="AC50" s="134"/>
      <c r="AD50" s="134"/>
      <c r="AE50" s="134"/>
      <c r="AF50" s="134"/>
      <c r="AG50" s="134"/>
      <c r="AH50" s="134"/>
      <c r="AI50" s="219"/>
    </row>
    <row r="51" spans="1:35" ht="15.75" customHeight="1">
      <c r="A51" s="218"/>
      <c r="B51" s="134"/>
      <c r="C51" s="134"/>
      <c r="D51" s="134"/>
      <c r="E51" s="134"/>
      <c r="F51" s="134"/>
      <c r="G51" s="134"/>
      <c r="H51" s="134"/>
      <c r="I51" s="134"/>
      <c r="J51" s="134"/>
      <c r="K51" s="134"/>
      <c r="L51" s="134"/>
      <c r="M51" s="134"/>
      <c r="N51" s="134"/>
      <c r="O51" s="134"/>
      <c r="P51" s="134"/>
      <c r="Q51" s="134"/>
      <c r="R51" s="134"/>
      <c r="S51" s="134"/>
      <c r="T51" s="134"/>
      <c r="U51" s="134"/>
      <c r="V51" s="134"/>
      <c r="W51" s="134"/>
      <c r="X51" s="219"/>
      <c r="Y51" s="218"/>
      <c r="Z51" s="134"/>
      <c r="AA51" s="134"/>
      <c r="AB51" s="134"/>
      <c r="AC51" s="134"/>
      <c r="AD51" s="134"/>
      <c r="AE51" s="134"/>
      <c r="AF51" s="134"/>
      <c r="AG51" s="134"/>
      <c r="AH51" s="134"/>
      <c r="AI51" s="219"/>
    </row>
    <row r="52" spans="1:35" ht="15.75" customHeight="1">
      <c r="A52" s="218"/>
      <c r="B52" s="134"/>
      <c r="C52" s="134"/>
      <c r="D52" s="134"/>
      <c r="E52" s="134"/>
      <c r="F52" s="134"/>
      <c r="G52" s="134"/>
      <c r="H52" s="134"/>
      <c r="I52" s="134"/>
      <c r="J52" s="134"/>
      <c r="K52" s="134"/>
      <c r="L52" s="134"/>
      <c r="M52" s="134"/>
      <c r="N52" s="134"/>
      <c r="O52" s="134"/>
      <c r="P52" s="134"/>
      <c r="Q52" s="134"/>
      <c r="R52" s="134"/>
      <c r="S52" s="134"/>
      <c r="T52" s="134"/>
      <c r="U52" s="134"/>
      <c r="V52" s="134"/>
      <c r="W52" s="134"/>
      <c r="X52" s="219"/>
      <c r="Y52" s="218"/>
      <c r="Z52" s="134"/>
      <c r="AA52" s="134"/>
      <c r="AB52" s="134"/>
      <c r="AC52" s="134"/>
      <c r="AD52" s="134"/>
      <c r="AE52" s="134"/>
      <c r="AF52" s="134"/>
      <c r="AG52" s="134"/>
      <c r="AH52" s="134"/>
      <c r="AI52" s="219"/>
    </row>
    <row r="53" spans="1:35" ht="15.75" customHeight="1">
      <c r="A53" s="218"/>
      <c r="B53" s="134"/>
      <c r="C53" s="134"/>
      <c r="D53" s="134"/>
      <c r="E53" s="134"/>
      <c r="F53" s="134"/>
      <c r="G53" s="134"/>
      <c r="H53" s="134"/>
      <c r="I53" s="134"/>
      <c r="J53" s="134"/>
      <c r="K53" s="134"/>
      <c r="L53" s="134"/>
      <c r="M53" s="134"/>
      <c r="N53" s="134"/>
      <c r="O53" s="134"/>
      <c r="P53" s="134"/>
      <c r="Q53" s="134"/>
      <c r="R53" s="134"/>
      <c r="S53" s="134"/>
      <c r="T53" s="134"/>
      <c r="U53" s="134"/>
      <c r="V53" s="134"/>
      <c r="W53" s="134"/>
      <c r="X53" s="219"/>
      <c r="Y53" s="218"/>
      <c r="Z53" s="134"/>
      <c r="AA53" s="134"/>
      <c r="AB53" s="134"/>
      <c r="AC53" s="134"/>
      <c r="AD53" s="134"/>
      <c r="AE53" s="134"/>
      <c r="AF53" s="134"/>
      <c r="AG53" s="134"/>
      <c r="AH53" s="134"/>
      <c r="AI53" s="219"/>
    </row>
    <row r="54" spans="1:35" ht="15.75" customHeight="1">
      <c r="A54" s="218"/>
      <c r="B54" s="134"/>
      <c r="C54" s="134"/>
      <c r="D54" s="134"/>
      <c r="E54" s="134"/>
      <c r="F54" s="134"/>
      <c r="G54" s="134"/>
      <c r="H54" s="134"/>
      <c r="I54" s="134"/>
      <c r="J54" s="134"/>
      <c r="K54" s="134"/>
      <c r="L54" s="134"/>
      <c r="M54" s="134"/>
      <c r="N54" s="134"/>
      <c r="O54" s="134"/>
      <c r="P54" s="134"/>
      <c r="Q54" s="134"/>
      <c r="R54" s="134"/>
      <c r="S54" s="134"/>
      <c r="T54" s="134"/>
      <c r="U54" s="134"/>
      <c r="V54" s="134"/>
      <c r="W54" s="134"/>
      <c r="X54" s="219"/>
      <c r="Y54" s="218"/>
      <c r="Z54" s="134"/>
      <c r="AA54" s="134"/>
      <c r="AB54" s="134"/>
      <c r="AC54" s="134"/>
      <c r="AD54" s="134"/>
      <c r="AE54" s="134"/>
      <c r="AF54" s="134"/>
      <c r="AG54" s="134"/>
      <c r="AH54" s="134"/>
      <c r="AI54" s="219"/>
    </row>
    <row r="55" spans="1:35" ht="15.75" customHeight="1">
      <c r="A55" s="218"/>
      <c r="B55" s="134"/>
      <c r="C55" s="134"/>
      <c r="D55" s="134"/>
      <c r="E55" s="134"/>
      <c r="F55" s="134"/>
      <c r="G55" s="134"/>
      <c r="H55" s="134"/>
      <c r="I55" s="134"/>
      <c r="J55" s="134"/>
      <c r="K55" s="134"/>
      <c r="L55" s="134"/>
      <c r="M55" s="134"/>
      <c r="N55" s="134"/>
      <c r="O55" s="134"/>
      <c r="P55" s="134"/>
      <c r="Q55" s="134"/>
      <c r="R55" s="134"/>
      <c r="S55" s="134"/>
      <c r="T55" s="134"/>
      <c r="U55" s="134"/>
      <c r="V55" s="134"/>
      <c r="W55" s="134"/>
      <c r="X55" s="219"/>
      <c r="Y55" s="218"/>
      <c r="Z55" s="134"/>
      <c r="AA55" s="134"/>
      <c r="AB55" s="134"/>
      <c r="AC55" s="134"/>
      <c r="AD55" s="134"/>
      <c r="AE55" s="134"/>
      <c r="AF55" s="134"/>
      <c r="AG55" s="134"/>
      <c r="AH55" s="134"/>
      <c r="AI55" s="219"/>
    </row>
    <row r="56" spans="1:35" ht="15.75" customHeight="1">
      <c r="A56" s="218"/>
      <c r="B56" s="134"/>
      <c r="C56" s="134"/>
      <c r="D56" s="134"/>
      <c r="E56" s="134"/>
      <c r="F56" s="134"/>
      <c r="G56" s="134"/>
      <c r="H56" s="134"/>
      <c r="I56" s="134"/>
      <c r="J56" s="134"/>
      <c r="K56" s="134"/>
      <c r="L56" s="134"/>
      <c r="M56" s="134"/>
      <c r="N56" s="134"/>
      <c r="O56" s="134"/>
      <c r="P56" s="134"/>
      <c r="Q56" s="134"/>
      <c r="R56" s="134"/>
      <c r="S56" s="134"/>
      <c r="T56" s="134"/>
      <c r="U56" s="134"/>
      <c r="V56" s="134"/>
      <c r="W56" s="134"/>
      <c r="X56" s="219"/>
      <c r="Y56" s="218"/>
      <c r="Z56" s="134"/>
      <c r="AA56" s="134"/>
      <c r="AB56" s="134"/>
      <c r="AC56" s="134"/>
      <c r="AD56" s="134"/>
      <c r="AE56" s="134"/>
      <c r="AF56" s="134"/>
      <c r="AG56" s="134"/>
      <c r="AH56" s="134"/>
      <c r="AI56" s="219"/>
    </row>
    <row r="57" spans="1:35" ht="15.75" customHeight="1">
      <c r="A57" s="218"/>
      <c r="B57" s="134"/>
      <c r="C57" s="134"/>
      <c r="D57" s="134"/>
      <c r="E57" s="134"/>
      <c r="F57" s="134"/>
      <c r="G57" s="134"/>
      <c r="H57" s="134"/>
      <c r="I57" s="134"/>
      <c r="J57" s="134"/>
      <c r="K57" s="134"/>
      <c r="L57" s="134"/>
      <c r="M57" s="134"/>
      <c r="N57" s="134"/>
      <c r="O57" s="134"/>
      <c r="P57" s="134"/>
      <c r="Q57" s="134"/>
      <c r="R57" s="134"/>
      <c r="S57" s="134"/>
      <c r="T57" s="134"/>
      <c r="U57" s="134"/>
      <c r="V57" s="134"/>
      <c r="W57" s="134"/>
      <c r="X57" s="219"/>
      <c r="Y57" s="218"/>
      <c r="Z57" s="134"/>
      <c r="AA57" s="134"/>
      <c r="AB57" s="134"/>
      <c r="AC57" s="134"/>
      <c r="AD57" s="134"/>
      <c r="AE57" s="134"/>
      <c r="AF57" s="134"/>
      <c r="AG57" s="134"/>
      <c r="AH57" s="134"/>
      <c r="AI57" s="219"/>
    </row>
    <row r="58" spans="1:35" ht="15.75" customHeight="1">
      <c r="A58" s="218"/>
      <c r="B58" s="134"/>
      <c r="C58" s="134"/>
      <c r="D58" s="134"/>
      <c r="E58" s="134"/>
      <c r="F58" s="134"/>
      <c r="G58" s="134"/>
      <c r="H58" s="134"/>
      <c r="I58" s="134"/>
      <c r="J58" s="134"/>
      <c r="K58" s="134"/>
      <c r="L58" s="134"/>
      <c r="M58" s="134"/>
      <c r="N58" s="134"/>
      <c r="O58" s="134"/>
      <c r="P58" s="134"/>
      <c r="Q58" s="134"/>
      <c r="R58" s="134"/>
      <c r="S58" s="134"/>
      <c r="T58" s="134"/>
      <c r="U58" s="134"/>
      <c r="V58" s="134"/>
      <c r="W58" s="134"/>
      <c r="X58" s="219"/>
      <c r="Y58" s="218"/>
      <c r="Z58" s="134"/>
      <c r="AA58" s="134"/>
      <c r="AB58" s="134"/>
      <c r="AC58" s="134"/>
      <c r="AD58" s="134"/>
      <c r="AE58" s="134"/>
      <c r="AF58" s="134"/>
      <c r="AG58" s="134"/>
      <c r="AH58" s="134"/>
      <c r="AI58" s="219"/>
    </row>
    <row r="59" spans="1:35" ht="15.75" customHeight="1">
      <c r="A59" s="218"/>
      <c r="B59" s="134"/>
      <c r="C59" s="134"/>
      <c r="D59" s="134"/>
      <c r="E59" s="134"/>
      <c r="F59" s="134"/>
      <c r="G59" s="134"/>
      <c r="H59" s="134"/>
      <c r="I59" s="134"/>
      <c r="J59" s="134"/>
      <c r="K59" s="134"/>
      <c r="L59" s="134"/>
      <c r="M59" s="134"/>
      <c r="N59" s="134"/>
      <c r="O59" s="134"/>
      <c r="P59" s="134"/>
      <c r="Q59" s="134"/>
      <c r="R59" s="134"/>
      <c r="S59" s="134"/>
      <c r="T59" s="134"/>
      <c r="U59" s="134"/>
      <c r="V59" s="134"/>
      <c r="W59" s="134"/>
      <c r="X59" s="219"/>
      <c r="Y59" s="218"/>
      <c r="Z59" s="134"/>
      <c r="AA59" s="134"/>
      <c r="AB59" s="134"/>
      <c r="AC59" s="134"/>
      <c r="AD59" s="134"/>
      <c r="AE59" s="134"/>
      <c r="AF59" s="134"/>
      <c r="AG59" s="134"/>
      <c r="AH59" s="134"/>
      <c r="AI59" s="219"/>
    </row>
    <row r="60" spans="1:35" ht="15.75" customHeight="1">
      <c r="A60" s="201"/>
      <c r="B60" s="202"/>
      <c r="C60" s="202"/>
      <c r="D60" s="202"/>
      <c r="E60" s="202"/>
      <c r="F60" s="202"/>
      <c r="G60" s="202"/>
      <c r="H60" s="202"/>
      <c r="I60" s="202"/>
      <c r="J60" s="202"/>
      <c r="K60" s="202"/>
      <c r="L60" s="202"/>
      <c r="M60" s="202"/>
      <c r="N60" s="202"/>
      <c r="O60" s="202"/>
      <c r="P60" s="202"/>
      <c r="Q60" s="202"/>
      <c r="R60" s="202"/>
      <c r="S60" s="202"/>
      <c r="T60" s="202"/>
      <c r="U60" s="202"/>
      <c r="V60" s="202"/>
      <c r="W60" s="202"/>
      <c r="X60" s="203"/>
      <c r="Y60" s="201"/>
      <c r="Z60" s="202"/>
      <c r="AA60" s="202"/>
      <c r="AB60" s="202"/>
      <c r="AC60" s="202"/>
      <c r="AD60" s="202"/>
      <c r="AE60" s="202"/>
      <c r="AF60" s="202"/>
      <c r="AG60" s="202"/>
      <c r="AH60" s="202"/>
      <c r="AI60" s="203"/>
    </row>
  </sheetData>
  <mergeCells count="34">
    <mergeCell ref="Y23:AI35"/>
    <mergeCell ref="Y36:AI41"/>
    <mergeCell ref="C36:X36"/>
    <mergeCell ref="F37:H37"/>
    <mergeCell ref="C40:L40"/>
    <mergeCell ref="I37:J37"/>
    <mergeCell ref="Q37:R37"/>
    <mergeCell ref="N37:O37"/>
    <mergeCell ref="K37:L37"/>
    <mergeCell ref="C46:X46"/>
    <mergeCell ref="C23:X23"/>
    <mergeCell ref="C26:X26"/>
    <mergeCell ref="C28:G28"/>
    <mergeCell ref="G34:U34"/>
    <mergeCell ref="C31:G31"/>
    <mergeCell ref="D14:O14"/>
    <mergeCell ref="D20:X20"/>
    <mergeCell ref="D16:O16"/>
    <mergeCell ref="D18:O18"/>
    <mergeCell ref="D42:X43"/>
    <mergeCell ref="D9:L9"/>
    <mergeCell ref="N7:O7"/>
    <mergeCell ref="P7:Q7"/>
    <mergeCell ref="S7:T7"/>
    <mergeCell ref="D11:X11"/>
    <mergeCell ref="V7:W7"/>
    <mergeCell ref="D7:L7"/>
    <mergeCell ref="A1:X1"/>
    <mergeCell ref="Y1:AI1"/>
    <mergeCell ref="B3:E3"/>
    <mergeCell ref="N5:O5"/>
    <mergeCell ref="P5:Q5"/>
    <mergeCell ref="S5:T5"/>
    <mergeCell ref="V5:W5"/>
  </mergeCells>
  <phoneticPr fontId="1"/>
  <dataValidations count="3">
    <dataValidation type="list" allowBlank="1" showInputMessage="1" showErrorMessage="1" sqref="T9 P9 T12 P12 T14 P14 T16 P16 T18 P18 T21 P21 P24 L24 T24 M28:M29 Q28:Q29 M31:M32 Q31:Q32 C37:C38 U37 T40 P40 T44 P44 T47 P47">
      <formula1>"□,■"</formula1>
    </dataValidation>
    <dataValidation type="list" allowBlank="1" showInputMessage="1" showErrorMessage="1" sqref="N5:O5 N7:O7">
      <formula1>"令和,平成"</formula1>
    </dataValidation>
    <dataValidation type="list" allowBlank="1" showInputMessage="1" showErrorMessage="1" sqref="I37:J37">
      <formula1>"令和,平成,昭和"</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AJ54"/>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36"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36" ht="4.5" customHeight="1">
      <c r="A2" s="736"/>
      <c r="B2" s="720"/>
      <c r="C2" s="720"/>
      <c r="D2" s="720"/>
      <c r="E2" s="720"/>
      <c r="F2" s="720"/>
      <c r="G2" s="720"/>
      <c r="H2" s="720"/>
      <c r="I2" s="720"/>
      <c r="J2" s="720"/>
      <c r="K2" s="720"/>
      <c r="L2" s="720"/>
      <c r="M2" s="720"/>
      <c r="N2" s="720"/>
      <c r="O2" s="720"/>
      <c r="P2" s="720"/>
      <c r="Q2" s="720"/>
      <c r="R2" s="720"/>
      <c r="S2" s="720"/>
      <c r="T2" s="720"/>
      <c r="U2" s="720"/>
      <c r="V2" s="720"/>
      <c r="W2" s="720"/>
      <c r="X2" s="720"/>
      <c r="Y2" s="736"/>
      <c r="Z2" s="720"/>
      <c r="AA2" s="720"/>
      <c r="AB2" s="720"/>
      <c r="AC2" s="720"/>
      <c r="AD2" s="720"/>
      <c r="AE2" s="720"/>
      <c r="AF2" s="720"/>
      <c r="AG2" s="720"/>
      <c r="AH2" s="720"/>
      <c r="AI2" s="737"/>
    </row>
    <row r="3" spans="1:36" ht="15.75" customHeight="1">
      <c r="A3" s="208"/>
      <c r="B3" s="1472" t="s">
        <v>205</v>
      </c>
      <c r="C3" s="1472"/>
      <c r="D3" s="1472"/>
      <c r="E3" s="1472"/>
      <c r="F3" s="1472"/>
      <c r="G3" s="385"/>
      <c r="H3" s="385"/>
      <c r="I3" s="385"/>
      <c r="J3" s="385"/>
      <c r="K3" s="385"/>
      <c r="L3" s="385"/>
      <c r="M3" s="385"/>
      <c r="N3" s="385"/>
      <c r="O3" s="385"/>
      <c r="P3" s="385"/>
      <c r="Q3" s="385"/>
      <c r="R3" s="385"/>
      <c r="S3" s="385"/>
      <c r="T3" s="385"/>
      <c r="U3" s="385"/>
      <c r="V3" s="385"/>
      <c r="W3" s="385"/>
      <c r="X3" s="385"/>
      <c r="Y3" s="407"/>
      <c r="Z3" s="385"/>
      <c r="AA3" s="385"/>
      <c r="AB3" s="385"/>
      <c r="AC3" s="385"/>
      <c r="AD3" s="385"/>
      <c r="AE3" s="758"/>
      <c r="AF3" s="758"/>
      <c r="AG3" s="758"/>
      <c r="AH3" s="758"/>
      <c r="AI3" s="763"/>
    </row>
    <row r="4" spans="1:36" ht="15.75" customHeight="1">
      <c r="A4" s="208"/>
      <c r="B4" s="1467" t="s">
        <v>15</v>
      </c>
      <c r="C4" s="1467"/>
      <c r="D4" s="1473" t="s">
        <v>196</v>
      </c>
      <c r="E4" s="1473"/>
      <c r="F4" s="1467"/>
      <c r="G4" s="1467"/>
      <c r="H4" s="1467"/>
      <c r="I4" s="1467"/>
      <c r="J4" s="1467" t="s">
        <v>204</v>
      </c>
      <c r="K4" s="1467"/>
      <c r="L4" s="1467"/>
      <c r="M4" s="1467"/>
      <c r="N4" s="1467"/>
      <c r="O4" s="1467"/>
      <c r="P4" s="1467"/>
      <c r="Q4" s="1467"/>
      <c r="R4" s="1467"/>
      <c r="S4" s="1467"/>
      <c r="T4" s="1467"/>
      <c r="U4" s="1467"/>
      <c r="V4" s="1467"/>
      <c r="W4" s="1467"/>
      <c r="X4" s="1467"/>
      <c r="Y4" s="1467"/>
      <c r="Z4" s="1467"/>
      <c r="AA4" s="1468" t="s">
        <v>199</v>
      </c>
      <c r="AB4" s="1468"/>
      <c r="AC4" s="1468"/>
      <c r="AD4" s="1470" t="s">
        <v>200</v>
      </c>
      <c r="AE4" s="1470"/>
      <c r="AF4" s="1470"/>
      <c r="AG4" s="1470"/>
      <c r="AH4" s="1470"/>
      <c r="AI4" s="763"/>
    </row>
    <row r="5" spans="1:36" ht="15.75" customHeight="1">
      <c r="A5" s="208"/>
      <c r="B5" s="1467"/>
      <c r="C5" s="1467"/>
      <c r="D5" s="1483"/>
      <c r="E5" s="1483"/>
      <c r="F5" s="1467" t="s">
        <v>62</v>
      </c>
      <c r="G5" s="1467"/>
      <c r="H5" s="1467"/>
      <c r="I5" s="1467"/>
      <c r="J5" s="1467" t="s">
        <v>201</v>
      </c>
      <c r="K5" s="1467"/>
      <c r="L5" s="1467"/>
      <c r="M5" s="1467"/>
      <c r="N5" s="1467"/>
      <c r="O5" s="1467"/>
      <c r="P5" s="1467" t="s">
        <v>202</v>
      </c>
      <c r="Q5" s="1467"/>
      <c r="R5" s="1467"/>
      <c r="S5" s="1467"/>
      <c r="T5" s="1467"/>
      <c r="U5" s="1467"/>
      <c r="V5" s="1467" t="s">
        <v>203</v>
      </c>
      <c r="W5" s="1467"/>
      <c r="X5" s="1467"/>
      <c r="Y5" s="1467" t="s">
        <v>198</v>
      </c>
      <c r="Z5" s="1467"/>
      <c r="AA5" s="1468"/>
      <c r="AB5" s="1468"/>
      <c r="AC5" s="1468"/>
      <c r="AD5" s="1470"/>
      <c r="AE5" s="1470"/>
      <c r="AF5" s="1470"/>
      <c r="AG5" s="1470"/>
      <c r="AH5" s="1470"/>
      <c r="AI5" s="763"/>
    </row>
    <row r="6" spans="1:36" ht="15.75" customHeight="1">
      <c r="A6" s="208"/>
      <c r="B6" s="1467"/>
      <c r="C6" s="1467"/>
      <c r="D6" s="1467"/>
      <c r="E6" s="1467"/>
      <c r="F6" s="1467" t="s">
        <v>63</v>
      </c>
      <c r="G6" s="1467"/>
      <c r="H6" s="1467"/>
      <c r="I6" s="1467"/>
      <c r="J6" s="1471" t="s">
        <v>37</v>
      </c>
      <c r="K6" s="1471"/>
      <c r="L6" s="1471" t="s">
        <v>77</v>
      </c>
      <c r="M6" s="1471"/>
      <c r="N6" s="1471" t="s">
        <v>75</v>
      </c>
      <c r="O6" s="1471"/>
      <c r="P6" s="1471" t="s">
        <v>38</v>
      </c>
      <c r="Q6" s="1471"/>
      <c r="R6" s="1471" t="s">
        <v>78</v>
      </c>
      <c r="S6" s="1471"/>
      <c r="T6" s="1471" t="s">
        <v>76</v>
      </c>
      <c r="U6" s="1471"/>
      <c r="V6" s="818" t="s">
        <v>197</v>
      </c>
      <c r="W6" s="819"/>
      <c r="X6" s="820"/>
      <c r="Y6" s="1467"/>
      <c r="Z6" s="1467"/>
      <c r="AA6" s="1468"/>
      <c r="AB6" s="1468"/>
      <c r="AC6" s="1468"/>
      <c r="AD6" s="1470"/>
      <c r="AE6" s="1470"/>
      <c r="AF6" s="1470"/>
      <c r="AG6" s="1470"/>
      <c r="AH6" s="1470"/>
      <c r="AI6" s="763"/>
    </row>
    <row r="7" spans="1:36" ht="15.75" customHeight="1">
      <c r="A7" s="208"/>
      <c r="B7" s="1467">
        <v>4</v>
      </c>
      <c r="C7" s="1467"/>
      <c r="D7" s="1501">
        <f>SUM(F7:I8)</f>
        <v>0</v>
      </c>
      <c r="E7" s="1501"/>
      <c r="F7" s="1500"/>
      <c r="G7" s="1500"/>
      <c r="H7" s="1500"/>
      <c r="I7" s="1500"/>
      <c r="J7" s="1500"/>
      <c r="K7" s="1500"/>
      <c r="L7" s="1500"/>
      <c r="M7" s="1500"/>
      <c r="N7" s="1500"/>
      <c r="O7" s="1500"/>
      <c r="P7" s="1500"/>
      <c r="Q7" s="1500"/>
      <c r="R7" s="1500"/>
      <c r="S7" s="1500"/>
      <c r="T7" s="1500"/>
      <c r="U7" s="1500"/>
      <c r="V7" s="1506">
        <f>SUM(P7:U8)</f>
        <v>0</v>
      </c>
      <c r="W7" s="1507"/>
      <c r="X7" s="1508"/>
      <c r="Y7" s="1501">
        <f>SUM(V7:X8)</f>
        <v>0</v>
      </c>
      <c r="Z7" s="1501"/>
      <c r="AA7" s="1501" t="str">
        <f>IF(D7=0,"",Y7/D7*100)</f>
        <v/>
      </c>
      <c r="AB7" s="1501"/>
      <c r="AC7" s="1501"/>
      <c r="AD7" s="1500"/>
      <c r="AE7" s="1500"/>
      <c r="AF7" s="1500"/>
      <c r="AG7" s="1500"/>
      <c r="AH7" s="1500"/>
      <c r="AI7" s="763"/>
    </row>
    <row r="8" spans="1:36" ht="15.75" customHeight="1">
      <c r="A8" s="208"/>
      <c r="B8" s="1467"/>
      <c r="C8" s="1467"/>
      <c r="D8" s="1501"/>
      <c r="E8" s="1501"/>
      <c r="F8" s="1500"/>
      <c r="G8" s="1500"/>
      <c r="H8" s="1500"/>
      <c r="I8" s="1500"/>
      <c r="J8" s="1500"/>
      <c r="K8" s="1500"/>
      <c r="L8" s="1500"/>
      <c r="M8" s="1500"/>
      <c r="N8" s="1500"/>
      <c r="O8" s="1500"/>
      <c r="P8" s="1500"/>
      <c r="Q8" s="1500"/>
      <c r="R8" s="1500"/>
      <c r="S8" s="1500"/>
      <c r="T8" s="1500"/>
      <c r="U8" s="1500"/>
      <c r="V8" s="1506">
        <f>SUM(J7:O8)</f>
        <v>0</v>
      </c>
      <c r="W8" s="1507"/>
      <c r="X8" s="1508"/>
      <c r="Y8" s="1501"/>
      <c r="Z8" s="1501"/>
      <c r="AA8" s="1501"/>
      <c r="AB8" s="1501"/>
      <c r="AC8" s="1501"/>
      <c r="AD8" s="1500"/>
      <c r="AE8" s="1500"/>
      <c r="AF8" s="1500"/>
      <c r="AG8" s="1500"/>
      <c r="AH8" s="1500"/>
      <c r="AI8" s="219"/>
    </row>
    <row r="9" spans="1:36" ht="15.75" customHeight="1">
      <c r="A9" s="208"/>
      <c r="B9" s="1467">
        <v>5</v>
      </c>
      <c r="C9" s="1467"/>
      <c r="D9" s="1501">
        <f>$D$7</f>
        <v>0</v>
      </c>
      <c r="E9" s="1501"/>
      <c r="F9" s="1501">
        <f>$F$7</f>
        <v>0</v>
      </c>
      <c r="G9" s="1501"/>
      <c r="H9" s="1501"/>
      <c r="I9" s="1501"/>
      <c r="J9" s="1502"/>
      <c r="K9" s="1503"/>
      <c r="L9" s="1502"/>
      <c r="M9" s="1503"/>
      <c r="N9" s="1502"/>
      <c r="O9" s="1503"/>
      <c r="P9" s="1502"/>
      <c r="Q9" s="1503"/>
      <c r="R9" s="1502"/>
      <c r="S9" s="1503"/>
      <c r="T9" s="1502"/>
      <c r="U9" s="1503"/>
      <c r="V9" s="1506">
        <f>SUM(P9:U10)</f>
        <v>0</v>
      </c>
      <c r="W9" s="1507"/>
      <c r="X9" s="1508"/>
      <c r="Y9" s="1501">
        <f>SUM(V9:X10)</f>
        <v>0</v>
      </c>
      <c r="Z9" s="1501"/>
      <c r="AA9" s="1501" t="str">
        <f>IF(D9=0,"",Y9/D9*100)</f>
        <v/>
      </c>
      <c r="AB9" s="1501"/>
      <c r="AC9" s="1501"/>
      <c r="AD9" s="1500"/>
      <c r="AE9" s="1500"/>
      <c r="AF9" s="1500"/>
      <c r="AG9" s="1500"/>
      <c r="AH9" s="1500"/>
      <c r="AI9" s="219"/>
    </row>
    <row r="10" spans="1:36" ht="15.75" customHeight="1">
      <c r="A10" s="208"/>
      <c r="B10" s="1467"/>
      <c r="C10" s="1467"/>
      <c r="D10" s="1501"/>
      <c r="E10" s="1501"/>
      <c r="F10" s="1501">
        <f>$F$8</f>
        <v>0</v>
      </c>
      <c r="G10" s="1501"/>
      <c r="H10" s="1501"/>
      <c r="I10" s="1501"/>
      <c r="J10" s="1504"/>
      <c r="K10" s="1505"/>
      <c r="L10" s="1504"/>
      <c r="M10" s="1505"/>
      <c r="N10" s="1504"/>
      <c r="O10" s="1505"/>
      <c r="P10" s="1504"/>
      <c r="Q10" s="1505"/>
      <c r="R10" s="1504"/>
      <c r="S10" s="1505"/>
      <c r="T10" s="1504"/>
      <c r="U10" s="1505"/>
      <c r="V10" s="1506">
        <f>SUM(J9:O10)</f>
        <v>0</v>
      </c>
      <c r="W10" s="1507"/>
      <c r="X10" s="1508"/>
      <c r="Y10" s="1501"/>
      <c r="Z10" s="1501"/>
      <c r="AA10" s="1501"/>
      <c r="AB10" s="1501"/>
      <c r="AC10" s="1501"/>
      <c r="AD10" s="1500"/>
      <c r="AE10" s="1500"/>
      <c r="AF10" s="1500"/>
      <c r="AG10" s="1500"/>
      <c r="AH10" s="1500"/>
      <c r="AI10" s="219"/>
    </row>
    <row r="11" spans="1:36" ht="15.75" customHeight="1">
      <c r="A11" s="208"/>
      <c r="B11" s="1467">
        <v>6</v>
      </c>
      <c r="C11" s="1467"/>
      <c r="D11" s="1501">
        <f>$D$7</f>
        <v>0</v>
      </c>
      <c r="E11" s="1501"/>
      <c r="F11" s="1501">
        <f>$F$7</f>
        <v>0</v>
      </c>
      <c r="G11" s="1501"/>
      <c r="H11" s="1501"/>
      <c r="I11" s="1501"/>
      <c r="J11" s="1502"/>
      <c r="K11" s="1503"/>
      <c r="L11" s="1502"/>
      <c r="M11" s="1503"/>
      <c r="N11" s="1502"/>
      <c r="O11" s="1503"/>
      <c r="P11" s="1502"/>
      <c r="Q11" s="1503"/>
      <c r="R11" s="1502"/>
      <c r="S11" s="1503"/>
      <c r="T11" s="1502"/>
      <c r="U11" s="1503"/>
      <c r="V11" s="1506">
        <f>SUM(P11:U12)</f>
        <v>0</v>
      </c>
      <c r="W11" s="1507"/>
      <c r="X11" s="1508"/>
      <c r="Y11" s="1501">
        <f>SUM(V11:X12)</f>
        <v>0</v>
      </c>
      <c r="Z11" s="1501"/>
      <c r="AA11" s="1501" t="str">
        <f>IF(D11=0,"",Y11/D11*100)</f>
        <v/>
      </c>
      <c r="AB11" s="1501"/>
      <c r="AC11" s="1501"/>
      <c r="AD11" s="1500"/>
      <c r="AE11" s="1500"/>
      <c r="AF11" s="1500"/>
      <c r="AG11" s="1500"/>
      <c r="AH11" s="1500"/>
      <c r="AI11" s="763"/>
    </row>
    <row r="12" spans="1:36" ht="15.75" customHeight="1">
      <c r="A12" s="208"/>
      <c r="B12" s="1467"/>
      <c r="C12" s="1467"/>
      <c r="D12" s="1501"/>
      <c r="E12" s="1501"/>
      <c r="F12" s="1501">
        <f>$F$8</f>
        <v>0</v>
      </c>
      <c r="G12" s="1501"/>
      <c r="H12" s="1501"/>
      <c r="I12" s="1501"/>
      <c r="J12" s="1504"/>
      <c r="K12" s="1505"/>
      <c r="L12" s="1504"/>
      <c r="M12" s="1505"/>
      <c r="N12" s="1504"/>
      <c r="O12" s="1505"/>
      <c r="P12" s="1504"/>
      <c r="Q12" s="1505"/>
      <c r="R12" s="1504"/>
      <c r="S12" s="1505"/>
      <c r="T12" s="1504"/>
      <c r="U12" s="1505"/>
      <c r="V12" s="1506">
        <f>SUM(J11:O12)</f>
        <v>0</v>
      </c>
      <c r="W12" s="1507"/>
      <c r="X12" s="1508"/>
      <c r="Y12" s="1501"/>
      <c r="Z12" s="1501"/>
      <c r="AA12" s="1501"/>
      <c r="AB12" s="1501"/>
      <c r="AC12" s="1501"/>
      <c r="AD12" s="1500"/>
      <c r="AE12" s="1500"/>
      <c r="AF12" s="1500"/>
      <c r="AG12" s="1500"/>
      <c r="AH12" s="1500"/>
      <c r="AI12" s="763"/>
      <c r="AJ12" s="764"/>
    </row>
    <row r="13" spans="1:36" ht="15.75" customHeight="1">
      <c r="A13" s="208"/>
      <c r="B13" s="1467">
        <v>7</v>
      </c>
      <c r="C13" s="1467"/>
      <c r="D13" s="1501">
        <f>$D$7</f>
        <v>0</v>
      </c>
      <c r="E13" s="1501"/>
      <c r="F13" s="1501">
        <f>$F$7</f>
        <v>0</v>
      </c>
      <c r="G13" s="1501"/>
      <c r="H13" s="1501"/>
      <c r="I13" s="1501"/>
      <c r="J13" s="1502"/>
      <c r="K13" s="1503"/>
      <c r="L13" s="1502"/>
      <c r="M13" s="1503"/>
      <c r="N13" s="1502"/>
      <c r="O13" s="1503"/>
      <c r="P13" s="1502"/>
      <c r="Q13" s="1503"/>
      <c r="R13" s="1502"/>
      <c r="S13" s="1503"/>
      <c r="T13" s="1502"/>
      <c r="U13" s="1503"/>
      <c r="V13" s="1506">
        <f>SUM(P13:U14)</f>
        <v>0</v>
      </c>
      <c r="W13" s="1507"/>
      <c r="X13" s="1508"/>
      <c r="Y13" s="1501">
        <f>SUM(V13:X14)</f>
        <v>0</v>
      </c>
      <c r="Z13" s="1501"/>
      <c r="AA13" s="1501" t="str">
        <f>IF(D13=0,"",Y13/D13*100)</f>
        <v/>
      </c>
      <c r="AB13" s="1501"/>
      <c r="AC13" s="1501"/>
      <c r="AD13" s="1500"/>
      <c r="AE13" s="1500"/>
      <c r="AF13" s="1500"/>
      <c r="AG13" s="1500"/>
      <c r="AH13" s="1500"/>
      <c r="AI13" s="763"/>
      <c r="AJ13" s="764"/>
    </row>
    <row r="14" spans="1:36" ht="15.75" customHeight="1">
      <c r="A14" s="208"/>
      <c r="B14" s="1467"/>
      <c r="C14" s="1467"/>
      <c r="D14" s="1501"/>
      <c r="E14" s="1501"/>
      <c r="F14" s="1501">
        <f>$F$8</f>
        <v>0</v>
      </c>
      <c r="G14" s="1501"/>
      <c r="H14" s="1501"/>
      <c r="I14" s="1501"/>
      <c r="J14" s="1504"/>
      <c r="K14" s="1505"/>
      <c r="L14" s="1504"/>
      <c r="M14" s="1505"/>
      <c r="N14" s="1504"/>
      <c r="O14" s="1505"/>
      <c r="P14" s="1504"/>
      <c r="Q14" s="1505"/>
      <c r="R14" s="1504"/>
      <c r="S14" s="1505"/>
      <c r="T14" s="1504"/>
      <c r="U14" s="1505"/>
      <c r="V14" s="1506">
        <f>SUM(J13:O14)</f>
        <v>0</v>
      </c>
      <c r="W14" s="1507"/>
      <c r="X14" s="1508"/>
      <c r="Y14" s="1501"/>
      <c r="Z14" s="1501"/>
      <c r="AA14" s="1501"/>
      <c r="AB14" s="1501"/>
      <c r="AC14" s="1501"/>
      <c r="AD14" s="1500"/>
      <c r="AE14" s="1500"/>
      <c r="AF14" s="1500"/>
      <c r="AG14" s="1500"/>
      <c r="AH14" s="1500"/>
      <c r="AI14" s="763"/>
      <c r="AJ14" s="764"/>
    </row>
    <row r="15" spans="1:36" ht="15.75" customHeight="1">
      <c r="A15" s="208"/>
      <c r="B15" s="1467">
        <v>8</v>
      </c>
      <c r="C15" s="1467"/>
      <c r="D15" s="1501">
        <f>$D$7</f>
        <v>0</v>
      </c>
      <c r="E15" s="1501"/>
      <c r="F15" s="1501">
        <f>$F$7</f>
        <v>0</v>
      </c>
      <c r="G15" s="1501"/>
      <c r="H15" s="1501"/>
      <c r="I15" s="1501"/>
      <c r="J15" s="1502"/>
      <c r="K15" s="1503"/>
      <c r="L15" s="1502"/>
      <c r="M15" s="1503"/>
      <c r="N15" s="1502"/>
      <c r="O15" s="1503"/>
      <c r="P15" s="1502"/>
      <c r="Q15" s="1503"/>
      <c r="R15" s="1502"/>
      <c r="S15" s="1503"/>
      <c r="T15" s="1502"/>
      <c r="U15" s="1503"/>
      <c r="V15" s="1506">
        <f>SUM(P15:U16)</f>
        <v>0</v>
      </c>
      <c r="W15" s="1507"/>
      <c r="X15" s="1508"/>
      <c r="Y15" s="1501">
        <f>SUM(V15:X16)</f>
        <v>0</v>
      </c>
      <c r="Z15" s="1501"/>
      <c r="AA15" s="1501" t="str">
        <f>IF(D15=0,"",Y15/D15*100)</f>
        <v/>
      </c>
      <c r="AB15" s="1501"/>
      <c r="AC15" s="1501"/>
      <c r="AD15" s="1500"/>
      <c r="AE15" s="1500"/>
      <c r="AF15" s="1500"/>
      <c r="AG15" s="1500"/>
      <c r="AH15" s="1500"/>
      <c r="AI15" s="763"/>
    </row>
    <row r="16" spans="1:36" ht="15.75" customHeight="1">
      <c r="A16" s="208"/>
      <c r="B16" s="1467"/>
      <c r="C16" s="1467"/>
      <c r="D16" s="1501"/>
      <c r="E16" s="1501"/>
      <c r="F16" s="1501">
        <f>$F$8</f>
        <v>0</v>
      </c>
      <c r="G16" s="1501"/>
      <c r="H16" s="1501"/>
      <c r="I16" s="1501"/>
      <c r="J16" s="1504"/>
      <c r="K16" s="1505"/>
      <c r="L16" s="1504"/>
      <c r="M16" s="1505"/>
      <c r="N16" s="1504"/>
      <c r="O16" s="1505"/>
      <c r="P16" s="1504"/>
      <c r="Q16" s="1505"/>
      <c r="R16" s="1504"/>
      <c r="S16" s="1505"/>
      <c r="T16" s="1504"/>
      <c r="U16" s="1505"/>
      <c r="V16" s="1506">
        <f>SUM(J15:O16)</f>
        <v>0</v>
      </c>
      <c r="W16" s="1507"/>
      <c r="X16" s="1508"/>
      <c r="Y16" s="1501"/>
      <c r="Z16" s="1501"/>
      <c r="AA16" s="1501"/>
      <c r="AB16" s="1501"/>
      <c r="AC16" s="1501"/>
      <c r="AD16" s="1500"/>
      <c r="AE16" s="1500"/>
      <c r="AF16" s="1500"/>
      <c r="AG16" s="1500"/>
      <c r="AH16" s="1500"/>
      <c r="AI16" s="763"/>
    </row>
    <row r="17" spans="1:35" ht="15.75" customHeight="1">
      <c r="A17" s="208"/>
      <c r="B17" s="1467">
        <v>9</v>
      </c>
      <c r="C17" s="1467"/>
      <c r="D17" s="1501">
        <f>$D$7</f>
        <v>0</v>
      </c>
      <c r="E17" s="1501"/>
      <c r="F17" s="1501">
        <f>$F$7</f>
        <v>0</v>
      </c>
      <c r="G17" s="1501"/>
      <c r="H17" s="1501"/>
      <c r="I17" s="1501"/>
      <c r="J17" s="1502"/>
      <c r="K17" s="1503"/>
      <c r="L17" s="1502"/>
      <c r="M17" s="1503"/>
      <c r="N17" s="1502"/>
      <c r="O17" s="1503"/>
      <c r="P17" s="1502"/>
      <c r="Q17" s="1503"/>
      <c r="R17" s="1502"/>
      <c r="S17" s="1503"/>
      <c r="T17" s="1502"/>
      <c r="U17" s="1503"/>
      <c r="V17" s="1506">
        <f>SUM(P17:U18)</f>
        <v>0</v>
      </c>
      <c r="W17" s="1507"/>
      <c r="X17" s="1508"/>
      <c r="Y17" s="1501">
        <f>SUM(V17:X18)</f>
        <v>0</v>
      </c>
      <c r="Z17" s="1501"/>
      <c r="AA17" s="1501" t="str">
        <f>IF(D17=0,"",Y17/D17*100)</f>
        <v/>
      </c>
      <c r="AB17" s="1501"/>
      <c r="AC17" s="1501"/>
      <c r="AD17" s="1500"/>
      <c r="AE17" s="1500"/>
      <c r="AF17" s="1500"/>
      <c r="AG17" s="1500"/>
      <c r="AH17" s="1500"/>
      <c r="AI17" s="763"/>
    </row>
    <row r="18" spans="1:35" ht="15.75" customHeight="1">
      <c r="A18" s="208"/>
      <c r="B18" s="1467"/>
      <c r="C18" s="1467"/>
      <c r="D18" s="1501"/>
      <c r="E18" s="1501"/>
      <c r="F18" s="1501">
        <f>$F$8</f>
        <v>0</v>
      </c>
      <c r="G18" s="1501"/>
      <c r="H18" s="1501"/>
      <c r="I18" s="1501"/>
      <c r="J18" s="1504"/>
      <c r="K18" s="1505"/>
      <c r="L18" s="1504"/>
      <c r="M18" s="1505"/>
      <c r="N18" s="1504"/>
      <c r="O18" s="1505"/>
      <c r="P18" s="1504"/>
      <c r="Q18" s="1505"/>
      <c r="R18" s="1504"/>
      <c r="S18" s="1505"/>
      <c r="T18" s="1504"/>
      <c r="U18" s="1505"/>
      <c r="V18" s="1506">
        <f>SUM(J17:O18)</f>
        <v>0</v>
      </c>
      <c r="W18" s="1507"/>
      <c r="X18" s="1508"/>
      <c r="Y18" s="1501"/>
      <c r="Z18" s="1501"/>
      <c r="AA18" s="1501"/>
      <c r="AB18" s="1501"/>
      <c r="AC18" s="1501"/>
      <c r="AD18" s="1500"/>
      <c r="AE18" s="1500"/>
      <c r="AF18" s="1500"/>
      <c r="AG18" s="1500"/>
      <c r="AH18" s="1500"/>
      <c r="AI18" s="763"/>
    </row>
    <row r="19" spans="1:35" ht="15.75" customHeight="1">
      <c r="A19" s="208"/>
      <c r="B19" s="1467">
        <v>10</v>
      </c>
      <c r="C19" s="1467"/>
      <c r="D19" s="1501">
        <f>$D$7</f>
        <v>0</v>
      </c>
      <c r="E19" s="1501"/>
      <c r="F19" s="1501">
        <f>$F$7</f>
        <v>0</v>
      </c>
      <c r="G19" s="1501"/>
      <c r="H19" s="1501"/>
      <c r="I19" s="1501"/>
      <c r="J19" s="1502"/>
      <c r="K19" s="1503"/>
      <c r="L19" s="1502"/>
      <c r="M19" s="1503"/>
      <c r="N19" s="1502"/>
      <c r="O19" s="1503"/>
      <c r="P19" s="1502"/>
      <c r="Q19" s="1503"/>
      <c r="R19" s="1502"/>
      <c r="S19" s="1503"/>
      <c r="T19" s="1502"/>
      <c r="U19" s="1503"/>
      <c r="V19" s="1506">
        <f>SUM(P19:U20)</f>
        <v>0</v>
      </c>
      <c r="W19" s="1507"/>
      <c r="X19" s="1508"/>
      <c r="Y19" s="1501">
        <f>SUM(V19:X20)</f>
        <v>0</v>
      </c>
      <c r="Z19" s="1501"/>
      <c r="AA19" s="1501" t="str">
        <f>IF(D19=0,"",Y19/D19*100)</f>
        <v/>
      </c>
      <c r="AB19" s="1501"/>
      <c r="AC19" s="1501"/>
      <c r="AD19" s="1500"/>
      <c r="AE19" s="1500"/>
      <c r="AF19" s="1500"/>
      <c r="AG19" s="1500"/>
      <c r="AH19" s="1500"/>
      <c r="AI19" s="763"/>
    </row>
    <row r="20" spans="1:35" ht="15.75" customHeight="1">
      <c r="A20" s="208"/>
      <c r="B20" s="1467"/>
      <c r="C20" s="1467"/>
      <c r="D20" s="1501"/>
      <c r="E20" s="1501"/>
      <c r="F20" s="1501">
        <f>$F$8</f>
        <v>0</v>
      </c>
      <c r="G20" s="1501"/>
      <c r="H20" s="1501"/>
      <c r="I20" s="1501"/>
      <c r="J20" s="1504"/>
      <c r="K20" s="1505"/>
      <c r="L20" s="1504"/>
      <c r="M20" s="1505"/>
      <c r="N20" s="1504"/>
      <c r="O20" s="1505"/>
      <c r="P20" s="1504"/>
      <c r="Q20" s="1505"/>
      <c r="R20" s="1504"/>
      <c r="S20" s="1505"/>
      <c r="T20" s="1504"/>
      <c r="U20" s="1505"/>
      <c r="V20" s="1506">
        <f>SUM(J19:O20)</f>
        <v>0</v>
      </c>
      <c r="W20" s="1507"/>
      <c r="X20" s="1508"/>
      <c r="Y20" s="1501"/>
      <c r="Z20" s="1501"/>
      <c r="AA20" s="1501"/>
      <c r="AB20" s="1501"/>
      <c r="AC20" s="1501"/>
      <c r="AD20" s="1500"/>
      <c r="AE20" s="1500"/>
      <c r="AF20" s="1500"/>
      <c r="AG20" s="1500"/>
      <c r="AH20" s="1500"/>
      <c r="AI20" s="763"/>
    </row>
    <row r="21" spans="1:35" ht="15.75" customHeight="1">
      <c r="A21" s="208"/>
      <c r="B21" s="1467">
        <v>11</v>
      </c>
      <c r="C21" s="1467"/>
      <c r="D21" s="1501">
        <f>$D$7</f>
        <v>0</v>
      </c>
      <c r="E21" s="1501"/>
      <c r="F21" s="1501">
        <f>$F$7</f>
        <v>0</v>
      </c>
      <c r="G21" s="1501"/>
      <c r="H21" s="1501"/>
      <c r="I21" s="1501"/>
      <c r="J21" s="1502"/>
      <c r="K21" s="1503"/>
      <c r="L21" s="1502"/>
      <c r="M21" s="1503"/>
      <c r="N21" s="1502"/>
      <c r="O21" s="1503"/>
      <c r="P21" s="1502"/>
      <c r="Q21" s="1503"/>
      <c r="R21" s="1502"/>
      <c r="S21" s="1503"/>
      <c r="T21" s="1502"/>
      <c r="U21" s="1503"/>
      <c r="V21" s="1506">
        <f>SUM(P21:U22)</f>
        <v>0</v>
      </c>
      <c r="W21" s="1507"/>
      <c r="X21" s="1508"/>
      <c r="Y21" s="1501">
        <f>SUM(V21:X22)</f>
        <v>0</v>
      </c>
      <c r="Z21" s="1501"/>
      <c r="AA21" s="1501" t="str">
        <f>IF(D21=0,"",Y21/D21*100)</f>
        <v/>
      </c>
      <c r="AB21" s="1501"/>
      <c r="AC21" s="1501"/>
      <c r="AD21" s="1500"/>
      <c r="AE21" s="1500"/>
      <c r="AF21" s="1500"/>
      <c r="AG21" s="1500"/>
      <c r="AH21" s="1500"/>
      <c r="AI21" s="763"/>
    </row>
    <row r="22" spans="1:35" ht="15.75" customHeight="1">
      <c r="A22" s="208"/>
      <c r="B22" s="1467"/>
      <c r="C22" s="1467"/>
      <c r="D22" s="1501"/>
      <c r="E22" s="1501"/>
      <c r="F22" s="1501">
        <f>$F$8</f>
        <v>0</v>
      </c>
      <c r="G22" s="1501"/>
      <c r="H22" s="1501"/>
      <c r="I22" s="1501"/>
      <c r="J22" s="1504"/>
      <c r="K22" s="1505"/>
      <c r="L22" s="1504"/>
      <c r="M22" s="1505"/>
      <c r="N22" s="1504"/>
      <c r="O22" s="1505"/>
      <c r="P22" s="1504"/>
      <c r="Q22" s="1505"/>
      <c r="R22" s="1504"/>
      <c r="S22" s="1505"/>
      <c r="T22" s="1504"/>
      <c r="U22" s="1505"/>
      <c r="V22" s="1506">
        <f>SUM(J21:O22)</f>
        <v>0</v>
      </c>
      <c r="W22" s="1507"/>
      <c r="X22" s="1508"/>
      <c r="Y22" s="1501"/>
      <c r="Z22" s="1501"/>
      <c r="AA22" s="1501"/>
      <c r="AB22" s="1501"/>
      <c r="AC22" s="1501"/>
      <c r="AD22" s="1500"/>
      <c r="AE22" s="1500"/>
      <c r="AF22" s="1500"/>
      <c r="AG22" s="1500"/>
      <c r="AH22" s="1500"/>
      <c r="AI22" s="763"/>
    </row>
    <row r="23" spans="1:35" ht="15.75" customHeight="1">
      <c r="A23" s="208"/>
      <c r="B23" s="1467">
        <v>12</v>
      </c>
      <c r="C23" s="1467"/>
      <c r="D23" s="1501">
        <f>$D$7</f>
        <v>0</v>
      </c>
      <c r="E23" s="1501"/>
      <c r="F23" s="1501">
        <f>$F$7</f>
        <v>0</v>
      </c>
      <c r="G23" s="1501"/>
      <c r="H23" s="1501"/>
      <c r="I23" s="1501"/>
      <c r="J23" s="1502"/>
      <c r="K23" s="1503"/>
      <c r="L23" s="1502"/>
      <c r="M23" s="1503"/>
      <c r="N23" s="1502"/>
      <c r="O23" s="1503"/>
      <c r="P23" s="1502"/>
      <c r="Q23" s="1503"/>
      <c r="R23" s="1502"/>
      <c r="S23" s="1503"/>
      <c r="T23" s="1502"/>
      <c r="U23" s="1503"/>
      <c r="V23" s="1506">
        <f>SUM(P23:U24)</f>
        <v>0</v>
      </c>
      <c r="W23" s="1507"/>
      <c r="X23" s="1508"/>
      <c r="Y23" s="1501">
        <f>SUM(V23:X24)</f>
        <v>0</v>
      </c>
      <c r="Z23" s="1501"/>
      <c r="AA23" s="1501" t="str">
        <f>IF(D23=0,"",Y23/D23*100)</f>
        <v/>
      </c>
      <c r="AB23" s="1501"/>
      <c r="AC23" s="1501"/>
      <c r="AD23" s="1500"/>
      <c r="AE23" s="1500"/>
      <c r="AF23" s="1500"/>
      <c r="AG23" s="1500"/>
      <c r="AH23" s="1500"/>
      <c r="AI23" s="763"/>
    </row>
    <row r="24" spans="1:35" ht="15.75" customHeight="1">
      <c r="A24" s="208"/>
      <c r="B24" s="1467"/>
      <c r="C24" s="1467"/>
      <c r="D24" s="1501"/>
      <c r="E24" s="1501"/>
      <c r="F24" s="1501">
        <f>$F$8</f>
        <v>0</v>
      </c>
      <c r="G24" s="1501"/>
      <c r="H24" s="1501"/>
      <c r="I24" s="1501"/>
      <c r="J24" s="1504"/>
      <c r="K24" s="1505"/>
      <c r="L24" s="1504"/>
      <c r="M24" s="1505"/>
      <c r="N24" s="1504"/>
      <c r="O24" s="1505"/>
      <c r="P24" s="1504"/>
      <c r="Q24" s="1505"/>
      <c r="R24" s="1504"/>
      <c r="S24" s="1505"/>
      <c r="T24" s="1504"/>
      <c r="U24" s="1505"/>
      <c r="V24" s="1506">
        <f>SUM(J23:O24)</f>
        <v>0</v>
      </c>
      <c r="W24" s="1507"/>
      <c r="X24" s="1508"/>
      <c r="Y24" s="1501"/>
      <c r="Z24" s="1501"/>
      <c r="AA24" s="1501"/>
      <c r="AB24" s="1501"/>
      <c r="AC24" s="1501"/>
      <c r="AD24" s="1500"/>
      <c r="AE24" s="1500"/>
      <c r="AF24" s="1500"/>
      <c r="AG24" s="1500"/>
      <c r="AH24" s="1500"/>
      <c r="AI24" s="763"/>
    </row>
    <row r="25" spans="1:35" ht="15.75" customHeight="1">
      <c r="A25" s="208"/>
      <c r="B25" s="1467">
        <v>1</v>
      </c>
      <c r="C25" s="1467"/>
      <c r="D25" s="1501">
        <f>$D$7</f>
        <v>0</v>
      </c>
      <c r="E25" s="1501"/>
      <c r="F25" s="1501">
        <f>$F$7</f>
        <v>0</v>
      </c>
      <c r="G25" s="1501"/>
      <c r="H25" s="1501"/>
      <c r="I25" s="1501"/>
      <c r="J25" s="1502"/>
      <c r="K25" s="1503"/>
      <c r="L25" s="1502"/>
      <c r="M25" s="1503"/>
      <c r="N25" s="1502"/>
      <c r="O25" s="1503"/>
      <c r="P25" s="1502"/>
      <c r="Q25" s="1503"/>
      <c r="R25" s="1502"/>
      <c r="S25" s="1503"/>
      <c r="T25" s="1502"/>
      <c r="U25" s="1503"/>
      <c r="V25" s="1506">
        <f>SUM(P25:U26)</f>
        <v>0</v>
      </c>
      <c r="W25" s="1507"/>
      <c r="X25" s="1508"/>
      <c r="Y25" s="1501">
        <f>SUM(V25:X26)</f>
        <v>0</v>
      </c>
      <c r="Z25" s="1501"/>
      <c r="AA25" s="1501" t="str">
        <f>IF(D25=0,"",Y25/D25*100)</f>
        <v/>
      </c>
      <c r="AB25" s="1501"/>
      <c r="AC25" s="1501"/>
      <c r="AD25" s="1500"/>
      <c r="AE25" s="1500"/>
      <c r="AF25" s="1500"/>
      <c r="AG25" s="1500"/>
      <c r="AH25" s="1500"/>
      <c r="AI25" s="763"/>
    </row>
    <row r="26" spans="1:35" ht="15.75" customHeight="1">
      <c r="A26" s="208"/>
      <c r="B26" s="1467"/>
      <c r="C26" s="1467"/>
      <c r="D26" s="1501"/>
      <c r="E26" s="1501"/>
      <c r="F26" s="1501">
        <f>$F$8</f>
        <v>0</v>
      </c>
      <c r="G26" s="1501"/>
      <c r="H26" s="1501"/>
      <c r="I26" s="1501"/>
      <c r="J26" s="1504"/>
      <c r="K26" s="1505"/>
      <c r="L26" s="1504"/>
      <c r="M26" s="1505"/>
      <c r="N26" s="1504"/>
      <c r="O26" s="1505"/>
      <c r="P26" s="1504"/>
      <c r="Q26" s="1505"/>
      <c r="R26" s="1504"/>
      <c r="S26" s="1505"/>
      <c r="T26" s="1504"/>
      <c r="U26" s="1505"/>
      <c r="V26" s="1506">
        <f>SUM(J25:O26)</f>
        <v>0</v>
      </c>
      <c r="W26" s="1507"/>
      <c r="X26" s="1508"/>
      <c r="Y26" s="1501"/>
      <c r="Z26" s="1501"/>
      <c r="AA26" s="1501"/>
      <c r="AB26" s="1501"/>
      <c r="AC26" s="1501"/>
      <c r="AD26" s="1500"/>
      <c r="AE26" s="1500"/>
      <c r="AF26" s="1500"/>
      <c r="AG26" s="1500"/>
      <c r="AH26" s="1500"/>
      <c r="AI26" s="763"/>
    </row>
    <row r="27" spans="1:35" ht="15.75" customHeight="1">
      <c r="A27" s="208"/>
      <c r="B27" s="1467">
        <v>2</v>
      </c>
      <c r="C27" s="1467"/>
      <c r="D27" s="1501">
        <f>$D$7</f>
        <v>0</v>
      </c>
      <c r="E27" s="1501"/>
      <c r="F27" s="1501">
        <f>$F$7</f>
        <v>0</v>
      </c>
      <c r="G27" s="1501"/>
      <c r="H27" s="1501"/>
      <c r="I27" s="1501"/>
      <c r="J27" s="1502"/>
      <c r="K27" s="1503"/>
      <c r="L27" s="1502"/>
      <c r="M27" s="1503"/>
      <c r="N27" s="1502"/>
      <c r="O27" s="1503"/>
      <c r="P27" s="1502"/>
      <c r="Q27" s="1503"/>
      <c r="R27" s="1502"/>
      <c r="S27" s="1503"/>
      <c r="T27" s="1502"/>
      <c r="U27" s="1503"/>
      <c r="V27" s="1506">
        <f>SUM(P27:U28)</f>
        <v>0</v>
      </c>
      <c r="W27" s="1507"/>
      <c r="X27" s="1508"/>
      <c r="Y27" s="1501">
        <f>SUM(V27:X28)</f>
        <v>0</v>
      </c>
      <c r="Z27" s="1501"/>
      <c r="AA27" s="1501" t="str">
        <f>IF(D27=0,"",Y27/D27*100)</f>
        <v/>
      </c>
      <c r="AB27" s="1501"/>
      <c r="AC27" s="1501"/>
      <c r="AD27" s="1500"/>
      <c r="AE27" s="1500"/>
      <c r="AF27" s="1500"/>
      <c r="AG27" s="1500"/>
      <c r="AH27" s="1500"/>
      <c r="AI27" s="763"/>
    </row>
    <row r="28" spans="1:35" ht="15.75" customHeight="1">
      <c r="A28" s="208"/>
      <c r="B28" s="1467"/>
      <c r="C28" s="1467"/>
      <c r="D28" s="1501"/>
      <c r="E28" s="1501"/>
      <c r="F28" s="1501">
        <f>$F$8</f>
        <v>0</v>
      </c>
      <c r="G28" s="1501"/>
      <c r="H28" s="1501"/>
      <c r="I28" s="1501"/>
      <c r="J28" s="1504"/>
      <c r="K28" s="1505"/>
      <c r="L28" s="1504"/>
      <c r="M28" s="1505"/>
      <c r="N28" s="1504"/>
      <c r="O28" s="1505"/>
      <c r="P28" s="1504"/>
      <c r="Q28" s="1505"/>
      <c r="R28" s="1504"/>
      <c r="S28" s="1505"/>
      <c r="T28" s="1504"/>
      <c r="U28" s="1505"/>
      <c r="V28" s="1506">
        <f>SUM(J27:O28)</f>
        <v>0</v>
      </c>
      <c r="W28" s="1507"/>
      <c r="X28" s="1508"/>
      <c r="Y28" s="1501"/>
      <c r="Z28" s="1501"/>
      <c r="AA28" s="1501"/>
      <c r="AB28" s="1501"/>
      <c r="AC28" s="1501"/>
      <c r="AD28" s="1500"/>
      <c r="AE28" s="1500"/>
      <c r="AF28" s="1500"/>
      <c r="AG28" s="1500"/>
      <c r="AH28" s="1500"/>
      <c r="AI28" s="763"/>
    </row>
    <row r="29" spans="1:35" ht="15.75" customHeight="1">
      <c r="A29" s="208"/>
      <c r="B29" s="1467">
        <v>3</v>
      </c>
      <c r="C29" s="1467"/>
      <c r="D29" s="1501">
        <f>$D$7</f>
        <v>0</v>
      </c>
      <c r="E29" s="1501"/>
      <c r="F29" s="1501">
        <f>$F$7</f>
        <v>0</v>
      </c>
      <c r="G29" s="1501"/>
      <c r="H29" s="1501"/>
      <c r="I29" s="1501"/>
      <c r="J29" s="1502"/>
      <c r="K29" s="1503"/>
      <c r="L29" s="1502"/>
      <c r="M29" s="1503"/>
      <c r="N29" s="1502"/>
      <c r="O29" s="1503"/>
      <c r="P29" s="1502"/>
      <c r="Q29" s="1503"/>
      <c r="R29" s="1502"/>
      <c r="S29" s="1503"/>
      <c r="T29" s="1502"/>
      <c r="U29" s="1503"/>
      <c r="V29" s="1506">
        <f>SUM(P29:U30)</f>
        <v>0</v>
      </c>
      <c r="W29" s="1507"/>
      <c r="X29" s="1508"/>
      <c r="Y29" s="1501">
        <f>SUM(V29:X30)</f>
        <v>0</v>
      </c>
      <c r="Z29" s="1501"/>
      <c r="AA29" s="1501" t="str">
        <f>IF(D29=0,"",Y29/D29*100)</f>
        <v/>
      </c>
      <c r="AB29" s="1501"/>
      <c r="AC29" s="1501"/>
      <c r="AD29" s="1500"/>
      <c r="AE29" s="1500"/>
      <c r="AF29" s="1500"/>
      <c r="AG29" s="1500"/>
      <c r="AH29" s="1500"/>
      <c r="AI29" s="763"/>
    </row>
    <row r="30" spans="1:35" ht="15.75" customHeight="1" thickBot="1">
      <c r="A30" s="208"/>
      <c r="B30" s="1467"/>
      <c r="C30" s="1467"/>
      <c r="D30" s="1501"/>
      <c r="E30" s="1501"/>
      <c r="F30" s="1501">
        <f>$F$8</f>
        <v>0</v>
      </c>
      <c r="G30" s="1501"/>
      <c r="H30" s="1501"/>
      <c r="I30" s="1501"/>
      <c r="J30" s="1509"/>
      <c r="K30" s="1510"/>
      <c r="L30" s="1509"/>
      <c r="M30" s="1510"/>
      <c r="N30" s="1509"/>
      <c r="O30" s="1510"/>
      <c r="P30" s="1509"/>
      <c r="Q30" s="1510"/>
      <c r="R30" s="1509"/>
      <c r="S30" s="1510"/>
      <c r="T30" s="1509"/>
      <c r="U30" s="1510"/>
      <c r="V30" s="1506">
        <f>SUM(J29:O30)</f>
        <v>0</v>
      </c>
      <c r="W30" s="1507"/>
      <c r="X30" s="1508"/>
      <c r="Y30" s="1501"/>
      <c r="Z30" s="1501"/>
      <c r="AA30" s="1501"/>
      <c r="AB30" s="1501"/>
      <c r="AC30" s="1501"/>
      <c r="AD30" s="1500"/>
      <c r="AE30" s="1500"/>
      <c r="AF30" s="1500"/>
      <c r="AG30" s="1500"/>
      <c r="AH30" s="1500"/>
      <c r="AI30" s="763"/>
    </row>
    <row r="31" spans="1:35" ht="15.75" customHeight="1" thickTop="1">
      <c r="A31" s="208"/>
      <c r="B31" s="1482" t="s">
        <v>1180</v>
      </c>
      <c r="C31" s="1482"/>
      <c r="D31" s="1479">
        <f>SUM(D7:E30)</f>
        <v>0</v>
      </c>
      <c r="E31" s="1479"/>
      <c r="F31" s="1479"/>
      <c r="G31" s="1479"/>
      <c r="H31" s="1479"/>
      <c r="I31" s="1479"/>
      <c r="J31" s="1477">
        <f>SUM(J7:K30)</f>
        <v>0</v>
      </c>
      <c r="K31" s="1477"/>
      <c r="L31" s="1477">
        <f>SUM(L7:M30)</f>
        <v>0</v>
      </c>
      <c r="M31" s="1477"/>
      <c r="N31" s="1477">
        <f>SUM(N7:O30)</f>
        <v>0</v>
      </c>
      <c r="O31" s="1477"/>
      <c r="P31" s="1477">
        <f>SUM(P7:Q30)</f>
        <v>0</v>
      </c>
      <c r="Q31" s="1477"/>
      <c r="R31" s="1477">
        <f>SUM(R7:S30)</f>
        <v>0</v>
      </c>
      <c r="S31" s="1477"/>
      <c r="T31" s="1477">
        <f>SUM(T7:U30)</f>
        <v>0</v>
      </c>
      <c r="U31" s="1477"/>
      <c r="V31" s="1479">
        <f>SUM(Y7:Z30)</f>
        <v>0</v>
      </c>
      <c r="W31" s="1479"/>
      <c r="X31" s="1479"/>
      <c r="Y31" s="1479"/>
      <c r="Z31" s="1479"/>
      <c r="AA31" s="1477" t="str">
        <f>IF(D31=0,"",V31/D31*100)</f>
        <v/>
      </c>
      <c r="AB31" s="1477"/>
      <c r="AC31" s="1477"/>
      <c r="AD31" s="1479">
        <f>SUM(AD7:AH30)</f>
        <v>0</v>
      </c>
      <c r="AE31" s="1479"/>
      <c r="AF31" s="1479"/>
      <c r="AG31" s="1479"/>
      <c r="AH31" s="1479"/>
      <c r="AI31" s="219"/>
    </row>
    <row r="32" spans="1:35" ht="15.75" customHeight="1">
      <c r="A32" s="208"/>
      <c r="B32" s="1483"/>
      <c r="C32" s="1483"/>
      <c r="D32" s="1480"/>
      <c r="E32" s="1480"/>
      <c r="F32" s="1480"/>
      <c r="G32" s="1480"/>
      <c r="H32" s="1480"/>
      <c r="I32" s="1480"/>
      <c r="J32" s="1460"/>
      <c r="K32" s="1460"/>
      <c r="L32" s="1460"/>
      <c r="M32" s="1460"/>
      <c r="N32" s="1460"/>
      <c r="O32" s="1460"/>
      <c r="P32" s="1460"/>
      <c r="Q32" s="1460"/>
      <c r="R32" s="1460"/>
      <c r="S32" s="1460"/>
      <c r="T32" s="1460"/>
      <c r="U32" s="1460"/>
      <c r="V32" s="1480"/>
      <c r="W32" s="1480"/>
      <c r="X32" s="1480"/>
      <c r="Y32" s="1480"/>
      <c r="Z32" s="1480"/>
      <c r="AA32" s="1460"/>
      <c r="AB32" s="1460"/>
      <c r="AC32" s="1460"/>
      <c r="AD32" s="1480"/>
      <c r="AE32" s="1480"/>
      <c r="AF32" s="1480"/>
      <c r="AG32" s="1480"/>
      <c r="AH32" s="1480"/>
      <c r="AI32" s="219"/>
    </row>
    <row r="33" spans="1:35" ht="15.75" customHeight="1">
      <c r="A33" s="208"/>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208"/>
      <c r="Z33" s="758"/>
      <c r="AA33" s="758"/>
      <c r="AB33" s="758"/>
      <c r="AC33" s="758"/>
      <c r="AD33" s="758"/>
      <c r="AE33" s="758"/>
      <c r="AF33" s="758"/>
      <c r="AG33" s="758"/>
      <c r="AH33" s="758"/>
      <c r="AI33" s="763"/>
    </row>
    <row r="34" spans="1:35" ht="15.75" customHeight="1">
      <c r="A34" s="208"/>
      <c r="B34" s="230" t="s">
        <v>99</v>
      </c>
      <c r="C34" s="665" t="s">
        <v>2071</v>
      </c>
      <c r="D34" s="385"/>
      <c r="E34" s="385"/>
      <c r="F34" s="385"/>
      <c r="G34" s="385"/>
      <c r="H34" s="385"/>
      <c r="I34" s="385"/>
      <c r="J34" s="385"/>
      <c r="K34" s="385"/>
      <c r="L34" s="385"/>
      <c r="M34" s="385"/>
      <c r="N34" s="385"/>
      <c r="O34" s="385"/>
      <c r="P34" s="385"/>
      <c r="Q34" s="385"/>
      <c r="R34" s="385"/>
      <c r="S34" s="385"/>
      <c r="T34" s="385"/>
      <c r="U34" s="385"/>
      <c r="V34" s="385"/>
      <c r="W34" s="385"/>
      <c r="X34" s="385"/>
      <c r="Y34" s="407"/>
      <c r="Z34" s="385"/>
      <c r="AA34" s="385"/>
      <c r="AB34" s="385"/>
      <c r="AC34" s="385"/>
      <c r="AD34" s="385"/>
      <c r="AE34" s="758"/>
      <c r="AF34" s="758"/>
      <c r="AG34" s="758"/>
      <c r="AH34" s="758"/>
      <c r="AI34" s="763"/>
    </row>
    <row r="35" spans="1:35" ht="15.75" customHeight="1">
      <c r="A35" s="208"/>
      <c r="B35" s="758"/>
      <c r="C35" s="758"/>
      <c r="D35" s="758"/>
      <c r="E35" s="758"/>
      <c r="F35" s="758"/>
      <c r="G35" s="758"/>
      <c r="H35" s="758"/>
      <c r="I35" s="758"/>
      <c r="J35" s="758"/>
      <c r="K35" s="758"/>
      <c r="L35" s="758"/>
      <c r="M35" s="758"/>
      <c r="N35" s="758"/>
      <c r="O35" s="758"/>
      <c r="P35" s="758"/>
      <c r="Q35" s="758"/>
      <c r="R35" s="758"/>
      <c r="S35" s="758"/>
      <c r="T35" s="758"/>
      <c r="U35" s="758"/>
      <c r="V35" s="758"/>
      <c r="W35" s="667"/>
      <c r="X35" s="758"/>
      <c r="Y35" s="208"/>
      <c r="Z35" s="758"/>
      <c r="AA35" s="758"/>
      <c r="AB35" s="758"/>
      <c r="AC35" s="758"/>
      <c r="AD35" s="758"/>
      <c r="AE35" s="758"/>
      <c r="AF35" s="758"/>
      <c r="AG35" s="758"/>
      <c r="AH35" s="758"/>
      <c r="AI35" s="763"/>
    </row>
    <row r="36" spans="1:35" ht="15.75" customHeight="1">
      <c r="A36" s="208"/>
      <c r="B36" s="758"/>
      <c r="C36" s="758"/>
      <c r="D36" s="758"/>
      <c r="E36" s="758"/>
      <c r="F36" s="758"/>
      <c r="G36" s="758"/>
      <c r="H36" s="758"/>
      <c r="I36" s="758"/>
      <c r="J36" s="758"/>
      <c r="K36" s="758"/>
      <c r="L36" s="758"/>
      <c r="M36" s="758"/>
      <c r="N36" s="758"/>
      <c r="O36" s="758"/>
      <c r="P36" s="758"/>
      <c r="Q36" s="758"/>
      <c r="R36" s="758"/>
      <c r="S36" s="758"/>
      <c r="T36" s="758"/>
      <c r="U36" s="758"/>
      <c r="V36" s="758"/>
      <c r="W36" s="758"/>
      <c r="X36" s="758"/>
      <c r="Y36" s="208"/>
      <c r="Z36" s="758"/>
      <c r="AA36" s="758"/>
      <c r="AB36" s="758"/>
      <c r="AC36" s="758"/>
      <c r="AD36" s="758"/>
      <c r="AE36" s="758"/>
      <c r="AF36" s="758"/>
      <c r="AG36" s="758"/>
      <c r="AH36" s="758"/>
      <c r="AI36" s="763"/>
    </row>
    <row r="37" spans="1:35" ht="15.75" customHeight="1">
      <c r="A37" s="208"/>
      <c r="B37" s="720" t="s">
        <v>1502</v>
      </c>
      <c r="C37" s="721" t="s">
        <v>1503</v>
      </c>
      <c r="D37" s="821"/>
      <c r="E37" s="821"/>
      <c r="F37" s="821"/>
      <c r="G37" s="821"/>
      <c r="H37" s="821"/>
      <c r="I37" s="821"/>
      <c r="J37" s="821"/>
      <c r="K37" s="821"/>
      <c r="L37" s="821"/>
      <c r="M37" s="821"/>
      <c r="N37" s="821"/>
      <c r="O37" s="821"/>
      <c r="P37" s="821"/>
      <c r="Q37" s="821"/>
      <c r="R37" s="821"/>
      <c r="S37" s="821"/>
      <c r="T37" s="821"/>
      <c r="U37" s="821"/>
      <c r="V37" s="821"/>
      <c r="W37" s="821"/>
      <c r="X37" s="822"/>
      <c r="Y37" s="823"/>
      <c r="Z37" s="823"/>
      <c r="AA37" s="758"/>
      <c r="AB37" s="758"/>
      <c r="AC37" s="758"/>
      <c r="AD37" s="758"/>
      <c r="AE37" s="758"/>
      <c r="AF37" s="758"/>
      <c r="AG37" s="758"/>
      <c r="AH37" s="758"/>
      <c r="AI37" s="763"/>
    </row>
    <row r="38" spans="1:35" ht="15.75" customHeight="1">
      <c r="A38" s="208"/>
      <c r="B38" s="824"/>
      <c r="C38" s="821"/>
      <c r="D38" s="821"/>
      <c r="E38" s="821"/>
      <c r="F38" s="821"/>
      <c r="G38" s="821"/>
      <c r="H38" s="821"/>
      <c r="I38" s="821"/>
      <c r="J38" s="821"/>
      <c r="K38" s="821"/>
      <c r="L38" s="821"/>
      <c r="M38" s="821"/>
      <c r="N38" s="719" t="s">
        <v>134</v>
      </c>
      <c r="O38" s="758" t="s">
        <v>1500</v>
      </c>
      <c r="P38" s="232"/>
      <c r="Q38" s="232"/>
      <c r="R38" s="236"/>
      <c r="S38" s="236"/>
      <c r="T38" s="719" t="s">
        <v>134</v>
      </c>
      <c r="U38" s="758" t="s">
        <v>1501</v>
      </c>
      <c r="V38" s="232"/>
      <c r="W38" s="236"/>
      <c r="X38" s="822"/>
      <c r="Y38" s="823"/>
      <c r="Z38" s="823"/>
      <c r="AA38" s="758"/>
      <c r="AB38" s="758"/>
      <c r="AC38" s="758"/>
      <c r="AD38" s="758"/>
      <c r="AE38" s="758"/>
      <c r="AF38" s="758"/>
      <c r="AG38" s="758"/>
      <c r="AH38" s="758"/>
      <c r="AI38" s="763"/>
    </row>
    <row r="39" spans="1:35" ht="15.75" customHeight="1">
      <c r="A39" s="208"/>
      <c r="B39" s="821"/>
      <c r="C39" s="821"/>
      <c r="D39" s="821"/>
      <c r="E39" s="821"/>
      <c r="F39" s="821"/>
      <c r="G39" s="821"/>
      <c r="H39" s="821"/>
      <c r="I39" s="821"/>
      <c r="J39" s="821"/>
      <c r="K39" s="821"/>
      <c r="L39" s="821"/>
      <c r="M39" s="821"/>
      <c r="N39" s="821"/>
      <c r="O39" s="821"/>
      <c r="P39" s="821"/>
      <c r="Q39" s="821"/>
      <c r="R39" s="821"/>
      <c r="S39" s="821"/>
      <c r="T39" s="821"/>
      <c r="U39" s="821"/>
      <c r="V39" s="821"/>
      <c r="W39" s="821"/>
      <c r="X39" s="822"/>
      <c r="Y39" s="823"/>
      <c r="Z39" s="823"/>
      <c r="AA39" s="758"/>
      <c r="AB39" s="758"/>
      <c r="AC39" s="758"/>
      <c r="AD39" s="758"/>
      <c r="AE39" s="758"/>
      <c r="AF39" s="758"/>
      <c r="AG39" s="758"/>
      <c r="AH39" s="758"/>
      <c r="AI39" s="763"/>
    </row>
    <row r="40" spans="1:35" ht="15.75" customHeight="1">
      <c r="A40" s="208"/>
      <c r="B40" s="720" t="s">
        <v>1502</v>
      </c>
      <c r="C40" s="716" t="s">
        <v>2174</v>
      </c>
      <c r="D40" s="757"/>
      <c r="E40" s="757"/>
      <c r="F40" s="757"/>
      <c r="G40" s="757"/>
      <c r="H40" s="757"/>
      <c r="I40" s="757"/>
      <c r="J40" s="757"/>
      <c r="K40" s="757"/>
      <c r="L40" s="757"/>
      <c r="M40" s="757"/>
      <c r="N40" s="757"/>
      <c r="O40" s="757"/>
      <c r="P40" s="757"/>
      <c r="Q40" s="757"/>
      <c r="R40" s="757"/>
      <c r="S40" s="757"/>
      <c r="T40" s="757"/>
      <c r="U40" s="757"/>
      <c r="V40" s="757"/>
      <c r="W40" s="757"/>
      <c r="X40" s="825"/>
      <c r="Y40" s="923"/>
      <c r="Z40" s="826"/>
      <c r="AA40" s="826"/>
      <c r="AB40" s="826"/>
      <c r="AC40" s="826"/>
      <c r="AD40" s="826"/>
      <c r="AE40" s="826"/>
      <c r="AF40" s="826"/>
      <c r="AG40" s="826"/>
      <c r="AH40" s="826"/>
      <c r="AI40" s="827"/>
    </row>
    <row r="41" spans="1:35" ht="15.75" customHeight="1">
      <c r="A41" s="208"/>
      <c r="B41" s="757"/>
      <c r="C41" s="716" t="s">
        <v>2175</v>
      </c>
      <c r="D41" s="757"/>
      <c r="E41" s="757"/>
      <c r="F41" s="757"/>
      <c r="G41" s="757"/>
      <c r="H41" s="757"/>
      <c r="I41" s="757"/>
      <c r="J41" s="757"/>
      <c r="K41" s="757"/>
      <c r="L41" s="757"/>
      <c r="M41" s="757"/>
      <c r="X41" s="825"/>
      <c r="Y41" s="828"/>
      <c r="Z41" s="826"/>
      <c r="AA41" s="826"/>
      <c r="AB41" s="826"/>
      <c r="AC41" s="826"/>
      <c r="AD41" s="826"/>
      <c r="AE41" s="826"/>
      <c r="AF41" s="826"/>
      <c r="AG41" s="826"/>
      <c r="AH41" s="826"/>
      <c r="AI41" s="827"/>
    </row>
    <row r="42" spans="1:35" ht="15.75" customHeight="1">
      <c r="A42" s="208"/>
      <c r="B42" s="757"/>
      <c r="C42" s="757"/>
      <c r="D42" s="757"/>
      <c r="E42" s="757"/>
      <c r="F42" s="757"/>
      <c r="G42" s="757"/>
      <c r="H42" s="757"/>
      <c r="I42" s="757"/>
      <c r="J42" s="757"/>
      <c r="K42" s="757"/>
      <c r="L42" s="757"/>
      <c r="M42" s="757"/>
      <c r="N42" s="719" t="s">
        <v>134</v>
      </c>
      <c r="O42" s="758" t="s">
        <v>1500</v>
      </c>
      <c r="P42" s="232"/>
      <c r="Q42" s="232"/>
      <c r="R42" s="236"/>
      <c r="S42" s="236"/>
      <c r="T42" s="719" t="s">
        <v>134</v>
      </c>
      <c r="U42" s="758" t="s">
        <v>1501</v>
      </c>
      <c r="V42" s="757"/>
      <c r="W42" s="757"/>
      <c r="X42" s="825"/>
      <c r="Y42" s="828"/>
      <c r="Z42" s="826"/>
      <c r="AA42" s="826"/>
      <c r="AB42" s="826"/>
      <c r="AC42" s="826"/>
      <c r="AD42" s="826"/>
      <c r="AE42" s="826"/>
      <c r="AF42" s="826"/>
      <c r="AG42" s="826"/>
      <c r="AH42" s="826"/>
      <c r="AI42" s="827"/>
    </row>
    <row r="43" spans="1:35" ht="15.75" customHeight="1">
      <c r="A43" s="208"/>
      <c r="B43" s="758"/>
      <c r="C43" s="758"/>
      <c r="D43" s="758"/>
      <c r="E43" s="758"/>
      <c r="F43" s="758"/>
      <c r="G43" s="758"/>
      <c r="H43" s="758"/>
      <c r="I43" s="758"/>
      <c r="J43" s="758"/>
      <c r="K43" s="758"/>
      <c r="L43" s="758"/>
      <c r="M43" s="758"/>
      <c r="N43" s="758"/>
      <c r="O43" s="758"/>
      <c r="P43" s="758"/>
      <c r="Q43" s="758"/>
      <c r="R43" s="758"/>
      <c r="S43" s="758"/>
      <c r="T43" s="758"/>
      <c r="U43" s="758"/>
      <c r="V43" s="758"/>
      <c r="W43" s="758"/>
      <c r="X43" s="763"/>
      <c r="Y43" s="810"/>
      <c r="Z43" s="811"/>
      <c r="AA43" s="811"/>
      <c r="AB43" s="811"/>
      <c r="AC43" s="811"/>
      <c r="AD43" s="811"/>
      <c r="AE43" s="811"/>
      <c r="AF43" s="811"/>
      <c r="AG43" s="811"/>
      <c r="AH43" s="728"/>
      <c r="AI43" s="729"/>
    </row>
    <row r="44" spans="1:35" ht="15.75" customHeight="1">
      <c r="A44" s="208"/>
      <c r="B44" s="758"/>
      <c r="C44" s="758"/>
      <c r="D44" s="758"/>
      <c r="E44" s="758"/>
      <c r="F44" s="758"/>
      <c r="G44" s="758"/>
      <c r="H44" s="758"/>
      <c r="I44" s="758"/>
      <c r="J44" s="758"/>
      <c r="K44" s="758"/>
      <c r="L44" s="758"/>
      <c r="M44" s="758"/>
      <c r="N44" s="758"/>
      <c r="O44" s="758"/>
      <c r="P44" s="758"/>
      <c r="Q44" s="758"/>
      <c r="R44" s="758"/>
      <c r="S44" s="758"/>
      <c r="T44" s="758"/>
      <c r="U44" s="758"/>
      <c r="V44" s="758"/>
      <c r="W44" s="758"/>
      <c r="X44" s="758"/>
      <c r="Y44" s="208"/>
      <c r="Z44" s="758"/>
      <c r="AA44" s="758"/>
      <c r="AB44" s="758"/>
      <c r="AC44" s="758"/>
      <c r="AD44" s="758"/>
      <c r="AE44" s="758"/>
      <c r="AF44" s="758"/>
      <c r="AG44" s="758"/>
      <c r="AH44" s="758"/>
      <c r="AI44" s="763"/>
    </row>
    <row r="45" spans="1:35" ht="15.75" customHeight="1">
      <c r="A45" s="218"/>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218"/>
      <c r="Z45" s="134"/>
      <c r="AA45" s="134"/>
      <c r="AB45" s="134"/>
      <c r="AC45" s="134"/>
      <c r="AD45" s="134"/>
      <c r="AE45" s="134"/>
      <c r="AF45" s="134"/>
      <c r="AG45" s="134"/>
      <c r="AH45" s="134"/>
      <c r="AI45" s="219"/>
    </row>
    <row r="46" spans="1:35" ht="15.75" customHeight="1">
      <c r="A46" s="218"/>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218"/>
      <c r="Z46" s="134"/>
      <c r="AA46" s="134"/>
      <c r="AB46" s="134"/>
      <c r="AC46" s="134"/>
      <c r="AD46" s="134"/>
      <c r="AE46" s="134"/>
      <c r="AF46" s="134"/>
      <c r="AG46" s="134"/>
      <c r="AH46" s="134"/>
      <c r="AI46" s="219"/>
    </row>
    <row r="47" spans="1:35" ht="15.75" customHeight="1">
      <c r="A47" s="218"/>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218"/>
      <c r="Z47" s="134"/>
      <c r="AA47" s="134"/>
      <c r="AB47" s="134"/>
      <c r="AC47" s="134"/>
      <c r="AD47" s="134"/>
      <c r="AE47" s="134"/>
      <c r="AF47" s="134"/>
      <c r="AG47" s="134"/>
      <c r="AH47" s="134"/>
      <c r="AI47" s="219"/>
    </row>
    <row r="48" spans="1:35" ht="15.75" customHeight="1">
      <c r="A48" s="218"/>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218"/>
      <c r="Z48" s="134"/>
      <c r="AA48" s="134"/>
      <c r="AB48" s="134"/>
      <c r="AC48" s="134"/>
      <c r="AD48" s="134"/>
      <c r="AE48" s="134"/>
      <c r="AF48" s="134"/>
      <c r="AG48" s="134"/>
      <c r="AH48" s="134"/>
      <c r="AI48" s="219"/>
    </row>
    <row r="49" spans="1:35" ht="15.75" customHeight="1">
      <c r="A49" s="218"/>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218"/>
      <c r="Z49" s="134"/>
      <c r="AA49" s="134"/>
      <c r="AB49" s="134"/>
      <c r="AC49" s="134"/>
      <c r="AD49" s="134"/>
      <c r="AE49" s="134"/>
      <c r="AF49" s="134"/>
      <c r="AG49" s="134"/>
      <c r="AH49" s="134"/>
      <c r="AI49" s="219"/>
    </row>
    <row r="50" spans="1:35" ht="15.75" customHeight="1">
      <c r="A50" s="218"/>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218"/>
      <c r="Z50" s="134"/>
      <c r="AA50" s="134"/>
      <c r="AB50" s="134"/>
      <c r="AC50" s="134"/>
      <c r="AD50" s="134"/>
      <c r="AE50" s="134"/>
      <c r="AF50" s="134"/>
      <c r="AG50" s="134"/>
      <c r="AH50" s="134"/>
      <c r="AI50" s="219"/>
    </row>
    <row r="51" spans="1:35" ht="15.75" customHeight="1">
      <c r="A51" s="218"/>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218"/>
      <c r="Z51" s="134"/>
      <c r="AA51" s="134"/>
      <c r="AB51" s="134"/>
      <c r="AC51" s="134"/>
      <c r="AD51" s="134"/>
      <c r="AE51" s="134"/>
      <c r="AF51" s="134"/>
      <c r="AG51" s="134"/>
      <c r="AH51" s="134"/>
      <c r="AI51" s="219"/>
    </row>
    <row r="52" spans="1:35" ht="15.75" customHeight="1">
      <c r="A52" s="218"/>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218"/>
      <c r="Z52" s="134"/>
      <c r="AA52" s="134"/>
      <c r="AB52" s="134"/>
      <c r="AC52" s="134"/>
      <c r="AD52" s="134"/>
      <c r="AE52" s="134"/>
      <c r="AF52" s="134"/>
      <c r="AG52" s="134"/>
      <c r="AH52" s="134"/>
      <c r="AI52" s="219"/>
    </row>
    <row r="53" spans="1:35" ht="15.75" customHeight="1">
      <c r="A53" s="218"/>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218"/>
      <c r="Z53" s="134"/>
      <c r="AA53" s="134"/>
      <c r="AB53" s="134"/>
      <c r="AC53" s="134"/>
      <c r="AD53" s="134"/>
      <c r="AE53" s="134"/>
      <c r="AF53" s="134"/>
      <c r="AG53" s="134"/>
      <c r="AH53" s="134"/>
      <c r="AI53" s="219"/>
    </row>
    <row r="54" spans="1:35" ht="15.75" customHeight="1">
      <c r="A54" s="201"/>
      <c r="B54" s="202"/>
      <c r="C54" s="202"/>
      <c r="D54" s="202"/>
      <c r="E54" s="202"/>
      <c r="F54" s="202"/>
      <c r="G54" s="202"/>
      <c r="H54" s="202"/>
      <c r="I54" s="202"/>
      <c r="J54" s="202"/>
      <c r="K54" s="202"/>
      <c r="L54" s="202"/>
      <c r="M54" s="202"/>
      <c r="N54" s="202"/>
      <c r="O54" s="202"/>
      <c r="P54" s="202"/>
      <c r="Q54" s="202"/>
      <c r="R54" s="202"/>
      <c r="S54" s="202"/>
      <c r="T54" s="202"/>
      <c r="U54" s="202"/>
      <c r="V54" s="202"/>
      <c r="W54" s="202"/>
      <c r="X54" s="202"/>
      <c r="Y54" s="201"/>
      <c r="Z54" s="202"/>
      <c r="AA54" s="202"/>
      <c r="AB54" s="202"/>
      <c r="AC54" s="202"/>
      <c r="AD54" s="202"/>
      <c r="AE54" s="202"/>
      <c r="AF54" s="202"/>
      <c r="AG54" s="202"/>
      <c r="AH54" s="202"/>
      <c r="AI54" s="203"/>
    </row>
  </sheetData>
  <mergeCells count="212">
    <mergeCell ref="AA31:AC32"/>
    <mergeCell ref="AD31:AH32"/>
    <mergeCell ref="B31:C32"/>
    <mergeCell ref="D31:I32"/>
    <mergeCell ref="J31:K32"/>
    <mergeCell ref="L31:M32"/>
    <mergeCell ref="N31:O32"/>
    <mergeCell ref="P31:Q32"/>
    <mergeCell ref="R31:S32"/>
    <mergeCell ref="T31:U32"/>
    <mergeCell ref="V31:Z32"/>
    <mergeCell ref="V22:X22"/>
    <mergeCell ref="V23:X23"/>
    <mergeCell ref="V24:X24"/>
    <mergeCell ref="V25:X25"/>
    <mergeCell ref="V26:X26"/>
    <mergeCell ref="V27:X27"/>
    <mergeCell ref="V28:X28"/>
    <mergeCell ref="V29:X29"/>
    <mergeCell ref="V30:X30"/>
    <mergeCell ref="V13:X13"/>
    <mergeCell ref="V14:X14"/>
    <mergeCell ref="V15:X15"/>
    <mergeCell ref="V16:X16"/>
    <mergeCell ref="V17:X17"/>
    <mergeCell ref="V18:X18"/>
    <mergeCell ref="V19:X19"/>
    <mergeCell ref="V20:X20"/>
    <mergeCell ref="V21:X21"/>
    <mergeCell ref="T29:U30"/>
    <mergeCell ref="Y29:Z30"/>
    <mergeCell ref="AA29:AC30"/>
    <mergeCell ref="AD29:AH30"/>
    <mergeCell ref="F30:I30"/>
    <mergeCell ref="AD27:AH28"/>
    <mergeCell ref="F28:I28"/>
    <mergeCell ref="B29:C30"/>
    <mergeCell ref="D29:E30"/>
    <mergeCell ref="F29:I29"/>
    <mergeCell ref="J29:K30"/>
    <mergeCell ref="L29:M30"/>
    <mergeCell ref="N29:O30"/>
    <mergeCell ref="P29:Q30"/>
    <mergeCell ref="R29:S30"/>
    <mergeCell ref="P27:Q28"/>
    <mergeCell ref="R27:S28"/>
    <mergeCell ref="T27:U28"/>
    <mergeCell ref="Y27:Z28"/>
    <mergeCell ref="AA27:AC28"/>
    <mergeCell ref="B27:C28"/>
    <mergeCell ref="D27:E28"/>
    <mergeCell ref="F27:I27"/>
    <mergeCell ref="J27:K28"/>
    <mergeCell ref="L27:M28"/>
    <mergeCell ref="N27:O28"/>
    <mergeCell ref="T25:U26"/>
    <mergeCell ref="Y25:Z26"/>
    <mergeCell ref="AA25:AC26"/>
    <mergeCell ref="AD25:AH26"/>
    <mergeCell ref="F26:I26"/>
    <mergeCell ref="AD23:AH24"/>
    <mergeCell ref="F24:I24"/>
    <mergeCell ref="T23:U24"/>
    <mergeCell ref="Y23:Z24"/>
    <mergeCell ref="AA23:AC24"/>
    <mergeCell ref="B25:C26"/>
    <mergeCell ref="D25:E26"/>
    <mergeCell ref="F25:I25"/>
    <mergeCell ref="J25:K26"/>
    <mergeCell ref="L25:M26"/>
    <mergeCell ref="N25:O26"/>
    <mergeCell ref="P25:Q26"/>
    <mergeCell ref="R25:S26"/>
    <mergeCell ref="P23:Q24"/>
    <mergeCell ref="R23:S24"/>
    <mergeCell ref="B23:C24"/>
    <mergeCell ref="D23:E24"/>
    <mergeCell ref="F23:I23"/>
    <mergeCell ref="J23:K24"/>
    <mergeCell ref="L23:M24"/>
    <mergeCell ref="N23:O24"/>
    <mergeCell ref="T21:U22"/>
    <mergeCell ref="Y21:Z22"/>
    <mergeCell ref="AA21:AC22"/>
    <mergeCell ref="AD21:AH22"/>
    <mergeCell ref="F22:I22"/>
    <mergeCell ref="AD19:AH20"/>
    <mergeCell ref="F20:I20"/>
    <mergeCell ref="B21:C22"/>
    <mergeCell ref="D21:E22"/>
    <mergeCell ref="F21:I21"/>
    <mergeCell ref="J21:K22"/>
    <mergeCell ref="L21:M22"/>
    <mergeCell ref="N21:O22"/>
    <mergeCell ref="P21:Q22"/>
    <mergeCell ref="R21:S22"/>
    <mergeCell ref="P19:Q20"/>
    <mergeCell ref="R19:S20"/>
    <mergeCell ref="T19:U20"/>
    <mergeCell ref="Y19:Z20"/>
    <mergeCell ref="AA19:AC20"/>
    <mergeCell ref="B19:C20"/>
    <mergeCell ref="D19:E20"/>
    <mergeCell ref="F19:I19"/>
    <mergeCell ref="J19:K20"/>
    <mergeCell ref="L19:M20"/>
    <mergeCell ref="N19:O20"/>
    <mergeCell ref="T17:U18"/>
    <mergeCell ref="Y17:Z18"/>
    <mergeCell ref="AA17:AC18"/>
    <mergeCell ref="AD17:AH18"/>
    <mergeCell ref="F18:I18"/>
    <mergeCell ref="AD15:AH16"/>
    <mergeCell ref="F16:I16"/>
    <mergeCell ref="T15:U16"/>
    <mergeCell ref="Y15:Z16"/>
    <mergeCell ref="AA15:AC16"/>
    <mergeCell ref="B17:C18"/>
    <mergeCell ref="D17:E18"/>
    <mergeCell ref="F17:I17"/>
    <mergeCell ref="J17:K18"/>
    <mergeCell ref="L17:M18"/>
    <mergeCell ref="N17:O18"/>
    <mergeCell ref="P17:Q18"/>
    <mergeCell ref="R17:S18"/>
    <mergeCell ref="P15:Q16"/>
    <mergeCell ref="R15:S16"/>
    <mergeCell ref="B15:C16"/>
    <mergeCell ref="D15:E16"/>
    <mergeCell ref="F15:I15"/>
    <mergeCell ref="J15:K16"/>
    <mergeCell ref="L15:M16"/>
    <mergeCell ref="N15:O16"/>
    <mergeCell ref="T13:U14"/>
    <mergeCell ref="Y13:Z14"/>
    <mergeCell ref="AA13:AC14"/>
    <mergeCell ref="AD13:AH14"/>
    <mergeCell ref="F14:I14"/>
    <mergeCell ref="AD11:AH12"/>
    <mergeCell ref="F12:I12"/>
    <mergeCell ref="B13:C14"/>
    <mergeCell ref="D13:E14"/>
    <mergeCell ref="F13:I13"/>
    <mergeCell ref="J13:K14"/>
    <mergeCell ref="L13:M14"/>
    <mergeCell ref="N13:O14"/>
    <mergeCell ref="P13:Q14"/>
    <mergeCell ref="R13:S14"/>
    <mergeCell ref="P11:Q12"/>
    <mergeCell ref="R11:S12"/>
    <mergeCell ref="T11:U12"/>
    <mergeCell ref="Y11:Z12"/>
    <mergeCell ref="AA11:AC12"/>
    <mergeCell ref="B11:C12"/>
    <mergeCell ref="D11:E12"/>
    <mergeCell ref="F11:I11"/>
    <mergeCell ref="J11:K12"/>
    <mergeCell ref="L11:M12"/>
    <mergeCell ref="N11:O12"/>
    <mergeCell ref="T9:U10"/>
    <mergeCell ref="Y9:Z10"/>
    <mergeCell ref="AA9:AC10"/>
    <mergeCell ref="AD9:AH10"/>
    <mergeCell ref="F10:I10"/>
    <mergeCell ref="V9:X9"/>
    <mergeCell ref="V10:X10"/>
    <mergeCell ref="V11:X11"/>
    <mergeCell ref="V12:X12"/>
    <mergeCell ref="AD7:AH8"/>
    <mergeCell ref="F8:I8"/>
    <mergeCell ref="B9:C10"/>
    <mergeCell ref="D9:E10"/>
    <mergeCell ref="F9:I9"/>
    <mergeCell ref="J9:K10"/>
    <mergeCell ref="L9:M10"/>
    <mergeCell ref="N9:O10"/>
    <mergeCell ref="P9:Q10"/>
    <mergeCell ref="R9:S10"/>
    <mergeCell ref="P7:Q8"/>
    <mergeCell ref="R7:S8"/>
    <mergeCell ref="T7:U8"/>
    <mergeCell ref="Y7:Z8"/>
    <mergeCell ref="AA7:AC8"/>
    <mergeCell ref="B7:C8"/>
    <mergeCell ref="D7:E8"/>
    <mergeCell ref="F7:I7"/>
    <mergeCell ref="J7:K8"/>
    <mergeCell ref="L7:M8"/>
    <mergeCell ref="N7:O8"/>
    <mergeCell ref="V8:X8"/>
    <mergeCell ref="V7:X7"/>
    <mergeCell ref="Y1:AI1"/>
    <mergeCell ref="A1:X1"/>
    <mergeCell ref="B3:F3"/>
    <mergeCell ref="B4:C6"/>
    <mergeCell ref="D4:I4"/>
    <mergeCell ref="J4:Z4"/>
    <mergeCell ref="AA4:AC6"/>
    <mergeCell ref="AD4:AH6"/>
    <mergeCell ref="D5:E6"/>
    <mergeCell ref="F5:I5"/>
    <mergeCell ref="J5:O5"/>
    <mergeCell ref="P5:U5"/>
    <mergeCell ref="V5:X5"/>
    <mergeCell ref="Y5:Z6"/>
    <mergeCell ref="F6:I6"/>
    <mergeCell ref="J6:K6"/>
    <mergeCell ref="L6:M6"/>
    <mergeCell ref="N6:O6"/>
    <mergeCell ref="P6:Q6"/>
    <mergeCell ref="R6:S6"/>
    <mergeCell ref="T6:U6"/>
  </mergeCells>
  <phoneticPr fontId="1"/>
  <dataValidations count="1">
    <dataValidation type="list" allowBlank="1" showInputMessage="1" showErrorMessage="1" sqref="N38 T38 N42 T42">
      <formula1>"□,■"</formula1>
    </dataValidation>
  </dataValidations>
  <pageMargins left="0.70866141732283472" right="0.47244094488188981" top="0.55118110236220474" bottom="0.55118110236220474" header="0.31496062992125984" footer="0.31496062992125984"/>
  <pageSetup paperSize="9" orientation="portrait" cellComments="asDisplayed" r:id="rId1"/>
  <headerFooter>
    <oddFooter>&amp;C-&amp;A-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92D050"/>
  </sheetPr>
  <dimension ref="A1:AP155"/>
  <sheetViews>
    <sheetView view="pageBreakPreview" zoomScaleNormal="100" zoomScaleSheetLayoutView="100" workbookViewId="0">
      <selection sqref="A1:X1"/>
    </sheetView>
  </sheetViews>
  <sheetFormatPr defaultColWidth="2.5" defaultRowHeight="15.75" customHeight="1"/>
  <cols>
    <col min="1" max="1" width="2.5" style="547"/>
    <col min="2" max="2" width="2.75" style="547" bestFit="1" customWidth="1"/>
    <col min="3" max="16384" width="2.5" style="547"/>
  </cols>
  <sheetData>
    <row r="1" spans="1:36" ht="15.75" customHeight="1">
      <c r="A1" s="2372" t="s">
        <v>1071</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2" t="s">
        <v>113</v>
      </c>
      <c r="Z1" s="2373"/>
      <c r="AA1" s="2373"/>
      <c r="AB1" s="2373"/>
      <c r="AC1" s="2373"/>
      <c r="AD1" s="2373"/>
      <c r="AE1" s="2373"/>
      <c r="AF1" s="2373"/>
      <c r="AG1" s="2373"/>
      <c r="AH1" s="2373"/>
      <c r="AI1" s="2374"/>
    </row>
    <row r="2" spans="1:36" ht="4.5" customHeight="1">
      <c r="A2" s="548"/>
      <c r="B2" s="549"/>
      <c r="C2" s="549"/>
      <c r="D2" s="549"/>
      <c r="E2" s="549"/>
      <c r="F2" s="549"/>
      <c r="G2" s="549"/>
      <c r="H2" s="549"/>
      <c r="I2" s="549"/>
      <c r="J2" s="549"/>
      <c r="K2" s="549"/>
      <c r="L2" s="549"/>
      <c r="M2" s="549"/>
      <c r="N2" s="549"/>
      <c r="O2" s="549"/>
      <c r="P2" s="549"/>
      <c r="Q2" s="549"/>
      <c r="R2" s="549"/>
      <c r="S2" s="549"/>
      <c r="T2" s="549"/>
      <c r="U2" s="549"/>
      <c r="V2" s="549"/>
      <c r="W2" s="549"/>
      <c r="X2" s="549"/>
      <c r="Y2" s="548"/>
      <c r="Z2" s="549"/>
      <c r="AA2" s="549"/>
      <c r="AB2" s="549"/>
      <c r="AC2" s="549"/>
      <c r="AD2" s="549"/>
      <c r="AE2" s="549"/>
      <c r="AF2" s="549"/>
      <c r="AG2" s="549"/>
      <c r="AH2" s="549"/>
      <c r="AI2" s="550"/>
    </row>
    <row r="3" spans="1:36" ht="15.75" customHeight="1">
      <c r="A3" s="551"/>
      <c r="B3" s="552" t="s">
        <v>825</v>
      </c>
      <c r="C3" s="2357" t="s">
        <v>2148</v>
      </c>
      <c r="D3" s="2357"/>
      <c r="E3" s="2357"/>
      <c r="F3" s="2357"/>
      <c r="G3" s="2357"/>
      <c r="H3" s="2357"/>
      <c r="I3" s="2357"/>
      <c r="J3" s="2357"/>
      <c r="K3" s="2357"/>
      <c r="L3" s="2357"/>
      <c r="M3" s="2357"/>
      <c r="N3" s="2357"/>
      <c r="O3" s="2357"/>
      <c r="P3" s="2357"/>
      <c r="Q3" s="2357"/>
      <c r="R3" s="2357"/>
      <c r="S3" s="2357"/>
      <c r="T3" s="2357"/>
      <c r="U3" s="2357"/>
      <c r="V3" s="2357"/>
      <c r="W3" s="2357"/>
      <c r="X3" s="2357"/>
      <c r="Y3" s="1871" t="s">
        <v>2149</v>
      </c>
      <c r="Z3" s="1872"/>
      <c r="AA3" s="1872"/>
      <c r="AB3" s="1872"/>
      <c r="AC3" s="1872"/>
      <c r="AD3" s="1872"/>
      <c r="AE3" s="1872"/>
      <c r="AF3" s="1872"/>
      <c r="AG3" s="1872"/>
      <c r="AH3" s="1872"/>
      <c r="AI3" s="1873"/>
    </row>
    <row r="4" spans="1:36" ht="15.75" customHeight="1">
      <c r="A4" s="551"/>
      <c r="B4" s="552"/>
      <c r="C4" s="775" t="s">
        <v>1947</v>
      </c>
      <c r="D4" s="775"/>
      <c r="E4" s="775"/>
      <c r="F4" s="775"/>
      <c r="G4" s="775"/>
      <c r="H4" s="775"/>
      <c r="I4" s="775"/>
      <c r="J4" s="775"/>
      <c r="K4" s="775"/>
      <c r="L4" s="775"/>
      <c r="M4" s="775"/>
      <c r="N4" s="775"/>
      <c r="O4" s="775"/>
      <c r="P4" s="775"/>
      <c r="Q4" s="775"/>
      <c r="R4" s="775"/>
      <c r="S4" s="775"/>
      <c r="T4" s="775"/>
      <c r="U4" s="775"/>
      <c r="V4" s="775"/>
      <c r="W4" s="775"/>
      <c r="X4" s="775"/>
      <c r="Y4" s="1871"/>
      <c r="Z4" s="1872"/>
      <c r="AA4" s="1872"/>
      <c r="AB4" s="1872"/>
      <c r="AC4" s="1872"/>
      <c r="AD4" s="1872"/>
      <c r="AE4" s="1872"/>
      <c r="AF4" s="1872"/>
      <c r="AG4" s="1872"/>
      <c r="AH4" s="1872"/>
      <c r="AI4" s="1873"/>
    </row>
    <row r="5" spans="1:36" ht="15.75" customHeight="1">
      <c r="A5" s="551"/>
      <c r="B5" s="552"/>
      <c r="C5" s="552"/>
      <c r="D5" s="552"/>
      <c r="E5" s="552"/>
      <c r="F5" s="552"/>
      <c r="G5" s="552"/>
      <c r="H5" s="552"/>
      <c r="I5" s="552"/>
      <c r="J5" s="552"/>
      <c r="K5" s="552"/>
      <c r="L5" s="552"/>
      <c r="M5" s="552"/>
      <c r="N5" s="552"/>
      <c r="O5" s="552"/>
      <c r="P5" s="553" t="s">
        <v>134</v>
      </c>
      <c r="Q5" s="552" t="s">
        <v>8</v>
      </c>
      <c r="R5" s="552"/>
      <c r="S5" s="552"/>
      <c r="T5" s="553" t="s">
        <v>134</v>
      </c>
      <c r="U5" s="552" t="s">
        <v>9</v>
      </c>
      <c r="V5" s="552"/>
      <c r="W5" s="552"/>
      <c r="X5" s="552"/>
      <c r="Y5" s="1871"/>
      <c r="Z5" s="1872"/>
      <c r="AA5" s="1872"/>
      <c r="AB5" s="1872"/>
      <c r="AC5" s="1872"/>
      <c r="AD5" s="1872"/>
      <c r="AE5" s="1872"/>
      <c r="AF5" s="1872"/>
      <c r="AG5" s="1872"/>
      <c r="AH5" s="1872"/>
      <c r="AI5" s="1873"/>
    </row>
    <row r="6" spans="1:36" ht="15.75" customHeight="1">
      <c r="A6" s="551"/>
      <c r="B6" s="552"/>
      <c r="C6" s="552"/>
      <c r="D6" s="552"/>
      <c r="E6" s="552"/>
      <c r="F6" s="552"/>
      <c r="G6" s="552"/>
      <c r="H6" s="552"/>
      <c r="I6" s="552"/>
      <c r="J6" s="552"/>
      <c r="K6" s="552"/>
      <c r="L6" s="552"/>
      <c r="M6" s="552"/>
      <c r="N6" s="552"/>
      <c r="O6" s="552"/>
      <c r="P6" s="552"/>
      <c r="Q6" s="552"/>
      <c r="R6" s="552"/>
      <c r="S6" s="552"/>
      <c r="T6" s="552"/>
      <c r="U6" s="552"/>
      <c r="V6" s="552"/>
      <c r="W6" s="552"/>
      <c r="X6" s="552"/>
      <c r="Y6" s="1871"/>
      <c r="Z6" s="1872"/>
      <c r="AA6" s="1872"/>
      <c r="AB6" s="1872"/>
      <c r="AC6" s="1872"/>
      <c r="AD6" s="1872"/>
      <c r="AE6" s="1872"/>
      <c r="AF6" s="1872"/>
      <c r="AG6" s="1872"/>
      <c r="AH6" s="1872"/>
      <c r="AI6" s="1873"/>
    </row>
    <row r="7" spans="1:36" ht="15.75" customHeight="1">
      <c r="A7" s="551"/>
      <c r="B7" s="552" t="s">
        <v>825</v>
      </c>
      <c r="C7" s="2357" t="s">
        <v>1020</v>
      </c>
      <c r="D7" s="2357"/>
      <c r="E7" s="2357"/>
      <c r="F7" s="2357"/>
      <c r="G7" s="2357"/>
      <c r="H7" s="2357"/>
      <c r="I7" s="2357"/>
      <c r="J7" s="2357"/>
      <c r="K7" s="552"/>
      <c r="L7" s="552"/>
      <c r="M7" s="552"/>
      <c r="N7" s="552"/>
      <c r="O7" s="552"/>
      <c r="P7" s="553" t="s">
        <v>134</v>
      </c>
      <c r="Q7" s="552" t="s">
        <v>32</v>
      </c>
      <c r="R7" s="552"/>
      <c r="S7" s="552"/>
      <c r="T7" s="553" t="s">
        <v>134</v>
      </c>
      <c r="U7" s="552" t="s">
        <v>34</v>
      </c>
      <c r="V7" s="552"/>
      <c r="W7" s="552"/>
      <c r="X7" s="552"/>
      <c r="Y7" s="1871"/>
      <c r="Z7" s="1872"/>
      <c r="AA7" s="1872"/>
      <c r="AB7" s="1872"/>
      <c r="AC7" s="1872"/>
      <c r="AD7" s="1872"/>
      <c r="AE7" s="1872"/>
      <c r="AF7" s="1872"/>
      <c r="AG7" s="1872"/>
      <c r="AH7" s="1872"/>
      <c r="AI7" s="1873"/>
      <c r="AJ7" s="554"/>
    </row>
    <row r="8" spans="1:36" ht="8.25" customHeight="1">
      <c r="A8" s="551"/>
      <c r="B8" s="552"/>
      <c r="C8" s="552"/>
      <c r="D8" s="552"/>
      <c r="E8" s="552"/>
      <c r="F8" s="552"/>
      <c r="G8" s="552"/>
      <c r="H8" s="552"/>
      <c r="I8" s="552"/>
      <c r="J8" s="552"/>
      <c r="K8" s="552"/>
      <c r="L8" s="552"/>
      <c r="M8" s="552"/>
      <c r="N8" s="552"/>
      <c r="O8" s="552"/>
      <c r="P8" s="552"/>
      <c r="Q8" s="552"/>
      <c r="R8" s="552"/>
      <c r="S8" s="552"/>
      <c r="T8" s="552"/>
      <c r="U8" s="552"/>
      <c r="V8" s="552"/>
      <c r="W8" s="552"/>
      <c r="X8" s="552"/>
      <c r="Y8" s="1871"/>
      <c r="Z8" s="1872"/>
      <c r="AA8" s="1872"/>
      <c r="AB8" s="1872"/>
      <c r="AC8" s="1872"/>
      <c r="AD8" s="1872"/>
      <c r="AE8" s="1872"/>
      <c r="AF8" s="1872"/>
      <c r="AG8" s="1872"/>
      <c r="AH8" s="1872"/>
      <c r="AI8" s="1873"/>
      <c r="AJ8" s="554"/>
    </row>
    <row r="9" spans="1:36" ht="15.75" customHeight="1">
      <c r="A9" s="551"/>
      <c r="B9" s="552"/>
      <c r="C9" s="552" t="s">
        <v>802</v>
      </c>
      <c r="D9" s="2357" t="s">
        <v>1021</v>
      </c>
      <c r="E9" s="2357"/>
      <c r="F9" s="2357"/>
      <c r="G9" s="2357"/>
      <c r="H9" s="2357"/>
      <c r="I9" s="2357"/>
      <c r="J9" s="2357"/>
      <c r="K9" s="2357"/>
      <c r="L9" s="2357"/>
      <c r="M9" s="2357"/>
      <c r="N9" s="552"/>
      <c r="O9" s="2805"/>
      <c r="P9" s="2805"/>
      <c r="Q9" s="2805"/>
      <c r="R9" s="555" t="s">
        <v>1022</v>
      </c>
      <c r="S9" s="552"/>
      <c r="T9" s="552"/>
      <c r="U9" s="552"/>
      <c r="V9" s="552"/>
      <c r="W9" s="552"/>
      <c r="X9" s="552"/>
      <c r="Y9" s="1871"/>
      <c r="Z9" s="1872"/>
      <c r="AA9" s="1872"/>
      <c r="AB9" s="1872"/>
      <c r="AC9" s="1872"/>
      <c r="AD9" s="1872"/>
      <c r="AE9" s="1872"/>
      <c r="AF9" s="1872"/>
      <c r="AG9" s="1872"/>
      <c r="AH9" s="1872"/>
      <c r="AI9" s="1873"/>
      <c r="AJ9" s="554"/>
    </row>
    <row r="10" spans="1:36" ht="8.25" customHeight="1">
      <c r="A10" s="551"/>
      <c r="B10" s="552"/>
      <c r="C10" s="552"/>
      <c r="D10" s="552"/>
      <c r="E10" s="552"/>
      <c r="F10" s="552"/>
      <c r="G10" s="552"/>
      <c r="H10" s="552"/>
      <c r="I10" s="552"/>
      <c r="J10" s="552"/>
      <c r="K10" s="552"/>
      <c r="L10" s="552"/>
      <c r="M10" s="552"/>
      <c r="N10" s="552"/>
      <c r="O10" s="552"/>
      <c r="P10" s="552"/>
      <c r="Q10" s="552"/>
      <c r="R10" s="552"/>
      <c r="S10" s="552"/>
      <c r="T10" s="552"/>
      <c r="U10" s="552"/>
      <c r="V10" s="552"/>
      <c r="W10" s="552"/>
      <c r="X10" s="552"/>
      <c r="Y10" s="1871"/>
      <c r="Z10" s="1872"/>
      <c r="AA10" s="1872"/>
      <c r="AB10" s="1872"/>
      <c r="AC10" s="1872"/>
      <c r="AD10" s="1872"/>
      <c r="AE10" s="1872"/>
      <c r="AF10" s="1872"/>
      <c r="AG10" s="1872"/>
      <c r="AH10" s="1872"/>
      <c r="AI10" s="1873"/>
    </row>
    <row r="11" spans="1:36" ht="15.75" customHeight="1">
      <c r="A11" s="551"/>
      <c r="B11" s="552"/>
      <c r="C11" s="552" t="s">
        <v>802</v>
      </c>
      <c r="D11" s="2357" t="s">
        <v>1023</v>
      </c>
      <c r="E11" s="2357"/>
      <c r="F11" s="2357"/>
      <c r="G11" s="2357"/>
      <c r="H11" s="2357"/>
      <c r="I11" s="2357"/>
      <c r="J11" s="2357"/>
      <c r="K11" s="2357"/>
      <c r="L11" s="2357"/>
      <c r="M11" s="2357"/>
      <c r="N11" s="2357"/>
      <c r="O11" s="2357"/>
      <c r="P11" s="2357"/>
      <c r="Q11" s="2357"/>
      <c r="R11" s="2357"/>
      <c r="S11" s="2357"/>
      <c r="T11" s="2357"/>
      <c r="U11" s="2357"/>
      <c r="V11" s="2357"/>
      <c r="W11" s="2357"/>
      <c r="X11" s="2357"/>
      <c r="Y11" s="1871"/>
      <c r="Z11" s="1872"/>
      <c r="AA11" s="1872"/>
      <c r="AB11" s="1872"/>
      <c r="AC11" s="1872"/>
      <c r="AD11" s="1872"/>
      <c r="AE11" s="1872"/>
      <c r="AF11" s="1872"/>
      <c r="AG11" s="1872"/>
      <c r="AH11" s="1872"/>
      <c r="AI11" s="1873"/>
    </row>
    <row r="12" spans="1:36" ht="15.75" customHeight="1">
      <c r="A12" s="551"/>
      <c r="B12" s="552"/>
      <c r="C12" s="552"/>
      <c r="D12" s="552"/>
      <c r="E12" s="552"/>
      <c r="F12" s="552"/>
      <c r="G12" s="552"/>
      <c r="H12" s="552"/>
      <c r="I12" s="552"/>
      <c r="J12" s="552"/>
      <c r="K12" s="552"/>
      <c r="L12" s="552"/>
      <c r="M12" s="552"/>
      <c r="N12" s="552"/>
      <c r="O12" s="552"/>
      <c r="P12" s="553" t="s">
        <v>134</v>
      </c>
      <c r="Q12" s="552" t="s">
        <v>32</v>
      </c>
      <c r="R12" s="552"/>
      <c r="S12" s="552"/>
      <c r="T12" s="553" t="s">
        <v>134</v>
      </c>
      <c r="U12" s="552" t="s">
        <v>34</v>
      </c>
      <c r="V12" s="552"/>
      <c r="W12" s="552"/>
      <c r="X12" s="552"/>
      <c r="Y12" s="1871"/>
      <c r="Z12" s="1872"/>
      <c r="AA12" s="1872"/>
      <c r="AB12" s="1872"/>
      <c r="AC12" s="1872"/>
      <c r="AD12" s="1872"/>
      <c r="AE12" s="1872"/>
      <c r="AF12" s="1872"/>
      <c r="AG12" s="1872"/>
      <c r="AH12" s="1872"/>
      <c r="AI12" s="1873"/>
    </row>
    <row r="13" spans="1:36" ht="8.25" customHeight="1">
      <c r="A13" s="551"/>
      <c r="B13" s="552"/>
      <c r="C13" s="552"/>
      <c r="D13" s="552"/>
      <c r="E13" s="552"/>
      <c r="F13" s="552"/>
      <c r="G13" s="552"/>
      <c r="H13" s="552"/>
      <c r="I13" s="552"/>
      <c r="J13" s="552"/>
      <c r="K13" s="552"/>
      <c r="L13" s="552"/>
      <c r="M13" s="552"/>
      <c r="N13" s="552"/>
      <c r="O13" s="552"/>
      <c r="P13" s="552"/>
      <c r="Q13" s="552"/>
      <c r="R13" s="552"/>
      <c r="S13" s="552"/>
      <c r="T13" s="552"/>
      <c r="U13" s="552"/>
      <c r="V13" s="552"/>
      <c r="W13" s="552"/>
      <c r="X13" s="552"/>
      <c r="Y13" s="1871"/>
      <c r="Z13" s="1872"/>
      <c r="AA13" s="1872"/>
      <c r="AB13" s="1872"/>
      <c r="AC13" s="1872"/>
      <c r="AD13" s="1872"/>
      <c r="AE13" s="1872"/>
      <c r="AF13" s="1872"/>
      <c r="AG13" s="1872"/>
      <c r="AH13" s="1872"/>
      <c r="AI13" s="1873"/>
    </row>
    <row r="14" spans="1:36" ht="15.75" customHeight="1">
      <c r="A14" s="551"/>
      <c r="B14" s="552"/>
      <c r="C14" s="552" t="s">
        <v>802</v>
      </c>
      <c r="D14" s="2357" t="s">
        <v>1024</v>
      </c>
      <c r="E14" s="2357"/>
      <c r="F14" s="2357"/>
      <c r="G14" s="2357"/>
      <c r="H14" s="2357"/>
      <c r="I14" s="2357"/>
      <c r="J14" s="2357"/>
      <c r="K14" s="2805"/>
      <c r="L14" s="2805"/>
      <c r="M14" s="2805"/>
      <c r="N14" s="555" t="s">
        <v>1022</v>
      </c>
      <c r="O14" s="552"/>
      <c r="P14" s="552" t="s">
        <v>1025</v>
      </c>
      <c r="Q14" s="552"/>
      <c r="R14" s="552" t="s">
        <v>1283</v>
      </c>
      <c r="S14" s="2806"/>
      <c r="T14" s="2806"/>
      <c r="U14" s="2806"/>
      <c r="V14" s="2806"/>
      <c r="W14" s="2806"/>
      <c r="X14" s="552" t="s">
        <v>1284</v>
      </c>
      <c r="Y14" s="1871"/>
      <c r="Z14" s="1872"/>
      <c r="AA14" s="1872"/>
      <c r="AB14" s="1872"/>
      <c r="AC14" s="1872"/>
      <c r="AD14" s="1872"/>
      <c r="AE14" s="1872"/>
      <c r="AF14" s="1872"/>
      <c r="AG14" s="1872"/>
      <c r="AH14" s="1872"/>
      <c r="AI14" s="1873"/>
    </row>
    <row r="15" spans="1:36" ht="15.75" customHeight="1">
      <c r="A15" s="551"/>
      <c r="B15" s="552"/>
      <c r="C15" s="552"/>
      <c r="D15" s="552"/>
      <c r="E15" s="552"/>
      <c r="F15" s="552"/>
      <c r="G15" s="552"/>
      <c r="H15" s="552"/>
      <c r="I15" s="552"/>
      <c r="J15" s="552"/>
      <c r="K15" s="552"/>
      <c r="L15" s="552"/>
      <c r="M15" s="552"/>
      <c r="N15" s="552"/>
      <c r="O15" s="552"/>
      <c r="P15" s="552"/>
      <c r="Q15" s="552"/>
      <c r="R15" s="552"/>
      <c r="S15" s="552"/>
      <c r="T15" s="552"/>
      <c r="U15" s="552"/>
      <c r="V15" s="552"/>
      <c r="W15" s="552"/>
      <c r="X15" s="552"/>
      <c r="Y15" s="1871"/>
      <c r="Z15" s="1872"/>
      <c r="AA15" s="1872"/>
      <c r="AB15" s="1872"/>
      <c r="AC15" s="1872"/>
      <c r="AD15" s="1872"/>
      <c r="AE15" s="1872"/>
      <c r="AF15" s="1872"/>
      <c r="AG15" s="1872"/>
      <c r="AH15" s="1872"/>
      <c r="AI15" s="1873"/>
    </row>
    <row r="16" spans="1:36" ht="15.75" customHeight="1">
      <c r="A16" s="551"/>
      <c r="B16" s="556" t="s">
        <v>64</v>
      </c>
      <c r="C16" s="2767" t="s">
        <v>2740</v>
      </c>
      <c r="D16" s="2767"/>
      <c r="E16" s="2767"/>
      <c r="F16" s="2767"/>
      <c r="G16" s="2767"/>
      <c r="H16" s="2767"/>
      <c r="I16" s="2767"/>
      <c r="J16" s="2767"/>
      <c r="K16" s="2767"/>
      <c r="L16" s="2767"/>
      <c r="M16" s="2767"/>
      <c r="N16" s="2767"/>
      <c r="O16" s="2767"/>
      <c r="P16" s="2767"/>
      <c r="Q16" s="2767"/>
      <c r="R16" s="2767"/>
      <c r="S16" s="2767"/>
      <c r="T16" s="2767"/>
      <c r="U16" s="2767"/>
      <c r="V16" s="2767"/>
      <c r="W16" s="2767"/>
      <c r="X16" s="2768"/>
      <c r="Y16" s="1871" t="s">
        <v>2739</v>
      </c>
      <c r="Z16" s="1872"/>
      <c r="AA16" s="1872"/>
      <c r="AB16" s="1872"/>
      <c r="AC16" s="1872"/>
      <c r="AD16" s="1872"/>
      <c r="AE16" s="1872"/>
      <c r="AF16" s="1872"/>
      <c r="AG16" s="1872"/>
      <c r="AH16" s="1872"/>
      <c r="AI16" s="1873"/>
    </row>
    <row r="17" spans="1:42" ht="15.75" customHeight="1">
      <c r="A17" s="551"/>
      <c r="B17" s="552"/>
      <c r="C17" s="552"/>
      <c r="D17" s="552"/>
      <c r="E17" s="552"/>
      <c r="F17" s="552"/>
      <c r="G17" s="552"/>
      <c r="H17" s="552"/>
      <c r="I17" s="552"/>
      <c r="J17" s="552"/>
      <c r="K17" s="552"/>
      <c r="L17" s="552"/>
      <c r="M17" s="552"/>
      <c r="N17" s="552"/>
      <c r="O17" s="552"/>
      <c r="P17" s="553" t="s">
        <v>134</v>
      </c>
      <c r="Q17" s="552" t="s">
        <v>8</v>
      </c>
      <c r="R17" s="552"/>
      <c r="S17" s="552"/>
      <c r="T17" s="553" t="s">
        <v>134</v>
      </c>
      <c r="U17" s="552" t="s">
        <v>9</v>
      </c>
      <c r="V17" s="552"/>
      <c r="W17" s="552"/>
      <c r="X17" s="552"/>
      <c r="Y17" s="1871"/>
      <c r="Z17" s="1872"/>
      <c r="AA17" s="1872"/>
      <c r="AB17" s="1872"/>
      <c r="AC17" s="1872"/>
      <c r="AD17" s="1872"/>
      <c r="AE17" s="1872"/>
      <c r="AF17" s="1872"/>
      <c r="AG17" s="1872"/>
      <c r="AH17" s="1872"/>
      <c r="AI17" s="1873"/>
    </row>
    <row r="18" spans="1:42" ht="4.5" customHeight="1">
      <c r="A18" s="551"/>
      <c r="B18" s="552"/>
      <c r="C18" s="552"/>
      <c r="D18" s="552"/>
      <c r="E18" s="552"/>
      <c r="F18" s="552"/>
      <c r="G18" s="552"/>
      <c r="H18" s="552"/>
      <c r="I18" s="552"/>
      <c r="J18" s="552"/>
      <c r="K18" s="552"/>
      <c r="L18" s="552"/>
      <c r="M18" s="552"/>
      <c r="N18" s="552"/>
      <c r="O18" s="552"/>
      <c r="P18" s="552"/>
      <c r="Q18" s="552"/>
      <c r="R18" s="552"/>
      <c r="S18" s="552"/>
      <c r="T18" s="552"/>
      <c r="U18" s="552"/>
      <c r="V18" s="552"/>
      <c r="W18" s="552"/>
      <c r="X18" s="552"/>
      <c r="Y18" s="1871"/>
      <c r="Z18" s="1872"/>
      <c r="AA18" s="1872"/>
      <c r="AB18" s="1872"/>
      <c r="AC18" s="1872"/>
      <c r="AD18" s="1872"/>
      <c r="AE18" s="1872"/>
      <c r="AF18" s="1872"/>
      <c r="AG18" s="1872"/>
      <c r="AH18" s="1872"/>
      <c r="AI18" s="1873"/>
    </row>
    <row r="19" spans="1:42" ht="15.75" customHeight="1">
      <c r="A19" s="551"/>
      <c r="B19" s="552"/>
      <c r="C19" s="557" t="s">
        <v>114</v>
      </c>
      <c r="D19" s="558" t="s">
        <v>2300</v>
      </c>
      <c r="E19" s="559"/>
      <c r="F19" s="559"/>
      <c r="G19" s="559"/>
      <c r="H19" s="559"/>
      <c r="I19"/>
      <c r="J19" s="559"/>
      <c r="K19" s="559"/>
      <c r="L19" s="559"/>
      <c r="M19"/>
      <c r="N19" s="559"/>
      <c r="O19" s="559"/>
      <c r="P19" s="559"/>
      <c r="Q19" s="559"/>
      <c r="R19" s="559"/>
      <c r="S19" s="559"/>
      <c r="T19" s="559"/>
      <c r="U19" s="559"/>
      <c r="V19" s="559"/>
      <c r="W19" s="559"/>
      <c r="X19" s="141"/>
      <c r="Y19" s="1871"/>
      <c r="Z19" s="1872"/>
      <c r="AA19" s="1872"/>
      <c r="AB19" s="1872"/>
      <c r="AC19" s="1872"/>
      <c r="AD19" s="1872"/>
      <c r="AE19" s="1872"/>
      <c r="AF19" s="1872"/>
      <c r="AG19" s="1872"/>
      <c r="AH19" s="1872"/>
      <c r="AI19" s="1873"/>
    </row>
    <row r="20" spans="1:42" ht="15.75" customHeight="1">
      <c r="A20" s="551"/>
      <c r="B20" s="552"/>
      <c r="C20" s="142"/>
      <c r="D20" s="142" t="s">
        <v>2301</v>
      </c>
      <c r="E20" s="142"/>
      <c r="F20" s="142"/>
      <c r="G20" s="142"/>
      <c r="H20" s="142"/>
      <c r="I20" s="561"/>
      <c r="J20" s="561"/>
      <c r="K20" s="561"/>
      <c r="L20" s="561"/>
      <c r="M20" s="561"/>
      <c r="N20" s="561"/>
      <c r="O20" s="561"/>
      <c r="P20" s="561"/>
      <c r="Q20" s="561"/>
      <c r="R20" s="561"/>
      <c r="S20" s="561"/>
      <c r="T20" s="561"/>
      <c r="U20" s="561"/>
      <c r="V20" s="561"/>
      <c r="W20" s="561"/>
      <c r="X20" s="141"/>
      <c r="Y20" s="1871"/>
      <c r="Z20" s="1872"/>
      <c r="AA20" s="1872"/>
      <c r="AB20" s="1872"/>
      <c r="AC20" s="1872"/>
      <c r="AD20" s="1872"/>
      <c r="AE20" s="1872"/>
      <c r="AF20" s="1872"/>
      <c r="AG20" s="1872"/>
      <c r="AH20" s="1872"/>
      <c r="AI20" s="1873"/>
    </row>
    <row r="21" spans="1:42" ht="15.75" customHeight="1">
      <c r="A21" s="551"/>
      <c r="B21" s="552"/>
      <c r="C21" s="142"/>
      <c r="D21" s="142"/>
      <c r="E21" s="142"/>
      <c r="F21" s="142"/>
      <c r="G21" s="142"/>
      <c r="H21" s="142"/>
      <c r="I21" s="561"/>
      <c r="J21" s="561"/>
      <c r="K21" s="561"/>
      <c r="L21" s="561"/>
      <c r="M21" s="561"/>
      <c r="N21"/>
      <c r="O21" s="142"/>
      <c r="P21" s="553" t="s">
        <v>134</v>
      </c>
      <c r="Q21" s="552" t="s">
        <v>8</v>
      </c>
      <c r="R21" s="552"/>
      <c r="S21" s="552"/>
      <c r="T21" s="553" t="s">
        <v>134</v>
      </c>
      <c r="U21" s="552" t="s">
        <v>9</v>
      </c>
      <c r="V21" s="552"/>
      <c r="W21" s="552"/>
      <c r="X21" s="141"/>
      <c r="Y21" s="1871"/>
      <c r="Z21" s="1872"/>
      <c r="AA21" s="1872"/>
      <c r="AB21" s="1872"/>
      <c r="AC21" s="1872"/>
      <c r="AD21" s="1872"/>
      <c r="AE21" s="1872"/>
      <c r="AF21" s="1872"/>
      <c r="AG21" s="1872"/>
      <c r="AH21" s="1872"/>
      <c r="AI21" s="1873"/>
    </row>
    <row r="22" spans="1:42" ht="15.75" customHeight="1">
      <c r="A22" s="551"/>
      <c r="B22" s="552"/>
      <c r="C22" s="142"/>
      <c r="D22" s="142"/>
      <c r="E22" s="142"/>
      <c r="F22" s="142"/>
      <c r="G22" s="142"/>
      <c r="H22" s="142"/>
      <c r="I22" s="142"/>
      <c r="J22" s="142"/>
      <c r="K22" s="142"/>
      <c r="L22" s="142"/>
      <c r="M22" s="142"/>
      <c r="N22" s="142"/>
      <c r="O22" s="142"/>
      <c r="P22" s="142"/>
      <c r="Q22" s="142"/>
      <c r="R22" s="142"/>
      <c r="S22" s="142"/>
      <c r="T22" s="142"/>
      <c r="U22" s="142"/>
      <c r="V22" s="142"/>
      <c r="W22" s="142"/>
      <c r="X22" s="141"/>
      <c r="Y22" s="1871"/>
      <c r="Z22" s="1872"/>
      <c r="AA22" s="1872"/>
      <c r="AB22" s="1872"/>
      <c r="AC22" s="1872"/>
      <c r="AD22" s="1872"/>
      <c r="AE22" s="1872"/>
      <c r="AF22" s="1872"/>
      <c r="AG22" s="1872"/>
      <c r="AH22" s="1872"/>
      <c r="AI22" s="1873"/>
    </row>
    <row r="23" spans="1:42" ht="15.75" customHeight="1">
      <c r="A23" s="551"/>
      <c r="B23" s="552"/>
      <c r="C23" s="557" t="s">
        <v>114</v>
      </c>
      <c r="D23" s="562" t="s">
        <v>2293</v>
      </c>
      <c r="E23" s="562"/>
      <c r="F23" s="142"/>
      <c r="G23" s="142"/>
      <c r="H23" s="142"/>
      <c r="I23" s="142"/>
      <c r="J23" s="142"/>
      <c r="K23" s="142"/>
      <c r="L23" s="142"/>
      <c r="M23" s="142"/>
      <c r="N23" s="142"/>
      <c r="O23" s="142"/>
      <c r="P23" s="142"/>
      <c r="Q23" s="142"/>
      <c r="R23" s="142"/>
      <c r="S23" s="142"/>
      <c r="T23" s="142"/>
      <c r="U23" s="142"/>
      <c r="V23" s="142"/>
      <c r="W23" s="142"/>
      <c r="X23" s="141"/>
      <c r="Y23" s="749"/>
      <c r="Z23" s="750"/>
      <c r="AA23" s="750"/>
      <c r="AB23" s="750"/>
      <c r="AC23" s="750"/>
      <c r="AD23" s="750"/>
      <c r="AE23" s="750"/>
      <c r="AF23" s="750"/>
      <c r="AG23" s="750"/>
      <c r="AH23" s="750"/>
      <c r="AI23" s="751"/>
    </row>
    <row r="24" spans="1:42" ht="15.75" customHeight="1">
      <c r="A24" s="551"/>
      <c r="B24" s="552"/>
      <c r="C24" s="562"/>
      <c r="D24" s="562" t="s">
        <v>2294</v>
      </c>
      <c r="E24" s="562"/>
      <c r="F24" s="142"/>
      <c r="G24" s="142"/>
      <c r="H24" s="142"/>
      <c r="I24" s="142"/>
      <c r="J24" s="809"/>
      <c r="K24" s="142"/>
      <c r="L24" s="142"/>
      <c r="M24" s="142"/>
      <c r="N24" s="142"/>
      <c r="O24" s="809"/>
      <c r="P24" s="142"/>
      <c r="Q24" s="142"/>
      <c r="R24" s="2769" t="s">
        <v>2295</v>
      </c>
      <c r="S24" s="2769"/>
      <c r="T24" s="2769"/>
      <c r="U24" s="2769"/>
      <c r="V24" s="2769"/>
      <c r="W24" s="2769"/>
      <c r="X24" s="141"/>
      <c r="Y24" s="749"/>
      <c r="Z24" s="750"/>
      <c r="AA24" s="750"/>
      <c r="AB24" s="750"/>
      <c r="AC24" s="750"/>
      <c r="AD24" s="750"/>
      <c r="AE24" s="750"/>
      <c r="AF24" s="750"/>
      <c r="AG24" s="750"/>
      <c r="AH24" s="750"/>
      <c r="AI24" s="751"/>
    </row>
    <row r="25" spans="1:42" ht="15.75" customHeight="1">
      <c r="A25" s="551"/>
      <c r="B25" s="552"/>
      <c r="C25" s="2770" t="s">
        <v>2296</v>
      </c>
      <c r="D25" s="2771"/>
      <c r="E25" s="2771"/>
      <c r="F25" s="2771"/>
      <c r="G25" s="2772"/>
      <c r="H25" s="2770" t="s">
        <v>2297</v>
      </c>
      <c r="I25" s="2771"/>
      <c r="J25" s="2771"/>
      <c r="K25" s="2771"/>
      <c r="L25" s="2771"/>
      <c r="M25" s="2771"/>
      <c r="N25" s="2771"/>
      <c r="O25" s="2771"/>
      <c r="P25" s="2771"/>
      <c r="Q25" s="2772"/>
      <c r="R25" s="2773" t="s">
        <v>2298</v>
      </c>
      <c r="S25" s="2774"/>
      <c r="T25" s="2774"/>
      <c r="U25" s="2774"/>
      <c r="V25" s="2774"/>
      <c r="W25" s="2775"/>
      <c r="X25" s="141"/>
      <c r="Y25" s="749"/>
      <c r="Z25" s="750"/>
      <c r="AA25" s="750"/>
      <c r="AB25" s="750"/>
      <c r="AC25" s="750"/>
      <c r="AD25" s="750"/>
      <c r="AE25" s="750"/>
      <c r="AF25" s="750"/>
      <c r="AG25" s="750"/>
      <c r="AH25" s="750"/>
      <c r="AI25" s="751"/>
    </row>
    <row r="26" spans="1:42" ht="15.75" customHeight="1">
      <c r="A26" s="551"/>
      <c r="B26" s="552"/>
      <c r="C26" s="2770"/>
      <c r="D26" s="2771"/>
      <c r="E26" s="2771"/>
      <c r="F26" s="2771"/>
      <c r="G26" s="2772"/>
      <c r="H26" s="2770"/>
      <c r="I26" s="2771"/>
      <c r="J26" s="2771"/>
      <c r="K26" s="2771"/>
      <c r="L26" s="2771"/>
      <c r="M26" s="2771"/>
      <c r="N26" s="2771"/>
      <c r="O26" s="2771"/>
      <c r="P26" s="2771"/>
      <c r="Q26" s="2772"/>
      <c r="R26" s="2773"/>
      <c r="S26" s="2774"/>
      <c r="T26" s="2774"/>
      <c r="U26" s="2774"/>
      <c r="V26" s="2774"/>
      <c r="W26" s="2775"/>
      <c r="X26" s="141"/>
      <c r="Y26" s="749"/>
      <c r="Z26" s="750"/>
      <c r="AA26" s="750"/>
      <c r="AB26" s="750"/>
      <c r="AC26" s="750"/>
      <c r="AD26" s="750"/>
      <c r="AE26" s="750"/>
      <c r="AF26" s="750"/>
      <c r="AG26" s="750"/>
      <c r="AH26" s="750"/>
      <c r="AI26" s="751"/>
    </row>
    <row r="27" spans="1:42" ht="15.75" customHeight="1">
      <c r="A27" s="551"/>
      <c r="B27" s="552"/>
      <c r="C27" s="2776"/>
      <c r="D27" s="2777"/>
      <c r="E27" s="2777"/>
      <c r="F27" s="2777"/>
      <c r="G27" s="2778"/>
      <c r="H27" s="2776"/>
      <c r="I27" s="2777"/>
      <c r="J27" s="2777"/>
      <c r="K27" s="2777"/>
      <c r="L27" s="2777"/>
      <c r="M27" s="2777"/>
      <c r="N27" s="2777"/>
      <c r="O27" s="2777"/>
      <c r="P27" s="2777"/>
      <c r="Q27" s="2778"/>
      <c r="R27" s="2758"/>
      <c r="S27" s="2759"/>
      <c r="T27" s="2759"/>
      <c r="U27" s="2759"/>
      <c r="V27" s="2759"/>
      <c r="W27" s="2760"/>
      <c r="X27" s="141"/>
      <c r="Y27" s="749"/>
      <c r="Z27" s="750"/>
      <c r="AA27" s="750"/>
      <c r="AB27" s="750"/>
      <c r="AC27" s="750"/>
      <c r="AD27" s="750"/>
      <c r="AE27" s="750"/>
      <c r="AF27" s="750"/>
      <c r="AG27" s="750"/>
      <c r="AH27" s="750"/>
      <c r="AI27" s="751"/>
      <c r="AK27" s="559" t="s">
        <v>2302</v>
      </c>
      <c r="AL27" s="559"/>
      <c r="AM27" s="559"/>
      <c r="AN27" s="559"/>
      <c r="AO27" s="559"/>
      <c r="AP27" s="559"/>
    </row>
    <row r="28" spans="1:42" ht="15.75" customHeight="1">
      <c r="A28" s="551"/>
      <c r="B28" s="552"/>
      <c r="C28" s="2776"/>
      <c r="D28" s="2777"/>
      <c r="E28" s="2777"/>
      <c r="F28" s="2777"/>
      <c r="G28" s="2778"/>
      <c r="H28" s="2776"/>
      <c r="I28" s="2777"/>
      <c r="J28" s="2777"/>
      <c r="K28" s="2777"/>
      <c r="L28" s="2777"/>
      <c r="M28" s="2777"/>
      <c r="N28" s="2777"/>
      <c r="O28" s="2777"/>
      <c r="P28" s="2777"/>
      <c r="Q28" s="2778"/>
      <c r="R28" s="2758"/>
      <c r="S28" s="2759"/>
      <c r="T28" s="2759"/>
      <c r="U28" s="2759"/>
      <c r="V28" s="2759"/>
      <c r="W28" s="2760"/>
      <c r="X28" s="141"/>
      <c r="Y28" s="749"/>
      <c r="Z28" s="750"/>
      <c r="AA28" s="750"/>
      <c r="AB28" s="750"/>
      <c r="AC28" s="750"/>
      <c r="AD28" s="750"/>
      <c r="AE28" s="750"/>
      <c r="AF28" s="750"/>
      <c r="AG28" s="750"/>
      <c r="AH28" s="750"/>
      <c r="AI28" s="751"/>
      <c r="AK28" s="2764">
        <f>SUM(R27:W29)</f>
        <v>0</v>
      </c>
      <c r="AL28" s="2765"/>
      <c r="AM28" s="2765"/>
      <c r="AN28" s="2765"/>
      <c r="AO28" s="2765"/>
      <c r="AP28" s="2766"/>
    </row>
    <row r="29" spans="1:42" ht="15.75" customHeight="1">
      <c r="A29" s="551"/>
      <c r="B29" s="552"/>
      <c r="C29" s="2776"/>
      <c r="D29" s="2777"/>
      <c r="E29" s="2777"/>
      <c r="F29" s="2777"/>
      <c r="G29" s="2778"/>
      <c r="H29" s="2776"/>
      <c r="I29" s="2777"/>
      <c r="J29" s="2777"/>
      <c r="K29" s="2777"/>
      <c r="L29" s="2777"/>
      <c r="M29" s="2777"/>
      <c r="N29" s="2777"/>
      <c r="O29" s="2777"/>
      <c r="P29" s="2777"/>
      <c r="Q29" s="2778"/>
      <c r="R29" s="2758"/>
      <c r="S29" s="2759"/>
      <c r="T29" s="2759"/>
      <c r="U29" s="2759"/>
      <c r="V29" s="2759"/>
      <c r="W29" s="2760"/>
      <c r="X29" s="141"/>
      <c r="Y29" s="749"/>
      <c r="Z29" s="750"/>
      <c r="AA29" s="750"/>
      <c r="AB29" s="750"/>
      <c r="AC29" s="750"/>
      <c r="AD29" s="750"/>
      <c r="AE29" s="750"/>
      <c r="AF29" s="750"/>
      <c r="AG29" s="750"/>
      <c r="AH29" s="750"/>
      <c r="AI29" s="751"/>
    </row>
    <row r="30" spans="1:42" ht="9" customHeight="1" thickBot="1">
      <c r="A30" s="551"/>
      <c r="B30" s="552"/>
      <c r="C30" s="142"/>
      <c r="D30" s="142"/>
      <c r="E30" s="142"/>
      <c r="F30" s="142"/>
      <c r="G30" s="142"/>
      <c r="H30" s="142"/>
      <c r="I30" s="809"/>
      <c r="J30" s="142"/>
      <c r="K30" s="142"/>
      <c r="L30" s="142"/>
      <c r="M30" s="142"/>
      <c r="N30" s="809"/>
      <c r="O30" s="142"/>
      <c r="P30" s="142"/>
      <c r="Q30" s="142"/>
      <c r="R30" s="142"/>
      <c r="S30" s="142"/>
      <c r="T30" s="142"/>
      <c r="U30" s="142"/>
      <c r="V30" s="142"/>
      <c r="W30" s="142"/>
      <c r="X30" s="141"/>
      <c r="Y30" s="749"/>
      <c r="Z30" s="750"/>
      <c r="AA30" s="750"/>
      <c r="AB30" s="750"/>
      <c r="AC30" s="750"/>
      <c r="AD30" s="750"/>
      <c r="AE30" s="750"/>
      <c r="AF30" s="750"/>
      <c r="AG30" s="750"/>
      <c r="AH30" s="750"/>
      <c r="AI30" s="751"/>
    </row>
    <row r="31" spans="1:42" ht="15.75" customHeight="1" thickBot="1">
      <c r="A31" s="551"/>
      <c r="B31" s="552"/>
      <c r="C31" s="142"/>
      <c r="D31" s="142"/>
      <c r="E31" s="142"/>
      <c r="F31" s="142"/>
      <c r="G31" s="142"/>
      <c r="H31" s="142"/>
      <c r="I31" s="142"/>
      <c r="J31" s="142"/>
      <c r="K31" s="142"/>
      <c r="L31" s="142"/>
      <c r="M31" s="142"/>
      <c r="N31" s="560"/>
      <c r="O31" s="560"/>
      <c r="P31" s="560"/>
      <c r="Q31" s="560"/>
      <c r="R31" s="563" t="s">
        <v>2299</v>
      </c>
      <c r="S31" s="143"/>
      <c r="T31" s="2761" t="str">
        <f>IF(AK28=0,"",IF(AK28&gt;=400,"OK","NG"))</f>
        <v/>
      </c>
      <c r="U31" s="2762"/>
      <c r="V31" s="2763"/>
      <c r="W31" s="142"/>
      <c r="X31" s="141"/>
      <c r="Y31" s="749"/>
      <c r="Z31" s="750"/>
      <c r="AA31" s="750"/>
      <c r="AB31" s="750"/>
      <c r="AC31" s="750"/>
      <c r="AD31" s="750"/>
      <c r="AE31" s="750"/>
      <c r="AF31" s="750"/>
      <c r="AG31" s="750"/>
      <c r="AH31" s="750"/>
      <c r="AI31" s="751"/>
    </row>
    <row r="32" spans="1:42" ht="15.75" customHeight="1">
      <c r="A32" s="551"/>
      <c r="B32" s="552"/>
      <c r="C32" s="564"/>
      <c r="D32" s="564"/>
      <c r="E32" s="564"/>
      <c r="F32" s="564"/>
      <c r="G32" s="564"/>
      <c r="H32" s="564"/>
      <c r="I32" s="564"/>
      <c r="J32" s="564"/>
      <c r="K32" s="564"/>
      <c r="L32" s="564"/>
      <c r="M32" s="564"/>
      <c r="N32" s="564"/>
      <c r="O32" s="564"/>
      <c r="P32" s="564"/>
      <c r="Q32" s="564"/>
      <c r="R32" s="564"/>
      <c r="S32" s="564"/>
      <c r="T32" s="564"/>
      <c r="U32" s="564"/>
      <c r="V32" s="564"/>
      <c r="W32" s="564"/>
      <c r="X32" s="564"/>
      <c r="Y32" s="2404" t="s">
        <v>1634</v>
      </c>
      <c r="Z32" s="2405"/>
      <c r="AA32" s="2405"/>
      <c r="AB32" s="2405"/>
      <c r="AC32" s="2405"/>
      <c r="AD32" s="2405"/>
      <c r="AE32" s="2405"/>
      <c r="AF32" s="2405"/>
      <c r="AG32" s="2405"/>
      <c r="AH32" s="2405"/>
      <c r="AI32" s="2406"/>
    </row>
    <row r="33" spans="1:35" ht="15.75" customHeight="1">
      <c r="A33" s="551"/>
      <c r="B33" s="556" t="s">
        <v>825</v>
      </c>
      <c r="C33" s="2368" t="s">
        <v>1026</v>
      </c>
      <c r="D33" s="2368"/>
      <c r="E33" s="2368"/>
      <c r="F33" s="2368"/>
      <c r="G33" s="2368"/>
      <c r="H33" s="2368"/>
      <c r="I33" s="2368"/>
      <c r="J33" s="2368"/>
      <c r="K33" s="2368"/>
      <c r="L33" s="2368"/>
      <c r="M33" s="2368"/>
      <c r="N33" s="2368"/>
      <c r="O33" s="2368"/>
      <c r="P33" s="2368"/>
      <c r="Q33" s="2368"/>
      <c r="R33" s="2368"/>
      <c r="S33" s="2368"/>
      <c r="T33" s="2368"/>
      <c r="U33" s="2368"/>
      <c r="V33" s="2368"/>
      <c r="W33" s="2368"/>
      <c r="X33" s="2369"/>
      <c r="Y33" s="2404"/>
      <c r="Z33" s="2405"/>
      <c r="AA33" s="2405"/>
      <c r="AB33" s="2405"/>
      <c r="AC33" s="2405"/>
      <c r="AD33" s="2405"/>
      <c r="AE33" s="2405"/>
      <c r="AF33" s="2405"/>
      <c r="AG33" s="2405"/>
      <c r="AH33" s="2405"/>
      <c r="AI33" s="2406"/>
    </row>
    <row r="34" spans="1:35" ht="15.75" customHeight="1">
      <c r="A34" s="551"/>
      <c r="B34" s="556"/>
      <c r="C34" s="2368"/>
      <c r="D34" s="2368"/>
      <c r="E34" s="2368"/>
      <c r="F34" s="2368"/>
      <c r="G34" s="2368"/>
      <c r="H34" s="2368"/>
      <c r="I34" s="2368"/>
      <c r="J34" s="2368"/>
      <c r="K34" s="2368"/>
      <c r="L34" s="2368"/>
      <c r="M34" s="2368"/>
      <c r="N34" s="2368"/>
      <c r="O34" s="2368"/>
      <c r="P34" s="2368"/>
      <c r="Q34" s="2368"/>
      <c r="R34" s="2368"/>
      <c r="S34" s="2368"/>
      <c r="T34" s="2368"/>
      <c r="U34" s="2368"/>
      <c r="V34" s="2368"/>
      <c r="W34" s="2368"/>
      <c r="X34" s="2369"/>
      <c r="Y34" s="2404"/>
      <c r="Z34" s="2405"/>
      <c r="AA34" s="2405"/>
      <c r="AB34" s="2405"/>
      <c r="AC34" s="2405"/>
      <c r="AD34" s="2405"/>
      <c r="AE34" s="2405"/>
      <c r="AF34" s="2405"/>
      <c r="AG34" s="2405"/>
      <c r="AH34" s="2405"/>
      <c r="AI34" s="2406"/>
    </row>
    <row r="35" spans="1:35" ht="15.75" customHeight="1">
      <c r="A35" s="551"/>
      <c r="B35" s="552"/>
      <c r="C35" s="552"/>
      <c r="D35" s="552"/>
      <c r="E35" s="552"/>
      <c r="F35" s="552"/>
      <c r="G35" s="552"/>
      <c r="H35" s="552"/>
      <c r="I35" s="552"/>
      <c r="J35" s="552"/>
      <c r="K35" s="552"/>
      <c r="L35" s="552"/>
      <c r="M35" s="552"/>
      <c r="N35" s="552"/>
      <c r="O35" s="552"/>
      <c r="P35" s="553" t="s">
        <v>134</v>
      </c>
      <c r="Q35" s="552" t="s">
        <v>8</v>
      </c>
      <c r="R35" s="552"/>
      <c r="S35" s="552"/>
      <c r="T35" s="553" t="s">
        <v>134</v>
      </c>
      <c r="U35" s="552" t="s">
        <v>9</v>
      </c>
      <c r="V35" s="552"/>
      <c r="W35" s="552"/>
      <c r="X35" s="552"/>
      <c r="Y35" s="2404"/>
      <c r="Z35" s="2405"/>
      <c r="AA35" s="2405"/>
      <c r="AB35" s="2405"/>
      <c r="AC35" s="2405"/>
      <c r="AD35" s="2405"/>
      <c r="AE35" s="2405"/>
      <c r="AF35" s="2405"/>
      <c r="AG35" s="2405"/>
      <c r="AH35" s="2405"/>
      <c r="AI35" s="2406"/>
    </row>
    <row r="36" spans="1:35" ht="4.5" customHeight="1">
      <c r="A36" s="551"/>
      <c r="B36" s="552"/>
      <c r="C36" s="552"/>
      <c r="D36" s="552"/>
      <c r="E36" s="552"/>
      <c r="F36" s="552"/>
      <c r="G36" s="552"/>
      <c r="H36" s="552"/>
      <c r="I36" s="552"/>
      <c r="J36" s="552"/>
      <c r="K36" s="552"/>
      <c r="L36" s="552"/>
      <c r="M36" s="552"/>
      <c r="N36" s="552"/>
      <c r="O36" s="552"/>
      <c r="P36" s="552"/>
      <c r="Q36" s="552"/>
      <c r="R36" s="552"/>
      <c r="S36" s="552"/>
      <c r="T36" s="552"/>
      <c r="U36" s="552"/>
      <c r="V36" s="552"/>
      <c r="W36" s="552"/>
      <c r="X36" s="552"/>
      <c r="Y36" s="2404"/>
      <c r="Z36" s="2405"/>
      <c r="AA36" s="2405"/>
      <c r="AB36" s="2405"/>
      <c r="AC36" s="2405"/>
      <c r="AD36" s="2405"/>
      <c r="AE36" s="2405"/>
      <c r="AF36" s="2405"/>
      <c r="AG36" s="2405"/>
      <c r="AH36" s="2405"/>
      <c r="AI36" s="2406"/>
    </row>
    <row r="37" spans="1:35" ht="15.75" customHeight="1">
      <c r="A37" s="551"/>
      <c r="B37" s="552"/>
      <c r="C37" s="552" t="s">
        <v>115</v>
      </c>
      <c r="D37" s="2357" t="s">
        <v>1027</v>
      </c>
      <c r="E37" s="2357"/>
      <c r="F37" s="2357"/>
      <c r="G37" s="2357"/>
      <c r="H37" s="2357"/>
      <c r="I37" s="2357"/>
      <c r="J37" s="2357"/>
      <c r="K37" s="2357"/>
      <c r="L37" s="2357"/>
      <c r="M37" s="2357"/>
      <c r="N37" s="2357"/>
      <c r="O37" s="2357"/>
      <c r="P37" s="2357"/>
      <c r="Q37" s="2357"/>
      <c r="R37" s="2357"/>
      <c r="S37" s="2357"/>
      <c r="T37" s="2357"/>
      <c r="U37" s="2357"/>
      <c r="V37" s="2357"/>
      <c r="W37" s="2357"/>
      <c r="X37" s="2358"/>
      <c r="Y37" s="2404"/>
      <c r="Z37" s="2405"/>
      <c r="AA37" s="2405"/>
      <c r="AB37" s="2405"/>
      <c r="AC37" s="2405"/>
      <c r="AD37" s="2405"/>
      <c r="AE37" s="2405"/>
      <c r="AF37" s="2405"/>
      <c r="AG37" s="2405"/>
      <c r="AH37" s="2405"/>
      <c r="AI37" s="2406"/>
    </row>
    <row r="38" spans="1:35" ht="15.75" customHeight="1">
      <c r="A38" s="551"/>
      <c r="B38" s="552"/>
      <c r="C38" s="552"/>
      <c r="D38" s="2785"/>
      <c r="E38" s="2786"/>
      <c r="F38" s="2786"/>
      <c r="G38" s="2786"/>
      <c r="H38" s="2786"/>
      <c r="I38" s="2786"/>
      <c r="J38" s="2786"/>
      <c r="K38" s="2786"/>
      <c r="L38" s="2786"/>
      <c r="M38" s="2786"/>
      <c r="N38" s="2786"/>
      <c r="O38" s="2786"/>
      <c r="P38" s="2786"/>
      <c r="Q38" s="2786"/>
      <c r="R38" s="2786"/>
      <c r="S38" s="2786"/>
      <c r="T38" s="2786"/>
      <c r="U38" s="2786"/>
      <c r="V38" s="2786"/>
      <c r="W38" s="2787"/>
      <c r="X38" s="565"/>
      <c r="Y38" s="2782" t="s">
        <v>1033</v>
      </c>
      <c r="Z38" s="2783"/>
      <c r="AA38" s="2783"/>
      <c r="AB38" s="2783"/>
      <c r="AC38" s="2783"/>
      <c r="AD38" s="2783"/>
      <c r="AE38" s="2783"/>
      <c r="AF38" s="2783"/>
      <c r="AG38" s="2783"/>
      <c r="AH38" s="2783"/>
      <c r="AI38" s="2784"/>
    </row>
    <row r="39" spans="1:35" ht="15.75" customHeight="1">
      <c r="A39" s="551"/>
      <c r="B39" s="552"/>
      <c r="C39" s="552"/>
      <c r="D39" s="2788"/>
      <c r="E39" s="2789"/>
      <c r="F39" s="2789"/>
      <c r="G39" s="2789"/>
      <c r="H39" s="2789"/>
      <c r="I39" s="2789"/>
      <c r="J39" s="2789"/>
      <c r="K39" s="2789"/>
      <c r="L39" s="2789"/>
      <c r="M39" s="2789"/>
      <c r="N39" s="2789"/>
      <c r="O39" s="2789"/>
      <c r="P39" s="2789"/>
      <c r="Q39" s="2789"/>
      <c r="R39" s="2789"/>
      <c r="S39" s="2789"/>
      <c r="T39" s="2789"/>
      <c r="U39" s="2789"/>
      <c r="V39" s="2789"/>
      <c r="W39" s="2790"/>
      <c r="X39" s="552"/>
      <c r="Y39" s="2782"/>
      <c r="Z39" s="2783"/>
      <c r="AA39" s="2783"/>
      <c r="AB39" s="2783"/>
      <c r="AC39" s="2783"/>
      <c r="AD39" s="2783"/>
      <c r="AE39" s="2783"/>
      <c r="AF39" s="2783"/>
      <c r="AG39" s="2783"/>
      <c r="AH39" s="2783"/>
      <c r="AI39" s="2784"/>
    </row>
    <row r="40" spans="1:35" ht="15.75" customHeight="1">
      <c r="A40" s="551"/>
      <c r="B40" s="552"/>
      <c r="C40" s="552"/>
      <c r="D40" s="552"/>
      <c r="E40" s="552"/>
      <c r="F40" s="552"/>
      <c r="G40" s="552"/>
      <c r="H40" s="552"/>
      <c r="I40" s="552"/>
      <c r="J40" s="552"/>
      <c r="K40" s="552"/>
      <c r="L40" s="552"/>
      <c r="M40" s="552"/>
      <c r="N40" s="552"/>
      <c r="O40" s="552"/>
      <c r="P40" s="552"/>
      <c r="Q40" s="552"/>
      <c r="R40" s="552"/>
      <c r="S40" s="552"/>
      <c r="T40" s="552"/>
      <c r="U40" s="552"/>
      <c r="V40" s="552"/>
      <c r="W40" s="552"/>
      <c r="X40" s="552"/>
      <c r="Y40" s="1871" t="s">
        <v>1849</v>
      </c>
      <c r="Z40" s="1872"/>
      <c r="AA40" s="1872"/>
      <c r="AB40" s="1872"/>
      <c r="AC40" s="1872"/>
      <c r="AD40" s="1872"/>
      <c r="AE40" s="1872"/>
      <c r="AF40" s="1872"/>
      <c r="AG40" s="1872"/>
      <c r="AH40" s="1872"/>
      <c r="AI40" s="1873"/>
    </row>
    <row r="41" spans="1:35" ht="15.75" customHeight="1">
      <c r="A41" s="551"/>
      <c r="B41" s="556" t="s">
        <v>825</v>
      </c>
      <c r="C41" s="2368" t="s">
        <v>1028</v>
      </c>
      <c r="D41" s="2368"/>
      <c r="E41" s="2368"/>
      <c r="F41" s="2368"/>
      <c r="G41" s="2368"/>
      <c r="H41" s="2368"/>
      <c r="I41" s="2368"/>
      <c r="J41" s="2368"/>
      <c r="K41" s="2368"/>
      <c r="L41" s="2368"/>
      <c r="M41" s="2368"/>
      <c r="N41" s="2368"/>
      <c r="O41" s="2368"/>
      <c r="P41" s="2368"/>
      <c r="Q41" s="2368"/>
      <c r="R41" s="2368"/>
      <c r="S41" s="2368"/>
      <c r="T41" s="2368"/>
      <c r="U41" s="2368"/>
      <c r="V41" s="2368"/>
      <c r="W41" s="2368"/>
      <c r="X41" s="2369"/>
      <c r="Y41" s="1871"/>
      <c r="Z41" s="1872"/>
      <c r="AA41" s="1872"/>
      <c r="AB41" s="1872"/>
      <c r="AC41" s="1872"/>
      <c r="AD41" s="1872"/>
      <c r="AE41" s="1872"/>
      <c r="AF41" s="1872"/>
      <c r="AG41" s="1872"/>
      <c r="AH41" s="1872"/>
      <c r="AI41" s="1873"/>
    </row>
    <row r="42" spans="1:35" ht="15.75" customHeight="1">
      <c r="A42" s="551"/>
      <c r="B42" s="556"/>
      <c r="C42" s="2368"/>
      <c r="D42" s="2368"/>
      <c r="E42" s="2368"/>
      <c r="F42" s="2368"/>
      <c r="G42" s="2368"/>
      <c r="H42" s="2368"/>
      <c r="I42" s="2368"/>
      <c r="J42" s="2368"/>
      <c r="K42" s="2368"/>
      <c r="L42" s="2368"/>
      <c r="M42" s="2368"/>
      <c r="N42" s="2368"/>
      <c r="O42" s="2368"/>
      <c r="P42" s="2368"/>
      <c r="Q42" s="2368"/>
      <c r="R42" s="2368"/>
      <c r="S42" s="2368"/>
      <c r="T42" s="2368"/>
      <c r="U42" s="2368"/>
      <c r="V42" s="2368"/>
      <c r="W42" s="2368"/>
      <c r="X42" s="2369"/>
      <c r="Y42" s="1871"/>
      <c r="Z42" s="1872"/>
      <c r="AA42" s="1872"/>
      <c r="AB42" s="1872"/>
      <c r="AC42" s="1872"/>
      <c r="AD42" s="1872"/>
      <c r="AE42" s="1872"/>
      <c r="AF42" s="1872"/>
      <c r="AG42" s="1872"/>
      <c r="AH42" s="1872"/>
      <c r="AI42" s="1873"/>
    </row>
    <row r="43" spans="1:35" ht="15.75" customHeight="1">
      <c r="A43" s="551"/>
      <c r="B43" s="552"/>
      <c r="C43" s="552"/>
      <c r="D43" s="552"/>
      <c r="E43" s="552"/>
      <c r="F43" s="552"/>
      <c r="G43" s="552"/>
      <c r="H43" s="552"/>
      <c r="I43" s="552"/>
      <c r="J43" s="552"/>
      <c r="K43" s="552"/>
      <c r="L43" s="552"/>
      <c r="M43" s="552"/>
      <c r="N43" s="552"/>
      <c r="O43" s="552"/>
      <c r="P43" s="553" t="s">
        <v>134</v>
      </c>
      <c r="Q43" s="552" t="s">
        <v>8</v>
      </c>
      <c r="R43" s="552"/>
      <c r="S43" s="552"/>
      <c r="T43" s="553" t="s">
        <v>134</v>
      </c>
      <c r="U43" s="552" t="s">
        <v>9</v>
      </c>
      <c r="V43" s="552"/>
      <c r="W43" s="552"/>
      <c r="X43" s="552"/>
      <c r="Y43" s="1871"/>
      <c r="Z43" s="1872"/>
      <c r="AA43" s="1872"/>
      <c r="AB43" s="1872"/>
      <c r="AC43" s="1872"/>
      <c r="AD43" s="1872"/>
      <c r="AE43" s="1872"/>
      <c r="AF43" s="1872"/>
      <c r="AG43" s="1872"/>
      <c r="AH43" s="1872"/>
      <c r="AI43" s="1873"/>
    </row>
    <row r="44" spans="1:35" ht="4.5" customHeight="1">
      <c r="A44" s="551"/>
      <c r="B44" s="552"/>
      <c r="C44" s="552"/>
      <c r="D44" s="552"/>
      <c r="E44" s="552"/>
      <c r="F44" s="552"/>
      <c r="G44" s="552"/>
      <c r="H44" s="552"/>
      <c r="I44" s="552"/>
      <c r="J44" s="552"/>
      <c r="K44" s="552"/>
      <c r="L44" s="552"/>
      <c r="M44" s="552"/>
      <c r="N44" s="552"/>
      <c r="O44" s="552"/>
      <c r="P44" s="552"/>
      <c r="Q44" s="552"/>
      <c r="R44" s="552"/>
      <c r="S44" s="552"/>
      <c r="T44" s="552"/>
      <c r="U44" s="552"/>
      <c r="V44" s="552"/>
      <c r="W44" s="552"/>
      <c r="X44" s="552"/>
      <c r="Y44" s="1871"/>
      <c r="Z44" s="1872"/>
      <c r="AA44" s="1872"/>
      <c r="AB44" s="1872"/>
      <c r="AC44" s="1872"/>
      <c r="AD44" s="1872"/>
      <c r="AE44" s="1872"/>
      <c r="AF44" s="1872"/>
      <c r="AG44" s="1872"/>
      <c r="AH44" s="1872"/>
      <c r="AI44" s="1873"/>
    </row>
    <row r="45" spans="1:35" ht="15.75" customHeight="1">
      <c r="A45" s="551"/>
      <c r="B45" s="552"/>
      <c r="C45" s="552" t="s">
        <v>802</v>
      </c>
      <c r="D45" s="2357" t="s">
        <v>1029</v>
      </c>
      <c r="E45" s="2357"/>
      <c r="F45" s="2357"/>
      <c r="G45" s="2357"/>
      <c r="H45" s="2357"/>
      <c r="I45" s="2357"/>
      <c r="J45" s="2357"/>
      <c r="K45" s="2357"/>
      <c r="L45" s="2357"/>
      <c r="M45" s="2357"/>
      <c r="N45" s="552"/>
      <c r="O45" s="552"/>
      <c r="P45" s="553" t="s">
        <v>134</v>
      </c>
      <c r="Q45" s="552" t="s">
        <v>1328</v>
      </c>
      <c r="R45" s="552"/>
      <c r="S45" s="552"/>
      <c r="T45" s="553" t="s">
        <v>1179</v>
      </c>
      <c r="U45" s="552" t="s">
        <v>1329</v>
      </c>
      <c r="V45" s="552"/>
      <c r="W45" s="552"/>
      <c r="X45" s="552"/>
      <c r="Y45" s="1871"/>
      <c r="Z45" s="1872"/>
      <c r="AA45" s="1872"/>
      <c r="AB45" s="1872"/>
      <c r="AC45" s="1872"/>
      <c r="AD45" s="1872"/>
      <c r="AE45" s="1872"/>
      <c r="AF45" s="1872"/>
      <c r="AG45" s="1872"/>
      <c r="AH45" s="1872"/>
      <c r="AI45" s="1873"/>
    </row>
    <row r="46" spans="1:35" ht="4.5" customHeight="1">
      <c r="A46" s="551"/>
      <c r="B46" s="552"/>
      <c r="C46" s="552"/>
      <c r="D46" s="552"/>
      <c r="E46" s="552"/>
      <c r="F46" s="552"/>
      <c r="G46" s="552"/>
      <c r="H46" s="552"/>
      <c r="I46" s="552"/>
      <c r="J46" s="552"/>
      <c r="K46" s="552"/>
      <c r="L46" s="552"/>
      <c r="M46" s="552"/>
      <c r="N46" s="552"/>
      <c r="O46" s="552"/>
      <c r="P46" s="552"/>
      <c r="Q46" s="552"/>
      <c r="R46" s="552"/>
      <c r="S46" s="552"/>
      <c r="T46" s="552"/>
      <c r="U46" s="552"/>
      <c r="V46" s="552"/>
      <c r="W46" s="552"/>
      <c r="X46" s="552"/>
      <c r="Y46" s="1871"/>
      <c r="Z46" s="1872"/>
      <c r="AA46" s="1872"/>
      <c r="AB46" s="1872"/>
      <c r="AC46" s="1872"/>
      <c r="AD46" s="1872"/>
      <c r="AE46" s="1872"/>
      <c r="AF46" s="1872"/>
      <c r="AG46" s="1872"/>
      <c r="AH46" s="1872"/>
      <c r="AI46" s="1873"/>
    </row>
    <row r="47" spans="1:35" ht="15.75" customHeight="1">
      <c r="A47" s="551"/>
      <c r="B47" s="552"/>
      <c r="C47" s="552" t="s">
        <v>802</v>
      </c>
      <c r="D47" s="2357" t="s">
        <v>865</v>
      </c>
      <c r="E47" s="2357"/>
      <c r="F47" s="2357"/>
      <c r="G47" s="2357"/>
      <c r="H47" s="2357"/>
      <c r="I47" s="2357"/>
      <c r="J47" s="2357"/>
      <c r="K47" s="2357"/>
      <c r="L47" s="2357"/>
      <c r="M47" s="552"/>
      <c r="N47" s="552"/>
      <c r="O47" s="552"/>
      <c r="P47" s="552"/>
      <c r="Q47" s="552"/>
      <c r="R47" s="552"/>
      <c r="S47" s="552"/>
      <c r="T47" s="552"/>
      <c r="U47" s="552"/>
      <c r="V47" s="552"/>
      <c r="W47" s="552"/>
      <c r="X47" s="552"/>
      <c r="Y47" s="1871"/>
      <c r="Z47" s="1872"/>
      <c r="AA47" s="1872"/>
      <c r="AB47" s="1872"/>
      <c r="AC47" s="1872"/>
      <c r="AD47" s="1872"/>
      <c r="AE47" s="1872"/>
      <c r="AF47" s="1872"/>
      <c r="AG47" s="1872"/>
      <c r="AH47" s="1872"/>
      <c r="AI47" s="1873"/>
    </row>
    <row r="48" spans="1:35" ht="15.75" customHeight="1">
      <c r="A48" s="551"/>
      <c r="B48" s="552"/>
      <c r="C48" s="552"/>
      <c r="D48" s="2794"/>
      <c r="E48" s="2795"/>
      <c r="F48" s="2795"/>
      <c r="G48" s="2795"/>
      <c r="H48" s="2795"/>
      <c r="I48" s="2795"/>
      <c r="J48" s="2795"/>
      <c r="K48" s="2795"/>
      <c r="L48" s="2795"/>
      <c r="M48" s="2795"/>
      <c r="N48" s="2795"/>
      <c r="O48" s="2795"/>
      <c r="P48" s="2795"/>
      <c r="Q48" s="2795"/>
      <c r="R48" s="2795"/>
      <c r="S48" s="2795"/>
      <c r="T48" s="2795"/>
      <c r="U48" s="2795"/>
      <c r="V48" s="2795"/>
      <c r="W48" s="2796"/>
      <c r="X48" s="552"/>
      <c r="Y48" s="1871"/>
      <c r="Z48" s="1872"/>
      <c r="AA48" s="1872"/>
      <c r="AB48" s="1872"/>
      <c r="AC48" s="1872"/>
      <c r="AD48" s="1872"/>
      <c r="AE48" s="1872"/>
      <c r="AF48" s="1872"/>
      <c r="AG48" s="1872"/>
      <c r="AH48" s="1872"/>
      <c r="AI48" s="1873"/>
    </row>
    <row r="49" spans="1:35" ht="15.75" customHeight="1">
      <c r="A49" s="551"/>
      <c r="B49" s="552"/>
      <c r="C49" s="552"/>
      <c r="D49" s="2797"/>
      <c r="E49" s="2798"/>
      <c r="F49" s="2798"/>
      <c r="G49" s="2798"/>
      <c r="H49" s="2798"/>
      <c r="I49" s="2798"/>
      <c r="J49" s="2798"/>
      <c r="K49" s="2798"/>
      <c r="L49" s="2798"/>
      <c r="M49" s="2798"/>
      <c r="N49" s="2798"/>
      <c r="O49" s="2798"/>
      <c r="P49" s="2798"/>
      <c r="Q49" s="2798"/>
      <c r="R49" s="2798"/>
      <c r="S49" s="2798"/>
      <c r="T49" s="2798"/>
      <c r="U49" s="2798"/>
      <c r="V49" s="2798"/>
      <c r="W49" s="2799"/>
      <c r="X49" s="552"/>
      <c r="Y49" s="2779" t="s">
        <v>1034</v>
      </c>
      <c r="Z49" s="2780"/>
      <c r="AA49" s="2780"/>
      <c r="AB49" s="2780"/>
      <c r="AC49" s="2780"/>
      <c r="AD49" s="2780"/>
      <c r="AE49" s="2780"/>
      <c r="AF49" s="2780"/>
      <c r="AG49" s="2780"/>
      <c r="AH49" s="2780"/>
      <c r="AI49" s="2781"/>
    </row>
    <row r="50" spans="1:35" ht="15.75" customHeight="1">
      <c r="A50" s="551"/>
      <c r="B50" s="552"/>
      <c r="C50" s="552"/>
      <c r="D50" s="552"/>
      <c r="E50" s="552"/>
      <c r="F50" s="552"/>
      <c r="G50" s="552"/>
      <c r="H50" s="552"/>
      <c r="I50" s="552"/>
      <c r="J50" s="552"/>
      <c r="K50" s="552"/>
      <c r="L50" s="552"/>
      <c r="M50" s="552"/>
      <c r="N50" s="552"/>
      <c r="O50" s="552"/>
      <c r="P50" s="552"/>
      <c r="Q50" s="552"/>
      <c r="R50" s="552"/>
      <c r="S50" s="552"/>
      <c r="T50" s="552"/>
      <c r="U50" s="552"/>
      <c r="V50" s="552"/>
      <c r="W50" s="552"/>
      <c r="X50" s="552"/>
      <c r="Y50" s="551"/>
      <c r="Z50" s="2791" t="s">
        <v>1035</v>
      </c>
      <c r="AA50" s="2792"/>
      <c r="AB50" s="2793"/>
      <c r="AC50" s="2372">
        <v>0.5</v>
      </c>
      <c r="AD50" s="2374"/>
      <c r="AE50" s="2372">
        <v>1.5</v>
      </c>
      <c r="AF50" s="2374"/>
      <c r="AG50" s="2372">
        <v>2.5</v>
      </c>
      <c r="AH50" s="2374"/>
      <c r="AI50" s="565"/>
    </row>
    <row r="51" spans="1:35" ht="15.75" customHeight="1">
      <c r="A51" s="551"/>
      <c r="B51" s="556" t="s">
        <v>825</v>
      </c>
      <c r="C51" s="556" t="s">
        <v>1632</v>
      </c>
      <c r="D51" s="566"/>
      <c r="E51" s="566"/>
      <c r="F51" s="566"/>
      <c r="G51" s="566"/>
      <c r="H51" s="566"/>
      <c r="I51" s="566"/>
      <c r="J51" s="566"/>
      <c r="K51" s="566"/>
      <c r="L51" s="566"/>
      <c r="M51" s="566"/>
      <c r="N51" s="566"/>
      <c r="O51" s="566"/>
      <c r="P51" s="566"/>
      <c r="Q51" s="566"/>
      <c r="R51" s="566"/>
      <c r="S51" s="566"/>
      <c r="T51" s="566"/>
      <c r="U51" s="566"/>
      <c r="V51" s="566"/>
      <c r="W51" s="566"/>
      <c r="X51" s="567"/>
      <c r="Y51" s="551"/>
      <c r="Z51" s="2791" t="s">
        <v>1036</v>
      </c>
      <c r="AA51" s="2792"/>
      <c r="AB51" s="2793"/>
      <c r="AC51" s="2372">
        <v>10</v>
      </c>
      <c r="AD51" s="2374"/>
      <c r="AE51" s="2372">
        <v>11</v>
      </c>
      <c r="AF51" s="2374"/>
      <c r="AG51" s="2372">
        <v>12</v>
      </c>
      <c r="AH51" s="2374"/>
      <c r="AI51" s="565"/>
    </row>
    <row r="52" spans="1:35" ht="15.75" customHeight="1">
      <c r="A52" s="551"/>
      <c r="B52" s="552"/>
      <c r="C52" s="556" t="s">
        <v>1633</v>
      </c>
      <c r="D52" s="566"/>
      <c r="E52" s="566"/>
      <c r="F52" s="566"/>
      <c r="G52" s="566"/>
      <c r="H52" s="566"/>
      <c r="I52" s="566"/>
      <c r="J52" s="566"/>
      <c r="K52" s="566"/>
      <c r="L52" s="566"/>
      <c r="M52" s="566"/>
      <c r="N52" s="566"/>
      <c r="O52" s="566"/>
      <c r="P52" s="553" t="s">
        <v>134</v>
      </c>
      <c r="Q52" s="552" t="s">
        <v>8</v>
      </c>
      <c r="R52" s="552"/>
      <c r="S52" s="552"/>
      <c r="T52" s="553" t="s">
        <v>134</v>
      </c>
      <c r="U52" s="552" t="s">
        <v>9</v>
      </c>
      <c r="V52" s="566"/>
      <c r="W52" s="566"/>
      <c r="X52" s="567"/>
      <c r="Y52" s="551"/>
      <c r="Z52" s="568"/>
      <c r="AA52" s="2372">
        <v>3.5</v>
      </c>
      <c r="AB52" s="2374"/>
      <c r="AC52" s="2372">
        <v>4.5</v>
      </c>
      <c r="AD52" s="2374"/>
      <c r="AE52" s="2372">
        <v>5.5</v>
      </c>
      <c r="AF52" s="2374"/>
      <c r="AG52" s="2803" t="s">
        <v>2404</v>
      </c>
      <c r="AH52" s="2804"/>
      <c r="AI52" s="565"/>
    </row>
    <row r="53" spans="1:35" ht="15.75" customHeight="1">
      <c r="A53" s="551"/>
      <c r="B53" s="552"/>
      <c r="C53" s="552"/>
      <c r="D53" s="552"/>
      <c r="E53" s="552"/>
      <c r="F53" s="552"/>
      <c r="G53" s="552"/>
      <c r="H53" s="552"/>
      <c r="I53" s="552"/>
      <c r="J53" s="552"/>
      <c r="K53" s="552"/>
      <c r="L53" s="552"/>
      <c r="M53" s="552"/>
      <c r="N53" s="552"/>
      <c r="O53" s="552"/>
      <c r="V53" s="552"/>
      <c r="W53" s="552"/>
      <c r="X53" s="565"/>
      <c r="Y53" s="551"/>
      <c r="Z53" s="569"/>
      <c r="AA53" s="2372">
        <v>14</v>
      </c>
      <c r="AB53" s="2374"/>
      <c r="AC53" s="2372">
        <v>16</v>
      </c>
      <c r="AD53" s="2374"/>
      <c r="AE53" s="2372">
        <v>18</v>
      </c>
      <c r="AF53" s="2374"/>
      <c r="AG53" s="2372">
        <v>20</v>
      </c>
      <c r="AH53" s="2374"/>
      <c r="AI53" s="565"/>
    </row>
    <row r="54" spans="1:35" ht="4.5" customHeight="1">
      <c r="A54" s="551"/>
      <c r="B54" s="552"/>
      <c r="C54" s="552"/>
      <c r="D54" s="552"/>
      <c r="E54" s="552"/>
      <c r="F54" s="552"/>
      <c r="G54" s="552"/>
      <c r="H54" s="552"/>
      <c r="I54" s="552"/>
      <c r="J54" s="552"/>
      <c r="K54" s="552"/>
      <c r="L54" s="552"/>
      <c r="M54" s="552"/>
      <c r="N54" s="552"/>
      <c r="O54" s="552"/>
      <c r="P54" s="552"/>
      <c r="Q54" s="552"/>
      <c r="R54" s="552"/>
      <c r="S54" s="552"/>
      <c r="T54" s="552"/>
      <c r="U54" s="552"/>
      <c r="V54" s="552"/>
      <c r="W54" s="552"/>
      <c r="X54" s="565"/>
      <c r="Y54" s="1871" t="s">
        <v>2150</v>
      </c>
      <c r="Z54" s="1872"/>
      <c r="AA54" s="1872"/>
      <c r="AB54" s="1872"/>
      <c r="AC54" s="1872"/>
      <c r="AD54" s="1872"/>
      <c r="AE54" s="1872"/>
      <c r="AF54" s="1872"/>
      <c r="AG54" s="1872"/>
      <c r="AH54" s="1872"/>
      <c r="AI54" s="1873"/>
    </row>
    <row r="55" spans="1:35" ht="15.75" customHeight="1">
      <c r="A55" s="551"/>
      <c r="B55" s="552"/>
      <c r="C55" s="552" t="s">
        <v>802</v>
      </c>
      <c r="D55" s="2357" t="s">
        <v>1030</v>
      </c>
      <c r="E55" s="2357"/>
      <c r="F55" s="2357"/>
      <c r="G55" s="2357"/>
      <c r="H55" s="2357"/>
      <c r="I55" s="2357"/>
      <c r="J55" s="2357"/>
      <c r="K55" s="2357"/>
      <c r="L55" s="2357"/>
      <c r="M55" s="2357"/>
      <c r="N55" s="2357"/>
      <c r="O55" s="2357"/>
      <c r="P55" s="2357"/>
      <c r="Q55" s="2357"/>
      <c r="R55" s="2357"/>
      <c r="S55" s="2357"/>
      <c r="T55" s="2357"/>
      <c r="U55" s="2357"/>
      <c r="V55" s="2357"/>
      <c r="W55" s="2357"/>
      <c r="X55" s="2358"/>
      <c r="Y55" s="1871"/>
      <c r="Z55" s="1872"/>
      <c r="AA55" s="1872"/>
      <c r="AB55" s="1872"/>
      <c r="AC55" s="1872"/>
      <c r="AD55" s="1872"/>
      <c r="AE55" s="1872"/>
      <c r="AF55" s="1872"/>
      <c r="AG55" s="1872"/>
      <c r="AH55" s="1872"/>
      <c r="AI55" s="1873"/>
    </row>
    <row r="56" spans="1:35" ht="15.75" customHeight="1">
      <c r="A56" s="551"/>
      <c r="B56" s="552"/>
      <c r="C56" s="552"/>
      <c r="D56" s="552"/>
      <c r="E56" s="552"/>
      <c r="F56" s="552"/>
      <c r="G56" s="552"/>
      <c r="H56" s="552"/>
      <c r="I56" s="552"/>
      <c r="J56" s="552"/>
      <c r="K56" s="552"/>
      <c r="L56" s="552"/>
      <c r="M56" s="552"/>
      <c r="N56" s="552"/>
      <c r="O56" s="552"/>
      <c r="P56" s="553" t="s">
        <v>134</v>
      </c>
      <c r="Q56" s="552" t="s">
        <v>8</v>
      </c>
      <c r="R56" s="552"/>
      <c r="S56" s="552"/>
      <c r="T56" s="553" t="s">
        <v>134</v>
      </c>
      <c r="U56" s="552" t="s">
        <v>9</v>
      </c>
      <c r="V56" s="552"/>
      <c r="W56" s="552"/>
      <c r="X56" s="565"/>
      <c r="Y56" s="1871"/>
      <c r="Z56" s="1872"/>
      <c r="AA56" s="1872"/>
      <c r="AB56" s="1872"/>
      <c r="AC56" s="1872"/>
      <c r="AD56" s="1872"/>
      <c r="AE56" s="1872"/>
      <c r="AF56" s="1872"/>
      <c r="AG56" s="1872"/>
      <c r="AH56" s="1872"/>
      <c r="AI56" s="1873"/>
    </row>
    <row r="57" spans="1:35" ht="8.25" customHeight="1">
      <c r="A57" s="551"/>
      <c r="B57" s="552"/>
      <c r="C57" s="552"/>
      <c r="D57" s="552"/>
      <c r="E57" s="552"/>
      <c r="F57" s="552"/>
      <c r="G57" s="552"/>
      <c r="H57" s="552"/>
      <c r="I57" s="552"/>
      <c r="J57" s="552"/>
      <c r="K57" s="552"/>
      <c r="L57" s="552"/>
      <c r="M57" s="552"/>
      <c r="N57" s="552"/>
      <c r="O57" s="552"/>
      <c r="P57" s="552"/>
      <c r="Q57" s="552"/>
      <c r="R57" s="552"/>
      <c r="S57" s="552"/>
      <c r="T57" s="552"/>
      <c r="U57" s="552"/>
      <c r="V57" s="552"/>
      <c r="W57" s="552"/>
      <c r="X57" s="565"/>
      <c r="Y57" s="1871"/>
      <c r="Z57" s="1872"/>
      <c r="AA57" s="1872"/>
      <c r="AB57" s="1872"/>
      <c r="AC57" s="1872"/>
      <c r="AD57" s="1872"/>
      <c r="AE57" s="1872"/>
      <c r="AF57" s="1872"/>
      <c r="AG57" s="1872"/>
      <c r="AH57" s="1872"/>
      <c r="AI57" s="1873"/>
    </row>
    <row r="58" spans="1:35" ht="15.75" customHeight="1">
      <c r="A58" s="551"/>
      <c r="B58" s="552"/>
      <c r="C58" s="552" t="s">
        <v>802</v>
      </c>
      <c r="D58" s="2357" t="s">
        <v>1031</v>
      </c>
      <c r="E58" s="2357"/>
      <c r="F58" s="2357"/>
      <c r="G58" s="2357"/>
      <c r="H58" s="2357"/>
      <c r="I58" s="2357"/>
      <c r="J58" s="2357"/>
      <c r="K58" s="2357"/>
      <c r="L58" s="2357"/>
      <c r="M58" s="2357"/>
      <c r="N58" s="2357"/>
      <c r="O58" s="2357"/>
      <c r="P58" s="2357"/>
      <c r="Q58" s="2357"/>
      <c r="R58" s="2357"/>
      <c r="S58" s="2357"/>
      <c r="T58" s="2357"/>
      <c r="U58" s="2357"/>
      <c r="V58" s="2357"/>
      <c r="W58" s="2357"/>
      <c r="X58" s="2358"/>
      <c r="Y58" s="1871"/>
      <c r="Z58" s="1872"/>
      <c r="AA58" s="1872"/>
      <c r="AB58" s="1872"/>
      <c r="AC58" s="1872"/>
      <c r="AD58" s="1872"/>
      <c r="AE58" s="1872"/>
      <c r="AF58" s="1872"/>
      <c r="AG58" s="1872"/>
      <c r="AH58" s="1872"/>
      <c r="AI58" s="1873"/>
    </row>
    <row r="59" spans="1:35" ht="15.75" customHeight="1">
      <c r="A59" s="551"/>
      <c r="B59" s="552"/>
      <c r="C59" s="552"/>
      <c r="D59" s="552"/>
      <c r="E59" s="552"/>
      <c r="F59" s="552"/>
      <c r="G59" s="552"/>
      <c r="H59" s="552"/>
      <c r="I59" s="552"/>
      <c r="J59" s="552"/>
      <c r="K59" s="552"/>
      <c r="L59" s="552"/>
      <c r="M59" s="552"/>
      <c r="N59" s="552"/>
      <c r="O59" s="552"/>
      <c r="P59" s="553" t="s">
        <v>134</v>
      </c>
      <c r="Q59" s="552" t="s">
        <v>32</v>
      </c>
      <c r="R59" s="552"/>
      <c r="S59" s="552"/>
      <c r="T59" s="553" t="s">
        <v>134</v>
      </c>
      <c r="U59" s="552" t="s">
        <v>34</v>
      </c>
      <c r="V59" s="552"/>
      <c r="W59" s="552"/>
      <c r="X59" s="565"/>
      <c r="Y59" s="1871"/>
      <c r="Z59" s="1872"/>
      <c r="AA59" s="1872"/>
      <c r="AB59" s="1872"/>
      <c r="AC59" s="1872"/>
      <c r="AD59" s="1872"/>
      <c r="AE59" s="1872"/>
      <c r="AF59" s="1872"/>
      <c r="AG59" s="1872"/>
      <c r="AH59" s="1872"/>
      <c r="AI59" s="1873"/>
    </row>
    <row r="60" spans="1:35" ht="8.25" customHeight="1">
      <c r="A60" s="551"/>
      <c r="B60" s="552"/>
      <c r="C60" s="552"/>
      <c r="D60" s="552"/>
      <c r="E60" s="552"/>
      <c r="F60" s="552"/>
      <c r="G60" s="552"/>
      <c r="H60" s="552"/>
      <c r="I60" s="552"/>
      <c r="J60" s="552"/>
      <c r="K60" s="552"/>
      <c r="L60" s="552"/>
      <c r="M60" s="552"/>
      <c r="N60" s="552"/>
      <c r="O60" s="552"/>
      <c r="P60" s="552"/>
      <c r="Q60" s="552"/>
      <c r="R60" s="552"/>
      <c r="S60" s="552"/>
      <c r="T60" s="552"/>
      <c r="U60" s="552"/>
      <c r="V60" s="552"/>
      <c r="W60" s="552"/>
      <c r="X60" s="565"/>
      <c r="Y60" s="1871"/>
      <c r="Z60" s="1872"/>
      <c r="AA60" s="1872"/>
      <c r="AB60" s="1872"/>
      <c r="AC60" s="1872"/>
      <c r="AD60" s="1872"/>
      <c r="AE60" s="1872"/>
      <c r="AF60" s="1872"/>
      <c r="AG60" s="1872"/>
      <c r="AH60" s="1872"/>
      <c r="AI60" s="1873"/>
    </row>
    <row r="61" spans="1:35" ht="15.75" customHeight="1">
      <c r="A61" s="551"/>
      <c r="B61" s="552"/>
      <c r="C61" s="552" t="s">
        <v>802</v>
      </c>
      <c r="D61" s="2357" t="s">
        <v>1032</v>
      </c>
      <c r="E61" s="2357"/>
      <c r="F61" s="2357"/>
      <c r="G61" s="2357"/>
      <c r="H61" s="2357"/>
      <c r="I61" s="2357"/>
      <c r="J61" s="2357"/>
      <c r="K61" s="2357"/>
      <c r="L61" s="2357"/>
      <c r="M61" s="2357"/>
      <c r="N61" s="2357"/>
      <c r="O61" s="2357"/>
      <c r="P61" s="2357"/>
      <c r="Q61" s="2357"/>
      <c r="R61" s="2357"/>
      <c r="S61" s="2357"/>
      <c r="T61" s="2357"/>
      <c r="U61" s="2357"/>
      <c r="V61" s="2357"/>
      <c r="W61" s="2357"/>
      <c r="X61" s="2358"/>
      <c r="Y61" s="1871"/>
      <c r="Z61" s="1872"/>
      <c r="AA61" s="1872"/>
      <c r="AB61" s="1872"/>
      <c r="AC61" s="1872"/>
      <c r="AD61" s="1872"/>
      <c r="AE61" s="1872"/>
      <c r="AF61" s="1872"/>
      <c r="AG61" s="1872"/>
      <c r="AH61" s="1872"/>
      <c r="AI61" s="1873"/>
    </row>
    <row r="62" spans="1:35" ht="15.75" customHeight="1">
      <c r="A62" s="551"/>
      <c r="B62" s="552"/>
      <c r="C62" s="552"/>
      <c r="D62" s="552"/>
      <c r="E62" s="552"/>
      <c r="F62" s="552"/>
      <c r="G62" s="552"/>
      <c r="H62" s="552"/>
      <c r="I62" s="552"/>
      <c r="J62" s="552"/>
      <c r="K62" s="552"/>
      <c r="L62" s="552"/>
      <c r="M62" s="552"/>
      <c r="N62" s="552"/>
      <c r="O62" s="552"/>
      <c r="P62" s="553" t="s">
        <v>134</v>
      </c>
      <c r="Q62" s="552" t="s">
        <v>8</v>
      </c>
      <c r="R62" s="552"/>
      <c r="S62" s="552"/>
      <c r="T62" s="553" t="s">
        <v>134</v>
      </c>
      <c r="U62" s="552" t="s">
        <v>9</v>
      </c>
      <c r="V62" s="552"/>
      <c r="W62" s="552"/>
      <c r="X62" s="565"/>
      <c r="Y62" s="1871"/>
      <c r="Z62" s="1872"/>
      <c r="AA62" s="1872"/>
      <c r="AB62" s="1872"/>
      <c r="AC62" s="1872"/>
      <c r="AD62" s="1872"/>
      <c r="AE62" s="1872"/>
      <c r="AF62" s="1872"/>
      <c r="AG62" s="1872"/>
      <c r="AH62" s="1872"/>
      <c r="AI62" s="1873"/>
    </row>
    <row r="63" spans="1:35" ht="8.25" customHeight="1">
      <c r="A63" s="551"/>
      <c r="B63" s="552"/>
      <c r="C63" s="552"/>
      <c r="D63" s="552"/>
      <c r="E63" s="552"/>
      <c r="F63" s="552"/>
      <c r="G63" s="552"/>
      <c r="H63" s="552"/>
      <c r="I63" s="552"/>
      <c r="J63" s="552"/>
      <c r="K63" s="552"/>
      <c r="L63" s="552"/>
      <c r="M63" s="552"/>
      <c r="N63" s="552"/>
      <c r="O63" s="552"/>
      <c r="Q63" s="552"/>
      <c r="R63" s="552"/>
      <c r="S63" s="552"/>
      <c r="U63" s="552"/>
      <c r="V63" s="552"/>
      <c r="W63" s="552"/>
      <c r="X63" s="565"/>
      <c r="Y63" s="1871"/>
      <c r="Z63" s="1872"/>
      <c r="AA63" s="1872"/>
      <c r="AB63" s="1872"/>
      <c r="AC63" s="1872"/>
      <c r="AD63" s="1872"/>
      <c r="AE63" s="1872"/>
      <c r="AF63" s="1872"/>
      <c r="AG63" s="1872"/>
      <c r="AH63" s="1872"/>
      <c r="AI63" s="1873"/>
    </row>
    <row r="64" spans="1:35" s="568" customFormat="1" ht="15.75" customHeight="1">
      <c r="A64" s="551"/>
      <c r="B64" s="570"/>
      <c r="C64" s="552" t="s">
        <v>1457</v>
      </c>
      <c r="D64" s="552" t="s">
        <v>1483</v>
      </c>
      <c r="E64" s="552"/>
      <c r="F64" s="552"/>
      <c r="G64" s="552"/>
      <c r="H64" s="552"/>
      <c r="I64" s="552"/>
      <c r="J64" s="552"/>
      <c r="K64" s="552"/>
      <c r="L64" s="552"/>
      <c r="M64" s="552"/>
      <c r="N64" s="552"/>
      <c r="O64" s="552"/>
      <c r="P64" s="547"/>
      <c r="Q64" s="552"/>
      <c r="R64" s="552"/>
      <c r="S64" s="552"/>
      <c r="T64" s="547"/>
      <c r="U64" s="552"/>
      <c r="V64" s="552"/>
      <c r="W64" s="552"/>
      <c r="X64" s="565"/>
      <c r="Y64" s="1871"/>
      <c r="Z64" s="1872"/>
      <c r="AA64" s="1872"/>
      <c r="AB64" s="1872"/>
      <c r="AC64" s="1872"/>
      <c r="AD64" s="1872"/>
      <c r="AE64" s="1872"/>
      <c r="AF64" s="1872"/>
      <c r="AG64" s="1872"/>
      <c r="AH64" s="1872"/>
      <c r="AI64" s="1873"/>
    </row>
    <row r="65" spans="1:35" s="568" customFormat="1" ht="15.75" customHeight="1">
      <c r="A65" s="551"/>
      <c r="B65" s="552"/>
      <c r="C65" s="552"/>
      <c r="D65" s="552" t="s">
        <v>1485</v>
      </c>
      <c r="E65" s="552"/>
      <c r="F65" s="552"/>
      <c r="G65" s="552"/>
      <c r="H65" s="552"/>
      <c r="I65" s="552"/>
      <c r="J65" s="552"/>
      <c r="K65" s="552"/>
      <c r="L65" s="552"/>
      <c r="M65" s="552"/>
      <c r="N65" s="552"/>
      <c r="O65" s="552"/>
      <c r="P65" s="552"/>
      <c r="Q65" s="552"/>
      <c r="R65" s="552"/>
      <c r="S65" s="552"/>
      <c r="T65" s="552"/>
      <c r="U65" s="552"/>
      <c r="V65" s="552"/>
      <c r="W65" s="552"/>
      <c r="X65" s="565"/>
      <c r="Y65" s="1871"/>
      <c r="Z65" s="1872"/>
      <c r="AA65" s="1872"/>
      <c r="AB65" s="1872"/>
      <c r="AC65" s="1872"/>
      <c r="AD65" s="1872"/>
      <c r="AE65" s="1872"/>
      <c r="AF65" s="1872"/>
      <c r="AG65" s="1872"/>
      <c r="AH65" s="1872"/>
      <c r="AI65" s="1873"/>
    </row>
    <row r="66" spans="1:35" s="568" customFormat="1" ht="15.75" customHeight="1">
      <c r="A66" s="551"/>
      <c r="B66" s="552"/>
      <c r="C66" s="552"/>
      <c r="D66" s="552" t="s">
        <v>1484</v>
      </c>
      <c r="E66" s="552"/>
      <c r="F66" s="552"/>
      <c r="G66" s="552"/>
      <c r="H66" s="552"/>
      <c r="I66" s="552"/>
      <c r="J66" s="552"/>
      <c r="K66" s="552"/>
      <c r="L66" s="552"/>
      <c r="M66" s="552"/>
      <c r="N66" s="552"/>
      <c r="O66" s="552"/>
      <c r="P66" s="571" t="s">
        <v>134</v>
      </c>
      <c r="Q66" s="552" t="s">
        <v>1458</v>
      </c>
      <c r="R66" s="552"/>
      <c r="S66" s="552"/>
      <c r="T66" s="571" t="s">
        <v>134</v>
      </c>
      <c r="U66" s="552" t="s">
        <v>1459</v>
      </c>
      <c r="V66" s="570"/>
      <c r="W66" s="570"/>
      <c r="X66" s="565"/>
      <c r="Y66" s="1871"/>
      <c r="Z66" s="1872"/>
      <c r="AA66" s="1872"/>
      <c r="AB66" s="1872"/>
      <c r="AC66" s="1872"/>
      <c r="AD66" s="1872"/>
      <c r="AE66" s="1872"/>
      <c r="AF66" s="1872"/>
      <c r="AG66" s="1872"/>
      <c r="AH66" s="1872"/>
      <c r="AI66" s="1873"/>
    </row>
    <row r="67" spans="1:35" ht="21" customHeight="1">
      <c r="A67" s="572"/>
      <c r="B67" s="573"/>
      <c r="C67" s="573"/>
      <c r="D67" s="573"/>
      <c r="E67" s="573"/>
      <c r="F67" s="573"/>
      <c r="G67" s="573"/>
      <c r="H67" s="573"/>
      <c r="I67" s="573"/>
      <c r="J67" s="573"/>
      <c r="K67" s="573"/>
      <c r="L67" s="573"/>
      <c r="M67" s="573"/>
      <c r="N67" s="573"/>
      <c r="O67" s="573"/>
      <c r="P67" s="574"/>
      <c r="Q67" s="574"/>
      <c r="R67" s="574"/>
      <c r="S67" s="574"/>
      <c r="T67" s="574"/>
      <c r="U67" s="574"/>
      <c r="V67" s="573"/>
      <c r="W67" s="573"/>
      <c r="X67" s="575"/>
      <c r="Y67" s="2800"/>
      <c r="Z67" s="2801"/>
      <c r="AA67" s="2801"/>
      <c r="AB67" s="2801"/>
      <c r="AC67" s="2801"/>
      <c r="AD67" s="2801"/>
      <c r="AE67" s="2801"/>
      <c r="AF67" s="2801"/>
      <c r="AG67" s="2801"/>
      <c r="AH67" s="2801"/>
      <c r="AI67" s="2802"/>
    </row>
    <row r="68" spans="1:35" ht="15.75" customHeight="1">
      <c r="A68" s="552"/>
      <c r="B68" s="552"/>
      <c r="C68" s="552"/>
      <c r="D68" s="552"/>
      <c r="E68" s="552"/>
      <c r="F68" s="552"/>
      <c r="G68" s="552"/>
      <c r="H68" s="552"/>
      <c r="I68" s="552"/>
      <c r="J68" s="552"/>
      <c r="K68" s="552"/>
      <c r="L68" s="552"/>
      <c r="M68" s="552"/>
      <c r="N68" s="552"/>
      <c r="O68" s="552"/>
      <c r="P68" s="552"/>
      <c r="Q68" s="552"/>
      <c r="R68" s="552"/>
      <c r="S68" s="552"/>
      <c r="T68" s="552"/>
      <c r="U68" s="552"/>
      <c r="V68" s="552"/>
      <c r="W68" s="552"/>
      <c r="X68" s="552"/>
      <c r="Y68" s="552"/>
      <c r="Z68" s="552"/>
      <c r="AA68" s="552"/>
      <c r="AB68" s="552"/>
      <c r="AC68" s="552"/>
      <c r="AD68" s="552"/>
      <c r="AE68" s="552"/>
      <c r="AF68" s="552"/>
      <c r="AG68" s="552"/>
      <c r="AH68" s="552"/>
      <c r="AI68" s="552"/>
    </row>
    <row r="69" spans="1:35" ht="15.75" customHeight="1">
      <c r="A69" s="552"/>
      <c r="B69" s="552"/>
      <c r="C69" s="552"/>
      <c r="D69" s="552"/>
      <c r="E69" s="552"/>
      <c r="F69" s="552"/>
      <c r="G69" s="552"/>
      <c r="H69" s="552"/>
      <c r="I69" s="552"/>
      <c r="J69" s="552"/>
      <c r="K69" s="552"/>
      <c r="L69" s="552"/>
      <c r="M69" s="552"/>
      <c r="N69" s="552"/>
      <c r="O69" s="552"/>
      <c r="P69" s="552"/>
      <c r="Q69" s="552"/>
      <c r="R69" s="552"/>
      <c r="S69" s="552"/>
      <c r="T69" s="552"/>
      <c r="U69" s="552"/>
      <c r="V69" s="552"/>
      <c r="W69" s="552"/>
      <c r="X69" s="552"/>
      <c r="Y69" s="552"/>
      <c r="Z69" s="552"/>
      <c r="AA69" s="552"/>
      <c r="AB69" s="552"/>
      <c r="AC69" s="552"/>
      <c r="AD69" s="552"/>
      <c r="AE69" s="552"/>
      <c r="AF69" s="552"/>
      <c r="AG69" s="552"/>
      <c r="AH69" s="552"/>
      <c r="AI69" s="552"/>
    </row>
    <row r="70" spans="1:35" ht="15.75" customHeight="1">
      <c r="A70" s="552"/>
      <c r="B70" s="552"/>
      <c r="C70" s="552"/>
      <c r="D70" s="552"/>
      <c r="E70" s="552"/>
      <c r="F70" s="552"/>
      <c r="G70" s="552"/>
      <c r="H70" s="552"/>
      <c r="I70" s="552"/>
      <c r="J70" s="552"/>
      <c r="K70" s="552"/>
      <c r="L70" s="552"/>
      <c r="M70" s="552"/>
      <c r="N70" s="552"/>
      <c r="O70" s="552"/>
      <c r="P70" s="552"/>
      <c r="Q70" s="552"/>
      <c r="R70" s="552"/>
      <c r="S70" s="552"/>
      <c r="T70" s="552"/>
      <c r="U70" s="552"/>
      <c r="V70" s="552"/>
      <c r="W70" s="552"/>
      <c r="X70" s="552"/>
      <c r="Y70" s="552"/>
      <c r="Z70" s="552"/>
      <c r="AA70" s="552"/>
      <c r="AB70" s="552"/>
      <c r="AC70" s="552"/>
      <c r="AD70" s="552"/>
      <c r="AE70" s="552"/>
      <c r="AF70" s="552"/>
      <c r="AG70" s="552"/>
      <c r="AH70" s="552"/>
      <c r="AI70" s="552"/>
    </row>
    <row r="71" spans="1:35" ht="15.75" customHeight="1">
      <c r="A71" s="552"/>
      <c r="B71" s="552"/>
      <c r="C71" s="552"/>
      <c r="D71" s="552"/>
      <c r="E71" s="552"/>
      <c r="F71" s="552"/>
      <c r="G71" s="552"/>
      <c r="H71" s="552"/>
      <c r="I71" s="552"/>
      <c r="J71" s="552"/>
      <c r="K71" s="552"/>
      <c r="L71" s="552"/>
      <c r="M71" s="552"/>
      <c r="N71" s="552"/>
      <c r="O71" s="552"/>
      <c r="P71" s="552"/>
      <c r="Q71" s="552"/>
      <c r="R71" s="552"/>
      <c r="S71" s="552"/>
      <c r="T71" s="552"/>
      <c r="U71" s="552"/>
      <c r="V71" s="552"/>
      <c r="W71" s="552"/>
      <c r="X71" s="552"/>
      <c r="Y71" s="552"/>
      <c r="Z71" s="552"/>
      <c r="AA71" s="552"/>
      <c r="AB71" s="552"/>
      <c r="AC71" s="552"/>
      <c r="AD71" s="552"/>
      <c r="AE71" s="552"/>
      <c r="AF71" s="552"/>
      <c r="AG71" s="552"/>
      <c r="AH71" s="552"/>
      <c r="AI71" s="552"/>
    </row>
    <row r="72" spans="1:35" ht="15.75" customHeight="1">
      <c r="A72" s="552"/>
      <c r="B72" s="552"/>
      <c r="C72" s="552"/>
      <c r="D72" s="552"/>
      <c r="E72" s="552"/>
      <c r="F72" s="552"/>
      <c r="G72" s="552"/>
      <c r="H72" s="552"/>
      <c r="I72" s="552"/>
      <c r="J72" s="552"/>
      <c r="K72" s="552"/>
      <c r="L72" s="552"/>
      <c r="M72" s="552"/>
      <c r="N72" s="552"/>
      <c r="O72" s="552"/>
      <c r="P72" s="552"/>
      <c r="Q72" s="552"/>
      <c r="R72" s="552"/>
      <c r="S72" s="552"/>
      <c r="T72" s="552"/>
      <c r="U72" s="552"/>
      <c r="V72" s="552"/>
      <c r="W72" s="552"/>
      <c r="X72" s="552"/>
      <c r="Y72" s="552"/>
      <c r="Z72" s="552"/>
      <c r="AA72" s="552"/>
      <c r="AB72" s="552"/>
      <c r="AC72" s="552"/>
      <c r="AD72" s="552"/>
      <c r="AE72" s="552"/>
      <c r="AF72" s="552"/>
      <c r="AG72" s="552"/>
      <c r="AH72" s="552"/>
      <c r="AI72" s="552"/>
    </row>
    <row r="73" spans="1:35" ht="15.75" customHeight="1">
      <c r="A73" s="554"/>
      <c r="B73" s="554"/>
      <c r="C73" s="554"/>
      <c r="D73" s="554"/>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554"/>
      <c r="AC73" s="554"/>
      <c r="AD73" s="554"/>
      <c r="AE73" s="554"/>
      <c r="AF73" s="554"/>
      <c r="AG73" s="554"/>
      <c r="AH73" s="554"/>
      <c r="AI73" s="554"/>
    </row>
    <row r="74" spans="1:35" ht="15.75" customHeight="1">
      <c r="A74" s="554"/>
      <c r="B74" s="554"/>
      <c r="C74" s="554"/>
      <c r="D74" s="554"/>
      <c r="E74" s="554"/>
      <c r="F74" s="554"/>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row>
    <row r="75" spans="1:35" ht="15.75" customHeight="1">
      <c r="A75" s="554"/>
      <c r="B75" s="554"/>
      <c r="C75" s="554"/>
      <c r="D75" s="554"/>
      <c r="E75" s="554"/>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c r="AF75" s="554"/>
      <c r="AG75" s="554"/>
      <c r="AH75" s="554"/>
      <c r="AI75" s="554"/>
    </row>
    <row r="76" spans="1:35" ht="15.75" customHeight="1">
      <c r="A76" s="554"/>
      <c r="B76" s="554"/>
      <c r="C76" s="554"/>
      <c r="D76" s="554"/>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row>
    <row r="77" spans="1:35" ht="15.75" customHeight="1">
      <c r="A77" s="554"/>
      <c r="B77" s="554"/>
      <c r="C77" s="554"/>
      <c r="D77" s="554"/>
      <c r="E77" s="554"/>
      <c r="F77" s="554"/>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row>
    <row r="78" spans="1:35" ht="15.75" customHeight="1">
      <c r="A78" s="554"/>
      <c r="B78" s="554"/>
      <c r="C78" s="554"/>
      <c r="D78" s="554"/>
      <c r="E78" s="554"/>
      <c r="F78" s="554"/>
      <c r="G78" s="554"/>
      <c r="H78" s="554"/>
      <c r="I78" s="554"/>
      <c r="J78" s="554"/>
      <c r="K78" s="554"/>
      <c r="L78" s="554"/>
      <c r="M78" s="554"/>
      <c r="N78" s="554"/>
      <c r="O78" s="554"/>
      <c r="P78" s="554"/>
      <c r="Q78" s="554"/>
      <c r="R78" s="554"/>
      <c r="S78" s="554"/>
      <c r="T78" s="554"/>
      <c r="U78" s="554"/>
      <c r="V78" s="554"/>
      <c r="W78" s="554"/>
      <c r="X78" s="554"/>
      <c r="Y78" s="554"/>
      <c r="Z78" s="554"/>
      <c r="AA78" s="554"/>
      <c r="AB78" s="554"/>
      <c r="AC78" s="554"/>
      <c r="AD78" s="554"/>
      <c r="AE78" s="554"/>
      <c r="AF78" s="554"/>
      <c r="AG78" s="554"/>
      <c r="AH78" s="554"/>
      <c r="AI78" s="554"/>
    </row>
    <row r="79" spans="1:35" ht="15.75" customHeight="1">
      <c r="A79" s="554"/>
      <c r="B79" s="554"/>
      <c r="C79" s="554"/>
      <c r="D79" s="554"/>
      <c r="E79" s="554"/>
      <c r="F79" s="554"/>
      <c r="G79" s="554"/>
      <c r="H79" s="554"/>
      <c r="I79" s="554"/>
      <c r="J79" s="554"/>
      <c r="K79" s="554"/>
      <c r="L79" s="554"/>
      <c r="M79" s="554"/>
      <c r="N79" s="554"/>
      <c r="O79" s="554"/>
      <c r="P79" s="554"/>
      <c r="Q79" s="554"/>
      <c r="R79" s="554"/>
      <c r="S79" s="554"/>
      <c r="T79" s="554"/>
      <c r="U79" s="554"/>
      <c r="V79" s="554"/>
      <c r="W79" s="554"/>
      <c r="X79" s="554"/>
      <c r="Y79" s="554"/>
      <c r="Z79" s="554"/>
      <c r="AA79" s="554"/>
      <c r="AB79" s="554"/>
      <c r="AC79" s="554"/>
      <c r="AD79" s="554"/>
      <c r="AE79" s="554"/>
      <c r="AF79" s="554"/>
      <c r="AG79" s="554"/>
      <c r="AH79" s="554"/>
      <c r="AI79" s="554"/>
    </row>
    <row r="80" spans="1:35" ht="15.75" customHeight="1">
      <c r="A80" s="554"/>
      <c r="B80" s="554"/>
      <c r="C80" s="554"/>
      <c r="D80" s="554"/>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row>
    <row r="81" spans="1:35" ht="15.75" customHeight="1">
      <c r="A81" s="554"/>
      <c r="B81" s="554"/>
      <c r="C81" s="554"/>
      <c r="D81" s="554"/>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row>
    <row r="82" spans="1:35" ht="15.75" customHeight="1">
      <c r="A82" s="554"/>
      <c r="B82" s="554"/>
      <c r="C82" s="554"/>
      <c r="D82" s="554"/>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row>
    <row r="83" spans="1:35" ht="15.75" customHeight="1">
      <c r="A83" s="554"/>
      <c r="B83" s="554"/>
      <c r="C83" s="554"/>
      <c r="D83" s="554"/>
      <c r="E83" s="554"/>
      <c r="F83" s="554"/>
      <c r="G83" s="554"/>
      <c r="H83" s="554"/>
      <c r="I83" s="554"/>
      <c r="J83" s="554"/>
      <c r="K83" s="554"/>
      <c r="L83" s="554"/>
      <c r="M83" s="554"/>
      <c r="N83" s="554"/>
      <c r="O83" s="554"/>
      <c r="P83" s="554"/>
      <c r="Q83" s="554"/>
      <c r="R83" s="554"/>
      <c r="S83" s="554"/>
      <c r="T83" s="554"/>
      <c r="U83" s="554"/>
      <c r="V83" s="554"/>
      <c r="W83" s="554"/>
      <c r="X83" s="554"/>
      <c r="Y83" s="554"/>
      <c r="Z83" s="554"/>
      <c r="AA83" s="554"/>
      <c r="AB83" s="554"/>
      <c r="AC83" s="554"/>
      <c r="AD83" s="554"/>
      <c r="AE83" s="554"/>
      <c r="AF83" s="554"/>
      <c r="AG83" s="554"/>
      <c r="AH83" s="554"/>
      <c r="AI83" s="554"/>
    </row>
    <row r="84" spans="1:35" ht="15.75" customHeight="1">
      <c r="A84" s="554"/>
      <c r="B84" s="554"/>
      <c r="C84" s="554"/>
      <c r="D84" s="554"/>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row>
    <row r="85" spans="1:35" ht="15.75" customHeight="1">
      <c r="A85" s="554"/>
      <c r="B85" s="554"/>
      <c r="C85" s="554"/>
      <c r="D85" s="554"/>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row>
    <row r="86" spans="1:35" ht="15.75" customHeight="1">
      <c r="A86" s="554"/>
      <c r="B86" s="554"/>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row>
    <row r="87" spans="1:35" ht="15.75" customHeight="1">
      <c r="A87" s="554"/>
      <c r="B87" s="554"/>
      <c r="C87" s="554"/>
      <c r="D87" s="554"/>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row>
    <row r="88" spans="1:35" ht="15.75" customHeight="1">
      <c r="A88" s="554"/>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row>
    <row r="89" spans="1:35" ht="15.75" customHeight="1">
      <c r="A89" s="554"/>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row>
    <row r="90" spans="1:35" ht="15.75" customHeight="1">
      <c r="A90" s="554"/>
      <c r="B90" s="554"/>
      <c r="C90" s="554"/>
      <c r="D90" s="554"/>
      <c r="E90" s="554"/>
      <c r="F90" s="554"/>
      <c r="G90" s="554"/>
      <c r="H90" s="554"/>
      <c r="I90" s="554"/>
      <c r="J90" s="554"/>
      <c r="K90" s="554"/>
      <c r="L90" s="554"/>
      <c r="M90" s="554"/>
      <c r="N90" s="554"/>
      <c r="O90" s="554"/>
      <c r="P90" s="554"/>
      <c r="Q90" s="554"/>
      <c r="R90" s="554"/>
      <c r="S90" s="554"/>
      <c r="T90" s="554"/>
      <c r="U90" s="554"/>
      <c r="V90" s="554"/>
      <c r="W90" s="554"/>
      <c r="X90" s="554"/>
      <c r="Y90" s="554"/>
      <c r="Z90" s="554"/>
      <c r="AA90" s="554"/>
      <c r="AB90" s="554"/>
      <c r="AC90" s="554"/>
      <c r="AD90" s="554"/>
      <c r="AE90" s="554"/>
      <c r="AF90" s="554"/>
      <c r="AG90" s="554"/>
      <c r="AH90" s="554"/>
      <c r="AI90" s="554"/>
    </row>
    <row r="91" spans="1:35" ht="15.75" customHeight="1">
      <c r="A91" s="554"/>
      <c r="B91" s="554"/>
      <c r="C91" s="554"/>
      <c r="D91" s="554"/>
      <c r="E91" s="554"/>
      <c r="F91" s="554"/>
      <c r="G91" s="554"/>
      <c r="H91" s="554"/>
      <c r="I91" s="554"/>
      <c r="J91" s="554"/>
      <c r="K91" s="554"/>
      <c r="L91" s="554"/>
      <c r="M91" s="554"/>
      <c r="N91" s="554"/>
      <c r="O91" s="554"/>
      <c r="P91" s="554"/>
      <c r="Q91" s="554"/>
      <c r="R91" s="554"/>
      <c r="S91" s="554"/>
      <c r="T91" s="554"/>
      <c r="U91" s="554"/>
      <c r="V91" s="554"/>
      <c r="W91" s="554"/>
      <c r="X91" s="554"/>
      <c r="Y91" s="554"/>
      <c r="Z91" s="554"/>
      <c r="AA91" s="554"/>
      <c r="AB91" s="554"/>
      <c r="AC91" s="554"/>
      <c r="AD91" s="554"/>
      <c r="AE91" s="554"/>
      <c r="AF91" s="554"/>
      <c r="AG91" s="554"/>
      <c r="AH91" s="554"/>
      <c r="AI91" s="554"/>
    </row>
    <row r="92" spans="1:35" ht="15.75" customHeight="1">
      <c r="A92" s="554"/>
      <c r="B92" s="554"/>
      <c r="C92" s="554"/>
      <c r="D92" s="554"/>
      <c r="E92" s="554"/>
      <c r="F92" s="554"/>
      <c r="G92" s="554"/>
      <c r="H92" s="554"/>
      <c r="I92" s="554"/>
      <c r="J92" s="554"/>
      <c r="K92" s="554"/>
      <c r="L92" s="554"/>
      <c r="M92" s="554"/>
      <c r="N92" s="554"/>
      <c r="O92" s="554"/>
      <c r="P92" s="554"/>
      <c r="Q92" s="554"/>
      <c r="R92" s="554"/>
      <c r="S92" s="554"/>
      <c r="T92" s="554"/>
      <c r="U92" s="554"/>
      <c r="V92" s="554"/>
      <c r="W92" s="554"/>
      <c r="X92" s="554"/>
      <c r="Y92" s="554"/>
      <c r="Z92" s="554"/>
      <c r="AA92" s="554"/>
      <c r="AB92" s="554"/>
      <c r="AC92" s="554"/>
      <c r="AD92" s="554"/>
      <c r="AE92" s="554"/>
      <c r="AF92" s="554"/>
      <c r="AG92" s="554"/>
      <c r="AH92" s="554"/>
      <c r="AI92" s="554"/>
    </row>
    <row r="93" spans="1:35" ht="15.75" customHeight="1">
      <c r="A93" s="554"/>
      <c r="B93" s="554"/>
      <c r="C93" s="554"/>
      <c r="D93" s="554"/>
      <c r="E93" s="554"/>
      <c r="F93" s="554"/>
      <c r="G93" s="554"/>
      <c r="H93" s="554"/>
      <c r="I93" s="554"/>
      <c r="J93" s="554"/>
      <c r="K93" s="554"/>
      <c r="L93" s="554"/>
      <c r="M93" s="554"/>
      <c r="N93" s="554"/>
      <c r="O93" s="554"/>
      <c r="P93" s="554"/>
      <c r="Q93" s="554"/>
      <c r="R93" s="554"/>
      <c r="S93" s="554"/>
      <c r="T93" s="554"/>
      <c r="U93" s="554"/>
      <c r="V93" s="554"/>
      <c r="W93" s="554"/>
      <c r="X93" s="554"/>
      <c r="Y93" s="554"/>
      <c r="Z93" s="554"/>
      <c r="AA93" s="554"/>
      <c r="AB93" s="554"/>
      <c r="AC93" s="554"/>
      <c r="AD93" s="554"/>
      <c r="AE93" s="554"/>
      <c r="AF93" s="554"/>
      <c r="AG93" s="554"/>
      <c r="AH93" s="554"/>
      <c r="AI93" s="554"/>
    </row>
    <row r="94" spans="1:35" ht="15.75" customHeight="1">
      <c r="A94" s="554"/>
      <c r="B94" s="554"/>
      <c r="C94" s="554"/>
      <c r="D94" s="554"/>
      <c r="E94" s="554"/>
      <c r="F94" s="554"/>
      <c r="G94" s="554"/>
      <c r="H94" s="554"/>
      <c r="I94" s="554"/>
      <c r="J94" s="554"/>
      <c r="K94" s="554"/>
      <c r="L94" s="554"/>
      <c r="M94" s="554"/>
      <c r="N94" s="554"/>
      <c r="O94" s="554"/>
      <c r="P94" s="554"/>
      <c r="Q94" s="554"/>
      <c r="R94" s="554"/>
      <c r="S94" s="554"/>
      <c r="T94" s="554"/>
      <c r="U94" s="554"/>
      <c r="V94" s="554"/>
      <c r="W94" s="554"/>
      <c r="X94" s="554"/>
      <c r="Y94" s="554"/>
      <c r="Z94" s="554"/>
      <c r="AA94" s="554"/>
      <c r="AB94" s="554"/>
      <c r="AC94" s="554"/>
      <c r="AD94" s="554"/>
      <c r="AE94" s="554"/>
      <c r="AF94" s="554"/>
      <c r="AG94" s="554"/>
      <c r="AH94" s="554"/>
      <c r="AI94" s="554"/>
    </row>
    <row r="95" spans="1:35" ht="15.75" customHeight="1">
      <c r="A95" s="554"/>
      <c r="B95" s="554"/>
      <c r="C95" s="554"/>
      <c r="D95" s="554"/>
      <c r="E95" s="554"/>
      <c r="F95" s="554"/>
      <c r="G95" s="554"/>
      <c r="H95" s="554"/>
      <c r="I95" s="554"/>
      <c r="J95" s="554"/>
      <c r="K95" s="554"/>
      <c r="L95" s="554"/>
      <c r="M95" s="554"/>
      <c r="N95" s="554"/>
      <c r="O95" s="554"/>
      <c r="P95" s="554"/>
      <c r="Q95" s="554"/>
      <c r="R95" s="554"/>
      <c r="S95" s="554"/>
      <c r="T95" s="554"/>
      <c r="U95" s="554"/>
      <c r="V95" s="554"/>
      <c r="W95" s="554"/>
      <c r="X95" s="554"/>
      <c r="Y95" s="554"/>
      <c r="Z95" s="554"/>
      <c r="AA95" s="554"/>
      <c r="AB95" s="554"/>
      <c r="AC95" s="554"/>
      <c r="AD95" s="554"/>
      <c r="AE95" s="554"/>
      <c r="AF95" s="554"/>
      <c r="AG95" s="554"/>
      <c r="AH95" s="554"/>
      <c r="AI95" s="554"/>
    </row>
    <row r="96" spans="1:35" ht="15.75" customHeight="1">
      <c r="A96" s="554"/>
      <c r="B96" s="554"/>
      <c r="C96" s="554"/>
      <c r="D96" s="554"/>
      <c r="E96" s="554"/>
      <c r="F96" s="554"/>
      <c r="G96" s="554"/>
      <c r="H96" s="554"/>
      <c r="I96" s="554"/>
      <c r="J96" s="554"/>
      <c r="K96" s="554"/>
      <c r="L96" s="554"/>
      <c r="M96" s="554"/>
      <c r="N96" s="554"/>
      <c r="O96" s="554"/>
      <c r="P96" s="554"/>
      <c r="Q96" s="554"/>
      <c r="R96" s="554"/>
      <c r="S96" s="554"/>
      <c r="T96" s="554"/>
      <c r="U96" s="554"/>
      <c r="V96" s="554"/>
      <c r="W96" s="554"/>
      <c r="X96" s="554"/>
      <c r="Y96" s="554"/>
      <c r="Z96" s="554"/>
      <c r="AA96" s="554"/>
      <c r="AB96" s="554"/>
      <c r="AC96" s="554"/>
      <c r="AD96" s="554"/>
      <c r="AE96" s="554"/>
      <c r="AF96" s="554"/>
      <c r="AG96" s="554"/>
      <c r="AH96" s="554"/>
      <c r="AI96" s="554"/>
    </row>
    <row r="97" spans="1:35" ht="15.75" customHeight="1">
      <c r="A97" s="554"/>
      <c r="B97" s="554"/>
      <c r="C97" s="554"/>
      <c r="D97" s="554"/>
      <c r="E97" s="554"/>
      <c r="F97" s="554"/>
      <c r="G97" s="554"/>
      <c r="H97" s="554"/>
      <c r="I97" s="554"/>
      <c r="J97" s="554"/>
      <c r="K97" s="554"/>
      <c r="L97" s="554"/>
      <c r="M97" s="554"/>
      <c r="N97" s="554"/>
      <c r="O97" s="554"/>
      <c r="P97" s="554"/>
      <c r="Q97" s="554"/>
      <c r="R97" s="554"/>
      <c r="S97" s="554"/>
      <c r="T97" s="554"/>
      <c r="U97" s="554"/>
      <c r="V97" s="554"/>
      <c r="W97" s="554"/>
      <c r="X97" s="554"/>
      <c r="Y97" s="554"/>
      <c r="Z97" s="554"/>
      <c r="AA97" s="554"/>
      <c r="AB97" s="554"/>
      <c r="AC97" s="554"/>
      <c r="AD97" s="554"/>
      <c r="AE97" s="554"/>
      <c r="AF97" s="554"/>
      <c r="AG97" s="554"/>
      <c r="AH97" s="554"/>
      <c r="AI97" s="554"/>
    </row>
    <row r="98" spans="1:35" ht="15.75" customHeight="1">
      <c r="A98" s="554"/>
      <c r="B98" s="554"/>
      <c r="C98" s="554"/>
      <c r="D98" s="554"/>
      <c r="E98" s="554"/>
      <c r="F98" s="554"/>
      <c r="G98" s="554"/>
      <c r="H98" s="554"/>
      <c r="I98" s="554"/>
      <c r="J98" s="554"/>
      <c r="K98" s="554"/>
      <c r="L98" s="554"/>
      <c r="M98" s="554"/>
      <c r="N98" s="554"/>
      <c r="O98" s="554"/>
      <c r="P98" s="554"/>
      <c r="Q98" s="554"/>
      <c r="R98" s="554"/>
      <c r="S98" s="554"/>
      <c r="T98" s="554"/>
      <c r="U98" s="554"/>
      <c r="V98" s="554"/>
      <c r="W98" s="554"/>
      <c r="X98" s="554"/>
      <c r="Y98" s="554"/>
      <c r="Z98" s="554"/>
      <c r="AA98" s="554"/>
      <c r="AB98" s="554"/>
      <c r="AC98" s="554"/>
      <c r="AD98" s="554"/>
      <c r="AE98" s="554"/>
      <c r="AF98" s="554"/>
      <c r="AG98" s="554"/>
      <c r="AH98" s="554"/>
      <c r="AI98" s="554"/>
    </row>
    <row r="99" spans="1:35" ht="15.75" customHeight="1">
      <c r="A99" s="554"/>
      <c r="B99" s="554"/>
      <c r="C99" s="554"/>
      <c r="D99" s="554"/>
      <c r="E99" s="554"/>
      <c r="F99" s="554"/>
      <c r="G99" s="554"/>
      <c r="H99" s="554"/>
      <c r="I99" s="554"/>
      <c r="J99" s="554"/>
      <c r="K99" s="554"/>
      <c r="L99" s="554"/>
      <c r="M99" s="554"/>
      <c r="N99" s="554"/>
      <c r="O99" s="554"/>
      <c r="P99" s="554"/>
      <c r="Q99" s="554"/>
      <c r="R99" s="554"/>
      <c r="S99" s="554"/>
      <c r="T99" s="554"/>
      <c r="U99" s="554"/>
      <c r="V99" s="554"/>
      <c r="W99" s="554"/>
      <c r="X99" s="554"/>
      <c r="Y99" s="554"/>
      <c r="Z99" s="554"/>
      <c r="AA99" s="554"/>
      <c r="AB99" s="554"/>
      <c r="AC99" s="554"/>
      <c r="AD99" s="554"/>
      <c r="AE99" s="554"/>
      <c r="AF99" s="554"/>
      <c r="AG99" s="554"/>
      <c r="AH99" s="554"/>
      <c r="AI99" s="554"/>
    </row>
    <row r="100" spans="1:35" ht="15.75" customHeight="1">
      <c r="A100" s="554"/>
      <c r="B100" s="554"/>
      <c r="C100" s="554"/>
      <c r="D100" s="554"/>
      <c r="E100" s="554"/>
      <c r="F100" s="554"/>
      <c r="G100" s="554"/>
      <c r="H100" s="554"/>
      <c r="I100" s="554"/>
      <c r="J100" s="554"/>
      <c r="K100" s="554"/>
      <c r="L100" s="554"/>
      <c r="M100" s="554"/>
      <c r="N100" s="554"/>
      <c r="O100" s="554"/>
      <c r="P100" s="554"/>
      <c r="Q100" s="554"/>
      <c r="R100" s="554"/>
      <c r="S100" s="554"/>
      <c r="T100" s="554"/>
      <c r="U100" s="554"/>
      <c r="V100" s="554"/>
      <c r="W100" s="554"/>
      <c r="X100" s="554"/>
      <c r="Y100" s="554"/>
      <c r="Z100" s="554"/>
      <c r="AA100" s="554"/>
      <c r="AB100" s="554"/>
      <c r="AC100" s="554"/>
      <c r="AD100" s="554"/>
      <c r="AE100" s="554"/>
      <c r="AF100" s="554"/>
      <c r="AG100" s="554"/>
      <c r="AH100" s="554"/>
      <c r="AI100" s="554"/>
    </row>
    <row r="101" spans="1:35" ht="15.75" customHeight="1">
      <c r="A101" s="554"/>
      <c r="B101" s="554"/>
      <c r="C101" s="554"/>
      <c r="D101" s="554"/>
      <c r="E101" s="554"/>
      <c r="F101" s="554"/>
      <c r="G101" s="554"/>
      <c r="H101" s="554"/>
      <c r="I101" s="554"/>
      <c r="J101" s="554"/>
      <c r="K101" s="554"/>
      <c r="L101" s="554"/>
      <c r="M101" s="554"/>
      <c r="N101" s="554"/>
      <c r="O101" s="554"/>
      <c r="P101" s="554"/>
      <c r="Q101" s="554"/>
      <c r="R101" s="554"/>
      <c r="S101" s="554"/>
      <c r="T101" s="554"/>
      <c r="U101" s="554"/>
      <c r="V101" s="554"/>
      <c r="W101" s="554"/>
      <c r="X101" s="554"/>
      <c r="Y101" s="554"/>
      <c r="Z101" s="554"/>
      <c r="AA101" s="554"/>
      <c r="AB101" s="554"/>
      <c r="AC101" s="554"/>
      <c r="AD101" s="554"/>
      <c r="AE101" s="554"/>
      <c r="AF101" s="554"/>
      <c r="AG101" s="554"/>
      <c r="AH101" s="554"/>
      <c r="AI101" s="554"/>
    </row>
    <row r="102" spans="1:35" ht="15.75" customHeight="1">
      <c r="A102" s="554"/>
      <c r="B102" s="554"/>
      <c r="C102" s="554"/>
      <c r="D102" s="554"/>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row>
    <row r="103" spans="1:35" ht="15.75" customHeight="1">
      <c r="A103" s="554"/>
      <c r="B103" s="554"/>
      <c r="C103" s="554"/>
      <c r="D103" s="554"/>
      <c r="E103" s="554"/>
      <c r="F103" s="554"/>
      <c r="G103" s="554"/>
      <c r="H103" s="554"/>
      <c r="I103" s="554"/>
      <c r="J103" s="554"/>
      <c r="K103" s="554"/>
      <c r="L103" s="554"/>
      <c r="M103" s="554"/>
      <c r="N103" s="554"/>
      <c r="O103" s="554"/>
      <c r="P103" s="554"/>
      <c r="Q103" s="554"/>
      <c r="R103" s="554"/>
      <c r="S103" s="554"/>
      <c r="T103" s="554"/>
      <c r="U103" s="554"/>
      <c r="V103" s="554"/>
      <c r="W103" s="554"/>
      <c r="X103" s="554"/>
      <c r="Y103" s="554"/>
      <c r="Z103" s="554"/>
      <c r="AA103" s="554"/>
      <c r="AB103" s="554"/>
      <c r="AC103" s="554"/>
      <c r="AD103" s="554"/>
      <c r="AE103" s="554"/>
      <c r="AF103" s="554"/>
      <c r="AG103" s="554"/>
      <c r="AH103" s="554"/>
      <c r="AI103" s="554"/>
    </row>
    <row r="104" spans="1:35" ht="15.75" customHeight="1">
      <c r="A104" s="554"/>
      <c r="B104" s="554"/>
      <c r="C104" s="554"/>
      <c r="D104" s="554"/>
      <c r="E104" s="554"/>
      <c r="F104" s="554"/>
      <c r="G104" s="554"/>
      <c r="H104" s="554"/>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row>
    <row r="105" spans="1:35" ht="15.75" customHeight="1">
      <c r="A105" s="554"/>
      <c r="B105" s="554"/>
      <c r="C105" s="554"/>
      <c r="D105" s="554"/>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4"/>
      <c r="AA105" s="554"/>
      <c r="AB105" s="554"/>
      <c r="AC105" s="554"/>
      <c r="AD105" s="554"/>
      <c r="AE105" s="554"/>
      <c r="AF105" s="554"/>
      <c r="AG105" s="554"/>
      <c r="AH105" s="554"/>
      <c r="AI105" s="554"/>
    </row>
    <row r="106" spans="1:35" ht="15.75" customHeight="1">
      <c r="A106" s="554"/>
      <c r="B106" s="554"/>
      <c r="C106" s="554"/>
      <c r="D106" s="554"/>
      <c r="E106" s="554"/>
      <c r="F106" s="554"/>
      <c r="G106" s="554"/>
      <c r="H106" s="554"/>
      <c r="I106" s="554"/>
      <c r="J106" s="554"/>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row>
    <row r="107" spans="1:35" ht="15.75" customHeight="1">
      <c r="A107" s="554"/>
      <c r="B107" s="554"/>
      <c r="C107" s="554"/>
      <c r="D107" s="554"/>
      <c r="E107" s="554"/>
      <c r="F107" s="554"/>
      <c r="G107" s="554"/>
      <c r="H107" s="554"/>
      <c r="I107" s="554"/>
      <c r="J107" s="554"/>
      <c r="K107" s="554"/>
      <c r="L107" s="554"/>
      <c r="M107" s="554"/>
      <c r="N107" s="554"/>
      <c r="O107" s="554"/>
      <c r="P107" s="554"/>
      <c r="Q107" s="554"/>
      <c r="R107" s="554"/>
      <c r="S107" s="554"/>
      <c r="T107" s="554"/>
      <c r="U107" s="554"/>
      <c r="V107" s="554"/>
      <c r="W107" s="554"/>
      <c r="X107" s="554"/>
      <c r="Y107" s="554"/>
      <c r="Z107" s="554"/>
      <c r="AA107" s="554"/>
      <c r="AB107" s="554"/>
      <c r="AC107" s="554"/>
      <c r="AD107" s="554"/>
      <c r="AE107" s="554"/>
      <c r="AF107" s="554"/>
      <c r="AG107" s="554"/>
      <c r="AH107" s="554"/>
      <c r="AI107" s="554"/>
    </row>
    <row r="108" spans="1:35" ht="15.75" customHeight="1">
      <c r="A108" s="554"/>
      <c r="B108" s="554"/>
      <c r="C108" s="554"/>
      <c r="D108" s="554"/>
      <c r="E108" s="554"/>
      <c r="F108" s="554"/>
      <c r="G108" s="554"/>
      <c r="H108" s="554"/>
      <c r="I108" s="554"/>
      <c r="J108" s="554"/>
      <c r="K108" s="554"/>
      <c r="L108" s="554"/>
      <c r="M108" s="554"/>
      <c r="N108" s="554"/>
      <c r="O108" s="554"/>
      <c r="P108" s="554"/>
      <c r="Q108" s="554"/>
      <c r="R108" s="554"/>
      <c r="S108" s="554"/>
      <c r="T108" s="554"/>
      <c r="U108" s="554"/>
      <c r="V108" s="554"/>
      <c r="W108" s="554"/>
      <c r="X108" s="554"/>
      <c r="Y108" s="554"/>
      <c r="Z108" s="554"/>
      <c r="AA108" s="554"/>
      <c r="AB108" s="554"/>
      <c r="AC108" s="554"/>
      <c r="AD108" s="554"/>
      <c r="AE108" s="554"/>
      <c r="AF108" s="554"/>
      <c r="AG108" s="554"/>
      <c r="AH108" s="554"/>
      <c r="AI108" s="554"/>
    </row>
    <row r="109" spans="1:35" ht="15.75" customHeight="1">
      <c r="A109" s="554"/>
      <c r="B109" s="554"/>
      <c r="C109" s="554"/>
      <c r="D109" s="554"/>
      <c r="E109" s="554"/>
      <c r="F109" s="554"/>
      <c r="G109" s="554"/>
      <c r="H109" s="554"/>
      <c r="I109" s="554"/>
      <c r="J109" s="554"/>
      <c r="K109" s="554"/>
      <c r="L109" s="554"/>
      <c r="M109" s="554"/>
      <c r="N109" s="554"/>
      <c r="O109" s="554"/>
      <c r="P109" s="554"/>
      <c r="Q109" s="554"/>
      <c r="R109" s="554"/>
      <c r="S109" s="554"/>
      <c r="T109" s="554"/>
      <c r="U109" s="554"/>
      <c r="V109" s="554"/>
      <c r="W109" s="554"/>
      <c r="X109" s="554"/>
      <c r="Y109" s="554"/>
      <c r="Z109" s="554"/>
      <c r="AA109" s="554"/>
      <c r="AB109" s="554"/>
      <c r="AC109" s="554"/>
      <c r="AD109" s="554"/>
      <c r="AE109" s="554"/>
      <c r="AF109" s="554"/>
      <c r="AG109" s="554"/>
      <c r="AH109" s="554"/>
      <c r="AI109" s="554"/>
    </row>
    <row r="110" spans="1:35" ht="15.75" customHeight="1">
      <c r="A110" s="554"/>
      <c r="B110" s="554"/>
      <c r="C110" s="554"/>
      <c r="D110" s="554"/>
      <c r="E110" s="554"/>
      <c r="F110" s="554"/>
      <c r="G110" s="554"/>
      <c r="H110" s="554"/>
      <c r="I110" s="554"/>
      <c r="J110" s="554"/>
      <c r="K110" s="554"/>
      <c r="L110" s="554"/>
      <c r="M110" s="554"/>
      <c r="N110" s="554"/>
      <c r="O110" s="554"/>
      <c r="P110" s="554"/>
      <c r="Q110" s="554"/>
      <c r="R110" s="554"/>
      <c r="S110" s="554"/>
      <c r="T110" s="554"/>
      <c r="U110" s="554"/>
      <c r="V110" s="554"/>
      <c r="W110" s="554"/>
      <c r="X110" s="554"/>
      <c r="Y110" s="554"/>
      <c r="Z110" s="554"/>
      <c r="AA110" s="554"/>
      <c r="AB110" s="554"/>
      <c r="AC110" s="554"/>
      <c r="AD110" s="554"/>
      <c r="AE110" s="554"/>
      <c r="AF110" s="554"/>
      <c r="AG110" s="554"/>
      <c r="AH110" s="554"/>
      <c r="AI110" s="554"/>
    </row>
    <row r="111" spans="1:35" ht="15.75" customHeight="1">
      <c r="A111" s="554"/>
      <c r="B111" s="554"/>
      <c r="C111" s="554"/>
      <c r="D111" s="554"/>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4"/>
      <c r="AA111" s="554"/>
      <c r="AB111" s="554"/>
      <c r="AC111" s="554"/>
      <c r="AD111" s="554"/>
      <c r="AE111" s="554"/>
      <c r="AF111" s="554"/>
      <c r="AG111" s="554"/>
      <c r="AH111" s="554"/>
      <c r="AI111" s="554"/>
    </row>
    <row r="112" spans="1:35" ht="15.75" customHeight="1">
      <c r="A112" s="554"/>
      <c r="B112" s="554"/>
      <c r="C112" s="554"/>
      <c r="D112" s="554"/>
      <c r="E112" s="554"/>
      <c r="F112" s="554"/>
      <c r="G112" s="554"/>
      <c r="H112" s="554"/>
      <c r="I112" s="554"/>
      <c r="J112" s="554"/>
      <c r="K112" s="554"/>
      <c r="L112" s="554"/>
      <c r="M112" s="554"/>
      <c r="N112" s="554"/>
      <c r="O112" s="554"/>
      <c r="P112" s="554"/>
      <c r="Q112" s="554"/>
      <c r="R112" s="554"/>
      <c r="S112" s="554"/>
      <c r="T112" s="554"/>
      <c r="U112" s="554"/>
      <c r="V112" s="554"/>
      <c r="W112" s="554"/>
      <c r="X112" s="554"/>
      <c r="Y112" s="554"/>
      <c r="Z112" s="554"/>
      <c r="AA112" s="554"/>
      <c r="AB112" s="554"/>
      <c r="AC112" s="554"/>
      <c r="AD112" s="554"/>
      <c r="AE112" s="554"/>
      <c r="AF112" s="554"/>
      <c r="AG112" s="554"/>
      <c r="AH112" s="554"/>
      <c r="AI112" s="554"/>
    </row>
    <row r="113" spans="1:35" ht="15.75" customHeight="1">
      <c r="A113" s="554"/>
      <c r="B113" s="554"/>
      <c r="C113" s="554"/>
      <c r="D113" s="554"/>
      <c r="E113" s="554"/>
      <c r="F113" s="554"/>
      <c r="G113" s="554"/>
      <c r="H113" s="554"/>
      <c r="I113" s="554"/>
      <c r="J113" s="554"/>
      <c r="K113" s="554"/>
      <c r="L113" s="554"/>
      <c r="M113" s="554"/>
      <c r="N113" s="554"/>
      <c r="O113" s="554"/>
      <c r="P113" s="554"/>
      <c r="Q113" s="554"/>
      <c r="R113" s="554"/>
      <c r="S113" s="554"/>
      <c r="T113" s="554"/>
      <c r="U113" s="554"/>
      <c r="V113" s="554"/>
      <c r="W113" s="554"/>
      <c r="X113" s="554"/>
      <c r="Y113" s="554"/>
      <c r="Z113" s="554"/>
      <c r="AA113" s="554"/>
      <c r="AB113" s="554"/>
      <c r="AC113" s="554"/>
      <c r="AD113" s="554"/>
      <c r="AE113" s="554"/>
      <c r="AF113" s="554"/>
      <c r="AG113" s="554"/>
      <c r="AH113" s="554"/>
      <c r="AI113" s="554"/>
    </row>
    <row r="114" spans="1:35" ht="15.75" customHeight="1">
      <c r="A114" s="554"/>
      <c r="B114" s="554"/>
      <c r="C114" s="554"/>
      <c r="D114" s="554"/>
      <c r="E114" s="554"/>
      <c r="F114" s="554"/>
      <c r="G114" s="554"/>
      <c r="H114" s="554"/>
      <c r="I114" s="554"/>
      <c r="J114" s="554"/>
      <c r="K114" s="554"/>
      <c r="L114" s="554"/>
      <c r="M114" s="554"/>
      <c r="N114" s="554"/>
      <c r="O114" s="554"/>
      <c r="P114" s="554"/>
      <c r="Q114" s="554"/>
      <c r="R114" s="554"/>
      <c r="S114" s="554"/>
      <c r="T114" s="554"/>
      <c r="U114" s="554"/>
      <c r="V114" s="554"/>
      <c r="W114" s="554"/>
      <c r="X114" s="554"/>
      <c r="Y114" s="554"/>
      <c r="Z114" s="554"/>
      <c r="AA114" s="554"/>
      <c r="AB114" s="554"/>
      <c r="AC114" s="554"/>
      <c r="AD114" s="554"/>
      <c r="AE114" s="554"/>
      <c r="AF114" s="554"/>
      <c r="AG114" s="554"/>
      <c r="AH114" s="554"/>
      <c r="AI114" s="554"/>
    </row>
    <row r="115" spans="1:35" ht="15.75" customHeight="1">
      <c r="A115" s="554"/>
      <c r="B115" s="554"/>
      <c r="C115" s="554"/>
      <c r="D115" s="554"/>
      <c r="E115" s="554"/>
      <c r="F115" s="554"/>
      <c r="G115" s="554"/>
      <c r="H115" s="554"/>
      <c r="I115" s="554"/>
      <c r="J115" s="554"/>
      <c r="K115" s="554"/>
      <c r="L115" s="554"/>
      <c r="M115" s="554"/>
      <c r="N115" s="554"/>
      <c r="O115" s="554"/>
      <c r="P115" s="554"/>
      <c r="Q115" s="554"/>
      <c r="R115" s="554"/>
      <c r="S115" s="554"/>
      <c r="T115" s="554"/>
      <c r="U115" s="554"/>
      <c r="V115" s="554"/>
      <c r="W115" s="554"/>
      <c r="X115" s="554"/>
      <c r="Y115" s="554"/>
      <c r="Z115" s="554"/>
      <c r="AA115" s="554"/>
      <c r="AB115" s="554"/>
      <c r="AC115" s="554"/>
      <c r="AD115" s="554"/>
      <c r="AE115" s="554"/>
      <c r="AF115" s="554"/>
      <c r="AG115" s="554"/>
      <c r="AH115" s="554"/>
      <c r="AI115" s="554"/>
    </row>
    <row r="116" spans="1:35" ht="15.75" customHeight="1">
      <c r="A116" s="554"/>
      <c r="B116" s="554"/>
      <c r="C116" s="554"/>
      <c r="D116" s="554"/>
      <c r="E116" s="554"/>
      <c r="F116" s="554"/>
      <c r="G116" s="554"/>
      <c r="H116" s="554"/>
      <c r="I116" s="554"/>
      <c r="J116" s="554"/>
      <c r="K116" s="554"/>
      <c r="L116" s="554"/>
      <c r="M116" s="554"/>
      <c r="N116" s="554"/>
      <c r="O116" s="554"/>
      <c r="P116" s="554"/>
      <c r="Q116" s="554"/>
      <c r="R116" s="554"/>
      <c r="S116" s="554"/>
      <c r="T116" s="554"/>
      <c r="U116" s="554"/>
      <c r="V116" s="554"/>
      <c r="W116" s="554"/>
      <c r="X116" s="554"/>
      <c r="Y116" s="554"/>
      <c r="Z116" s="554"/>
      <c r="AA116" s="554"/>
      <c r="AB116" s="554"/>
      <c r="AC116" s="554"/>
      <c r="AD116" s="554"/>
      <c r="AE116" s="554"/>
      <c r="AF116" s="554"/>
      <c r="AG116" s="554"/>
      <c r="AH116" s="554"/>
      <c r="AI116" s="554"/>
    </row>
    <row r="117" spans="1:35" ht="15.75" customHeight="1">
      <c r="A117" s="554"/>
      <c r="B117" s="554"/>
      <c r="C117" s="554"/>
      <c r="D117" s="554"/>
      <c r="E117" s="554"/>
      <c r="F117" s="554"/>
      <c r="G117" s="554"/>
      <c r="H117" s="554"/>
      <c r="I117" s="554"/>
      <c r="J117" s="554"/>
      <c r="K117" s="554"/>
      <c r="L117" s="554"/>
      <c r="M117" s="554"/>
      <c r="N117" s="554"/>
      <c r="O117" s="554"/>
      <c r="P117" s="554"/>
      <c r="Q117" s="554"/>
      <c r="R117" s="554"/>
      <c r="S117" s="554"/>
      <c r="T117" s="554"/>
      <c r="U117" s="554"/>
      <c r="V117" s="554"/>
      <c r="W117" s="554"/>
      <c r="X117" s="554"/>
      <c r="Y117" s="554"/>
      <c r="Z117" s="554"/>
      <c r="AA117" s="554"/>
      <c r="AB117" s="554"/>
      <c r="AC117" s="554"/>
      <c r="AD117" s="554"/>
      <c r="AE117" s="554"/>
      <c r="AF117" s="554"/>
      <c r="AG117" s="554"/>
      <c r="AH117" s="554"/>
      <c r="AI117" s="554"/>
    </row>
    <row r="118" spans="1:35" ht="15.75" customHeight="1">
      <c r="A118" s="554"/>
      <c r="B118" s="554"/>
      <c r="C118" s="554"/>
      <c r="D118" s="554"/>
      <c r="E118" s="554"/>
      <c r="F118" s="554"/>
      <c r="G118" s="554"/>
      <c r="H118" s="554"/>
      <c r="I118" s="554"/>
      <c r="J118" s="554"/>
      <c r="K118" s="554"/>
      <c r="L118" s="554"/>
      <c r="M118" s="554"/>
      <c r="N118" s="554"/>
      <c r="O118" s="554"/>
      <c r="P118" s="554"/>
      <c r="Q118" s="554"/>
      <c r="R118" s="554"/>
      <c r="S118" s="554"/>
      <c r="T118" s="554"/>
      <c r="U118" s="554"/>
      <c r="V118" s="554"/>
      <c r="W118" s="554"/>
      <c r="X118" s="554"/>
      <c r="Y118" s="554"/>
      <c r="Z118" s="554"/>
      <c r="AA118" s="554"/>
      <c r="AB118" s="554"/>
      <c r="AC118" s="554"/>
      <c r="AD118" s="554"/>
      <c r="AE118" s="554"/>
      <c r="AF118" s="554"/>
      <c r="AG118" s="554"/>
      <c r="AH118" s="554"/>
      <c r="AI118" s="554"/>
    </row>
    <row r="119" spans="1:35" ht="15.75" customHeight="1">
      <c r="A119" s="554"/>
      <c r="B119" s="554"/>
      <c r="C119" s="554"/>
      <c r="D119" s="554"/>
      <c r="E119" s="554"/>
      <c r="F119" s="554"/>
      <c r="G119" s="554"/>
      <c r="H119" s="554"/>
      <c r="I119" s="554"/>
      <c r="J119" s="554"/>
      <c r="K119" s="554"/>
      <c r="L119" s="554"/>
      <c r="M119" s="554"/>
      <c r="N119" s="554"/>
      <c r="O119" s="554"/>
      <c r="P119" s="554"/>
      <c r="Q119" s="554"/>
      <c r="R119" s="554"/>
      <c r="S119" s="554"/>
      <c r="T119" s="554"/>
      <c r="U119" s="554"/>
      <c r="V119" s="554"/>
      <c r="W119" s="554"/>
      <c r="X119" s="554"/>
      <c r="Y119" s="554"/>
      <c r="Z119" s="554"/>
      <c r="AA119" s="554"/>
      <c r="AB119" s="554"/>
      <c r="AC119" s="554"/>
      <c r="AD119" s="554"/>
      <c r="AE119" s="554"/>
      <c r="AF119" s="554"/>
      <c r="AG119" s="554"/>
      <c r="AH119" s="554"/>
      <c r="AI119" s="554"/>
    </row>
    <row r="120" spans="1:35" ht="15.75" customHeight="1">
      <c r="A120" s="554"/>
      <c r="B120" s="554"/>
      <c r="C120" s="554"/>
      <c r="D120" s="554"/>
      <c r="E120" s="554"/>
      <c r="F120" s="554"/>
      <c r="G120" s="554"/>
      <c r="H120" s="554"/>
      <c r="I120" s="554"/>
      <c r="J120" s="554"/>
      <c r="K120" s="554"/>
      <c r="L120" s="554"/>
      <c r="M120" s="554"/>
      <c r="N120" s="554"/>
      <c r="O120" s="554"/>
      <c r="P120" s="554"/>
      <c r="Q120" s="554"/>
      <c r="R120" s="554"/>
      <c r="S120" s="554"/>
      <c r="T120" s="554"/>
      <c r="U120" s="554"/>
      <c r="V120" s="554"/>
      <c r="W120" s="554"/>
      <c r="X120" s="554"/>
      <c r="Y120" s="554"/>
      <c r="Z120" s="554"/>
      <c r="AA120" s="554"/>
      <c r="AB120" s="554"/>
      <c r="AC120" s="554"/>
      <c r="AD120" s="554"/>
      <c r="AE120" s="554"/>
      <c r="AF120" s="554"/>
      <c r="AG120" s="554"/>
      <c r="AH120" s="554"/>
      <c r="AI120" s="554"/>
    </row>
    <row r="121" spans="1:35" ht="15.75" customHeight="1">
      <c r="A121" s="554"/>
      <c r="B121" s="554"/>
      <c r="C121" s="554"/>
      <c r="D121" s="554"/>
      <c r="E121" s="554"/>
      <c r="F121" s="554"/>
      <c r="G121" s="554"/>
      <c r="H121" s="554"/>
      <c r="I121" s="554"/>
      <c r="J121" s="554"/>
      <c r="K121" s="554"/>
      <c r="L121" s="554"/>
      <c r="M121" s="554"/>
      <c r="N121" s="554"/>
      <c r="O121" s="554"/>
      <c r="P121" s="554"/>
      <c r="Q121" s="554"/>
      <c r="R121" s="554"/>
      <c r="S121" s="554"/>
      <c r="T121" s="554"/>
      <c r="U121" s="554"/>
      <c r="V121" s="554"/>
      <c r="W121" s="554"/>
      <c r="X121" s="554"/>
      <c r="Y121" s="554"/>
      <c r="Z121" s="554"/>
      <c r="AA121" s="554"/>
      <c r="AB121" s="554"/>
      <c r="AC121" s="554"/>
      <c r="AD121" s="554"/>
      <c r="AE121" s="554"/>
      <c r="AF121" s="554"/>
      <c r="AG121" s="554"/>
      <c r="AH121" s="554"/>
      <c r="AI121" s="554"/>
    </row>
    <row r="122" spans="1:35" ht="15.75" customHeight="1">
      <c r="A122" s="554"/>
      <c r="B122" s="554"/>
      <c r="C122" s="554"/>
      <c r="D122" s="554"/>
      <c r="E122" s="554"/>
      <c r="F122" s="554"/>
      <c r="G122" s="554"/>
      <c r="H122" s="554"/>
      <c r="I122" s="554"/>
      <c r="J122" s="554"/>
      <c r="K122" s="554"/>
      <c r="L122" s="554"/>
      <c r="M122" s="554"/>
      <c r="N122" s="554"/>
      <c r="O122" s="554"/>
      <c r="P122" s="554"/>
      <c r="Q122" s="554"/>
      <c r="R122" s="554"/>
      <c r="S122" s="554"/>
      <c r="T122" s="554"/>
      <c r="U122" s="554"/>
      <c r="V122" s="554"/>
      <c r="W122" s="554"/>
      <c r="X122" s="554"/>
      <c r="Y122" s="554"/>
      <c r="Z122" s="554"/>
      <c r="AA122" s="554"/>
      <c r="AB122" s="554"/>
      <c r="AC122" s="554"/>
      <c r="AD122" s="554"/>
      <c r="AE122" s="554"/>
      <c r="AF122" s="554"/>
      <c r="AG122" s="554"/>
      <c r="AH122" s="554"/>
      <c r="AI122" s="554"/>
    </row>
    <row r="123" spans="1:35" ht="15.75" customHeight="1">
      <c r="A123" s="554"/>
      <c r="B123" s="554"/>
      <c r="C123" s="554"/>
      <c r="D123" s="554"/>
      <c r="E123" s="554"/>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row>
    <row r="124" spans="1:35" ht="15.75" customHeight="1">
      <c r="A124" s="554"/>
      <c r="B124" s="554"/>
      <c r="C124" s="554"/>
      <c r="D124" s="554"/>
      <c r="E124" s="554"/>
      <c r="F124" s="554"/>
      <c r="G124" s="554"/>
      <c r="H124" s="554"/>
      <c r="I124" s="554"/>
      <c r="J124" s="554"/>
      <c r="K124" s="554"/>
      <c r="L124" s="554"/>
      <c r="M124" s="554"/>
      <c r="N124" s="554"/>
      <c r="O124" s="554"/>
      <c r="P124" s="554"/>
      <c r="Q124" s="554"/>
      <c r="R124" s="554"/>
      <c r="S124" s="554"/>
      <c r="T124" s="554"/>
      <c r="U124" s="554"/>
      <c r="V124" s="554"/>
      <c r="W124" s="554"/>
      <c r="X124" s="554"/>
      <c r="Y124" s="554"/>
      <c r="Z124" s="554"/>
      <c r="AA124" s="554"/>
      <c r="AB124" s="554"/>
      <c r="AC124" s="554"/>
      <c r="AD124" s="554"/>
      <c r="AE124" s="554"/>
      <c r="AF124" s="554"/>
      <c r="AG124" s="554"/>
      <c r="AH124" s="554"/>
      <c r="AI124" s="554"/>
    </row>
    <row r="125" spans="1:35" ht="15.75" customHeight="1">
      <c r="A125" s="554"/>
      <c r="B125" s="554"/>
      <c r="C125" s="554"/>
      <c r="D125" s="554"/>
      <c r="E125" s="554"/>
      <c r="F125" s="554"/>
      <c r="G125" s="554"/>
      <c r="H125" s="554"/>
      <c r="I125" s="554"/>
      <c r="J125" s="554"/>
      <c r="K125" s="554"/>
      <c r="L125" s="554"/>
      <c r="M125" s="554"/>
      <c r="N125" s="554"/>
      <c r="O125" s="554"/>
      <c r="P125" s="554"/>
      <c r="Q125" s="554"/>
      <c r="R125" s="554"/>
      <c r="S125" s="554"/>
      <c r="T125" s="554"/>
      <c r="U125" s="554"/>
      <c r="V125" s="554"/>
      <c r="W125" s="554"/>
      <c r="X125" s="554"/>
      <c r="Y125" s="554"/>
      <c r="Z125" s="554"/>
      <c r="AA125" s="554"/>
      <c r="AB125" s="554"/>
      <c r="AC125" s="554"/>
      <c r="AD125" s="554"/>
      <c r="AE125" s="554"/>
      <c r="AF125" s="554"/>
      <c r="AG125" s="554"/>
      <c r="AH125" s="554"/>
      <c r="AI125" s="554"/>
    </row>
    <row r="126" spans="1:35" ht="15.75" customHeight="1">
      <c r="A126" s="554"/>
      <c r="B126" s="554"/>
      <c r="C126" s="554"/>
      <c r="D126" s="554"/>
      <c r="E126" s="554"/>
      <c r="F126" s="554"/>
      <c r="G126" s="554"/>
      <c r="H126" s="554"/>
      <c r="I126" s="554"/>
      <c r="J126" s="554"/>
      <c r="K126" s="554"/>
      <c r="L126" s="554"/>
      <c r="M126" s="554"/>
      <c r="N126" s="554"/>
      <c r="O126" s="554"/>
      <c r="P126" s="554"/>
      <c r="Q126" s="554"/>
      <c r="R126" s="554"/>
      <c r="S126" s="554"/>
      <c r="T126" s="554"/>
      <c r="U126" s="554"/>
      <c r="V126" s="554"/>
      <c r="W126" s="554"/>
      <c r="X126" s="554"/>
      <c r="Y126" s="554"/>
      <c r="Z126" s="554"/>
      <c r="AA126" s="554"/>
      <c r="AB126" s="554"/>
      <c r="AC126" s="554"/>
      <c r="AD126" s="554"/>
      <c r="AE126" s="554"/>
      <c r="AF126" s="554"/>
      <c r="AG126" s="554"/>
      <c r="AH126" s="554"/>
      <c r="AI126" s="554"/>
    </row>
    <row r="127" spans="1:35" ht="15.75" customHeight="1">
      <c r="A127" s="554"/>
      <c r="B127" s="554"/>
      <c r="C127" s="554"/>
      <c r="D127" s="554"/>
      <c r="E127" s="554"/>
      <c r="F127" s="554"/>
      <c r="G127" s="554"/>
      <c r="H127" s="554"/>
      <c r="I127" s="554"/>
      <c r="J127" s="554"/>
      <c r="K127" s="554"/>
      <c r="L127" s="554"/>
      <c r="M127" s="554"/>
      <c r="N127" s="554"/>
      <c r="O127" s="554"/>
      <c r="P127" s="554"/>
      <c r="Q127" s="554"/>
      <c r="R127" s="554"/>
      <c r="S127" s="554"/>
      <c r="T127" s="554"/>
      <c r="U127" s="554"/>
      <c r="V127" s="554"/>
      <c r="W127" s="554"/>
      <c r="X127" s="554"/>
      <c r="Y127" s="554"/>
      <c r="Z127" s="554"/>
      <c r="AA127" s="554"/>
      <c r="AB127" s="554"/>
      <c r="AC127" s="554"/>
      <c r="AD127" s="554"/>
      <c r="AE127" s="554"/>
      <c r="AF127" s="554"/>
      <c r="AG127" s="554"/>
      <c r="AH127" s="554"/>
      <c r="AI127" s="554"/>
    </row>
    <row r="128" spans="1:35" ht="15.75" customHeight="1">
      <c r="A128" s="554"/>
      <c r="B128" s="554"/>
      <c r="C128" s="554"/>
      <c r="D128" s="554"/>
      <c r="E128" s="554"/>
      <c r="F128" s="554"/>
      <c r="G128" s="554"/>
      <c r="H128" s="554"/>
      <c r="I128" s="554"/>
      <c r="J128" s="554"/>
      <c r="K128" s="554"/>
      <c r="L128" s="554"/>
      <c r="M128" s="554"/>
      <c r="N128" s="554"/>
      <c r="O128" s="554"/>
      <c r="P128" s="554"/>
      <c r="Q128" s="554"/>
      <c r="R128" s="554"/>
      <c r="S128" s="554"/>
      <c r="T128" s="554"/>
      <c r="U128" s="554"/>
      <c r="V128" s="554"/>
      <c r="W128" s="554"/>
      <c r="X128" s="554"/>
      <c r="Y128" s="554"/>
      <c r="Z128" s="554"/>
      <c r="AA128" s="554"/>
      <c r="AB128" s="554"/>
      <c r="AC128" s="554"/>
      <c r="AD128" s="554"/>
      <c r="AE128" s="554"/>
      <c r="AF128" s="554"/>
      <c r="AG128" s="554"/>
      <c r="AH128" s="554"/>
      <c r="AI128" s="554"/>
    </row>
    <row r="129" spans="1:35" ht="15.75" customHeight="1">
      <c r="A129" s="554"/>
      <c r="B129" s="554"/>
      <c r="C129" s="554"/>
      <c r="D129" s="554"/>
      <c r="E129" s="554"/>
      <c r="F129" s="554"/>
      <c r="G129" s="554"/>
      <c r="H129" s="554"/>
      <c r="I129" s="554"/>
      <c r="J129" s="554"/>
      <c r="K129" s="554"/>
      <c r="L129" s="554"/>
      <c r="M129" s="554"/>
      <c r="N129" s="554"/>
      <c r="O129" s="554"/>
      <c r="P129" s="554"/>
      <c r="Q129" s="554"/>
      <c r="R129" s="554"/>
      <c r="S129" s="554"/>
      <c r="T129" s="554"/>
      <c r="U129" s="554"/>
      <c r="V129" s="554"/>
      <c r="W129" s="554"/>
      <c r="X129" s="554"/>
      <c r="Y129" s="554"/>
      <c r="Z129" s="554"/>
      <c r="AA129" s="554"/>
      <c r="AB129" s="554"/>
      <c r="AC129" s="554"/>
      <c r="AD129" s="554"/>
      <c r="AE129" s="554"/>
      <c r="AF129" s="554"/>
      <c r="AG129" s="554"/>
      <c r="AH129" s="554"/>
      <c r="AI129" s="554"/>
    </row>
    <row r="130" spans="1:35" ht="15.75" customHeight="1">
      <c r="A130" s="554"/>
      <c r="B130" s="554"/>
      <c r="C130" s="554"/>
      <c r="D130" s="554"/>
      <c r="E130" s="554"/>
      <c r="F130" s="554"/>
      <c r="G130" s="554"/>
      <c r="H130" s="554"/>
      <c r="I130" s="554"/>
      <c r="J130" s="554"/>
      <c r="K130" s="554"/>
      <c r="L130" s="554"/>
      <c r="M130" s="554"/>
      <c r="N130" s="554"/>
      <c r="O130" s="554"/>
      <c r="P130" s="554"/>
      <c r="Q130" s="554"/>
      <c r="R130" s="554"/>
      <c r="S130" s="554"/>
      <c r="T130" s="554"/>
      <c r="U130" s="554"/>
      <c r="V130" s="554"/>
      <c r="W130" s="554"/>
      <c r="X130" s="554"/>
      <c r="Y130" s="554"/>
      <c r="Z130" s="554"/>
      <c r="AA130" s="554"/>
      <c r="AB130" s="554"/>
      <c r="AC130" s="554"/>
      <c r="AD130" s="554"/>
      <c r="AE130" s="554"/>
      <c r="AF130" s="554"/>
      <c r="AG130" s="554"/>
      <c r="AH130" s="554"/>
      <c r="AI130" s="554"/>
    </row>
    <row r="131" spans="1:35" ht="15.75" customHeight="1">
      <c r="A131" s="554"/>
      <c r="B131" s="554"/>
      <c r="C131" s="554"/>
      <c r="D131" s="554"/>
      <c r="E131" s="554"/>
      <c r="F131" s="554"/>
      <c r="G131" s="554"/>
      <c r="H131" s="554"/>
      <c r="I131" s="554"/>
      <c r="J131" s="554"/>
      <c r="K131" s="554"/>
      <c r="L131" s="554"/>
      <c r="M131" s="554"/>
      <c r="N131" s="554"/>
      <c r="O131" s="554"/>
      <c r="P131" s="554"/>
      <c r="Q131" s="554"/>
      <c r="R131" s="554"/>
      <c r="S131" s="554"/>
      <c r="T131" s="554"/>
      <c r="U131" s="554"/>
      <c r="V131" s="554"/>
      <c r="W131" s="554"/>
      <c r="X131" s="554"/>
      <c r="Y131" s="554"/>
      <c r="Z131" s="554"/>
      <c r="AA131" s="554"/>
      <c r="AB131" s="554"/>
      <c r="AC131" s="554"/>
      <c r="AD131" s="554"/>
      <c r="AE131" s="554"/>
      <c r="AF131" s="554"/>
      <c r="AG131" s="554"/>
      <c r="AH131" s="554"/>
      <c r="AI131" s="554"/>
    </row>
    <row r="132" spans="1:35" ht="15.75" customHeight="1">
      <c r="A132" s="554"/>
      <c r="B132" s="554"/>
      <c r="C132" s="554"/>
      <c r="D132" s="554"/>
      <c r="E132" s="554"/>
      <c r="F132" s="554"/>
      <c r="G132" s="554"/>
      <c r="H132" s="554"/>
      <c r="I132" s="554"/>
      <c r="J132" s="554"/>
      <c r="K132" s="554"/>
      <c r="L132" s="554"/>
      <c r="M132" s="554"/>
      <c r="N132" s="554"/>
      <c r="O132" s="554"/>
      <c r="P132" s="554"/>
      <c r="Q132" s="554"/>
      <c r="R132" s="554"/>
      <c r="S132" s="554"/>
      <c r="T132" s="554"/>
      <c r="U132" s="554"/>
      <c r="V132" s="554"/>
      <c r="W132" s="554"/>
      <c r="X132" s="554"/>
      <c r="Y132" s="554"/>
      <c r="Z132" s="554"/>
      <c r="AA132" s="554"/>
      <c r="AB132" s="554"/>
      <c r="AC132" s="554"/>
      <c r="AD132" s="554"/>
      <c r="AE132" s="554"/>
      <c r="AF132" s="554"/>
      <c r="AG132" s="554"/>
      <c r="AH132" s="554"/>
      <c r="AI132" s="554"/>
    </row>
    <row r="133" spans="1:35" ht="15.75" customHeight="1">
      <c r="A133" s="554"/>
      <c r="B133" s="554"/>
      <c r="C133" s="554"/>
      <c r="D133" s="554"/>
      <c r="E133" s="554"/>
      <c r="F133" s="554"/>
      <c r="G133" s="554"/>
      <c r="H133" s="554"/>
      <c r="I133" s="554"/>
      <c r="J133" s="554"/>
      <c r="K133" s="554"/>
      <c r="L133" s="554"/>
      <c r="M133" s="554"/>
      <c r="N133" s="554"/>
      <c r="O133" s="554"/>
      <c r="P133" s="554"/>
      <c r="Q133" s="554"/>
      <c r="R133" s="554"/>
      <c r="S133" s="554"/>
      <c r="T133" s="554"/>
      <c r="U133" s="554"/>
      <c r="V133" s="554"/>
      <c r="W133" s="554"/>
      <c r="X133" s="554"/>
      <c r="Y133" s="554"/>
      <c r="Z133" s="554"/>
      <c r="AA133" s="554"/>
      <c r="AB133" s="554"/>
      <c r="AC133" s="554"/>
      <c r="AD133" s="554"/>
      <c r="AE133" s="554"/>
      <c r="AF133" s="554"/>
      <c r="AG133" s="554"/>
      <c r="AH133" s="554"/>
      <c r="AI133" s="554"/>
    </row>
    <row r="134" spans="1:35" ht="15.75" customHeight="1">
      <c r="A134" s="554"/>
      <c r="B134" s="554"/>
      <c r="C134" s="554"/>
      <c r="D134" s="554"/>
      <c r="E134" s="554"/>
      <c r="F134" s="554"/>
      <c r="G134" s="554"/>
      <c r="H134" s="554"/>
      <c r="I134" s="554"/>
      <c r="J134" s="554"/>
      <c r="K134" s="554"/>
      <c r="L134" s="554"/>
      <c r="M134" s="554"/>
      <c r="N134" s="554"/>
      <c r="O134" s="554"/>
      <c r="P134" s="554"/>
      <c r="Q134" s="554"/>
      <c r="R134" s="554"/>
      <c r="S134" s="554"/>
      <c r="T134" s="554"/>
      <c r="U134" s="554"/>
      <c r="V134" s="554"/>
      <c r="W134" s="554"/>
      <c r="X134" s="554"/>
      <c r="Y134" s="554"/>
      <c r="Z134" s="554"/>
      <c r="AA134" s="554"/>
      <c r="AB134" s="554"/>
      <c r="AC134" s="554"/>
      <c r="AD134" s="554"/>
      <c r="AE134" s="554"/>
      <c r="AF134" s="554"/>
      <c r="AG134" s="554"/>
      <c r="AH134" s="554"/>
      <c r="AI134" s="554"/>
    </row>
    <row r="135" spans="1:35" ht="15.75" customHeight="1">
      <c r="A135" s="554"/>
      <c r="B135" s="554"/>
      <c r="C135" s="554"/>
      <c r="D135" s="554"/>
      <c r="E135" s="554"/>
      <c r="F135" s="554"/>
      <c r="G135" s="554"/>
      <c r="H135" s="554"/>
      <c r="I135" s="554"/>
      <c r="J135" s="554"/>
      <c r="K135" s="554"/>
      <c r="L135" s="554"/>
      <c r="M135" s="554"/>
      <c r="N135" s="554"/>
      <c r="O135" s="554"/>
      <c r="P135" s="554"/>
      <c r="Q135" s="554"/>
      <c r="R135" s="554"/>
      <c r="S135" s="554"/>
      <c r="T135" s="554"/>
      <c r="U135" s="554"/>
      <c r="V135" s="554"/>
      <c r="W135" s="554"/>
      <c r="X135" s="554"/>
      <c r="Y135" s="554"/>
      <c r="Z135" s="554"/>
      <c r="AA135" s="554"/>
      <c r="AB135" s="554"/>
      <c r="AC135" s="554"/>
      <c r="AD135" s="554"/>
      <c r="AE135" s="554"/>
      <c r="AF135" s="554"/>
      <c r="AG135" s="554"/>
      <c r="AH135" s="554"/>
      <c r="AI135" s="554"/>
    </row>
    <row r="136" spans="1:35" ht="15.75" customHeight="1">
      <c r="A136" s="554"/>
      <c r="B136" s="554"/>
      <c r="C136" s="554"/>
      <c r="D136" s="554"/>
      <c r="E136" s="554"/>
      <c r="F136" s="554"/>
      <c r="G136" s="554"/>
      <c r="H136" s="554"/>
      <c r="I136" s="554"/>
      <c r="J136" s="554"/>
      <c r="K136" s="554"/>
      <c r="L136" s="554"/>
      <c r="M136" s="554"/>
      <c r="N136" s="554"/>
      <c r="O136" s="554"/>
      <c r="P136" s="554"/>
      <c r="Q136" s="554"/>
      <c r="R136" s="554"/>
      <c r="S136" s="554"/>
      <c r="T136" s="554"/>
      <c r="U136" s="554"/>
      <c r="V136" s="554"/>
      <c r="W136" s="554"/>
      <c r="X136" s="554"/>
      <c r="Y136" s="554"/>
      <c r="Z136" s="554"/>
      <c r="AA136" s="554"/>
      <c r="AB136" s="554"/>
      <c r="AC136" s="554"/>
      <c r="AD136" s="554"/>
      <c r="AE136" s="554"/>
      <c r="AF136" s="554"/>
      <c r="AG136" s="554"/>
      <c r="AH136" s="554"/>
      <c r="AI136" s="554"/>
    </row>
    <row r="137" spans="1:35" ht="15.75" customHeight="1">
      <c r="A137" s="554"/>
      <c r="B137" s="554"/>
      <c r="C137" s="554"/>
      <c r="D137" s="554"/>
      <c r="E137" s="554"/>
      <c r="F137" s="554"/>
      <c r="G137" s="554"/>
      <c r="H137" s="554"/>
      <c r="I137" s="554"/>
      <c r="J137" s="554"/>
      <c r="K137" s="554"/>
      <c r="L137" s="554"/>
      <c r="M137" s="554"/>
      <c r="N137" s="554"/>
      <c r="O137" s="554"/>
      <c r="P137" s="554"/>
      <c r="Q137" s="554"/>
      <c r="R137" s="554"/>
      <c r="S137" s="554"/>
      <c r="T137" s="554"/>
      <c r="U137" s="554"/>
      <c r="V137" s="554"/>
      <c r="W137" s="554"/>
      <c r="X137" s="554"/>
      <c r="Y137" s="554"/>
      <c r="Z137" s="554"/>
      <c r="AA137" s="554"/>
      <c r="AB137" s="554"/>
      <c r="AC137" s="554"/>
      <c r="AD137" s="554"/>
      <c r="AE137" s="554"/>
      <c r="AF137" s="554"/>
      <c r="AG137" s="554"/>
      <c r="AH137" s="554"/>
      <c r="AI137" s="554"/>
    </row>
    <row r="138" spans="1:35" ht="15.75" customHeight="1">
      <c r="A138" s="554"/>
      <c r="B138" s="554"/>
      <c r="C138" s="554"/>
      <c r="D138" s="554"/>
      <c r="E138" s="554"/>
      <c r="F138" s="554"/>
      <c r="G138" s="554"/>
      <c r="H138" s="554"/>
      <c r="I138" s="554"/>
      <c r="J138" s="554"/>
      <c r="K138" s="554"/>
      <c r="L138" s="554"/>
      <c r="M138" s="554"/>
      <c r="N138" s="554"/>
      <c r="O138" s="554"/>
      <c r="P138" s="554"/>
      <c r="Q138" s="554"/>
      <c r="R138" s="554"/>
      <c r="S138" s="554"/>
      <c r="T138" s="554"/>
      <c r="U138" s="554"/>
      <c r="V138" s="554"/>
      <c r="W138" s="554"/>
      <c r="X138" s="554"/>
      <c r="Y138" s="554"/>
      <c r="Z138" s="554"/>
      <c r="AA138" s="554"/>
      <c r="AB138" s="554"/>
      <c r="AC138" s="554"/>
      <c r="AD138" s="554"/>
      <c r="AE138" s="554"/>
      <c r="AF138" s="554"/>
      <c r="AG138" s="554"/>
      <c r="AH138" s="554"/>
      <c r="AI138" s="554"/>
    </row>
    <row r="139" spans="1:35" ht="15.75" customHeight="1">
      <c r="A139" s="554"/>
      <c r="B139" s="554"/>
      <c r="C139" s="554"/>
      <c r="D139" s="554"/>
      <c r="E139" s="554"/>
      <c r="F139" s="554"/>
      <c r="G139" s="554"/>
      <c r="H139" s="554"/>
      <c r="I139" s="554"/>
      <c r="J139" s="554"/>
      <c r="K139" s="554"/>
      <c r="L139" s="554"/>
      <c r="M139" s="554"/>
      <c r="N139" s="554"/>
      <c r="O139" s="554"/>
      <c r="P139" s="554"/>
      <c r="Q139" s="554"/>
      <c r="R139" s="554"/>
      <c r="S139" s="554"/>
      <c r="T139" s="554"/>
      <c r="U139" s="554"/>
      <c r="V139" s="554"/>
      <c r="W139" s="554"/>
      <c r="X139" s="554"/>
      <c r="Y139" s="554"/>
      <c r="Z139" s="554"/>
      <c r="AA139" s="554"/>
      <c r="AB139" s="554"/>
      <c r="AC139" s="554"/>
      <c r="AD139" s="554"/>
      <c r="AE139" s="554"/>
      <c r="AF139" s="554"/>
      <c r="AG139" s="554"/>
      <c r="AH139" s="554"/>
      <c r="AI139" s="554"/>
    </row>
    <row r="140" spans="1:35" ht="15.75" customHeight="1">
      <c r="A140" s="554"/>
      <c r="B140" s="554"/>
      <c r="C140" s="554"/>
      <c r="D140" s="554"/>
      <c r="E140" s="554"/>
      <c r="F140" s="554"/>
      <c r="G140" s="554"/>
      <c r="H140" s="554"/>
      <c r="I140" s="554"/>
      <c r="J140" s="554"/>
      <c r="K140" s="554"/>
      <c r="L140" s="554"/>
      <c r="M140" s="554"/>
      <c r="N140" s="554"/>
      <c r="O140" s="554"/>
      <c r="P140" s="554"/>
      <c r="Q140" s="554"/>
      <c r="R140" s="554"/>
      <c r="S140" s="554"/>
      <c r="T140" s="554"/>
      <c r="U140" s="554"/>
      <c r="V140" s="554"/>
      <c r="W140" s="554"/>
      <c r="X140" s="554"/>
      <c r="Y140" s="554"/>
      <c r="Z140" s="554"/>
      <c r="AA140" s="554"/>
      <c r="AB140" s="554"/>
      <c r="AC140" s="554"/>
      <c r="AD140" s="554"/>
      <c r="AE140" s="554"/>
      <c r="AF140" s="554"/>
      <c r="AG140" s="554"/>
      <c r="AH140" s="554"/>
      <c r="AI140" s="554"/>
    </row>
    <row r="141" spans="1:35" ht="15.75" customHeight="1">
      <c r="A141" s="554"/>
      <c r="B141" s="554"/>
      <c r="C141" s="554"/>
      <c r="D141" s="554"/>
      <c r="E141" s="554"/>
      <c r="F141" s="554"/>
      <c r="G141" s="554"/>
      <c r="H141" s="554"/>
      <c r="I141" s="554"/>
      <c r="J141" s="554"/>
      <c r="K141" s="554"/>
      <c r="L141" s="554"/>
      <c r="M141" s="554"/>
      <c r="N141" s="554"/>
      <c r="O141" s="554"/>
      <c r="P141" s="554"/>
      <c r="Q141" s="554"/>
      <c r="R141" s="554"/>
      <c r="S141" s="554"/>
      <c r="T141" s="554"/>
      <c r="U141" s="554"/>
      <c r="V141" s="554"/>
      <c r="W141" s="554"/>
      <c r="X141" s="554"/>
      <c r="Y141" s="554"/>
      <c r="Z141" s="554"/>
      <c r="AA141" s="554"/>
      <c r="AB141" s="554"/>
      <c r="AC141" s="554"/>
      <c r="AD141" s="554"/>
      <c r="AE141" s="554"/>
      <c r="AF141" s="554"/>
      <c r="AG141" s="554"/>
      <c r="AH141" s="554"/>
      <c r="AI141" s="554"/>
    </row>
    <row r="142" spans="1:35" ht="15.75" customHeight="1">
      <c r="A142" s="554"/>
      <c r="B142" s="554"/>
      <c r="C142" s="554"/>
      <c r="D142" s="554"/>
      <c r="E142" s="554"/>
      <c r="F142" s="554"/>
      <c r="G142" s="554"/>
      <c r="H142" s="554"/>
      <c r="I142" s="554"/>
      <c r="J142" s="554"/>
      <c r="K142" s="554"/>
      <c r="L142" s="554"/>
      <c r="M142" s="554"/>
      <c r="N142" s="554"/>
      <c r="O142" s="554"/>
      <c r="P142" s="554"/>
      <c r="Q142" s="554"/>
      <c r="R142" s="554"/>
      <c r="S142" s="554"/>
      <c r="T142" s="554"/>
      <c r="U142" s="554"/>
      <c r="V142" s="554"/>
      <c r="W142" s="554"/>
      <c r="X142" s="554"/>
      <c r="Y142" s="554"/>
      <c r="Z142" s="554"/>
      <c r="AA142" s="554"/>
      <c r="AB142" s="554"/>
      <c r="AC142" s="554"/>
      <c r="AD142" s="554"/>
      <c r="AE142" s="554"/>
      <c r="AF142" s="554"/>
      <c r="AG142" s="554"/>
      <c r="AH142" s="554"/>
      <c r="AI142" s="554"/>
    </row>
    <row r="143" spans="1:35" ht="15.75" customHeight="1">
      <c r="A143" s="554"/>
      <c r="B143" s="554"/>
      <c r="C143" s="554"/>
      <c r="D143" s="554"/>
      <c r="E143" s="554"/>
      <c r="F143" s="554"/>
      <c r="G143" s="554"/>
      <c r="H143" s="554"/>
      <c r="I143" s="554"/>
      <c r="J143" s="554"/>
      <c r="K143" s="554"/>
      <c r="L143" s="554"/>
      <c r="M143" s="554"/>
      <c r="N143" s="554"/>
      <c r="O143" s="554"/>
      <c r="P143" s="554"/>
      <c r="Q143" s="554"/>
      <c r="R143" s="554"/>
      <c r="S143" s="554"/>
      <c r="T143" s="554"/>
      <c r="U143" s="554"/>
      <c r="V143" s="554"/>
      <c r="W143" s="554"/>
      <c r="X143" s="554"/>
      <c r="Y143" s="554"/>
      <c r="Z143" s="554"/>
      <c r="AA143" s="554"/>
      <c r="AB143" s="554"/>
      <c r="AC143" s="554"/>
      <c r="AD143" s="554"/>
      <c r="AE143" s="554"/>
      <c r="AF143" s="554"/>
      <c r="AG143" s="554"/>
      <c r="AH143" s="554"/>
      <c r="AI143" s="554"/>
    </row>
    <row r="144" spans="1:35" ht="15.75" customHeight="1">
      <c r="A144" s="554"/>
      <c r="B144" s="554"/>
      <c r="C144" s="554"/>
      <c r="D144" s="554"/>
      <c r="E144" s="554"/>
      <c r="F144" s="554"/>
      <c r="G144" s="554"/>
      <c r="H144" s="554"/>
      <c r="I144" s="554"/>
      <c r="J144" s="554"/>
      <c r="K144" s="554"/>
      <c r="L144" s="554"/>
      <c r="M144" s="554"/>
      <c r="N144" s="554"/>
      <c r="O144" s="554"/>
      <c r="P144" s="554"/>
      <c r="Q144" s="554"/>
      <c r="R144" s="554"/>
      <c r="S144" s="554"/>
      <c r="T144" s="554"/>
      <c r="U144" s="554"/>
      <c r="V144" s="554"/>
      <c r="W144" s="554"/>
      <c r="X144" s="554"/>
      <c r="Y144" s="554"/>
      <c r="Z144" s="554"/>
      <c r="AA144" s="554"/>
      <c r="AB144" s="554"/>
      <c r="AC144" s="554"/>
      <c r="AD144" s="554"/>
      <c r="AE144" s="554"/>
      <c r="AF144" s="554"/>
      <c r="AG144" s="554"/>
      <c r="AH144" s="554"/>
      <c r="AI144" s="554"/>
    </row>
    <row r="145" spans="1:35" ht="15.75" customHeight="1">
      <c r="A145" s="554"/>
      <c r="B145" s="554"/>
      <c r="C145" s="554"/>
      <c r="D145" s="554"/>
      <c r="E145" s="554"/>
      <c r="F145" s="554"/>
      <c r="G145" s="554"/>
      <c r="H145" s="554"/>
      <c r="I145" s="554"/>
      <c r="J145" s="554"/>
      <c r="K145" s="554"/>
      <c r="L145" s="554"/>
      <c r="M145" s="554"/>
      <c r="N145" s="554"/>
      <c r="O145" s="554"/>
      <c r="P145" s="554"/>
      <c r="Q145" s="554"/>
      <c r="R145" s="554"/>
      <c r="S145" s="554"/>
      <c r="T145" s="554"/>
      <c r="U145" s="554"/>
      <c r="V145" s="554"/>
      <c r="W145" s="554"/>
      <c r="X145" s="554"/>
      <c r="Y145" s="554"/>
      <c r="Z145" s="554"/>
      <c r="AA145" s="554"/>
      <c r="AB145" s="554"/>
      <c r="AC145" s="554"/>
      <c r="AD145" s="554"/>
      <c r="AE145" s="554"/>
      <c r="AF145" s="554"/>
      <c r="AG145" s="554"/>
      <c r="AH145" s="554"/>
      <c r="AI145" s="554"/>
    </row>
    <row r="146" spans="1:35" ht="15.75" customHeight="1">
      <c r="A146" s="554"/>
      <c r="B146" s="554"/>
      <c r="C146" s="554"/>
      <c r="D146" s="554"/>
      <c r="E146" s="554"/>
      <c r="F146" s="554"/>
      <c r="G146" s="554"/>
      <c r="H146" s="554"/>
      <c r="I146" s="554"/>
      <c r="J146" s="554"/>
      <c r="K146" s="554"/>
      <c r="L146" s="554"/>
      <c r="M146" s="554"/>
      <c r="N146" s="554"/>
      <c r="O146" s="554"/>
      <c r="P146" s="554"/>
      <c r="Q146" s="554"/>
      <c r="R146" s="554"/>
      <c r="S146" s="554"/>
      <c r="T146" s="554"/>
      <c r="U146" s="554"/>
      <c r="V146" s="554"/>
      <c r="W146" s="554"/>
      <c r="X146" s="554"/>
      <c r="Y146" s="554"/>
      <c r="Z146" s="554"/>
      <c r="AA146" s="554"/>
      <c r="AB146" s="554"/>
      <c r="AC146" s="554"/>
      <c r="AD146" s="554"/>
      <c r="AE146" s="554"/>
      <c r="AF146" s="554"/>
      <c r="AG146" s="554"/>
      <c r="AH146" s="554"/>
      <c r="AI146" s="554"/>
    </row>
    <row r="147" spans="1:35" ht="15.75" customHeight="1">
      <c r="A147" s="554"/>
      <c r="B147" s="554"/>
      <c r="C147" s="554"/>
      <c r="D147" s="554"/>
      <c r="E147" s="554"/>
      <c r="F147" s="554"/>
      <c r="G147" s="554"/>
      <c r="H147" s="554"/>
      <c r="I147" s="554"/>
      <c r="J147" s="554"/>
      <c r="K147" s="554"/>
      <c r="L147" s="554"/>
      <c r="M147" s="554"/>
      <c r="N147" s="554"/>
      <c r="O147" s="554"/>
      <c r="P147" s="554"/>
      <c r="Q147" s="554"/>
      <c r="R147" s="554"/>
      <c r="S147" s="554"/>
      <c r="T147" s="554"/>
      <c r="U147" s="554"/>
      <c r="V147" s="554"/>
      <c r="W147" s="554"/>
      <c r="X147" s="554"/>
      <c r="Y147" s="554"/>
      <c r="Z147" s="554"/>
      <c r="AA147" s="554"/>
      <c r="AB147" s="554"/>
      <c r="AC147" s="554"/>
      <c r="AD147" s="554"/>
      <c r="AE147" s="554"/>
      <c r="AF147" s="554"/>
      <c r="AG147" s="554"/>
      <c r="AH147" s="554"/>
      <c r="AI147" s="554"/>
    </row>
    <row r="148" spans="1:35" ht="15.75" customHeight="1">
      <c r="A148" s="554"/>
      <c r="B148" s="554"/>
      <c r="C148" s="554"/>
      <c r="D148" s="554"/>
      <c r="E148" s="554"/>
      <c r="F148" s="554"/>
      <c r="G148" s="554"/>
      <c r="H148" s="554"/>
      <c r="I148" s="554"/>
      <c r="J148" s="554"/>
      <c r="K148" s="554"/>
      <c r="L148" s="554"/>
      <c r="M148" s="554"/>
      <c r="N148" s="554"/>
      <c r="O148" s="554"/>
      <c r="P148" s="554"/>
      <c r="Q148" s="554"/>
      <c r="R148" s="554"/>
      <c r="S148" s="554"/>
      <c r="T148" s="554"/>
      <c r="U148" s="554"/>
      <c r="V148" s="554"/>
      <c r="W148" s="554"/>
      <c r="X148" s="554"/>
      <c r="Y148" s="554"/>
      <c r="Z148" s="554"/>
      <c r="AA148" s="554"/>
      <c r="AB148" s="554"/>
      <c r="AC148" s="554"/>
      <c r="AD148" s="554"/>
      <c r="AE148" s="554"/>
      <c r="AF148" s="554"/>
      <c r="AG148" s="554"/>
      <c r="AH148" s="554"/>
      <c r="AI148" s="554"/>
    </row>
    <row r="149" spans="1:35" ht="15.75" customHeight="1">
      <c r="A149" s="554"/>
      <c r="B149" s="554"/>
      <c r="C149" s="554"/>
      <c r="D149" s="554"/>
      <c r="E149" s="554"/>
      <c r="F149" s="554"/>
      <c r="G149" s="554"/>
      <c r="H149" s="554"/>
      <c r="I149" s="554"/>
      <c r="J149" s="554"/>
      <c r="K149" s="554"/>
      <c r="L149" s="554"/>
      <c r="M149" s="554"/>
      <c r="N149" s="554"/>
      <c r="O149" s="554"/>
      <c r="P149" s="554"/>
      <c r="Q149" s="554"/>
      <c r="R149" s="554"/>
      <c r="S149" s="554"/>
      <c r="T149" s="554"/>
      <c r="U149" s="554"/>
      <c r="V149" s="554"/>
      <c r="W149" s="554"/>
      <c r="X149" s="554"/>
      <c r="Y149" s="554"/>
      <c r="Z149" s="554"/>
      <c r="AA149" s="554"/>
      <c r="AB149" s="554"/>
      <c r="AC149" s="554"/>
      <c r="AD149" s="554"/>
      <c r="AE149" s="554"/>
      <c r="AF149" s="554"/>
      <c r="AG149" s="554"/>
      <c r="AH149" s="554"/>
      <c r="AI149" s="554"/>
    </row>
    <row r="150" spans="1:35" ht="15.75" customHeight="1">
      <c r="A150" s="554"/>
      <c r="B150" s="554"/>
      <c r="C150" s="554"/>
      <c r="D150" s="554"/>
      <c r="E150" s="554"/>
      <c r="F150" s="554"/>
      <c r="G150" s="554"/>
      <c r="H150" s="554"/>
      <c r="I150" s="554"/>
      <c r="J150" s="554"/>
      <c r="K150" s="554"/>
      <c r="L150" s="554"/>
      <c r="M150" s="554"/>
      <c r="N150" s="554"/>
      <c r="O150" s="554"/>
      <c r="P150" s="554"/>
      <c r="Q150" s="554"/>
      <c r="R150" s="554"/>
      <c r="S150" s="554"/>
      <c r="T150" s="554"/>
      <c r="U150" s="554"/>
      <c r="V150" s="554"/>
      <c r="W150" s="554"/>
      <c r="X150" s="554"/>
      <c r="Y150" s="554"/>
      <c r="Z150" s="554"/>
      <c r="AA150" s="554"/>
      <c r="AB150" s="554"/>
      <c r="AC150" s="554"/>
      <c r="AD150" s="554"/>
      <c r="AE150" s="554"/>
      <c r="AF150" s="554"/>
      <c r="AG150" s="554"/>
      <c r="AH150" s="554"/>
      <c r="AI150" s="554"/>
    </row>
    <row r="151" spans="1:35" ht="15.75" customHeight="1">
      <c r="A151" s="554"/>
      <c r="B151" s="554"/>
      <c r="C151" s="554"/>
      <c r="D151" s="554"/>
      <c r="E151" s="554"/>
      <c r="F151" s="554"/>
      <c r="G151" s="554"/>
      <c r="H151" s="554"/>
      <c r="I151" s="554"/>
      <c r="J151" s="554"/>
      <c r="K151" s="554"/>
      <c r="L151" s="554"/>
      <c r="M151" s="554"/>
      <c r="N151" s="554"/>
      <c r="O151" s="554"/>
      <c r="P151" s="554"/>
      <c r="Q151" s="554"/>
      <c r="R151" s="554"/>
      <c r="S151" s="554"/>
      <c r="T151" s="554"/>
      <c r="U151" s="554"/>
      <c r="V151" s="554"/>
      <c r="W151" s="554"/>
      <c r="X151" s="554"/>
      <c r="Y151" s="554"/>
      <c r="Z151" s="554"/>
      <c r="AA151" s="554"/>
      <c r="AB151" s="554"/>
      <c r="AC151" s="554"/>
      <c r="AD151" s="554"/>
      <c r="AE151" s="554"/>
      <c r="AF151" s="554"/>
      <c r="AG151" s="554"/>
      <c r="AH151" s="554"/>
      <c r="AI151" s="554"/>
    </row>
    <row r="152" spans="1:35" ht="15.75" customHeight="1">
      <c r="A152" s="554"/>
      <c r="B152" s="554"/>
      <c r="C152" s="554"/>
      <c r="D152" s="554"/>
      <c r="E152" s="554"/>
      <c r="F152" s="554"/>
      <c r="G152" s="554"/>
      <c r="H152" s="554"/>
      <c r="I152" s="554"/>
      <c r="J152" s="554"/>
      <c r="K152" s="554"/>
      <c r="L152" s="554"/>
      <c r="M152" s="554"/>
      <c r="N152" s="554"/>
      <c r="O152" s="554"/>
      <c r="P152" s="554"/>
      <c r="Q152" s="554"/>
      <c r="R152" s="554"/>
      <c r="S152" s="554"/>
      <c r="T152" s="554"/>
      <c r="U152" s="554"/>
      <c r="V152" s="554"/>
      <c r="W152" s="554"/>
      <c r="X152" s="554"/>
      <c r="Y152" s="554"/>
      <c r="Z152" s="554"/>
      <c r="AA152" s="554"/>
      <c r="AB152" s="554"/>
      <c r="AC152" s="554"/>
      <c r="AD152" s="554"/>
      <c r="AE152" s="554"/>
      <c r="AF152" s="554"/>
      <c r="AG152" s="554"/>
      <c r="AH152" s="554"/>
      <c r="AI152" s="554"/>
    </row>
    <row r="153" spans="1:35" ht="15.75" customHeight="1">
      <c r="A153" s="554"/>
      <c r="B153" s="554"/>
      <c r="C153" s="554"/>
      <c r="D153" s="554"/>
      <c r="E153" s="554"/>
      <c r="F153" s="554"/>
      <c r="G153" s="554"/>
      <c r="H153" s="554"/>
      <c r="I153" s="554"/>
      <c r="J153" s="554"/>
      <c r="K153" s="554"/>
      <c r="L153" s="554"/>
      <c r="M153" s="554"/>
      <c r="N153" s="554"/>
      <c r="O153" s="554"/>
      <c r="P153" s="554"/>
      <c r="Q153" s="554"/>
      <c r="R153" s="554"/>
      <c r="S153" s="554"/>
      <c r="T153" s="554"/>
      <c r="U153" s="554"/>
      <c r="V153" s="554"/>
      <c r="W153" s="554"/>
      <c r="X153" s="554"/>
      <c r="Y153" s="554"/>
      <c r="Z153" s="554"/>
      <c r="AA153" s="554"/>
      <c r="AB153" s="554"/>
      <c r="AC153" s="554"/>
      <c r="AD153" s="554"/>
      <c r="AE153" s="554"/>
      <c r="AF153" s="554"/>
      <c r="AG153" s="554"/>
      <c r="AH153" s="554"/>
      <c r="AI153" s="554"/>
    </row>
    <row r="154" spans="1:35" ht="15.75" customHeight="1">
      <c r="A154" s="554"/>
      <c r="B154" s="554"/>
      <c r="C154" s="554"/>
      <c r="D154" s="554"/>
      <c r="E154" s="554"/>
      <c r="F154" s="554"/>
      <c r="G154" s="554"/>
      <c r="H154" s="554"/>
      <c r="I154" s="554"/>
      <c r="J154" s="554"/>
      <c r="K154" s="554"/>
      <c r="L154" s="554"/>
      <c r="M154" s="554"/>
      <c r="N154" s="554"/>
      <c r="O154" s="554"/>
      <c r="P154" s="554"/>
      <c r="Q154" s="554"/>
      <c r="R154" s="554"/>
      <c r="S154" s="554"/>
      <c r="T154" s="554"/>
      <c r="U154" s="554"/>
      <c r="V154" s="554"/>
      <c r="W154" s="554"/>
      <c r="X154" s="554"/>
      <c r="Y154" s="554"/>
      <c r="Z154" s="554"/>
      <c r="AA154" s="554"/>
      <c r="AB154" s="554"/>
      <c r="AC154" s="554"/>
      <c r="AD154" s="554"/>
      <c r="AE154" s="554"/>
      <c r="AF154" s="554"/>
      <c r="AG154" s="554"/>
      <c r="AH154" s="554"/>
      <c r="AI154" s="554"/>
    </row>
    <row r="155" spans="1:35" ht="15.75" customHeight="1">
      <c r="A155" s="554"/>
      <c r="B155" s="554"/>
      <c r="C155" s="554"/>
      <c r="D155" s="554"/>
      <c r="E155" s="554"/>
      <c r="F155" s="554"/>
      <c r="G155" s="554"/>
      <c r="H155" s="554"/>
      <c r="I155" s="554"/>
      <c r="J155" s="554"/>
      <c r="K155" s="554"/>
      <c r="L155" s="554"/>
      <c r="M155" s="554"/>
      <c r="N155" s="554"/>
      <c r="O155" s="554"/>
      <c r="P155" s="554"/>
      <c r="Q155" s="554"/>
      <c r="R155" s="554"/>
      <c r="S155" s="554"/>
      <c r="T155" s="554"/>
      <c r="U155" s="554"/>
      <c r="V155" s="554"/>
      <c r="W155" s="554"/>
      <c r="X155" s="554"/>
      <c r="Y155" s="554"/>
      <c r="Z155" s="554"/>
      <c r="AA155" s="554"/>
      <c r="AB155" s="554"/>
      <c r="AC155" s="554"/>
      <c r="AD155" s="554"/>
      <c r="AE155" s="554"/>
      <c r="AF155" s="554"/>
      <c r="AG155" s="554"/>
      <c r="AH155" s="554"/>
      <c r="AI155" s="554"/>
    </row>
  </sheetData>
  <mergeCells count="59">
    <mergeCell ref="A1:X1"/>
    <mergeCell ref="Y1:AI1"/>
    <mergeCell ref="C3:X3"/>
    <mergeCell ref="C7:J7"/>
    <mergeCell ref="D9:M9"/>
    <mergeCell ref="O9:Q9"/>
    <mergeCell ref="Y3:AI15"/>
    <mergeCell ref="D11:X11"/>
    <mergeCell ref="D14:J14"/>
    <mergeCell ref="K14:M14"/>
    <mergeCell ref="S14:W14"/>
    <mergeCell ref="D58:X58"/>
    <mergeCell ref="C41:X42"/>
    <mergeCell ref="AC51:AD51"/>
    <mergeCell ref="D45:M45"/>
    <mergeCell ref="D47:L47"/>
    <mergeCell ref="D55:X55"/>
    <mergeCell ref="Z50:AB50"/>
    <mergeCell ref="AC50:AD50"/>
    <mergeCell ref="AA52:AB52"/>
    <mergeCell ref="AC52:AD52"/>
    <mergeCell ref="AE52:AF52"/>
    <mergeCell ref="AG52:AH52"/>
    <mergeCell ref="AA53:AB53"/>
    <mergeCell ref="AC53:AD53"/>
    <mergeCell ref="AE53:AF53"/>
    <mergeCell ref="AG53:AH53"/>
    <mergeCell ref="R28:W28"/>
    <mergeCell ref="C29:G29"/>
    <mergeCell ref="H29:Q29"/>
    <mergeCell ref="D61:X61"/>
    <mergeCell ref="Y40:AI48"/>
    <mergeCell ref="Y49:AI49"/>
    <mergeCell ref="Y32:AI37"/>
    <mergeCell ref="Y38:AI39"/>
    <mergeCell ref="D38:W39"/>
    <mergeCell ref="AE50:AF50"/>
    <mergeCell ref="AG50:AH50"/>
    <mergeCell ref="Z51:AB51"/>
    <mergeCell ref="D48:W49"/>
    <mergeCell ref="Y54:AI67"/>
    <mergeCell ref="AE51:AF51"/>
    <mergeCell ref="AG51:AH51"/>
    <mergeCell ref="R29:W29"/>
    <mergeCell ref="T31:V31"/>
    <mergeCell ref="AK28:AP28"/>
    <mergeCell ref="C16:X16"/>
    <mergeCell ref="D37:X37"/>
    <mergeCell ref="C33:X34"/>
    <mergeCell ref="Y16:AI22"/>
    <mergeCell ref="R24:W24"/>
    <mergeCell ref="C25:G26"/>
    <mergeCell ref="H25:Q26"/>
    <mergeCell ref="R25:W26"/>
    <mergeCell ref="C27:G27"/>
    <mergeCell ref="H27:Q27"/>
    <mergeCell ref="R27:W27"/>
    <mergeCell ref="C28:G28"/>
    <mergeCell ref="H28:Q28"/>
  </mergeCells>
  <phoneticPr fontId="1"/>
  <dataValidations count="1">
    <dataValidation type="list" allowBlank="1" showInputMessage="1" showErrorMessage="1" sqref="T5 P5 T7 P7 T12 P12 T17 P17 T35 P35 T43 P43 T45 P45 T52 P52 T56 P56 T59 P59 T66 P62 P66 T62 T21 P21">
      <formula1>"□,■"</formula1>
    </dataValidation>
  </dataValidations>
  <pageMargins left="0.70866141732283461" right="0.47244094488188976" top="0.55118110236220474" bottom="0.55118110236220474" header="0.31496062992125984" footer="0.31496062992125984"/>
  <pageSetup paperSize="9" scale="89" orientation="portrait" r:id="rId1"/>
  <headerFooter>
    <oddFooter>&amp;C-&amp;A-</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147"/>
  <sheetViews>
    <sheetView view="pageBreakPreview" zoomScaleNormal="100" zoomScaleSheetLayoutView="100" workbookViewId="0">
      <selection sqref="A1:X1"/>
    </sheetView>
  </sheetViews>
  <sheetFormatPr defaultColWidth="2.5" defaultRowHeight="15.75" customHeight="1"/>
  <cols>
    <col min="1" max="1" width="2.5" style="547"/>
    <col min="2" max="2" width="2.75" style="547" bestFit="1" customWidth="1"/>
    <col min="3" max="16384" width="2.5" style="547"/>
  </cols>
  <sheetData>
    <row r="1" spans="1:36" ht="15.75" customHeight="1">
      <c r="A1" s="2372" t="s">
        <v>1071</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2" t="s">
        <v>113</v>
      </c>
      <c r="Z1" s="2373"/>
      <c r="AA1" s="2373"/>
      <c r="AB1" s="2373"/>
      <c r="AC1" s="2373"/>
      <c r="AD1" s="2373"/>
      <c r="AE1" s="2373"/>
      <c r="AF1" s="2373"/>
      <c r="AG1" s="2373"/>
      <c r="AH1" s="2373"/>
      <c r="AI1" s="2374"/>
    </row>
    <row r="2" spans="1:36" ht="4.5" customHeight="1">
      <c r="A2" s="548"/>
      <c r="B2" s="549"/>
      <c r="C2" s="549"/>
      <c r="D2" s="549"/>
      <c r="E2" s="549"/>
      <c r="F2" s="549"/>
      <c r="G2" s="549"/>
      <c r="H2" s="549"/>
      <c r="I2" s="549"/>
      <c r="J2" s="549"/>
      <c r="K2" s="549"/>
      <c r="L2" s="549"/>
      <c r="M2" s="549"/>
      <c r="N2" s="549"/>
      <c r="O2" s="549"/>
      <c r="P2" s="549"/>
      <c r="Q2" s="549"/>
      <c r="R2" s="549"/>
      <c r="S2" s="549"/>
      <c r="T2" s="549"/>
      <c r="U2" s="549"/>
      <c r="V2" s="549"/>
      <c r="W2" s="549"/>
      <c r="X2" s="549"/>
      <c r="Y2" s="548"/>
      <c r="Z2" s="549"/>
      <c r="AA2" s="549"/>
      <c r="AB2" s="549"/>
      <c r="AC2" s="549"/>
      <c r="AD2" s="549"/>
      <c r="AE2" s="549"/>
      <c r="AF2" s="549"/>
      <c r="AG2" s="549"/>
      <c r="AH2" s="549"/>
      <c r="AI2" s="550"/>
    </row>
    <row r="3" spans="1:36" ht="15.75" customHeight="1">
      <c r="A3" s="551"/>
      <c r="B3" s="546">
        <v>11</v>
      </c>
      <c r="C3" s="1100" t="s">
        <v>2867</v>
      </c>
      <c r="D3" s="552"/>
      <c r="E3" s="552"/>
      <c r="F3" s="552"/>
      <c r="G3" s="552"/>
      <c r="H3" s="552"/>
      <c r="I3" s="552"/>
      <c r="J3" s="552"/>
      <c r="K3" s="552"/>
      <c r="L3" s="552"/>
      <c r="M3" s="552"/>
      <c r="N3" s="552"/>
      <c r="O3" s="552"/>
      <c r="P3" s="552"/>
      <c r="Q3" s="552"/>
      <c r="R3" s="552"/>
      <c r="S3" s="552"/>
      <c r="T3" s="552"/>
      <c r="U3" s="552"/>
      <c r="V3" s="552"/>
      <c r="W3" s="552"/>
      <c r="X3" s="552"/>
      <c r="Y3" s="1134"/>
      <c r="Z3" s="1135"/>
      <c r="AA3" s="1135"/>
      <c r="AB3" s="1135"/>
      <c r="AC3" s="1135"/>
      <c r="AD3" s="1135"/>
      <c r="AE3" s="1135"/>
      <c r="AF3" s="1135"/>
      <c r="AG3" s="1135"/>
      <c r="AH3" s="1135"/>
      <c r="AI3" s="1136"/>
    </row>
    <row r="4" spans="1:36" ht="9" customHeight="1">
      <c r="A4" s="551"/>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63"/>
      <c r="Z4" s="1164"/>
      <c r="AA4" s="1164"/>
      <c r="AB4" s="1164"/>
      <c r="AC4" s="1164"/>
      <c r="AD4" s="1164"/>
      <c r="AE4" s="1164"/>
      <c r="AF4" s="1164"/>
      <c r="AG4" s="1164"/>
      <c r="AH4" s="1164"/>
      <c r="AI4" s="1016"/>
    </row>
    <row r="5" spans="1:36" ht="15.75" customHeight="1">
      <c r="A5" s="551"/>
      <c r="B5" s="1120" t="s">
        <v>64</v>
      </c>
      <c r="C5" s="1120" t="s">
        <v>2868</v>
      </c>
      <c r="D5" s="1120"/>
      <c r="E5" s="1120"/>
      <c r="F5" s="1120"/>
      <c r="G5" s="1120"/>
      <c r="H5" s="1120"/>
      <c r="I5" s="1120"/>
      <c r="J5" s="1120"/>
      <c r="K5" s="1120"/>
      <c r="L5" s="1120"/>
      <c r="M5" s="1120"/>
      <c r="N5" s="1120"/>
      <c r="O5" s="1120"/>
      <c r="P5" s="1120"/>
      <c r="Q5" s="1120"/>
      <c r="R5" s="1120"/>
      <c r="S5" s="1120"/>
      <c r="T5" s="1120"/>
      <c r="U5" s="1120"/>
      <c r="V5" s="1120"/>
      <c r="W5" s="1120"/>
      <c r="X5" s="1120"/>
      <c r="Y5" s="590" t="s">
        <v>1231</v>
      </c>
      <c r="Z5" s="1164"/>
      <c r="AA5" s="1164"/>
      <c r="AB5" s="1164"/>
      <c r="AC5" s="1164"/>
      <c r="AD5" s="1164"/>
      <c r="AE5" s="1164"/>
      <c r="AF5" s="1164"/>
      <c r="AG5" s="1164"/>
      <c r="AH5" s="1164"/>
      <c r="AI5" s="1016"/>
    </row>
    <row r="6" spans="1:36" ht="15.75" customHeight="1">
      <c r="A6" s="551"/>
      <c r="B6" s="1120"/>
      <c r="C6" s="1120" t="s">
        <v>2869</v>
      </c>
      <c r="D6" s="1120"/>
      <c r="E6" s="1120"/>
      <c r="F6" s="1120"/>
      <c r="G6" s="1120"/>
      <c r="H6" s="1120"/>
      <c r="I6" s="1120"/>
      <c r="J6" s="1120"/>
      <c r="K6" s="1120"/>
      <c r="L6" s="1120"/>
      <c r="M6" s="1120"/>
      <c r="N6" s="1120"/>
      <c r="O6" s="1120"/>
      <c r="P6" s="553" t="s">
        <v>134</v>
      </c>
      <c r="Q6" s="552" t="s">
        <v>8</v>
      </c>
      <c r="R6" s="552"/>
      <c r="S6" s="552"/>
      <c r="T6" s="553" t="s">
        <v>134</v>
      </c>
      <c r="U6" s="552" t="s">
        <v>9</v>
      </c>
      <c r="V6" s="552"/>
      <c r="W6" s="1120"/>
      <c r="X6" s="1120"/>
      <c r="Y6" s="1163"/>
      <c r="Z6" s="1164"/>
      <c r="AA6" s="1164"/>
      <c r="AB6" s="1164"/>
      <c r="AC6" s="1164"/>
      <c r="AD6" s="1164"/>
      <c r="AE6" s="1164"/>
      <c r="AF6" s="1164"/>
      <c r="AG6" s="1164"/>
      <c r="AH6" s="1164"/>
      <c r="AI6" s="1016"/>
    </row>
    <row r="7" spans="1:36" ht="9" customHeight="1">
      <c r="A7" s="551"/>
      <c r="B7" s="1120"/>
      <c r="C7" s="1120"/>
      <c r="D7" s="1120"/>
      <c r="E7" s="1120"/>
      <c r="F7" s="1120"/>
      <c r="G7" s="1120"/>
      <c r="H7" s="1120"/>
      <c r="I7" s="1120"/>
      <c r="J7" s="1120"/>
      <c r="K7" s="1120"/>
      <c r="L7" s="1120"/>
      <c r="M7" s="1120"/>
      <c r="N7" s="1120"/>
      <c r="O7" s="1120"/>
      <c r="P7" s="1120"/>
      <c r="Q7" s="1120"/>
      <c r="R7" s="1120"/>
      <c r="S7" s="1120"/>
      <c r="T7" s="1120"/>
      <c r="U7" s="1120"/>
      <c r="V7" s="1120"/>
      <c r="W7" s="1120"/>
      <c r="X7" s="1120"/>
      <c r="Y7" s="1163"/>
      <c r="Z7" s="1164"/>
      <c r="AA7" s="1164"/>
      <c r="AB7" s="1164"/>
      <c r="AC7" s="1164"/>
      <c r="AD7" s="1164"/>
      <c r="AE7" s="1164"/>
      <c r="AF7" s="1164"/>
      <c r="AG7" s="1164"/>
      <c r="AH7" s="1164"/>
      <c r="AI7" s="1016"/>
      <c r="AJ7" s="554"/>
    </row>
    <row r="8" spans="1:36" ht="15.75" customHeight="1">
      <c r="A8" s="551"/>
      <c r="B8" s="1120" t="s">
        <v>64</v>
      </c>
      <c r="C8" s="1120" t="s">
        <v>2870</v>
      </c>
      <c r="D8" s="1120"/>
      <c r="E8" s="1120"/>
      <c r="F8" s="1120"/>
      <c r="G8" s="1120"/>
      <c r="H8" s="1120"/>
      <c r="I8" s="1120"/>
      <c r="J8" s="1120"/>
      <c r="K8" s="1120"/>
      <c r="L8" s="1120"/>
      <c r="M8" s="1120"/>
      <c r="N8" s="1120"/>
      <c r="O8" s="1120"/>
      <c r="P8" s="1120"/>
      <c r="Q8" s="1120"/>
      <c r="R8" s="1120"/>
      <c r="S8" s="1120"/>
      <c r="T8" s="1120"/>
      <c r="U8" s="1120"/>
      <c r="V8" s="1120"/>
      <c r="W8" s="1120"/>
      <c r="X8" s="1120"/>
      <c r="Y8" s="590" t="s">
        <v>2872</v>
      </c>
      <c r="Z8" s="1164"/>
      <c r="AA8" s="1164"/>
      <c r="AB8" s="1164"/>
      <c r="AC8" s="1164"/>
      <c r="AD8" s="1164"/>
      <c r="AE8" s="1164"/>
      <c r="AF8" s="1164"/>
      <c r="AG8" s="1164"/>
      <c r="AH8" s="1164"/>
      <c r="AI8" s="1016"/>
      <c r="AJ8" s="554"/>
    </row>
    <row r="9" spans="1:36" ht="15.75" customHeight="1">
      <c r="A9" s="551"/>
      <c r="B9" s="1120"/>
      <c r="C9" s="1120" t="s">
        <v>2871</v>
      </c>
      <c r="D9" s="1120"/>
      <c r="E9" s="1120"/>
      <c r="F9" s="1120"/>
      <c r="G9" s="1120"/>
      <c r="H9" s="1120"/>
      <c r="I9" s="1120"/>
      <c r="J9" s="1120"/>
      <c r="K9" s="1120"/>
      <c r="L9" s="1120"/>
      <c r="M9" s="1120"/>
      <c r="N9" s="1120"/>
      <c r="O9" s="1120"/>
      <c r="P9" s="553" t="s">
        <v>134</v>
      </c>
      <c r="Q9" s="552" t="s">
        <v>8</v>
      </c>
      <c r="R9" s="552"/>
      <c r="S9" s="552"/>
      <c r="T9" s="553" t="s">
        <v>134</v>
      </c>
      <c r="U9" s="552" t="s">
        <v>9</v>
      </c>
      <c r="V9" s="552"/>
      <c r="W9" s="1120"/>
      <c r="X9" s="1120"/>
      <c r="Y9" s="1163"/>
      <c r="Z9" s="1164"/>
      <c r="AA9" s="1164"/>
      <c r="AB9" s="1164"/>
      <c r="AC9" s="1164"/>
      <c r="AD9" s="1164"/>
      <c r="AE9" s="1164"/>
      <c r="AF9" s="1164"/>
      <c r="AG9" s="1164"/>
      <c r="AH9" s="1164"/>
      <c r="AI9" s="1016"/>
    </row>
    <row r="10" spans="1:36" ht="9" customHeight="1">
      <c r="A10" s="551"/>
      <c r="B10" s="1120"/>
      <c r="C10" s="1120"/>
      <c r="D10" s="1120"/>
      <c r="E10" s="1120"/>
      <c r="F10" s="1120"/>
      <c r="G10" s="1120"/>
      <c r="H10" s="1120"/>
      <c r="I10" s="1120"/>
      <c r="J10" s="1120"/>
      <c r="K10" s="1120"/>
      <c r="L10" s="1120"/>
      <c r="M10" s="1120"/>
      <c r="N10" s="1120"/>
      <c r="O10" s="1120"/>
      <c r="P10" s="1120"/>
      <c r="Q10" s="1120"/>
      <c r="R10" s="1120"/>
      <c r="S10" s="1120"/>
      <c r="T10" s="1120"/>
      <c r="U10" s="1120"/>
      <c r="V10" s="1120"/>
      <c r="W10" s="1120"/>
      <c r="X10" s="1120"/>
      <c r="Y10" s="1163"/>
      <c r="Z10" s="1164"/>
      <c r="AA10" s="1164"/>
      <c r="AB10" s="1164"/>
      <c r="AC10" s="1164"/>
      <c r="AD10" s="1164"/>
      <c r="AE10" s="1164"/>
      <c r="AF10" s="1164"/>
      <c r="AG10" s="1164"/>
      <c r="AH10" s="1164"/>
      <c r="AI10" s="1016"/>
    </row>
    <row r="11" spans="1:36" ht="15.75" customHeight="1">
      <c r="A11" s="551"/>
      <c r="B11" s="1120" t="s">
        <v>64</v>
      </c>
      <c r="C11" s="1120" t="s">
        <v>2873</v>
      </c>
      <c r="D11" s="1120"/>
      <c r="E11" s="1120"/>
      <c r="F11" s="1120"/>
      <c r="G11" s="1120"/>
      <c r="H11" s="1120"/>
      <c r="I11" s="1120"/>
      <c r="J11" s="1120"/>
      <c r="K11" s="1120"/>
      <c r="L11" s="1120"/>
      <c r="M11" s="1120"/>
      <c r="N11" s="1120"/>
      <c r="O11" s="1120"/>
      <c r="P11" s="1120"/>
      <c r="Q11" s="1120"/>
      <c r="R11" s="1120"/>
      <c r="S11" s="1120"/>
      <c r="T11" s="1120"/>
      <c r="U11" s="1120"/>
      <c r="V11" s="1120"/>
      <c r="W11" s="1120"/>
      <c r="X11" s="1120"/>
      <c r="Y11" s="590" t="s">
        <v>2876</v>
      </c>
      <c r="Z11" s="1164"/>
      <c r="AA11" s="1164"/>
      <c r="AB11" s="1164"/>
      <c r="AC11" s="1164"/>
      <c r="AD11" s="1164"/>
      <c r="AE11" s="1164"/>
      <c r="AF11" s="1164"/>
      <c r="AG11" s="1164"/>
      <c r="AH11" s="1164"/>
      <c r="AI11" s="1016"/>
    </row>
    <row r="12" spans="1:36" ht="15.75" customHeight="1">
      <c r="A12" s="551"/>
      <c r="B12" s="1120"/>
      <c r="C12" s="1120" t="s">
        <v>2874</v>
      </c>
      <c r="D12" s="1120"/>
      <c r="E12" s="1120"/>
      <c r="F12" s="1120"/>
      <c r="G12" s="1120"/>
      <c r="H12" s="1120"/>
      <c r="I12" s="1120"/>
      <c r="J12" s="1120"/>
      <c r="K12" s="1120"/>
      <c r="L12" s="1120"/>
      <c r="M12" s="1120"/>
      <c r="N12" s="1120"/>
      <c r="O12" s="1120"/>
      <c r="P12" s="1120"/>
      <c r="Q12" s="1120"/>
      <c r="R12" s="1120"/>
      <c r="S12" s="1120"/>
      <c r="T12" s="1120"/>
      <c r="U12" s="1120"/>
      <c r="V12" s="1120"/>
      <c r="W12" s="1120"/>
      <c r="X12" s="1120"/>
      <c r="Y12" s="590"/>
      <c r="Z12" s="555"/>
      <c r="AA12" s="555"/>
      <c r="AB12" s="555"/>
      <c r="AC12" s="555"/>
      <c r="AD12" s="555"/>
      <c r="AE12" s="555"/>
      <c r="AF12" s="555"/>
      <c r="AG12" s="555"/>
      <c r="AH12" s="555"/>
      <c r="AI12" s="591"/>
    </row>
    <row r="13" spans="1:36" ht="15.75" customHeight="1">
      <c r="A13" s="551"/>
      <c r="B13" s="1120"/>
      <c r="C13" s="1120" t="s">
        <v>2875</v>
      </c>
      <c r="D13" s="1120"/>
      <c r="E13" s="1120"/>
      <c r="F13" s="1120"/>
      <c r="G13" s="1120"/>
      <c r="H13" s="1120"/>
      <c r="I13" s="1120"/>
      <c r="J13" s="1120"/>
      <c r="K13" s="1120"/>
      <c r="L13" s="1120"/>
      <c r="M13" s="1120"/>
      <c r="N13" s="1120"/>
      <c r="O13" s="1120"/>
      <c r="P13" s="553" t="s">
        <v>134</v>
      </c>
      <c r="Q13" s="552" t="s">
        <v>8</v>
      </c>
      <c r="R13" s="552"/>
      <c r="S13" s="552"/>
      <c r="T13" s="553" t="s">
        <v>134</v>
      </c>
      <c r="U13" s="552" t="s">
        <v>9</v>
      </c>
      <c r="V13" s="552"/>
      <c r="W13" s="1120"/>
      <c r="X13" s="1120"/>
      <c r="Y13" s="590"/>
      <c r="Z13" s="555"/>
      <c r="AA13" s="555"/>
      <c r="AB13" s="555"/>
      <c r="AC13" s="555"/>
      <c r="AD13" s="555"/>
      <c r="AE13" s="555"/>
      <c r="AF13" s="555"/>
      <c r="AG13" s="555"/>
      <c r="AH13" s="555"/>
      <c r="AI13" s="591"/>
    </row>
    <row r="14" spans="1:36" ht="9" customHeight="1">
      <c r="A14" s="551"/>
      <c r="B14" s="1120"/>
      <c r="C14" s="1120"/>
      <c r="D14" s="1120"/>
      <c r="E14" s="1120"/>
      <c r="F14" s="1120"/>
      <c r="G14" s="1120"/>
      <c r="H14" s="1120"/>
      <c r="I14" s="1120"/>
      <c r="J14" s="1120"/>
      <c r="K14" s="1120"/>
      <c r="L14" s="1120"/>
      <c r="M14" s="1120"/>
      <c r="N14" s="1120"/>
      <c r="O14" s="1120"/>
      <c r="P14" s="1120"/>
      <c r="Q14" s="1120"/>
      <c r="R14" s="1120"/>
      <c r="S14" s="1120"/>
      <c r="T14" s="1120"/>
      <c r="U14" s="1120"/>
      <c r="V14" s="1120"/>
      <c r="W14" s="1120"/>
      <c r="X14" s="1120"/>
      <c r="Y14" s="590"/>
      <c r="Z14" s="555"/>
      <c r="AA14" s="555"/>
      <c r="AB14" s="555"/>
      <c r="AC14" s="555"/>
      <c r="AD14" s="555"/>
      <c r="AE14" s="555"/>
      <c r="AF14" s="555"/>
      <c r="AG14" s="555"/>
      <c r="AH14" s="555"/>
      <c r="AI14" s="591"/>
    </row>
    <row r="15" spans="1:36" ht="15.75" customHeight="1">
      <c r="A15" s="551"/>
      <c r="B15" s="1120" t="s">
        <v>64</v>
      </c>
      <c r="C15" s="1120" t="s">
        <v>2877</v>
      </c>
      <c r="D15" s="1120"/>
      <c r="E15" s="1120"/>
      <c r="F15" s="1120"/>
      <c r="G15" s="1120"/>
      <c r="H15" s="1120"/>
      <c r="I15" s="1120"/>
      <c r="J15" s="1120"/>
      <c r="K15" s="1120"/>
      <c r="L15" s="1120"/>
      <c r="M15" s="1120"/>
      <c r="N15" s="1120"/>
      <c r="O15" s="1120"/>
      <c r="P15" s="1120"/>
      <c r="Q15" s="1120"/>
      <c r="R15" s="1120"/>
      <c r="S15" s="1120"/>
      <c r="T15" s="1120"/>
      <c r="U15" s="1120"/>
      <c r="V15" s="1120"/>
      <c r="W15" s="1120"/>
      <c r="X15" s="1120"/>
      <c r="Y15" s="590" t="s">
        <v>2878</v>
      </c>
      <c r="Z15" s="555"/>
      <c r="AA15" s="555"/>
      <c r="AB15" s="555"/>
      <c r="AC15" s="555"/>
      <c r="AD15" s="555"/>
      <c r="AE15" s="555"/>
      <c r="AF15" s="555"/>
      <c r="AG15" s="555"/>
      <c r="AH15" s="555"/>
      <c r="AI15" s="591"/>
    </row>
    <row r="16" spans="1:36" ht="15.75" customHeight="1">
      <c r="A16" s="551"/>
      <c r="B16" s="1120"/>
      <c r="C16" s="1120" t="s">
        <v>2902</v>
      </c>
      <c r="D16" s="1120"/>
      <c r="E16" s="1120"/>
      <c r="F16" s="1120"/>
      <c r="G16" s="1120"/>
      <c r="H16" s="1120"/>
      <c r="I16" s="1120"/>
      <c r="J16" s="1120"/>
      <c r="K16" s="1120"/>
      <c r="L16" s="1120"/>
      <c r="M16" s="1120"/>
      <c r="N16" s="1120"/>
      <c r="O16" s="1120"/>
      <c r="P16" s="1120"/>
      <c r="Q16" s="1120"/>
      <c r="R16" s="1120"/>
      <c r="S16" s="1120"/>
      <c r="T16" s="1120"/>
      <c r="U16" s="1120"/>
      <c r="V16" s="1120"/>
      <c r="W16" s="1120"/>
      <c r="X16" s="1120"/>
      <c r="Y16" s="590"/>
      <c r="Z16" s="555"/>
      <c r="AA16" s="555"/>
      <c r="AB16" s="555"/>
      <c r="AC16" s="555"/>
      <c r="AD16" s="555"/>
      <c r="AE16" s="555"/>
      <c r="AF16" s="555"/>
      <c r="AG16" s="555"/>
      <c r="AH16" s="555"/>
      <c r="AI16" s="591"/>
    </row>
    <row r="17" spans="1:43" ht="15.75" customHeight="1">
      <c r="A17" s="551"/>
      <c r="B17" s="1120"/>
      <c r="C17" s="1120" t="s">
        <v>2903</v>
      </c>
      <c r="D17" s="1120"/>
      <c r="E17" s="1120"/>
      <c r="F17" s="1120"/>
      <c r="G17" s="1120"/>
      <c r="H17" s="1120"/>
      <c r="I17" s="1120"/>
      <c r="J17" s="1120"/>
      <c r="K17" s="1120"/>
      <c r="L17" s="1120"/>
      <c r="M17" s="1120"/>
      <c r="N17" s="1120"/>
      <c r="O17" s="1120"/>
      <c r="P17" s="1120"/>
      <c r="Q17" s="1120"/>
      <c r="R17" s="1120"/>
      <c r="S17" s="1120"/>
      <c r="T17" s="1120"/>
      <c r="U17" s="1120"/>
      <c r="V17" s="1120"/>
      <c r="W17" s="1120"/>
      <c r="X17" s="1120"/>
      <c r="Y17" s="590"/>
      <c r="Z17" s="555"/>
      <c r="AA17" s="555"/>
      <c r="AB17" s="555"/>
      <c r="AC17" s="555"/>
      <c r="AD17" s="555"/>
      <c r="AE17" s="555"/>
      <c r="AF17" s="555"/>
      <c r="AG17" s="555"/>
      <c r="AH17" s="555"/>
      <c r="AI17" s="591"/>
    </row>
    <row r="18" spans="1:43" ht="15.75" customHeight="1">
      <c r="A18" s="551"/>
      <c r="B18" s="1120"/>
      <c r="C18" s="1120" t="s">
        <v>2875</v>
      </c>
      <c r="D18" s="1120"/>
      <c r="E18" s="1120"/>
      <c r="F18" s="1120"/>
      <c r="G18" s="1120"/>
      <c r="H18" s="1120"/>
      <c r="I18" s="1120"/>
      <c r="J18" s="1120"/>
      <c r="K18" s="1120"/>
      <c r="L18" s="1120"/>
      <c r="M18" s="1120"/>
      <c r="N18" s="1120"/>
      <c r="O18" s="1120"/>
      <c r="P18" s="553" t="s">
        <v>134</v>
      </c>
      <c r="Q18" s="552" t="s">
        <v>8</v>
      </c>
      <c r="R18" s="552"/>
      <c r="S18" s="552"/>
      <c r="T18" s="553" t="s">
        <v>134</v>
      </c>
      <c r="U18" s="552" t="s">
        <v>9</v>
      </c>
      <c r="V18" s="1120"/>
      <c r="W18" s="1120"/>
      <c r="X18" s="1120"/>
      <c r="Y18" s="590"/>
      <c r="Z18" s="555"/>
      <c r="AA18" s="555"/>
      <c r="AB18" s="555"/>
      <c r="AC18" s="555"/>
      <c r="AD18" s="555"/>
      <c r="AE18" s="555"/>
      <c r="AF18" s="555"/>
      <c r="AG18" s="555"/>
      <c r="AH18" s="555"/>
      <c r="AI18" s="591"/>
    </row>
    <row r="19" spans="1:43" ht="9" customHeight="1">
      <c r="A19" s="551"/>
      <c r="B19" s="1120"/>
      <c r="C19" s="1120"/>
      <c r="D19" s="1120"/>
      <c r="E19" s="1120"/>
      <c r="F19" s="1120"/>
      <c r="G19" s="1120"/>
      <c r="H19" s="1120"/>
      <c r="I19" s="1120"/>
      <c r="J19" s="1120"/>
      <c r="K19" s="1120"/>
      <c r="L19" s="1120"/>
      <c r="M19" s="1120"/>
      <c r="N19" s="1120"/>
      <c r="O19" s="1120"/>
      <c r="P19" s="1120"/>
      <c r="Q19" s="1120"/>
      <c r="R19" s="1120"/>
      <c r="S19" s="1120"/>
      <c r="T19" s="1120"/>
      <c r="U19" s="1120"/>
      <c r="V19" s="1120"/>
      <c r="W19" s="1120"/>
      <c r="X19" s="1120"/>
      <c r="Y19" s="1165"/>
      <c r="Z19" s="1166"/>
      <c r="AA19" s="1166"/>
      <c r="AB19" s="1166"/>
      <c r="AC19" s="1166"/>
      <c r="AD19" s="1166"/>
      <c r="AE19" s="1166"/>
      <c r="AF19" s="1166"/>
      <c r="AG19" s="1166"/>
      <c r="AH19" s="1166"/>
      <c r="AI19" s="1017"/>
    </row>
    <row r="20" spans="1:43" ht="15.75" customHeight="1">
      <c r="A20" s="551"/>
      <c r="B20" s="1120" t="s">
        <v>64</v>
      </c>
      <c r="C20" s="1120" t="s">
        <v>2879</v>
      </c>
      <c r="D20" s="1120"/>
      <c r="E20" s="1120"/>
      <c r="F20" s="1120"/>
      <c r="G20" s="1120"/>
      <c r="H20" s="1120"/>
      <c r="I20" s="1120"/>
      <c r="J20" s="1120"/>
      <c r="K20" s="1120"/>
      <c r="L20" s="1120"/>
      <c r="M20" s="1120"/>
      <c r="N20" s="1120"/>
      <c r="O20" s="1120"/>
      <c r="P20" s="1120"/>
      <c r="Q20" s="1120"/>
      <c r="R20" s="1120"/>
      <c r="S20" s="1120"/>
      <c r="T20" s="1120"/>
      <c r="U20" s="1120"/>
      <c r="V20" s="1120"/>
      <c r="W20" s="1120"/>
      <c r="X20" s="1120"/>
      <c r="Y20" s="1165" t="s">
        <v>2881</v>
      </c>
      <c r="Z20" s="1166"/>
      <c r="AA20" s="1166"/>
      <c r="AB20" s="1166"/>
      <c r="AC20" s="1166"/>
      <c r="AD20" s="1166"/>
      <c r="AE20" s="1166"/>
      <c r="AF20" s="1166"/>
      <c r="AG20" s="1166"/>
      <c r="AH20" s="1166"/>
      <c r="AI20" s="1017"/>
    </row>
    <row r="21" spans="1:43" ht="15.75" customHeight="1">
      <c r="A21" s="551"/>
      <c r="B21" s="1120"/>
      <c r="C21" s="1120" t="s">
        <v>2880</v>
      </c>
      <c r="D21" s="1120"/>
      <c r="E21" s="1120"/>
      <c r="F21" s="1120"/>
      <c r="G21" s="1120"/>
      <c r="H21" s="1120"/>
      <c r="I21" s="1120"/>
      <c r="J21" s="1120"/>
      <c r="K21" s="1120"/>
      <c r="L21" s="1120"/>
      <c r="M21" s="1120"/>
      <c r="N21" s="1120"/>
      <c r="O21" s="1120"/>
      <c r="P21" s="1120"/>
      <c r="Q21" s="1120"/>
      <c r="R21" s="1120"/>
      <c r="S21" s="1120"/>
      <c r="T21" s="1120"/>
      <c r="U21" s="1120"/>
      <c r="V21" s="1120"/>
      <c r="W21" s="1120"/>
      <c r="X21" s="1120"/>
      <c r="Y21" s="1165"/>
      <c r="Z21" s="1166"/>
      <c r="AA21" s="1166"/>
      <c r="AB21" s="1166"/>
      <c r="AC21" s="1166"/>
      <c r="AD21" s="1166"/>
      <c r="AE21" s="1166"/>
      <c r="AF21" s="1166"/>
      <c r="AG21" s="1166"/>
      <c r="AH21" s="1166"/>
      <c r="AI21" s="1017"/>
    </row>
    <row r="22" spans="1:43" ht="15.75" customHeight="1">
      <c r="A22" s="551"/>
      <c r="B22" s="1120"/>
      <c r="C22" s="1120"/>
      <c r="D22" s="1120"/>
      <c r="E22" s="1120"/>
      <c r="F22" s="1120"/>
      <c r="G22" s="1120"/>
      <c r="H22" s="1120"/>
      <c r="I22" s="1120"/>
      <c r="J22" s="1120"/>
      <c r="K22" s="1120"/>
      <c r="L22" s="1120"/>
      <c r="M22" s="1120"/>
      <c r="N22" s="1120"/>
      <c r="O22" s="1120"/>
      <c r="P22" s="553" t="s">
        <v>134</v>
      </c>
      <c r="Q22" s="552" t="s">
        <v>8</v>
      </c>
      <c r="R22" s="552"/>
      <c r="S22" s="552"/>
      <c r="T22" s="553" t="s">
        <v>134</v>
      </c>
      <c r="U22" s="552" t="s">
        <v>9</v>
      </c>
      <c r="V22" s="1120"/>
      <c r="W22" s="1120"/>
      <c r="X22" s="1120"/>
      <c r="Y22" s="1165"/>
      <c r="Z22" s="1166"/>
      <c r="AA22" s="1166"/>
      <c r="AB22" s="1166"/>
      <c r="AC22" s="1166"/>
      <c r="AD22" s="1166"/>
      <c r="AE22" s="1166"/>
      <c r="AF22" s="1166"/>
      <c r="AG22" s="1166"/>
      <c r="AH22" s="1166"/>
      <c r="AI22" s="1017"/>
    </row>
    <row r="23" spans="1:43" ht="9" customHeight="1">
      <c r="A23" s="551"/>
      <c r="B23" s="1120"/>
      <c r="C23" s="1120"/>
      <c r="D23" s="1120"/>
      <c r="E23" s="1120"/>
      <c r="F23" s="1120"/>
      <c r="G23" s="1120"/>
      <c r="H23" s="1120"/>
      <c r="I23" s="1120"/>
      <c r="J23" s="1120"/>
      <c r="K23" s="1120"/>
      <c r="L23" s="1120"/>
      <c r="M23" s="1120"/>
      <c r="N23" s="1120"/>
      <c r="O23" s="1120"/>
      <c r="P23" s="121"/>
      <c r="Q23" s="121"/>
      <c r="R23" s="121"/>
      <c r="S23" s="121"/>
      <c r="T23" s="121"/>
      <c r="U23" s="121"/>
      <c r="V23" s="121"/>
      <c r="W23" s="1120"/>
      <c r="X23" s="1120"/>
      <c r="Y23" s="1165"/>
      <c r="Z23" s="1166"/>
      <c r="AA23" s="1166"/>
      <c r="AB23" s="1166"/>
      <c r="AC23" s="1166"/>
      <c r="AD23" s="1166"/>
      <c r="AE23" s="1166"/>
      <c r="AF23" s="1166"/>
      <c r="AG23" s="1166"/>
      <c r="AH23" s="1166"/>
      <c r="AI23" s="1017"/>
    </row>
    <row r="24" spans="1:43" ht="15.75" customHeight="1">
      <c r="A24" s="551"/>
      <c r="B24" s="1120" t="s">
        <v>64</v>
      </c>
      <c r="C24" s="1120" t="s">
        <v>2882</v>
      </c>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65" t="s">
        <v>2884</v>
      </c>
      <c r="Z24" s="1166"/>
      <c r="AA24" s="1166"/>
      <c r="AB24" s="1166"/>
      <c r="AC24" s="1166"/>
      <c r="AD24" s="1166"/>
      <c r="AE24" s="1166"/>
      <c r="AF24" s="1166"/>
      <c r="AG24" s="1166"/>
      <c r="AH24" s="1166"/>
      <c r="AI24" s="1017"/>
      <c r="AK24" s="559"/>
      <c r="AL24" s="559"/>
      <c r="AM24" s="559"/>
      <c r="AN24" s="559"/>
      <c r="AO24" s="559"/>
      <c r="AP24" s="559"/>
    </row>
    <row r="25" spans="1:43" ht="15.75" customHeight="1">
      <c r="A25" s="551"/>
      <c r="B25" s="1120"/>
      <c r="C25" s="1120" t="s">
        <v>2883</v>
      </c>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65"/>
      <c r="Z25" s="1166"/>
      <c r="AA25" s="1166"/>
      <c r="AB25" s="1166"/>
      <c r="AC25" s="1166"/>
      <c r="AD25" s="1166"/>
      <c r="AE25" s="1166"/>
      <c r="AF25" s="1166"/>
      <c r="AG25" s="1166"/>
      <c r="AH25" s="1166"/>
      <c r="AI25" s="1017"/>
      <c r="AK25" s="121"/>
      <c r="AL25" s="121"/>
      <c r="AM25" s="121"/>
      <c r="AN25" s="121"/>
      <c r="AO25" s="121"/>
      <c r="AP25" s="121"/>
      <c r="AQ25" s="121"/>
    </row>
    <row r="26" spans="1:43" ht="15.75" customHeight="1">
      <c r="A26" s="551"/>
      <c r="B26" s="1120"/>
      <c r="C26" s="1120" t="s">
        <v>2904</v>
      </c>
      <c r="D26" s="1120"/>
      <c r="E26" s="1120"/>
      <c r="F26" s="1120"/>
      <c r="G26" s="1120"/>
      <c r="H26" s="1120"/>
      <c r="I26" s="1120"/>
      <c r="J26" s="1120"/>
      <c r="K26" s="1120"/>
      <c r="L26" s="1120"/>
      <c r="M26" s="1120"/>
      <c r="N26" s="1120"/>
      <c r="O26" s="1120"/>
      <c r="P26" s="1120"/>
      <c r="Q26" s="1120"/>
      <c r="R26" s="1120"/>
      <c r="S26" s="1120"/>
      <c r="T26" s="1120"/>
      <c r="U26" s="1120"/>
      <c r="V26" s="1120"/>
      <c r="W26" s="1120"/>
      <c r="X26" s="1120"/>
      <c r="Y26" s="1165"/>
      <c r="Z26" s="1166"/>
      <c r="AA26" s="1166"/>
      <c r="AB26" s="1166"/>
      <c r="AC26" s="1166"/>
      <c r="AD26" s="1166"/>
      <c r="AE26" s="1166"/>
      <c r="AF26" s="1166"/>
      <c r="AG26" s="1166"/>
      <c r="AH26" s="1166"/>
      <c r="AI26" s="1017"/>
    </row>
    <row r="27" spans="1:43" ht="15.75" customHeight="1">
      <c r="A27" s="551"/>
      <c r="B27" s="1120"/>
      <c r="C27" s="1120" t="s">
        <v>2905</v>
      </c>
      <c r="D27" s="1120"/>
      <c r="E27" s="1120"/>
      <c r="F27" s="1120"/>
      <c r="G27" s="1120"/>
      <c r="H27" s="1120"/>
      <c r="I27" s="1120"/>
      <c r="J27" s="1120"/>
      <c r="K27" s="1120"/>
      <c r="L27" s="1120"/>
      <c r="M27" s="1120"/>
      <c r="N27" s="1120"/>
      <c r="O27" s="1120"/>
      <c r="P27" s="1120"/>
      <c r="Q27" s="1120"/>
      <c r="R27" s="1120"/>
      <c r="S27" s="1120"/>
      <c r="T27" s="1120"/>
      <c r="U27" s="1120"/>
      <c r="V27" s="1120"/>
      <c r="W27" s="1120"/>
      <c r="X27" s="1120"/>
      <c r="Y27" s="1165"/>
      <c r="Z27" s="1166"/>
      <c r="AA27" s="1166"/>
      <c r="AB27" s="1166"/>
      <c r="AC27" s="1166"/>
      <c r="AD27" s="1166"/>
      <c r="AE27" s="1166"/>
      <c r="AF27" s="1166"/>
      <c r="AG27" s="1166"/>
      <c r="AH27" s="1166"/>
      <c r="AI27" s="1017"/>
    </row>
    <row r="28" spans="1:43" ht="15.75" customHeight="1">
      <c r="A28" s="551"/>
      <c r="B28" s="1120"/>
      <c r="C28" s="1120"/>
      <c r="D28" s="1120"/>
      <c r="E28" s="1120"/>
      <c r="F28" s="1120"/>
      <c r="G28" s="1120"/>
      <c r="H28" s="1120"/>
      <c r="I28" s="1120"/>
      <c r="J28" s="1120"/>
      <c r="K28" s="1120"/>
      <c r="L28" s="1131" t="s">
        <v>134</v>
      </c>
      <c r="M28" s="1107" t="s">
        <v>8</v>
      </c>
      <c r="N28" s="1107"/>
      <c r="O28" s="1107"/>
      <c r="P28" s="1131" t="s">
        <v>134</v>
      </c>
      <c r="Q28" s="1107" t="s">
        <v>9</v>
      </c>
      <c r="R28" s="1107"/>
      <c r="S28" s="1107"/>
      <c r="T28" s="1131" t="s">
        <v>134</v>
      </c>
      <c r="U28" s="1107" t="s">
        <v>10</v>
      </c>
      <c r="V28" s="1107"/>
      <c r="W28" s="1120"/>
      <c r="X28" s="1120"/>
      <c r="Y28" s="590"/>
      <c r="Z28" s="555"/>
      <c r="AA28" s="555"/>
      <c r="AB28" s="555"/>
      <c r="AC28" s="555"/>
      <c r="AD28" s="555"/>
      <c r="AE28" s="555"/>
      <c r="AF28" s="555"/>
      <c r="AG28" s="555"/>
      <c r="AH28" s="555"/>
      <c r="AI28" s="591"/>
    </row>
    <row r="29" spans="1:43" ht="9" customHeight="1">
      <c r="A29" s="551"/>
      <c r="B29" s="1120"/>
      <c r="C29" s="1120"/>
      <c r="D29" s="1120"/>
      <c r="E29" s="1120"/>
      <c r="F29" s="1120"/>
      <c r="G29" s="1120"/>
      <c r="H29" s="1120"/>
      <c r="I29" s="1120"/>
      <c r="J29" s="1120"/>
      <c r="K29" s="1120"/>
      <c r="L29" s="1120"/>
      <c r="M29" s="1120"/>
      <c r="N29" s="1120"/>
      <c r="O29" s="1120"/>
      <c r="P29" s="1120"/>
      <c r="Q29" s="1120"/>
      <c r="R29" s="1120"/>
      <c r="S29" s="1120"/>
      <c r="T29" s="1120"/>
      <c r="U29" s="1120"/>
      <c r="V29" s="1120"/>
      <c r="W29" s="1120"/>
      <c r="X29" s="1120"/>
      <c r="Y29" s="590"/>
      <c r="Z29" s="555"/>
      <c r="AA29" s="555"/>
      <c r="AB29" s="555"/>
      <c r="AC29" s="555"/>
      <c r="AD29" s="555"/>
      <c r="AE29" s="555"/>
      <c r="AF29" s="555"/>
      <c r="AG29" s="555"/>
      <c r="AH29" s="555"/>
      <c r="AI29" s="591"/>
    </row>
    <row r="30" spans="1:43" ht="15.75" customHeight="1">
      <c r="A30" s="551"/>
      <c r="B30" s="1120" t="s">
        <v>64</v>
      </c>
      <c r="C30" s="1120" t="s">
        <v>2885</v>
      </c>
      <c r="D30" s="1120"/>
      <c r="E30" s="1120"/>
      <c r="F30" s="1120"/>
      <c r="G30" s="1120"/>
      <c r="H30" s="1120"/>
      <c r="I30" s="1120"/>
      <c r="J30" s="1120"/>
      <c r="K30" s="1120"/>
      <c r="L30" s="1120"/>
      <c r="M30" s="1120"/>
      <c r="N30" s="1120"/>
      <c r="O30" s="1120"/>
      <c r="P30" s="1120"/>
      <c r="Q30" s="1120"/>
      <c r="R30" s="1120"/>
      <c r="S30" s="1120"/>
      <c r="T30" s="1120"/>
      <c r="U30" s="1120"/>
      <c r="V30" s="1120"/>
      <c r="W30" s="1120"/>
      <c r="X30" s="1120"/>
      <c r="Y30" s="590" t="s">
        <v>2886</v>
      </c>
      <c r="Z30" s="555"/>
      <c r="AA30" s="555"/>
      <c r="AB30" s="555"/>
      <c r="AC30" s="555"/>
      <c r="AD30" s="555"/>
      <c r="AE30" s="555"/>
      <c r="AF30" s="555"/>
      <c r="AG30" s="555"/>
      <c r="AH30" s="555"/>
      <c r="AI30" s="591"/>
    </row>
    <row r="31" spans="1:43" ht="15.75" customHeight="1">
      <c r="A31" s="551"/>
      <c r="B31" s="1120"/>
      <c r="C31" s="1120" t="s">
        <v>2906</v>
      </c>
      <c r="D31" s="1120"/>
      <c r="E31" s="1120"/>
      <c r="F31" s="1120"/>
      <c r="G31" s="1120"/>
      <c r="H31" s="1120"/>
      <c r="I31" s="1120"/>
      <c r="J31" s="1120"/>
      <c r="K31" s="1120"/>
      <c r="L31" s="1120"/>
      <c r="M31" s="1120"/>
      <c r="N31" s="1120"/>
      <c r="O31" s="1120"/>
      <c r="P31" s="1120"/>
      <c r="Q31" s="1120"/>
      <c r="R31" s="1120"/>
      <c r="S31" s="1120"/>
      <c r="T31" s="1120"/>
      <c r="U31" s="1120"/>
      <c r="V31" s="1120"/>
      <c r="W31" s="1120"/>
      <c r="X31" s="1120"/>
      <c r="Y31" s="590"/>
      <c r="Z31" s="555"/>
      <c r="AA31" s="555"/>
      <c r="AB31" s="555"/>
      <c r="AC31" s="555"/>
      <c r="AD31" s="555"/>
      <c r="AE31" s="555"/>
      <c r="AF31" s="555"/>
      <c r="AG31" s="555"/>
      <c r="AH31" s="555"/>
      <c r="AI31" s="591"/>
    </row>
    <row r="32" spans="1:43" ht="15.75" customHeight="1">
      <c r="A32" s="551"/>
      <c r="B32" s="1120"/>
      <c r="C32" s="1120" t="s">
        <v>2907</v>
      </c>
      <c r="D32" s="1120"/>
      <c r="E32" s="1120"/>
      <c r="F32" s="1120"/>
      <c r="G32" s="1120"/>
      <c r="H32" s="1120"/>
      <c r="I32" s="1120"/>
      <c r="J32" s="1120"/>
      <c r="K32" s="1120"/>
      <c r="L32" s="1120"/>
      <c r="M32" s="1120"/>
      <c r="N32" s="1120"/>
      <c r="O32" s="1120"/>
      <c r="P32" s="1120"/>
      <c r="Q32" s="1120"/>
      <c r="R32" s="1120"/>
      <c r="S32" s="1120"/>
      <c r="T32" s="1120"/>
      <c r="U32" s="1120"/>
      <c r="V32" s="1120"/>
      <c r="W32" s="1120"/>
      <c r="X32" s="1120"/>
      <c r="Y32" s="590"/>
      <c r="Z32" s="555"/>
      <c r="AA32" s="555"/>
      <c r="AB32" s="555"/>
      <c r="AC32" s="555"/>
      <c r="AD32" s="555"/>
      <c r="AE32" s="555"/>
      <c r="AF32" s="555"/>
      <c r="AG32" s="555"/>
      <c r="AH32" s="555"/>
      <c r="AI32" s="591"/>
    </row>
    <row r="33" spans="1:35" ht="15.75" customHeight="1">
      <c r="A33" s="551"/>
      <c r="B33" s="1120"/>
      <c r="C33" s="1120"/>
      <c r="D33" s="1120"/>
      <c r="E33" s="1120"/>
      <c r="F33" s="1120"/>
      <c r="G33" s="1120"/>
      <c r="H33" s="1120"/>
      <c r="I33" s="1120"/>
      <c r="J33" s="1120"/>
      <c r="K33" s="1120"/>
      <c r="L33" s="1131" t="s">
        <v>134</v>
      </c>
      <c r="M33" s="1107" t="s">
        <v>8</v>
      </c>
      <c r="N33" s="1107"/>
      <c r="O33" s="1107"/>
      <c r="P33" s="1131" t="s">
        <v>134</v>
      </c>
      <c r="Q33" s="1107" t="s">
        <v>9</v>
      </c>
      <c r="R33" s="1107"/>
      <c r="S33" s="1107"/>
      <c r="T33" s="1131" t="s">
        <v>134</v>
      </c>
      <c r="U33" s="1107" t="s">
        <v>10</v>
      </c>
      <c r="V33" s="1107"/>
      <c r="W33" s="1120"/>
      <c r="X33" s="1120"/>
      <c r="Y33" s="590"/>
      <c r="Z33" s="555"/>
      <c r="AA33" s="555"/>
      <c r="AB33" s="555"/>
      <c r="AC33" s="555"/>
      <c r="AD33" s="555"/>
      <c r="AE33" s="555"/>
      <c r="AF33" s="555"/>
      <c r="AG33" s="555"/>
      <c r="AH33" s="555"/>
      <c r="AI33" s="591"/>
    </row>
    <row r="34" spans="1:35" ht="9" customHeight="1">
      <c r="A34" s="551"/>
      <c r="B34" s="1120"/>
      <c r="C34" s="1120"/>
      <c r="D34" s="1120"/>
      <c r="E34" s="1120"/>
      <c r="F34" s="1120"/>
      <c r="G34" s="1120"/>
      <c r="H34" s="1120"/>
      <c r="I34" s="1120"/>
      <c r="J34" s="1120"/>
      <c r="K34" s="1120"/>
      <c r="L34" s="1120"/>
      <c r="M34" s="1120"/>
      <c r="N34" s="1120"/>
      <c r="O34" s="1120"/>
      <c r="P34" s="1120"/>
      <c r="Q34" s="1120"/>
      <c r="R34" s="1120"/>
      <c r="S34" s="1120"/>
      <c r="T34" s="1120"/>
      <c r="U34" s="1120"/>
      <c r="V34" s="1120"/>
      <c r="W34" s="1120"/>
      <c r="X34" s="1120"/>
      <c r="Y34" s="590"/>
      <c r="Z34" s="555"/>
      <c r="AA34" s="555"/>
      <c r="AB34" s="555"/>
      <c r="AC34" s="555"/>
      <c r="AD34" s="555"/>
      <c r="AE34" s="555"/>
      <c r="AF34" s="555"/>
      <c r="AG34" s="555"/>
      <c r="AH34" s="555"/>
      <c r="AI34" s="591"/>
    </row>
    <row r="35" spans="1:35" ht="15.75" customHeight="1">
      <c r="A35" s="551"/>
      <c r="B35" s="1120" t="s">
        <v>64</v>
      </c>
      <c r="C35" s="1120" t="s">
        <v>2887</v>
      </c>
      <c r="D35" s="1120"/>
      <c r="E35" s="1120"/>
      <c r="F35" s="1120"/>
      <c r="G35" s="1120"/>
      <c r="H35" s="1120"/>
      <c r="I35" s="1120"/>
      <c r="J35" s="1120"/>
      <c r="K35" s="1120"/>
      <c r="L35" s="1120"/>
      <c r="M35" s="1120"/>
      <c r="N35" s="1120"/>
      <c r="O35" s="1120"/>
      <c r="P35" s="1120"/>
      <c r="Q35" s="1120"/>
      <c r="R35" s="1120"/>
      <c r="S35" s="1120"/>
      <c r="T35" s="1120"/>
      <c r="U35" s="1120"/>
      <c r="V35" s="1120"/>
      <c r="W35" s="1120"/>
      <c r="X35" s="1120"/>
      <c r="Y35" s="590" t="s">
        <v>2888</v>
      </c>
      <c r="Z35" s="555"/>
      <c r="AA35" s="555"/>
      <c r="AB35" s="555"/>
      <c r="AC35" s="555"/>
      <c r="AD35" s="555"/>
      <c r="AE35" s="555"/>
      <c r="AF35" s="555"/>
      <c r="AG35" s="555"/>
      <c r="AH35" s="555"/>
      <c r="AI35" s="591"/>
    </row>
    <row r="36" spans="1:35" ht="15.75" customHeight="1">
      <c r="A36" s="551"/>
      <c r="B36" s="1120"/>
      <c r="C36" s="1120" t="s">
        <v>2908</v>
      </c>
      <c r="D36" s="1120"/>
      <c r="E36" s="1120"/>
      <c r="F36" s="1120"/>
      <c r="G36" s="1120"/>
      <c r="H36" s="1120"/>
      <c r="I36" s="1120"/>
      <c r="J36" s="1120"/>
      <c r="K36" s="1120"/>
      <c r="L36" s="1120"/>
      <c r="M36" s="1120"/>
      <c r="N36" s="1120"/>
      <c r="O36" s="1120"/>
      <c r="P36" s="1120"/>
      <c r="Q36" s="1120"/>
      <c r="R36" s="1120"/>
      <c r="S36" s="1120"/>
      <c r="T36" s="1120"/>
      <c r="U36" s="1120"/>
      <c r="V36" s="1120"/>
      <c r="W36" s="1120"/>
      <c r="X36" s="1120"/>
      <c r="Y36" s="590"/>
      <c r="Z36" s="555"/>
      <c r="AA36" s="555"/>
      <c r="AB36" s="555"/>
      <c r="AC36" s="555"/>
      <c r="AD36" s="555"/>
      <c r="AE36" s="555"/>
      <c r="AF36" s="555"/>
      <c r="AG36" s="555"/>
      <c r="AH36" s="555"/>
      <c r="AI36" s="591"/>
    </row>
    <row r="37" spans="1:35" ht="15.75" customHeight="1">
      <c r="A37" s="551"/>
      <c r="B37" s="1120"/>
      <c r="C37" s="1120" t="s">
        <v>2909</v>
      </c>
      <c r="D37" s="1120"/>
      <c r="E37" s="1120"/>
      <c r="F37" s="1120"/>
      <c r="G37" s="1120"/>
      <c r="H37" s="1120"/>
      <c r="I37" s="1120"/>
      <c r="J37" s="1120"/>
      <c r="K37" s="1120"/>
      <c r="L37" s="1120"/>
      <c r="M37" s="1120"/>
      <c r="N37" s="1120"/>
      <c r="O37" s="1120"/>
      <c r="P37" s="1120"/>
      <c r="Q37" s="1120"/>
      <c r="R37" s="1120"/>
      <c r="S37" s="1120"/>
      <c r="T37" s="1120"/>
      <c r="U37" s="1120"/>
      <c r="V37" s="1120"/>
      <c r="W37" s="1120"/>
      <c r="X37" s="1120"/>
      <c r="Y37" s="590"/>
      <c r="Z37" s="555"/>
      <c r="AA37" s="555"/>
      <c r="AB37" s="555"/>
      <c r="AC37" s="555"/>
      <c r="AD37" s="555"/>
      <c r="AE37" s="555"/>
      <c r="AF37" s="555"/>
      <c r="AG37" s="555"/>
      <c r="AH37" s="555"/>
      <c r="AI37" s="591"/>
    </row>
    <row r="38" spans="1:35" ht="15.75" customHeight="1">
      <c r="A38" s="551"/>
      <c r="B38" s="1120"/>
      <c r="C38" s="1120"/>
      <c r="D38" s="1120"/>
      <c r="E38" s="1120"/>
      <c r="F38" s="1120"/>
      <c r="G38" s="1120"/>
      <c r="H38" s="1120"/>
      <c r="I38" s="1120"/>
      <c r="J38" s="1120"/>
      <c r="K38" s="1120"/>
      <c r="L38" s="1120"/>
      <c r="M38" s="1120"/>
      <c r="N38" s="1120"/>
      <c r="O38" s="1120"/>
      <c r="P38" s="553" t="s">
        <v>134</v>
      </c>
      <c r="Q38" s="552" t="s">
        <v>8</v>
      </c>
      <c r="R38" s="552"/>
      <c r="S38" s="552"/>
      <c r="T38" s="553" t="s">
        <v>134</v>
      </c>
      <c r="U38" s="552" t="s">
        <v>9</v>
      </c>
      <c r="V38" s="1120"/>
      <c r="W38" s="1120"/>
      <c r="X38" s="1120"/>
      <c r="Y38" s="590"/>
      <c r="Z38" s="555"/>
      <c r="AA38" s="555"/>
      <c r="AB38" s="555"/>
      <c r="AC38" s="555"/>
      <c r="AD38" s="555"/>
      <c r="AE38" s="555"/>
      <c r="AF38" s="555"/>
      <c r="AG38" s="555"/>
      <c r="AH38" s="555"/>
      <c r="AI38" s="591"/>
    </row>
    <row r="39" spans="1:35" ht="9" customHeight="1">
      <c r="A39" s="551"/>
      <c r="B39" s="1120"/>
      <c r="C39" s="1120"/>
      <c r="D39" s="1120"/>
      <c r="E39" s="1120"/>
      <c r="F39" s="1120"/>
      <c r="G39" s="1120"/>
      <c r="H39" s="1120"/>
      <c r="I39" s="1120"/>
      <c r="J39" s="1120"/>
      <c r="K39" s="1120"/>
      <c r="L39" s="1120"/>
      <c r="M39" s="1120"/>
      <c r="N39" s="1120"/>
      <c r="O39" s="1120"/>
      <c r="P39" s="1120"/>
      <c r="Q39" s="1120"/>
      <c r="R39" s="1120"/>
      <c r="S39" s="1120"/>
      <c r="T39" s="1120"/>
      <c r="U39" s="1120"/>
      <c r="V39" s="1120"/>
      <c r="W39" s="1120"/>
      <c r="X39" s="1120"/>
      <c r="Y39" s="590"/>
      <c r="Z39" s="555"/>
      <c r="AA39" s="555"/>
      <c r="AB39" s="555"/>
      <c r="AC39" s="555"/>
      <c r="AD39" s="555"/>
      <c r="AE39" s="555"/>
      <c r="AF39" s="555"/>
      <c r="AG39" s="555"/>
      <c r="AH39" s="555"/>
      <c r="AI39" s="591"/>
    </row>
    <row r="40" spans="1:35" ht="15.75" customHeight="1">
      <c r="A40" s="551"/>
      <c r="B40" s="1120" t="s">
        <v>64</v>
      </c>
      <c r="C40" s="1120" t="s">
        <v>2889</v>
      </c>
      <c r="D40" s="1120"/>
      <c r="E40" s="1120"/>
      <c r="F40" s="1120"/>
      <c r="G40" s="1120"/>
      <c r="H40" s="1120"/>
      <c r="I40" s="1120"/>
      <c r="J40" s="1120"/>
      <c r="K40" s="1120"/>
      <c r="L40" s="1120"/>
      <c r="M40" s="1120"/>
      <c r="N40" s="1120"/>
      <c r="O40" s="1120"/>
      <c r="P40" s="1120"/>
      <c r="Q40" s="1120"/>
      <c r="R40" s="1120"/>
      <c r="S40" s="1120"/>
      <c r="T40" s="1120"/>
      <c r="U40" s="1120"/>
      <c r="V40" s="1120"/>
      <c r="W40" s="1120"/>
      <c r="X40" s="1120"/>
      <c r="Y40" s="590" t="s">
        <v>2891</v>
      </c>
      <c r="Z40" s="555"/>
      <c r="AA40" s="555"/>
      <c r="AB40" s="555"/>
      <c r="AC40" s="555"/>
      <c r="AD40" s="555"/>
      <c r="AE40" s="555"/>
      <c r="AF40" s="555"/>
      <c r="AG40" s="555"/>
      <c r="AH40" s="555"/>
      <c r="AI40" s="591"/>
    </row>
    <row r="41" spans="1:35" ht="15.75" customHeight="1">
      <c r="A41" s="551"/>
      <c r="B41" s="1120"/>
      <c r="C41" s="1120" t="s">
        <v>2890</v>
      </c>
      <c r="D41" s="1120"/>
      <c r="E41" s="1120"/>
      <c r="F41" s="1120"/>
      <c r="G41" s="1120"/>
      <c r="H41" s="1120"/>
      <c r="I41" s="1120"/>
      <c r="J41" s="1120"/>
      <c r="K41" s="1120"/>
      <c r="L41" s="1120"/>
      <c r="M41" s="1120"/>
      <c r="N41" s="1120"/>
      <c r="O41" s="1120"/>
      <c r="P41" s="1120"/>
      <c r="Q41" s="1120"/>
      <c r="R41" s="1120"/>
      <c r="S41" s="1120"/>
      <c r="T41" s="1120"/>
      <c r="U41" s="1120"/>
      <c r="V41" s="1120"/>
      <c r="W41" s="1120"/>
      <c r="X41" s="1120"/>
      <c r="Y41" s="590"/>
      <c r="Z41" s="555"/>
      <c r="AA41" s="555"/>
      <c r="AB41" s="555"/>
      <c r="AC41" s="555"/>
      <c r="AD41" s="555"/>
      <c r="AE41" s="555"/>
      <c r="AF41" s="555"/>
      <c r="AG41" s="555"/>
      <c r="AH41" s="555"/>
      <c r="AI41" s="591"/>
    </row>
    <row r="42" spans="1:35" ht="15.75" customHeight="1">
      <c r="A42" s="551"/>
      <c r="B42" s="1120"/>
      <c r="C42" s="1120" t="s">
        <v>1469</v>
      </c>
      <c r="D42" s="1120"/>
      <c r="E42" s="1120"/>
      <c r="F42" s="1120"/>
      <c r="G42" s="1120"/>
      <c r="H42" s="1120"/>
      <c r="I42" s="1120"/>
      <c r="J42" s="1120"/>
      <c r="K42" s="1120"/>
      <c r="L42" s="1131" t="s">
        <v>134</v>
      </c>
      <c r="M42" s="1107" t="s">
        <v>8</v>
      </c>
      <c r="N42" s="1107"/>
      <c r="O42" s="1107"/>
      <c r="P42" s="1131" t="s">
        <v>134</v>
      </c>
      <c r="Q42" s="1107" t="s">
        <v>9</v>
      </c>
      <c r="R42" s="1107"/>
      <c r="S42" s="1107"/>
      <c r="T42" s="1131" t="s">
        <v>134</v>
      </c>
      <c r="U42" s="1107" t="s">
        <v>10</v>
      </c>
      <c r="V42" s="1107"/>
      <c r="W42" s="1120"/>
      <c r="X42" s="1120"/>
      <c r="Y42" s="590"/>
      <c r="Z42" s="555"/>
      <c r="AA42" s="555"/>
      <c r="AB42" s="555"/>
      <c r="AC42" s="555"/>
      <c r="AD42" s="555"/>
      <c r="AE42" s="555"/>
      <c r="AF42" s="555"/>
      <c r="AG42" s="555"/>
      <c r="AH42" s="555"/>
      <c r="AI42" s="591"/>
    </row>
    <row r="43" spans="1:35" ht="7.5" customHeight="1">
      <c r="A43" s="551"/>
      <c r="B43" s="1120"/>
      <c r="C43" s="1120"/>
      <c r="D43" s="1120"/>
      <c r="E43" s="1120"/>
      <c r="F43" s="1120"/>
      <c r="G43" s="1120"/>
      <c r="H43" s="1120"/>
      <c r="I43" s="1120"/>
      <c r="J43" s="1120"/>
      <c r="K43" s="1120"/>
      <c r="L43" s="1120"/>
      <c r="M43" s="1120"/>
      <c r="N43" s="1120"/>
      <c r="O43" s="1120"/>
      <c r="P43" s="1120"/>
      <c r="Q43" s="1120"/>
      <c r="R43" s="1120"/>
      <c r="S43" s="1120"/>
      <c r="T43" s="1120"/>
      <c r="U43" s="1120"/>
      <c r="V43" s="1120"/>
      <c r="W43" s="1120"/>
      <c r="X43" s="1120"/>
      <c r="Y43" s="590"/>
      <c r="Z43" s="555"/>
      <c r="AA43" s="555"/>
      <c r="AB43" s="555"/>
      <c r="AC43" s="555"/>
      <c r="AD43" s="555"/>
      <c r="AE43" s="555"/>
      <c r="AF43" s="555"/>
      <c r="AG43" s="555"/>
      <c r="AH43" s="555"/>
      <c r="AI43" s="591"/>
    </row>
    <row r="44" spans="1:35" ht="15.75" customHeight="1">
      <c r="A44" s="551"/>
      <c r="B44" s="1120" t="s">
        <v>64</v>
      </c>
      <c r="C44" s="1120" t="s">
        <v>2892</v>
      </c>
      <c r="D44" s="1120"/>
      <c r="E44" s="1120"/>
      <c r="F44" s="1120"/>
      <c r="G44" s="1120"/>
      <c r="H44" s="1120"/>
      <c r="I44" s="1120"/>
      <c r="J44" s="1120"/>
      <c r="K44" s="1120"/>
      <c r="L44" s="1120"/>
      <c r="M44" s="1120"/>
      <c r="N44" s="1120"/>
      <c r="O44" s="1120"/>
      <c r="P44" s="1120"/>
      <c r="Q44" s="1120"/>
      <c r="R44" s="1120"/>
      <c r="S44" s="1120"/>
      <c r="T44" s="1120"/>
      <c r="U44" s="1120"/>
      <c r="V44" s="1120"/>
      <c r="W44" s="1120"/>
      <c r="X44" s="1120"/>
      <c r="Y44" s="590" t="s">
        <v>2893</v>
      </c>
      <c r="Z44" s="555"/>
      <c r="AA44" s="555"/>
      <c r="AB44" s="555"/>
      <c r="AC44" s="555"/>
      <c r="AD44" s="555"/>
      <c r="AE44" s="555"/>
      <c r="AF44" s="555"/>
      <c r="AG44" s="555"/>
      <c r="AH44" s="555"/>
      <c r="AI44" s="591"/>
    </row>
    <row r="45" spans="1:35" ht="15.75" customHeight="1">
      <c r="A45" s="551"/>
      <c r="B45" s="1120"/>
      <c r="C45" s="1120" t="s">
        <v>2910</v>
      </c>
      <c r="D45" s="1120"/>
      <c r="E45" s="1120"/>
      <c r="F45" s="1120"/>
      <c r="G45" s="1120"/>
      <c r="H45" s="1120"/>
      <c r="I45" s="1120"/>
      <c r="J45" s="1120"/>
      <c r="K45" s="1120"/>
      <c r="L45" s="1120"/>
      <c r="M45" s="1120"/>
      <c r="N45" s="1120"/>
      <c r="O45" s="1120"/>
      <c r="P45" s="1120"/>
      <c r="Q45" s="1120"/>
      <c r="R45" s="1120"/>
      <c r="S45" s="1120"/>
      <c r="T45" s="1120"/>
      <c r="U45" s="1120"/>
      <c r="V45" s="1120"/>
      <c r="W45" s="1120"/>
      <c r="X45" s="1120"/>
      <c r="Y45" s="590"/>
      <c r="Z45" s="609"/>
      <c r="AA45" s="555"/>
      <c r="AB45" s="555"/>
      <c r="AC45" s="555"/>
      <c r="AD45" s="555"/>
      <c r="AE45" s="555"/>
      <c r="AF45" s="555"/>
      <c r="AG45" s="1167"/>
      <c r="AH45" s="1167"/>
      <c r="AI45" s="591"/>
    </row>
    <row r="46" spans="1:35" ht="15.75" customHeight="1">
      <c r="A46" s="551"/>
      <c r="B46" s="1120"/>
      <c r="C46" s="1120" t="s">
        <v>2911</v>
      </c>
      <c r="D46" s="1120"/>
      <c r="E46" s="1120"/>
      <c r="F46" s="1120"/>
      <c r="G46" s="1120"/>
      <c r="H46" s="1120"/>
      <c r="I46" s="1120"/>
      <c r="J46" s="1120"/>
      <c r="K46" s="1120"/>
      <c r="L46" s="1120"/>
      <c r="M46" s="1120"/>
      <c r="N46" s="1120"/>
      <c r="O46" s="1120"/>
      <c r="P46" s="1120"/>
      <c r="Q46" s="1120"/>
      <c r="R46" s="1120"/>
      <c r="S46" s="1120"/>
      <c r="T46" s="1120"/>
      <c r="U46" s="1120"/>
      <c r="V46" s="1120"/>
      <c r="W46" s="1120"/>
      <c r="X46" s="1120"/>
      <c r="Y46" s="590"/>
      <c r="Z46" s="603"/>
      <c r="AA46" s="555"/>
      <c r="AB46" s="555"/>
      <c r="AC46" s="555"/>
      <c r="AD46" s="555"/>
      <c r="AE46" s="555"/>
      <c r="AF46" s="555"/>
      <c r="AG46" s="555"/>
      <c r="AH46" s="555"/>
      <c r="AI46" s="591"/>
    </row>
    <row r="47" spans="1:35" ht="15.75" customHeight="1">
      <c r="A47" s="551"/>
      <c r="B47" s="1120"/>
      <c r="C47" s="1120"/>
      <c r="D47" s="1120"/>
      <c r="E47" s="1120"/>
      <c r="F47" s="1120"/>
      <c r="G47" s="1120"/>
      <c r="H47" s="1120"/>
      <c r="I47" s="1120"/>
      <c r="J47" s="1120"/>
      <c r="K47" s="1120"/>
      <c r="L47" s="1120"/>
      <c r="M47" s="1120"/>
      <c r="N47" s="1120"/>
      <c r="O47" s="1120"/>
      <c r="P47" s="553" t="s">
        <v>134</v>
      </c>
      <c r="Q47" s="552" t="s">
        <v>8</v>
      </c>
      <c r="R47" s="552"/>
      <c r="S47" s="552"/>
      <c r="T47" s="553" t="s">
        <v>134</v>
      </c>
      <c r="U47" s="552" t="s">
        <v>9</v>
      </c>
      <c r="V47" s="1120"/>
      <c r="W47" s="1120"/>
      <c r="X47" s="1120"/>
      <c r="Y47" s="590"/>
      <c r="Z47" s="555"/>
      <c r="AA47" s="555"/>
      <c r="AB47" s="555"/>
      <c r="AC47" s="555"/>
      <c r="AD47" s="555"/>
      <c r="AE47" s="555"/>
      <c r="AF47" s="555"/>
      <c r="AG47" s="555"/>
      <c r="AH47" s="555"/>
      <c r="AI47" s="591"/>
    </row>
    <row r="48" spans="1:35" ht="9" customHeight="1">
      <c r="A48" s="551"/>
      <c r="B48" s="1120"/>
      <c r="C48" s="1120"/>
      <c r="D48" s="1120"/>
      <c r="E48" s="1120"/>
      <c r="F48" s="1120"/>
      <c r="G48" s="1120"/>
      <c r="H48" s="1120"/>
      <c r="I48" s="1120"/>
      <c r="J48" s="1120"/>
      <c r="K48" s="1120"/>
      <c r="L48" s="1120"/>
      <c r="M48" s="1120"/>
      <c r="N48" s="1120"/>
      <c r="O48" s="1120"/>
      <c r="P48" s="1120"/>
      <c r="Q48" s="1120"/>
      <c r="R48" s="1120"/>
      <c r="S48" s="1120"/>
      <c r="T48" s="1120"/>
      <c r="U48" s="1120"/>
      <c r="V48" s="1120"/>
      <c r="W48" s="1120"/>
      <c r="X48" s="1120"/>
      <c r="Y48" s="590"/>
      <c r="Z48" s="555"/>
      <c r="AA48" s="555"/>
      <c r="AB48" s="555"/>
      <c r="AC48" s="555"/>
      <c r="AD48" s="555"/>
      <c r="AE48" s="555"/>
      <c r="AF48" s="555"/>
      <c r="AG48" s="555"/>
      <c r="AH48" s="555"/>
      <c r="AI48" s="591"/>
    </row>
    <row r="49" spans="1:35" ht="15.75" customHeight="1">
      <c r="A49" s="551"/>
      <c r="B49" s="1120" t="s">
        <v>64</v>
      </c>
      <c r="C49" s="1120" t="s">
        <v>2894</v>
      </c>
      <c r="D49" s="1120"/>
      <c r="E49" s="1120"/>
      <c r="F49" s="1120"/>
      <c r="G49" s="1120"/>
      <c r="H49" s="1120"/>
      <c r="I49" s="1120"/>
      <c r="J49" s="1120"/>
      <c r="K49" s="1120"/>
      <c r="L49" s="1120"/>
      <c r="M49" s="1120"/>
      <c r="N49" s="1120"/>
      <c r="O49" s="1120"/>
      <c r="P49" s="1120"/>
      <c r="Q49" s="1120"/>
      <c r="R49" s="1120"/>
      <c r="S49" s="1120"/>
      <c r="T49" s="1120"/>
      <c r="U49" s="1120"/>
      <c r="V49" s="1120"/>
      <c r="W49" s="1120"/>
      <c r="X49" s="1120"/>
      <c r="Y49" s="590" t="s">
        <v>2895</v>
      </c>
      <c r="Z49" s="555"/>
      <c r="AA49" s="555"/>
      <c r="AB49" s="555"/>
      <c r="AC49" s="555"/>
      <c r="AD49" s="555"/>
      <c r="AE49" s="555"/>
      <c r="AF49" s="555"/>
      <c r="AG49" s="555"/>
      <c r="AH49" s="555"/>
      <c r="AI49" s="591"/>
    </row>
    <row r="50" spans="1:35" ht="15.75" customHeight="1">
      <c r="A50" s="551"/>
      <c r="B50" s="1120"/>
      <c r="C50" s="1120"/>
      <c r="D50" s="1120"/>
      <c r="E50" s="1120"/>
      <c r="F50" s="1120"/>
      <c r="G50" s="1120"/>
      <c r="H50" s="1120"/>
      <c r="I50" s="1120"/>
      <c r="J50" s="1120"/>
      <c r="K50" s="1120"/>
      <c r="L50" s="1131" t="s">
        <v>134</v>
      </c>
      <c r="M50" s="1107" t="s">
        <v>8</v>
      </c>
      <c r="N50" s="1107"/>
      <c r="O50" s="1107"/>
      <c r="P50" s="1131" t="s">
        <v>134</v>
      </c>
      <c r="Q50" s="1107" t="s">
        <v>9</v>
      </c>
      <c r="R50" s="1107"/>
      <c r="S50" s="1107"/>
      <c r="T50" s="1131" t="s">
        <v>134</v>
      </c>
      <c r="U50" s="1107" t="s">
        <v>10</v>
      </c>
      <c r="V50" s="1107"/>
      <c r="W50" s="1120"/>
      <c r="X50" s="1120"/>
      <c r="Y50" s="590"/>
      <c r="Z50" s="555"/>
      <c r="AA50" s="555"/>
      <c r="AB50" s="555"/>
      <c r="AC50" s="555"/>
      <c r="AD50" s="555"/>
      <c r="AE50" s="555"/>
      <c r="AF50" s="555"/>
      <c r="AG50" s="555"/>
      <c r="AH50" s="555"/>
      <c r="AI50" s="591"/>
    </row>
    <row r="51" spans="1:35" ht="9" customHeight="1">
      <c r="A51" s="551"/>
      <c r="B51" s="1120"/>
      <c r="C51" s="1120"/>
      <c r="D51" s="1120"/>
      <c r="E51" s="1120"/>
      <c r="F51" s="1120"/>
      <c r="G51" s="1120"/>
      <c r="H51" s="1120"/>
      <c r="I51" s="1120"/>
      <c r="J51" s="1120"/>
      <c r="K51" s="1120"/>
      <c r="L51" s="1120"/>
      <c r="M51" s="1120"/>
      <c r="N51" s="1120"/>
      <c r="O51" s="1120"/>
      <c r="P51" s="1120"/>
      <c r="Q51" s="1120"/>
      <c r="R51" s="1120"/>
      <c r="S51" s="1120"/>
      <c r="T51" s="1120"/>
      <c r="U51" s="1120"/>
      <c r="V51" s="1120"/>
      <c r="W51" s="1120"/>
      <c r="X51" s="1120"/>
      <c r="Y51" s="590"/>
      <c r="Z51" s="555"/>
      <c r="AA51" s="555"/>
      <c r="AB51" s="555"/>
      <c r="AC51" s="555"/>
      <c r="AD51" s="555"/>
      <c r="AE51" s="555"/>
      <c r="AF51" s="555"/>
      <c r="AG51" s="555"/>
      <c r="AH51" s="555"/>
      <c r="AI51" s="591"/>
    </row>
    <row r="52" spans="1:35" ht="15.75" customHeight="1">
      <c r="A52" s="551"/>
      <c r="B52" s="1120" t="s">
        <v>64</v>
      </c>
      <c r="C52" s="1120" t="s">
        <v>2896</v>
      </c>
      <c r="D52" s="1120"/>
      <c r="E52" s="1120"/>
      <c r="F52" s="1120"/>
      <c r="G52" s="1120"/>
      <c r="H52" s="1120"/>
      <c r="I52" s="1120"/>
      <c r="J52" s="1120"/>
      <c r="K52" s="1120"/>
      <c r="L52" s="1120"/>
      <c r="M52" s="1120"/>
      <c r="N52" s="1120"/>
      <c r="O52" s="1120"/>
      <c r="P52" s="1120"/>
      <c r="Q52" s="1120"/>
      <c r="R52" s="1120"/>
      <c r="S52" s="1120"/>
      <c r="T52" s="1120"/>
      <c r="U52" s="1120"/>
      <c r="V52" s="1120"/>
      <c r="W52" s="1120"/>
      <c r="X52" s="1120"/>
      <c r="Y52" s="590" t="s">
        <v>2897</v>
      </c>
      <c r="Z52" s="555"/>
      <c r="AA52" s="555"/>
      <c r="AB52" s="555"/>
      <c r="AC52" s="555"/>
      <c r="AD52" s="555"/>
      <c r="AE52" s="555"/>
      <c r="AF52" s="555"/>
      <c r="AG52" s="555"/>
      <c r="AH52" s="555"/>
      <c r="AI52" s="591"/>
    </row>
    <row r="53" spans="1:35" s="568" customFormat="1" ht="15.75" customHeight="1">
      <c r="A53" s="551"/>
      <c r="B53" s="1120"/>
      <c r="C53" s="1120" t="s">
        <v>2912</v>
      </c>
      <c r="D53" s="1120"/>
      <c r="E53" s="1120"/>
      <c r="F53" s="1120"/>
      <c r="G53" s="1120"/>
      <c r="H53" s="1120"/>
      <c r="I53" s="1120"/>
      <c r="J53" s="1120"/>
      <c r="K53" s="1120"/>
      <c r="L53" s="1120"/>
      <c r="M53" s="1120"/>
      <c r="N53" s="1120"/>
      <c r="O53" s="1120"/>
      <c r="P53" s="1120"/>
      <c r="Q53" s="1120"/>
      <c r="R53" s="1120"/>
      <c r="S53" s="1120"/>
      <c r="T53" s="1120"/>
      <c r="U53" s="1120"/>
      <c r="V53" s="1120"/>
      <c r="W53" s="1120"/>
      <c r="X53" s="1120"/>
      <c r="Y53" s="590"/>
      <c r="Z53" s="555"/>
      <c r="AA53" s="555"/>
      <c r="AB53" s="555"/>
      <c r="AC53" s="555"/>
      <c r="AD53" s="555"/>
      <c r="AE53" s="555"/>
      <c r="AF53" s="555"/>
      <c r="AG53" s="555"/>
      <c r="AH53" s="555"/>
      <c r="AI53" s="591"/>
    </row>
    <row r="54" spans="1:35" s="568" customFormat="1" ht="15.75" customHeight="1">
      <c r="A54" s="551"/>
      <c r="B54" s="1120"/>
      <c r="C54" s="1120" t="s">
        <v>2913</v>
      </c>
      <c r="D54" s="1120"/>
      <c r="E54" s="1120"/>
      <c r="F54" s="1120"/>
      <c r="G54" s="1120"/>
      <c r="H54" s="1120"/>
      <c r="I54" s="1120"/>
      <c r="J54" s="1120"/>
      <c r="K54" s="1120"/>
      <c r="L54" s="1120"/>
      <c r="M54" s="1120"/>
      <c r="N54" s="1120"/>
      <c r="O54" s="1120"/>
      <c r="P54" s="553" t="s">
        <v>134</v>
      </c>
      <c r="Q54" s="552" t="s">
        <v>8</v>
      </c>
      <c r="R54" s="552"/>
      <c r="S54" s="552"/>
      <c r="T54" s="553" t="s">
        <v>134</v>
      </c>
      <c r="U54" s="552" t="s">
        <v>9</v>
      </c>
      <c r="V54" s="1120"/>
      <c r="W54" s="1120"/>
      <c r="X54" s="1120"/>
      <c r="Y54" s="590"/>
      <c r="Z54" s="555"/>
      <c r="AA54" s="555"/>
      <c r="AB54" s="555"/>
      <c r="AC54" s="555"/>
      <c r="AD54" s="555"/>
      <c r="AE54" s="555"/>
      <c r="AF54" s="555"/>
      <c r="AG54" s="555"/>
      <c r="AH54" s="555"/>
      <c r="AI54" s="591"/>
    </row>
    <row r="55" spans="1:35" s="568" customFormat="1" ht="9" customHeight="1">
      <c r="A55" s="551"/>
      <c r="B55" s="1120"/>
      <c r="C55" s="1120"/>
      <c r="D55" s="1120"/>
      <c r="E55" s="1120"/>
      <c r="F55" s="1120"/>
      <c r="G55" s="1120"/>
      <c r="H55" s="1120"/>
      <c r="I55" s="1120"/>
      <c r="J55" s="1120"/>
      <c r="K55" s="1120"/>
      <c r="L55" s="1120"/>
      <c r="M55" s="1120"/>
      <c r="N55" s="1120"/>
      <c r="O55" s="1120"/>
      <c r="P55" s="1120"/>
      <c r="Q55" s="1120"/>
      <c r="R55" s="1120"/>
      <c r="S55" s="1120"/>
      <c r="T55" s="1120"/>
      <c r="U55" s="1120"/>
      <c r="V55" s="1120"/>
      <c r="W55" s="1120"/>
      <c r="X55" s="1120"/>
      <c r="Y55" s="590"/>
      <c r="Z55" s="555"/>
      <c r="AA55" s="555"/>
      <c r="AB55" s="555"/>
      <c r="AC55" s="555"/>
      <c r="AD55" s="555"/>
      <c r="AE55" s="555"/>
      <c r="AF55" s="555"/>
      <c r="AG55" s="555"/>
      <c r="AH55" s="555"/>
      <c r="AI55" s="591"/>
    </row>
    <row r="56" spans="1:35" s="568" customFormat="1" ht="15.75" customHeight="1">
      <c r="A56" s="551"/>
      <c r="B56" s="1120" t="s">
        <v>64</v>
      </c>
      <c r="C56" s="1120" t="s">
        <v>2898</v>
      </c>
      <c r="D56" s="1120"/>
      <c r="E56" s="1120"/>
      <c r="F56" s="1120"/>
      <c r="G56" s="1120"/>
      <c r="H56" s="1120"/>
      <c r="I56" s="1120"/>
      <c r="J56" s="1120"/>
      <c r="K56" s="1120"/>
      <c r="L56" s="1120"/>
      <c r="M56" s="1120"/>
      <c r="N56" s="1120"/>
      <c r="O56" s="1120"/>
      <c r="P56" s="1120"/>
      <c r="Q56" s="1120"/>
      <c r="R56" s="1120"/>
      <c r="S56" s="1120"/>
      <c r="T56" s="1120"/>
      <c r="U56" s="1120"/>
      <c r="V56" s="1120"/>
      <c r="W56" s="1120"/>
      <c r="X56" s="1120"/>
      <c r="Y56" s="590" t="s">
        <v>2901</v>
      </c>
      <c r="Z56" s="555"/>
      <c r="AA56" s="555"/>
      <c r="AB56" s="555"/>
      <c r="AC56" s="555"/>
      <c r="AD56" s="555"/>
      <c r="AE56" s="555"/>
      <c r="AF56" s="555"/>
      <c r="AG56" s="555"/>
      <c r="AH56" s="555"/>
      <c r="AI56" s="591"/>
    </row>
    <row r="57" spans="1:35" s="568" customFormat="1" ht="15.75" customHeight="1">
      <c r="A57" s="551"/>
      <c r="B57" s="1120"/>
      <c r="C57" s="1120" t="s">
        <v>2899</v>
      </c>
      <c r="D57" s="1120"/>
      <c r="E57" s="1120"/>
      <c r="F57" s="1120"/>
      <c r="G57" s="1120"/>
      <c r="H57" s="1120"/>
      <c r="I57" s="1120"/>
      <c r="J57" s="1120"/>
      <c r="K57" s="1120"/>
      <c r="L57" s="1120"/>
      <c r="M57" s="1120"/>
      <c r="N57" s="1120"/>
      <c r="O57" s="1120"/>
      <c r="P57" s="1120"/>
      <c r="Q57" s="1120"/>
      <c r="R57" s="1120"/>
      <c r="S57" s="1120"/>
      <c r="T57" s="1120"/>
      <c r="U57" s="1120"/>
      <c r="V57" s="1120"/>
      <c r="W57" s="1120"/>
      <c r="X57" s="1120"/>
      <c r="Y57" s="590"/>
      <c r="Z57" s="555"/>
      <c r="AA57" s="555"/>
      <c r="AB57" s="555"/>
      <c r="AC57" s="555"/>
      <c r="AD57" s="555"/>
      <c r="AE57" s="555"/>
      <c r="AF57" s="555"/>
      <c r="AG57" s="555"/>
      <c r="AH57" s="555"/>
      <c r="AI57" s="591"/>
    </row>
    <row r="58" spans="1:35" s="568" customFormat="1" ht="15.75" customHeight="1">
      <c r="A58" s="551"/>
      <c r="B58" s="1120"/>
      <c r="C58" s="1120" t="s">
        <v>2900</v>
      </c>
      <c r="D58" s="1120"/>
      <c r="E58" s="1120"/>
      <c r="F58" s="1120"/>
      <c r="G58" s="1120"/>
      <c r="H58" s="1120"/>
      <c r="I58" s="1120"/>
      <c r="J58" s="1120"/>
      <c r="K58" s="1120"/>
      <c r="L58" s="1120"/>
      <c r="M58" s="1120"/>
      <c r="N58" s="1120"/>
      <c r="O58" s="1120"/>
      <c r="P58" s="553" t="s">
        <v>134</v>
      </c>
      <c r="Q58" s="552" t="s">
        <v>8</v>
      </c>
      <c r="R58" s="552"/>
      <c r="S58" s="552"/>
      <c r="T58" s="553" t="s">
        <v>134</v>
      </c>
      <c r="U58" s="552" t="s">
        <v>9</v>
      </c>
      <c r="V58" s="1120"/>
      <c r="W58" s="1120"/>
      <c r="X58" s="1120"/>
      <c r="Y58" s="590"/>
      <c r="Z58" s="555"/>
      <c r="AA58" s="555"/>
      <c r="AB58" s="555"/>
      <c r="AC58" s="555"/>
      <c r="AD58" s="555"/>
      <c r="AE58" s="555"/>
      <c r="AF58" s="555"/>
      <c r="AG58" s="555"/>
      <c r="AH58" s="555"/>
      <c r="AI58" s="591"/>
    </row>
    <row r="59" spans="1:35" ht="21" customHeight="1">
      <c r="A59" s="572"/>
      <c r="B59" s="573"/>
      <c r="C59" s="573"/>
      <c r="D59" s="573"/>
      <c r="E59" s="573"/>
      <c r="F59" s="573"/>
      <c r="G59" s="573"/>
      <c r="H59" s="573"/>
      <c r="I59" s="573"/>
      <c r="J59" s="573"/>
      <c r="K59" s="573"/>
      <c r="L59" s="573"/>
      <c r="M59" s="573"/>
      <c r="N59" s="573"/>
      <c r="O59" s="573"/>
      <c r="P59" s="573"/>
      <c r="Q59" s="573"/>
      <c r="R59" s="573"/>
      <c r="S59" s="573"/>
      <c r="T59" s="573"/>
      <c r="U59" s="573"/>
      <c r="V59" s="573"/>
      <c r="W59" s="573"/>
      <c r="X59" s="575"/>
      <c r="Y59" s="1018"/>
      <c r="Z59" s="1019"/>
      <c r="AA59" s="1019"/>
      <c r="AB59" s="1019"/>
      <c r="AC59" s="1019"/>
      <c r="AD59" s="1019"/>
      <c r="AE59" s="1019"/>
      <c r="AF59" s="1019"/>
      <c r="AG59" s="1019"/>
      <c r="AH59" s="1019"/>
      <c r="AI59" s="1020"/>
    </row>
    <row r="60" spans="1:35" ht="15.75" customHeight="1">
      <c r="A60" s="552"/>
      <c r="B60" s="552"/>
      <c r="C60" s="552"/>
      <c r="D60" s="552"/>
      <c r="E60" s="552"/>
      <c r="F60" s="552"/>
      <c r="G60" s="552"/>
      <c r="H60" s="552"/>
      <c r="I60" s="552"/>
      <c r="J60" s="552"/>
      <c r="K60" s="552"/>
      <c r="L60" s="552"/>
      <c r="M60" s="552"/>
      <c r="N60" s="552"/>
      <c r="O60" s="552"/>
      <c r="P60" s="552"/>
      <c r="Q60" s="552"/>
      <c r="R60" s="552"/>
      <c r="S60" s="552"/>
      <c r="T60" s="552"/>
      <c r="U60" s="552"/>
      <c r="V60" s="552"/>
      <c r="W60" s="552"/>
      <c r="X60" s="552"/>
      <c r="Y60" s="552"/>
      <c r="Z60" s="552"/>
      <c r="AA60" s="552"/>
      <c r="AB60" s="552"/>
      <c r="AC60" s="552"/>
      <c r="AD60" s="552"/>
      <c r="AE60" s="552"/>
      <c r="AF60" s="552"/>
      <c r="AG60" s="552"/>
      <c r="AH60" s="552"/>
      <c r="AI60" s="552"/>
    </row>
    <row r="61" spans="1:35" ht="15.75" customHeight="1">
      <c r="A61" s="552"/>
      <c r="B61" s="552"/>
      <c r="C61" s="552"/>
      <c r="D61" s="552"/>
      <c r="E61" s="552"/>
      <c r="F61" s="552"/>
      <c r="G61" s="552"/>
      <c r="H61" s="552"/>
      <c r="I61" s="552"/>
      <c r="J61" s="552"/>
      <c r="K61" s="552"/>
      <c r="L61" s="552"/>
      <c r="M61" s="552"/>
      <c r="N61" s="552"/>
      <c r="O61" s="552"/>
      <c r="P61" s="552"/>
      <c r="Q61" s="552"/>
      <c r="R61" s="552"/>
      <c r="S61" s="552"/>
      <c r="T61" s="552"/>
      <c r="U61" s="552"/>
      <c r="V61" s="552"/>
      <c r="W61" s="552"/>
      <c r="X61" s="552"/>
      <c r="Y61" s="552"/>
      <c r="Z61" s="552"/>
      <c r="AA61" s="552"/>
      <c r="AB61" s="552"/>
      <c r="AC61" s="552"/>
      <c r="AD61" s="552"/>
      <c r="AE61" s="552"/>
      <c r="AF61" s="552"/>
      <c r="AG61" s="552"/>
      <c r="AH61" s="552"/>
      <c r="AI61" s="552"/>
    </row>
    <row r="62" spans="1:35" ht="15.75" customHeight="1">
      <c r="A62" s="552"/>
      <c r="B62" s="552"/>
      <c r="C62" s="552"/>
      <c r="D62" s="552"/>
      <c r="E62" s="552"/>
      <c r="F62" s="552"/>
      <c r="G62" s="552"/>
      <c r="H62" s="552"/>
      <c r="I62" s="552"/>
      <c r="J62" s="552"/>
      <c r="K62" s="552"/>
      <c r="L62" s="552"/>
      <c r="M62" s="552"/>
      <c r="N62" s="552"/>
      <c r="O62" s="552"/>
      <c r="P62" s="552"/>
      <c r="Q62" s="552"/>
      <c r="R62" s="552"/>
      <c r="S62" s="552"/>
      <c r="T62" s="552"/>
      <c r="U62" s="552"/>
      <c r="V62" s="552"/>
      <c r="W62" s="552"/>
      <c r="X62" s="552"/>
      <c r="Y62" s="552"/>
      <c r="Z62" s="552"/>
      <c r="AA62" s="552"/>
      <c r="AB62" s="552"/>
      <c r="AC62" s="552"/>
      <c r="AD62" s="552"/>
      <c r="AE62" s="552"/>
      <c r="AF62" s="552"/>
      <c r="AG62" s="552"/>
      <c r="AH62" s="552"/>
      <c r="AI62" s="552"/>
    </row>
    <row r="63" spans="1:35" ht="15.75" customHeight="1">
      <c r="A63" s="552"/>
      <c r="B63" s="552"/>
      <c r="C63" s="552"/>
      <c r="D63" s="552"/>
      <c r="E63" s="552"/>
      <c r="F63" s="552"/>
      <c r="G63" s="552"/>
      <c r="H63" s="552"/>
      <c r="I63" s="552"/>
      <c r="J63" s="552"/>
      <c r="K63" s="552"/>
      <c r="L63" s="552"/>
      <c r="M63" s="552"/>
      <c r="N63" s="552"/>
      <c r="O63" s="552"/>
      <c r="P63" s="552"/>
      <c r="Q63" s="552"/>
      <c r="R63" s="552"/>
      <c r="S63" s="552"/>
      <c r="T63" s="552"/>
      <c r="U63" s="552"/>
      <c r="V63" s="552"/>
      <c r="W63" s="552"/>
      <c r="X63" s="552"/>
      <c r="Y63" s="552"/>
      <c r="Z63" s="552"/>
      <c r="AA63" s="552"/>
      <c r="AB63" s="552"/>
      <c r="AC63" s="552"/>
      <c r="AD63" s="552"/>
      <c r="AE63" s="552"/>
      <c r="AF63" s="552"/>
      <c r="AG63" s="552"/>
      <c r="AH63" s="552"/>
      <c r="AI63" s="552"/>
    </row>
    <row r="64" spans="1:35" ht="15.75" customHeight="1">
      <c r="A64" s="552"/>
      <c r="B64" s="552"/>
      <c r="C64" s="552"/>
      <c r="D64" s="552"/>
      <c r="E64" s="552"/>
      <c r="F64" s="552"/>
      <c r="G64" s="552"/>
      <c r="H64" s="552"/>
      <c r="I64" s="552"/>
      <c r="J64" s="552"/>
      <c r="K64" s="552"/>
      <c r="L64" s="552"/>
      <c r="M64" s="552"/>
      <c r="N64" s="552"/>
      <c r="O64" s="552"/>
      <c r="P64" s="552"/>
      <c r="Q64" s="552"/>
      <c r="R64" s="552"/>
      <c r="S64" s="552"/>
      <c r="T64" s="552"/>
      <c r="U64" s="552"/>
      <c r="V64" s="552"/>
      <c r="W64" s="552"/>
      <c r="X64" s="552"/>
      <c r="Y64" s="552"/>
      <c r="Z64" s="552"/>
      <c r="AA64" s="552"/>
      <c r="AB64" s="552"/>
      <c r="AC64" s="552"/>
      <c r="AD64" s="552"/>
      <c r="AE64" s="552"/>
      <c r="AF64" s="552"/>
      <c r="AG64" s="552"/>
      <c r="AH64" s="552"/>
      <c r="AI64" s="552"/>
    </row>
    <row r="65" spans="1:35" ht="15.75" customHeight="1">
      <c r="A65" s="554"/>
      <c r="B65" s="554"/>
      <c r="C65" s="554"/>
      <c r="D65" s="554"/>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c r="AE65" s="554"/>
      <c r="AF65" s="554"/>
      <c r="AG65" s="554"/>
      <c r="AH65" s="554"/>
      <c r="AI65" s="554"/>
    </row>
    <row r="66" spans="1:35" ht="15.75" customHeight="1">
      <c r="A66" s="554"/>
      <c r="B66" s="554"/>
      <c r="C66" s="554"/>
      <c r="D66" s="554"/>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c r="AF66" s="554"/>
      <c r="AG66" s="554"/>
      <c r="AH66" s="554"/>
      <c r="AI66" s="554"/>
    </row>
    <row r="67" spans="1:35" ht="15.75" customHeight="1">
      <c r="A67" s="554"/>
      <c r="B67" s="554"/>
      <c r="C67" s="554"/>
      <c r="D67" s="554"/>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c r="AF67" s="554"/>
      <c r="AG67" s="554"/>
      <c r="AH67" s="554"/>
      <c r="AI67" s="554"/>
    </row>
    <row r="68" spans="1:35" ht="15.75" customHeight="1">
      <c r="A68" s="554"/>
      <c r="B68" s="554"/>
      <c r="C68" s="554"/>
      <c r="D68" s="55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row>
    <row r="69" spans="1:35" ht="15.75" customHeight="1">
      <c r="A69" s="554"/>
      <c r="B69" s="554"/>
      <c r="C69" s="554"/>
      <c r="D69" s="554"/>
      <c r="E69" s="554"/>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row>
    <row r="70" spans="1:35" ht="15.75" customHeight="1">
      <c r="A70" s="554"/>
      <c r="B70" s="554"/>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row>
    <row r="71" spans="1:35" ht="15.75" customHeight="1">
      <c r="A71" s="554"/>
      <c r="B71" s="554"/>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row>
    <row r="72" spans="1:35" ht="15.75" customHeight="1">
      <c r="A72" s="554"/>
      <c r="B72" s="554"/>
      <c r="C72" s="554"/>
      <c r="D72" s="554"/>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row>
    <row r="73" spans="1:35" ht="15.75" customHeight="1">
      <c r="A73" s="554"/>
      <c r="B73" s="554"/>
      <c r="C73" s="554"/>
      <c r="D73" s="554"/>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554"/>
      <c r="AC73" s="554"/>
      <c r="AD73" s="554"/>
      <c r="AE73" s="554"/>
      <c r="AF73" s="554"/>
      <c r="AG73" s="554"/>
      <c r="AH73" s="554"/>
      <c r="AI73" s="554"/>
    </row>
    <row r="74" spans="1:35" ht="15.75" customHeight="1">
      <c r="A74" s="554"/>
      <c r="B74" s="554"/>
      <c r="C74" s="554"/>
      <c r="D74" s="554"/>
      <c r="E74" s="554"/>
      <c r="F74" s="554"/>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row>
    <row r="75" spans="1:35" ht="15.75" customHeight="1">
      <c r="A75" s="554"/>
      <c r="B75" s="554"/>
      <c r="C75" s="554"/>
      <c r="D75" s="554"/>
      <c r="E75" s="554"/>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c r="AF75" s="554"/>
      <c r="AG75" s="554"/>
      <c r="AH75" s="554"/>
      <c r="AI75" s="554"/>
    </row>
    <row r="76" spans="1:35" ht="15.75" customHeight="1">
      <c r="A76" s="554"/>
      <c r="B76" s="554"/>
      <c r="C76" s="554"/>
      <c r="D76" s="554"/>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row>
    <row r="77" spans="1:35" ht="15.75" customHeight="1">
      <c r="A77" s="554"/>
      <c r="B77" s="554"/>
      <c r="C77" s="554"/>
      <c r="D77" s="554"/>
      <c r="E77" s="554"/>
      <c r="F77" s="554"/>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row>
    <row r="78" spans="1:35" ht="15.75" customHeight="1">
      <c r="A78" s="554"/>
      <c r="B78" s="554"/>
      <c r="C78" s="554"/>
      <c r="D78" s="554"/>
      <c r="E78" s="554"/>
      <c r="F78" s="554"/>
      <c r="G78" s="554"/>
      <c r="H78" s="554"/>
      <c r="I78" s="554"/>
      <c r="J78" s="554"/>
      <c r="K78" s="554"/>
      <c r="L78" s="554"/>
      <c r="M78" s="554"/>
      <c r="N78" s="554"/>
      <c r="O78" s="554"/>
      <c r="P78" s="554"/>
      <c r="Q78" s="554"/>
      <c r="R78" s="554"/>
      <c r="S78" s="554"/>
      <c r="T78" s="554"/>
      <c r="U78" s="554"/>
      <c r="V78" s="554"/>
      <c r="W78" s="554"/>
      <c r="X78" s="554"/>
      <c r="Y78" s="554"/>
      <c r="Z78" s="554"/>
      <c r="AA78" s="554"/>
      <c r="AB78" s="554"/>
      <c r="AC78" s="554"/>
      <c r="AD78" s="554"/>
      <c r="AE78" s="554"/>
      <c r="AF78" s="554"/>
      <c r="AG78" s="554"/>
      <c r="AH78" s="554"/>
      <c r="AI78" s="554"/>
    </row>
    <row r="79" spans="1:35" ht="15.75" customHeight="1">
      <c r="A79" s="554"/>
      <c r="B79" s="554"/>
      <c r="C79" s="554"/>
      <c r="D79" s="554"/>
      <c r="E79" s="554"/>
      <c r="F79" s="554"/>
      <c r="G79" s="554"/>
      <c r="H79" s="554"/>
      <c r="I79" s="554"/>
      <c r="J79" s="554"/>
      <c r="K79" s="554"/>
      <c r="L79" s="554"/>
      <c r="M79" s="554"/>
      <c r="N79" s="554"/>
      <c r="O79" s="554"/>
      <c r="P79" s="554"/>
      <c r="Q79" s="554"/>
      <c r="R79" s="554"/>
      <c r="S79" s="554"/>
      <c r="T79" s="554"/>
      <c r="U79" s="554"/>
      <c r="V79" s="554"/>
      <c r="W79" s="554"/>
      <c r="X79" s="554"/>
      <c r="Y79" s="554"/>
      <c r="Z79" s="554"/>
      <c r="AA79" s="554"/>
      <c r="AB79" s="554"/>
      <c r="AC79" s="554"/>
      <c r="AD79" s="554"/>
      <c r="AE79" s="554"/>
      <c r="AF79" s="554"/>
      <c r="AG79" s="554"/>
      <c r="AH79" s="554"/>
      <c r="AI79" s="554"/>
    </row>
    <row r="80" spans="1:35" ht="15.75" customHeight="1">
      <c r="A80" s="554"/>
      <c r="B80" s="554"/>
      <c r="C80" s="554"/>
      <c r="D80" s="554"/>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row>
    <row r="81" spans="1:35" ht="15.75" customHeight="1">
      <c r="A81" s="554"/>
      <c r="B81" s="554"/>
      <c r="C81" s="554"/>
      <c r="D81" s="554"/>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row>
    <row r="82" spans="1:35" ht="15.75" customHeight="1">
      <c r="A82" s="554"/>
      <c r="B82" s="554"/>
      <c r="C82" s="554"/>
      <c r="D82" s="554"/>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row>
    <row r="83" spans="1:35" ht="15.75" customHeight="1">
      <c r="A83" s="554"/>
      <c r="B83" s="554"/>
      <c r="C83" s="554"/>
      <c r="D83" s="554"/>
      <c r="E83" s="554"/>
      <c r="F83" s="554"/>
      <c r="G83" s="554"/>
      <c r="H83" s="554"/>
      <c r="I83" s="554"/>
      <c r="J83" s="554"/>
      <c r="K83" s="554"/>
      <c r="L83" s="554"/>
      <c r="M83" s="554"/>
      <c r="N83" s="554"/>
      <c r="O83" s="554"/>
      <c r="P83" s="554"/>
      <c r="Q83" s="554"/>
      <c r="R83" s="554"/>
      <c r="S83" s="554"/>
      <c r="T83" s="554"/>
      <c r="U83" s="554"/>
      <c r="V83" s="554"/>
      <c r="W83" s="554"/>
      <c r="X83" s="554"/>
      <c r="Y83" s="554"/>
      <c r="Z83" s="554"/>
      <c r="AA83" s="554"/>
      <c r="AB83" s="554"/>
      <c r="AC83" s="554"/>
      <c r="AD83" s="554"/>
      <c r="AE83" s="554"/>
      <c r="AF83" s="554"/>
      <c r="AG83" s="554"/>
      <c r="AH83" s="554"/>
      <c r="AI83" s="554"/>
    </row>
    <row r="84" spans="1:35" ht="15.75" customHeight="1">
      <c r="A84" s="554"/>
      <c r="B84" s="554"/>
      <c r="C84" s="554"/>
      <c r="D84" s="554"/>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row>
    <row r="85" spans="1:35" ht="15.75" customHeight="1">
      <c r="A85" s="554"/>
      <c r="B85" s="554"/>
      <c r="C85" s="554"/>
      <c r="D85" s="554"/>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row>
    <row r="86" spans="1:35" ht="15.75" customHeight="1">
      <c r="A86" s="554"/>
      <c r="B86" s="554"/>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row>
    <row r="87" spans="1:35" ht="15.75" customHeight="1">
      <c r="A87" s="554"/>
      <c r="B87" s="554"/>
      <c r="C87" s="554"/>
      <c r="D87" s="554"/>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row>
    <row r="88" spans="1:35" ht="15.75" customHeight="1">
      <c r="A88" s="554"/>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row>
    <row r="89" spans="1:35" ht="15.75" customHeight="1">
      <c r="A89" s="554"/>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row>
    <row r="90" spans="1:35" ht="15.75" customHeight="1">
      <c r="A90" s="554"/>
      <c r="B90" s="554"/>
      <c r="C90" s="554"/>
      <c r="D90" s="554"/>
      <c r="E90" s="554"/>
      <c r="F90" s="554"/>
      <c r="G90" s="554"/>
      <c r="H90" s="554"/>
      <c r="I90" s="554"/>
      <c r="J90" s="554"/>
      <c r="K90" s="554"/>
      <c r="L90" s="554"/>
      <c r="M90" s="554"/>
      <c r="N90" s="554"/>
      <c r="O90" s="554"/>
      <c r="P90" s="554"/>
      <c r="Q90" s="554"/>
      <c r="R90" s="554"/>
      <c r="S90" s="554"/>
      <c r="T90" s="554"/>
      <c r="U90" s="554"/>
      <c r="V90" s="554"/>
      <c r="W90" s="554"/>
      <c r="X90" s="554"/>
      <c r="Y90" s="554"/>
      <c r="Z90" s="554"/>
      <c r="AA90" s="554"/>
      <c r="AB90" s="554"/>
      <c r="AC90" s="554"/>
      <c r="AD90" s="554"/>
      <c r="AE90" s="554"/>
      <c r="AF90" s="554"/>
      <c r="AG90" s="554"/>
      <c r="AH90" s="554"/>
      <c r="AI90" s="554"/>
    </row>
    <row r="91" spans="1:35" ht="15.75" customHeight="1">
      <c r="A91" s="554"/>
      <c r="B91" s="554"/>
      <c r="C91" s="554"/>
      <c r="D91" s="554"/>
      <c r="E91" s="554"/>
      <c r="F91" s="554"/>
      <c r="G91" s="554"/>
      <c r="H91" s="554"/>
      <c r="I91" s="554"/>
      <c r="J91" s="554"/>
      <c r="K91" s="554"/>
      <c r="L91" s="554"/>
      <c r="M91" s="554"/>
      <c r="N91" s="554"/>
      <c r="O91" s="554"/>
      <c r="P91" s="554"/>
      <c r="Q91" s="554"/>
      <c r="R91" s="554"/>
      <c r="S91" s="554"/>
      <c r="T91" s="554"/>
      <c r="U91" s="554"/>
      <c r="V91" s="554"/>
      <c r="W91" s="554"/>
      <c r="X91" s="554"/>
      <c r="Y91" s="554"/>
      <c r="Z91" s="554"/>
      <c r="AA91" s="554"/>
      <c r="AB91" s="554"/>
      <c r="AC91" s="554"/>
      <c r="AD91" s="554"/>
      <c r="AE91" s="554"/>
      <c r="AF91" s="554"/>
      <c r="AG91" s="554"/>
      <c r="AH91" s="554"/>
      <c r="AI91" s="554"/>
    </row>
    <row r="92" spans="1:35" ht="15.75" customHeight="1">
      <c r="A92" s="554"/>
      <c r="B92" s="554"/>
      <c r="C92" s="554"/>
      <c r="D92" s="554"/>
      <c r="E92" s="554"/>
      <c r="F92" s="554"/>
      <c r="G92" s="554"/>
      <c r="H92" s="554"/>
      <c r="I92" s="554"/>
      <c r="J92" s="554"/>
      <c r="K92" s="554"/>
      <c r="L92" s="554"/>
      <c r="M92" s="554"/>
      <c r="N92" s="554"/>
      <c r="O92" s="554"/>
      <c r="P92" s="554"/>
      <c r="Q92" s="554"/>
      <c r="R92" s="554"/>
      <c r="S92" s="554"/>
      <c r="T92" s="554"/>
      <c r="U92" s="554"/>
      <c r="V92" s="554"/>
      <c r="W92" s="554"/>
      <c r="X92" s="554"/>
      <c r="Y92" s="554"/>
      <c r="Z92" s="554"/>
      <c r="AA92" s="554"/>
      <c r="AB92" s="554"/>
      <c r="AC92" s="554"/>
      <c r="AD92" s="554"/>
      <c r="AE92" s="554"/>
      <c r="AF92" s="554"/>
      <c r="AG92" s="554"/>
      <c r="AH92" s="554"/>
      <c r="AI92" s="554"/>
    </row>
    <row r="93" spans="1:35" ht="15.75" customHeight="1">
      <c r="A93" s="554"/>
      <c r="B93" s="554"/>
      <c r="C93" s="554"/>
      <c r="D93" s="554"/>
      <c r="E93" s="554"/>
      <c r="F93" s="554"/>
      <c r="G93" s="554"/>
      <c r="H93" s="554"/>
      <c r="I93" s="554"/>
      <c r="J93" s="554"/>
      <c r="K93" s="554"/>
      <c r="L93" s="554"/>
      <c r="M93" s="554"/>
      <c r="N93" s="554"/>
      <c r="O93" s="554"/>
      <c r="P93" s="554"/>
      <c r="Q93" s="554"/>
      <c r="R93" s="554"/>
      <c r="S93" s="554"/>
      <c r="T93" s="554"/>
      <c r="U93" s="554"/>
      <c r="V93" s="554"/>
      <c r="W93" s="554"/>
      <c r="X93" s="554"/>
      <c r="Y93" s="554"/>
      <c r="Z93" s="554"/>
      <c r="AA93" s="554"/>
      <c r="AB93" s="554"/>
      <c r="AC93" s="554"/>
      <c r="AD93" s="554"/>
      <c r="AE93" s="554"/>
      <c r="AF93" s="554"/>
      <c r="AG93" s="554"/>
      <c r="AH93" s="554"/>
      <c r="AI93" s="554"/>
    </row>
    <row r="94" spans="1:35" ht="15.75" customHeight="1">
      <c r="A94" s="554"/>
      <c r="B94" s="554"/>
      <c r="C94" s="554"/>
      <c r="D94" s="554"/>
      <c r="E94" s="554"/>
      <c r="F94" s="554"/>
      <c r="G94" s="554"/>
      <c r="H94" s="554"/>
      <c r="I94" s="554"/>
      <c r="J94" s="554"/>
      <c r="K94" s="554"/>
      <c r="L94" s="554"/>
      <c r="M94" s="554"/>
      <c r="N94" s="554"/>
      <c r="O94" s="554"/>
      <c r="P94" s="554"/>
      <c r="Q94" s="554"/>
      <c r="R94" s="554"/>
      <c r="S94" s="554"/>
      <c r="T94" s="554"/>
      <c r="U94" s="554"/>
      <c r="V94" s="554"/>
      <c r="W94" s="554"/>
      <c r="X94" s="554"/>
      <c r="Y94" s="554"/>
      <c r="Z94" s="554"/>
      <c r="AA94" s="554"/>
      <c r="AB94" s="554"/>
      <c r="AC94" s="554"/>
      <c r="AD94" s="554"/>
      <c r="AE94" s="554"/>
      <c r="AF94" s="554"/>
      <c r="AG94" s="554"/>
      <c r="AH94" s="554"/>
      <c r="AI94" s="554"/>
    </row>
    <row r="95" spans="1:35" ht="15.75" customHeight="1">
      <c r="A95" s="554"/>
      <c r="B95" s="554"/>
      <c r="C95" s="554"/>
      <c r="D95" s="554"/>
      <c r="E95" s="554"/>
      <c r="F95" s="554"/>
      <c r="G95" s="554"/>
      <c r="H95" s="554"/>
      <c r="I95" s="554"/>
      <c r="J95" s="554"/>
      <c r="K95" s="554"/>
      <c r="L95" s="554"/>
      <c r="M95" s="554"/>
      <c r="N95" s="554"/>
      <c r="O95" s="554"/>
      <c r="P95" s="554"/>
      <c r="Q95" s="554"/>
      <c r="R95" s="554"/>
      <c r="S95" s="554"/>
      <c r="T95" s="554"/>
      <c r="U95" s="554"/>
      <c r="V95" s="554"/>
      <c r="W95" s="554"/>
      <c r="X95" s="554"/>
      <c r="Y95" s="554"/>
      <c r="Z95" s="554"/>
      <c r="AA95" s="554"/>
      <c r="AB95" s="554"/>
      <c r="AC95" s="554"/>
      <c r="AD95" s="554"/>
      <c r="AE95" s="554"/>
      <c r="AF95" s="554"/>
      <c r="AG95" s="554"/>
      <c r="AH95" s="554"/>
      <c r="AI95" s="554"/>
    </row>
    <row r="96" spans="1:35" ht="15.75" customHeight="1">
      <c r="A96" s="554"/>
      <c r="B96" s="554"/>
      <c r="C96" s="554"/>
      <c r="D96" s="554"/>
      <c r="E96" s="554"/>
      <c r="F96" s="554"/>
      <c r="G96" s="554"/>
      <c r="H96" s="554"/>
      <c r="I96" s="554"/>
      <c r="J96" s="554"/>
      <c r="K96" s="554"/>
      <c r="L96" s="554"/>
      <c r="M96" s="554"/>
      <c r="N96" s="554"/>
      <c r="O96" s="554"/>
      <c r="P96" s="554"/>
      <c r="Q96" s="554"/>
      <c r="R96" s="554"/>
      <c r="S96" s="554"/>
      <c r="T96" s="554"/>
      <c r="U96" s="554"/>
      <c r="V96" s="554"/>
      <c r="W96" s="554"/>
      <c r="X96" s="554"/>
      <c r="Y96" s="554"/>
      <c r="Z96" s="554"/>
      <c r="AA96" s="554"/>
      <c r="AB96" s="554"/>
      <c r="AC96" s="554"/>
      <c r="AD96" s="554"/>
      <c r="AE96" s="554"/>
      <c r="AF96" s="554"/>
      <c r="AG96" s="554"/>
      <c r="AH96" s="554"/>
      <c r="AI96" s="554"/>
    </row>
    <row r="97" spans="1:35" ht="15.75" customHeight="1">
      <c r="A97" s="554"/>
      <c r="B97" s="554"/>
      <c r="C97" s="554"/>
      <c r="D97" s="554"/>
      <c r="E97" s="554"/>
      <c r="F97" s="554"/>
      <c r="G97" s="554"/>
      <c r="H97" s="554"/>
      <c r="I97" s="554"/>
      <c r="J97" s="554"/>
      <c r="K97" s="554"/>
      <c r="L97" s="554"/>
      <c r="M97" s="554"/>
      <c r="N97" s="554"/>
      <c r="O97" s="554"/>
      <c r="P97" s="554"/>
      <c r="Q97" s="554"/>
      <c r="R97" s="554"/>
      <c r="S97" s="554"/>
      <c r="T97" s="554"/>
      <c r="U97" s="554"/>
      <c r="V97" s="554"/>
      <c r="W97" s="554"/>
      <c r="X97" s="554"/>
      <c r="Y97" s="554"/>
      <c r="Z97" s="554"/>
      <c r="AA97" s="554"/>
      <c r="AB97" s="554"/>
      <c r="AC97" s="554"/>
      <c r="AD97" s="554"/>
      <c r="AE97" s="554"/>
      <c r="AF97" s="554"/>
      <c r="AG97" s="554"/>
      <c r="AH97" s="554"/>
      <c r="AI97" s="554"/>
    </row>
    <row r="98" spans="1:35" ht="15.75" customHeight="1">
      <c r="A98" s="554"/>
      <c r="B98" s="554"/>
      <c r="C98" s="554"/>
      <c r="D98" s="554"/>
      <c r="E98" s="554"/>
      <c r="F98" s="554"/>
      <c r="G98" s="554"/>
      <c r="H98" s="554"/>
      <c r="I98" s="554"/>
      <c r="J98" s="554"/>
      <c r="K98" s="554"/>
      <c r="L98" s="554"/>
      <c r="M98" s="554"/>
      <c r="N98" s="554"/>
      <c r="O98" s="554"/>
      <c r="P98" s="554"/>
      <c r="Q98" s="554"/>
      <c r="R98" s="554"/>
      <c r="S98" s="554"/>
      <c r="T98" s="554"/>
      <c r="U98" s="554"/>
      <c r="V98" s="554"/>
      <c r="W98" s="554"/>
      <c r="X98" s="554"/>
      <c r="Y98" s="554"/>
      <c r="Z98" s="554"/>
      <c r="AA98" s="554"/>
      <c r="AB98" s="554"/>
      <c r="AC98" s="554"/>
      <c r="AD98" s="554"/>
      <c r="AE98" s="554"/>
      <c r="AF98" s="554"/>
      <c r="AG98" s="554"/>
      <c r="AH98" s="554"/>
      <c r="AI98" s="554"/>
    </row>
    <row r="99" spans="1:35" ht="15.75" customHeight="1">
      <c r="A99" s="554"/>
      <c r="B99" s="554"/>
      <c r="C99" s="554"/>
      <c r="D99" s="554"/>
      <c r="E99" s="554"/>
      <c r="F99" s="554"/>
      <c r="G99" s="554"/>
      <c r="H99" s="554"/>
      <c r="I99" s="554"/>
      <c r="J99" s="554"/>
      <c r="K99" s="554"/>
      <c r="L99" s="554"/>
      <c r="M99" s="554"/>
      <c r="N99" s="554"/>
      <c r="O99" s="554"/>
      <c r="P99" s="554"/>
      <c r="Q99" s="554"/>
      <c r="R99" s="554"/>
      <c r="S99" s="554"/>
      <c r="T99" s="554"/>
      <c r="U99" s="554"/>
      <c r="V99" s="554"/>
      <c r="W99" s="554"/>
      <c r="X99" s="554"/>
      <c r="Y99" s="554"/>
      <c r="Z99" s="554"/>
      <c r="AA99" s="554"/>
      <c r="AB99" s="554"/>
      <c r="AC99" s="554"/>
      <c r="AD99" s="554"/>
      <c r="AE99" s="554"/>
      <c r="AF99" s="554"/>
      <c r="AG99" s="554"/>
      <c r="AH99" s="554"/>
      <c r="AI99" s="554"/>
    </row>
    <row r="100" spans="1:35" ht="15.75" customHeight="1">
      <c r="A100" s="554"/>
      <c r="B100" s="554"/>
      <c r="C100" s="554"/>
      <c r="D100" s="554"/>
      <c r="E100" s="554"/>
      <c r="F100" s="554"/>
      <c r="G100" s="554"/>
      <c r="H100" s="554"/>
      <c r="I100" s="554"/>
      <c r="J100" s="554"/>
      <c r="K100" s="554"/>
      <c r="L100" s="554"/>
      <c r="M100" s="554"/>
      <c r="N100" s="554"/>
      <c r="O100" s="554"/>
      <c r="P100" s="554"/>
      <c r="Q100" s="554"/>
      <c r="R100" s="554"/>
      <c r="S100" s="554"/>
      <c r="T100" s="554"/>
      <c r="U100" s="554"/>
      <c r="V100" s="554"/>
      <c r="W100" s="554"/>
      <c r="X100" s="554"/>
      <c r="Y100" s="554"/>
      <c r="Z100" s="554"/>
      <c r="AA100" s="554"/>
      <c r="AB100" s="554"/>
      <c r="AC100" s="554"/>
      <c r="AD100" s="554"/>
      <c r="AE100" s="554"/>
      <c r="AF100" s="554"/>
      <c r="AG100" s="554"/>
      <c r="AH100" s="554"/>
      <c r="AI100" s="554"/>
    </row>
    <row r="101" spans="1:35" ht="15.75" customHeight="1">
      <c r="A101" s="554"/>
      <c r="B101" s="554"/>
      <c r="C101" s="554"/>
      <c r="D101" s="554"/>
      <c r="E101" s="554"/>
      <c r="F101" s="554"/>
      <c r="G101" s="554"/>
      <c r="H101" s="554"/>
      <c r="I101" s="554"/>
      <c r="J101" s="554"/>
      <c r="K101" s="554"/>
      <c r="L101" s="554"/>
      <c r="M101" s="554"/>
      <c r="N101" s="554"/>
      <c r="O101" s="554"/>
      <c r="P101" s="554"/>
      <c r="Q101" s="554"/>
      <c r="R101" s="554"/>
      <c r="S101" s="554"/>
      <c r="T101" s="554"/>
      <c r="U101" s="554"/>
      <c r="V101" s="554"/>
      <c r="W101" s="554"/>
      <c r="X101" s="554"/>
      <c r="Y101" s="554"/>
      <c r="Z101" s="554"/>
      <c r="AA101" s="554"/>
      <c r="AB101" s="554"/>
      <c r="AC101" s="554"/>
      <c r="AD101" s="554"/>
      <c r="AE101" s="554"/>
      <c r="AF101" s="554"/>
      <c r="AG101" s="554"/>
      <c r="AH101" s="554"/>
      <c r="AI101" s="554"/>
    </row>
    <row r="102" spans="1:35" ht="15.75" customHeight="1">
      <c r="A102" s="554"/>
      <c r="B102" s="554"/>
      <c r="C102" s="554"/>
      <c r="D102" s="554"/>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row>
    <row r="103" spans="1:35" ht="15.75" customHeight="1">
      <c r="A103" s="554"/>
      <c r="B103" s="554"/>
      <c r="C103" s="554"/>
      <c r="D103" s="554"/>
      <c r="E103" s="554"/>
      <c r="F103" s="554"/>
      <c r="G103" s="554"/>
      <c r="H103" s="554"/>
      <c r="I103" s="554"/>
      <c r="J103" s="554"/>
      <c r="K103" s="554"/>
      <c r="L103" s="554"/>
      <c r="M103" s="554"/>
      <c r="N103" s="554"/>
      <c r="O103" s="554"/>
      <c r="P103" s="554"/>
      <c r="Q103" s="554"/>
      <c r="R103" s="554"/>
      <c r="S103" s="554"/>
      <c r="T103" s="554"/>
      <c r="U103" s="554"/>
      <c r="V103" s="554"/>
      <c r="W103" s="554"/>
      <c r="X103" s="554"/>
      <c r="Y103" s="554"/>
      <c r="Z103" s="554"/>
      <c r="AA103" s="554"/>
      <c r="AB103" s="554"/>
      <c r="AC103" s="554"/>
      <c r="AD103" s="554"/>
      <c r="AE103" s="554"/>
      <c r="AF103" s="554"/>
      <c r="AG103" s="554"/>
      <c r="AH103" s="554"/>
      <c r="AI103" s="554"/>
    </row>
    <row r="104" spans="1:35" ht="15.75" customHeight="1">
      <c r="A104" s="554"/>
      <c r="B104" s="554"/>
      <c r="C104" s="554"/>
      <c r="D104" s="554"/>
      <c r="E104" s="554"/>
      <c r="F104" s="554"/>
      <c r="G104" s="554"/>
      <c r="H104" s="554"/>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row>
    <row r="105" spans="1:35" ht="15.75" customHeight="1">
      <c r="A105" s="554"/>
      <c r="B105" s="554"/>
      <c r="C105" s="554"/>
      <c r="D105" s="554"/>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4"/>
      <c r="AA105" s="554"/>
      <c r="AB105" s="554"/>
      <c r="AC105" s="554"/>
      <c r="AD105" s="554"/>
      <c r="AE105" s="554"/>
      <c r="AF105" s="554"/>
      <c r="AG105" s="554"/>
      <c r="AH105" s="554"/>
      <c r="AI105" s="554"/>
    </row>
    <row r="106" spans="1:35" ht="15.75" customHeight="1">
      <c r="A106" s="554"/>
      <c r="B106" s="554"/>
      <c r="C106" s="554"/>
      <c r="D106" s="554"/>
      <c r="E106" s="554"/>
      <c r="F106" s="554"/>
      <c r="G106" s="554"/>
      <c r="H106" s="554"/>
      <c r="I106" s="554"/>
      <c r="J106" s="554"/>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row>
    <row r="107" spans="1:35" ht="15.75" customHeight="1">
      <c r="A107" s="554"/>
      <c r="B107" s="554"/>
      <c r="C107" s="554"/>
      <c r="D107" s="554"/>
      <c r="E107" s="554"/>
      <c r="F107" s="554"/>
      <c r="G107" s="554"/>
      <c r="H107" s="554"/>
      <c r="I107" s="554"/>
      <c r="J107" s="554"/>
      <c r="K107" s="554"/>
      <c r="L107" s="554"/>
      <c r="M107" s="554"/>
      <c r="N107" s="554"/>
      <c r="O107" s="554"/>
      <c r="P107" s="554"/>
      <c r="Q107" s="554"/>
      <c r="R107" s="554"/>
      <c r="S107" s="554"/>
      <c r="T107" s="554"/>
      <c r="U107" s="554"/>
      <c r="V107" s="554"/>
      <c r="W107" s="554"/>
      <c r="X107" s="554"/>
      <c r="Y107" s="554"/>
      <c r="Z107" s="554"/>
      <c r="AA107" s="554"/>
      <c r="AB107" s="554"/>
      <c r="AC107" s="554"/>
      <c r="AD107" s="554"/>
      <c r="AE107" s="554"/>
      <c r="AF107" s="554"/>
      <c r="AG107" s="554"/>
      <c r="AH107" s="554"/>
      <c r="AI107" s="554"/>
    </row>
    <row r="108" spans="1:35" ht="15.75" customHeight="1">
      <c r="A108" s="554"/>
      <c r="B108" s="554"/>
      <c r="C108" s="554"/>
      <c r="D108" s="554"/>
      <c r="E108" s="554"/>
      <c r="F108" s="554"/>
      <c r="G108" s="554"/>
      <c r="H108" s="554"/>
      <c r="I108" s="554"/>
      <c r="J108" s="554"/>
      <c r="K108" s="554"/>
      <c r="L108" s="554"/>
      <c r="M108" s="554"/>
      <c r="N108" s="554"/>
      <c r="O108" s="554"/>
      <c r="P108" s="554"/>
      <c r="Q108" s="554"/>
      <c r="R108" s="554"/>
      <c r="S108" s="554"/>
      <c r="T108" s="554"/>
      <c r="U108" s="554"/>
      <c r="V108" s="554"/>
      <c r="W108" s="554"/>
      <c r="X108" s="554"/>
      <c r="Y108" s="554"/>
      <c r="Z108" s="554"/>
      <c r="AA108" s="554"/>
      <c r="AB108" s="554"/>
      <c r="AC108" s="554"/>
      <c r="AD108" s="554"/>
      <c r="AE108" s="554"/>
      <c r="AF108" s="554"/>
      <c r="AG108" s="554"/>
      <c r="AH108" s="554"/>
      <c r="AI108" s="554"/>
    </row>
    <row r="109" spans="1:35" ht="15.75" customHeight="1">
      <c r="A109" s="554"/>
      <c r="B109" s="554"/>
      <c r="C109" s="554"/>
      <c r="D109" s="554"/>
      <c r="E109" s="554"/>
      <c r="F109" s="554"/>
      <c r="G109" s="554"/>
      <c r="H109" s="554"/>
      <c r="I109" s="554"/>
      <c r="J109" s="554"/>
      <c r="K109" s="554"/>
      <c r="L109" s="554"/>
      <c r="M109" s="554"/>
      <c r="N109" s="554"/>
      <c r="O109" s="554"/>
      <c r="P109" s="554"/>
      <c r="Q109" s="554"/>
      <c r="R109" s="554"/>
      <c r="S109" s="554"/>
      <c r="T109" s="554"/>
      <c r="U109" s="554"/>
      <c r="V109" s="554"/>
      <c r="W109" s="554"/>
      <c r="X109" s="554"/>
      <c r="Y109" s="554"/>
      <c r="Z109" s="554"/>
      <c r="AA109" s="554"/>
      <c r="AB109" s="554"/>
      <c r="AC109" s="554"/>
      <c r="AD109" s="554"/>
      <c r="AE109" s="554"/>
      <c r="AF109" s="554"/>
      <c r="AG109" s="554"/>
      <c r="AH109" s="554"/>
      <c r="AI109" s="554"/>
    </row>
    <row r="110" spans="1:35" ht="15.75" customHeight="1">
      <c r="A110" s="554"/>
      <c r="B110" s="554"/>
      <c r="C110" s="554"/>
      <c r="D110" s="554"/>
      <c r="E110" s="554"/>
      <c r="F110" s="554"/>
      <c r="G110" s="554"/>
      <c r="H110" s="554"/>
      <c r="I110" s="554"/>
      <c r="J110" s="554"/>
      <c r="K110" s="554"/>
      <c r="L110" s="554"/>
      <c r="M110" s="554"/>
      <c r="N110" s="554"/>
      <c r="O110" s="554"/>
      <c r="P110" s="554"/>
      <c r="Q110" s="554"/>
      <c r="R110" s="554"/>
      <c r="S110" s="554"/>
      <c r="T110" s="554"/>
      <c r="U110" s="554"/>
      <c r="V110" s="554"/>
      <c r="W110" s="554"/>
      <c r="X110" s="554"/>
      <c r="Y110" s="554"/>
      <c r="Z110" s="554"/>
      <c r="AA110" s="554"/>
      <c r="AB110" s="554"/>
      <c r="AC110" s="554"/>
      <c r="AD110" s="554"/>
      <c r="AE110" s="554"/>
      <c r="AF110" s="554"/>
      <c r="AG110" s="554"/>
      <c r="AH110" s="554"/>
      <c r="AI110" s="554"/>
    </row>
    <row r="111" spans="1:35" ht="15.75" customHeight="1">
      <c r="A111" s="554"/>
      <c r="B111" s="554"/>
      <c r="C111" s="554"/>
      <c r="D111" s="554"/>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4"/>
      <c r="AA111" s="554"/>
      <c r="AB111" s="554"/>
      <c r="AC111" s="554"/>
      <c r="AD111" s="554"/>
      <c r="AE111" s="554"/>
      <c r="AF111" s="554"/>
      <c r="AG111" s="554"/>
      <c r="AH111" s="554"/>
      <c r="AI111" s="554"/>
    </row>
    <row r="112" spans="1:35" ht="15.75" customHeight="1">
      <c r="A112" s="554"/>
      <c r="B112" s="554"/>
      <c r="C112" s="554"/>
      <c r="D112" s="554"/>
      <c r="E112" s="554"/>
      <c r="F112" s="554"/>
      <c r="G112" s="554"/>
      <c r="H112" s="554"/>
      <c r="I112" s="554"/>
      <c r="J112" s="554"/>
      <c r="K112" s="554"/>
      <c r="L112" s="554"/>
      <c r="M112" s="554"/>
      <c r="N112" s="554"/>
      <c r="O112" s="554"/>
      <c r="P112" s="554"/>
      <c r="Q112" s="554"/>
      <c r="R112" s="554"/>
      <c r="S112" s="554"/>
      <c r="T112" s="554"/>
      <c r="U112" s="554"/>
      <c r="V112" s="554"/>
      <c r="W112" s="554"/>
      <c r="X112" s="554"/>
      <c r="Y112" s="554"/>
      <c r="Z112" s="554"/>
      <c r="AA112" s="554"/>
      <c r="AB112" s="554"/>
      <c r="AC112" s="554"/>
      <c r="AD112" s="554"/>
      <c r="AE112" s="554"/>
      <c r="AF112" s="554"/>
      <c r="AG112" s="554"/>
      <c r="AH112" s="554"/>
      <c r="AI112" s="554"/>
    </row>
    <row r="113" spans="1:35" ht="15.75" customHeight="1">
      <c r="A113" s="554"/>
      <c r="B113" s="554"/>
      <c r="C113" s="554"/>
      <c r="D113" s="554"/>
      <c r="E113" s="554"/>
      <c r="F113" s="554"/>
      <c r="G113" s="554"/>
      <c r="H113" s="554"/>
      <c r="I113" s="554"/>
      <c r="J113" s="554"/>
      <c r="K113" s="554"/>
      <c r="L113" s="554"/>
      <c r="M113" s="554"/>
      <c r="N113" s="554"/>
      <c r="O113" s="554"/>
      <c r="P113" s="554"/>
      <c r="Q113" s="554"/>
      <c r="R113" s="554"/>
      <c r="S113" s="554"/>
      <c r="T113" s="554"/>
      <c r="U113" s="554"/>
      <c r="V113" s="554"/>
      <c r="W113" s="554"/>
      <c r="X113" s="554"/>
      <c r="Y113" s="554"/>
      <c r="Z113" s="554"/>
      <c r="AA113" s="554"/>
      <c r="AB113" s="554"/>
      <c r="AC113" s="554"/>
      <c r="AD113" s="554"/>
      <c r="AE113" s="554"/>
      <c r="AF113" s="554"/>
      <c r="AG113" s="554"/>
      <c r="AH113" s="554"/>
      <c r="AI113" s="554"/>
    </row>
    <row r="114" spans="1:35" ht="15.75" customHeight="1">
      <c r="A114" s="554"/>
      <c r="B114" s="554"/>
      <c r="C114" s="554"/>
      <c r="D114" s="554"/>
      <c r="E114" s="554"/>
      <c r="F114" s="554"/>
      <c r="G114" s="554"/>
      <c r="H114" s="554"/>
      <c r="I114" s="554"/>
      <c r="J114" s="554"/>
      <c r="K114" s="554"/>
      <c r="L114" s="554"/>
      <c r="M114" s="554"/>
      <c r="N114" s="554"/>
      <c r="O114" s="554"/>
      <c r="P114" s="554"/>
      <c r="Q114" s="554"/>
      <c r="R114" s="554"/>
      <c r="S114" s="554"/>
      <c r="T114" s="554"/>
      <c r="U114" s="554"/>
      <c r="V114" s="554"/>
      <c r="W114" s="554"/>
      <c r="X114" s="554"/>
      <c r="Y114" s="554"/>
      <c r="Z114" s="554"/>
      <c r="AA114" s="554"/>
      <c r="AB114" s="554"/>
      <c r="AC114" s="554"/>
      <c r="AD114" s="554"/>
      <c r="AE114" s="554"/>
      <c r="AF114" s="554"/>
      <c r="AG114" s="554"/>
      <c r="AH114" s="554"/>
      <c r="AI114" s="554"/>
    </row>
    <row r="115" spans="1:35" ht="15.75" customHeight="1">
      <c r="A115" s="554"/>
      <c r="B115" s="554"/>
      <c r="C115" s="554"/>
      <c r="D115" s="554"/>
      <c r="E115" s="554"/>
      <c r="F115" s="554"/>
      <c r="G115" s="554"/>
      <c r="H115" s="554"/>
      <c r="I115" s="554"/>
      <c r="J115" s="554"/>
      <c r="K115" s="554"/>
      <c r="L115" s="554"/>
      <c r="M115" s="554"/>
      <c r="N115" s="554"/>
      <c r="O115" s="554"/>
      <c r="P115" s="554"/>
      <c r="Q115" s="554"/>
      <c r="R115" s="554"/>
      <c r="S115" s="554"/>
      <c r="T115" s="554"/>
      <c r="U115" s="554"/>
      <c r="V115" s="554"/>
      <c r="W115" s="554"/>
      <c r="X115" s="554"/>
      <c r="Y115" s="554"/>
      <c r="Z115" s="554"/>
      <c r="AA115" s="554"/>
      <c r="AB115" s="554"/>
      <c r="AC115" s="554"/>
      <c r="AD115" s="554"/>
      <c r="AE115" s="554"/>
      <c r="AF115" s="554"/>
      <c r="AG115" s="554"/>
      <c r="AH115" s="554"/>
      <c r="AI115" s="554"/>
    </row>
    <row r="116" spans="1:35" ht="15.75" customHeight="1">
      <c r="A116" s="554"/>
      <c r="B116" s="554"/>
      <c r="C116" s="554"/>
      <c r="D116" s="554"/>
      <c r="E116" s="554"/>
      <c r="F116" s="554"/>
      <c r="G116" s="554"/>
      <c r="H116" s="554"/>
      <c r="I116" s="554"/>
      <c r="J116" s="554"/>
      <c r="K116" s="554"/>
      <c r="L116" s="554"/>
      <c r="M116" s="554"/>
      <c r="N116" s="554"/>
      <c r="O116" s="554"/>
      <c r="P116" s="554"/>
      <c r="Q116" s="554"/>
      <c r="R116" s="554"/>
      <c r="S116" s="554"/>
      <c r="T116" s="554"/>
      <c r="U116" s="554"/>
      <c r="V116" s="554"/>
      <c r="W116" s="554"/>
      <c r="X116" s="554"/>
      <c r="Y116" s="554"/>
      <c r="Z116" s="554"/>
      <c r="AA116" s="554"/>
      <c r="AB116" s="554"/>
      <c r="AC116" s="554"/>
      <c r="AD116" s="554"/>
      <c r="AE116" s="554"/>
      <c r="AF116" s="554"/>
      <c r="AG116" s="554"/>
      <c r="AH116" s="554"/>
      <c r="AI116" s="554"/>
    </row>
    <row r="117" spans="1:35" ht="15.75" customHeight="1">
      <c r="A117" s="554"/>
      <c r="B117" s="554"/>
      <c r="C117" s="554"/>
      <c r="D117" s="554"/>
      <c r="E117" s="554"/>
      <c r="F117" s="554"/>
      <c r="G117" s="554"/>
      <c r="H117" s="554"/>
      <c r="I117" s="554"/>
      <c r="J117" s="554"/>
      <c r="K117" s="554"/>
      <c r="L117" s="554"/>
      <c r="M117" s="554"/>
      <c r="N117" s="554"/>
      <c r="O117" s="554"/>
      <c r="P117" s="554"/>
      <c r="Q117" s="554"/>
      <c r="R117" s="554"/>
      <c r="S117" s="554"/>
      <c r="T117" s="554"/>
      <c r="U117" s="554"/>
      <c r="V117" s="554"/>
      <c r="W117" s="554"/>
      <c r="X117" s="554"/>
      <c r="Y117" s="554"/>
      <c r="Z117" s="554"/>
      <c r="AA117" s="554"/>
      <c r="AB117" s="554"/>
      <c r="AC117" s="554"/>
      <c r="AD117" s="554"/>
      <c r="AE117" s="554"/>
      <c r="AF117" s="554"/>
      <c r="AG117" s="554"/>
      <c r="AH117" s="554"/>
      <c r="AI117" s="554"/>
    </row>
    <row r="118" spans="1:35" ht="15.75" customHeight="1">
      <c r="A118" s="554"/>
      <c r="B118" s="554"/>
      <c r="C118" s="554"/>
      <c r="D118" s="554"/>
      <c r="E118" s="554"/>
      <c r="F118" s="554"/>
      <c r="G118" s="554"/>
      <c r="H118" s="554"/>
      <c r="I118" s="554"/>
      <c r="J118" s="554"/>
      <c r="K118" s="554"/>
      <c r="L118" s="554"/>
      <c r="M118" s="554"/>
      <c r="N118" s="554"/>
      <c r="O118" s="554"/>
      <c r="P118" s="554"/>
      <c r="Q118" s="554"/>
      <c r="R118" s="554"/>
      <c r="S118" s="554"/>
      <c r="T118" s="554"/>
      <c r="U118" s="554"/>
      <c r="V118" s="554"/>
      <c r="W118" s="554"/>
      <c r="X118" s="554"/>
      <c r="Y118" s="554"/>
      <c r="Z118" s="554"/>
      <c r="AA118" s="554"/>
      <c r="AB118" s="554"/>
      <c r="AC118" s="554"/>
      <c r="AD118" s="554"/>
      <c r="AE118" s="554"/>
      <c r="AF118" s="554"/>
      <c r="AG118" s="554"/>
      <c r="AH118" s="554"/>
      <c r="AI118" s="554"/>
    </row>
    <row r="119" spans="1:35" ht="15.75" customHeight="1">
      <c r="A119" s="554"/>
      <c r="B119" s="554"/>
      <c r="C119" s="554"/>
      <c r="D119" s="554"/>
      <c r="E119" s="554"/>
      <c r="F119" s="554"/>
      <c r="G119" s="554"/>
      <c r="H119" s="554"/>
      <c r="I119" s="554"/>
      <c r="J119" s="554"/>
      <c r="K119" s="554"/>
      <c r="L119" s="554"/>
      <c r="M119" s="554"/>
      <c r="N119" s="554"/>
      <c r="O119" s="554"/>
      <c r="P119" s="554"/>
      <c r="Q119" s="554"/>
      <c r="R119" s="554"/>
      <c r="S119" s="554"/>
      <c r="T119" s="554"/>
      <c r="U119" s="554"/>
      <c r="V119" s="554"/>
      <c r="W119" s="554"/>
      <c r="X119" s="554"/>
      <c r="Y119" s="554"/>
      <c r="Z119" s="554"/>
      <c r="AA119" s="554"/>
      <c r="AB119" s="554"/>
      <c r="AC119" s="554"/>
      <c r="AD119" s="554"/>
      <c r="AE119" s="554"/>
      <c r="AF119" s="554"/>
      <c r="AG119" s="554"/>
      <c r="AH119" s="554"/>
      <c r="AI119" s="554"/>
    </row>
    <row r="120" spans="1:35" ht="15.75" customHeight="1">
      <c r="A120" s="554"/>
      <c r="B120" s="554"/>
      <c r="C120" s="554"/>
      <c r="D120" s="554"/>
      <c r="E120" s="554"/>
      <c r="F120" s="554"/>
      <c r="G120" s="554"/>
      <c r="H120" s="554"/>
      <c r="I120" s="554"/>
      <c r="J120" s="554"/>
      <c r="K120" s="554"/>
      <c r="L120" s="554"/>
      <c r="M120" s="554"/>
      <c r="N120" s="554"/>
      <c r="O120" s="554"/>
      <c r="P120" s="554"/>
      <c r="Q120" s="554"/>
      <c r="R120" s="554"/>
      <c r="S120" s="554"/>
      <c r="T120" s="554"/>
      <c r="U120" s="554"/>
      <c r="V120" s="554"/>
      <c r="W120" s="554"/>
      <c r="X120" s="554"/>
      <c r="Y120" s="554"/>
      <c r="Z120" s="554"/>
      <c r="AA120" s="554"/>
      <c r="AB120" s="554"/>
      <c r="AC120" s="554"/>
      <c r="AD120" s="554"/>
      <c r="AE120" s="554"/>
      <c r="AF120" s="554"/>
      <c r="AG120" s="554"/>
      <c r="AH120" s="554"/>
      <c r="AI120" s="554"/>
    </row>
    <row r="121" spans="1:35" ht="15.75" customHeight="1">
      <c r="A121" s="554"/>
      <c r="B121" s="554"/>
      <c r="C121" s="554"/>
      <c r="D121" s="554"/>
      <c r="E121" s="554"/>
      <c r="F121" s="554"/>
      <c r="G121" s="554"/>
      <c r="H121" s="554"/>
      <c r="I121" s="554"/>
      <c r="J121" s="554"/>
      <c r="K121" s="554"/>
      <c r="L121" s="554"/>
      <c r="M121" s="554"/>
      <c r="N121" s="554"/>
      <c r="O121" s="554"/>
      <c r="P121" s="554"/>
      <c r="Q121" s="554"/>
      <c r="R121" s="554"/>
      <c r="S121" s="554"/>
      <c r="T121" s="554"/>
      <c r="U121" s="554"/>
      <c r="V121" s="554"/>
      <c r="W121" s="554"/>
      <c r="X121" s="554"/>
      <c r="Y121" s="554"/>
      <c r="Z121" s="554"/>
      <c r="AA121" s="554"/>
      <c r="AB121" s="554"/>
      <c r="AC121" s="554"/>
      <c r="AD121" s="554"/>
      <c r="AE121" s="554"/>
      <c r="AF121" s="554"/>
      <c r="AG121" s="554"/>
      <c r="AH121" s="554"/>
      <c r="AI121" s="554"/>
    </row>
    <row r="122" spans="1:35" ht="15.75" customHeight="1">
      <c r="A122" s="554"/>
      <c r="B122" s="554"/>
      <c r="C122" s="554"/>
      <c r="D122" s="554"/>
      <c r="E122" s="554"/>
      <c r="F122" s="554"/>
      <c r="G122" s="554"/>
      <c r="H122" s="554"/>
      <c r="I122" s="554"/>
      <c r="J122" s="554"/>
      <c r="K122" s="554"/>
      <c r="L122" s="554"/>
      <c r="M122" s="554"/>
      <c r="N122" s="554"/>
      <c r="O122" s="554"/>
      <c r="P122" s="554"/>
      <c r="Q122" s="554"/>
      <c r="R122" s="554"/>
      <c r="S122" s="554"/>
      <c r="T122" s="554"/>
      <c r="U122" s="554"/>
      <c r="V122" s="554"/>
      <c r="W122" s="554"/>
      <c r="X122" s="554"/>
      <c r="Y122" s="554"/>
      <c r="Z122" s="554"/>
      <c r="AA122" s="554"/>
      <c r="AB122" s="554"/>
      <c r="AC122" s="554"/>
      <c r="AD122" s="554"/>
      <c r="AE122" s="554"/>
      <c r="AF122" s="554"/>
      <c r="AG122" s="554"/>
      <c r="AH122" s="554"/>
      <c r="AI122" s="554"/>
    </row>
    <row r="123" spans="1:35" ht="15.75" customHeight="1">
      <c r="A123" s="554"/>
      <c r="B123" s="554"/>
      <c r="C123" s="554"/>
      <c r="D123" s="554"/>
      <c r="E123" s="554"/>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row>
    <row r="124" spans="1:35" ht="15.75" customHeight="1">
      <c r="A124" s="554"/>
      <c r="B124" s="554"/>
      <c r="C124" s="554"/>
      <c r="D124" s="554"/>
      <c r="E124" s="554"/>
      <c r="F124" s="554"/>
      <c r="G124" s="554"/>
      <c r="H124" s="554"/>
      <c r="I124" s="554"/>
      <c r="J124" s="554"/>
      <c r="K124" s="554"/>
      <c r="L124" s="554"/>
      <c r="M124" s="554"/>
      <c r="N124" s="554"/>
      <c r="O124" s="554"/>
      <c r="P124" s="554"/>
      <c r="Q124" s="554"/>
      <c r="R124" s="554"/>
      <c r="S124" s="554"/>
      <c r="T124" s="554"/>
      <c r="U124" s="554"/>
      <c r="V124" s="554"/>
      <c r="W124" s="554"/>
      <c r="X124" s="554"/>
      <c r="Y124" s="554"/>
      <c r="Z124" s="554"/>
      <c r="AA124" s="554"/>
      <c r="AB124" s="554"/>
      <c r="AC124" s="554"/>
      <c r="AD124" s="554"/>
      <c r="AE124" s="554"/>
      <c r="AF124" s="554"/>
      <c r="AG124" s="554"/>
      <c r="AH124" s="554"/>
      <c r="AI124" s="554"/>
    </row>
    <row r="125" spans="1:35" ht="15.75" customHeight="1">
      <c r="A125" s="554"/>
      <c r="B125" s="554"/>
      <c r="C125" s="554"/>
      <c r="D125" s="554"/>
      <c r="E125" s="554"/>
      <c r="F125" s="554"/>
      <c r="G125" s="554"/>
      <c r="H125" s="554"/>
      <c r="I125" s="554"/>
      <c r="J125" s="554"/>
      <c r="K125" s="554"/>
      <c r="L125" s="554"/>
      <c r="M125" s="554"/>
      <c r="N125" s="554"/>
      <c r="O125" s="554"/>
      <c r="P125" s="554"/>
      <c r="Q125" s="554"/>
      <c r="R125" s="554"/>
      <c r="S125" s="554"/>
      <c r="T125" s="554"/>
      <c r="U125" s="554"/>
      <c r="V125" s="554"/>
      <c r="W125" s="554"/>
      <c r="X125" s="554"/>
      <c r="Y125" s="554"/>
      <c r="Z125" s="554"/>
      <c r="AA125" s="554"/>
      <c r="AB125" s="554"/>
      <c r="AC125" s="554"/>
      <c r="AD125" s="554"/>
      <c r="AE125" s="554"/>
      <c r="AF125" s="554"/>
      <c r="AG125" s="554"/>
      <c r="AH125" s="554"/>
      <c r="AI125" s="554"/>
    </row>
    <row r="126" spans="1:35" ht="15.75" customHeight="1">
      <c r="A126" s="554"/>
      <c r="B126" s="554"/>
      <c r="C126" s="554"/>
      <c r="D126" s="554"/>
      <c r="E126" s="554"/>
      <c r="F126" s="554"/>
      <c r="G126" s="554"/>
      <c r="H126" s="554"/>
      <c r="I126" s="554"/>
      <c r="J126" s="554"/>
      <c r="K126" s="554"/>
      <c r="L126" s="554"/>
      <c r="M126" s="554"/>
      <c r="N126" s="554"/>
      <c r="O126" s="554"/>
      <c r="P126" s="554"/>
      <c r="Q126" s="554"/>
      <c r="R126" s="554"/>
      <c r="S126" s="554"/>
      <c r="T126" s="554"/>
      <c r="U126" s="554"/>
      <c r="V126" s="554"/>
      <c r="W126" s="554"/>
      <c r="X126" s="554"/>
      <c r="Y126" s="554"/>
      <c r="Z126" s="554"/>
      <c r="AA126" s="554"/>
      <c r="AB126" s="554"/>
      <c r="AC126" s="554"/>
      <c r="AD126" s="554"/>
      <c r="AE126" s="554"/>
      <c r="AF126" s="554"/>
      <c r="AG126" s="554"/>
      <c r="AH126" s="554"/>
      <c r="AI126" s="554"/>
    </row>
    <row r="127" spans="1:35" ht="15.75" customHeight="1">
      <c r="A127" s="554"/>
      <c r="B127" s="554"/>
      <c r="C127" s="554"/>
      <c r="D127" s="554"/>
      <c r="E127" s="554"/>
      <c r="F127" s="554"/>
      <c r="G127" s="554"/>
      <c r="H127" s="554"/>
      <c r="I127" s="554"/>
      <c r="J127" s="554"/>
      <c r="K127" s="554"/>
      <c r="L127" s="554"/>
      <c r="M127" s="554"/>
      <c r="N127" s="554"/>
      <c r="O127" s="554"/>
      <c r="P127" s="554"/>
      <c r="Q127" s="554"/>
      <c r="R127" s="554"/>
      <c r="S127" s="554"/>
      <c r="T127" s="554"/>
      <c r="U127" s="554"/>
      <c r="V127" s="554"/>
      <c r="W127" s="554"/>
      <c r="X127" s="554"/>
      <c r="Y127" s="554"/>
      <c r="Z127" s="554"/>
      <c r="AA127" s="554"/>
      <c r="AB127" s="554"/>
      <c r="AC127" s="554"/>
      <c r="AD127" s="554"/>
      <c r="AE127" s="554"/>
      <c r="AF127" s="554"/>
      <c r="AG127" s="554"/>
      <c r="AH127" s="554"/>
      <c r="AI127" s="554"/>
    </row>
    <row r="128" spans="1:35" ht="15.75" customHeight="1">
      <c r="A128" s="554"/>
      <c r="B128" s="554"/>
      <c r="C128" s="554"/>
      <c r="D128" s="554"/>
      <c r="E128" s="554"/>
      <c r="F128" s="554"/>
      <c r="G128" s="554"/>
      <c r="H128" s="554"/>
      <c r="I128" s="554"/>
      <c r="J128" s="554"/>
      <c r="K128" s="554"/>
      <c r="L128" s="554"/>
      <c r="M128" s="554"/>
      <c r="N128" s="554"/>
      <c r="O128" s="554"/>
      <c r="P128" s="554"/>
      <c r="Q128" s="554"/>
      <c r="R128" s="554"/>
      <c r="S128" s="554"/>
      <c r="T128" s="554"/>
      <c r="U128" s="554"/>
      <c r="V128" s="554"/>
      <c r="W128" s="554"/>
      <c r="X128" s="554"/>
      <c r="Y128" s="554"/>
      <c r="Z128" s="554"/>
      <c r="AA128" s="554"/>
      <c r="AB128" s="554"/>
      <c r="AC128" s="554"/>
      <c r="AD128" s="554"/>
      <c r="AE128" s="554"/>
      <c r="AF128" s="554"/>
      <c r="AG128" s="554"/>
      <c r="AH128" s="554"/>
      <c r="AI128" s="554"/>
    </row>
    <row r="129" spans="1:35" ht="15.75" customHeight="1">
      <c r="A129" s="554"/>
      <c r="B129" s="554"/>
      <c r="C129" s="554"/>
      <c r="D129" s="554"/>
      <c r="E129" s="554"/>
      <c r="F129" s="554"/>
      <c r="G129" s="554"/>
      <c r="H129" s="554"/>
      <c r="I129" s="554"/>
      <c r="J129" s="554"/>
      <c r="K129" s="554"/>
      <c r="L129" s="554"/>
      <c r="M129" s="554"/>
      <c r="N129" s="554"/>
      <c r="O129" s="554"/>
      <c r="P129" s="554"/>
      <c r="Q129" s="554"/>
      <c r="R129" s="554"/>
      <c r="S129" s="554"/>
      <c r="T129" s="554"/>
      <c r="U129" s="554"/>
      <c r="V129" s="554"/>
      <c r="W129" s="554"/>
      <c r="X129" s="554"/>
      <c r="Y129" s="554"/>
      <c r="Z129" s="554"/>
      <c r="AA129" s="554"/>
      <c r="AB129" s="554"/>
      <c r="AC129" s="554"/>
      <c r="AD129" s="554"/>
      <c r="AE129" s="554"/>
      <c r="AF129" s="554"/>
      <c r="AG129" s="554"/>
      <c r="AH129" s="554"/>
      <c r="AI129" s="554"/>
    </row>
    <row r="130" spans="1:35" ht="15.75" customHeight="1">
      <c r="A130" s="554"/>
      <c r="B130" s="554"/>
      <c r="C130" s="554"/>
      <c r="D130" s="554"/>
      <c r="E130" s="554"/>
      <c r="F130" s="554"/>
      <c r="G130" s="554"/>
      <c r="H130" s="554"/>
      <c r="I130" s="554"/>
      <c r="J130" s="554"/>
      <c r="K130" s="554"/>
      <c r="L130" s="554"/>
      <c r="M130" s="554"/>
      <c r="N130" s="554"/>
      <c r="O130" s="554"/>
      <c r="P130" s="554"/>
      <c r="Q130" s="554"/>
      <c r="R130" s="554"/>
      <c r="S130" s="554"/>
      <c r="T130" s="554"/>
      <c r="U130" s="554"/>
      <c r="V130" s="554"/>
      <c r="W130" s="554"/>
      <c r="X130" s="554"/>
      <c r="Y130" s="554"/>
      <c r="Z130" s="554"/>
      <c r="AA130" s="554"/>
      <c r="AB130" s="554"/>
      <c r="AC130" s="554"/>
      <c r="AD130" s="554"/>
      <c r="AE130" s="554"/>
      <c r="AF130" s="554"/>
      <c r="AG130" s="554"/>
      <c r="AH130" s="554"/>
      <c r="AI130" s="554"/>
    </row>
    <row r="131" spans="1:35" ht="15.75" customHeight="1">
      <c r="A131" s="554"/>
      <c r="B131" s="554"/>
      <c r="C131" s="554"/>
      <c r="D131" s="554"/>
      <c r="E131" s="554"/>
      <c r="F131" s="554"/>
      <c r="G131" s="554"/>
      <c r="H131" s="554"/>
      <c r="I131" s="554"/>
      <c r="J131" s="554"/>
      <c r="K131" s="554"/>
      <c r="L131" s="554"/>
      <c r="M131" s="554"/>
      <c r="N131" s="554"/>
      <c r="O131" s="554"/>
      <c r="P131" s="554"/>
      <c r="Q131" s="554"/>
      <c r="R131" s="554"/>
      <c r="S131" s="554"/>
      <c r="T131" s="554"/>
      <c r="U131" s="554"/>
      <c r="V131" s="554"/>
      <c r="W131" s="554"/>
      <c r="X131" s="554"/>
      <c r="Y131" s="554"/>
      <c r="Z131" s="554"/>
      <c r="AA131" s="554"/>
      <c r="AB131" s="554"/>
      <c r="AC131" s="554"/>
      <c r="AD131" s="554"/>
      <c r="AE131" s="554"/>
      <c r="AF131" s="554"/>
      <c r="AG131" s="554"/>
      <c r="AH131" s="554"/>
      <c r="AI131" s="554"/>
    </row>
    <row r="132" spans="1:35" ht="15.75" customHeight="1">
      <c r="A132" s="554"/>
      <c r="B132" s="554"/>
      <c r="C132" s="554"/>
      <c r="D132" s="554"/>
      <c r="E132" s="554"/>
      <c r="F132" s="554"/>
      <c r="G132" s="554"/>
      <c r="H132" s="554"/>
      <c r="I132" s="554"/>
      <c r="J132" s="554"/>
      <c r="K132" s="554"/>
      <c r="L132" s="554"/>
      <c r="M132" s="554"/>
      <c r="N132" s="554"/>
      <c r="O132" s="554"/>
      <c r="P132" s="554"/>
      <c r="Q132" s="554"/>
      <c r="R132" s="554"/>
      <c r="S132" s="554"/>
      <c r="T132" s="554"/>
      <c r="U132" s="554"/>
      <c r="V132" s="554"/>
      <c r="W132" s="554"/>
      <c r="X132" s="554"/>
      <c r="Y132" s="554"/>
      <c r="Z132" s="554"/>
      <c r="AA132" s="554"/>
      <c r="AB132" s="554"/>
      <c r="AC132" s="554"/>
      <c r="AD132" s="554"/>
      <c r="AE132" s="554"/>
      <c r="AF132" s="554"/>
      <c r="AG132" s="554"/>
      <c r="AH132" s="554"/>
      <c r="AI132" s="554"/>
    </row>
    <row r="133" spans="1:35" ht="15.75" customHeight="1">
      <c r="A133" s="554"/>
      <c r="B133" s="554"/>
      <c r="C133" s="554"/>
      <c r="D133" s="554"/>
      <c r="E133" s="554"/>
      <c r="F133" s="554"/>
      <c r="G133" s="554"/>
      <c r="H133" s="554"/>
      <c r="I133" s="554"/>
      <c r="J133" s="554"/>
      <c r="K133" s="554"/>
      <c r="L133" s="554"/>
      <c r="M133" s="554"/>
      <c r="N133" s="554"/>
      <c r="O133" s="554"/>
      <c r="P133" s="554"/>
      <c r="Q133" s="554"/>
      <c r="R133" s="554"/>
      <c r="S133" s="554"/>
      <c r="T133" s="554"/>
      <c r="U133" s="554"/>
      <c r="V133" s="554"/>
      <c r="W133" s="554"/>
      <c r="X133" s="554"/>
      <c r="Y133" s="554"/>
      <c r="Z133" s="554"/>
      <c r="AA133" s="554"/>
      <c r="AB133" s="554"/>
      <c r="AC133" s="554"/>
      <c r="AD133" s="554"/>
      <c r="AE133" s="554"/>
      <c r="AF133" s="554"/>
      <c r="AG133" s="554"/>
      <c r="AH133" s="554"/>
      <c r="AI133" s="554"/>
    </row>
    <row r="134" spans="1:35" ht="15.75" customHeight="1">
      <c r="A134" s="554"/>
      <c r="B134" s="554"/>
      <c r="C134" s="554"/>
      <c r="D134" s="554"/>
      <c r="E134" s="554"/>
      <c r="F134" s="554"/>
      <c r="G134" s="554"/>
      <c r="H134" s="554"/>
      <c r="I134" s="554"/>
      <c r="J134" s="554"/>
      <c r="K134" s="554"/>
      <c r="L134" s="554"/>
      <c r="M134" s="554"/>
      <c r="N134" s="554"/>
      <c r="O134" s="554"/>
      <c r="P134" s="554"/>
      <c r="Q134" s="554"/>
      <c r="R134" s="554"/>
      <c r="S134" s="554"/>
      <c r="T134" s="554"/>
      <c r="U134" s="554"/>
      <c r="V134" s="554"/>
      <c r="W134" s="554"/>
      <c r="X134" s="554"/>
      <c r="Y134" s="554"/>
      <c r="Z134" s="554"/>
      <c r="AA134" s="554"/>
      <c r="AB134" s="554"/>
      <c r="AC134" s="554"/>
      <c r="AD134" s="554"/>
      <c r="AE134" s="554"/>
      <c r="AF134" s="554"/>
      <c r="AG134" s="554"/>
      <c r="AH134" s="554"/>
      <c r="AI134" s="554"/>
    </row>
    <row r="135" spans="1:35" ht="15.75" customHeight="1">
      <c r="A135" s="554"/>
      <c r="B135" s="554"/>
      <c r="C135" s="554"/>
      <c r="D135" s="554"/>
      <c r="E135" s="554"/>
      <c r="F135" s="554"/>
      <c r="G135" s="554"/>
      <c r="H135" s="554"/>
      <c r="I135" s="554"/>
      <c r="J135" s="554"/>
      <c r="K135" s="554"/>
      <c r="L135" s="554"/>
      <c r="M135" s="554"/>
      <c r="N135" s="554"/>
      <c r="O135" s="554"/>
      <c r="P135" s="554"/>
      <c r="Q135" s="554"/>
      <c r="R135" s="554"/>
      <c r="S135" s="554"/>
      <c r="T135" s="554"/>
      <c r="U135" s="554"/>
      <c r="V135" s="554"/>
      <c r="W135" s="554"/>
      <c r="X135" s="554"/>
      <c r="Y135" s="554"/>
      <c r="Z135" s="554"/>
      <c r="AA135" s="554"/>
      <c r="AB135" s="554"/>
      <c r="AC135" s="554"/>
      <c r="AD135" s="554"/>
      <c r="AE135" s="554"/>
      <c r="AF135" s="554"/>
      <c r="AG135" s="554"/>
      <c r="AH135" s="554"/>
      <c r="AI135" s="554"/>
    </row>
    <row r="136" spans="1:35" ht="15.75" customHeight="1">
      <c r="A136" s="554"/>
      <c r="B136" s="554"/>
      <c r="C136" s="554"/>
      <c r="D136" s="554"/>
      <c r="E136" s="554"/>
      <c r="F136" s="554"/>
      <c r="G136" s="554"/>
      <c r="H136" s="554"/>
      <c r="I136" s="554"/>
      <c r="J136" s="554"/>
      <c r="K136" s="554"/>
      <c r="L136" s="554"/>
      <c r="M136" s="554"/>
      <c r="N136" s="554"/>
      <c r="O136" s="554"/>
      <c r="P136" s="554"/>
      <c r="Q136" s="554"/>
      <c r="R136" s="554"/>
      <c r="S136" s="554"/>
      <c r="T136" s="554"/>
      <c r="U136" s="554"/>
      <c r="V136" s="554"/>
      <c r="W136" s="554"/>
      <c r="X136" s="554"/>
      <c r="Y136" s="554"/>
      <c r="Z136" s="554"/>
      <c r="AA136" s="554"/>
      <c r="AB136" s="554"/>
      <c r="AC136" s="554"/>
      <c r="AD136" s="554"/>
      <c r="AE136" s="554"/>
      <c r="AF136" s="554"/>
      <c r="AG136" s="554"/>
      <c r="AH136" s="554"/>
      <c r="AI136" s="554"/>
    </row>
    <row r="137" spans="1:35" ht="15.75" customHeight="1">
      <c r="A137" s="554"/>
      <c r="B137" s="554"/>
      <c r="C137" s="554"/>
      <c r="D137" s="554"/>
      <c r="E137" s="554"/>
      <c r="F137" s="554"/>
      <c r="G137" s="554"/>
      <c r="H137" s="554"/>
      <c r="I137" s="554"/>
      <c r="J137" s="554"/>
      <c r="K137" s="554"/>
      <c r="L137" s="554"/>
      <c r="M137" s="554"/>
      <c r="N137" s="554"/>
      <c r="O137" s="554"/>
      <c r="P137" s="554"/>
      <c r="Q137" s="554"/>
      <c r="R137" s="554"/>
      <c r="S137" s="554"/>
      <c r="T137" s="554"/>
      <c r="U137" s="554"/>
      <c r="V137" s="554"/>
      <c r="W137" s="554"/>
      <c r="X137" s="554"/>
      <c r="Y137" s="554"/>
      <c r="Z137" s="554"/>
      <c r="AA137" s="554"/>
      <c r="AB137" s="554"/>
      <c r="AC137" s="554"/>
      <c r="AD137" s="554"/>
      <c r="AE137" s="554"/>
      <c r="AF137" s="554"/>
      <c r="AG137" s="554"/>
      <c r="AH137" s="554"/>
      <c r="AI137" s="554"/>
    </row>
    <row r="138" spans="1:35" ht="15.75" customHeight="1">
      <c r="A138" s="554"/>
      <c r="B138" s="554"/>
      <c r="C138" s="554"/>
      <c r="D138" s="554"/>
      <c r="E138" s="554"/>
      <c r="F138" s="554"/>
      <c r="G138" s="554"/>
      <c r="H138" s="554"/>
      <c r="I138" s="554"/>
      <c r="J138" s="554"/>
      <c r="K138" s="554"/>
      <c r="L138" s="554"/>
      <c r="M138" s="554"/>
      <c r="N138" s="554"/>
      <c r="O138" s="554"/>
      <c r="P138" s="554"/>
      <c r="Q138" s="554"/>
      <c r="R138" s="554"/>
      <c r="S138" s="554"/>
      <c r="T138" s="554"/>
      <c r="U138" s="554"/>
      <c r="V138" s="554"/>
      <c r="W138" s="554"/>
      <c r="X138" s="554"/>
      <c r="Y138" s="554"/>
      <c r="Z138" s="554"/>
      <c r="AA138" s="554"/>
      <c r="AB138" s="554"/>
      <c r="AC138" s="554"/>
      <c r="AD138" s="554"/>
      <c r="AE138" s="554"/>
      <c r="AF138" s="554"/>
      <c r="AG138" s="554"/>
      <c r="AH138" s="554"/>
      <c r="AI138" s="554"/>
    </row>
    <row r="139" spans="1:35" ht="15.75" customHeight="1">
      <c r="A139" s="554"/>
      <c r="B139" s="554"/>
      <c r="C139" s="554"/>
      <c r="D139" s="554"/>
      <c r="E139" s="554"/>
      <c r="F139" s="554"/>
      <c r="G139" s="554"/>
      <c r="H139" s="554"/>
      <c r="I139" s="554"/>
      <c r="J139" s="554"/>
      <c r="K139" s="554"/>
      <c r="L139" s="554"/>
      <c r="M139" s="554"/>
      <c r="N139" s="554"/>
      <c r="O139" s="554"/>
      <c r="P139" s="554"/>
      <c r="Q139" s="554"/>
      <c r="R139" s="554"/>
      <c r="S139" s="554"/>
      <c r="T139" s="554"/>
      <c r="U139" s="554"/>
      <c r="V139" s="554"/>
      <c r="W139" s="554"/>
      <c r="X139" s="554"/>
      <c r="Y139" s="554"/>
      <c r="Z139" s="554"/>
      <c r="AA139" s="554"/>
      <c r="AB139" s="554"/>
      <c r="AC139" s="554"/>
      <c r="AD139" s="554"/>
      <c r="AE139" s="554"/>
      <c r="AF139" s="554"/>
      <c r="AG139" s="554"/>
      <c r="AH139" s="554"/>
      <c r="AI139" s="554"/>
    </row>
    <row r="140" spans="1:35" ht="15.75" customHeight="1">
      <c r="A140" s="554"/>
      <c r="B140" s="554"/>
      <c r="C140" s="554"/>
      <c r="D140" s="554"/>
      <c r="E140" s="554"/>
      <c r="F140" s="554"/>
      <c r="G140" s="554"/>
      <c r="H140" s="554"/>
      <c r="I140" s="554"/>
      <c r="J140" s="554"/>
      <c r="K140" s="554"/>
      <c r="L140" s="554"/>
      <c r="M140" s="554"/>
      <c r="N140" s="554"/>
      <c r="O140" s="554"/>
      <c r="P140" s="554"/>
      <c r="Q140" s="554"/>
      <c r="R140" s="554"/>
      <c r="S140" s="554"/>
      <c r="T140" s="554"/>
      <c r="U140" s="554"/>
      <c r="V140" s="554"/>
      <c r="W140" s="554"/>
      <c r="X140" s="554"/>
      <c r="Y140" s="554"/>
      <c r="Z140" s="554"/>
      <c r="AA140" s="554"/>
      <c r="AB140" s="554"/>
      <c r="AC140" s="554"/>
      <c r="AD140" s="554"/>
      <c r="AE140" s="554"/>
      <c r="AF140" s="554"/>
      <c r="AG140" s="554"/>
      <c r="AH140" s="554"/>
      <c r="AI140" s="554"/>
    </row>
    <row r="141" spans="1:35" ht="15.75" customHeight="1">
      <c r="A141" s="554"/>
      <c r="B141" s="554"/>
      <c r="C141" s="554"/>
      <c r="D141" s="554"/>
      <c r="E141" s="554"/>
      <c r="F141" s="554"/>
      <c r="G141" s="554"/>
      <c r="H141" s="554"/>
      <c r="I141" s="554"/>
      <c r="J141" s="554"/>
      <c r="K141" s="554"/>
      <c r="L141" s="554"/>
      <c r="M141" s="554"/>
      <c r="N141" s="554"/>
      <c r="O141" s="554"/>
      <c r="P141" s="554"/>
      <c r="Q141" s="554"/>
      <c r="R141" s="554"/>
      <c r="S141" s="554"/>
      <c r="T141" s="554"/>
      <c r="U141" s="554"/>
      <c r="V141" s="554"/>
      <c r="W141" s="554"/>
      <c r="X141" s="554"/>
      <c r="Y141" s="554"/>
      <c r="Z141" s="554"/>
      <c r="AA141" s="554"/>
      <c r="AB141" s="554"/>
      <c r="AC141" s="554"/>
      <c r="AD141" s="554"/>
      <c r="AE141" s="554"/>
      <c r="AF141" s="554"/>
      <c r="AG141" s="554"/>
      <c r="AH141" s="554"/>
      <c r="AI141" s="554"/>
    </row>
    <row r="142" spans="1:35" ht="15.75" customHeight="1">
      <c r="A142" s="554"/>
      <c r="B142" s="554"/>
      <c r="C142" s="554"/>
      <c r="D142" s="554"/>
      <c r="E142" s="554"/>
      <c r="F142" s="554"/>
      <c r="G142" s="554"/>
      <c r="H142" s="554"/>
      <c r="I142" s="554"/>
      <c r="J142" s="554"/>
      <c r="K142" s="554"/>
      <c r="L142" s="554"/>
      <c r="M142" s="554"/>
      <c r="N142" s="554"/>
      <c r="O142" s="554"/>
      <c r="P142" s="554"/>
      <c r="Q142" s="554"/>
      <c r="R142" s="554"/>
      <c r="S142" s="554"/>
      <c r="T142" s="554"/>
      <c r="U142" s="554"/>
      <c r="V142" s="554"/>
      <c r="W142" s="554"/>
      <c r="X142" s="554"/>
      <c r="Y142" s="554"/>
      <c r="Z142" s="554"/>
      <c r="AA142" s="554"/>
      <c r="AB142" s="554"/>
      <c r="AC142" s="554"/>
      <c r="AD142" s="554"/>
      <c r="AE142" s="554"/>
      <c r="AF142" s="554"/>
      <c r="AG142" s="554"/>
      <c r="AH142" s="554"/>
      <c r="AI142" s="554"/>
    </row>
    <row r="143" spans="1:35" ht="15.75" customHeight="1">
      <c r="A143" s="554"/>
      <c r="B143" s="554"/>
      <c r="C143" s="554"/>
      <c r="D143" s="554"/>
      <c r="E143" s="554"/>
      <c r="F143" s="554"/>
      <c r="G143" s="554"/>
      <c r="H143" s="554"/>
      <c r="I143" s="554"/>
      <c r="J143" s="554"/>
      <c r="K143" s="554"/>
      <c r="L143" s="554"/>
      <c r="M143" s="554"/>
      <c r="N143" s="554"/>
      <c r="O143" s="554"/>
      <c r="P143" s="554"/>
      <c r="Q143" s="554"/>
      <c r="R143" s="554"/>
      <c r="S143" s="554"/>
      <c r="T143" s="554"/>
      <c r="U143" s="554"/>
      <c r="V143" s="554"/>
      <c r="W143" s="554"/>
      <c r="X143" s="554"/>
      <c r="Y143" s="554"/>
      <c r="Z143" s="554"/>
      <c r="AA143" s="554"/>
      <c r="AB143" s="554"/>
      <c r="AC143" s="554"/>
      <c r="AD143" s="554"/>
      <c r="AE143" s="554"/>
      <c r="AF143" s="554"/>
      <c r="AG143" s="554"/>
      <c r="AH143" s="554"/>
      <c r="AI143" s="554"/>
    </row>
    <row r="144" spans="1:35" ht="15.75" customHeight="1">
      <c r="A144" s="554"/>
      <c r="B144" s="554"/>
      <c r="C144" s="554"/>
      <c r="D144" s="554"/>
      <c r="E144" s="554"/>
      <c r="F144" s="554"/>
      <c r="G144" s="554"/>
      <c r="H144" s="554"/>
      <c r="I144" s="554"/>
      <c r="J144" s="554"/>
      <c r="K144" s="554"/>
      <c r="L144" s="554"/>
      <c r="M144" s="554"/>
      <c r="N144" s="554"/>
      <c r="O144" s="554"/>
      <c r="P144" s="554"/>
      <c r="Q144" s="554"/>
      <c r="R144" s="554"/>
      <c r="S144" s="554"/>
      <c r="T144" s="554"/>
      <c r="U144" s="554"/>
      <c r="V144" s="554"/>
      <c r="W144" s="554"/>
      <c r="X144" s="554"/>
      <c r="Y144" s="554"/>
      <c r="Z144" s="554"/>
      <c r="AA144" s="554"/>
      <c r="AB144" s="554"/>
      <c r="AC144" s="554"/>
      <c r="AD144" s="554"/>
      <c r="AE144" s="554"/>
      <c r="AF144" s="554"/>
      <c r="AG144" s="554"/>
      <c r="AH144" s="554"/>
      <c r="AI144" s="554"/>
    </row>
    <row r="145" spans="1:35" ht="15.75" customHeight="1">
      <c r="A145" s="554"/>
      <c r="B145" s="554"/>
      <c r="C145" s="554"/>
      <c r="D145" s="554"/>
      <c r="E145" s="554"/>
      <c r="F145" s="554"/>
      <c r="G145" s="554"/>
      <c r="H145" s="554"/>
      <c r="I145" s="554"/>
      <c r="J145" s="554"/>
      <c r="K145" s="554"/>
      <c r="L145" s="554"/>
      <c r="M145" s="554"/>
      <c r="N145" s="554"/>
      <c r="O145" s="554"/>
      <c r="P145" s="554"/>
      <c r="Q145" s="554"/>
      <c r="R145" s="554"/>
      <c r="S145" s="554"/>
      <c r="T145" s="554"/>
      <c r="U145" s="554"/>
      <c r="V145" s="554"/>
      <c r="W145" s="554"/>
      <c r="X145" s="554"/>
      <c r="Y145" s="554"/>
      <c r="Z145" s="554"/>
      <c r="AA145" s="554"/>
      <c r="AB145" s="554"/>
      <c r="AC145" s="554"/>
      <c r="AD145" s="554"/>
      <c r="AE145" s="554"/>
      <c r="AF145" s="554"/>
      <c r="AG145" s="554"/>
      <c r="AH145" s="554"/>
      <c r="AI145" s="554"/>
    </row>
    <row r="146" spans="1:35" ht="15.75" customHeight="1">
      <c r="A146" s="554"/>
      <c r="B146" s="554"/>
      <c r="C146" s="554"/>
      <c r="D146" s="554"/>
      <c r="E146" s="554"/>
      <c r="F146" s="554"/>
      <c r="G146" s="554"/>
      <c r="H146" s="554"/>
      <c r="I146" s="554"/>
      <c r="J146" s="554"/>
      <c r="K146" s="554"/>
      <c r="L146" s="554"/>
      <c r="M146" s="554"/>
      <c r="N146" s="554"/>
      <c r="O146" s="554"/>
      <c r="P146" s="554"/>
      <c r="Q146" s="554"/>
      <c r="R146" s="554"/>
      <c r="S146" s="554"/>
      <c r="T146" s="554"/>
      <c r="U146" s="554"/>
      <c r="V146" s="554"/>
      <c r="W146" s="554"/>
      <c r="X146" s="554"/>
      <c r="Y146" s="554"/>
      <c r="Z146" s="554"/>
      <c r="AA146" s="554"/>
      <c r="AB146" s="554"/>
      <c r="AC146" s="554"/>
      <c r="AD146" s="554"/>
      <c r="AE146" s="554"/>
      <c r="AF146" s="554"/>
      <c r="AG146" s="554"/>
      <c r="AH146" s="554"/>
      <c r="AI146" s="554"/>
    </row>
    <row r="147" spans="1:35" ht="15.75" customHeight="1">
      <c r="A147" s="554"/>
      <c r="B147" s="554"/>
      <c r="C147" s="554"/>
      <c r="D147" s="554"/>
      <c r="E147" s="554"/>
      <c r="F147" s="554"/>
      <c r="G147" s="554"/>
      <c r="H147" s="554"/>
      <c r="I147" s="554"/>
      <c r="J147" s="554"/>
      <c r="K147" s="554"/>
      <c r="L147" s="554"/>
      <c r="M147" s="554"/>
      <c r="N147" s="554"/>
      <c r="O147" s="554"/>
      <c r="P147" s="554"/>
      <c r="Q147" s="554"/>
      <c r="R147" s="554"/>
      <c r="S147" s="554"/>
      <c r="T147" s="554"/>
      <c r="U147" s="554"/>
      <c r="V147" s="554"/>
      <c r="W147" s="554"/>
      <c r="X147" s="554"/>
      <c r="Y147" s="554"/>
      <c r="Z147" s="554"/>
      <c r="AA147" s="554"/>
      <c r="AB147" s="554"/>
      <c r="AC147" s="554"/>
      <c r="AD147" s="554"/>
      <c r="AE147" s="554"/>
      <c r="AF147" s="554"/>
      <c r="AG147" s="554"/>
      <c r="AH147" s="554"/>
      <c r="AI147" s="554"/>
    </row>
  </sheetData>
  <mergeCells count="2">
    <mergeCell ref="A1:X1"/>
    <mergeCell ref="Y1:AI1"/>
  </mergeCells>
  <phoneticPr fontId="1"/>
  <dataValidations count="1">
    <dataValidation type="list" allowBlank="1" showInputMessage="1" showErrorMessage="1" sqref="T6 P6 T9 P9 T13 P13 T18 P18 P22 T22 L28 P28 T28 L33 P33 T33 P38 T38 L42 P42 T42 P47 T47 L50 P50 T50 P54 T54 P58 T58">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150"/>
  <sheetViews>
    <sheetView view="pageBreakPreview" zoomScaleNormal="100" zoomScaleSheetLayoutView="100" workbookViewId="0">
      <selection sqref="A1:X1"/>
    </sheetView>
  </sheetViews>
  <sheetFormatPr defaultColWidth="2.5" defaultRowHeight="15.75" customHeight="1"/>
  <cols>
    <col min="1" max="1" width="2.5" style="547"/>
    <col min="2" max="2" width="2.75" style="547" bestFit="1" customWidth="1"/>
    <col min="3" max="16384" width="2.5" style="547"/>
  </cols>
  <sheetData>
    <row r="1" spans="1:36" ht="15.75" customHeight="1">
      <c r="A1" s="2372" t="s">
        <v>1071</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2" t="s">
        <v>113</v>
      </c>
      <c r="Z1" s="2373"/>
      <c r="AA1" s="2373"/>
      <c r="AB1" s="2373"/>
      <c r="AC1" s="2373"/>
      <c r="AD1" s="2373"/>
      <c r="AE1" s="2373"/>
      <c r="AF1" s="2373"/>
      <c r="AG1" s="2373"/>
      <c r="AH1" s="2373"/>
      <c r="AI1" s="2374"/>
    </row>
    <row r="2" spans="1:36" ht="4.5" customHeight="1">
      <c r="A2" s="548"/>
      <c r="B2" s="549"/>
      <c r="C2" s="549"/>
      <c r="D2" s="549"/>
      <c r="E2" s="549"/>
      <c r="F2" s="549"/>
      <c r="G2" s="549"/>
      <c r="H2" s="549"/>
      <c r="I2" s="549"/>
      <c r="J2" s="549"/>
      <c r="K2" s="549"/>
      <c r="L2" s="549"/>
      <c r="M2" s="549"/>
      <c r="N2" s="549"/>
      <c r="O2" s="549"/>
      <c r="P2" s="549"/>
      <c r="Q2" s="549"/>
      <c r="R2" s="549"/>
      <c r="S2" s="549"/>
      <c r="T2" s="549"/>
      <c r="U2" s="549"/>
      <c r="V2" s="549"/>
      <c r="W2" s="549"/>
      <c r="X2" s="549"/>
      <c r="Y2" s="548"/>
      <c r="Z2" s="549"/>
      <c r="AA2" s="549"/>
      <c r="AB2" s="549"/>
      <c r="AC2" s="549"/>
      <c r="AD2" s="549"/>
      <c r="AE2" s="549"/>
      <c r="AF2" s="549"/>
      <c r="AG2" s="549"/>
      <c r="AH2" s="549"/>
      <c r="AI2" s="550"/>
    </row>
    <row r="3" spans="1:36" ht="15.75" customHeight="1">
      <c r="A3" s="551"/>
      <c r="B3" s="1120" t="s">
        <v>64</v>
      </c>
      <c r="C3" s="1120" t="s">
        <v>2914</v>
      </c>
      <c r="D3" s="302"/>
      <c r="E3" s="302"/>
      <c r="F3" s="302"/>
      <c r="G3" s="302"/>
      <c r="H3" s="302"/>
      <c r="I3" s="302"/>
      <c r="J3" s="302"/>
      <c r="K3" s="302"/>
      <c r="L3" s="302"/>
      <c r="M3" s="302"/>
      <c r="N3" s="302"/>
      <c r="O3" s="302"/>
      <c r="P3" s="302"/>
      <c r="Q3" s="302"/>
      <c r="R3" s="302"/>
      <c r="S3" s="302"/>
      <c r="T3" s="302"/>
      <c r="U3" s="302"/>
      <c r="V3" s="302"/>
      <c r="W3" s="302"/>
      <c r="X3" s="552"/>
      <c r="Y3" s="1168" t="s">
        <v>2916</v>
      </c>
      <c r="Z3" s="1169"/>
      <c r="AA3" s="1169"/>
      <c r="AB3" s="1169"/>
      <c r="AC3" s="1169"/>
      <c r="AD3" s="1169"/>
      <c r="AE3" s="1169"/>
      <c r="AF3" s="1169"/>
      <c r="AG3" s="1169"/>
      <c r="AH3" s="1164"/>
      <c r="AI3" s="1016"/>
    </row>
    <row r="4" spans="1:36" ht="15.75" customHeight="1">
      <c r="A4" s="551"/>
      <c r="B4" s="1120"/>
      <c r="C4" s="1120" t="s">
        <v>2915</v>
      </c>
      <c r="D4" s="302"/>
      <c r="E4" s="302"/>
      <c r="F4" s="302"/>
      <c r="G4" s="302"/>
      <c r="H4" s="302"/>
      <c r="I4" s="302"/>
      <c r="J4" s="302"/>
      <c r="K4" s="302"/>
      <c r="L4" s="302"/>
      <c r="M4" s="302"/>
      <c r="N4" s="302"/>
      <c r="O4" s="302"/>
      <c r="P4" s="553" t="s">
        <v>134</v>
      </c>
      <c r="Q4" s="552" t="s">
        <v>8</v>
      </c>
      <c r="R4" s="552"/>
      <c r="S4" s="552"/>
      <c r="T4" s="553" t="s">
        <v>134</v>
      </c>
      <c r="U4" s="552" t="s">
        <v>9</v>
      </c>
      <c r="V4" s="552"/>
      <c r="W4" s="302"/>
      <c r="X4" s="1120"/>
      <c r="Y4" s="1168"/>
      <c r="Z4" s="1169"/>
      <c r="AA4" s="1169"/>
      <c r="AB4" s="1169"/>
      <c r="AC4" s="1169"/>
      <c r="AD4" s="1169"/>
      <c r="AE4" s="1169"/>
      <c r="AF4" s="1169"/>
      <c r="AG4" s="1169"/>
      <c r="AH4" s="1164"/>
      <c r="AI4" s="1016"/>
    </row>
    <row r="5" spans="1:36" ht="6.95" customHeight="1">
      <c r="A5" s="551"/>
      <c r="B5" s="1120"/>
      <c r="C5" s="1120"/>
      <c r="D5" s="1120"/>
      <c r="E5" s="1120"/>
      <c r="F5" s="1120"/>
      <c r="G5" s="1120"/>
      <c r="H5" s="1120"/>
      <c r="I5" s="1120"/>
      <c r="J5" s="1120"/>
      <c r="K5" s="1120"/>
      <c r="L5" s="1120"/>
      <c r="M5" s="1120"/>
      <c r="N5" s="1120"/>
      <c r="O5" s="1120"/>
      <c r="P5" s="1120"/>
      <c r="Q5" s="1120"/>
      <c r="R5" s="1120"/>
      <c r="S5" s="1120"/>
      <c r="T5" s="1120"/>
      <c r="U5" s="1120"/>
      <c r="V5" s="1120"/>
      <c r="W5" s="1120"/>
      <c r="X5" s="1120"/>
      <c r="Y5" s="590"/>
      <c r="Z5" s="1169"/>
      <c r="AA5" s="1169"/>
      <c r="AB5" s="1169"/>
      <c r="AC5" s="1169"/>
      <c r="AD5" s="1169"/>
      <c r="AE5" s="1169"/>
      <c r="AF5" s="1169"/>
      <c r="AG5" s="1169"/>
      <c r="AH5" s="1164"/>
      <c r="AI5" s="1016"/>
      <c r="AJ5" s="1021"/>
    </row>
    <row r="6" spans="1:36" ht="15.75" customHeight="1">
      <c r="A6" s="551"/>
      <c r="B6" s="1120"/>
      <c r="C6" s="1120" t="s">
        <v>114</v>
      </c>
      <c r="D6" s="1120" t="s">
        <v>2917</v>
      </c>
      <c r="E6" s="1120"/>
      <c r="F6" s="1120"/>
      <c r="G6" s="1120"/>
      <c r="H6" s="1120"/>
      <c r="I6" s="1120"/>
      <c r="J6" s="1120"/>
      <c r="K6" s="1120"/>
      <c r="L6" s="1120"/>
      <c r="M6" s="1120"/>
      <c r="N6" s="1120"/>
      <c r="O6" s="1120"/>
      <c r="P6" s="1120"/>
      <c r="Q6" s="1120"/>
      <c r="R6" s="1120"/>
      <c r="S6" s="1120"/>
      <c r="T6" s="1120"/>
      <c r="U6" s="1120"/>
      <c r="V6" s="1120"/>
      <c r="W6" s="1120"/>
      <c r="X6" s="1120"/>
      <c r="Y6" s="2807" t="s">
        <v>2918</v>
      </c>
      <c r="Z6" s="2808"/>
      <c r="AA6" s="2808"/>
      <c r="AB6" s="2808"/>
      <c r="AC6" s="2808"/>
      <c r="AD6" s="2808"/>
      <c r="AE6" s="2808"/>
      <c r="AF6" s="2808"/>
      <c r="AG6" s="2808"/>
      <c r="AH6" s="2808"/>
      <c r="AI6" s="2809"/>
      <c r="AJ6" s="1021"/>
    </row>
    <row r="7" spans="1:36" ht="15.75" customHeight="1">
      <c r="A7" s="551"/>
      <c r="B7" s="1120"/>
      <c r="C7" s="1120"/>
      <c r="D7" s="1412"/>
      <c r="E7" s="1816"/>
      <c r="F7" s="1816"/>
      <c r="G7" s="1816"/>
      <c r="H7" s="2810"/>
      <c r="I7" s="121" t="s">
        <v>2853</v>
      </c>
      <c r="J7" s="1120"/>
      <c r="K7" s="1120"/>
      <c r="L7" s="1120"/>
      <c r="M7" s="1120"/>
      <c r="N7" s="1120"/>
      <c r="O7" s="1120"/>
      <c r="P7" s="1120"/>
      <c r="Q7" s="1120"/>
      <c r="R7" s="1120"/>
      <c r="S7" s="1120"/>
      <c r="T7" s="1120"/>
      <c r="U7" s="1120"/>
      <c r="V7" s="1120"/>
      <c r="W7" s="1120"/>
      <c r="X7" s="1120"/>
      <c r="Y7" s="598"/>
      <c r="Z7" s="597"/>
      <c r="AA7" s="597"/>
      <c r="AB7" s="597"/>
      <c r="AC7" s="597"/>
      <c r="AD7" s="597"/>
      <c r="AE7" s="597"/>
      <c r="AF7" s="597"/>
      <c r="AG7" s="597"/>
      <c r="AH7" s="597"/>
      <c r="AI7" s="599"/>
      <c r="AJ7" s="554"/>
    </row>
    <row r="8" spans="1:36" ht="6.95" customHeight="1">
      <c r="A8" s="551"/>
      <c r="B8" s="1120"/>
      <c r="C8" s="1120"/>
      <c r="D8" s="1120"/>
      <c r="E8" s="1120"/>
      <c r="F8" s="1120"/>
      <c r="G8" s="1120"/>
      <c r="H8" s="1120"/>
      <c r="I8" s="1120"/>
      <c r="J8" s="1120"/>
      <c r="K8" s="1120"/>
      <c r="L8" s="1120"/>
      <c r="M8" s="1120"/>
      <c r="N8" s="1120"/>
      <c r="O8" s="1120"/>
      <c r="P8" s="1120"/>
      <c r="Q8" s="1120"/>
      <c r="R8" s="1120"/>
      <c r="S8" s="1120"/>
      <c r="T8" s="1120"/>
      <c r="U8" s="1120"/>
      <c r="V8" s="1120"/>
      <c r="W8" s="1120"/>
      <c r="X8" s="1120"/>
      <c r="Y8" s="590"/>
      <c r="Z8" s="1169"/>
      <c r="AA8" s="1169"/>
      <c r="AB8" s="1169"/>
      <c r="AC8" s="1169"/>
      <c r="AD8" s="1169"/>
      <c r="AE8" s="1169"/>
      <c r="AF8" s="1169"/>
      <c r="AG8" s="1169"/>
      <c r="AH8" s="1164"/>
      <c r="AI8" s="1016"/>
      <c r="AJ8" s="554"/>
    </row>
    <row r="9" spans="1:36" ht="15.75" customHeight="1">
      <c r="A9" s="551"/>
      <c r="B9" s="1120"/>
      <c r="C9" s="1120" t="s">
        <v>114</v>
      </c>
      <c r="D9" s="1120" t="s">
        <v>2919</v>
      </c>
      <c r="E9" s="1120"/>
      <c r="F9" s="1120"/>
      <c r="G9" s="1120"/>
      <c r="H9" s="1120"/>
      <c r="I9" s="1120"/>
      <c r="J9" s="1120"/>
      <c r="K9" s="1120"/>
      <c r="L9" s="1120"/>
      <c r="M9" s="1120"/>
      <c r="N9" s="1120"/>
      <c r="O9" s="1120"/>
      <c r="P9" s="1120"/>
      <c r="Q9" s="1120"/>
      <c r="R9" s="1120"/>
      <c r="S9" s="1120"/>
      <c r="T9" s="1120"/>
      <c r="U9" s="1120"/>
      <c r="V9" s="1120"/>
      <c r="W9" s="1120"/>
      <c r="X9" s="1120"/>
      <c r="Y9" s="1871" t="s">
        <v>2958</v>
      </c>
      <c r="Z9" s="1872"/>
      <c r="AA9" s="1872"/>
      <c r="AB9" s="1872"/>
      <c r="AC9" s="1872"/>
      <c r="AD9" s="1872"/>
      <c r="AE9" s="1872"/>
      <c r="AF9" s="1872"/>
      <c r="AG9" s="1872"/>
      <c r="AH9" s="1872"/>
      <c r="AI9" s="1873"/>
      <c r="AJ9" s="1021"/>
    </row>
    <row r="10" spans="1:36" ht="15.75" customHeight="1">
      <c r="A10" s="551"/>
      <c r="B10" s="1120"/>
      <c r="C10" s="1120"/>
      <c r="D10" s="121" t="s">
        <v>2854</v>
      </c>
      <c r="E10" s="121"/>
      <c r="F10" s="121"/>
      <c r="G10" s="121"/>
      <c r="H10" s="121"/>
      <c r="I10" s="121" t="s">
        <v>2855</v>
      </c>
      <c r="J10" s="121"/>
      <c r="K10" s="121"/>
      <c r="L10" s="2811"/>
      <c r="M10" s="2811"/>
      <c r="N10" s="2811"/>
      <c r="O10" s="121" t="s">
        <v>15</v>
      </c>
      <c r="P10" s="2811"/>
      <c r="Q10" s="2811"/>
      <c r="R10" s="2811"/>
      <c r="S10" s="47" t="s">
        <v>40</v>
      </c>
      <c r="T10" s="1120"/>
      <c r="U10" s="1120"/>
      <c r="V10" s="1120"/>
      <c r="W10" s="1120"/>
      <c r="X10" s="1120"/>
      <c r="Y10" s="1871"/>
      <c r="Z10" s="1872"/>
      <c r="AA10" s="1872"/>
      <c r="AB10" s="1872"/>
      <c r="AC10" s="1872"/>
      <c r="AD10" s="1872"/>
      <c r="AE10" s="1872"/>
      <c r="AF10" s="1872"/>
      <c r="AG10" s="1872"/>
      <c r="AH10" s="1872"/>
      <c r="AI10" s="1873"/>
      <c r="AJ10" s="1021"/>
    </row>
    <row r="11" spans="1:36" ht="15.75" customHeight="1">
      <c r="A11" s="551"/>
      <c r="B11" s="1120"/>
      <c r="C11" s="1120"/>
      <c r="D11" s="121" t="s">
        <v>2856</v>
      </c>
      <c r="E11" s="121"/>
      <c r="F11" s="121"/>
      <c r="G11" s="121"/>
      <c r="H11" s="121"/>
      <c r="I11" s="121" t="s">
        <v>2857</v>
      </c>
      <c r="J11" s="121"/>
      <c r="K11" s="121"/>
      <c r="L11" s="2811"/>
      <c r="M11" s="2811"/>
      <c r="N11" s="2811"/>
      <c r="O11" s="121" t="s">
        <v>15</v>
      </c>
      <c r="P11" s="2811"/>
      <c r="Q11" s="2811"/>
      <c r="R11" s="2811"/>
      <c r="S11" s="47" t="s">
        <v>40</v>
      </c>
      <c r="T11" s="1120"/>
      <c r="U11" s="1120"/>
      <c r="V11" s="1120"/>
      <c r="W11" s="1120"/>
      <c r="X11" s="1120"/>
      <c r="Y11" s="1871"/>
      <c r="Z11" s="1872"/>
      <c r="AA11" s="1872"/>
      <c r="AB11" s="1872"/>
      <c r="AC11" s="1872"/>
      <c r="AD11" s="1872"/>
      <c r="AE11" s="1872"/>
      <c r="AF11" s="1872"/>
      <c r="AG11" s="1872"/>
      <c r="AH11" s="1872"/>
      <c r="AI11" s="1873"/>
      <c r="AJ11" s="1021"/>
    </row>
    <row r="12" spans="1:36" ht="6.95" customHeight="1">
      <c r="A12" s="551"/>
      <c r="B12" s="1120"/>
      <c r="C12" s="1120"/>
      <c r="D12" s="1120"/>
      <c r="E12" s="1120"/>
      <c r="F12" s="1120"/>
      <c r="G12" s="1120"/>
      <c r="H12" s="1120"/>
      <c r="I12" s="1120"/>
      <c r="J12" s="1120"/>
      <c r="K12" s="1120"/>
      <c r="L12" s="1120"/>
      <c r="M12" s="1120"/>
      <c r="N12" s="1120"/>
      <c r="O12" s="1120"/>
      <c r="P12" s="1120"/>
      <c r="Q12" s="1120"/>
      <c r="R12" s="1120"/>
      <c r="S12" s="1120"/>
      <c r="T12" s="1120"/>
      <c r="U12" s="1120"/>
      <c r="V12" s="1120"/>
      <c r="W12" s="1120"/>
      <c r="X12" s="1120"/>
      <c r="Y12" s="598"/>
      <c r="Z12" s="597"/>
      <c r="AA12" s="597"/>
      <c r="AB12" s="597"/>
      <c r="AC12" s="597"/>
      <c r="AD12" s="597"/>
      <c r="AE12" s="597"/>
      <c r="AF12" s="597"/>
      <c r="AG12" s="597"/>
      <c r="AH12" s="597"/>
      <c r="AI12" s="599"/>
      <c r="AJ12" s="1021"/>
    </row>
    <row r="13" spans="1:36" ht="15.75" customHeight="1">
      <c r="A13" s="551"/>
      <c r="B13" s="1170" t="s">
        <v>2920</v>
      </c>
      <c r="D13" s="1120"/>
      <c r="E13" s="1120"/>
      <c r="F13" s="1120"/>
      <c r="G13" s="1120"/>
      <c r="H13" s="1120"/>
      <c r="I13" s="1120"/>
      <c r="J13" s="1120"/>
      <c r="K13" s="1120"/>
      <c r="L13" s="1120"/>
      <c r="M13" s="1120"/>
      <c r="N13" s="1120"/>
      <c r="O13" s="1120"/>
      <c r="P13" s="1120"/>
      <c r="Q13" s="1120"/>
      <c r="R13" s="1120"/>
      <c r="S13" s="1120"/>
      <c r="T13" s="1120"/>
      <c r="U13" s="1120"/>
      <c r="V13" s="1120"/>
      <c r="W13" s="1120"/>
      <c r="X13" s="1120"/>
      <c r="Y13" s="598"/>
      <c r="Z13" s="597"/>
      <c r="AA13" s="597"/>
      <c r="AB13" s="597"/>
      <c r="AC13" s="597"/>
      <c r="AD13" s="597"/>
      <c r="AE13" s="597"/>
      <c r="AF13" s="597"/>
      <c r="AG13" s="597"/>
      <c r="AH13" s="597"/>
      <c r="AI13" s="599"/>
      <c r="AJ13" s="1021"/>
    </row>
    <row r="14" spans="1:36" ht="15.75" customHeight="1">
      <c r="A14" s="551"/>
      <c r="B14" s="1120"/>
      <c r="C14" s="1120" t="s">
        <v>114</v>
      </c>
      <c r="D14" s="1120" t="s">
        <v>2921</v>
      </c>
      <c r="E14" s="1120"/>
      <c r="F14" s="1120"/>
      <c r="G14" s="1120"/>
      <c r="H14" s="1120"/>
      <c r="I14" s="1120"/>
      <c r="J14" s="1120"/>
      <c r="K14" s="1120"/>
      <c r="L14" s="1120"/>
      <c r="M14" s="1120"/>
      <c r="N14" s="1120"/>
      <c r="O14" s="1120"/>
      <c r="P14" s="1120"/>
      <c r="Q14" s="1120"/>
      <c r="R14" s="1120"/>
      <c r="S14" s="1120"/>
      <c r="T14" s="1120"/>
      <c r="U14" s="1120"/>
      <c r="V14" s="1120"/>
      <c r="W14" s="1120"/>
      <c r="X14" s="1120"/>
      <c r="Y14" s="1871" t="s">
        <v>2923</v>
      </c>
      <c r="Z14" s="1872"/>
      <c r="AA14" s="1872"/>
      <c r="AB14" s="1872"/>
      <c r="AC14" s="1872"/>
      <c r="AD14" s="1872"/>
      <c r="AE14" s="1872"/>
      <c r="AF14" s="1872"/>
      <c r="AG14" s="1872"/>
      <c r="AH14" s="1872"/>
      <c r="AI14" s="1873"/>
      <c r="AJ14" s="1021"/>
    </row>
    <row r="15" spans="1:36" ht="15.75" customHeight="1">
      <c r="A15" s="551"/>
      <c r="B15" s="1120"/>
      <c r="C15" s="1120"/>
      <c r="D15" s="1120"/>
      <c r="E15" s="1120"/>
      <c r="F15" s="1120"/>
      <c r="G15" s="1120"/>
      <c r="H15" s="1120"/>
      <c r="I15" s="1120"/>
      <c r="J15" s="1120"/>
      <c r="K15" s="1120"/>
      <c r="L15" s="1120"/>
      <c r="M15" s="1120"/>
      <c r="N15" s="1120"/>
      <c r="O15" s="1120"/>
      <c r="P15" s="553" t="s">
        <v>134</v>
      </c>
      <c r="Q15" s="552" t="s">
        <v>8</v>
      </c>
      <c r="R15" s="552"/>
      <c r="S15" s="552"/>
      <c r="T15" s="553" t="s">
        <v>134</v>
      </c>
      <c r="U15" s="552" t="s">
        <v>9</v>
      </c>
      <c r="V15" s="552"/>
      <c r="W15" s="302"/>
      <c r="X15" s="1120"/>
      <c r="Y15" s="1871"/>
      <c r="Z15" s="1872"/>
      <c r="AA15" s="1872"/>
      <c r="AB15" s="1872"/>
      <c r="AC15" s="1872"/>
      <c r="AD15" s="1872"/>
      <c r="AE15" s="1872"/>
      <c r="AF15" s="1872"/>
      <c r="AG15" s="1872"/>
      <c r="AH15" s="1872"/>
      <c r="AI15" s="1873"/>
      <c r="AJ15" s="1021"/>
    </row>
    <row r="16" spans="1:36" ht="6.95" customHeight="1">
      <c r="A16" s="551"/>
      <c r="B16" s="1120"/>
      <c r="C16" s="1120"/>
      <c r="D16" s="1120"/>
      <c r="E16" s="1120"/>
      <c r="F16" s="1120"/>
      <c r="G16" s="1120"/>
      <c r="H16" s="1120"/>
      <c r="I16" s="1120"/>
      <c r="J16" s="1120"/>
      <c r="K16" s="1120"/>
      <c r="L16" s="1120"/>
      <c r="M16" s="1120"/>
      <c r="N16" s="1120"/>
      <c r="O16" s="1120"/>
      <c r="P16" s="1120"/>
      <c r="Q16" s="1120"/>
      <c r="R16" s="1120"/>
      <c r="S16" s="1120"/>
      <c r="T16" s="1120"/>
      <c r="U16" s="1120"/>
      <c r="V16" s="1120"/>
      <c r="W16" s="1120"/>
      <c r="X16" s="1120"/>
      <c r="Y16" s="1871"/>
      <c r="Z16" s="1872"/>
      <c r="AA16" s="1872"/>
      <c r="AB16" s="1872"/>
      <c r="AC16" s="1872"/>
      <c r="AD16" s="1872"/>
      <c r="AE16" s="1872"/>
      <c r="AF16" s="1872"/>
      <c r="AG16" s="1872"/>
      <c r="AH16" s="1872"/>
      <c r="AI16" s="1873"/>
      <c r="AJ16" s="1021"/>
    </row>
    <row r="17" spans="1:43" ht="15.75" customHeight="1">
      <c r="A17" s="551"/>
      <c r="B17" s="1120"/>
      <c r="C17" s="1120" t="s">
        <v>114</v>
      </c>
      <c r="D17" s="1120" t="s">
        <v>2922</v>
      </c>
      <c r="E17" s="1120"/>
      <c r="F17" s="1120"/>
      <c r="G17" s="1120"/>
      <c r="H17" s="1120"/>
      <c r="I17" s="1120"/>
      <c r="J17" s="1120"/>
      <c r="K17" s="1120"/>
      <c r="L17" s="1120"/>
      <c r="M17" s="1120"/>
      <c r="N17" s="1120"/>
      <c r="O17" s="1120"/>
      <c r="P17" s="1120"/>
      <c r="Q17" s="1120"/>
      <c r="R17" s="1120"/>
      <c r="S17" s="1120"/>
      <c r="T17" s="1120"/>
      <c r="U17" s="1120"/>
      <c r="V17" s="1120"/>
      <c r="W17" s="1120"/>
      <c r="X17" s="1120"/>
      <c r="Y17" s="1871"/>
      <c r="Z17" s="1872"/>
      <c r="AA17" s="1872"/>
      <c r="AB17" s="1872"/>
      <c r="AC17" s="1872"/>
      <c r="AD17" s="1872"/>
      <c r="AE17" s="1872"/>
      <c r="AF17" s="1872"/>
      <c r="AG17" s="1872"/>
      <c r="AH17" s="1872"/>
      <c r="AI17" s="1873"/>
      <c r="AJ17" s="1021"/>
    </row>
    <row r="18" spans="1:43" ht="15.75" customHeight="1">
      <c r="A18" s="551"/>
      <c r="B18" s="1120"/>
      <c r="C18" s="1120"/>
      <c r="D18" s="1120"/>
      <c r="E18" s="1120"/>
      <c r="F18" s="1120"/>
      <c r="G18" s="1120"/>
      <c r="H18" s="1120"/>
      <c r="I18" s="1120"/>
      <c r="J18" s="1120"/>
      <c r="K18" s="1120"/>
      <c r="L18" s="1120"/>
      <c r="M18" s="1120"/>
      <c r="N18" s="1120"/>
      <c r="O18" s="1120"/>
      <c r="P18" s="553" t="s">
        <v>134</v>
      </c>
      <c r="Q18" s="552" t="s">
        <v>8</v>
      </c>
      <c r="R18" s="552"/>
      <c r="S18" s="552"/>
      <c r="T18" s="553" t="s">
        <v>134</v>
      </c>
      <c r="U18" s="552" t="s">
        <v>9</v>
      </c>
      <c r="V18" s="1120"/>
      <c r="W18" s="1120"/>
      <c r="X18" s="1120"/>
      <c r="Y18" s="590"/>
      <c r="Z18" s="555"/>
      <c r="AA18" s="555"/>
      <c r="AB18" s="555"/>
      <c r="AC18" s="555"/>
      <c r="AD18" s="555"/>
      <c r="AE18" s="555"/>
      <c r="AF18" s="555"/>
      <c r="AG18" s="555"/>
      <c r="AH18" s="555"/>
      <c r="AI18" s="591"/>
      <c r="AJ18" s="1021"/>
    </row>
    <row r="19" spans="1:43" ht="6.95" customHeight="1">
      <c r="A19" s="551"/>
      <c r="B19" s="1120"/>
      <c r="C19" s="1120"/>
      <c r="D19" s="1120"/>
      <c r="E19" s="1120"/>
      <c r="F19" s="1120"/>
      <c r="G19" s="1120"/>
      <c r="H19" s="1120"/>
      <c r="I19" s="1120"/>
      <c r="J19" s="1120"/>
      <c r="K19" s="1120"/>
      <c r="L19" s="1120"/>
      <c r="M19" s="1120"/>
      <c r="N19" s="1120"/>
      <c r="O19" s="1120"/>
      <c r="P19" s="1120"/>
      <c r="Q19" s="1120"/>
      <c r="R19" s="1120"/>
      <c r="S19" s="1120"/>
      <c r="T19" s="1120"/>
      <c r="U19" s="1120"/>
      <c r="V19" s="1120"/>
      <c r="W19" s="1120"/>
      <c r="X19" s="1120"/>
      <c r="Y19" s="1165"/>
      <c r="Z19" s="1166"/>
      <c r="AA19" s="1166"/>
      <c r="AB19" s="1166"/>
      <c r="AC19" s="1166"/>
      <c r="AD19" s="1166"/>
      <c r="AE19" s="1166"/>
      <c r="AF19" s="1166"/>
      <c r="AG19" s="1166"/>
      <c r="AH19" s="1166"/>
      <c r="AI19" s="1017"/>
      <c r="AJ19" s="1021"/>
    </row>
    <row r="20" spans="1:43" ht="15.75" customHeight="1">
      <c r="A20" s="551"/>
      <c r="B20" s="1170" t="s">
        <v>2924</v>
      </c>
      <c r="C20" s="1120"/>
      <c r="D20" s="1120"/>
      <c r="E20" s="1120"/>
      <c r="F20" s="1120"/>
      <c r="G20" s="1120"/>
      <c r="H20" s="1120"/>
      <c r="I20" s="1120"/>
      <c r="J20" s="1120"/>
      <c r="K20" s="1120"/>
      <c r="L20" s="1120"/>
      <c r="M20" s="1120"/>
      <c r="N20" s="1120"/>
      <c r="O20" s="1120"/>
      <c r="P20" s="1120"/>
      <c r="Q20" s="1120"/>
      <c r="R20" s="1120"/>
      <c r="S20" s="1120"/>
      <c r="T20" s="1120"/>
      <c r="U20" s="1120"/>
      <c r="V20" s="1120"/>
      <c r="W20" s="1120"/>
      <c r="X20" s="1120"/>
      <c r="Y20" s="1165"/>
      <c r="Z20" s="1166"/>
      <c r="AA20" s="1166"/>
      <c r="AB20" s="1166"/>
      <c r="AC20" s="1166"/>
      <c r="AD20" s="1166"/>
      <c r="AE20" s="1166"/>
      <c r="AF20" s="1166"/>
      <c r="AG20" s="1166"/>
      <c r="AH20" s="1166"/>
      <c r="AI20" s="1017"/>
      <c r="AJ20" s="1021"/>
    </row>
    <row r="21" spans="1:43" ht="15.75" customHeight="1">
      <c r="A21" s="551"/>
      <c r="B21" s="1120"/>
      <c r="C21" s="1120" t="s">
        <v>114</v>
      </c>
      <c r="D21" s="1120" t="s">
        <v>2925</v>
      </c>
      <c r="E21" s="1120"/>
      <c r="F21" s="1120"/>
      <c r="G21" s="1120"/>
      <c r="H21" s="1120"/>
      <c r="I21" s="1120"/>
      <c r="J21" s="1120"/>
      <c r="K21" s="1120"/>
      <c r="L21" s="1120"/>
      <c r="M21" s="1120"/>
      <c r="N21" s="1120"/>
      <c r="O21" s="1120"/>
      <c r="P21" s="1120"/>
      <c r="Q21" s="1120"/>
      <c r="R21" s="1120"/>
      <c r="S21" s="1120"/>
      <c r="T21" s="1120"/>
      <c r="U21" s="1120"/>
      <c r="V21" s="1120"/>
      <c r="W21" s="1120"/>
      <c r="X21" s="1120"/>
      <c r="Y21" s="1165"/>
      <c r="Z21" s="1166"/>
      <c r="AA21" s="1166"/>
      <c r="AB21" s="1166"/>
      <c r="AC21" s="1166"/>
      <c r="AD21" s="1166"/>
      <c r="AE21" s="1166"/>
      <c r="AF21" s="1166"/>
      <c r="AG21" s="1166"/>
      <c r="AH21" s="1166"/>
      <c r="AI21" s="1017"/>
      <c r="AJ21" s="1021"/>
    </row>
    <row r="22" spans="1:43" ht="15.75" customHeight="1">
      <c r="A22" s="551"/>
      <c r="B22" s="1120"/>
      <c r="C22" s="1120"/>
      <c r="D22" s="1120"/>
      <c r="E22" s="1120"/>
      <c r="F22" s="1120"/>
      <c r="G22" s="1120"/>
      <c r="H22" s="1120"/>
      <c r="I22" s="1120"/>
      <c r="J22" s="1120"/>
      <c r="K22" s="1120"/>
      <c r="L22" s="1120"/>
      <c r="M22" s="1120"/>
      <c r="N22" s="1120"/>
      <c r="O22" s="1120"/>
      <c r="P22" s="553" t="s">
        <v>134</v>
      </c>
      <c r="Q22" s="1120" t="s">
        <v>2926</v>
      </c>
      <c r="R22" s="1120"/>
      <c r="S22" s="1120"/>
      <c r="T22" s="553" t="s">
        <v>134</v>
      </c>
      <c r="U22" s="1120" t="s">
        <v>2927</v>
      </c>
      <c r="V22" s="1120"/>
      <c r="W22" s="1120"/>
      <c r="X22" s="1120"/>
      <c r="Y22" s="1165"/>
      <c r="Z22" s="1166"/>
      <c r="AA22" s="1166"/>
      <c r="AB22" s="1166"/>
      <c r="AC22" s="1166"/>
      <c r="AD22" s="1166"/>
      <c r="AE22" s="1166"/>
      <c r="AF22" s="1166"/>
      <c r="AG22" s="1166"/>
      <c r="AH22" s="1166"/>
      <c r="AI22" s="1017"/>
      <c r="AJ22" s="1021"/>
    </row>
    <row r="23" spans="1:43" ht="6.95" customHeight="1">
      <c r="A23" s="551"/>
      <c r="B23" s="1120"/>
      <c r="C23" s="1120"/>
      <c r="D23" s="1120"/>
      <c r="E23" s="1120"/>
      <c r="F23" s="1120"/>
      <c r="G23" s="1120"/>
      <c r="H23" s="1120"/>
      <c r="I23" s="1120"/>
      <c r="J23" s="1120"/>
      <c r="K23" s="1120"/>
      <c r="L23" s="1120"/>
      <c r="M23" s="1120"/>
      <c r="N23" s="1120"/>
      <c r="O23" s="1120"/>
      <c r="P23" s="1120"/>
      <c r="Q23" s="1120"/>
      <c r="R23" s="1120"/>
      <c r="S23" s="1120"/>
      <c r="T23" s="1120"/>
      <c r="U23" s="1120"/>
      <c r="V23" s="1120"/>
      <c r="W23" s="1120"/>
      <c r="X23" s="1120"/>
      <c r="Y23" s="1165"/>
      <c r="Z23" s="1166"/>
      <c r="AA23" s="1166"/>
      <c r="AB23" s="1166"/>
      <c r="AC23" s="1166"/>
      <c r="AD23" s="1166"/>
      <c r="AE23" s="1166"/>
      <c r="AF23" s="1166"/>
      <c r="AG23" s="1166"/>
      <c r="AH23" s="1166"/>
      <c r="AI23" s="1017"/>
      <c r="AJ23" s="1021"/>
    </row>
    <row r="24" spans="1:43" ht="15.75" customHeight="1">
      <c r="A24" s="551"/>
      <c r="B24" s="1170" t="s">
        <v>2928</v>
      </c>
      <c r="C24" s="1120"/>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65"/>
      <c r="Z24" s="1166"/>
      <c r="AA24" s="1166"/>
      <c r="AB24" s="1166"/>
      <c r="AC24" s="1166"/>
      <c r="AD24" s="1166"/>
      <c r="AE24" s="1166"/>
      <c r="AF24" s="1166"/>
      <c r="AG24" s="1166"/>
      <c r="AH24" s="1166"/>
      <c r="AI24" s="1017"/>
      <c r="AJ24" s="1021"/>
      <c r="AK24" s="559"/>
      <c r="AL24" s="559"/>
      <c r="AM24" s="559"/>
      <c r="AN24" s="559"/>
      <c r="AO24" s="559"/>
      <c r="AP24" s="559"/>
    </row>
    <row r="25" spans="1:43" ht="15.75" customHeight="1">
      <c r="A25" s="551"/>
      <c r="B25" s="1120"/>
      <c r="C25" s="1120" t="s">
        <v>114</v>
      </c>
      <c r="D25" s="1120" t="s">
        <v>2929</v>
      </c>
      <c r="E25" s="1120"/>
      <c r="F25" s="1120"/>
      <c r="G25" s="1120"/>
      <c r="H25" s="1120"/>
      <c r="I25" s="1120"/>
      <c r="J25" s="1120"/>
      <c r="K25" s="1120"/>
      <c r="L25" s="1120"/>
      <c r="M25" s="1120"/>
      <c r="N25" s="1120"/>
      <c r="O25" s="1120"/>
      <c r="P25" s="1120"/>
      <c r="Q25" s="1120"/>
      <c r="R25" s="1120"/>
      <c r="S25" s="1120"/>
      <c r="T25" s="1120"/>
      <c r="U25" s="1120"/>
      <c r="V25" s="1120"/>
      <c r="W25" s="1120"/>
      <c r="X25" s="1120"/>
      <c r="Y25" s="1165"/>
      <c r="Z25" s="1166"/>
      <c r="AA25" s="1166"/>
      <c r="AB25" s="1166"/>
      <c r="AC25" s="1166"/>
      <c r="AD25" s="1166"/>
      <c r="AE25" s="1166"/>
      <c r="AF25" s="1166"/>
      <c r="AG25" s="1166"/>
      <c r="AH25" s="1166"/>
      <c r="AI25" s="1017"/>
      <c r="AJ25" s="1021"/>
      <c r="AK25" s="121"/>
      <c r="AL25" s="121"/>
      <c r="AM25" s="121"/>
      <c r="AN25" s="121"/>
      <c r="AO25" s="121"/>
      <c r="AP25" s="121"/>
      <c r="AQ25" s="121"/>
    </row>
    <row r="26" spans="1:43" ht="15.75" customHeight="1">
      <c r="A26" s="551"/>
      <c r="B26" s="1120"/>
      <c r="C26" s="1120"/>
      <c r="D26" s="1120"/>
      <c r="E26" s="1120"/>
      <c r="F26" s="1120"/>
      <c r="G26" s="1120"/>
      <c r="H26" s="1120"/>
      <c r="I26" s="1120"/>
      <c r="J26" s="1120"/>
      <c r="K26" s="1120"/>
      <c r="L26" s="1120"/>
      <c r="M26" s="1120"/>
      <c r="N26" s="1120"/>
      <c r="O26" s="1120"/>
      <c r="P26" s="553" t="s">
        <v>134</v>
      </c>
      <c r="Q26" s="1120" t="s">
        <v>2926</v>
      </c>
      <c r="R26" s="1120"/>
      <c r="S26" s="1120"/>
      <c r="T26" s="553" t="s">
        <v>134</v>
      </c>
      <c r="U26" s="1120" t="s">
        <v>2927</v>
      </c>
      <c r="V26" s="1120"/>
      <c r="W26" s="1120"/>
      <c r="X26" s="1120"/>
      <c r="Y26" s="1165"/>
      <c r="Z26" s="1166"/>
      <c r="AA26" s="1166"/>
      <c r="AB26" s="1166"/>
      <c r="AC26" s="1166"/>
      <c r="AD26" s="1166"/>
      <c r="AE26" s="1166"/>
      <c r="AF26" s="1166"/>
      <c r="AG26" s="1166"/>
      <c r="AH26" s="1166"/>
      <c r="AI26" s="1017"/>
      <c r="AJ26" s="1021"/>
    </row>
    <row r="27" spans="1:43" ht="6.95" customHeight="1">
      <c r="A27" s="551"/>
      <c r="B27" s="1120"/>
      <c r="C27" s="1120"/>
      <c r="D27" s="1120"/>
      <c r="E27" s="1120"/>
      <c r="F27" s="1120"/>
      <c r="G27" s="1120"/>
      <c r="H27" s="1120"/>
      <c r="I27" s="1120"/>
      <c r="J27" s="1120"/>
      <c r="K27" s="1120"/>
      <c r="L27" s="1120"/>
      <c r="M27" s="1120"/>
      <c r="N27" s="1120"/>
      <c r="O27" s="1120"/>
      <c r="P27" s="1120"/>
      <c r="Q27" s="1120"/>
      <c r="R27" s="1120"/>
      <c r="S27" s="1120"/>
      <c r="T27" s="1120"/>
      <c r="U27" s="1120"/>
      <c r="V27" s="1120"/>
      <c r="W27" s="1120"/>
      <c r="X27" s="1120"/>
      <c r="Y27" s="1165"/>
      <c r="Z27" s="1166"/>
      <c r="AA27" s="1166"/>
      <c r="AB27" s="1166"/>
      <c r="AC27" s="1166"/>
      <c r="AD27" s="1166"/>
      <c r="AE27" s="1166"/>
      <c r="AF27" s="1166"/>
      <c r="AG27" s="1166"/>
      <c r="AH27" s="1166"/>
      <c r="AI27" s="1017"/>
      <c r="AJ27" s="1021"/>
    </row>
    <row r="28" spans="1:43" ht="15.75" customHeight="1">
      <c r="A28" s="551"/>
      <c r="B28" s="1170" t="s">
        <v>2930</v>
      </c>
      <c r="C28" s="1120"/>
      <c r="D28" s="1120"/>
      <c r="E28" s="1120"/>
      <c r="F28" s="1120"/>
      <c r="G28" s="1120"/>
      <c r="H28" s="1120"/>
      <c r="I28" s="1120"/>
      <c r="J28" s="1120"/>
      <c r="K28" s="1120"/>
      <c r="L28" s="1120"/>
      <c r="M28" s="1120"/>
      <c r="N28" s="1120"/>
      <c r="O28" s="1120"/>
      <c r="P28" s="1120"/>
      <c r="Q28" s="1120"/>
      <c r="R28" s="1120"/>
      <c r="S28" s="1120"/>
      <c r="T28" s="1120"/>
      <c r="U28" s="1120"/>
      <c r="V28" s="1120"/>
      <c r="W28" s="1120"/>
      <c r="X28" s="1120"/>
      <c r="Y28" s="590"/>
      <c r="Z28" s="555"/>
      <c r="AA28" s="555"/>
      <c r="AB28" s="555"/>
      <c r="AC28" s="555"/>
      <c r="AD28" s="555"/>
      <c r="AE28" s="555"/>
      <c r="AF28" s="555"/>
      <c r="AG28" s="555"/>
      <c r="AH28" s="555"/>
      <c r="AI28" s="591"/>
      <c r="AJ28" s="1021"/>
    </row>
    <row r="29" spans="1:43" ht="15.75" customHeight="1">
      <c r="A29" s="551"/>
      <c r="B29" s="1120"/>
      <c r="C29" s="1120" t="s">
        <v>114</v>
      </c>
      <c r="D29" s="1120" t="s">
        <v>2931</v>
      </c>
      <c r="E29" s="1120"/>
      <c r="F29" s="1120"/>
      <c r="G29" s="1120"/>
      <c r="H29" s="1120"/>
      <c r="I29" s="1120"/>
      <c r="J29" s="1120"/>
      <c r="K29" s="1120"/>
      <c r="L29" s="1120"/>
      <c r="M29" s="1120"/>
      <c r="N29" s="1120"/>
      <c r="O29" s="1120"/>
      <c r="P29" s="1120"/>
      <c r="Q29" s="1120"/>
      <c r="R29" s="1120"/>
      <c r="S29" s="1120"/>
      <c r="T29" s="1120"/>
      <c r="U29" s="1120"/>
      <c r="V29" s="1120"/>
      <c r="W29" s="1120"/>
      <c r="X29" s="1120"/>
      <c r="Y29" s="590"/>
      <c r="Z29" s="555"/>
      <c r="AA29" s="555"/>
      <c r="AB29" s="555"/>
      <c r="AC29" s="555"/>
      <c r="AD29" s="555"/>
      <c r="AE29" s="555"/>
      <c r="AF29" s="555"/>
      <c r="AG29" s="555"/>
      <c r="AH29" s="555"/>
      <c r="AI29" s="591"/>
      <c r="AJ29" s="1021"/>
    </row>
    <row r="30" spans="1:43" ht="15.75" customHeight="1">
      <c r="A30" s="551"/>
      <c r="B30" s="1120"/>
      <c r="C30" s="1120"/>
      <c r="D30" s="1120" t="s">
        <v>1469</v>
      </c>
      <c r="E30" s="1120"/>
      <c r="F30" s="1120"/>
      <c r="G30" s="1120"/>
      <c r="H30" s="1120"/>
      <c r="I30" s="1120"/>
      <c r="J30" s="1120"/>
      <c r="K30" s="1120"/>
      <c r="L30" s="1120"/>
      <c r="M30" s="1120"/>
      <c r="N30" s="1120"/>
      <c r="O30" s="1120"/>
      <c r="P30" s="553" t="s">
        <v>134</v>
      </c>
      <c r="Q30" s="552" t="s">
        <v>8</v>
      </c>
      <c r="R30" s="552"/>
      <c r="S30" s="552"/>
      <c r="T30" s="553" t="s">
        <v>134</v>
      </c>
      <c r="U30" s="552" t="s">
        <v>9</v>
      </c>
      <c r="V30" s="1120"/>
      <c r="W30" s="1120"/>
      <c r="X30" s="1120"/>
      <c r="Y30" s="590"/>
      <c r="Z30" s="555"/>
      <c r="AA30" s="555"/>
      <c r="AB30" s="555"/>
      <c r="AC30" s="555"/>
      <c r="AD30" s="555"/>
      <c r="AE30" s="555"/>
      <c r="AF30" s="555"/>
      <c r="AG30" s="555"/>
      <c r="AH30" s="555"/>
      <c r="AI30" s="591"/>
      <c r="AJ30" s="1021"/>
    </row>
    <row r="31" spans="1:43" ht="6.95" customHeight="1">
      <c r="A31" s="551"/>
      <c r="B31" s="1120"/>
      <c r="C31" s="1120"/>
      <c r="D31" s="1120"/>
      <c r="E31" s="1120"/>
      <c r="F31" s="1120"/>
      <c r="G31" s="1120"/>
      <c r="H31" s="1120"/>
      <c r="I31" s="1120"/>
      <c r="J31" s="1120"/>
      <c r="K31" s="1120"/>
      <c r="L31" s="1120"/>
      <c r="M31" s="1120"/>
      <c r="N31" s="1120"/>
      <c r="O31" s="1120"/>
      <c r="P31" s="1120"/>
      <c r="Q31" s="1120"/>
      <c r="R31" s="1120"/>
      <c r="S31" s="1120"/>
      <c r="T31" s="1120"/>
      <c r="U31" s="1120"/>
      <c r="V31" s="1120"/>
      <c r="W31" s="1120"/>
      <c r="X31" s="1120"/>
      <c r="Y31" s="590"/>
      <c r="Z31" s="555"/>
      <c r="AA31" s="555"/>
      <c r="AB31" s="555"/>
      <c r="AC31" s="555"/>
      <c r="AD31" s="555"/>
      <c r="AE31" s="555"/>
      <c r="AF31" s="555"/>
      <c r="AG31" s="555"/>
      <c r="AH31" s="555"/>
      <c r="AI31" s="591"/>
      <c r="AJ31" s="1021"/>
    </row>
    <row r="32" spans="1:43" ht="15.75" customHeight="1">
      <c r="A32" s="551"/>
      <c r="B32" s="1120"/>
      <c r="C32" s="1120" t="s">
        <v>114</v>
      </c>
      <c r="D32" s="1120" t="s">
        <v>2932</v>
      </c>
      <c r="E32" s="1120"/>
      <c r="F32" s="1120"/>
      <c r="G32" s="1120"/>
      <c r="H32" s="1120"/>
      <c r="I32" s="1120"/>
      <c r="J32" s="1120"/>
      <c r="K32" s="1120"/>
      <c r="L32" s="1120"/>
      <c r="M32" s="1120"/>
      <c r="N32" s="1120"/>
      <c r="O32" s="1120"/>
      <c r="P32" s="1120"/>
      <c r="Q32" s="1120"/>
      <c r="R32" s="1120"/>
      <c r="S32" s="1120"/>
      <c r="T32" s="1120"/>
      <c r="U32" s="1120"/>
      <c r="V32" s="1120"/>
      <c r="W32" s="1120"/>
      <c r="X32" s="1120"/>
      <c r="Y32" s="590"/>
      <c r="Z32" s="555"/>
      <c r="AA32" s="555"/>
      <c r="AB32" s="555"/>
      <c r="AC32" s="555"/>
      <c r="AD32" s="555"/>
      <c r="AE32" s="555"/>
      <c r="AF32" s="555"/>
      <c r="AG32" s="555"/>
      <c r="AH32" s="555"/>
      <c r="AI32" s="591"/>
      <c r="AJ32" s="1021"/>
    </row>
    <row r="33" spans="1:36" ht="15.75" customHeight="1">
      <c r="A33" s="551"/>
      <c r="B33" s="1120"/>
      <c r="C33" s="1120"/>
      <c r="D33" s="1120"/>
      <c r="E33" s="1120"/>
      <c r="F33" s="1120"/>
      <c r="G33" s="1120"/>
      <c r="H33" s="1120"/>
      <c r="I33" s="1120"/>
      <c r="J33" s="1120"/>
      <c r="K33" s="1120"/>
      <c r="L33" s="1120"/>
      <c r="M33" s="1120"/>
      <c r="N33" s="1120"/>
      <c r="O33" s="1120"/>
      <c r="P33" s="553" t="s">
        <v>134</v>
      </c>
      <c r="Q33" s="552" t="s">
        <v>8</v>
      </c>
      <c r="R33" s="552"/>
      <c r="S33" s="552"/>
      <c r="T33" s="553" t="s">
        <v>134</v>
      </c>
      <c r="U33" s="552" t="s">
        <v>9</v>
      </c>
      <c r="V33" s="1120"/>
      <c r="W33" s="1120"/>
      <c r="X33" s="1120"/>
      <c r="Y33" s="590"/>
      <c r="Z33" s="555"/>
      <c r="AA33" s="555"/>
      <c r="AB33" s="555"/>
      <c r="AC33" s="555"/>
      <c r="AD33" s="555"/>
      <c r="AE33" s="555"/>
      <c r="AF33" s="555"/>
      <c r="AG33" s="555"/>
      <c r="AH33" s="555"/>
      <c r="AI33" s="591"/>
      <c r="AJ33" s="1021"/>
    </row>
    <row r="34" spans="1:36" ht="6.95" customHeight="1">
      <c r="A34" s="551"/>
      <c r="B34" s="1120"/>
      <c r="C34" s="1120"/>
      <c r="D34" s="1120"/>
      <c r="E34" s="1120"/>
      <c r="F34" s="1120"/>
      <c r="G34" s="1120"/>
      <c r="H34" s="1120"/>
      <c r="I34" s="1120"/>
      <c r="J34" s="1120"/>
      <c r="K34" s="1120"/>
      <c r="L34" s="1120"/>
      <c r="M34" s="1120"/>
      <c r="N34" s="1120"/>
      <c r="O34" s="1120"/>
      <c r="P34" s="1120"/>
      <c r="Q34" s="1120"/>
      <c r="R34" s="1120"/>
      <c r="S34" s="1120"/>
      <c r="T34" s="1120"/>
      <c r="U34" s="1120"/>
      <c r="V34" s="1120"/>
      <c r="W34" s="1120"/>
      <c r="X34" s="1120"/>
      <c r="Y34" s="590"/>
      <c r="Z34" s="555"/>
      <c r="AA34" s="555"/>
      <c r="AB34" s="555"/>
      <c r="AC34" s="555"/>
      <c r="AD34" s="555"/>
      <c r="AE34" s="555"/>
      <c r="AF34" s="555"/>
      <c r="AG34" s="555"/>
      <c r="AH34" s="555"/>
      <c r="AI34" s="591"/>
      <c r="AJ34" s="1021"/>
    </row>
    <row r="35" spans="1:36" ht="15.75" customHeight="1">
      <c r="A35" s="551"/>
      <c r="B35" s="1170" t="s">
        <v>2933</v>
      </c>
      <c r="C35" s="1120"/>
      <c r="D35" s="1120"/>
      <c r="E35" s="1120"/>
      <c r="F35" s="1120"/>
      <c r="G35" s="1120"/>
      <c r="H35" s="1120"/>
      <c r="I35" s="1120"/>
      <c r="J35" s="1120"/>
      <c r="K35" s="1120"/>
      <c r="L35" s="1120"/>
      <c r="M35" s="1120"/>
      <c r="N35" s="1120"/>
      <c r="O35" s="1120"/>
      <c r="P35" s="1120"/>
      <c r="Q35" s="1120"/>
      <c r="R35" s="1120"/>
      <c r="S35" s="1120"/>
      <c r="T35" s="1120"/>
      <c r="U35" s="1120"/>
      <c r="V35" s="1120"/>
      <c r="W35" s="1120"/>
      <c r="X35" s="1120"/>
      <c r="Y35" s="590"/>
      <c r="Z35" s="555"/>
      <c r="AA35" s="555"/>
      <c r="AB35" s="555"/>
      <c r="AC35" s="555"/>
      <c r="AD35" s="555"/>
      <c r="AE35" s="555"/>
      <c r="AF35" s="555"/>
      <c r="AG35" s="555"/>
      <c r="AH35" s="555"/>
      <c r="AI35" s="591"/>
      <c r="AJ35" s="1021"/>
    </row>
    <row r="36" spans="1:36" ht="15.75" customHeight="1">
      <c r="A36" s="551"/>
      <c r="B36" s="1120"/>
      <c r="C36" s="1120" t="s">
        <v>114</v>
      </c>
      <c r="D36" s="1120" t="s">
        <v>2934</v>
      </c>
      <c r="E36" s="1120"/>
      <c r="F36" s="1120"/>
      <c r="G36" s="1120"/>
      <c r="H36" s="1120"/>
      <c r="I36" s="1120"/>
      <c r="J36" s="1120"/>
      <c r="K36" s="1120"/>
      <c r="L36" s="1120"/>
      <c r="M36" s="1120"/>
      <c r="N36" s="1120"/>
      <c r="O36" s="1120"/>
      <c r="P36" s="1120"/>
      <c r="Q36" s="1120"/>
      <c r="R36" s="1120"/>
      <c r="S36" s="1120"/>
      <c r="T36" s="1120"/>
      <c r="U36" s="1120"/>
      <c r="V36" s="1120"/>
      <c r="W36" s="1120"/>
      <c r="X36" s="1120"/>
      <c r="Y36" s="590"/>
      <c r="Z36" s="555"/>
      <c r="AA36" s="555"/>
      <c r="AB36" s="555"/>
      <c r="AC36" s="555"/>
      <c r="AD36" s="555"/>
      <c r="AE36" s="555"/>
      <c r="AF36" s="555"/>
      <c r="AG36" s="555"/>
      <c r="AH36" s="555"/>
      <c r="AI36" s="591"/>
      <c r="AJ36" s="1021"/>
    </row>
    <row r="37" spans="1:36" ht="15.75" customHeight="1">
      <c r="A37" s="551"/>
      <c r="B37" s="1120"/>
      <c r="C37" s="1120"/>
      <c r="D37" s="1120" t="s">
        <v>2770</v>
      </c>
      <c r="E37" s="1120"/>
      <c r="F37" s="1120"/>
      <c r="G37" s="1120"/>
      <c r="H37" s="1120"/>
      <c r="I37" s="1120"/>
      <c r="J37" s="1120"/>
      <c r="K37" s="1120"/>
      <c r="L37" s="1120"/>
      <c r="M37" s="1120"/>
      <c r="N37" s="1120"/>
      <c r="O37" s="1120"/>
      <c r="P37" s="553" t="s">
        <v>134</v>
      </c>
      <c r="Q37" s="552" t="s">
        <v>8</v>
      </c>
      <c r="R37" s="552"/>
      <c r="S37" s="552"/>
      <c r="T37" s="553" t="s">
        <v>134</v>
      </c>
      <c r="U37" s="552" t="s">
        <v>9</v>
      </c>
      <c r="V37" s="1120"/>
      <c r="W37" s="1120"/>
      <c r="X37" s="1120"/>
      <c r="Y37" s="590"/>
      <c r="Z37" s="555"/>
      <c r="AA37" s="555"/>
      <c r="AB37" s="555"/>
      <c r="AC37" s="555"/>
      <c r="AD37" s="555"/>
      <c r="AE37" s="555"/>
      <c r="AF37" s="555"/>
      <c r="AG37" s="555"/>
      <c r="AH37" s="555"/>
      <c r="AI37" s="591"/>
      <c r="AJ37" s="1021"/>
    </row>
    <row r="38" spans="1:36" ht="6.95" customHeight="1">
      <c r="A38" s="551"/>
      <c r="B38" s="1120"/>
      <c r="C38" s="1120"/>
      <c r="D38" s="1120"/>
      <c r="E38" s="1120"/>
      <c r="F38" s="1120"/>
      <c r="G38" s="1120"/>
      <c r="H38" s="1120"/>
      <c r="I38" s="1120"/>
      <c r="J38" s="1120"/>
      <c r="K38" s="1120"/>
      <c r="L38" s="1120"/>
      <c r="M38" s="1120"/>
      <c r="N38" s="1120"/>
      <c r="O38" s="1120"/>
      <c r="P38" s="1120"/>
      <c r="Q38" s="1120"/>
      <c r="R38" s="1120"/>
      <c r="S38" s="1120"/>
      <c r="T38" s="1120"/>
      <c r="U38" s="1120"/>
      <c r="V38" s="1120"/>
      <c r="W38" s="1120"/>
      <c r="X38" s="1120"/>
      <c r="Y38" s="590"/>
      <c r="Z38" s="555"/>
      <c r="AA38" s="555"/>
      <c r="AB38" s="555"/>
      <c r="AC38" s="555"/>
      <c r="AD38" s="555"/>
      <c r="AE38" s="555"/>
      <c r="AF38" s="555"/>
      <c r="AG38" s="555"/>
      <c r="AH38" s="555"/>
      <c r="AI38" s="591"/>
      <c r="AJ38" s="1021"/>
    </row>
    <row r="39" spans="1:36" ht="15.75" customHeight="1">
      <c r="A39" s="551"/>
      <c r="B39" s="1120"/>
      <c r="C39" s="1120" t="s">
        <v>114</v>
      </c>
      <c r="D39" s="1120" t="s">
        <v>2935</v>
      </c>
      <c r="E39" s="1120"/>
      <c r="F39" s="1120"/>
      <c r="G39" s="1120"/>
      <c r="H39" s="1120"/>
      <c r="I39" s="1120"/>
      <c r="J39" s="1120"/>
      <c r="K39" s="1120"/>
      <c r="L39" s="1120"/>
      <c r="M39" s="1120"/>
      <c r="N39" s="1120"/>
      <c r="O39" s="1120"/>
      <c r="P39" s="1120"/>
      <c r="Q39" s="1120"/>
      <c r="R39" s="1120"/>
      <c r="S39" s="1120"/>
      <c r="T39" s="1120"/>
      <c r="U39" s="1120"/>
      <c r="V39" s="1120"/>
      <c r="W39" s="1120"/>
      <c r="X39" s="1120"/>
      <c r="Y39" s="590"/>
      <c r="Z39" s="555"/>
      <c r="AA39" s="555"/>
      <c r="AB39" s="555"/>
      <c r="AC39" s="555"/>
      <c r="AD39" s="555"/>
      <c r="AE39" s="555"/>
      <c r="AF39" s="555"/>
      <c r="AG39" s="555"/>
      <c r="AH39" s="555"/>
      <c r="AI39" s="591"/>
      <c r="AJ39" s="1021"/>
    </row>
    <row r="40" spans="1:36" ht="15.75" customHeight="1">
      <c r="A40" s="551"/>
      <c r="B40" s="1120"/>
      <c r="C40" s="1120"/>
      <c r="D40" s="1120" t="s">
        <v>2936</v>
      </c>
      <c r="E40" s="1120"/>
      <c r="F40" s="1120"/>
      <c r="G40" s="1120"/>
      <c r="H40" s="1120"/>
      <c r="I40" s="1120"/>
      <c r="J40" s="1120"/>
      <c r="K40" s="1120"/>
      <c r="L40" s="1120"/>
      <c r="M40" s="1120"/>
      <c r="N40" s="1120"/>
      <c r="O40" s="1120"/>
      <c r="P40" s="553" t="s">
        <v>134</v>
      </c>
      <c r="Q40" s="552" t="s">
        <v>8</v>
      </c>
      <c r="R40" s="552"/>
      <c r="S40" s="552"/>
      <c r="T40" s="553" t="s">
        <v>134</v>
      </c>
      <c r="U40" s="552" t="s">
        <v>9</v>
      </c>
      <c r="V40" s="1120"/>
      <c r="W40" s="1120"/>
      <c r="X40" s="1120"/>
      <c r="Y40" s="590"/>
      <c r="Z40" s="555"/>
      <c r="AA40" s="555"/>
      <c r="AB40" s="555"/>
      <c r="AC40" s="555"/>
      <c r="AD40" s="555"/>
      <c r="AE40" s="555"/>
      <c r="AF40" s="555"/>
      <c r="AG40" s="555"/>
      <c r="AH40" s="555"/>
      <c r="AI40" s="591"/>
      <c r="AJ40" s="1021"/>
    </row>
    <row r="41" spans="1:36" ht="6.95" customHeight="1">
      <c r="A41" s="551"/>
      <c r="B41" s="1120"/>
      <c r="C41" s="1120"/>
      <c r="D41" s="1120"/>
      <c r="E41" s="1120"/>
      <c r="F41" s="1120"/>
      <c r="G41" s="1120"/>
      <c r="H41" s="1120"/>
      <c r="I41" s="1120"/>
      <c r="J41" s="1120"/>
      <c r="K41" s="1120"/>
      <c r="L41" s="1120"/>
      <c r="M41" s="1120"/>
      <c r="N41" s="1120"/>
      <c r="O41" s="1120"/>
      <c r="P41" s="1120"/>
      <c r="Q41" s="1120"/>
      <c r="R41" s="1120"/>
      <c r="S41" s="1120"/>
      <c r="T41" s="1120"/>
      <c r="U41" s="1120"/>
      <c r="V41" s="1120"/>
      <c r="W41" s="1120"/>
      <c r="X41" s="1120"/>
      <c r="Y41" s="590"/>
      <c r="Z41" s="555"/>
      <c r="AA41" s="555"/>
      <c r="AB41" s="555"/>
      <c r="AC41" s="555"/>
      <c r="AD41" s="555"/>
      <c r="AE41" s="555"/>
      <c r="AF41" s="555"/>
      <c r="AG41" s="555"/>
      <c r="AH41" s="555"/>
      <c r="AI41" s="591"/>
      <c r="AJ41" s="1021"/>
    </row>
    <row r="42" spans="1:36" ht="15.75" customHeight="1">
      <c r="A42" s="551"/>
      <c r="B42" s="1120"/>
      <c r="C42" s="1120" t="s">
        <v>114</v>
      </c>
      <c r="D42" s="1120" t="s">
        <v>2937</v>
      </c>
      <c r="E42" s="1120"/>
      <c r="F42" s="1120"/>
      <c r="G42" s="1120"/>
      <c r="H42" s="1120"/>
      <c r="I42" s="1120"/>
      <c r="J42" s="1120"/>
      <c r="K42" s="1120"/>
      <c r="L42" s="1120"/>
      <c r="M42" s="1120"/>
      <c r="N42" s="1120"/>
      <c r="O42" s="1120"/>
      <c r="P42" s="1120"/>
      <c r="Q42" s="1120"/>
      <c r="R42" s="1120"/>
      <c r="S42" s="1120"/>
      <c r="T42" s="1120"/>
      <c r="U42" s="1120"/>
      <c r="V42" s="1120"/>
      <c r="W42" s="1120"/>
      <c r="X42" s="1120"/>
      <c r="Y42" s="590"/>
      <c r="Z42" s="555"/>
      <c r="AA42" s="555"/>
      <c r="AB42" s="555"/>
      <c r="AC42" s="555"/>
      <c r="AD42" s="555"/>
      <c r="AE42" s="555"/>
      <c r="AF42" s="555"/>
      <c r="AG42" s="555"/>
      <c r="AH42" s="555"/>
      <c r="AI42" s="591"/>
      <c r="AJ42" s="1021"/>
    </row>
    <row r="43" spans="1:36" ht="15.75" customHeight="1">
      <c r="A43" s="551"/>
      <c r="B43" s="1120"/>
      <c r="C43" s="1120"/>
      <c r="D43" s="1120" t="s">
        <v>2938</v>
      </c>
      <c r="E43" s="1120"/>
      <c r="F43" s="1120"/>
      <c r="G43" s="1120"/>
      <c r="H43" s="1120"/>
      <c r="I43" s="1120"/>
      <c r="J43" s="1120"/>
      <c r="K43" s="1120"/>
      <c r="L43" s="1120"/>
      <c r="M43" s="1120"/>
      <c r="N43" s="1120"/>
      <c r="O43" s="1120"/>
      <c r="P43" s="1120"/>
      <c r="Q43" s="1120"/>
      <c r="R43" s="1120"/>
      <c r="S43" s="1120"/>
      <c r="T43" s="1120"/>
      <c r="U43" s="1120"/>
      <c r="V43" s="1120"/>
      <c r="W43" s="1120"/>
      <c r="X43" s="1120"/>
      <c r="Y43" s="590"/>
      <c r="Z43" s="555"/>
      <c r="AA43" s="555"/>
      <c r="AB43" s="555"/>
      <c r="AC43" s="555"/>
      <c r="AD43" s="555"/>
      <c r="AE43" s="555"/>
      <c r="AF43" s="555"/>
      <c r="AG43" s="555"/>
      <c r="AH43" s="555"/>
      <c r="AI43" s="591"/>
      <c r="AJ43" s="1021"/>
    </row>
    <row r="44" spans="1:36" ht="15.75" customHeight="1">
      <c r="A44" s="551"/>
      <c r="B44" s="1120"/>
      <c r="C44" s="1120"/>
      <c r="D44" s="1120"/>
      <c r="E44" s="1120"/>
      <c r="F44" s="1120"/>
      <c r="G44" s="1120"/>
      <c r="H44" s="1120"/>
      <c r="I44" s="1120"/>
      <c r="J44" s="1120"/>
      <c r="K44" s="1120"/>
      <c r="L44" s="1120"/>
      <c r="M44" s="1120"/>
      <c r="N44" s="1120"/>
      <c r="O44" s="1120"/>
      <c r="P44" s="553" t="s">
        <v>134</v>
      </c>
      <c r="Q44" s="552" t="s">
        <v>8</v>
      </c>
      <c r="R44" s="552"/>
      <c r="S44" s="552"/>
      <c r="T44" s="553" t="s">
        <v>134</v>
      </c>
      <c r="U44" s="552" t="s">
        <v>9</v>
      </c>
      <c r="V44" s="1120"/>
      <c r="W44" s="1120"/>
      <c r="X44" s="1120"/>
      <c r="Y44" s="590"/>
      <c r="Z44" s="555"/>
      <c r="AA44" s="555"/>
      <c r="AB44" s="555"/>
      <c r="AC44" s="555"/>
      <c r="AD44" s="555"/>
      <c r="AE44" s="555"/>
      <c r="AF44" s="555"/>
      <c r="AG44" s="555"/>
      <c r="AH44" s="555"/>
      <c r="AI44" s="591"/>
      <c r="AJ44" s="1021"/>
    </row>
    <row r="45" spans="1:36" ht="15.75" customHeight="1">
      <c r="A45" s="551"/>
      <c r="B45" s="1120"/>
      <c r="C45" s="1120"/>
      <c r="D45" s="1120" t="s">
        <v>114</v>
      </c>
      <c r="E45" s="1120" t="s">
        <v>2939</v>
      </c>
      <c r="F45" s="1120"/>
      <c r="G45" s="1120"/>
      <c r="H45" s="1120"/>
      <c r="I45" s="1120"/>
      <c r="J45" s="1120"/>
      <c r="K45" s="1120"/>
      <c r="L45" s="1120"/>
      <c r="M45" s="1120"/>
      <c r="N45" s="1120"/>
      <c r="O45" s="1120"/>
      <c r="P45" s="1120"/>
      <c r="Q45" s="1120"/>
      <c r="R45" s="1120"/>
      <c r="S45" s="1120"/>
      <c r="T45" s="1120"/>
      <c r="U45" s="1120"/>
      <c r="V45" s="1120"/>
      <c r="W45" s="1120"/>
      <c r="X45" s="1120"/>
      <c r="Y45" s="590"/>
      <c r="Z45" s="609"/>
      <c r="AA45" s="555"/>
      <c r="AB45" s="555"/>
      <c r="AC45" s="555"/>
      <c r="AD45" s="555"/>
      <c r="AE45" s="555"/>
      <c r="AF45" s="555"/>
      <c r="AG45" s="1167"/>
      <c r="AH45" s="1167"/>
      <c r="AI45" s="591"/>
      <c r="AJ45" s="1021"/>
    </row>
    <row r="46" spans="1:36" ht="15.75" customHeight="1">
      <c r="A46" s="551"/>
      <c r="B46" s="1120"/>
      <c r="C46" s="1120"/>
      <c r="D46" s="1120"/>
      <c r="E46" s="1120" t="s">
        <v>1469</v>
      </c>
      <c r="F46" s="1120"/>
      <c r="G46" s="1120"/>
      <c r="H46" s="1120"/>
      <c r="I46" s="1120"/>
      <c r="J46" s="1120"/>
      <c r="K46" s="1120"/>
      <c r="L46" s="1120"/>
      <c r="M46" s="1120"/>
      <c r="N46" s="1120"/>
      <c r="O46" s="1120"/>
      <c r="P46" s="553" t="s">
        <v>134</v>
      </c>
      <c r="Q46" s="552" t="s">
        <v>8</v>
      </c>
      <c r="R46" s="552"/>
      <c r="S46" s="552"/>
      <c r="T46" s="553" t="s">
        <v>134</v>
      </c>
      <c r="U46" s="552" t="s">
        <v>9</v>
      </c>
      <c r="V46" s="1120"/>
      <c r="W46" s="1120"/>
      <c r="X46" s="1120"/>
      <c r="Y46" s="590"/>
      <c r="Z46" s="603"/>
      <c r="AA46" s="555"/>
      <c r="AB46" s="555"/>
      <c r="AC46" s="555"/>
      <c r="AD46" s="555"/>
      <c r="AE46" s="555"/>
      <c r="AF46" s="555"/>
      <c r="AG46" s="555"/>
      <c r="AH46" s="555"/>
      <c r="AI46" s="591"/>
      <c r="AJ46" s="1021"/>
    </row>
    <row r="47" spans="1:36" ht="6.95" customHeight="1">
      <c r="A47" s="551"/>
      <c r="B47" s="1120"/>
      <c r="C47" s="1120"/>
      <c r="D47" s="1120"/>
      <c r="E47" s="1120"/>
      <c r="F47" s="1120"/>
      <c r="G47" s="1120"/>
      <c r="H47" s="1120"/>
      <c r="I47" s="1120"/>
      <c r="J47" s="1120"/>
      <c r="K47" s="1120"/>
      <c r="L47" s="1120"/>
      <c r="M47" s="1120"/>
      <c r="N47" s="1120"/>
      <c r="O47" s="1120"/>
      <c r="P47" s="1120"/>
      <c r="Q47" s="1120"/>
      <c r="R47" s="1120"/>
      <c r="S47" s="1120"/>
      <c r="T47" s="1120"/>
      <c r="U47" s="1120"/>
      <c r="V47" s="1120"/>
      <c r="W47" s="1120"/>
      <c r="X47" s="1120"/>
      <c r="Y47" s="590"/>
      <c r="Z47" s="555"/>
      <c r="AA47" s="555"/>
      <c r="AB47" s="555"/>
      <c r="AC47" s="555"/>
      <c r="AD47" s="555"/>
      <c r="AE47" s="555"/>
      <c r="AF47" s="555"/>
      <c r="AG47" s="555"/>
      <c r="AH47" s="555"/>
      <c r="AI47" s="591"/>
      <c r="AJ47" s="1021"/>
    </row>
    <row r="48" spans="1:36" ht="15.75" customHeight="1">
      <c r="A48" s="551"/>
      <c r="B48" s="1120"/>
      <c r="C48" s="1120" t="s">
        <v>114</v>
      </c>
      <c r="D48" s="1120" t="s">
        <v>2940</v>
      </c>
      <c r="E48" s="1120"/>
      <c r="F48" s="1120"/>
      <c r="G48" s="1120"/>
      <c r="H48" s="1120"/>
      <c r="I48" s="1120"/>
      <c r="J48" s="1120"/>
      <c r="K48" s="1120"/>
      <c r="L48" s="1120"/>
      <c r="M48" s="1120"/>
      <c r="N48" s="1120"/>
      <c r="O48" s="1120"/>
      <c r="P48" s="1120"/>
      <c r="Q48" s="1120"/>
      <c r="R48" s="1120"/>
      <c r="S48" s="1120"/>
      <c r="T48" s="1120"/>
      <c r="U48" s="1120"/>
      <c r="V48" s="1120"/>
      <c r="W48" s="1120"/>
      <c r="X48" s="1120"/>
      <c r="Y48" s="590"/>
      <c r="Z48" s="555"/>
      <c r="AA48" s="555"/>
      <c r="AB48" s="555"/>
      <c r="AC48" s="555"/>
      <c r="AD48" s="555"/>
      <c r="AE48" s="555"/>
      <c r="AF48" s="555"/>
      <c r="AG48" s="555"/>
      <c r="AH48" s="555"/>
      <c r="AI48" s="591"/>
      <c r="AJ48" s="1021"/>
    </row>
    <row r="49" spans="1:36" ht="15.75" customHeight="1">
      <c r="A49" s="551"/>
      <c r="B49" s="1120"/>
      <c r="C49" s="1120"/>
      <c r="D49" s="1120" t="s">
        <v>2941</v>
      </c>
      <c r="E49" s="1120"/>
      <c r="F49" s="1120"/>
      <c r="G49" s="1120"/>
      <c r="H49" s="1120"/>
      <c r="I49" s="1120"/>
      <c r="J49" s="1120"/>
      <c r="K49" s="1120"/>
      <c r="L49" s="1120"/>
      <c r="M49" s="1120"/>
      <c r="N49" s="1120"/>
      <c r="O49" s="1120"/>
      <c r="P49" s="1120"/>
      <c r="Q49" s="1120"/>
      <c r="R49" s="1120"/>
      <c r="S49" s="1120"/>
      <c r="T49" s="1120"/>
      <c r="U49" s="1120"/>
      <c r="V49" s="1120"/>
      <c r="W49" s="1120"/>
      <c r="X49" s="1120"/>
      <c r="Y49" s="590"/>
      <c r="Z49" s="555"/>
      <c r="AA49" s="555"/>
      <c r="AB49" s="555"/>
      <c r="AC49" s="555"/>
      <c r="AD49" s="555"/>
      <c r="AE49" s="555"/>
      <c r="AF49" s="555"/>
      <c r="AG49" s="555"/>
      <c r="AH49" s="555"/>
      <c r="AI49" s="591"/>
      <c r="AJ49" s="1021"/>
    </row>
    <row r="50" spans="1:36" ht="15.75" customHeight="1">
      <c r="A50" s="551"/>
      <c r="B50" s="1120"/>
      <c r="C50" s="1120"/>
      <c r="D50" s="1120"/>
      <c r="E50" s="1120"/>
      <c r="F50" s="1120"/>
      <c r="G50" s="1120"/>
      <c r="H50" s="1120"/>
      <c r="I50" s="1120"/>
      <c r="J50" s="1120"/>
      <c r="K50" s="1120"/>
      <c r="L50" s="1120"/>
      <c r="M50" s="1120"/>
      <c r="N50" s="1120"/>
      <c r="O50" s="1120"/>
      <c r="P50" s="553" t="s">
        <v>134</v>
      </c>
      <c r="Q50" s="552" t="s">
        <v>8</v>
      </c>
      <c r="R50" s="552"/>
      <c r="S50" s="552"/>
      <c r="T50" s="553" t="s">
        <v>134</v>
      </c>
      <c r="U50" s="552" t="s">
        <v>9</v>
      </c>
      <c r="V50" s="1120"/>
      <c r="W50" s="1120"/>
      <c r="X50" s="1120"/>
      <c r="Y50" s="590"/>
      <c r="Z50" s="555"/>
      <c r="AA50" s="555"/>
      <c r="AB50" s="555"/>
      <c r="AC50" s="555"/>
      <c r="AD50" s="555"/>
      <c r="AE50" s="555"/>
      <c r="AF50" s="555"/>
      <c r="AG50" s="555"/>
      <c r="AH50" s="555"/>
      <c r="AI50" s="591"/>
      <c r="AJ50" s="1021"/>
    </row>
    <row r="51" spans="1:36" s="568" customFormat="1" ht="6.95" customHeight="1">
      <c r="A51" s="551"/>
      <c r="B51" s="1120"/>
      <c r="C51" s="1120"/>
      <c r="D51" s="1120"/>
      <c r="E51" s="1120"/>
      <c r="F51" s="1120"/>
      <c r="G51" s="1120"/>
      <c r="H51" s="1120"/>
      <c r="I51" s="1120"/>
      <c r="J51" s="1120"/>
      <c r="K51" s="1120"/>
      <c r="L51" s="1120"/>
      <c r="M51" s="1120"/>
      <c r="N51" s="1120"/>
      <c r="O51" s="1120"/>
      <c r="P51" s="1120"/>
      <c r="Q51" s="1120"/>
      <c r="R51" s="1120"/>
      <c r="S51" s="1120"/>
      <c r="T51" s="1120"/>
      <c r="U51" s="1120"/>
      <c r="V51" s="1120"/>
      <c r="W51" s="1120"/>
      <c r="X51" s="1120"/>
      <c r="Y51" s="590"/>
      <c r="Z51" s="555"/>
      <c r="AA51" s="555"/>
      <c r="AB51" s="555"/>
      <c r="AC51" s="555"/>
      <c r="AD51" s="555"/>
      <c r="AE51" s="555"/>
      <c r="AF51" s="555"/>
      <c r="AG51" s="555"/>
      <c r="AH51" s="555"/>
      <c r="AI51" s="591"/>
    </row>
    <row r="52" spans="1:36" ht="15.75" customHeight="1">
      <c r="A52" s="551"/>
      <c r="B52" s="1170" t="s">
        <v>2942</v>
      </c>
      <c r="C52" s="1120"/>
      <c r="D52" s="1120"/>
      <c r="E52" s="1120"/>
      <c r="F52" s="1120"/>
      <c r="G52" s="1120"/>
      <c r="H52" s="1120"/>
      <c r="I52" s="1120"/>
      <c r="J52" s="1120"/>
      <c r="K52" s="1120"/>
      <c r="L52" s="1120"/>
      <c r="M52" s="1120"/>
      <c r="N52" s="1120"/>
      <c r="O52" s="1120"/>
      <c r="P52" s="1120"/>
      <c r="Q52" s="1120"/>
      <c r="R52" s="1120"/>
      <c r="S52" s="1120"/>
      <c r="T52" s="1120"/>
      <c r="U52" s="1120"/>
      <c r="V52" s="1120"/>
      <c r="W52" s="1120"/>
      <c r="X52" s="1120"/>
      <c r="Y52" s="590"/>
      <c r="Z52" s="555"/>
      <c r="AA52" s="555"/>
      <c r="AB52" s="555"/>
      <c r="AC52" s="555"/>
      <c r="AD52" s="555"/>
      <c r="AE52" s="555"/>
      <c r="AF52" s="555"/>
      <c r="AG52" s="555"/>
      <c r="AH52" s="555"/>
      <c r="AI52" s="591"/>
      <c r="AJ52" s="1021"/>
    </row>
    <row r="53" spans="1:36" s="568" customFormat="1" ht="15.75" customHeight="1">
      <c r="A53" s="551"/>
      <c r="B53" s="1120"/>
      <c r="C53" s="1120" t="s">
        <v>114</v>
      </c>
      <c r="D53" s="1120" t="s">
        <v>2943</v>
      </c>
      <c r="E53" s="1120"/>
      <c r="F53" s="1120"/>
      <c r="G53" s="1120"/>
      <c r="H53" s="1120"/>
      <c r="I53" s="1120"/>
      <c r="J53" s="1120"/>
      <c r="K53" s="1120"/>
      <c r="L53" s="1120"/>
      <c r="M53" s="1120"/>
      <c r="N53" s="1120"/>
      <c r="O53" s="1120"/>
      <c r="P53" s="1120"/>
      <c r="Q53" s="1120"/>
      <c r="R53" s="1120"/>
      <c r="S53" s="1120"/>
      <c r="T53" s="1120"/>
      <c r="U53" s="1120"/>
      <c r="V53" s="1120"/>
      <c r="W53" s="1120"/>
      <c r="X53" s="1120"/>
      <c r="Y53" s="590"/>
      <c r="Z53" s="555"/>
      <c r="AA53" s="555"/>
      <c r="AB53" s="555"/>
      <c r="AC53" s="555"/>
      <c r="AD53" s="555"/>
      <c r="AE53" s="555"/>
      <c r="AF53" s="555"/>
      <c r="AG53" s="555"/>
      <c r="AH53" s="555"/>
      <c r="AI53" s="591"/>
    </row>
    <row r="54" spans="1:36" s="568" customFormat="1" ht="15.75" customHeight="1">
      <c r="A54" s="551"/>
      <c r="B54" s="1120"/>
      <c r="C54" s="1120"/>
      <c r="D54" s="1120" t="s">
        <v>2944</v>
      </c>
      <c r="E54" s="1120"/>
      <c r="F54" s="1120"/>
      <c r="G54" s="1120"/>
      <c r="H54" s="1120"/>
      <c r="I54" s="1120"/>
      <c r="J54" s="1120"/>
      <c r="K54" s="1120"/>
      <c r="L54" s="1120"/>
      <c r="M54" s="1120"/>
      <c r="N54" s="1120"/>
      <c r="O54" s="1120"/>
      <c r="P54" s="1120"/>
      <c r="Q54" s="1120"/>
      <c r="R54" s="1120"/>
      <c r="S54" s="1120"/>
      <c r="T54" s="1120"/>
      <c r="U54" s="1120"/>
      <c r="V54" s="1120"/>
      <c r="W54" s="1120"/>
      <c r="X54" s="1120"/>
      <c r="Y54" s="590"/>
      <c r="Z54" s="555"/>
      <c r="AA54" s="555"/>
      <c r="AB54" s="555"/>
      <c r="AC54" s="555"/>
      <c r="AD54" s="555"/>
      <c r="AE54" s="555"/>
      <c r="AF54" s="555"/>
      <c r="AG54" s="555"/>
      <c r="AH54" s="555"/>
      <c r="AI54" s="591"/>
    </row>
    <row r="55" spans="1:36" s="568" customFormat="1" ht="15.75" customHeight="1">
      <c r="A55" s="551"/>
      <c r="B55" s="1120"/>
      <c r="C55" s="1120"/>
      <c r="D55" s="1120" t="s">
        <v>2945</v>
      </c>
      <c r="E55" s="1120"/>
      <c r="F55" s="1120"/>
      <c r="G55" s="1120"/>
      <c r="H55" s="1120"/>
      <c r="I55" s="1120"/>
      <c r="J55" s="1120"/>
      <c r="K55" s="1120"/>
      <c r="L55" s="1120"/>
      <c r="M55" s="1120"/>
      <c r="N55" s="1120"/>
      <c r="O55" s="1120"/>
      <c r="P55" s="1120"/>
      <c r="Q55" s="1120"/>
      <c r="R55" s="1120"/>
      <c r="S55" s="1120"/>
      <c r="T55" s="1120"/>
      <c r="U55" s="1120"/>
      <c r="V55" s="1120"/>
      <c r="W55" s="1120"/>
      <c r="X55" s="1120"/>
      <c r="Y55" s="590"/>
      <c r="Z55" s="555"/>
      <c r="AA55" s="555"/>
      <c r="AB55" s="555"/>
      <c r="AC55" s="555"/>
      <c r="AD55" s="555"/>
      <c r="AE55" s="555"/>
      <c r="AF55" s="555"/>
      <c r="AG55" s="555"/>
      <c r="AH55" s="555"/>
      <c r="AI55" s="591"/>
    </row>
    <row r="56" spans="1:36" s="568" customFormat="1" ht="15.75" customHeight="1">
      <c r="A56" s="551"/>
      <c r="B56" s="1120"/>
      <c r="C56" s="1120"/>
      <c r="D56" s="1120"/>
      <c r="E56" s="1120"/>
      <c r="F56" s="1120"/>
      <c r="G56" s="1120"/>
      <c r="H56" s="1120"/>
      <c r="I56" s="1120"/>
      <c r="J56" s="1120"/>
      <c r="K56" s="1120"/>
      <c r="L56" s="1120"/>
      <c r="M56" s="1120"/>
      <c r="N56" s="1120"/>
      <c r="O56" s="1120"/>
      <c r="P56" s="553" t="s">
        <v>134</v>
      </c>
      <c r="Q56" s="552" t="s">
        <v>8</v>
      </c>
      <c r="R56" s="552"/>
      <c r="S56" s="552"/>
      <c r="T56" s="553" t="s">
        <v>134</v>
      </c>
      <c r="U56" s="552" t="s">
        <v>9</v>
      </c>
      <c r="V56" s="1120"/>
      <c r="W56" s="1120"/>
      <c r="X56" s="1120"/>
      <c r="Y56" s="590"/>
      <c r="Z56" s="555"/>
      <c r="AA56" s="555"/>
      <c r="AB56" s="555"/>
      <c r="AC56" s="555"/>
      <c r="AD56" s="555"/>
      <c r="AE56" s="555"/>
      <c r="AF56" s="555"/>
      <c r="AG56" s="555"/>
      <c r="AH56" s="555"/>
      <c r="AI56" s="591"/>
    </row>
    <row r="57" spans="1:36" s="568" customFormat="1" ht="6.95" customHeight="1">
      <c r="A57" s="551"/>
      <c r="B57" s="1120"/>
      <c r="C57" s="1120"/>
      <c r="D57" s="1120"/>
      <c r="E57" s="1120"/>
      <c r="F57" s="1120"/>
      <c r="G57" s="1120"/>
      <c r="H57" s="1120"/>
      <c r="I57" s="1120"/>
      <c r="J57" s="1120"/>
      <c r="K57" s="1120"/>
      <c r="L57" s="1120"/>
      <c r="M57" s="1120"/>
      <c r="N57" s="1120"/>
      <c r="O57" s="1120"/>
      <c r="P57" s="1120"/>
      <c r="Q57" s="1120"/>
      <c r="R57" s="1120"/>
      <c r="S57" s="1120"/>
      <c r="T57" s="1120"/>
      <c r="U57" s="1120"/>
      <c r="V57" s="1120"/>
      <c r="W57" s="1120"/>
      <c r="X57" s="1120"/>
      <c r="Y57" s="590"/>
      <c r="Z57" s="555"/>
      <c r="AA57" s="555"/>
      <c r="AB57" s="555"/>
      <c r="AC57" s="555"/>
      <c r="AD57" s="555"/>
      <c r="AE57" s="555"/>
      <c r="AF57" s="555"/>
      <c r="AG57" s="555"/>
      <c r="AH57" s="555"/>
      <c r="AI57" s="591"/>
    </row>
    <row r="58" spans="1:36" s="568" customFormat="1" ht="15.75" customHeight="1">
      <c r="A58" s="551"/>
      <c r="B58" s="1120"/>
      <c r="C58" s="1120" t="s">
        <v>114</v>
      </c>
      <c r="D58" s="1120" t="s">
        <v>2946</v>
      </c>
      <c r="E58" s="1120"/>
      <c r="F58" s="1120"/>
      <c r="G58" s="1120"/>
      <c r="H58" s="1120"/>
      <c r="I58" s="1120"/>
      <c r="J58" s="1120"/>
      <c r="K58" s="1120"/>
      <c r="L58" s="1120"/>
      <c r="M58" s="1120"/>
      <c r="N58" s="1120"/>
      <c r="O58" s="1120"/>
      <c r="P58" s="1120"/>
      <c r="Q58" s="1120"/>
      <c r="R58" s="1120"/>
      <c r="S58" s="1120"/>
      <c r="T58" s="1120"/>
      <c r="U58" s="1120"/>
      <c r="V58" s="1120"/>
      <c r="W58" s="1120"/>
      <c r="X58" s="1120"/>
      <c r="Y58" s="590"/>
      <c r="Z58" s="555"/>
      <c r="AA58" s="555"/>
      <c r="AB58" s="555"/>
      <c r="AC58" s="555"/>
      <c r="AD58" s="555"/>
      <c r="AE58" s="555"/>
      <c r="AF58" s="555"/>
      <c r="AG58" s="555"/>
      <c r="AH58" s="555"/>
      <c r="AI58" s="591"/>
    </row>
    <row r="59" spans="1:36" s="568" customFormat="1" ht="15.75" customHeight="1">
      <c r="A59" s="551"/>
      <c r="B59" s="1120"/>
      <c r="C59" s="1120"/>
      <c r="D59" s="1120" t="s">
        <v>2947</v>
      </c>
      <c r="E59" s="1120"/>
      <c r="F59" s="1120"/>
      <c r="G59" s="1120"/>
      <c r="H59" s="1120"/>
      <c r="I59" s="1120"/>
      <c r="J59" s="1120"/>
      <c r="K59" s="1120"/>
      <c r="L59" s="1120"/>
      <c r="M59" s="1120"/>
      <c r="N59" s="1120"/>
      <c r="O59" s="1120"/>
      <c r="P59" s="1120"/>
      <c r="Q59" s="1120"/>
      <c r="R59" s="1120"/>
      <c r="S59" s="1120"/>
      <c r="T59" s="1120"/>
      <c r="U59" s="1120"/>
      <c r="V59" s="1120"/>
      <c r="W59" s="1120"/>
      <c r="X59" s="1120"/>
      <c r="Y59" s="590"/>
      <c r="Z59" s="555"/>
      <c r="AA59" s="555"/>
      <c r="AB59" s="555"/>
      <c r="AC59" s="555"/>
      <c r="AD59" s="555"/>
      <c r="AE59" s="555"/>
      <c r="AF59" s="555"/>
      <c r="AG59" s="555"/>
      <c r="AH59" s="555"/>
      <c r="AI59" s="591"/>
    </row>
    <row r="60" spans="1:36" s="568" customFormat="1" ht="15.75" customHeight="1">
      <c r="A60" s="551"/>
      <c r="B60" s="1120"/>
      <c r="C60" s="1120"/>
      <c r="D60" s="1120" t="s">
        <v>2948</v>
      </c>
      <c r="E60" s="1120"/>
      <c r="F60" s="1120"/>
      <c r="G60" s="1120"/>
      <c r="H60" s="1120"/>
      <c r="I60" s="1120"/>
      <c r="J60" s="1120"/>
      <c r="K60" s="1120"/>
      <c r="L60" s="1120"/>
      <c r="M60" s="1120"/>
      <c r="N60" s="1120"/>
      <c r="O60" s="1120"/>
      <c r="P60" s="1120"/>
      <c r="Q60" s="1120"/>
      <c r="R60" s="1120"/>
      <c r="S60" s="1120"/>
      <c r="T60" s="1120"/>
      <c r="U60" s="1120"/>
      <c r="V60" s="1120"/>
      <c r="W60" s="1120"/>
      <c r="X60" s="1120"/>
      <c r="Y60" s="590"/>
      <c r="Z60" s="555"/>
      <c r="AA60" s="555"/>
      <c r="AB60" s="555"/>
      <c r="AC60" s="555"/>
      <c r="AD60" s="555"/>
      <c r="AE60" s="555"/>
      <c r="AF60" s="555"/>
      <c r="AG60" s="555"/>
      <c r="AH60" s="555"/>
      <c r="AI60" s="591"/>
    </row>
    <row r="61" spans="1:36" s="568" customFormat="1" ht="15.75" customHeight="1">
      <c r="A61" s="551"/>
      <c r="B61" s="1120"/>
      <c r="C61" s="1120"/>
      <c r="D61" s="1120"/>
      <c r="E61" s="1120"/>
      <c r="F61" s="1120"/>
      <c r="G61" s="1120"/>
      <c r="H61" s="1120"/>
      <c r="I61" s="1120"/>
      <c r="J61" s="1120"/>
      <c r="K61" s="1120"/>
      <c r="L61" s="1120"/>
      <c r="M61" s="1120"/>
      <c r="N61" s="1120"/>
      <c r="O61" s="1120"/>
      <c r="P61" s="553" t="s">
        <v>134</v>
      </c>
      <c r="Q61" s="552" t="s">
        <v>8</v>
      </c>
      <c r="R61" s="552"/>
      <c r="S61" s="552"/>
      <c r="T61" s="553" t="s">
        <v>134</v>
      </c>
      <c r="U61" s="552" t="s">
        <v>9</v>
      </c>
      <c r="V61" s="1120"/>
      <c r="W61" s="1120"/>
      <c r="X61" s="1120"/>
      <c r="Y61" s="590"/>
      <c r="Z61" s="555"/>
      <c r="AA61" s="555"/>
      <c r="AB61" s="555"/>
      <c r="AC61" s="555"/>
      <c r="AD61" s="555"/>
      <c r="AE61" s="555"/>
      <c r="AF61" s="555"/>
      <c r="AG61" s="555"/>
      <c r="AH61" s="555"/>
      <c r="AI61" s="591"/>
    </row>
    <row r="62" spans="1:36" ht="6.95" customHeight="1">
      <c r="A62" s="572"/>
      <c r="B62" s="573"/>
      <c r="C62" s="573"/>
      <c r="D62" s="573"/>
      <c r="E62" s="573"/>
      <c r="F62" s="573"/>
      <c r="G62" s="573"/>
      <c r="H62" s="573"/>
      <c r="I62" s="573"/>
      <c r="J62" s="573"/>
      <c r="K62" s="573"/>
      <c r="L62" s="573"/>
      <c r="M62" s="573"/>
      <c r="N62" s="573"/>
      <c r="O62" s="573"/>
      <c r="P62" s="573"/>
      <c r="Q62" s="573"/>
      <c r="R62" s="573"/>
      <c r="S62" s="573"/>
      <c r="T62" s="573"/>
      <c r="U62" s="573"/>
      <c r="V62" s="573"/>
      <c r="W62" s="573"/>
      <c r="X62" s="575"/>
      <c r="Y62" s="1018"/>
      <c r="Z62" s="1019"/>
      <c r="AA62" s="1019"/>
      <c r="AB62" s="1019"/>
      <c r="AC62" s="1019"/>
      <c r="AD62" s="1019"/>
      <c r="AE62" s="1019"/>
      <c r="AF62" s="1019"/>
      <c r="AG62" s="1019"/>
      <c r="AH62" s="1019"/>
      <c r="AI62" s="1020"/>
      <c r="AJ62" s="1021"/>
    </row>
    <row r="63" spans="1:36" ht="15.75" customHeight="1">
      <c r="A63" s="552"/>
      <c r="B63" s="552"/>
      <c r="C63" s="552"/>
      <c r="D63" s="552"/>
      <c r="E63" s="552"/>
      <c r="F63" s="552"/>
      <c r="G63" s="552"/>
      <c r="H63" s="552"/>
      <c r="I63" s="552"/>
      <c r="J63" s="552"/>
      <c r="K63" s="552"/>
      <c r="L63" s="552"/>
      <c r="M63" s="552"/>
      <c r="N63" s="552"/>
      <c r="O63" s="552"/>
      <c r="P63" s="552"/>
      <c r="Q63" s="552"/>
      <c r="R63" s="552"/>
      <c r="S63" s="552"/>
      <c r="T63" s="552"/>
      <c r="U63" s="552"/>
      <c r="V63" s="552"/>
      <c r="W63" s="552"/>
      <c r="X63" s="552"/>
      <c r="Y63" s="552"/>
      <c r="Z63" s="552"/>
      <c r="AA63" s="552"/>
      <c r="AB63" s="552"/>
      <c r="AC63" s="552"/>
      <c r="AD63" s="552"/>
      <c r="AE63" s="552"/>
      <c r="AF63" s="552"/>
      <c r="AG63" s="552"/>
      <c r="AH63" s="552"/>
      <c r="AI63" s="552"/>
      <c r="AJ63" s="1021"/>
    </row>
    <row r="64" spans="1:36" ht="15.75" customHeight="1">
      <c r="A64" s="552"/>
      <c r="B64" s="552"/>
      <c r="C64" s="552"/>
      <c r="D64" s="552"/>
      <c r="E64" s="552"/>
      <c r="F64" s="552"/>
      <c r="G64" s="552"/>
      <c r="H64" s="552"/>
      <c r="I64" s="552"/>
      <c r="J64" s="552"/>
      <c r="K64" s="552"/>
      <c r="L64" s="552"/>
      <c r="M64" s="552"/>
      <c r="N64" s="552"/>
      <c r="O64" s="552"/>
      <c r="P64" s="552"/>
      <c r="Q64" s="552"/>
      <c r="R64" s="552"/>
      <c r="S64" s="552"/>
      <c r="T64" s="552"/>
      <c r="U64" s="552"/>
      <c r="V64" s="552"/>
      <c r="W64" s="552"/>
      <c r="X64" s="552"/>
      <c r="Y64" s="552"/>
      <c r="Z64" s="552"/>
      <c r="AA64" s="552"/>
      <c r="AB64" s="552"/>
      <c r="AC64" s="552"/>
      <c r="AD64" s="552"/>
      <c r="AE64" s="552"/>
      <c r="AF64" s="552"/>
      <c r="AG64" s="552"/>
      <c r="AH64" s="552"/>
      <c r="AI64" s="552"/>
      <c r="AJ64" s="1021"/>
    </row>
    <row r="65" spans="1:36" ht="15.75" customHeight="1">
      <c r="A65" s="552"/>
      <c r="B65" s="552"/>
      <c r="C65" s="552"/>
      <c r="D65" s="552"/>
      <c r="E65" s="552"/>
      <c r="F65" s="552"/>
      <c r="G65" s="552"/>
      <c r="H65" s="552"/>
      <c r="I65" s="552"/>
      <c r="J65" s="552"/>
      <c r="K65" s="552"/>
      <c r="L65" s="552"/>
      <c r="M65" s="552"/>
      <c r="N65" s="552"/>
      <c r="O65" s="552"/>
      <c r="P65" s="552"/>
      <c r="Q65" s="552"/>
      <c r="R65" s="552"/>
      <c r="S65" s="552"/>
      <c r="T65" s="552"/>
      <c r="U65" s="552"/>
      <c r="V65" s="552"/>
      <c r="W65" s="552"/>
      <c r="X65" s="552"/>
      <c r="Y65" s="552"/>
      <c r="Z65" s="552"/>
      <c r="AA65" s="552"/>
      <c r="AB65" s="552"/>
      <c r="AC65" s="552"/>
      <c r="AD65" s="552"/>
      <c r="AE65" s="552"/>
      <c r="AF65" s="552"/>
      <c r="AG65" s="552"/>
      <c r="AH65" s="552"/>
      <c r="AI65" s="552"/>
      <c r="AJ65" s="1021"/>
    </row>
    <row r="66" spans="1:36" ht="15.75" customHeight="1">
      <c r="A66" s="552"/>
      <c r="B66" s="552"/>
      <c r="C66" s="552"/>
      <c r="D66" s="552"/>
      <c r="E66" s="552"/>
      <c r="F66" s="552"/>
      <c r="G66" s="552"/>
      <c r="H66" s="552"/>
      <c r="I66" s="552"/>
      <c r="J66" s="552"/>
      <c r="K66" s="552"/>
      <c r="L66" s="552"/>
      <c r="M66" s="552"/>
      <c r="N66" s="552"/>
      <c r="O66" s="552"/>
      <c r="P66" s="552"/>
      <c r="Q66" s="552"/>
      <c r="R66" s="552"/>
      <c r="S66" s="552"/>
      <c r="T66" s="552"/>
      <c r="U66" s="552"/>
      <c r="V66" s="552"/>
      <c r="W66" s="552"/>
      <c r="X66" s="552"/>
      <c r="Y66" s="552"/>
      <c r="Z66" s="552"/>
      <c r="AA66" s="552"/>
      <c r="AB66" s="552"/>
      <c r="AC66" s="552"/>
      <c r="AD66" s="552"/>
      <c r="AE66" s="552"/>
      <c r="AF66" s="552"/>
      <c r="AG66" s="552"/>
      <c r="AH66" s="552"/>
      <c r="AI66" s="552"/>
      <c r="AJ66" s="1021"/>
    </row>
    <row r="67" spans="1:36" ht="15.75" customHeight="1">
      <c r="A67" s="552"/>
      <c r="B67" s="552"/>
      <c r="C67" s="552"/>
      <c r="D67" s="552"/>
      <c r="E67" s="552"/>
      <c r="F67" s="552"/>
      <c r="G67" s="552"/>
      <c r="H67" s="552"/>
      <c r="I67" s="552"/>
      <c r="J67" s="552"/>
      <c r="K67" s="552"/>
      <c r="L67" s="552"/>
      <c r="M67" s="552"/>
      <c r="N67" s="552"/>
      <c r="O67" s="552"/>
      <c r="P67" s="552"/>
      <c r="Q67" s="552"/>
      <c r="R67" s="552"/>
      <c r="S67" s="552"/>
      <c r="T67" s="552"/>
      <c r="U67" s="552"/>
      <c r="V67" s="552"/>
      <c r="W67" s="552"/>
      <c r="X67" s="552"/>
      <c r="Y67" s="552"/>
      <c r="Z67" s="552"/>
      <c r="AA67" s="552"/>
      <c r="AB67" s="552"/>
      <c r="AC67" s="552"/>
      <c r="AD67" s="552"/>
      <c r="AE67" s="552"/>
      <c r="AF67" s="552"/>
      <c r="AG67" s="552"/>
      <c r="AH67" s="552"/>
      <c r="AI67" s="552"/>
      <c r="AJ67" s="1021"/>
    </row>
    <row r="68" spans="1:36" ht="15.75" customHeight="1">
      <c r="A68" s="554"/>
      <c r="B68" s="554"/>
      <c r="C68" s="554"/>
      <c r="D68" s="55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c r="AJ68" s="1021"/>
    </row>
    <row r="69" spans="1:36" ht="15.75" customHeight="1">
      <c r="A69" s="554"/>
      <c r="B69" s="554"/>
      <c r="C69" s="554"/>
      <c r="D69" s="554"/>
      <c r="E69" s="554"/>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1021"/>
    </row>
    <row r="70" spans="1:36" ht="15.75" customHeight="1">
      <c r="A70" s="554"/>
      <c r="B70" s="554"/>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c r="AJ70" s="1021"/>
    </row>
    <row r="71" spans="1:36" ht="15.75" customHeight="1">
      <c r="A71" s="554"/>
      <c r="B71" s="554"/>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c r="AJ71" s="1021"/>
    </row>
    <row r="72" spans="1:36" ht="15.75" customHeight="1">
      <c r="A72" s="554"/>
      <c r="B72" s="554"/>
      <c r="C72" s="554"/>
      <c r="D72" s="554"/>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1021"/>
    </row>
    <row r="73" spans="1:36" ht="15.75" customHeight="1">
      <c r="A73" s="554"/>
      <c r="B73" s="554"/>
      <c r="C73" s="554"/>
      <c r="D73" s="554"/>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554"/>
      <c r="AC73" s="554"/>
      <c r="AD73" s="554"/>
      <c r="AE73" s="554"/>
      <c r="AF73" s="554"/>
      <c r="AG73" s="554"/>
      <c r="AH73" s="554"/>
      <c r="AI73" s="554"/>
      <c r="AJ73" s="1021"/>
    </row>
    <row r="74" spans="1:36" ht="15.75" customHeight="1">
      <c r="A74" s="554"/>
      <c r="B74" s="554"/>
      <c r="C74" s="554"/>
      <c r="D74" s="554"/>
      <c r="E74" s="554"/>
      <c r="F74" s="554"/>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c r="AJ74" s="1021"/>
    </row>
    <row r="75" spans="1:36" ht="15.75" customHeight="1">
      <c r="A75" s="554"/>
      <c r="B75" s="554"/>
      <c r="C75" s="554"/>
      <c r="D75" s="554"/>
      <c r="E75" s="554"/>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c r="AF75" s="554"/>
      <c r="AG75" s="554"/>
      <c r="AH75" s="554"/>
      <c r="AI75" s="554"/>
      <c r="AJ75" s="1021"/>
    </row>
    <row r="76" spans="1:36" ht="15.75" customHeight="1">
      <c r="A76" s="554"/>
      <c r="B76" s="554"/>
      <c r="C76" s="554"/>
      <c r="D76" s="554"/>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c r="AJ76" s="1021"/>
    </row>
    <row r="77" spans="1:36" ht="15.75" customHeight="1">
      <c r="A77" s="554"/>
      <c r="B77" s="554"/>
      <c r="C77" s="554"/>
      <c r="D77" s="554"/>
      <c r="E77" s="554"/>
      <c r="F77" s="554"/>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c r="AJ77" s="1021"/>
    </row>
    <row r="78" spans="1:36" ht="15.75" customHeight="1">
      <c r="A78" s="554"/>
      <c r="B78" s="554"/>
      <c r="C78" s="554"/>
      <c r="D78" s="554"/>
      <c r="E78" s="554"/>
      <c r="F78" s="554"/>
      <c r="G78" s="554"/>
      <c r="H78" s="554"/>
      <c r="I78" s="554"/>
      <c r="J78" s="554"/>
      <c r="K78" s="554"/>
      <c r="L78" s="554"/>
      <c r="M78" s="554"/>
      <c r="N78" s="554"/>
      <c r="O78" s="554"/>
      <c r="P78" s="554"/>
      <c r="Q78" s="554"/>
      <c r="R78" s="554"/>
      <c r="S78" s="554"/>
      <c r="T78" s="554"/>
      <c r="U78" s="554"/>
      <c r="V78" s="554"/>
      <c r="W78" s="554"/>
      <c r="X78" s="554"/>
      <c r="Y78" s="554"/>
      <c r="Z78" s="554"/>
      <c r="AA78" s="554"/>
      <c r="AB78" s="554"/>
      <c r="AC78" s="554"/>
      <c r="AD78" s="554"/>
      <c r="AE78" s="554"/>
      <c r="AF78" s="554"/>
      <c r="AG78" s="554"/>
      <c r="AH78" s="554"/>
      <c r="AI78" s="554"/>
      <c r="AJ78" s="1021"/>
    </row>
    <row r="79" spans="1:36" ht="15.75" customHeight="1">
      <c r="A79" s="554"/>
      <c r="B79" s="554"/>
      <c r="C79" s="554"/>
      <c r="D79" s="554"/>
      <c r="E79" s="554"/>
      <c r="F79" s="554"/>
      <c r="G79" s="554"/>
      <c r="H79" s="554"/>
      <c r="I79" s="554"/>
      <c r="J79" s="554"/>
      <c r="K79" s="554"/>
      <c r="L79" s="554"/>
      <c r="M79" s="554"/>
      <c r="N79" s="554"/>
      <c r="O79" s="554"/>
      <c r="P79" s="554"/>
      <c r="Q79" s="554"/>
      <c r="R79" s="554"/>
      <c r="S79" s="554"/>
      <c r="T79" s="554"/>
      <c r="U79" s="554"/>
      <c r="V79" s="554"/>
      <c r="W79" s="554"/>
      <c r="X79" s="554"/>
      <c r="Y79" s="554"/>
      <c r="Z79" s="554"/>
      <c r="AA79" s="554"/>
      <c r="AB79" s="554"/>
      <c r="AC79" s="554"/>
      <c r="AD79" s="554"/>
      <c r="AE79" s="554"/>
      <c r="AF79" s="554"/>
      <c r="AG79" s="554"/>
      <c r="AH79" s="554"/>
      <c r="AI79" s="554"/>
      <c r="AJ79" s="1021"/>
    </row>
    <row r="80" spans="1:36" ht="15.75" customHeight="1">
      <c r="A80" s="554"/>
      <c r="B80" s="554"/>
      <c r="C80" s="554"/>
      <c r="D80" s="554"/>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c r="AJ80" s="1021"/>
    </row>
    <row r="81" spans="1:36" ht="15.75" customHeight="1">
      <c r="A81" s="554"/>
      <c r="B81" s="554"/>
      <c r="C81" s="554"/>
      <c r="D81" s="554"/>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c r="AJ81" s="1021"/>
    </row>
    <row r="82" spans="1:36" ht="15.75" customHeight="1">
      <c r="A82" s="554"/>
      <c r="B82" s="554"/>
      <c r="C82" s="554"/>
      <c r="D82" s="554"/>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c r="AJ82" s="1021"/>
    </row>
    <row r="83" spans="1:36" ht="15.75" customHeight="1">
      <c r="A83" s="554"/>
      <c r="B83" s="554"/>
      <c r="C83" s="554"/>
      <c r="D83" s="554"/>
      <c r="E83" s="554"/>
      <c r="F83" s="554"/>
      <c r="G83" s="554"/>
      <c r="H83" s="554"/>
      <c r="I83" s="554"/>
      <c r="J83" s="554"/>
      <c r="K83" s="554"/>
      <c r="L83" s="554"/>
      <c r="M83" s="554"/>
      <c r="N83" s="554"/>
      <c r="O83" s="554"/>
      <c r="P83" s="554"/>
      <c r="Q83" s="554"/>
      <c r="R83" s="554"/>
      <c r="S83" s="554"/>
      <c r="T83" s="554"/>
      <c r="U83" s="554"/>
      <c r="V83" s="554"/>
      <c r="W83" s="554"/>
      <c r="X83" s="554"/>
      <c r="Y83" s="554"/>
      <c r="Z83" s="554"/>
      <c r="AA83" s="554"/>
      <c r="AB83" s="554"/>
      <c r="AC83" s="554"/>
      <c r="AD83" s="554"/>
      <c r="AE83" s="554"/>
      <c r="AF83" s="554"/>
      <c r="AG83" s="554"/>
      <c r="AH83" s="554"/>
      <c r="AI83" s="554"/>
      <c r="AJ83" s="1021"/>
    </row>
    <row r="84" spans="1:36" ht="15.75" customHeight="1">
      <c r="A84" s="554"/>
      <c r="B84" s="554"/>
      <c r="C84" s="554"/>
      <c r="D84" s="554"/>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c r="AJ84" s="1021"/>
    </row>
    <row r="85" spans="1:36" ht="15.75" customHeight="1">
      <c r="A85" s="554"/>
      <c r="B85" s="554"/>
      <c r="C85" s="554"/>
      <c r="D85" s="554"/>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c r="AJ85" s="1021"/>
    </row>
    <row r="86" spans="1:36" ht="15.75" customHeight="1">
      <c r="A86" s="554"/>
      <c r="B86" s="554"/>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c r="AJ86" s="1021"/>
    </row>
    <row r="87" spans="1:36" ht="15.75" customHeight="1">
      <c r="A87" s="554"/>
      <c r="B87" s="554"/>
      <c r="C87" s="554"/>
      <c r="D87" s="554"/>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c r="AJ87" s="1021"/>
    </row>
    <row r="88" spans="1:36" ht="15.75" customHeight="1">
      <c r="A88" s="554"/>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1021"/>
    </row>
    <row r="89" spans="1:36" ht="15.75" customHeight="1">
      <c r="A89" s="554"/>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1021"/>
    </row>
    <row r="90" spans="1:36" ht="15.75" customHeight="1">
      <c r="A90" s="554"/>
      <c r="B90" s="554"/>
      <c r="C90" s="554"/>
      <c r="D90" s="554"/>
      <c r="E90" s="554"/>
      <c r="F90" s="554"/>
      <c r="G90" s="554"/>
      <c r="H90" s="554"/>
      <c r="I90" s="554"/>
      <c r="J90" s="554"/>
      <c r="K90" s="554"/>
      <c r="L90" s="554"/>
      <c r="M90" s="554"/>
      <c r="N90" s="554"/>
      <c r="O90" s="554"/>
      <c r="P90" s="554"/>
      <c r="Q90" s="554"/>
      <c r="R90" s="554"/>
      <c r="S90" s="554"/>
      <c r="T90" s="554"/>
      <c r="U90" s="554"/>
      <c r="V90" s="554"/>
      <c r="W90" s="554"/>
      <c r="X90" s="554"/>
      <c r="Y90" s="554"/>
      <c r="Z90" s="554"/>
      <c r="AA90" s="554"/>
      <c r="AB90" s="554"/>
      <c r="AC90" s="554"/>
      <c r="AD90" s="554"/>
      <c r="AE90" s="554"/>
      <c r="AF90" s="554"/>
      <c r="AG90" s="554"/>
      <c r="AH90" s="554"/>
      <c r="AI90" s="554"/>
      <c r="AJ90" s="1021"/>
    </row>
    <row r="91" spans="1:36" ht="15.75" customHeight="1">
      <c r="A91" s="554"/>
      <c r="B91" s="554"/>
      <c r="C91" s="554"/>
      <c r="D91" s="554"/>
      <c r="E91" s="554"/>
      <c r="F91" s="554"/>
      <c r="G91" s="554"/>
      <c r="H91" s="554"/>
      <c r="I91" s="554"/>
      <c r="J91" s="554"/>
      <c r="K91" s="554"/>
      <c r="L91" s="554"/>
      <c r="M91" s="554"/>
      <c r="N91" s="554"/>
      <c r="O91" s="554"/>
      <c r="P91" s="554"/>
      <c r="Q91" s="554"/>
      <c r="R91" s="554"/>
      <c r="S91" s="554"/>
      <c r="T91" s="554"/>
      <c r="U91" s="554"/>
      <c r="V91" s="554"/>
      <c r="W91" s="554"/>
      <c r="X91" s="554"/>
      <c r="Y91" s="554"/>
      <c r="Z91" s="554"/>
      <c r="AA91" s="554"/>
      <c r="AB91" s="554"/>
      <c r="AC91" s="554"/>
      <c r="AD91" s="554"/>
      <c r="AE91" s="554"/>
      <c r="AF91" s="554"/>
      <c r="AG91" s="554"/>
      <c r="AH91" s="554"/>
      <c r="AI91" s="554"/>
      <c r="AJ91" s="1021"/>
    </row>
    <row r="92" spans="1:36" ht="15.75" customHeight="1">
      <c r="A92" s="554"/>
      <c r="B92" s="554"/>
      <c r="C92" s="554"/>
      <c r="D92" s="554"/>
      <c r="E92" s="554"/>
      <c r="F92" s="554"/>
      <c r="G92" s="554"/>
      <c r="H92" s="554"/>
      <c r="I92" s="554"/>
      <c r="J92" s="554"/>
      <c r="K92" s="554"/>
      <c r="L92" s="554"/>
      <c r="M92" s="554"/>
      <c r="N92" s="554"/>
      <c r="O92" s="554"/>
      <c r="P92" s="554"/>
      <c r="Q92" s="554"/>
      <c r="R92" s="554"/>
      <c r="S92" s="554"/>
      <c r="T92" s="554"/>
      <c r="U92" s="554"/>
      <c r="V92" s="554"/>
      <c r="W92" s="554"/>
      <c r="X92" s="554"/>
      <c r="Y92" s="554"/>
      <c r="Z92" s="554"/>
      <c r="AA92" s="554"/>
      <c r="AB92" s="554"/>
      <c r="AC92" s="554"/>
      <c r="AD92" s="554"/>
      <c r="AE92" s="554"/>
      <c r="AF92" s="554"/>
      <c r="AG92" s="554"/>
      <c r="AH92" s="554"/>
      <c r="AI92" s="554"/>
      <c r="AJ92" s="1021"/>
    </row>
    <row r="93" spans="1:36" ht="15.75" customHeight="1">
      <c r="A93" s="554"/>
      <c r="B93" s="554"/>
      <c r="C93" s="554"/>
      <c r="D93" s="554"/>
      <c r="E93" s="554"/>
      <c r="F93" s="554"/>
      <c r="G93" s="554"/>
      <c r="H93" s="554"/>
      <c r="I93" s="554"/>
      <c r="J93" s="554"/>
      <c r="K93" s="554"/>
      <c r="L93" s="554"/>
      <c r="M93" s="554"/>
      <c r="N93" s="554"/>
      <c r="O93" s="554"/>
      <c r="P93" s="554"/>
      <c r="Q93" s="554"/>
      <c r="R93" s="554"/>
      <c r="S93" s="554"/>
      <c r="T93" s="554"/>
      <c r="U93" s="554"/>
      <c r="V93" s="554"/>
      <c r="W93" s="554"/>
      <c r="X93" s="554"/>
      <c r="Y93" s="554"/>
      <c r="Z93" s="554"/>
      <c r="AA93" s="554"/>
      <c r="AB93" s="554"/>
      <c r="AC93" s="554"/>
      <c r="AD93" s="554"/>
      <c r="AE93" s="554"/>
      <c r="AF93" s="554"/>
      <c r="AG93" s="554"/>
      <c r="AH93" s="554"/>
      <c r="AI93" s="554"/>
      <c r="AJ93" s="1021"/>
    </row>
    <row r="94" spans="1:36" ht="15.75" customHeight="1">
      <c r="A94" s="554"/>
      <c r="B94" s="554"/>
      <c r="C94" s="554"/>
      <c r="D94" s="554"/>
      <c r="E94" s="554"/>
      <c r="F94" s="554"/>
      <c r="G94" s="554"/>
      <c r="H94" s="554"/>
      <c r="I94" s="554"/>
      <c r="J94" s="554"/>
      <c r="K94" s="554"/>
      <c r="L94" s="554"/>
      <c r="M94" s="554"/>
      <c r="N94" s="554"/>
      <c r="O94" s="554"/>
      <c r="P94" s="554"/>
      <c r="Q94" s="554"/>
      <c r="R94" s="554"/>
      <c r="S94" s="554"/>
      <c r="T94" s="554"/>
      <c r="U94" s="554"/>
      <c r="V94" s="554"/>
      <c r="W94" s="554"/>
      <c r="X94" s="554"/>
      <c r="Y94" s="554"/>
      <c r="Z94" s="554"/>
      <c r="AA94" s="554"/>
      <c r="AB94" s="554"/>
      <c r="AC94" s="554"/>
      <c r="AD94" s="554"/>
      <c r="AE94" s="554"/>
      <c r="AF94" s="554"/>
      <c r="AG94" s="554"/>
      <c r="AH94" s="554"/>
      <c r="AI94" s="554"/>
      <c r="AJ94" s="1021"/>
    </row>
    <row r="95" spans="1:36" ht="15.75" customHeight="1">
      <c r="A95" s="554"/>
      <c r="B95" s="554"/>
      <c r="C95" s="554"/>
      <c r="D95" s="554"/>
      <c r="E95" s="554"/>
      <c r="F95" s="554"/>
      <c r="G95" s="554"/>
      <c r="H95" s="554"/>
      <c r="I95" s="554"/>
      <c r="J95" s="554"/>
      <c r="K95" s="554"/>
      <c r="L95" s="554"/>
      <c r="M95" s="554"/>
      <c r="N95" s="554"/>
      <c r="O95" s="554"/>
      <c r="P95" s="554"/>
      <c r="Q95" s="554"/>
      <c r="R95" s="554"/>
      <c r="S95" s="554"/>
      <c r="T95" s="554"/>
      <c r="U95" s="554"/>
      <c r="V95" s="554"/>
      <c r="W95" s="554"/>
      <c r="X95" s="554"/>
      <c r="Y95" s="554"/>
      <c r="Z95" s="554"/>
      <c r="AA95" s="554"/>
      <c r="AB95" s="554"/>
      <c r="AC95" s="554"/>
      <c r="AD95" s="554"/>
      <c r="AE95" s="554"/>
      <c r="AF95" s="554"/>
      <c r="AG95" s="554"/>
      <c r="AH95" s="554"/>
      <c r="AI95" s="554"/>
      <c r="AJ95" s="1021"/>
    </row>
    <row r="96" spans="1:36" ht="15.75" customHeight="1">
      <c r="A96" s="554"/>
      <c r="B96" s="554"/>
      <c r="C96" s="554"/>
      <c r="D96" s="554"/>
      <c r="E96" s="554"/>
      <c r="F96" s="554"/>
      <c r="G96" s="554"/>
      <c r="H96" s="554"/>
      <c r="I96" s="554"/>
      <c r="J96" s="554"/>
      <c r="K96" s="554"/>
      <c r="L96" s="554"/>
      <c r="M96" s="554"/>
      <c r="N96" s="554"/>
      <c r="O96" s="554"/>
      <c r="P96" s="554"/>
      <c r="Q96" s="554"/>
      <c r="R96" s="554"/>
      <c r="S96" s="554"/>
      <c r="T96" s="554"/>
      <c r="U96" s="554"/>
      <c r="V96" s="554"/>
      <c r="W96" s="554"/>
      <c r="X96" s="554"/>
      <c r="Y96" s="554"/>
      <c r="Z96" s="554"/>
      <c r="AA96" s="554"/>
      <c r="AB96" s="554"/>
      <c r="AC96" s="554"/>
      <c r="AD96" s="554"/>
      <c r="AE96" s="554"/>
      <c r="AF96" s="554"/>
      <c r="AG96" s="554"/>
      <c r="AH96" s="554"/>
      <c r="AI96" s="554"/>
      <c r="AJ96" s="1021"/>
    </row>
    <row r="97" spans="1:36" ht="15.75" customHeight="1">
      <c r="A97" s="554"/>
      <c r="B97" s="554"/>
      <c r="C97" s="554"/>
      <c r="D97" s="554"/>
      <c r="E97" s="554"/>
      <c r="F97" s="554"/>
      <c r="G97" s="554"/>
      <c r="H97" s="554"/>
      <c r="I97" s="554"/>
      <c r="J97" s="554"/>
      <c r="K97" s="554"/>
      <c r="L97" s="554"/>
      <c r="M97" s="554"/>
      <c r="N97" s="554"/>
      <c r="O97" s="554"/>
      <c r="P97" s="554"/>
      <c r="Q97" s="554"/>
      <c r="R97" s="554"/>
      <c r="S97" s="554"/>
      <c r="T97" s="554"/>
      <c r="U97" s="554"/>
      <c r="V97" s="554"/>
      <c r="W97" s="554"/>
      <c r="X97" s="554"/>
      <c r="Y97" s="554"/>
      <c r="Z97" s="554"/>
      <c r="AA97" s="554"/>
      <c r="AB97" s="554"/>
      <c r="AC97" s="554"/>
      <c r="AD97" s="554"/>
      <c r="AE97" s="554"/>
      <c r="AF97" s="554"/>
      <c r="AG97" s="554"/>
      <c r="AH97" s="554"/>
      <c r="AI97" s="554"/>
      <c r="AJ97" s="1021"/>
    </row>
    <row r="98" spans="1:36" ht="15.75" customHeight="1">
      <c r="A98" s="554"/>
      <c r="B98" s="554"/>
      <c r="C98" s="554"/>
      <c r="D98" s="554"/>
      <c r="E98" s="554"/>
      <c r="F98" s="554"/>
      <c r="G98" s="554"/>
      <c r="H98" s="554"/>
      <c r="I98" s="554"/>
      <c r="J98" s="554"/>
      <c r="K98" s="554"/>
      <c r="L98" s="554"/>
      <c r="M98" s="554"/>
      <c r="N98" s="554"/>
      <c r="O98" s="554"/>
      <c r="P98" s="554"/>
      <c r="Q98" s="554"/>
      <c r="R98" s="554"/>
      <c r="S98" s="554"/>
      <c r="T98" s="554"/>
      <c r="U98" s="554"/>
      <c r="V98" s="554"/>
      <c r="W98" s="554"/>
      <c r="X98" s="554"/>
      <c r="Y98" s="554"/>
      <c r="Z98" s="554"/>
      <c r="AA98" s="554"/>
      <c r="AB98" s="554"/>
      <c r="AC98" s="554"/>
      <c r="AD98" s="554"/>
      <c r="AE98" s="554"/>
      <c r="AF98" s="554"/>
      <c r="AG98" s="554"/>
      <c r="AH98" s="554"/>
      <c r="AI98" s="554"/>
      <c r="AJ98" s="1021"/>
    </row>
    <row r="99" spans="1:36" ht="15.75" customHeight="1">
      <c r="A99" s="554"/>
      <c r="B99" s="554"/>
      <c r="C99" s="554"/>
      <c r="D99" s="554"/>
      <c r="E99" s="554"/>
      <c r="F99" s="554"/>
      <c r="G99" s="554"/>
      <c r="H99" s="554"/>
      <c r="I99" s="554"/>
      <c r="J99" s="554"/>
      <c r="K99" s="554"/>
      <c r="L99" s="554"/>
      <c r="M99" s="554"/>
      <c r="N99" s="554"/>
      <c r="O99" s="554"/>
      <c r="P99" s="554"/>
      <c r="Q99" s="554"/>
      <c r="R99" s="554"/>
      <c r="S99" s="554"/>
      <c r="T99" s="554"/>
      <c r="U99" s="554"/>
      <c r="V99" s="554"/>
      <c r="W99" s="554"/>
      <c r="X99" s="554"/>
      <c r="Y99" s="554"/>
      <c r="Z99" s="554"/>
      <c r="AA99" s="554"/>
      <c r="AB99" s="554"/>
      <c r="AC99" s="554"/>
      <c r="AD99" s="554"/>
      <c r="AE99" s="554"/>
      <c r="AF99" s="554"/>
      <c r="AG99" s="554"/>
      <c r="AH99" s="554"/>
      <c r="AI99" s="554"/>
      <c r="AJ99" s="1021"/>
    </row>
    <row r="100" spans="1:36" ht="15.75" customHeight="1">
      <c r="A100" s="554"/>
      <c r="B100" s="554"/>
      <c r="C100" s="554"/>
      <c r="D100" s="554"/>
      <c r="E100" s="554"/>
      <c r="F100" s="554"/>
      <c r="G100" s="554"/>
      <c r="H100" s="554"/>
      <c r="I100" s="554"/>
      <c r="J100" s="554"/>
      <c r="K100" s="554"/>
      <c r="L100" s="554"/>
      <c r="M100" s="554"/>
      <c r="N100" s="554"/>
      <c r="O100" s="554"/>
      <c r="P100" s="554"/>
      <c r="Q100" s="554"/>
      <c r="R100" s="554"/>
      <c r="S100" s="554"/>
      <c r="T100" s="554"/>
      <c r="U100" s="554"/>
      <c r="V100" s="554"/>
      <c r="W100" s="554"/>
      <c r="X100" s="554"/>
      <c r="Y100" s="554"/>
      <c r="Z100" s="554"/>
      <c r="AA100" s="554"/>
      <c r="AB100" s="554"/>
      <c r="AC100" s="554"/>
      <c r="AD100" s="554"/>
      <c r="AE100" s="554"/>
      <c r="AF100" s="554"/>
      <c r="AG100" s="554"/>
      <c r="AH100" s="554"/>
      <c r="AI100" s="554"/>
      <c r="AJ100" s="1021"/>
    </row>
    <row r="101" spans="1:36" ht="15.75" customHeight="1">
      <c r="A101" s="554"/>
      <c r="B101" s="554"/>
      <c r="C101" s="554"/>
      <c r="D101" s="554"/>
      <c r="E101" s="554"/>
      <c r="F101" s="554"/>
      <c r="G101" s="554"/>
      <c r="H101" s="554"/>
      <c r="I101" s="554"/>
      <c r="J101" s="554"/>
      <c r="K101" s="554"/>
      <c r="L101" s="554"/>
      <c r="M101" s="554"/>
      <c r="N101" s="554"/>
      <c r="O101" s="554"/>
      <c r="P101" s="554"/>
      <c r="Q101" s="554"/>
      <c r="R101" s="554"/>
      <c r="S101" s="554"/>
      <c r="T101" s="554"/>
      <c r="U101" s="554"/>
      <c r="V101" s="554"/>
      <c r="W101" s="554"/>
      <c r="X101" s="554"/>
      <c r="Y101" s="554"/>
      <c r="Z101" s="554"/>
      <c r="AA101" s="554"/>
      <c r="AB101" s="554"/>
      <c r="AC101" s="554"/>
      <c r="AD101" s="554"/>
      <c r="AE101" s="554"/>
      <c r="AF101" s="554"/>
      <c r="AG101" s="554"/>
      <c r="AH101" s="554"/>
      <c r="AI101" s="554"/>
      <c r="AJ101" s="1021"/>
    </row>
    <row r="102" spans="1:36" ht="15.75" customHeight="1">
      <c r="A102" s="554"/>
      <c r="B102" s="554"/>
      <c r="C102" s="554"/>
      <c r="D102" s="554"/>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c r="AJ102" s="1021"/>
    </row>
    <row r="103" spans="1:36" ht="15.75" customHeight="1">
      <c r="A103" s="554"/>
      <c r="B103" s="554"/>
      <c r="C103" s="554"/>
      <c r="D103" s="554"/>
      <c r="E103" s="554"/>
      <c r="F103" s="554"/>
      <c r="G103" s="554"/>
      <c r="H103" s="554"/>
      <c r="I103" s="554"/>
      <c r="J103" s="554"/>
      <c r="K103" s="554"/>
      <c r="L103" s="554"/>
      <c r="M103" s="554"/>
      <c r="N103" s="554"/>
      <c r="O103" s="554"/>
      <c r="P103" s="554"/>
      <c r="Q103" s="554"/>
      <c r="R103" s="554"/>
      <c r="S103" s="554"/>
      <c r="T103" s="554"/>
      <c r="U103" s="554"/>
      <c r="V103" s="554"/>
      <c r="W103" s="554"/>
      <c r="X103" s="554"/>
      <c r="Y103" s="554"/>
      <c r="Z103" s="554"/>
      <c r="AA103" s="554"/>
      <c r="AB103" s="554"/>
      <c r="AC103" s="554"/>
      <c r="AD103" s="554"/>
      <c r="AE103" s="554"/>
      <c r="AF103" s="554"/>
      <c r="AG103" s="554"/>
      <c r="AH103" s="554"/>
      <c r="AI103" s="554"/>
      <c r="AJ103" s="1021"/>
    </row>
    <row r="104" spans="1:36" ht="15.75" customHeight="1">
      <c r="A104" s="554"/>
      <c r="B104" s="554"/>
      <c r="C104" s="554"/>
      <c r="D104" s="554"/>
      <c r="E104" s="554"/>
      <c r="F104" s="554"/>
      <c r="G104" s="554"/>
      <c r="H104" s="554"/>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c r="AJ104" s="1021"/>
    </row>
    <row r="105" spans="1:36" ht="15.75" customHeight="1">
      <c r="A105" s="554"/>
      <c r="B105" s="554"/>
      <c r="C105" s="554"/>
      <c r="D105" s="554"/>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4"/>
      <c r="AA105" s="554"/>
      <c r="AB105" s="554"/>
      <c r="AC105" s="554"/>
      <c r="AD105" s="554"/>
      <c r="AE105" s="554"/>
      <c r="AF105" s="554"/>
      <c r="AG105" s="554"/>
      <c r="AH105" s="554"/>
      <c r="AI105" s="554"/>
      <c r="AJ105" s="1021"/>
    </row>
    <row r="106" spans="1:36" ht="15.75" customHeight="1">
      <c r="A106" s="554"/>
      <c r="B106" s="554"/>
      <c r="C106" s="554"/>
      <c r="D106" s="554"/>
      <c r="E106" s="554"/>
      <c r="F106" s="554"/>
      <c r="G106" s="554"/>
      <c r="H106" s="554"/>
      <c r="I106" s="554"/>
      <c r="J106" s="554"/>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c r="AJ106" s="1021"/>
    </row>
    <row r="107" spans="1:36" ht="15.75" customHeight="1">
      <c r="A107" s="554"/>
      <c r="B107" s="554"/>
      <c r="C107" s="554"/>
      <c r="D107" s="554"/>
      <c r="E107" s="554"/>
      <c r="F107" s="554"/>
      <c r="G107" s="554"/>
      <c r="H107" s="554"/>
      <c r="I107" s="554"/>
      <c r="J107" s="554"/>
      <c r="K107" s="554"/>
      <c r="L107" s="554"/>
      <c r="M107" s="554"/>
      <c r="N107" s="554"/>
      <c r="O107" s="554"/>
      <c r="P107" s="554"/>
      <c r="Q107" s="554"/>
      <c r="R107" s="554"/>
      <c r="S107" s="554"/>
      <c r="T107" s="554"/>
      <c r="U107" s="554"/>
      <c r="V107" s="554"/>
      <c r="W107" s="554"/>
      <c r="X107" s="554"/>
      <c r="Y107" s="554"/>
      <c r="Z107" s="554"/>
      <c r="AA107" s="554"/>
      <c r="AB107" s="554"/>
      <c r="AC107" s="554"/>
      <c r="AD107" s="554"/>
      <c r="AE107" s="554"/>
      <c r="AF107" s="554"/>
      <c r="AG107" s="554"/>
      <c r="AH107" s="554"/>
      <c r="AI107" s="554"/>
      <c r="AJ107" s="1021"/>
    </row>
    <row r="108" spans="1:36" ht="15.75" customHeight="1">
      <c r="A108" s="554"/>
      <c r="B108" s="554"/>
      <c r="C108" s="554"/>
      <c r="D108" s="554"/>
      <c r="E108" s="554"/>
      <c r="F108" s="554"/>
      <c r="G108" s="554"/>
      <c r="H108" s="554"/>
      <c r="I108" s="554"/>
      <c r="J108" s="554"/>
      <c r="K108" s="554"/>
      <c r="L108" s="554"/>
      <c r="M108" s="554"/>
      <c r="N108" s="554"/>
      <c r="O108" s="554"/>
      <c r="P108" s="554"/>
      <c r="Q108" s="554"/>
      <c r="R108" s="554"/>
      <c r="S108" s="554"/>
      <c r="T108" s="554"/>
      <c r="U108" s="554"/>
      <c r="V108" s="554"/>
      <c r="W108" s="554"/>
      <c r="X108" s="554"/>
      <c r="Y108" s="554"/>
      <c r="Z108" s="554"/>
      <c r="AA108" s="554"/>
      <c r="AB108" s="554"/>
      <c r="AC108" s="554"/>
      <c r="AD108" s="554"/>
      <c r="AE108" s="554"/>
      <c r="AF108" s="554"/>
      <c r="AG108" s="554"/>
      <c r="AH108" s="554"/>
      <c r="AI108" s="554"/>
      <c r="AJ108" s="1021"/>
    </row>
    <row r="109" spans="1:36" ht="15.75" customHeight="1">
      <c r="A109" s="554"/>
      <c r="B109" s="554"/>
      <c r="C109" s="554"/>
      <c r="D109" s="554"/>
      <c r="E109" s="554"/>
      <c r="F109" s="554"/>
      <c r="G109" s="554"/>
      <c r="H109" s="554"/>
      <c r="I109" s="554"/>
      <c r="J109" s="554"/>
      <c r="K109" s="554"/>
      <c r="L109" s="554"/>
      <c r="M109" s="554"/>
      <c r="N109" s="554"/>
      <c r="O109" s="554"/>
      <c r="P109" s="554"/>
      <c r="Q109" s="554"/>
      <c r="R109" s="554"/>
      <c r="S109" s="554"/>
      <c r="T109" s="554"/>
      <c r="U109" s="554"/>
      <c r="V109" s="554"/>
      <c r="W109" s="554"/>
      <c r="X109" s="554"/>
      <c r="Y109" s="554"/>
      <c r="Z109" s="554"/>
      <c r="AA109" s="554"/>
      <c r="AB109" s="554"/>
      <c r="AC109" s="554"/>
      <c r="AD109" s="554"/>
      <c r="AE109" s="554"/>
      <c r="AF109" s="554"/>
      <c r="AG109" s="554"/>
      <c r="AH109" s="554"/>
      <c r="AI109" s="554"/>
      <c r="AJ109" s="1021"/>
    </row>
    <row r="110" spans="1:36" ht="15.75" customHeight="1">
      <c r="A110" s="554"/>
      <c r="B110" s="554"/>
      <c r="C110" s="554"/>
      <c r="D110" s="554"/>
      <c r="E110" s="554"/>
      <c r="F110" s="554"/>
      <c r="G110" s="554"/>
      <c r="H110" s="554"/>
      <c r="I110" s="554"/>
      <c r="J110" s="554"/>
      <c r="K110" s="554"/>
      <c r="L110" s="554"/>
      <c r="M110" s="554"/>
      <c r="N110" s="554"/>
      <c r="O110" s="554"/>
      <c r="P110" s="554"/>
      <c r="Q110" s="554"/>
      <c r="R110" s="554"/>
      <c r="S110" s="554"/>
      <c r="T110" s="554"/>
      <c r="U110" s="554"/>
      <c r="V110" s="554"/>
      <c r="W110" s="554"/>
      <c r="X110" s="554"/>
      <c r="Y110" s="554"/>
      <c r="Z110" s="554"/>
      <c r="AA110" s="554"/>
      <c r="AB110" s="554"/>
      <c r="AC110" s="554"/>
      <c r="AD110" s="554"/>
      <c r="AE110" s="554"/>
      <c r="AF110" s="554"/>
      <c r="AG110" s="554"/>
      <c r="AH110" s="554"/>
      <c r="AI110" s="554"/>
      <c r="AJ110" s="1021"/>
    </row>
    <row r="111" spans="1:36" ht="15.75" customHeight="1">
      <c r="A111" s="554"/>
      <c r="B111" s="554"/>
      <c r="C111" s="554"/>
      <c r="D111" s="554"/>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4"/>
      <c r="AA111" s="554"/>
      <c r="AB111" s="554"/>
      <c r="AC111" s="554"/>
      <c r="AD111" s="554"/>
      <c r="AE111" s="554"/>
      <c r="AF111" s="554"/>
      <c r="AG111" s="554"/>
      <c r="AH111" s="554"/>
      <c r="AI111" s="554"/>
      <c r="AJ111" s="1021"/>
    </row>
    <row r="112" spans="1:36" ht="15.75" customHeight="1">
      <c r="A112" s="554"/>
      <c r="B112" s="554"/>
      <c r="C112" s="554"/>
      <c r="D112" s="554"/>
      <c r="E112" s="554"/>
      <c r="F112" s="554"/>
      <c r="G112" s="554"/>
      <c r="H112" s="554"/>
      <c r="I112" s="554"/>
      <c r="J112" s="554"/>
      <c r="K112" s="554"/>
      <c r="L112" s="554"/>
      <c r="M112" s="554"/>
      <c r="N112" s="554"/>
      <c r="O112" s="554"/>
      <c r="P112" s="554"/>
      <c r="Q112" s="554"/>
      <c r="R112" s="554"/>
      <c r="S112" s="554"/>
      <c r="T112" s="554"/>
      <c r="U112" s="554"/>
      <c r="V112" s="554"/>
      <c r="W112" s="554"/>
      <c r="X112" s="554"/>
      <c r="Y112" s="554"/>
      <c r="Z112" s="554"/>
      <c r="AA112" s="554"/>
      <c r="AB112" s="554"/>
      <c r="AC112" s="554"/>
      <c r="AD112" s="554"/>
      <c r="AE112" s="554"/>
      <c r="AF112" s="554"/>
      <c r="AG112" s="554"/>
      <c r="AH112" s="554"/>
      <c r="AI112" s="554"/>
      <c r="AJ112" s="1021"/>
    </row>
    <row r="113" spans="1:36" ht="15.75" customHeight="1">
      <c r="A113" s="554"/>
      <c r="B113" s="554"/>
      <c r="C113" s="554"/>
      <c r="D113" s="554"/>
      <c r="E113" s="554"/>
      <c r="F113" s="554"/>
      <c r="G113" s="554"/>
      <c r="H113" s="554"/>
      <c r="I113" s="554"/>
      <c r="J113" s="554"/>
      <c r="K113" s="554"/>
      <c r="L113" s="554"/>
      <c r="M113" s="554"/>
      <c r="N113" s="554"/>
      <c r="O113" s="554"/>
      <c r="P113" s="554"/>
      <c r="Q113" s="554"/>
      <c r="R113" s="554"/>
      <c r="S113" s="554"/>
      <c r="T113" s="554"/>
      <c r="U113" s="554"/>
      <c r="V113" s="554"/>
      <c r="W113" s="554"/>
      <c r="X113" s="554"/>
      <c r="Y113" s="554"/>
      <c r="Z113" s="554"/>
      <c r="AA113" s="554"/>
      <c r="AB113" s="554"/>
      <c r="AC113" s="554"/>
      <c r="AD113" s="554"/>
      <c r="AE113" s="554"/>
      <c r="AF113" s="554"/>
      <c r="AG113" s="554"/>
      <c r="AH113" s="554"/>
      <c r="AI113" s="554"/>
      <c r="AJ113" s="1021"/>
    </row>
    <row r="114" spans="1:36" ht="15.75" customHeight="1">
      <c r="A114" s="554"/>
      <c r="B114" s="554"/>
      <c r="C114" s="554"/>
      <c r="D114" s="554"/>
      <c r="E114" s="554"/>
      <c r="F114" s="554"/>
      <c r="G114" s="554"/>
      <c r="H114" s="554"/>
      <c r="I114" s="554"/>
      <c r="J114" s="554"/>
      <c r="K114" s="554"/>
      <c r="L114" s="554"/>
      <c r="M114" s="554"/>
      <c r="N114" s="554"/>
      <c r="O114" s="554"/>
      <c r="P114" s="554"/>
      <c r="Q114" s="554"/>
      <c r="R114" s="554"/>
      <c r="S114" s="554"/>
      <c r="T114" s="554"/>
      <c r="U114" s="554"/>
      <c r="V114" s="554"/>
      <c r="W114" s="554"/>
      <c r="X114" s="554"/>
      <c r="Y114" s="554"/>
      <c r="Z114" s="554"/>
      <c r="AA114" s="554"/>
      <c r="AB114" s="554"/>
      <c r="AC114" s="554"/>
      <c r="AD114" s="554"/>
      <c r="AE114" s="554"/>
      <c r="AF114" s="554"/>
      <c r="AG114" s="554"/>
      <c r="AH114" s="554"/>
      <c r="AI114" s="554"/>
      <c r="AJ114" s="1021"/>
    </row>
    <row r="115" spans="1:36" ht="15.75" customHeight="1">
      <c r="A115" s="554"/>
      <c r="B115" s="554"/>
      <c r="C115" s="554"/>
      <c r="D115" s="554"/>
      <c r="E115" s="554"/>
      <c r="F115" s="554"/>
      <c r="G115" s="554"/>
      <c r="H115" s="554"/>
      <c r="I115" s="554"/>
      <c r="J115" s="554"/>
      <c r="K115" s="554"/>
      <c r="L115" s="554"/>
      <c r="M115" s="554"/>
      <c r="N115" s="554"/>
      <c r="O115" s="554"/>
      <c r="P115" s="554"/>
      <c r="Q115" s="554"/>
      <c r="R115" s="554"/>
      <c r="S115" s="554"/>
      <c r="T115" s="554"/>
      <c r="U115" s="554"/>
      <c r="V115" s="554"/>
      <c r="W115" s="554"/>
      <c r="X115" s="554"/>
      <c r="Y115" s="554"/>
      <c r="Z115" s="554"/>
      <c r="AA115" s="554"/>
      <c r="AB115" s="554"/>
      <c r="AC115" s="554"/>
      <c r="AD115" s="554"/>
      <c r="AE115" s="554"/>
      <c r="AF115" s="554"/>
      <c r="AG115" s="554"/>
      <c r="AH115" s="554"/>
      <c r="AI115" s="554"/>
      <c r="AJ115" s="1021"/>
    </row>
    <row r="116" spans="1:36" ht="15.75" customHeight="1">
      <c r="A116" s="554"/>
      <c r="B116" s="554"/>
      <c r="C116" s="554"/>
      <c r="D116" s="554"/>
      <c r="E116" s="554"/>
      <c r="F116" s="554"/>
      <c r="G116" s="554"/>
      <c r="H116" s="554"/>
      <c r="I116" s="554"/>
      <c r="J116" s="554"/>
      <c r="K116" s="554"/>
      <c r="L116" s="554"/>
      <c r="M116" s="554"/>
      <c r="N116" s="554"/>
      <c r="O116" s="554"/>
      <c r="P116" s="554"/>
      <c r="Q116" s="554"/>
      <c r="R116" s="554"/>
      <c r="S116" s="554"/>
      <c r="T116" s="554"/>
      <c r="U116" s="554"/>
      <c r="V116" s="554"/>
      <c r="W116" s="554"/>
      <c r="X116" s="554"/>
      <c r="Y116" s="554"/>
      <c r="Z116" s="554"/>
      <c r="AA116" s="554"/>
      <c r="AB116" s="554"/>
      <c r="AC116" s="554"/>
      <c r="AD116" s="554"/>
      <c r="AE116" s="554"/>
      <c r="AF116" s="554"/>
      <c r="AG116" s="554"/>
      <c r="AH116" s="554"/>
      <c r="AI116" s="554"/>
      <c r="AJ116" s="1021"/>
    </row>
    <row r="117" spans="1:36" ht="15.75" customHeight="1">
      <c r="A117" s="554"/>
      <c r="B117" s="554"/>
      <c r="C117" s="554"/>
      <c r="D117" s="554"/>
      <c r="E117" s="554"/>
      <c r="F117" s="554"/>
      <c r="G117" s="554"/>
      <c r="H117" s="554"/>
      <c r="I117" s="554"/>
      <c r="J117" s="554"/>
      <c r="K117" s="554"/>
      <c r="L117" s="554"/>
      <c r="M117" s="554"/>
      <c r="N117" s="554"/>
      <c r="O117" s="554"/>
      <c r="P117" s="554"/>
      <c r="Q117" s="554"/>
      <c r="R117" s="554"/>
      <c r="S117" s="554"/>
      <c r="T117" s="554"/>
      <c r="U117" s="554"/>
      <c r="V117" s="554"/>
      <c r="W117" s="554"/>
      <c r="X117" s="554"/>
      <c r="Y117" s="554"/>
      <c r="Z117" s="554"/>
      <c r="AA117" s="554"/>
      <c r="AB117" s="554"/>
      <c r="AC117" s="554"/>
      <c r="AD117" s="554"/>
      <c r="AE117" s="554"/>
      <c r="AF117" s="554"/>
      <c r="AG117" s="554"/>
      <c r="AH117" s="554"/>
      <c r="AI117" s="554"/>
      <c r="AJ117" s="1021"/>
    </row>
    <row r="118" spans="1:36" ht="15.75" customHeight="1">
      <c r="A118" s="554"/>
      <c r="B118" s="554"/>
      <c r="C118" s="554"/>
      <c r="D118" s="554"/>
      <c r="E118" s="554"/>
      <c r="F118" s="554"/>
      <c r="G118" s="554"/>
      <c r="H118" s="554"/>
      <c r="I118" s="554"/>
      <c r="J118" s="554"/>
      <c r="K118" s="554"/>
      <c r="L118" s="554"/>
      <c r="M118" s="554"/>
      <c r="N118" s="554"/>
      <c r="O118" s="554"/>
      <c r="P118" s="554"/>
      <c r="Q118" s="554"/>
      <c r="R118" s="554"/>
      <c r="S118" s="554"/>
      <c r="T118" s="554"/>
      <c r="U118" s="554"/>
      <c r="V118" s="554"/>
      <c r="W118" s="554"/>
      <c r="X118" s="554"/>
      <c r="Y118" s="554"/>
      <c r="Z118" s="554"/>
      <c r="AA118" s="554"/>
      <c r="AB118" s="554"/>
      <c r="AC118" s="554"/>
      <c r="AD118" s="554"/>
      <c r="AE118" s="554"/>
      <c r="AF118" s="554"/>
      <c r="AG118" s="554"/>
      <c r="AH118" s="554"/>
      <c r="AI118" s="554"/>
      <c r="AJ118" s="1021"/>
    </row>
    <row r="119" spans="1:36" ht="15.75" customHeight="1">
      <c r="A119" s="554"/>
      <c r="B119" s="554"/>
      <c r="C119" s="554"/>
      <c r="D119" s="554"/>
      <c r="E119" s="554"/>
      <c r="F119" s="554"/>
      <c r="G119" s="554"/>
      <c r="H119" s="554"/>
      <c r="I119" s="554"/>
      <c r="J119" s="554"/>
      <c r="K119" s="554"/>
      <c r="L119" s="554"/>
      <c r="M119" s="554"/>
      <c r="N119" s="554"/>
      <c r="O119" s="554"/>
      <c r="P119" s="554"/>
      <c r="Q119" s="554"/>
      <c r="R119" s="554"/>
      <c r="S119" s="554"/>
      <c r="T119" s="554"/>
      <c r="U119" s="554"/>
      <c r="V119" s="554"/>
      <c r="W119" s="554"/>
      <c r="X119" s="554"/>
      <c r="Y119" s="554"/>
      <c r="Z119" s="554"/>
      <c r="AA119" s="554"/>
      <c r="AB119" s="554"/>
      <c r="AC119" s="554"/>
      <c r="AD119" s="554"/>
      <c r="AE119" s="554"/>
      <c r="AF119" s="554"/>
      <c r="AG119" s="554"/>
      <c r="AH119" s="554"/>
      <c r="AI119" s="554"/>
      <c r="AJ119" s="1021"/>
    </row>
    <row r="120" spans="1:36" ht="15.75" customHeight="1">
      <c r="A120" s="554"/>
      <c r="B120" s="554"/>
      <c r="C120" s="554"/>
      <c r="D120" s="554"/>
      <c r="E120" s="554"/>
      <c r="F120" s="554"/>
      <c r="G120" s="554"/>
      <c r="H120" s="554"/>
      <c r="I120" s="554"/>
      <c r="J120" s="554"/>
      <c r="K120" s="554"/>
      <c r="L120" s="554"/>
      <c r="M120" s="554"/>
      <c r="N120" s="554"/>
      <c r="O120" s="554"/>
      <c r="P120" s="554"/>
      <c r="Q120" s="554"/>
      <c r="R120" s="554"/>
      <c r="S120" s="554"/>
      <c r="T120" s="554"/>
      <c r="U120" s="554"/>
      <c r="V120" s="554"/>
      <c r="W120" s="554"/>
      <c r="X120" s="554"/>
      <c r="Y120" s="554"/>
      <c r="Z120" s="554"/>
      <c r="AA120" s="554"/>
      <c r="AB120" s="554"/>
      <c r="AC120" s="554"/>
      <c r="AD120" s="554"/>
      <c r="AE120" s="554"/>
      <c r="AF120" s="554"/>
      <c r="AG120" s="554"/>
      <c r="AH120" s="554"/>
      <c r="AI120" s="554"/>
      <c r="AJ120" s="1021"/>
    </row>
    <row r="121" spans="1:36" ht="15.75" customHeight="1">
      <c r="A121" s="554"/>
      <c r="B121" s="554"/>
      <c r="C121" s="554"/>
      <c r="D121" s="554"/>
      <c r="E121" s="554"/>
      <c r="F121" s="554"/>
      <c r="G121" s="554"/>
      <c r="H121" s="554"/>
      <c r="I121" s="554"/>
      <c r="J121" s="554"/>
      <c r="K121" s="554"/>
      <c r="L121" s="554"/>
      <c r="M121" s="554"/>
      <c r="N121" s="554"/>
      <c r="O121" s="554"/>
      <c r="P121" s="554"/>
      <c r="Q121" s="554"/>
      <c r="R121" s="554"/>
      <c r="S121" s="554"/>
      <c r="T121" s="554"/>
      <c r="U121" s="554"/>
      <c r="V121" s="554"/>
      <c r="W121" s="554"/>
      <c r="X121" s="554"/>
      <c r="Y121" s="554"/>
      <c r="Z121" s="554"/>
      <c r="AA121" s="554"/>
      <c r="AB121" s="554"/>
      <c r="AC121" s="554"/>
      <c r="AD121" s="554"/>
      <c r="AE121" s="554"/>
      <c r="AF121" s="554"/>
      <c r="AG121" s="554"/>
      <c r="AH121" s="554"/>
      <c r="AI121" s="554"/>
      <c r="AJ121" s="1021"/>
    </row>
    <row r="122" spans="1:36" ht="15.75" customHeight="1">
      <c r="A122" s="554"/>
      <c r="B122" s="554"/>
      <c r="C122" s="554"/>
      <c r="D122" s="554"/>
      <c r="E122" s="554"/>
      <c r="F122" s="554"/>
      <c r="G122" s="554"/>
      <c r="H122" s="554"/>
      <c r="I122" s="554"/>
      <c r="J122" s="554"/>
      <c r="K122" s="554"/>
      <c r="L122" s="554"/>
      <c r="M122" s="554"/>
      <c r="N122" s="554"/>
      <c r="O122" s="554"/>
      <c r="P122" s="554"/>
      <c r="Q122" s="554"/>
      <c r="R122" s="554"/>
      <c r="S122" s="554"/>
      <c r="T122" s="554"/>
      <c r="U122" s="554"/>
      <c r="V122" s="554"/>
      <c r="W122" s="554"/>
      <c r="X122" s="554"/>
      <c r="Y122" s="554"/>
      <c r="Z122" s="554"/>
      <c r="AA122" s="554"/>
      <c r="AB122" s="554"/>
      <c r="AC122" s="554"/>
      <c r="AD122" s="554"/>
      <c r="AE122" s="554"/>
      <c r="AF122" s="554"/>
      <c r="AG122" s="554"/>
      <c r="AH122" s="554"/>
      <c r="AI122" s="554"/>
      <c r="AJ122" s="1021"/>
    </row>
    <row r="123" spans="1:36" ht="15.75" customHeight="1">
      <c r="A123" s="554"/>
      <c r="B123" s="554"/>
      <c r="C123" s="554"/>
      <c r="D123" s="554"/>
      <c r="E123" s="554"/>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c r="AJ123" s="1021"/>
    </row>
    <row r="124" spans="1:36" ht="15.75" customHeight="1">
      <c r="A124" s="554"/>
      <c r="B124" s="554"/>
      <c r="C124" s="554"/>
      <c r="D124" s="554"/>
      <c r="E124" s="554"/>
      <c r="F124" s="554"/>
      <c r="G124" s="554"/>
      <c r="H124" s="554"/>
      <c r="I124" s="554"/>
      <c r="J124" s="554"/>
      <c r="K124" s="554"/>
      <c r="L124" s="554"/>
      <c r="M124" s="554"/>
      <c r="N124" s="554"/>
      <c r="O124" s="554"/>
      <c r="P124" s="554"/>
      <c r="Q124" s="554"/>
      <c r="R124" s="554"/>
      <c r="S124" s="554"/>
      <c r="T124" s="554"/>
      <c r="U124" s="554"/>
      <c r="V124" s="554"/>
      <c r="W124" s="554"/>
      <c r="X124" s="554"/>
      <c r="Y124" s="554"/>
      <c r="Z124" s="554"/>
      <c r="AA124" s="554"/>
      <c r="AB124" s="554"/>
      <c r="AC124" s="554"/>
      <c r="AD124" s="554"/>
      <c r="AE124" s="554"/>
      <c r="AF124" s="554"/>
      <c r="AG124" s="554"/>
      <c r="AH124" s="554"/>
      <c r="AI124" s="554"/>
      <c r="AJ124" s="1021"/>
    </row>
    <row r="125" spans="1:36" ht="15.75" customHeight="1">
      <c r="A125" s="554"/>
      <c r="B125" s="554"/>
      <c r="C125" s="554"/>
      <c r="D125" s="554"/>
      <c r="E125" s="554"/>
      <c r="F125" s="554"/>
      <c r="G125" s="554"/>
      <c r="H125" s="554"/>
      <c r="I125" s="554"/>
      <c r="J125" s="554"/>
      <c r="K125" s="554"/>
      <c r="L125" s="554"/>
      <c r="M125" s="554"/>
      <c r="N125" s="554"/>
      <c r="O125" s="554"/>
      <c r="P125" s="554"/>
      <c r="Q125" s="554"/>
      <c r="R125" s="554"/>
      <c r="S125" s="554"/>
      <c r="T125" s="554"/>
      <c r="U125" s="554"/>
      <c r="V125" s="554"/>
      <c r="W125" s="554"/>
      <c r="X125" s="554"/>
      <c r="Y125" s="554"/>
      <c r="Z125" s="554"/>
      <c r="AA125" s="554"/>
      <c r="AB125" s="554"/>
      <c r="AC125" s="554"/>
      <c r="AD125" s="554"/>
      <c r="AE125" s="554"/>
      <c r="AF125" s="554"/>
      <c r="AG125" s="554"/>
      <c r="AH125" s="554"/>
      <c r="AI125" s="554"/>
      <c r="AJ125" s="1021"/>
    </row>
    <row r="126" spans="1:36" ht="15.75" customHeight="1">
      <c r="A126" s="554"/>
      <c r="B126" s="554"/>
      <c r="C126" s="554"/>
      <c r="D126" s="554"/>
      <c r="E126" s="554"/>
      <c r="F126" s="554"/>
      <c r="G126" s="554"/>
      <c r="H126" s="554"/>
      <c r="I126" s="554"/>
      <c r="J126" s="554"/>
      <c r="K126" s="554"/>
      <c r="L126" s="554"/>
      <c r="M126" s="554"/>
      <c r="N126" s="554"/>
      <c r="O126" s="554"/>
      <c r="P126" s="554"/>
      <c r="Q126" s="554"/>
      <c r="R126" s="554"/>
      <c r="S126" s="554"/>
      <c r="T126" s="554"/>
      <c r="U126" s="554"/>
      <c r="V126" s="554"/>
      <c r="W126" s="554"/>
      <c r="X126" s="554"/>
      <c r="Y126" s="554"/>
      <c r="Z126" s="554"/>
      <c r="AA126" s="554"/>
      <c r="AB126" s="554"/>
      <c r="AC126" s="554"/>
      <c r="AD126" s="554"/>
      <c r="AE126" s="554"/>
      <c r="AF126" s="554"/>
      <c r="AG126" s="554"/>
      <c r="AH126" s="554"/>
      <c r="AI126" s="554"/>
      <c r="AJ126" s="1021"/>
    </row>
    <row r="127" spans="1:36" ht="15.75" customHeight="1">
      <c r="A127" s="554"/>
      <c r="B127" s="554"/>
      <c r="C127" s="554"/>
      <c r="D127" s="554"/>
      <c r="E127" s="554"/>
      <c r="F127" s="554"/>
      <c r="G127" s="554"/>
      <c r="H127" s="554"/>
      <c r="I127" s="554"/>
      <c r="J127" s="554"/>
      <c r="K127" s="554"/>
      <c r="L127" s="554"/>
      <c r="M127" s="554"/>
      <c r="N127" s="554"/>
      <c r="O127" s="554"/>
      <c r="P127" s="554"/>
      <c r="Q127" s="554"/>
      <c r="R127" s="554"/>
      <c r="S127" s="554"/>
      <c r="T127" s="554"/>
      <c r="U127" s="554"/>
      <c r="V127" s="554"/>
      <c r="W127" s="554"/>
      <c r="X127" s="554"/>
      <c r="Y127" s="554"/>
      <c r="Z127" s="554"/>
      <c r="AA127" s="554"/>
      <c r="AB127" s="554"/>
      <c r="AC127" s="554"/>
      <c r="AD127" s="554"/>
      <c r="AE127" s="554"/>
      <c r="AF127" s="554"/>
      <c r="AG127" s="554"/>
      <c r="AH127" s="554"/>
      <c r="AI127" s="554"/>
    </row>
    <row r="128" spans="1:36" ht="15.75" customHeight="1">
      <c r="A128" s="554"/>
      <c r="B128" s="554"/>
      <c r="C128" s="554"/>
      <c r="D128" s="554"/>
      <c r="E128" s="554"/>
      <c r="F128" s="554"/>
      <c r="G128" s="554"/>
      <c r="H128" s="554"/>
      <c r="I128" s="554"/>
      <c r="J128" s="554"/>
      <c r="K128" s="554"/>
      <c r="L128" s="554"/>
      <c r="M128" s="554"/>
      <c r="N128" s="554"/>
      <c r="O128" s="554"/>
      <c r="P128" s="554"/>
      <c r="Q128" s="554"/>
      <c r="R128" s="554"/>
      <c r="S128" s="554"/>
      <c r="T128" s="554"/>
      <c r="U128" s="554"/>
      <c r="V128" s="554"/>
      <c r="W128" s="554"/>
      <c r="X128" s="554"/>
      <c r="Y128" s="554"/>
      <c r="Z128" s="554"/>
      <c r="AA128" s="554"/>
      <c r="AB128" s="554"/>
      <c r="AC128" s="554"/>
      <c r="AD128" s="554"/>
      <c r="AE128" s="554"/>
      <c r="AF128" s="554"/>
      <c r="AG128" s="554"/>
      <c r="AH128" s="554"/>
      <c r="AI128" s="554"/>
    </row>
    <row r="129" spans="1:35" ht="15.75" customHeight="1">
      <c r="A129" s="554"/>
      <c r="B129" s="554"/>
      <c r="C129" s="554"/>
      <c r="D129" s="554"/>
      <c r="E129" s="554"/>
      <c r="F129" s="554"/>
      <c r="G129" s="554"/>
      <c r="H129" s="554"/>
      <c r="I129" s="554"/>
      <c r="J129" s="554"/>
      <c r="K129" s="554"/>
      <c r="L129" s="554"/>
      <c r="M129" s="554"/>
      <c r="N129" s="554"/>
      <c r="O129" s="554"/>
      <c r="P129" s="554"/>
      <c r="Q129" s="554"/>
      <c r="R129" s="554"/>
      <c r="S129" s="554"/>
      <c r="T129" s="554"/>
      <c r="U129" s="554"/>
      <c r="V129" s="554"/>
      <c r="W129" s="554"/>
      <c r="X129" s="554"/>
      <c r="Y129" s="554"/>
      <c r="Z129" s="554"/>
      <c r="AA129" s="554"/>
      <c r="AB129" s="554"/>
      <c r="AC129" s="554"/>
      <c r="AD129" s="554"/>
      <c r="AE129" s="554"/>
      <c r="AF129" s="554"/>
      <c r="AG129" s="554"/>
      <c r="AH129" s="554"/>
      <c r="AI129" s="554"/>
    </row>
    <row r="130" spans="1:35" ht="15.75" customHeight="1">
      <c r="A130" s="554"/>
      <c r="B130" s="554"/>
      <c r="C130" s="554"/>
      <c r="D130" s="554"/>
      <c r="E130" s="554"/>
      <c r="F130" s="554"/>
      <c r="G130" s="554"/>
      <c r="H130" s="554"/>
      <c r="I130" s="554"/>
      <c r="J130" s="554"/>
      <c r="K130" s="554"/>
      <c r="L130" s="554"/>
      <c r="M130" s="554"/>
      <c r="N130" s="554"/>
      <c r="O130" s="554"/>
      <c r="P130" s="554"/>
      <c r="Q130" s="554"/>
      <c r="R130" s="554"/>
      <c r="S130" s="554"/>
      <c r="T130" s="554"/>
      <c r="U130" s="554"/>
      <c r="V130" s="554"/>
      <c r="W130" s="554"/>
      <c r="X130" s="554"/>
      <c r="Y130" s="554"/>
      <c r="Z130" s="554"/>
      <c r="AA130" s="554"/>
      <c r="AB130" s="554"/>
      <c r="AC130" s="554"/>
      <c r="AD130" s="554"/>
      <c r="AE130" s="554"/>
      <c r="AF130" s="554"/>
      <c r="AG130" s="554"/>
      <c r="AH130" s="554"/>
      <c r="AI130" s="554"/>
    </row>
    <row r="131" spans="1:35" ht="15.75" customHeight="1">
      <c r="A131" s="554"/>
      <c r="B131" s="554"/>
      <c r="C131" s="554"/>
      <c r="D131" s="554"/>
      <c r="E131" s="554"/>
      <c r="F131" s="554"/>
      <c r="G131" s="554"/>
      <c r="H131" s="554"/>
      <c r="I131" s="554"/>
      <c r="J131" s="554"/>
      <c r="K131" s="554"/>
      <c r="L131" s="554"/>
      <c r="M131" s="554"/>
      <c r="N131" s="554"/>
      <c r="O131" s="554"/>
      <c r="P131" s="554"/>
      <c r="Q131" s="554"/>
      <c r="R131" s="554"/>
      <c r="S131" s="554"/>
      <c r="T131" s="554"/>
      <c r="U131" s="554"/>
      <c r="V131" s="554"/>
      <c r="W131" s="554"/>
      <c r="X131" s="554"/>
      <c r="Y131" s="554"/>
      <c r="Z131" s="554"/>
      <c r="AA131" s="554"/>
      <c r="AB131" s="554"/>
      <c r="AC131" s="554"/>
      <c r="AD131" s="554"/>
      <c r="AE131" s="554"/>
      <c r="AF131" s="554"/>
      <c r="AG131" s="554"/>
      <c r="AH131" s="554"/>
      <c r="AI131" s="554"/>
    </row>
    <row r="132" spans="1:35" ht="15.75" customHeight="1">
      <c r="A132" s="554"/>
      <c r="B132" s="554"/>
      <c r="C132" s="554"/>
      <c r="D132" s="554"/>
      <c r="E132" s="554"/>
      <c r="F132" s="554"/>
      <c r="G132" s="554"/>
      <c r="H132" s="554"/>
      <c r="I132" s="554"/>
      <c r="J132" s="554"/>
      <c r="K132" s="554"/>
      <c r="L132" s="554"/>
      <c r="M132" s="554"/>
      <c r="N132" s="554"/>
      <c r="O132" s="554"/>
      <c r="P132" s="554"/>
      <c r="Q132" s="554"/>
      <c r="R132" s="554"/>
      <c r="S132" s="554"/>
      <c r="T132" s="554"/>
      <c r="U132" s="554"/>
      <c r="V132" s="554"/>
      <c r="W132" s="554"/>
      <c r="X132" s="554"/>
      <c r="Y132" s="554"/>
      <c r="Z132" s="554"/>
      <c r="AA132" s="554"/>
      <c r="AB132" s="554"/>
      <c r="AC132" s="554"/>
      <c r="AD132" s="554"/>
      <c r="AE132" s="554"/>
      <c r="AF132" s="554"/>
      <c r="AG132" s="554"/>
      <c r="AH132" s="554"/>
      <c r="AI132" s="554"/>
    </row>
    <row r="133" spans="1:35" ht="15.75" customHeight="1">
      <c r="A133" s="554"/>
      <c r="B133" s="554"/>
      <c r="C133" s="554"/>
      <c r="D133" s="554"/>
      <c r="E133" s="554"/>
      <c r="F133" s="554"/>
      <c r="G133" s="554"/>
      <c r="H133" s="554"/>
      <c r="I133" s="554"/>
      <c r="J133" s="554"/>
      <c r="K133" s="554"/>
      <c r="L133" s="554"/>
      <c r="M133" s="554"/>
      <c r="N133" s="554"/>
      <c r="O133" s="554"/>
      <c r="P133" s="554"/>
      <c r="Q133" s="554"/>
      <c r="R133" s="554"/>
      <c r="S133" s="554"/>
      <c r="T133" s="554"/>
      <c r="U133" s="554"/>
      <c r="V133" s="554"/>
      <c r="W133" s="554"/>
      <c r="X133" s="554"/>
      <c r="Y133" s="554"/>
      <c r="Z133" s="554"/>
      <c r="AA133" s="554"/>
      <c r="AB133" s="554"/>
      <c r="AC133" s="554"/>
      <c r="AD133" s="554"/>
      <c r="AE133" s="554"/>
      <c r="AF133" s="554"/>
      <c r="AG133" s="554"/>
      <c r="AH133" s="554"/>
      <c r="AI133" s="554"/>
    </row>
    <row r="134" spans="1:35" ht="15.75" customHeight="1">
      <c r="A134" s="554"/>
      <c r="B134" s="554"/>
      <c r="C134" s="554"/>
      <c r="D134" s="554"/>
      <c r="E134" s="554"/>
      <c r="F134" s="554"/>
      <c r="G134" s="554"/>
      <c r="H134" s="554"/>
      <c r="I134" s="554"/>
      <c r="J134" s="554"/>
      <c r="K134" s="554"/>
      <c r="L134" s="554"/>
      <c r="M134" s="554"/>
      <c r="N134" s="554"/>
      <c r="O134" s="554"/>
      <c r="P134" s="554"/>
      <c r="Q134" s="554"/>
      <c r="R134" s="554"/>
      <c r="S134" s="554"/>
      <c r="T134" s="554"/>
      <c r="U134" s="554"/>
      <c r="V134" s="554"/>
      <c r="W134" s="554"/>
      <c r="X134" s="554"/>
      <c r="Y134" s="554"/>
      <c r="Z134" s="554"/>
      <c r="AA134" s="554"/>
      <c r="AB134" s="554"/>
      <c r="AC134" s="554"/>
      <c r="AD134" s="554"/>
      <c r="AE134" s="554"/>
      <c r="AF134" s="554"/>
      <c r="AG134" s="554"/>
      <c r="AH134" s="554"/>
      <c r="AI134" s="554"/>
    </row>
    <row r="135" spans="1:35" ht="15.75" customHeight="1">
      <c r="A135" s="554"/>
      <c r="B135" s="554"/>
      <c r="C135" s="554"/>
      <c r="D135" s="554"/>
      <c r="E135" s="554"/>
      <c r="F135" s="554"/>
      <c r="G135" s="554"/>
      <c r="H135" s="554"/>
      <c r="I135" s="554"/>
      <c r="J135" s="554"/>
      <c r="K135" s="554"/>
      <c r="L135" s="554"/>
      <c r="M135" s="554"/>
      <c r="N135" s="554"/>
      <c r="O135" s="554"/>
      <c r="P135" s="554"/>
      <c r="Q135" s="554"/>
      <c r="R135" s="554"/>
      <c r="S135" s="554"/>
      <c r="T135" s="554"/>
      <c r="U135" s="554"/>
      <c r="V135" s="554"/>
      <c r="W135" s="554"/>
      <c r="X135" s="554"/>
      <c r="Y135" s="554"/>
      <c r="Z135" s="554"/>
      <c r="AA135" s="554"/>
      <c r="AB135" s="554"/>
      <c r="AC135" s="554"/>
      <c r="AD135" s="554"/>
      <c r="AE135" s="554"/>
      <c r="AF135" s="554"/>
      <c r="AG135" s="554"/>
      <c r="AH135" s="554"/>
      <c r="AI135" s="554"/>
    </row>
    <row r="136" spans="1:35" ht="15.75" customHeight="1">
      <c r="A136" s="554"/>
      <c r="B136" s="554"/>
      <c r="C136" s="554"/>
      <c r="D136" s="554"/>
      <c r="E136" s="554"/>
      <c r="F136" s="554"/>
      <c r="G136" s="554"/>
      <c r="H136" s="554"/>
      <c r="I136" s="554"/>
      <c r="J136" s="554"/>
      <c r="K136" s="554"/>
      <c r="L136" s="554"/>
      <c r="M136" s="554"/>
      <c r="N136" s="554"/>
      <c r="O136" s="554"/>
      <c r="P136" s="554"/>
      <c r="Q136" s="554"/>
      <c r="R136" s="554"/>
      <c r="S136" s="554"/>
      <c r="T136" s="554"/>
      <c r="U136" s="554"/>
      <c r="V136" s="554"/>
      <c r="W136" s="554"/>
      <c r="X136" s="554"/>
      <c r="Y136" s="554"/>
      <c r="Z136" s="554"/>
      <c r="AA136" s="554"/>
      <c r="AB136" s="554"/>
      <c r="AC136" s="554"/>
      <c r="AD136" s="554"/>
      <c r="AE136" s="554"/>
      <c r="AF136" s="554"/>
      <c r="AG136" s="554"/>
      <c r="AH136" s="554"/>
      <c r="AI136" s="554"/>
    </row>
    <row r="137" spans="1:35" ht="15.75" customHeight="1">
      <c r="A137" s="554"/>
      <c r="B137" s="554"/>
      <c r="C137" s="554"/>
      <c r="D137" s="554"/>
      <c r="E137" s="554"/>
      <c r="F137" s="554"/>
      <c r="G137" s="554"/>
      <c r="H137" s="554"/>
      <c r="I137" s="554"/>
      <c r="J137" s="554"/>
      <c r="K137" s="554"/>
      <c r="L137" s="554"/>
      <c r="M137" s="554"/>
      <c r="N137" s="554"/>
      <c r="O137" s="554"/>
      <c r="P137" s="554"/>
      <c r="Q137" s="554"/>
      <c r="R137" s="554"/>
      <c r="S137" s="554"/>
      <c r="T137" s="554"/>
      <c r="U137" s="554"/>
      <c r="V137" s="554"/>
      <c r="W137" s="554"/>
      <c r="X137" s="554"/>
      <c r="Y137" s="554"/>
      <c r="Z137" s="554"/>
      <c r="AA137" s="554"/>
      <c r="AB137" s="554"/>
      <c r="AC137" s="554"/>
      <c r="AD137" s="554"/>
      <c r="AE137" s="554"/>
      <c r="AF137" s="554"/>
      <c r="AG137" s="554"/>
      <c r="AH137" s="554"/>
      <c r="AI137" s="554"/>
    </row>
    <row r="138" spans="1:35" ht="15.75" customHeight="1">
      <c r="A138" s="554"/>
      <c r="B138" s="554"/>
      <c r="C138" s="554"/>
      <c r="D138" s="554"/>
      <c r="E138" s="554"/>
      <c r="F138" s="554"/>
      <c r="G138" s="554"/>
      <c r="H138" s="554"/>
      <c r="I138" s="554"/>
      <c r="J138" s="554"/>
      <c r="K138" s="554"/>
      <c r="L138" s="554"/>
      <c r="M138" s="554"/>
      <c r="N138" s="554"/>
      <c r="O138" s="554"/>
      <c r="P138" s="554"/>
      <c r="Q138" s="554"/>
      <c r="R138" s="554"/>
      <c r="S138" s="554"/>
      <c r="T138" s="554"/>
      <c r="U138" s="554"/>
      <c r="V138" s="554"/>
      <c r="W138" s="554"/>
      <c r="X138" s="554"/>
      <c r="Y138" s="554"/>
      <c r="Z138" s="554"/>
      <c r="AA138" s="554"/>
      <c r="AB138" s="554"/>
      <c r="AC138" s="554"/>
      <c r="AD138" s="554"/>
      <c r="AE138" s="554"/>
      <c r="AF138" s="554"/>
      <c r="AG138" s="554"/>
      <c r="AH138" s="554"/>
      <c r="AI138" s="554"/>
    </row>
    <row r="139" spans="1:35" ht="15.75" customHeight="1">
      <c r="A139" s="554"/>
      <c r="B139" s="554"/>
      <c r="C139" s="554"/>
      <c r="D139" s="554"/>
      <c r="E139" s="554"/>
      <c r="F139" s="554"/>
      <c r="G139" s="554"/>
      <c r="H139" s="554"/>
      <c r="I139" s="554"/>
      <c r="J139" s="554"/>
      <c r="K139" s="554"/>
      <c r="L139" s="554"/>
      <c r="M139" s="554"/>
      <c r="N139" s="554"/>
      <c r="O139" s="554"/>
      <c r="P139" s="554"/>
      <c r="Q139" s="554"/>
      <c r="R139" s="554"/>
      <c r="S139" s="554"/>
      <c r="T139" s="554"/>
      <c r="U139" s="554"/>
      <c r="V139" s="554"/>
      <c r="W139" s="554"/>
      <c r="X139" s="554"/>
      <c r="Y139" s="554"/>
      <c r="Z139" s="554"/>
      <c r="AA139" s="554"/>
      <c r="AB139" s="554"/>
      <c r="AC139" s="554"/>
      <c r="AD139" s="554"/>
      <c r="AE139" s="554"/>
      <c r="AF139" s="554"/>
      <c r="AG139" s="554"/>
      <c r="AH139" s="554"/>
      <c r="AI139" s="554"/>
    </row>
    <row r="140" spans="1:35" ht="15.75" customHeight="1">
      <c r="A140" s="554"/>
      <c r="B140" s="554"/>
      <c r="C140" s="554"/>
      <c r="D140" s="554"/>
      <c r="E140" s="554"/>
      <c r="F140" s="554"/>
      <c r="G140" s="554"/>
      <c r="H140" s="554"/>
      <c r="I140" s="554"/>
      <c r="J140" s="554"/>
      <c r="K140" s="554"/>
      <c r="L140" s="554"/>
      <c r="M140" s="554"/>
      <c r="N140" s="554"/>
      <c r="O140" s="554"/>
      <c r="P140" s="554"/>
      <c r="Q140" s="554"/>
      <c r="R140" s="554"/>
      <c r="S140" s="554"/>
      <c r="T140" s="554"/>
      <c r="U140" s="554"/>
      <c r="V140" s="554"/>
      <c r="W140" s="554"/>
      <c r="X140" s="554"/>
      <c r="Y140" s="554"/>
      <c r="Z140" s="554"/>
      <c r="AA140" s="554"/>
      <c r="AB140" s="554"/>
      <c r="AC140" s="554"/>
      <c r="AD140" s="554"/>
      <c r="AE140" s="554"/>
      <c r="AF140" s="554"/>
      <c r="AG140" s="554"/>
      <c r="AH140" s="554"/>
      <c r="AI140" s="554"/>
    </row>
    <row r="141" spans="1:35" ht="15.75" customHeight="1">
      <c r="A141" s="554"/>
      <c r="B141" s="554"/>
      <c r="C141" s="554"/>
      <c r="D141" s="554"/>
      <c r="E141" s="554"/>
      <c r="F141" s="554"/>
      <c r="G141" s="554"/>
      <c r="H141" s="554"/>
      <c r="I141" s="554"/>
      <c r="J141" s="554"/>
      <c r="K141" s="554"/>
      <c r="L141" s="554"/>
      <c r="M141" s="554"/>
      <c r="N141" s="554"/>
      <c r="O141" s="554"/>
      <c r="P141" s="554"/>
      <c r="Q141" s="554"/>
      <c r="R141" s="554"/>
      <c r="S141" s="554"/>
      <c r="T141" s="554"/>
      <c r="U141" s="554"/>
      <c r="V141" s="554"/>
      <c r="W141" s="554"/>
      <c r="X141" s="554"/>
      <c r="Y141" s="554"/>
      <c r="Z141" s="554"/>
      <c r="AA141" s="554"/>
      <c r="AB141" s="554"/>
      <c r="AC141" s="554"/>
      <c r="AD141" s="554"/>
      <c r="AE141" s="554"/>
      <c r="AF141" s="554"/>
      <c r="AG141" s="554"/>
      <c r="AH141" s="554"/>
      <c r="AI141" s="554"/>
    </row>
    <row r="142" spans="1:35" ht="15.75" customHeight="1">
      <c r="A142" s="554"/>
      <c r="B142" s="554"/>
      <c r="C142" s="554"/>
      <c r="D142" s="554"/>
      <c r="E142" s="554"/>
      <c r="F142" s="554"/>
      <c r="G142" s="554"/>
      <c r="H142" s="554"/>
      <c r="I142" s="554"/>
      <c r="J142" s="554"/>
      <c r="K142" s="554"/>
      <c r="L142" s="554"/>
      <c r="M142" s="554"/>
      <c r="N142" s="554"/>
      <c r="O142" s="554"/>
      <c r="P142" s="554"/>
      <c r="Q142" s="554"/>
      <c r="R142" s="554"/>
      <c r="S142" s="554"/>
      <c r="T142" s="554"/>
      <c r="U142" s="554"/>
      <c r="V142" s="554"/>
      <c r="W142" s="554"/>
      <c r="X142" s="554"/>
      <c r="Y142" s="554"/>
      <c r="Z142" s="554"/>
      <c r="AA142" s="554"/>
      <c r="AB142" s="554"/>
      <c r="AC142" s="554"/>
      <c r="AD142" s="554"/>
      <c r="AE142" s="554"/>
      <c r="AF142" s="554"/>
      <c r="AG142" s="554"/>
      <c r="AH142" s="554"/>
      <c r="AI142" s="554"/>
    </row>
    <row r="143" spans="1:35" ht="15.75" customHeight="1">
      <c r="A143" s="554"/>
      <c r="B143" s="554"/>
      <c r="C143" s="554"/>
      <c r="D143" s="554"/>
      <c r="E143" s="554"/>
      <c r="F143" s="554"/>
      <c r="G143" s="554"/>
      <c r="H143" s="554"/>
      <c r="I143" s="554"/>
      <c r="J143" s="554"/>
      <c r="K143" s="554"/>
      <c r="L143" s="554"/>
      <c r="M143" s="554"/>
      <c r="N143" s="554"/>
      <c r="O143" s="554"/>
      <c r="P143" s="554"/>
      <c r="Q143" s="554"/>
      <c r="R143" s="554"/>
      <c r="S143" s="554"/>
      <c r="T143" s="554"/>
      <c r="U143" s="554"/>
      <c r="V143" s="554"/>
      <c r="W143" s="554"/>
      <c r="X143" s="554"/>
      <c r="Y143" s="554"/>
      <c r="Z143" s="554"/>
      <c r="AA143" s="554"/>
      <c r="AB143" s="554"/>
      <c r="AC143" s="554"/>
      <c r="AD143" s="554"/>
      <c r="AE143" s="554"/>
      <c r="AF143" s="554"/>
      <c r="AG143" s="554"/>
      <c r="AH143" s="554"/>
      <c r="AI143" s="554"/>
    </row>
    <row r="144" spans="1:35" ht="15.75" customHeight="1">
      <c r="A144" s="554"/>
      <c r="B144" s="554"/>
      <c r="C144" s="554"/>
      <c r="D144" s="554"/>
      <c r="E144" s="554"/>
      <c r="F144" s="554"/>
      <c r="G144" s="554"/>
      <c r="H144" s="554"/>
      <c r="I144" s="554"/>
      <c r="J144" s="554"/>
      <c r="K144" s="554"/>
      <c r="L144" s="554"/>
      <c r="M144" s="554"/>
      <c r="N144" s="554"/>
      <c r="O144" s="554"/>
      <c r="P144" s="554"/>
      <c r="Q144" s="554"/>
      <c r="R144" s="554"/>
      <c r="S144" s="554"/>
      <c r="T144" s="554"/>
      <c r="U144" s="554"/>
      <c r="V144" s="554"/>
      <c r="W144" s="554"/>
      <c r="X144" s="554"/>
      <c r="Y144" s="554"/>
      <c r="Z144" s="554"/>
      <c r="AA144" s="554"/>
      <c r="AB144" s="554"/>
      <c r="AC144" s="554"/>
      <c r="AD144" s="554"/>
      <c r="AE144" s="554"/>
      <c r="AF144" s="554"/>
      <c r="AG144" s="554"/>
      <c r="AH144" s="554"/>
      <c r="AI144" s="554"/>
    </row>
    <row r="145" spans="1:35" ht="15.75" customHeight="1">
      <c r="A145" s="554"/>
      <c r="B145" s="554"/>
      <c r="C145" s="554"/>
      <c r="D145" s="554"/>
      <c r="E145" s="554"/>
      <c r="F145" s="554"/>
      <c r="G145" s="554"/>
      <c r="H145" s="554"/>
      <c r="I145" s="554"/>
      <c r="J145" s="554"/>
      <c r="K145" s="554"/>
      <c r="L145" s="554"/>
      <c r="M145" s="554"/>
      <c r="N145" s="554"/>
      <c r="O145" s="554"/>
      <c r="P145" s="554"/>
      <c r="Q145" s="554"/>
      <c r="R145" s="554"/>
      <c r="S145" s="554"/>
      <c r="T145" s="554"/>
      <c r="U145" s="554"/>
      <c r="V145" s="554"/>
      <c r="W145" s="554"/>
      <c r="X145" s="554"/>
      <c r="Y145" s="554"/>
      <c r="Z145" s="554"/>
      <c r="AA145" s="554"/>
      <c r="AB145" s="554"/>
      <c r="AC145" s="554"/>
      <c r="AD145" s="554"/>
      <c r="AE145" s="554"/>
      <c r="AF145" s="554"/>
      <c r="AG145" s="554"/>
      <c r="AH145" s="554"/>
      <c r="AI145" s="554"/>
    </row>
    <row r="146" spans="1:35" ht="15.75" customHeight="1">
      <c r="A146" s="554"/>
      <c r="B146" s="554"/>
      <c r="C146" s="554"/>
      <c r="D146" s="554"/>
      <c r="E146" s="554"/>
      <c r="F146" s="554"/>
      <c r="G146" s="554"/>
      <c r="H146" s="554"/>
      <c r="I146" s="554"/>
      <c r="J146" s="554"/>
      <c r="K146" s="554"/>
      <c r="L146" s="554"/>
      <c r="M146" s="554"/>
      <c r="N146" s="554"/>
      <c r="O146" s="554"/>
      <c r="P146" s="554"/>
      <c r="Q146" s="554"/>
      <c r="R146" s="554"/>
      <c r="S146" s="554"/>
      <c r="T146" s="554"/>
      <c r="U146" s="554"/>
      <c r="V146" s="554"/>
      <c r="W146" s="554"/>
      <c r="X146" s="554"/>
      <c r="Y146" s="554"/>
      <c r="Z146" s="554"/>
      <c r="AA146" s="554"/>
      <c r="AB146" s="554"/>
      <c r="AC146" s="554"/>
      <c r="AD146" s="554"/>
      <c r="AE146" s="554"/>
      <c r="AF146" s="554"/>
      <c r="AG146" s="554"/>
      <c r="AH146" s="554"/>
      <c r="AI146" s="554"/>
    </row>
    <row r="147" spans="1:35" ht="15.75" customHeight="1">
      <c r="A147" s="554"/>
      <c r="B147" s="554"/>
      <c r="C147" s="554"/>
      <c r="D147" s="554"/>
      <c r="E147" s="554"/>
      <c r="F147" s="554"/>
      <c r="G147" s="554"/>
      <c r="H147" s="554"/>
      <c r="I147" s="554"/>
      <c r="J147" s="554"/>
      <c r="K147" s="554"/>
      <c r="L147" s="554"/>
      <c r="M147" s="554"/>
      <c r="N147" s="554"/>
      <c r="O147" s="554"/>
      <c r="P147" s="554"/>
      <c r="Q147" s="554"/>
      <c r="R147" s="554"/>
      <c r="S147" s="554"/>
      <c r="T147" s="554"/>
      <c r="U147" s="554"/>
      <c r="V147" s="554"/>
      <c r="W147" s="554"/>
      <c r="X147" s="554"/>
      <c r="Y147" s="554"/>
      <c r="Z147" s="554"/>
      <c r="AA147" s="554"/>
      <c r="AB147" s="554"/>
      <c r="AC147" s="554"/>
      <c r="AD147" s="554"/>
      <c r="AE147" s="554"/>
      <c r="AF147" s="554"/>
      <c r="AG147" s="554"/>
      <c r="AH147" s="554"/>
      <c r="AI147" s="554"/>
    </row>
    <row r="148" spans="1:35" ht="15.75" customHeight="1">
      <c r="A148" s="554"/>
      <c r="B148" s="554"/>
      <c r="C148" s="554"/>
      <c r="D148" s="554"/>
      <c r="E148" s="554"/>
      <c r="F148" s="554"/>
      <c r="G148" s="554"/>
      <c r="H148" s="554"/>
      <c r="I148" s="554"/>
      <c r="J148" s="554"/>
      <c r="K148" s="554"/>
      <c r="L148" s="554"/>
      <c r="M148" s="554"/>
      <c r="N148" s="554"/>
      <c r="O148" s="554"/>
      <c r="P148" s="554"/>
      <c r="Q148" s="554"/>
      <c r="R148" s="554"/>
      <c r="S148" s="554"/>
      <c r="T148" s="554"/>
      <c r="U148" s="554"/>
      <c r="V148" s="554"/>
      <c r="W148" s="554"/>
      <c r="X148" s="554"/>
      <c r="Y148" s="554"/>
      <c r="Z148" s="554"/>
      <c r="AA148" s="554"/>
      <c r="AB148" s="554"/>
      <c r="AC148" s="554"/>
      <c r="AD148" s="554"/>
      <c r="AE148" s="554"/>
      <c r="AF148" s="554"/>
      <c r="AG148" s="554"/>
      <c r="AH148" s="554"/>
      <c r="AI148" s="554"/>
    </row>
    <row r="149" spans="1:35" ht="15.75" customHeight="1">
      <c r="A149" s="554"/>
      <c r="B149" s="554"/>
      <c r="C149" s="554"/>
      <c r="D149" s="554"/>
      <c r="E149" s="554"/>
      <c r="F149" s="554"/>
      <c r="G149" s="554"/>
      <c r="H149" s="554"/>
      <c r="I149" s="554"/>
      <c r="J149" s="554"/>
      <c r="K149" s="554"/>
      <c r="L149" s="554"/>
      <c r="M149" s="554"/>
      <c r="N149" s="554"/>
      <c r="O149" s="554"/>
      <c r="P149" s="554"/>
      <c r="Q149" s="554"/>
      <c r="R149" s="554"/>
      <c r="S149" s="554"/>
      <c r="T149" s="554"/>
      <c r="U149" s="554"/>
      <c r="V149" s="554"/>
      <c r="W149" s="554"/>
      <c r="X149" s="554"/>
      <c r="Y149" s="554"/>
      <c r="Z149" s="554"/>
      <c r="AA149" s="554"/>
      <c r="AB149" s="554"/>
      <c r="AC149" s="554"/>
      <c r="AD149" s="554"/>
      <c r="AE149" s="554"/>
      <c r="AF149" s="554"/>
      <c r="AG149" s="554"/>
      <c r="AH149" s="554"/>
      <c r="AI149" s="554"/>
    </row>
    <row r="150" spans="1:35" ht="15.75" customHeight="1">
      <c r="A150" s="554"/>
      <c r="B150" s="554"/>
      <c r="C150" s="554"/>
      <c r="D150" s="554"/>
      <c r="E150" s="554"/>
      <c r="F150" s="554"/>
      <c r="G150" s="554"/>
      <c r="H150" s="554"/>
      <c r="I150" s="554"/>
      <c r="J150" s="554"/>
      <c r="K150" s="554"/>
      <c r="L150" s="554"/>
      <c r="M150" s="554"/>
      <c r="N150" s="554"/>
      <c r="O150" s="554"/>
      <c r="P150" s="554"/>
      <c r="Q150" s="554"/>
      <c r="R150" s="554"/>
      <c r="S150" s="554"/>
      <c r="T150" s="554"/>
      <c r="U150" s="554"/>
      <c r="V150" s="554"/>
      <c r="W150" s="554"/>
      <c r="X150" s="554"/>
      <c r="Y150" s="554"/>
      <c r="Z150" s="554"/>
      <c r="AA150" s="554"/>
      <c r="AB150" s="554"/>
      <c r="AC150" s="554"/>
      <c r="AD150" s="554"/>
      <c r="AE150" s="554"/>
      <c r="AF150" s="554"/>
      <c r="AG150" s="554"/>
      <c r="AH150" s="554"/>
      <c r="AI150" s="554"/>
    </row>
  </sheetData>
  <mergeCells count="10">
    <mergeCell ref="Y14:AI17"/>
    <mergeCell ref="Y6:AI6"/>
    <mergeCell ref="A1:X1"/>
    <mergeCell ref="Y1:AI1"/>
    <mergeCell ref="D7:H7"/>
    <mergeCell ref="L10:N10"/>
    <mergeCell ref="P10:R10"/>
    <mergeCell ref="L11:N11"/>
    <mergeCell ref="P11:R11"/>
    <mergeCell ref="Y9:AI11"/>
  </mergeCells>
  <phoneticPr fontId="1"/>
  <dataValidations count="1">
    <dataValidation type="list" allowBlank="1" showInputMessage="1" showErrorMessage="1" sqref="T4 P4 T15 P15 T18 P18 P22 T22 P26 T26 T30 P30 T33 P33 T37 P37 T40 P40 T44 P44 T46 P46 T50 P50 T56 P56 T61 P61">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137"/>
  <sheetViews>
    <sheetView view="pageBreakPreview" zoomScaleNormal="100" zoomScaleSheetLayoutView="100" workbookViewId="0">
      <selection sqref="A1:X1"/>
    </sheetView>
  </sheetViews>
  <sheetFormatPr defaultColWidth="2.5" defaultRowHeight="15.75" customHeight="1"/>
  <cols>
    <col min="1" max="1" width="2.5" style="547"/>
    <col min="2" max="2" width="2.75" style="547" bestFit="1" customWidth="1"/>
    <col min="3" max="16384" width="2.5" style="547"/>
  </cols>
  <sheetData>
    <row r="1" spans="1:35" ht="15.75" customHeight="1">
      <c r="A1" s="2372" t="s">
        <v>1071</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2" t="s">
        <v>113</v>
      </c>
      <c r="Z1" s="2373"/>
      <c r="AA1" s="2373"/>
      <c r="AB1" s="2373"/>
      <c r="AC1" s="2373"/>
      <c r="AD1" s="2373"/>
      <c r="AE1" s="2373"/>
      <c r="AF1" s="2373"/>
      <c r="AG1" s="2373"/>
      <c r="AH1" s="2373"/>
      <c r="AI1" s="2374"/>
    </row>
    <row r="2" spans="1:35" ht="4.5" customHeight="1">
      <c r="A2" s="548"/>
      <c r="B2" s="549"/>
      <c r="C2" s="549"/>
      <c r="D2" s="549"/>
      <c r="E2" s="549"/>
      <c r="F2" s="549"/>
      <c r="G2" s="549"/>
      <c r="H2" s="549"/>
      <c r="I2" s="549"/>
      <c r="J2" s="549"/>
      <c r="K2" s="549"/>
      <c r="L2" s="549"/>
      <c r="M2" s="549"/>
      <c r="N2" s="549"/>
      <c r="O2" s="549"/>
      <c r="P2" s="549"/>
      <c r="Q2" s="549"/>
      <c r="R2" s="549"/>
      <c r="S2" s="549"/>
      <c r="T2" s="549"/>
      <c r="U2" s="549"/>
      <c r="V2" s="549"/>
      <c r="W2" s="549"/>
      <c r="X2" s="549"/>
      <c r="Y2" s="548"/>
      <c r="Z2" s="549"/>
      <c r="AA2" s="549"/>
      <c r="AB2" s="549"/>
      <c r="AC2" s="549"/>
      <c r="AD2" s="549"/>
      <c r="AE2" s="549"/>
      <c r="AF2" s="549"/>
      <c r="AG2" s="549"/>
      <c r="AH2" s="549"/>
      <c r="AI2" s="550"/>
    </row>
    <row r="3" spans="1:35" s="568" customFormat="1" ht="15.75" customHeight="1">
      <c r="A3" s="551"/>
      <c r="B3" s="1170" t="s">
        <v>2949</v>
      </c>
      <c r="C3" s="1120"/>
      <c r="D3" s="1120"/>
      <c r="E3" s="1120"/>
      <c r="F3" s="1120"/>
      <c r="G3" s="1120"/>
      <c r="H3" s="1120"/>
      <c r="I3" s="1120"/>
      <c r="J3" s="1120"/>
      <c r="K3" s="1120"/>
      <c r="L3" s="1120"/>
      <c r="M3" s="1120"/>
      <c r="N3" s="1120"/>
      <c r="O3" s="1120"/>
      <c r="P3" s="1120"/>
      <c r="Q3" s="1120"/>
      <c r="R3" s="1120"/>
      <c r="S3" s="1120"/>
      <c r="T3" s="1120"/>
      <c r="U3" s="1120"/>
      <c r="V3" s="1120"/>
      <c r="W3" s="1120"/>
      <c r="X3" s="1120"/>
      <c r="Y3" s="590"/>
      <c r="Z3" s="555"/>
      <c r="AA3" s="555"/>
      <c r="AB3" s="555"/>
      <c r="AC3" s="555"/>
      <c r="AD3" s="555"/>
      <c r="AE3" s="555"/>
      <c r="AF3" s="555"/>
      <c r="AG3" s="555"/>
      <c r="AH3" s="555"/>
      <c r="AI3" s="591"/>
    </row>
    <row r="4" spans="1:35" s="568" customFormat="1" ht="15.75" customHeight="1">
      <c r="A4" s="551"/>
      <c r="B4" s="1120"/>
      <c r="C4" s="1120" t="s">
        <v>114</v>
      </c>
      <c r="D4" s="1120" t="s">
        <v>2950</v>
      </c>
      <c r="E4" s="1120"/>
      <c r="F4" s="1120"/>
      <c r="G4" s="1120"/>
      <c r="H4" s="1120"/>
      <c r="I4" s="1120"/>
      <c r="J4" s="1120"/>
      <c r="K4" s="1120"/>
      <c r="L4" s="1120"/>
      <c r="M4" s="1120"/>
      <c r="N4" s="1120"/>
      <c r="O4" s="1120"/>
      <c r="P4" s="1120"/>
      <c r="Q4" s="1120"/>
      <c r="R4" s="1120"/>
      <c r="S4" s="1120"/>
      <c r="T4" s="1120"/>
      <c r="U4" s="1120"/>
      <c r="V4" s="1120"/>
      <c r="W4" s="1120"/>
      <c r="X4" s="1120"/>
      <c r="Y4" s="590"/>
      <c r="Z4" s="555"/>
      <c r="AA4" s="555"/>
      <c r="AB4" s="555"/>
      <c r="AC4" s="555"/>
      <c r="AD4" s="555"/>
      <c r="AE4" s="555"/>
      <c r="AF4" s="555"/>
      <c r="AG4" s="555"/>
      <c r="AH4" s="555"/>
      <c r="AI4" s="591"/>
    </row>
    <row r="5" spans="1:35" s="568" customFormat="1" ht="15.75" customHeight="1">
      <c r="A5" s="551"/>
      <c r="B5" s="1120"/>
      <c r="C5" s="1120"/>
      <c r="D5" s="1120" t="s">
        <v>2951</v>
      </c>
      <c r="E5" s="1120"/>
      <c r="F5" s="1120"/>
      <c r="G5" s="1120"/>
      <c r="H5" s="1120"/>
      <c r="I5" s="1120"/>
      <c r="J5" s="1120"/>
      <c r="K5" s="1120"/>
      <c r="L5" s="1120"/>
      <c r="M5" s="1120"/>
      <c r="N5" s="1120"/>
      <c r="O5" s="1120"/>
      <c r="P5" s="553" t="s">
        <v>134</v>
      </c>
      <c r="Q5" s="552" t="s">
        <v>8</v>
      </c>
      <c r="R5" s="552"/>
      <c r="S5" s="552"/>
      <c r="T5" s="553" t="s">
        <v>134</v>
      </c>
      <c r="U5" s="552" t="s">
        <v>9</v>
      </c>
      <c r="V5" s="1120"/>
      <c r="W5" s="1120"/>
      <c r="X5" s="1120"/>
      <c r="Y5" s="590"/>
      <c r="Z5" s="555"/>
      <c r="AA5" s="555"/>
      <c r="AB5" s="555"/>
      <c r="AC5" s="555"/>
      <c r="AD5" s="555"/>
      <c r="AE5" s="555"/>
      <c r="AF5" s="555"/>
      <c r="AG5" s="555"/>
      <c r="AH5" s="555"/>
      <c r="AI5" s="591"/>
    </row>
    <row r="6" spans="1:35" s="568" customFormat="1" ht="15.75" customHeight="1">
      <c r="A6" s="551"/>
      <c r="B6" s="1120"/>
      <c r="C6" s="1120"/>
      <c r="D6" s="1120"/>
      <c r="E6" s="1120"/>
      <c r="F6" s="1120"/>
      <c r="G6" s="1120"/>
      <c r="H6" s="1120"/>
      <c r="I6" s="1120"/>
      <c r="J6" s="1120"/>
      <c r="K6" s="1120"/>
      <c r="L6" s="1120"/>
      <c r="M6" s="1120"/>
      <c r="N6" s="1120"/>
      <c r="O6" s="1120"/>
      <c r="P6" s="1120"/>
      <c r="Q6" s="1120"/>
      <c r="R6" s="1120"/>
      <c r="S6" s="1120"/>
      <c r="T6" s="1120"/>
      <c r="U6" s="1120"/>
      <c r="V6" s="1120"/>
      <c r="W6" s="1120"/>
      <c r="X6" s="1120"/>
      <c r="Y6" s="590"/>
      <c r="Z6" s="555"/>
      <c r="AA6" s="555"/>
      <c r="AB6" s="555"/>
      <c r="AC6" s="555"/>
      <c r="AD6" s="555"/>
      <c r="AE6" s="555"/>
      <c r="AF6" s="555"/>
      <c r="AG6" s="555"/>
      <c r="AH6" s="555"/>
      <c r="AI6" s="591"/>
    </row>
    <row r="7" spans="1:35" s="568" customFormat="1" ht="15.75" customHeight="1">
      <c r="A7" s="551"/>
      <c r="B7" s="1120"/>
      <c r="C7" s="1120" t="s">
        <v>114</v>
      </c>
      <c r="D7" s="1120" t="s">
        <v>2952</v>
      </c>
      <c r="E7" s="1120"/>
      <c r="F7" s="1120"/>
      <c r="G7" s="1120"/>
      <c r="H7" s="1120"/>
      <c r="I7" s="1120"/>
      <c r="J7" s="1120"/>
      <c r="K7" s="1120"/>
      <c r="L7" s="1120"/>
      <c r="M7" s="1120"/>
      <c r="N7" s="1120"/>
      <c r="O7" s="1120"/>
      <c r="P7" s="1120"/>
      <c r="Q7" s="1120"/>
      <c r="R7" s="1120"/>
      <c r="S7" s="1120"/>
      <c r="T7" s="1120"/>
      <c r="U7" s="1120"/>
      <c r="V7" s="1120"/>
      <c r="W7" s="1120"/>
      <c r="X7" s="1120"/>
      <c r="Y7" s="590"/>
      <c r="Z7" s="555"/>
      <c r="AA7" s="555"/>
      <c r="AB7" s="555"/>
      <c r="AC7" s="555"/>
      <c r="AD7" s="555"/>
      <c r="AE7" s="555"/>
      <c r="AF7" s="555"/>
      <c r="AG7" s="555"/>
      <c r="AH7" s="555"/>
      <c r="AI7" s="591"/>
    </row>
    <row r="8" spans="1:35" s="568" customFormat="1" ht="15.75" customHeight="1">
      <c r="A8" s="551"/>
      <c r="B8" s="1120"/>
      <c r="C8" s="1120"/>
      <c r="D8" s="1120" t="s">
        <v>2953</v>
      </c>
      <c r="E8" s="1120"/>
      <c r="F8" s="1120"/>
      <c r="G8" s="1120"/>
      <c r="H8" s="1120"/>
      <c r="I8" s="1120"/>
      <c r="J8" s="1120"/>
      <c r="K8" s="1120"/>
      <c r="L8" s="1120"/>
      <c r="M8" s="1120"/>
      <c r="N8" s="1120"/>
      <c r="O8" s="1120"/>
      <c r="P8" s="1120"/>
      <c r="Q8" s="1120"/>
      <c r="R8" s="1120"/>
      <c r="S8" s="1120"/>
      <c r="T8" s="1120"/>
      <c r="U8" s="1120"/>
      <c r="V8" s="1120"/>
      <c r="W8" s="1120"/>
      <c r="X8" s="1120"/>
      <c r="Y8" s="590"/>
      <c r="Z8" s="555"/>
      <c r="AA8" s="555"/>
      <c r="AB8" s="555"/>
      <c r="AC8" s="555"/>
      <c r="AD8" s="555"/>
      <c r="AE8" s="555"/>
      <c r="AF8" s="555"/>
      <c r="AG8" s="555"/>
      <c r="AH8" s="555"/>
      <c r="AI8" s="591"/>
    </row>
    <row r="9" spans="1:35" s="568" customFormat="1" ht="15.75" customHeight="1">
      <c r="A9" s="551"/>
      <c r="B9" s="1120"/>
      <c r="C9" s="1120"/>
      <c r="D9" s="1120" t="s">
        <v>2954</v>
      </c>
      <c r="E9" s="1120"/>
      <c r="F9" s="1120"/>
      <c r="G9" s="1120"/>
      <c r="H9" s="1120"/>
      <c r="I9" s="1120"/>
      <c r="J9" s="1120"/>
      <c r="K9" s="1120"/>
      <c r="L9" s="1120"/>
      <c r="M9" s="1120"/>
      <c r="N9" s="1120"/>
      <c r="O9" s="1120"/>
      <c r="P9" s="1120"/>
      <c r="Q9" s="1120"/>
      <c r="R9" s="1120"/>
      <c r="S9" s="1120"/>
      <c r="T9" s="1120"/>
      <c r="U9" s="1120"/>
      <c r="V9" s="1120"/>
      <c r="W9" s="1120"/>
      <c r="X9" s="1120"/>
      <c r="Y9" s="590"/>
      <c r="Z9" s="555"/>
      <c r="AA9" s="555"/>
      <c r="AB9" s="555"/>
      <c r="AC9" s="555"/>
      <c r="AD9" s="555"/>
      <c r="AE9" s="555"/>
      <c r="AF9" s="555"/>
      <c r="AG9" s="555"/>
      <c r="AH9" s="555"/>
      <c r="AI9" s="591"/>
    </row>
    <row r="10" spans="1:35" s="568" customFormat="1" ht="15.75" customHeight="1">
      <c r="A10" s="551"/>
      <c r="B10" s="1120"/>
      <c r="C10" s="1120"/>
      <c r="D10" s="1120" t="s">
        <v>2955</v>
      </c>
      <c r="E10" s="1120"/>
      <c r="F10" s="1120"/>
      <c r="G10" s="1120"/>
      <c r="H10" s="1120"/>
      <c r="I10" s="1120"/>
      <c r="J10" s="1120"/>
      <c r="K10" s="1120"/>
      <c r="L10" s="1120"/>
      <c r="M10" s="1120"/>
      <c r="N10" s="1120"/>
      <c r="O10" s="1120"/>
      <c r="P10" s="1120"/>
      <c r="Q10" s="1120"/>
      <c r="R10" s="1120"/>
      <c r="S10" s="1120"/>
      <c r="T10" s="1120"/>
      <c r="U10" s="1120"/>
      <c r="V10" s="1120"/>
      <c r="W10" s="1120"/>
      <c r="X10" s="1120"/>
      <c r="Y10" s="590"/>
      <c r="Z10" s="555"/>
      <c r="AA10" s="555"/>
      <c r="AB10" s="555"/>
      <c r="AC10" s="555"/>
      <c r="AD10" s="555"/>
      <c r="AE10" s="555"/>
      <c r="AF10" s="555"/>
      <c r="AG10" s="555"/>
      <c r="AH10" s="555"/>
      <c r="AI10" s="591"/>
    </row>
    <row r="11" spans="1:35" s="568" customFormat="1" ht="15.75" customHeight="1">
      <c r="A11" s="551"/>
      <c r="B11" s="1120"/>
      <c r="C11" s="1120"/>
      <c r="D11" s="1120"/>
      <c r="E11" s="1120"/>
      <c r="F11" s="1120"/>
      <c r="G11" s="1120"/>
      <c r="H11" s="1120"/>
      <c r="I11" s="1120"/>
      <c r="J11" s="1120"/>
      <c r="K11" s="1120"/>
      <c r="L11" s="1120"/>
      <c r="M11" s="1120"/>
      <c r="N11" s="1120"/>
      <c r="O11" s="1120"/>
      <c r="P11" s="553" t="s">
        <v>134</v>
      </c>
      <c r="Q11" s="552" t="s">
        <v>8</v>
      </c>
      <c r="R11" s="552"/>
      <c r="S11" s="552"/>
      <c r="T11" s="553" t="s">
        <v>134</v>
      </c>
      <c r="U11" s="552" t="s">
        <v>9</v>
      </c>
      <c r="V11" s="1120"/>
      <c r="W11" s="1120"/>
      <c r="X11" s="1120"/>
      <c r="Y11" s="590"/>
      <c r="Z11" s="555"/>
      <c r="AA11" s="555"/>
      <c r="AB11" s="555"/>
      <c r="AC11" s="555"/>
      <c r="AD11" s="555"/>
      <c r="AE11" s="555"/>
      <c r="AF11" s="555"/>
      <c r="AG11" s="555"/>
      <c r="AH11" s="555"/>
      <c r="AI11" s="591"/>
    </row>
    <row r="12" spans="1:35" s="568" customFormat="1" ht="15.75" customHeight="1">
      <c r="A12" s="551"/>
      <c r="B12" s="1120"/>
      <c r="C12" s="1120"/>
      <c r="D12" s="1120"/>
      <c r="E12" s="1120"/>
      <c r="F12" s="1120"/>
      <c r="G12" s="1120"/>
      <c r="H12" s="1120"/>
      <c r="I12" s="1120"/>
      <c r="J12" s="1120"/>
      <c r="K12" s="1120"/>
      <c r="L12" s="1120"/>
      <c r="M12" s="1120"/>
      <c r="N12" s="1120"/>
      <c r="O12" s="1120"/>
      <c r="P12" s="121"/>
      <c r="Q12" s="121"/>
      <c r="R12" s="121"/>
      <c r="S12" s="121"/>
      <c r="T12" s="121"/>
      <c r="U12" s="552"/>
      <c r="V12" s="1120"/>
      <c r="W12" s="1120"/>
      <c r="X12" s="1120"/>
      <c r="Y12" s="590"/>
      <c r="Z12" s="555"/>
      <c r="AA12" s="555"/>
      <c r="AB12" s="555"/>
      <c r="AC12" s="555"/>
      <c r="AD12" s="555"/>
      <c r="AE12" s="555"/>
      <c r="AF12" s="555"/>
      <c r="AG12" s="555"/>
      <c r="AH12" s="555"/>
      <c r="AI12" s="591"/>
    </row>
    <row r="13" spans="1:35" s="568" customFormat="1" ht="15.75" customHeight="1">
      <c r="A13" s="551"/>
      <c r="B13" s="1120"/>
      <c r="C13" s="1120"/>
      <c r="D13" s="1120"/>
      <c r="E13" s="1120"/>
      <c r="F13" s="1120"/>
      <c r="G13" s="1120"/>
      <c r="H13" s="1120"/>
      <c r="I13" s="1120"/>
      <c r="J13" s="1120"/>
      <c r="K13" s="1120"/>
      <c r="L13" s="1120"/>
      <c r="M13" s="1120"/>
      <c r="N13" s="1120"/>
      <c r="O13" s="1120"/>
      <c r="P13" s="121"/>
      <c r="Q13" s="121"/>
      <c r="R13" s="121"/>
      <c r="S13" s="121"/>
      <c r="T13" s="121"/>
      <c r="U13" s="552"/>
      <c r="V13" s="1120"/>
      <c r="W13" s="1120"/>
      <c r="X13" s="1120"/>
      <c r="Y13" s="590"/>
      <c r="Z13" s="555"/>
      <c r="AA13" s="555"/>
      <c r="AB13" s="555"/>
      <c r="AC13" s="555"/>
      <c r="AD13" s="555"/>
      <c r="AE13" s="555"/>
      <c r="AF13" s="555"/>
      <c r="AG13" s="555"/>
      <c r="AH13" s="555"/>
      <c r="AI13" s="591"/>
    </row>
    <row r="14" spans="1:35" s="568" customFormat="1" ht="15.75" customHeight="1">
      <c r="A14" s="551"/>
      <c r="B14" s="1120"/>
      <c r="C14" s="1120"/>
      <c r="D14" s="1120"/>
      <c r="E14" s="1120"/>
      <c r="F14" s="1120"/>
      <c r="G14" s="1120"/>
      <c r="H14" s="1120"/>
      <c r="I14" s="1120"/>
      <c r="J14" s="1120"/>
      <c r="K14" s="1120"/>
      <c r="L14" s="1120"/>
      <c r="M14" s="1120"/>
      <c r="N14" s="1120"/>
      <c r="O14" s="1120"/>
      <c r="P14" s="121"/>
      <c r="Q14" s="121"/>
      <c r="R14" s="121"/>
      <c r="S14" s="121"/>
      <c r="T14" s="121"/>
      <c r="U14" s="552"/>
      <c r="V14" s="1120"/>
      <c r="W14" s="1120"/>
      <c r="X14" s="1120"/>
      <c r="Y14" s="590"/>
      <c r="Z14" s="555"/>
      <c r="AA14" s="555"/>
      <c r="AB14" s="555"/>
      <c r="AC14" s="555"/>
      <c r="AD14" s="555"/>
      <c r="AE14" s="555"/>
      <c r="AF14" s="555"/>
      <c r="AG14" s="555"/>
      <c r="AH14" s="555"/>
      <c r="AI14" s="591"/>
    </row>
    <row r="15" spans="1:35" s="568" customFormat="1" ht="15.75" customHeight="1">
      <c r="A15" s="551"/>
      <c r="B15" s="1120"/>
      <c r="C15" s="1120"/>
      <c r="D15" s="1120"/>
      <c r="E15" s="1120"/>
      <c r="F15" s="1120"/>
      <c r="G15" s="1120"/>
      <c r="H15" s="1120"/>
      <c r="I15" s="1120"/>
      <c r="J15" s="1120"/>
      <c r="K15" s="1120"/>
      <c r="L15" s="1120"/>
      <c r="M15" s="1120"/>
      <c r="N15" s="1120"/>
      <c r="O15" s="1120"/>
      <c r="P15" s="121"/>
      <c r="Q15" s="121"/>
      <c r="R15" s="121"/>
      <c r="S15" s="121"/>
      <c r="T15" s="121"/>
      <c r="U15" s="552"/>
      <c r="V15" s="1120"/>
      <c r="W15" s="1120"/>
      <c r="X15" s="1120"/>
      <c r="Y15" s="590"/>
      <c r="Z15" s="555"/>
      <c r="AA15" s="555"/>
      <c r="AB15" s="555"/>
      <c r="AC15" s="555"/>
      <c r="AD15" s="555"/>
      <c r="AE15" s="555"/>
      <c r="AF15" s="555"/>
      <c r="AG15" s="555"/>
      <c r="AH15" s="555"/>
      <c r="AI15" s="591"/>
    </row>
    <row r="16" spans="1:35" s="568" customFormat="1" ht="15.75" customHeight="1">
      <c r="A16" s="551"/>
      <c r="B16" s="1120"/>
      <c r="C16" s="1120"/>
      <c r="D16" s="1120"/>
      <c r="E16" s="1120"/>
      <c r="F16" s="1120"/>
      <c r="G16" s="1120"/>
      <c r="H16" s="1120"/>
      <c r="I16" s="1120"/>
      <c r="J16" s="1120"/>
      <c r="K16" s="1120"/>
      <c r="L16" s="1120"/>
      <c r="M16" s="1120"/>
      <c r="N16" s="1120"/>
      <c r="O16" s="1120"/>
      <c r="P16" s="121"/>
      <c r="Q16" s="121"/>
      <c r="R16" s="121"/>
      <c r="S16" s="121"/>
      <c r="T16" s="121"/>
      <c r="U16" s="552"/>
      <c r="V16" s="1120"/>
      <c r="W16" s="1120"/>
      <c r="X16" s="1120"/>
      <c r="Y16" s="590"/>
      <c r="Z16" s="555"/>
      <c r="AA16" s="555"/>
      <c r="AB16" s="555"/>
      <c r="AC16" s="555"/>
      <c r="AD16" s="555"/>
      <c r="AE16" s="555"/>
      <c r="AF16" s="555"/>
      <c r="AG16" s="555"/>
      <c r="AH16" s="555"/>
      <c r="AI16" s="591"/>
    </row>
    <row r="17" spans="1:35" s="568" customFormat="1" ht="15.75" customHeight="1">
      <c r="A17" s="551"/>
      <c r="B17" s="1120"/>
      <c r="C17" s="1120"/>
      <c r="D17" s="1120"/>
      <c r="E17" s="1120"/>
      <c r="F17" s="1120"/>
      <c r="G17" s="1120"/>
      <c r="H17" s="1120"/>
      <c r="I17" s="1120"/>
      <c r="J17" s="1120"/>
      <c r="K17" s="1120"/>
      <c r="L17" s="1120"/>
      <c r="M17" s="1120"/>
      <c r="N17" s="1120"/>
      <c r="O17" s="1120"/>
      <c r="P17" s="121"/>
      <c r="Q17" s="121"/>
      <c r="R17" s="121"/>
      <c r="S17" s="121"/>
      <c r="T17" s="121"/>
      <c r="U17" s="552"/>
      <c r="V17" s="1120"/>
      <c r="W17" s="1120"/>
      <c r="X17" s="1120"/>
      <c r="Y17" s="590"/>
      <c r="Z17" s="555"/>
      <c r="AA17" s="555"/>
      <c r="AB17" s="555"/>
      <c r="AC17" s="555"/>
      <c r="AD17" s="555"/>
      <c r="AE17" s="555"/>
      <c r="AF17" s="555"/>
      <c r="AG17" s="555"/>
      <c r="AH17" s="555"/>
      <c r="AI17" s="591"/>
    </row>
    <row r="18" spans="1:35" s="568" customFormat="1" ht="15.75" customHeight="1">
      <c r="A18" s="551"/>
      <c r="B18" s="1120"/>
      <c r="C18" s="1120"/>
      <c r="D18" s="1120"/>
      <c r="E18" s="1120"/>
      <c r="F18" s="1120"/>
      <c r="G18" s="1120"/>
      <c r="H18" s="1120"/>
      <c r="I18" s="1120"/>
      <c r="J18" s="1120"/>
      <c r="K18" s="1120"/>
      <c r="L18" s="1120"/>
      <c r="M18" s="1120"/>
      <c r="N18" s="1120"/>
      <c r="O18" s="1120"/>
      <c r="P18" s="121"/>
      <c r="Q18" s="121"/>
      <c r="R18" s="121"/>
      <c r="S18" s="121"/>
      <c r="T18" s="121"/>
      <c r="U18" s="552"/>
      <c r="V18" s="1120"/>
      <c r="W18" s="1120"/>
      <c r="X18" s="1120"/>
      <c r="Y18" s="590"/>
      <c r="Z18" s="555"/>
      <c r="AA18" s="555"/>
      <c r="AB18" s="555"/>
      <c r="AC18" s="555"/>
      <c r="AD18" s="555"/>
      <c r="AE18" s="555"/>
      <c r="AF18" s="555"/>
      <c r="AG18" s="555"/>
      <c r="AH18" s="555"/>
      <c r="AI18" s="591"/>
    </row>
    <row r="19" spans="1:35" s="568" customFormat="1" ht="15.75" customHeight="1">
      <c r="A19" s="551"/>
      <c r="B19" s="1120"/>
      <c r="C19" s="1120"/>
      <c r="D19" s="1120"/>
      <c r="E19" s="1120"/>
      <c r="F19" s="1120"/>
      <c r="G19" s="1120"/>
      <c r="H19" s="1120"/>
      <c r="I19" s="1120"/>
      <c r="J19" s="1120"/>
      <c r="K19" s="1120"/>
      <c r="L19" s="1120"/>
      <c r="M19" s="1120"/>
      <c r="N19" s="1120"/>
      <c r="O19" s="1120"/>
      <c r="P19" s="121"/>
      <c r="Q19" s="121"/>
      <c r="R19" s="121"/>
      <c r="S19" s="121"/>
      <c r="T19" s="121"/>
      <c r="U19" s="552"/>
      <c r="V19" s="1120"/>
      <c r="W19" s="1120"/>
      <c r="X19" s="1120"/>
      <c r="Y19" s="590"/>
      <c r="Z19" s="555"/>
      <c r="AA19" s="555"/>
      <c r="AB19" s="555"/>
      <c r="AC19" s="555"/>
      <c r="AD19" s="555"/>
      <c r="AE19" s="555"/>
      <c r="AF19" s="555"/>
      <c r="AG19" s="555"/>
      <c r="AH19" s="555"/>
      <c r="AI19" s="591"/>
    </row>
    <row r="20" spans="1:35" s="568" customFormat="1" ht="15.75" customHeight="1">
      <c r="A20" s="551"/>
      <c r="B20" s="1120"/>
      <c r="C20" s="1120"/>
      <c r="D20" s="1120"/>
      <c r="E20" s="1120"/>
      <c r="F20" s="1120"/>
      <c r="G20" s="1120"/>
      <c r="H20" s="1120"/>
      <c r="I20" s="1120"/>
      <c r="J20" s="1120"/>
      <c r="K20" s="1120"/>
      <c r="L20" s="1120"/>
      <c r="M20" s="1120"/>
      <c r="N20" s="1120"/>
      <c r="O20" s="1120"/>
      <c r="P20" s="121"/>
      <c r="Q20" s="121"/>
      <c r="R20" s="121"/>
      <c r="S20" s="121"/>
      <c r="T20" s="121"/>
      <c r="U20" s="552"/>
      <c r="V20" s="1120"/>
      <c r="W20" s="1120"/>
      <c r="X20" s="1120"/>
      <c r="Y20" s="590"/>
      <c r="Z20" s="555"/>
      <c r="AA20" s="555"/>
      <c r="AB20" s="555"/>
      <c r="AC20" s="555"/>
      <c r="AD20" s="555"/>
      <c r="AE20" s="555"/>
      <c r="AF20" s="555"/>
      <c r="AG20" s="555"/>
      <c r="AH20" s="555"/>
      <c r="AI20" s="591"/>
    </row>
    <row r="21" spans="1:35" s="568" customFormat="1" ht="15.75" customHeight="1">
      <c r="A21" s="551"/>
      <c r="B21" s="1120"/>
      <c r="C21" s="1120"/>
      <c r="D21" s="1120"/>
      <c r="E21" s="1120"/>
      <c r="F21" s="1120"/>
      <c r="G21" s="1120"/>
      <c r="H21" s="1120"/>
      <c r="I21" s="1120"/>
      <c r="J21" s="1120"/>
      <c r="K21" s="1120"/>
      <c r="L21" s="1120"/>
      <c r="M21" s="1120"/>
      <c r="N21" s="1120"/>
      <c r="O21" s="1120"/>
      <c r="P21" s="121"/>
      <c r="Q21" s="121"/>
      <c r="R21" s="121"/>
      <c r="S21" s="121"/>
      <c r="T21" s="121"/>
      <c r="U21" s="552"/>
      <c r="V21" s="1120"/>
      <c r="W21" s="1120"/>
      <c r="X21" s="1120"/>
      <c r="Y21" s="590"/>
      <c r="Z21" s="555"/>
      <c r="AA21" s="555"/>
      <c r="AB21" s="555"/>
      <c r="AC21" s="555"/>
      <c r="AD21" s="555"/>
      <c r="AE21" s="555"/>
      <c r="AF21" s="555"/>
      <c r="AG21" s="555"/>
      <c r="AH21" s="555"/>
      <c r="AI21" s="591"/>
    </row>
    <row r="22" spans="1:35" s="568" customFormat="1" ht="15.75" customHeight="1">
      <c r="A22" s="551"/>
      <c r="B22" s="1120"/>
      <c r="C22" s="1120"/>
      <c r="D22" s="1120"/>
      <c r="E22" s="1120"/>
      <c r="F22" s="1120"/>
      <c r="G22" s="1120"/>
      <c r="H22" s="1120"/>
      <c r="I22" s="1120"/>
      <c r="J22" s="1120"/>
      <c r="K22" s="1120"/>
      <c r="L22" s="1120"/>
      <c r="M22" s="1120"/>
      <c r="N22" s="1120"/>
      <c r="O22" s="1120"/>
      <c r="P22" s="121"/>
      <c r="Q22" s="121"/>
      <c r="R22" s="121"/>
      <c r="S22" s="121"/>
      <c r="T22" s="121"/>
      <c r="U22" s="552"/>
      <c r="V22" s="1120"/>
      <c r="W22" s="1120"/>
      <c r="X22" s="1120"/>
      <c r="Y22" s="590"/>
      <c r="Z22" s="555"/>
      <c r="AA22" s="555"/>
      <c r="AB22" s="555"/>
      <c r="AC22" s="555"/>
      <c r="AD22" s="555"/>
      <c r="AE22" s="555"/>
      <c r="AF22" s="555"/>
      <c r="AG22" s="555"/>
      <c r="AH22" s="555"/>
      <c r="AI22" s="591"/>
    </row>
    <row r="23" spans="1:35" s="568" customFormat="1" ht="15.75" customHeight="1">
      <c r="A23" s="551"/>
      <c r="B23" s="1120"/>
      <c r="C23" s="1120"/>
      <c r="D23" s="1120"/>
      <c r="E23" s="1120"/>
      <c r="F23" s="1120"/>
      <c r="G23" s="1120"/>
      <c r="H23" s="1120"/>
      <c r="I23" s="1120"/>
      <c r="J23" s="1120"/>
      <c r="K23" s="1120"/>
      <c r="L23" s="1120"/>
      <c r="M23" s="1120"/>
      <c r="N23" s="1120"/>
      <c r="O23" s="1120"/>
      <c r="P23" s="121"/>
      <c r="Q23" s="121"/>
      <c r="R23" s="121"/>
      <c r="S23" s="121"/>
      <c r="T23" s="121"/>
      <c r="U23" s="552"/>
      <c r="V23" s="1120"/>
      <c r="W23" s="1120"/>
      <c r="X23" s="1120"/>
      <c r="Y23" s="590"/>
      <c r="Z23" s="555"/>
      <c r="AA23" s="555"/>
      <c r="AB23" s="555"/>
      <c r="AC23" s="555"/>
      <c r="AD23" s="555"/>
      <c r="AE23" s="555"/>
      <c r="AF23" s="555"/>
      <c r="AG23" s="555"/>
      <c r="AH23" s="555"/>
      <c r="AI23" s="591"/>
    </row>
    <row r="24" spans="1:35" s="568" customFormat="1" ht="15.75" customHeight="1">
      <c r="A24" s="551"/>
      <c r="B24" s="1120"/>
      <c r="C24" s="1120"/>
      <c r="D24" s="1120"/>
      <c r="E24" s="1120"/>
      <c r="F24" s="1120"/>
      <c r="G24" s="1120"/>
      <c r="H24" s="1120"/>
      <c r="I24" s="1120"/>
      <c r="J24" s="1120"/>
      <c r="K24" s="1120"/>
      <c r="L24" s="1120"/>
      <c r="M24" s="1120"/>
      <c r="N24" s="1120"/>
      <c r="O24" s="1120"/>
      <c r="P24" s="121"/>
      <c r="Q24" s="121"/>
      <c r="R24" s="121"/>
      <c r="S24" s="121"/>
      <c r="T24" s="121"/>
      <c r="U24" s="552"/>
      <c r="V24" s="1120"/>
      <c r="W24" s="1120"/>
      <c r="X24" s="1120"/>
      <c r="Y24" s="590"/>
      <c r="Z24" s="555"/>
      <c r="AA24" s="555"/>
      <c r="AB24" s="555"/>
      <c r="AC24" s="555"/>
      <c r="AD24" s="555"/>
      <c r="AE24" s="555"/>
      <c r="AF24" s="555"/>
      <c r="AG24" s="555"/>
      <c r="AH24" s="555"/>
      <c r="AI24" s="591"/>
    </row>
    <row r="25" spans="1:35" s="568" customFormat="1" ht="15.75" customHeight="1">
      <c r="A25" s="551"/>
      <c r="B25" s="1120"/>
      <c r="C25" s="1120"/>
      <c r="D25" s="1120"/>
      <c r="E25" s="1120"/>
      <c r="F25" s="1120"/>
      <c r="G25" s="1120"/>
      <c r="H25" s="1120"/>
      <c r="I25" s="1120"/>
      <c r="J25" s="1120"/>
      <c r="K25" s="1120"/>
      <c r="L25" s="1120"/>
      <c r="M25" s="1120"/>
      <c r="N25" s="1120"/>
      <c r="O25" s="1120"/>
      <c r="P25" s="121"/>
      <c r="Q25" s="121"/>
      <c r="R25" s="121"/>
      <c r="S25" s="121"/>
      <c r="T25" s="121"/>
      <c r="U25" s="552"/>
      <c r="V25" s="1120"/>
      <c r="W25" s="1120"/>
      <c r="X25" s="1120"/>
      <c r="Y25" s="590"/>
      <c r="Z25" s="555"/>
      <c r="AA25" s="555"/>
      <c r="AB25" s="555"/>
      <c r="AC25" s="555"/>
      <c r="AD25" s="555"/>
      <c r="AE25" s="555"/>
      <c r="AF25" s="555"/>
      <c r="AG25" s="555"/>
      <c r="AH25" s="555"/>
      <c r="AI25" s="591"/>
    </row>
    <row r="26" spans="1:35" s="568" customFormat="1" ht="15.75" customHeight="1">
      <c r="A26" s="551"/>
      <c r="B26" s="1120"/>
      <c r="C26" s="1120"/>
      <c r="D26" s="1120"/>
      <c r="E26" s="1120"/>
      <c r="F26" s="1120"/>
      <c r="G26" s="1120"/>
      <c r="H26" s="1120"/>
      <c r="I26" s="1120"/>
      <c r="J26" s="1120"/>
      <c r="K26" s="1120"/>
      <c r="L26" s="1120"/>
      <c r="M26" s="1120"/>
      <c r="N26" s="1120"/>
      <c r="O26" s="1120"/>
      <c r="P26" s="121"/>
      <c r="Q26" s="121"/>
      <c r="R26" s="121"/>
      <c r="S26" s="121"/>
      <c r="T26" s="121"/>
      <c r="U26" s="552"/>
      <c r="V26" s="1120"/>
      <c r="W26" s="1120"/>
      <c r="X26" s="1120"/>
      <c r="Y26" s="590"/>
      <c r="Z26" s="555"/>
      <c r="AA26" s="555"/>
      <c r="AB26" s="555"/>
      <c r="AC26" s="555"/>
      <c r="AD26" s="555"/>
      <c r="AE26" s="555"/>
      <c r="AF26" s="555"/>
      <c r="AG26" s="555"/>
      <c r="AH26" s="555"/>
      <c r="AI26" s="591"/>
    </row>
    <row r="27" spans="1:35" s="568" customFormat="1" ht="15.75" customHeight="1">
      <c r="A27" s="551"/>
      <c r="B27" s="1120"/>
      <c r="C27" s="1120"/>
      <c r="D27" s="1120"/>
      <c r="E27" s="1120"/>
      <c r="F27" s="1120"/>
      <c r="G27" s="1120"/>
      <c r="H27" s="1120"/>
      <c r="I27" s="1120"/>
      <c r="J27" s="1120"/>
      <c r="K27" s="1120"/>
      <c r="L27" s="1120"/>
      <c r="M27" s="1120"/>
      <c r="N27" s="1120"/>
      <c r="O27" s="1120"/>
      <c r="P27" s="121"/>
      <c r="Q27" s="121"/>
      <c r="R27" s="121"/>
      <c r="S27" s="121"/>
      <c r="T27" s="121"/>
      <c r="U27" s="552"/>
      <c r="V27" s="1120"/>
      <c r="W27" s="1120"/>
      <c r="X27" s="1120"/>
      <c r="Y27" s="590"/>
      <c r="Z27" s="555"/>
      <c r="AA27" s="555"/>
      <c r="AB27" s="555"/>
      <c r="AC27" s="555"/>
      <c r="AD27" s="555"/>
      <c r="AE27" s="555"/>
      <c r="AF27" s="555"/>
      <c r="AG27" s="555"/>
      <c r="AH27" s="555"/>
      <c r="AI27" s="591"/>
    </row>
    <row r="28" spans="1:35" s="568" customFormat="1" ht="15.75" customHeight="1">
      <c r="A28" s="551"/>
      <c r="B28" s="1120"/>
      <c r="C28" s="1120"/>
      <c r="D28" s="1120"/>
      <c r="E28" s="1120"/>
      <c r="F28" s="1120"/>
      <c r="G28" s="1120"/>
      <c r="H28" s="1120"/>
      <c r="I28" s="1120"/>
      <c r="J28" s="1120"/>
      <c r="K28" s="1120"/>
      <c r="L28" s="1120"/>
      <c r="M28" s="1120"/>
      <c r="N28" s="1120"/>
      <c r="O28" s="1120"/>
      <c r="P28" s="121"/>
      <c r="Q28" s="121"/>
      <c r="R28" s="121"/>
      <c r="S28" s="121"/>
      <c r="T28" s="121"/>
      <c r="U28" s="552"/>
      <c r="V28" s="1120"/>
      <c r="W28" s="1120"/>
      <c r="X28" s="1120"/>
      <c r="Y28" s="590"/>
      <c r="Z28" s="555"/>
      <c r="AA28" s="555"/>
      <c r="AB28" s="555"/>
      <c r="AC28" s="555"/>
      <c r="AD28" s="555"/>
      <c r="AE28" s="555"/>
      <c r="AF28" s="555"/>
      <c r="AG28" s="555"/>
      <c r="AH28" s="555"/>
      <c r="AI28" s="591"/>
    </row>
    <row r="29" spans="1:35" s="568" customFormat="1" ht="15.75" customHeight="1">
      <c r="A29" s="551"/>
      <c r="B29" s="1120"/>
      <c r="C29" s="1120"/>
      <c r="D29" s="1120"/>
      <c r="E29" s="1120"/>
      <c r="F29" s="1120"/>
      <c r="G29" s="1120"/>
      <c r="H29" s="1120"/>
      <c r="I29" s="1120"/>
      <c r="J29" s="1120"/>
      <c r="K29" s="1120"/>
      <c r="L29" s="1120"/>
      <c r="M29" s="1120"/>
      <c r="N29" s="1120"/>
      <c r="O29" s="1120"/>
      <c r="P29" s="121"/>
      <c r="Q29" s="121"/>
      <c r="R29" s="121"/>
      <c r="S29" s="121"/>
      <c r="T29" s="121"/>
      <c r="U29" s="552"/>
      <c r="V29" s="1120"/>
      <c r="W29" s="1120"/>
      <c r="X29" s="1120"/>
      <c r="Y29" s="590"/>
      <c r="Z29" s="555"/>
      <c r="AA29" s="555"/>
      <c r="AB29" s="555"/>
      <c r="AC29" s="555"/>
      <c r="AD29" s="555"/>
      <c r="AE29" s="555"/>
      <c r="AF29" s="555"/>
      <c r="AG29" s="555"/>
      <c r="AH29" s="555"/>
      <c r="AI29" s="591"/>
    </row>
    <row r="30" spans="1:35" s="568" customFormat="1" ht="15.75" customHeight="1">
      <c r="A30" s="551"/>
      <c r="B30" s="1120"/>
      <c r="C30" s="1120"/>
      <c r="D30" s="1120"/>
      <c r="E30" s="1120"/>
      <c r="F30" s="1120"/>
      <c r="G30" s="1120"/>
      <c r="H30" s="1120"/>
      <c r="I30" s="1120"/>
      <c r="J30" s="1120"/>
      <c r="K30" s="1120"/>
      <c r="L30" s="1120"/>
      <c r="M30" s="1120"/>
      <c r="N30" s="1120"/>
      <c r="O30" s="1120"/>
      <c r="P30" s="121"/>
      <c r="Q30" s="121"/>
      <c r="R30" s="121"/>
      <c r="S30" s="121"/>
      <c r="T30" s="121"/>
      <c r="U30" s="552"/>
      <c r="V30" s="1120"/>
      <c r="W30" s="1120"/>
      <c r="X30" s="1120"/>
      <c r="Y30" s="590"/>
      <c r="Z30" s="555"/>
      <c r="AA30" s="555"/>
      <c r="AB30" s="555"/>
      <c r="AC30" s="555"/>
      <c r="AD30" s="555"/>
      <c r="AE30" s="555"/>
      <c r="AF30" s="555"/>
      <c r="AG30" s="555"/>
      <c r="AH30" s="555"/>
      <c r="AI30" s="591"/>
    </row>
    <row r="31" spans="1:35" s="568" customFormat="1" ht="15.75" customHeight="1">
      <c r="A31" s="551"/>
      <c r="B31" s="1120"/>
      <c r="C31" s="1120"/>
      <c r="D31" s="1120"/>
      <c r="E31" s="1120"/>
      <c r="F31" s="1120"/>
      <c r="G31" s="1120"/>
      <c r="H31" s="1120"/>
      <c r="I31" s="1120"/>
      <c r="J31" s="1120"/>
      <c r="K31" s="1120"/>
      <c r="L31" s="1120"/>
      <c r="M31" s="1120"/>
      <c r="N31" s="1120"/>
      <c r="O31" s="1120"/>
      <c r="P31" s="121"/>
      <c r="Q31" s="121"/>
      <c r="R31" s="121"/>
      <c r="S31" s="121"/>
      <c r="T31" s="121"/>
      <c r="U31" s="552"/>
      <c r="V31" s="1120"/>
      <c r="W31" s="1120"/>
      <c r="X31" s="1120"/>
      <c r="Y31" s="590"/>
      <c r="Z31" s="555"/>
      <c r="AA31" s="555"/>
      <c r="AB31" s="555"/>
      <c r="AC31" s="555"/>
      <c r="AD31" s="555"/>
      <c r="AE31" s="555"/>
      <c r="AF31" s="555"/>
      <c r="AG31" s="555"/>
      <c r="AH31" s="555"/>
      <c r="AI31" s="591"/>
    </row>
    <row r="32" spans="1:35" s="568" customFormat="1" ht="15.75" customHeight="1">
      <c r="A32" s="551"/>
      <c r="B32" s="1120"/>
      <c r="C32" s="1120"/>
      <c r="D32" s="1120"/>
      <c r="E32" s="1120"/>
      <c r="F32" s="1120"/>
      <c r="G32" s="1120"/>
      <c r="H32" s="1120"/>
      <c r="I32" s="1120"/>
      <c r="J32" s="1120"/>
      <c r="K32" s="1120"/>
      <c r="L32" s="1120"/>
      <c r="M32" s="1120"/>
      <c r="N32" s="1120"/>
      <c r="O32" s="1120"/>
      <c r="P32" s="121"/>
      <c r="Q32" s="121"/>
      <c r="R32" s="121"/>
      <c r="S32" s="121"/>
      <c r="T32" s="121"/>
      <c r="U32" s="552"/>
      <c r="V32" s="1120"/>
      <c r="W32" s="1120"/>
      <c r="X32" s="1120"/>
      <c r="Y32" s="590"/>
      <c r="Z32" s="555"/>
      <c r="AA32" s="555"/>
      <c r="AB32" s="555"/>
      <c r="AC32" s="555"/>
      <c r="AD32" s="555"/>
      <c r="AE32" s="555"/>
      <c r="AF32" s="555"/>
      <c r="AG32" s="555"/>
      <c r="AH32" s="555"/>
      <c r="AI32" s="591"/>
    </row>
    <row r="33" spans="1:35" s="568" customFormat="1" ht="15.75" customHeight="1">
      <c r="A33" s="551"/>
      <c r="B33" s="1120"/>
      <c r="C33" s="1120"/>
      <c r="D33" s="1120"/>
      <c r="E33" s="1120"/>
      <c r="F33" s="1120"/>
      <c r="G33" s="1120"/>
      <c r="H33" s="1120"/>
      <c r="I33" s="1120"/>
      <c r="J33" s="1120"/>
      <c r="K33" s="1120"/>
      <c r="L33" s="1120"/>
      <c r="M33" s="1120"/>
      <c r="N33" s="1120"/>
      <c r="O33" s="1120"/>
      <c r="P33" s="121"/>
      <c r="Q33" s="121"/>
      <c r="R33" s="121"/>
      <c r="S33" s="121"/>
      <c r="T33" s="121"/>
      <c r="U33" s="552"/>
      <c r="V33" s="1120"/>
      <c r="W33" s="1120"/>
      <c r="X33" s="1120"/>
      <c r="Y33" s="590"/>
      <c r="Z33" s="555"/>
      <c r="AA33" s="555"/>
      <c r="AB33" s="555"/>
      <c r="AC33" s="555"/>
      <c r="AD33" s="555"/>
      <c r="AE33" s="555"/>
      <c r="AF33" s="555"/>
      <c r="AG33" s="555"/>
      <c r="AH33" s="555"/>
      <c r="AI33" s="591"/>
    </row>
    <row r="34" spans="1:35" s="568" customFormat="1" ht="15.75" customHeight="1">
      <c r="A34" s="551"/>
      <c r="B34" s="1120"/>
      <c r="C34" s="1120"/>
      <c r="D34" s="1120"/>
      <c r="E34" s="1120"/>
      <c r="F34" s="1120"/>
      <c r="G34" s="1120"/>
      <c r="H34" s="1120"/>
      <c r="I34" s="1120"/>
      <c r="J34" s="1120"/>
      <c r="K34" s="1120"/>
      <c r="L34" s="1120"/>
      <c r="M34" s="1120"/>
      <c r="N34" s="1120"/>
      <c r="O34" s="1120"/>
      <c r="P34" s="121"/>
      <c r="Q34" s="121"/>
      <c r="R34" s="121"/>
      <c r="S34" s="121"/>
      <c r="T34" s="121"/>
      <c r="U34" s="552"/>
      <c r="V34" s="1120"/>
      <c r="W34" s="1120"/>
      <c r="X34" s="1120"/>
      <c r="Y34" s="590"/>
      <c r="Z34" s="555"/>
      <c r="AA34" s="555"/>
      <c r="AB34" s="555"/>
      <c r="AC34" s="555"/>
      <c r="AD34" s="555"/>
      <c r="AE34" s="555"/>
      <c r="AF34" s="555"/>
      <c r="AG34" s="555"/>
      <c r="AH34" s="555"/>
      <c r="AI34" s="591"/>
    </row>
    <row r="35" spans="1:35" s="568" customFormat="1" ht="15.75" customHeight="1">
      <c r="A35" s="551"/>
      <c r="B35" s="1120"/>
      <c r="C35" s="1120"/>
      <c r="D35" s="1120"/>
      <c r="E35" s="1120"/>
      <c r="F35" s="1120"/>
      <c r="G35" s="1120"/>
      <c r="H35" s="1120"/>
      <c r="I35" s="1120"/>
      <c r="J35" s="1120"/>
      <c r="K35" s="1120"/>
      <c r="L35" s="1120"/>
      <c r="M35" s="1120"/>
      <c r="N35" s="1120"/>
      <c r="O35" s="1120"/>
      <c r="P35" s="121"/>
      <c r="Q35" s="121"/>
      <c r="R35" s="121"/>
      <c r="S35" s="121"/>
      <c r="T35" s="121"/>
      <c r="U35" s="552"/>
      <c r="V35" s="1120"/>
      <c r="W35" s="1120"/>
      <c r="X35" s="1120"/>
      <c r="Y35" s="590"/>
      <c r="Z35" s="555"/>
      <c r="AA35" s="555"/>
      <c r="AB35" s="555"/>
      <c r="AC35" s="555"/>
      <c r="AD35" s="555"/>
      <c r="AE35" s="555"/>
      <c r="AF35" s="555"/>
      <c r="AG35" s="555"/>
      <c r="AH35" s="555"/>
      <c r="AI35" s="591"/>
    </row>
    <row r="36" spans="1:35" s="568" customFormat="1" ht="15.75" customHeight="1">
      <c r="A36" s="551"/>
      <c r="B36" s="1120"/>
      <c r="C36" s="1120"/>
      <c r="D36" s="1120"/>
      <c r="E36" s="1120"/>
      <c r="F36" s="1120"/>
      <c r="G36" s="1120"/>
      <c r="H36" s="1120"/>
      <c r="I36" s="1120"/>
      <c r="J36" s="1120"/>
      <c r="K36" s="1120"/>
      <c r="L36" s="1120"/>
      <c r="M36" s="1120"/>
      <c r="N36" s="1120"/>
      <c r="O36" s="1120"/>
      <c r="P36" s="121"/>
      <c r="Q36" s="121"/>
      <c r="R36" s="121"/>
      <c r="S36" s="121"/>
      <c r="T36" s="121"/>
      <c r="U36" s="552"/>
      <c r="V36" s="1120"/>
      <c r="W36" s="1120"/>
      <c r="X36" s="1120"/>
      <c r="Y36" s="590"/>
      <c r="Z36" s="555"/>
      <c r="AA36" s="555"/>
      <c r="AB36" s="555"/>
      <c r="AC36" s="555"/>
      <c r="AD36" s="555"/>
      <c r="AE36" s="555"/>
      <c r="AF36" s="555"/>
      <c r="AG36" s="555"/>
      <c r="AH36" s="555"/>
      <c r="AI36" s="591"/>
    </row>
    <row r="37" spans="1:35" s="568" customFormat="1" ht="15.75" customHeight="1">
      <c r="A37" s="551"/>
      <c r="B37" s="1120"/>
      <c r="C37" s="1120"/>
      <c r="D37" s="1120"/>
      <c r="E37" s="1120"/>
      <c r="F37" s="1120"/>
      <c r="G37" s="1120"/>
      <c r="H37" s="1120"/>
      <c r="I37" s="1120"/>
      <c r="J37" s="1120"/>
      <c r="K37" s="1120"/>
      <c r="L37" s="1120"/>
      <c r="M37" s="1120"/>
      <c r="N37" s="1120"/>
      <c r="O37" s="1120"/>
      <c r="P37" s="121"/>
      <c r="Q37" s="121"/>
      <c r="R37" s="121"/>
      <c r="S37" s="121"/>
      <c r="T37" s="121"/>
      <c r="U37" s="552"/>
      <c r="V37" s="1120"/>
      <c r="W37" s="1120"/>
      <c r="X37" s="1120"/>
      <c r="Y37" s="590"/>
      <c r="Z37" s="555"/>
      <c r="AA37" s="555"/>
      <c r="AB37" s="555"/>
      <c r="AC37" s="555"/>
      <c r="AD37" s="555"/>
      <c r="AE37" s="555"/>
      <c r="AF37" s="555"/>
      <c r="AG37" s="555"/>
      <c r="AH37" s="555"/>
      <c r="AI37" s="591"/>
    </row>
    <row r="38" spans="1:35" s="568" customFormat="1" ht="15.75" customHeight="1">
      <c r="A38" s="551"/>
      <c r="B38" s="1120"/>
      <c r="C38" s="1120"/>
      <c r="D38" s="1120"/>
      <c r="E38" s="1120"/>
      <c r="F38" s="1120"/>
      <c r="G38" s="1120"/>
      <c r="H38" s="1120"/>
      <c r="I38" s="1120"/>
      <c r="J38" s="1120"/>
      <c r="K38" s="1120"/>
      <c r="L38" s="1120"/>
      <c r="M38" s="1120"/>
      <c r="N38" s="1120"/>
      <c r="O38" s="1120"/>
      <c r="P38" s="121"/>
      <c r="Q38" s="121"/>
      <c r="R38" s="121"/>
      <c r="S38" s="121"/>
      <c r="T38" s="121"/>
      <c r="U38" s="552"/>
      <c r="V38" s="1120"/>
      <c r="W38" s="1120"/>
      <c r="X38" s="1120"/>
      <c r="Y38" s="590"/>
      <c r="Z38" s="555"/>
      <c r="AA38" s="555"/>
      <c r="AB38" s="555"/>
      <c r="AC38" s="555"/>
      <c r="AD38" s="555"/>
      <c r="AE38" s="555"/>
      <c r="AF38" s="555"/>
      <c r="AG38" s="555"/>
      <c r="AH38" s="555"/>
      <c r="AI38" s="591"/>
    </row>
    <row r="39" spans="1:35" s="568" customFormat="1" ht="15.75" customHeight="1">
      <c r="A39" s="551"/>
      <c r="B39" s="1120"/>
      <c r="C39" s="1120"/>
      <c r="D39" s="1120"/>
      <c r="E39" s="1120"/>
      <c r="F39" s="1120"/>
      <c r="G39" s="1120"/>
      <c r="H39" s="1120"/>
      <c r="I39" s="1120"/>
      <c r="J39" s="1120"/>
      <c r="K39" s="1120"/>
      <c r="L39" s="1120"/>
      <c r="M39" s="1120"/>
      <c r="N39" s="1120"/>
      <c r="O39" s="1120"/>
      <c r="P39" s="121"/>
      <c r="Q39" s="121"/>
      <c r="R39" s="121"/>
      <c r="S39" s="121"/>
      <c r="T39" s="121"/>
      <c r="U39" s="552"/>
      <c r="V39" s="1120"/>
      <c r="W39" s="1120"/>
      <c r="X39" s="1120"/>
      <c r="Y39" s="590"/>
      <c r="Z39" s="555"/>
      <c r="AA39" s="555"/>
      <c r="AB39" s="555"/>
      <c r="AC39" s="555"/>
      <c r="AD39" s="555"/>
      <c r="AE39" s="555"/>
      <c r="AF39" s="555"/>
      <c r="AG39" s="555"/>
      <c r="AH39" s="555"/>
      <c r="AI39" s="591"/>
    </row>
    <row r="40" spans="1:35" s="568" customFormat="1" ht="15.75" customHeight="1">
      <c r="A40" s="551"/>
      <c r="B40" s="1120"/>
      <c r="C40" s="1120"/>
      <c r="D40" s="1120"/>
      <c r="E40" s="1120"/>
      <c r="F40" s="1120"/>
      <c r="G40" s="1120"/>
      <c r="H40" s="1120"/>
      <c r="I40" s="1120"/>
      <c r="J40" s="1120"/>
      <c r="K40" s="1120"/>
      <c r="L40" s="1120"/>
      <c r="M40" s="1120"/>
      <c r="N40" s="1120"/>
      <c r="O40" s="1120"/>
      <c r="P40" s="121"/>
      <c r="Q40" s="121"/>
      <c r="R40" s="121"/>
      <c r="S40" s="121"/>
      <c r="T40" s="121"/>
      <c r="U40" s="552"/>
      <c r="V40" s="1120"/>
      <c r="W40" s="1120"/>
      <c r="X40" s="1120"/>
      <c r="Y40" s="590"/>
      <c r="Z40" s="555"/>
      <c r="AA40" s="555"/>
      <c r="AB40" s="555"/>
      <c r="AC40" s="555"/>
      <c r="AD40" s="555"/>
      <c r="AE40" s="555"/>
      <c r="AF40" s="555"/>
      <c r="AG40" s="555"/>
      <c r="AH40" s="555"/>
      <c r="AI40" s="591"/>
    </row>
    <row r="41" spans="1:35" s="568" customFormat="1" ht="15.75" customHeight="1">
      <c r="A41" s="551"/>
      <c r="B41" s="1120"/>
      <c r="C41" s="1120"/>
      <c r="D41" s="1120"/>
      <c r="E41" s="1120"/>
      <c r="F41" s="1120"/>
      <c r="G41" s="1120"/>
      <c r="H41" s="1120"/>
      <c r="I41" s="1120"/>
      <c r="J41" s="1120"/>
      <c r="K41" s="1120"/>
      <c r="L41" s="1120"/>
      <c r="M41" s="1120"/>
      <c r="N41" s="1120"/>
      <c r="O41" s="1120"/>
      <c r="P41" s="121"/>
      <c r="Q41" s="121"/>
      <c r="R41" s="121"/>
      <c r="S41" s="121"/>
      <c r="T41" s="121"/>
      <c r="U41" s="552"/>
      <c r="V41" s="1120"/>
      <c r="W41" s="1120"/>
      <c r="X41" s="1120"/>
      <c r="Y41" s="590"/>
      <c r="Z41" s="555"/>
      <c r="AA41" s="555"/>
      <c r="AB41" s="555"/>
      <c r="AC41" s="555"/>
      <c r="AD41" s="555"/>
      <c r="AE41" s="555"/>
      <c r="AF41" s="555"/>
      <c r="AG41" s="555"/>
      <c r="AH41" s="555"/>
      <c r="AI41" s="591"/>
    </row>
    <row r="42" spans="1:35" s="568" customFormat="1" ht="15.75" customHeight="1">
      <c r="A42" s="551"/>
      <c r="B42" s="1120"/>
      <c r="C42" s="1120"/>
      <c r="D42" s="1120"/>
      <c r="E42" s="1120"/>
      <c r="F42" s="1120"/>
      <c r="G42" s="1120"/>
      <c r="H42" s="1120"/>
      <c r="I42" s="1120"/>
      <c r="J42" s="1120"/>
      <c r="K42" s="1120"/>
      <c r="L42" s="1120"/>
      <c r="M42" s="1120"/>
      <c r="N42" s="1120"/>
      <c r="O42" s="1120"/>
      <c r="P42" s="121"/>
      <c r="Q42" s="121"/>
      <c r="R42" s="121"/>
      <c r="S42" s="121"/>
      <c r="T42" s="121"/>
      <c r="U42" s="552"/>
      <c r="V42" s="1120"/>
      <c r="W42" s="1120"/>
      <c r="X42" s="1120"/>
      <c r="Y42" s="590"/>
      <c r="Z42" s="555"/>
      <c r="AA42" s="555"/>
      <c r="AB42" s="555"/>
      <c r="AC42" s="555"/>
      <c r="AD42" s="555"/>
      <c r="AE42" s="555"/>
      <c r="AF42" s="555"/>
      <c r="AG42" s="555"/>
      <c r="AH42" s="555"/>
      <c r="AI42" s="591"/>
    </row>
    <row r="43" spans="1:35" s="568" customFormat="1" ht="15.75" customHeight="1">
      <c r="A43" s="551"/>
      <c r="B43" s="1120"/>
      <c r="C43" s="1120"/>
      <c r="D43" s="1120"/>
      <c r="E43" s="1120"/>
      <c r="F43" s="1120"/>
      <c r="G43" s="1120"/>
      <c r="H43" s="1120"/>
      <c r="I43" s="1120"/>
      <c r="J43" s="1120"/>
      <c r="K43" s="1120"/>
      <c r="L43" s="1120"/>
      <c r="M43" s="1120"/>
      <c r="N43" s="1120"/>
      <c r="O43" s="1120"/>
      <c r="P43" s="121"/>
      <c r="Q43" s="121"/>
      <c r="R43" s="121"/>
      <c r="S43" s="121"/>
      <c r="T43" s="121"/>
      <c r="U43" s="552"/>
      <c r="V43" s="1120"/>
      <c r="W43" s="1120"/>
      <c r="X43" s="1120"/>
      <c r="Y43" s="590"/>
      <c r="Z43" s="555"/>
      <c r="AA43" s="555"/>
      <c r="AB43" s="555"/>
      <c r="AC43" s="555"/>
      <c r="AD43" s="555"/>
      <c r="AE43" s="555"/>
      <c r="AF43" s="555"/>
      <c r="AG43" s="555"/>
      <c r="AH43" s="555"/>
      <c r="AI43" s="591"/>
    </row>
    <row r="44" spans="1:35" s="568" customFormat="1" ht="15.75" customHeight="1">
      <c r="A44" s="551"/>
      <c r="B44" s="1120"/>
      <c r="C44" s="1120"/>
      <c r="D44" s="1120"/>
      <c r="E44" s="1120"/>
      <c r="F44" s="1120"/>
      <c r="G44" s="1120"/>
      <c r="H44" s="1120"/>
      <c r="I44" s="1120"/>
      <c r="J44" s="1120"/>
      <c r="K44" s="1120"/>
      <c r="L44" s="1120"/>
      <c r="M44" s="1120"/>
      <c r="N44" s="1120"/>
      <c r="O44" s="1120"/>
      <c r="P44" s="121"/>
      <c r="Q44" s="121"/>
      <c r="R44" s="121"/>
      <c r="S44" s="121"/>
      <c r="T44" s="121"/>
      <c r="U44" s="552"/>
      <c r="V44" s="1120"/>
      <c r="W44" s="1120"/>
      <c r="X44" s="1120"/>
      <c r="Y44" s="590"/>
      <c r="Z44" s="555"/>
      <c r="AA44" s="555"/>
      <c r="AB44" s="555"/>
      <c r="AC44" s="555"/>
      <c r="AD44" s="555"/>
      <c r="AE44" s="555"/>
      <c r="AF44" s="555"/>
      <c r="AG44" s="555"/>
      <c r="AH44" s="555"/>
      <c r="AI44" s="591"/>
    </row>
    <row r="45" spans="1:35" s="568" customFormat="1" ht="15.75" customHeight="1">
      <c r="A45" s="551"/>
      <c r="B45" s="1120"/>
      <c r="C45" s="1120"/>
      <c r="D45" s="1120"/>
      <c r="E45" s="1120"/>
      <c r="F45" s="1120"/>
      <c r="G45" s="1120"/>
      <c r="H45" s="1120"/>
      <c r="I45" s="1120"/>
      <c r="J45" s="1120"/>
      <c r="K45" s="1120"/>
      <c r="L45" s="1120"/>
      <c r="M45" s="1120"/>
      <c r="N45" s="1120"/>
      <c r="O45" s="1120"/>
      <c r="P45" s="121"/>
      <c r="Q45" s="121"/>
      <c r="R45" s="121"/>
      <c r="S45" s="121"/>
      <c r="T45" s="121"/>
      <c r="U45" s="552"/>
      <c r="V45" s="1120"/>
      <c r="W45" s="1120"/>
      <c r="X45" s="1120"/>
      <c r="Y45" s="590"/>
      <c r="Z45" s="555"/>
      <c r="AA45" s="555"/>
      <c r="AB45" s="555"/>
      <c r="AC45" s="555"/>
      <c r="AD45" s="555"/>
      <c r="AE45" s="555"/>
      <c r="AF45" s="555"/>
      <c r="AG45" s="555"/>
      <c r="AH45" s="555"/>
      <c r="AI45" s="591"/>
    </row>
    <row r="46" spans="1:35" s="568" customFormat="1" ht="15.75" customHeight="1">
      <c r="A46" s="551"/>
      <c r="B46" s="1120"/>
      <c r="C46" s="1120"/>
      <c r="D46" s="1120"/>
      <c r="E46" s="1120"/>
      <c r="F46" s="1120"/>
      <c r="G46" s="1120"/>
      <c r="H46" s="1120"/>
      <c r="I46" s="1120"/>
      <c r="J46" s="1120"/>
      <c r="K46" s="1120"/>
      <c r="L46" s="1120"/>
      <c r="M46" s="1120"/>
      <c r="N46" s="1120"/>
      <c r="O46" s="1120"/>
      <c r="P46" s="121"/>
      <c r="Q46" s="121"/>
      <c r="R46" s="121"/>
      <c r="S46" s="121"/>
      <c r="T46" s="121"/>
      <c r="U46" s="552"/>
      <c r="V46" s="1120"/>
      <c r="W46" s="1120"/>
      <c r="X46" s="1120"/>
      <c r="Y46" s="590"/>
      <c r="Z46" s="555"/>
      <c r="AA46" s="555"/>
      <c r="AB46" s="555"/>
      <c r="AC46" s="555"/>
      <c r="AD46" s="555"/>
      <c r="AE46" s="555"/>
      <c r="AF46" s="555"/>
      <c r="AG46" s="555"/>
      <c r="AH46" s="555"/>
      <c r="AI46" s="591"/>
    </row>
    <row r="47" spans="1:35" s="568" customFormat="1" ht="15.75" customHeight="1">
      <c r="A47" s="551"/>
      <c r="B47" s="1120"/>
      <c r="C47" s="1120"/>
      <c r="D47" s="1120"/>
      <c r="E47" s="1120"/>
      <c r="F47" s="1120"/>
      <c r="G47" s="1120"/>
      <c r="H47" s="1120"/>
      <c r="I47" s="1120"/>
      <c r="J47" s="1120"/>
      <c r="K47" s="1120"/>
      <c r="L47" s="1120"/>
      <c r="M47" s="1120"/>
      <c r="N47" s="1120"/>
      <c r="O47" s="1120"/>
      <c r="P47" s="121"/>
      <c r="Q47" s="121"/>
      <c r="R47" s="121"/>
      <c r="S47" s="121"/>
      <c r="T47" s="121"/>
      <c r="U47" s="552"/>
      <c r="V47" s="1120"/>
      <c r="W47" s="1120"/>
      <c r="X47" s="1120"/>
      <c r="Y47" s="590"/>
      <c r="Z47" s="555"/>
      <c r="AA47" s="555"/>
      <c r="AB47" s="555"/>
      <c r="AC47" s="555"/>
      <c r="AD47" s="555"/>
      <c r="AE47" s="555"/>
      <c r="AF47" s="555"/>
      <c r="AG47" s="555"/>
      <c r="AH47" s="555"/>
      <c r="AI47" s="591"/>
    </row>
    <row r="48" spans="1:35" s="568" customFormat="1" ht="15.75" customHeight="1">
      <c r="A48" s="551"/>
      <c r="B48" s="1120"/>
      <c r="C48" s="1120"/>
      <c r="D48" s="1120"/>
      <c r="E48" s="1120"/>
      <c r="F48" s="1120"/>
      <c r="G48" s="1120"/>
      <c r="H48" s="1120"/>
      <c r="I48" s="1120"/>
      <c r="J48" s="1120"/>
      <c r="K48" s="1120"/>
      <c r="L48" s="1120"/>
      <c r="M48" s="1120"/>
      <c r="N48" s="1120"/>
      <c r="O48" s="1120"/>
      <c r="P48" s="121"/>
      <c r="Q48" s="121"/>
      <c r="R48" s="121"/>
      <c r="S48" s="121"/>
      <c r="T48" s="121"/>
      <c r="U48" s="552"/>
      <c r="V48" s="1120"/>
      <c r="W48" s="1120"/>
      <c r="X48" s="1120"/>
      <c r="Y48" s="590"/>
      <c r="Z48" s="555"/>
      <c r="AA48" s="555"/>
      <c r="AB48" s="555"/>
      <c r="AC48" s="555"/>
      <c r="AD48" s="555"/>
      <c r="AE48" s="555"/>
      <c r="AF48" s="555"/>
      <c r="AG48" s="555"/>
      <c r="AH48" s="555"/>
      <c r="AI48" s="591"/>
    </row>
    <row r="49" spans="1:36" ht="21" customHeight="1">
      <c r="A49" s="572"/>
      <c r="B49" s="573"/>
      <c r="C49" s="573"/>
      <c r="D49" s="573"/>
      <c r="E49" s="573"/>
      <c r="F49" s="573"/>
      <c r="G49" s="573"/>
      <c r="H49" s="573"/>
      <c r="I49" s="573"/>
      <c r="J49" s="573"/>
      <c r="K49" s="573"/>
      <c r="L49" s="573"/>
      <c r="M49" s="573"/>
      <c r="N49" s="573"/>
      <c r="O49" s="573"/>
      <c r="P49" s="573"/>
      <c r="Q49" s="573"/>
      <c r="R49" s="573"/>
      <c r="S49" s="573"/>
      <c r="T49" s="573"/>
      <c r="U49" s="573"/>
      <c r="V49" s="573"/>
      <c r="W49" s="573"/>
      <c r="X49" s="575"/>
      <c r="Y49" s="1018"/>
      <c r="Z49" s="1019"/>
      <c r="AA49" s="1019"/>
      <c r="AB49" s="1019"/>
      <c r="AC49" s="1019"/>
      <c r="AD49" s="1019"/>
      <c r="AE49" s="1019"/>
      <c r="AF49" s="1019"/>
      <c r="AG49" s="1019"/>
      <c r="AH49" s="1019"/>
      <c r="AI49" s="1020"/>
      <c r="AJ49" s="1021"/>
    </row>
    <row r="50" spans="1:36" ht="15.75" customHeight="1">
      <c r="A50" s="552"/>
      <c r="B50" s="552"/>
      <c r="C50" s="552"/>
      <c r="D50" s="552"/>
      <c r="E50" s="552"/>
      <c r="F50" s="552"/>
      <c r="G50" s="552"/>
      <c r="H50" s="552"/>
      <c r="I50" s="552"/>
      <c r="J50" s="552"/>
      <c r="K50" s="552"/>
      <c r="L50" s="552"/>
      <c r="M50" s="552"/>
      <c r="N50" s="552"/>
      <c r="O50" s="552"/>
      <c r="P50" s="552"/>
      <c r="Q50" s="552"/>
      <c r="R50" s="552"/>
      <c r="S50" s="552"/>
      <c r="T50" s="552"/>
      <c r="U50" s="552"/>
      <c r="V50" s="552"/>
      <c r="W50" s="552"/>
      <c r="X50" s="552"/>
      <c r="Y50" s="552"/>
      <c r="Z50" s="552"/>
      <c r="AA50" s="552"/>
      <c r="AB50" s="552"/>
      <c r="AC50" s="552"/>
      <c r="AD50" s="552"/>
      <c r="AE50" s="552"/>
      <c r="AF50" s="552"/>
      <c r="AG50" s="552"/>
      <c r="AH50" s="552"/>
      <c r="AI50" s="552"/>
      <c r="AJ50" s="1021"/>
    </row>
    <row r="51" spans="1:36" ht="15.75" customHeight="1">
      <c r="A51" s="552"/>
      <c r="B51" s="552"/>
      <c r="C51" s="552"/>
      <c r="D51" s="552"/>
      <c r="E51" s="552"/>
      <c r="F51" s="552"/>
      <c r="G51" s="552"/>
      <c r="H51" s="552"/>
      <c r="I51" s="552"/>
      <c r="J51" s="552"/>
      <c r="K51" s="552"/>
      <c r="L51" s="552"/>
      <c r="M51" s="552"/>
      <c r="N51" s="552"/>
      <c r="O51" s="552"/>
      <c r="P51" s="552"/>
      <c r="Q51" s="552"/>
      <c r="R51" s="552"/>
      <c r="S51" s="552"/>
      <c r="T51" s="552"/>
      <c r="U51" s="552"/>
      <c r="V51" s="552"/>
      <c r="W51" s="552"/>
      <c r="X51" s="552"/>
      <c r="Y51" s="552"/>
      <c r="Z51" s="552"/>
      <c r="AA51" s="552"/>
      <c r="AB51" s="552"/>
      <c r="AC51" s="552"/>
      <c r="AD51" s="552"/>
      <c r="AE51" s="552"/>
      <c r="AF51" s="552"/>
      <c r="AG51" s="552"/>
      <c r="AH51" s="552"/>
      <c r="AI51" s="552"/>
      <c r="AJ51" s="1021"/>
    </row>
    <row r="52" spans="1:36" ht="15.75" customHeight="1">
      <c r="A52" s="552"/>
      <c r="B52" s="552"/>
      <c r="C52" s="552"/>
      <c r="D52" s="552"/>
      <c r="E52" s="552"/>
      <c r="F52" s="552"/>
      <c r="G52" s="552"/>
      <c r="H52" s="552"/>
      <c r="I52" s="552"/>
      <c r="J52" s="552"/>
      <c r="K52" s="552"/>
      <c r="L52" s="552"/>
      <c r="M52" s="552"/>
      <c r="N52" s="552"/>
      <c r="O52" s="552"/>
      <c r="P52" s="552"/>
      <c r="Q52" s="552"/>
      <c r="R52" s="552"/>
      <c r="S52" s="552"/>
      <c r="T52" s="552"/>
      <c r="U52" s="552"/>
      <c r="V52" s="552"/>
      <c r="W52" s="552"/>
      <c r="X52" s="552"/>
      <c r="Y52" s="552"/>
      <c r="Z52" s="552"/>
      <c r="AA52" s="552"/>
      <c r="AB52" s="552"/>
      <c r="AC52" s="552"/>
      <c r="AD52" s="552"/>
      <c r="AE52" s="552"/>
      <c r="AF52" s="552"/>
      <c r="AG52" s="552"/>
      <c r="AH52" s="552"/>
      <c r="AI52" s="552"/>
      <c r="AJ52" s="1021"/>
    </row>
    <row r="53" spans="1:36" ht="15.75" customHeight="1">
      <c r="A53" s="552"/>
      <c r="B53" s="552"/>
      <c r="C53" s="552"/>
      <c r="D53" s="552"/>
      <c r="E53" s="552"/>
      <c r="F53" s="552"/>
      <c r="G53" s="552"/>
      <c r="H53" s="552"/>
      <c r="I53" s="552"/>
      <c r="J53" s="552"/>
      <c r="K53" s="552"/>
      <c r="L53" s="552"/>
      <c r="M53" s="552"/>
      <c r="N53" s="552"/>
      <c r="O53" s="552"/>
      <c r="P53" s="552"/>
      <c r="Q53" s="552"/>
      <c r="R53" s="552"/>
      <c r="S53" s="552"/>
      <c r="T53" s="552"/>
      <c r="U53" s="552"/>
      <c r="V53" s="552"/>
      <c r="W53" s="552"/>
      <c r="X53" s="552"/>
      <c r="Y53" s="552"/>
      <c r="Z53" s="552"/>
      <c r="AA53" s="552"/>
      <c r="AB53" s="552"/>
      <c r="AC53" s="552"/>
      <c r="AD53" s="552"/>
      <c r="AE53" s="552"/>
      <c r="AF53" s="552"/>
      <c r="AG53" s="552"/>
      <c r="AH53" s="552"/>
      <c r="AI53" s="552"/>
      <c r="AJ53" s="1021"/>
    </row>
    <row r="54" spans="1:36" ht="15.75" customHeight="1">
      <c r="A54" s="552"/>
      <c r="B54" s="552"/>
      <c r="C54" s="552"/>
      <c r="D54" s="552"/>
      <c r="E54" s="552"/>
      <c r="F54" s="552"/>
      <c r="G54" s="552"/>
      <c r="H54" s="552"/>
      <c r="I54" s="552"/>
      <c r="J54" s="552"/>
      <c r="K54" s="552"/>
      <c r="L54" s="552"/>
      <c r="M54" s="552"/>
      <c r="N54" s="552"/>
      <c r="O54" s="552"/>
      <c r="P54" s="552"/>
      <c r="Q54" s="552"/>
      <c r="R54" s="552"/>
      <c r="S54" s="552"/>
      <c r="T54" s="552"/>
      <c r="U54" s="552"/>
      <c r="V54" s="552"/>
      <c r="W54" s="552"/>
      <c r="X54" s="552"/>
      <c r="Y54" s="552"/>
      <c r="Z54" s="552"/>
      <c r="AA54" s="552"/>
      <c r="AB54" s="552"/>
      <c r="AC54" s="552"/>
      <c r="AD54" s="552"/>
      <c r="AE54" s="552"/>
      <c r="AF54" s="552"/>
      <c r="AG54" s="552"/>
      <c r="AH54" s="552"/>
      <c r="AI54" s="552"/>
      <c r="AJ54" s="1021"/>
    </row>
    <row r="55" spans="1:36" ht="15.75" customHeight="1">
      <c r="A55" s="554"/>
      <c r="B55" s="554"/>
      <c r="C55" s="554"/>
      <c r="D55" s="554"/>
      <c r="E55" s="554"/>
      <c r="F55" s="554"/>
      <c r="G55" s="554"/>
      <c r="H55" s="554"/>
      <c r="I55" s="554"/>
      <c r="J55" s="554"/>
      <c r="K55" s="554"/>
      <c r="L55" s="554"/>
      <c r="M55" s="554"/>
      <c r="N55" s="554"/>
      <c r="O55" s="554"/>
      <c r="P55" s="554"/>
      <c r="Q55" s="554"/>
      <c r="R55" s="554"/>
      <c r="S55" s="554"/>
      <c r="T55" s="554"/>
      <c r="U55" s="554"/>
      <c r="V55" s="554"/>
      <c r="W55" s="554"/>
      <c r="X55" s="554"/>
      <c r="Y55" s="554"/>
      <c r="Z55" s="554"/>
      <c r="AA55" s="554"/>
      <c r="AB55" s="554"/>
      <c r="AC55" s="554"/>
      <c r="AD55" s="554"/>
      <c r="AE55" s="554"/>
      <c r="AF55" s="554"/>
      <c r="AG55" s="554"/>
      <c r="AH55" s="554"/>
      <c r="AI55" s="554"/>
      <c r="AJ55" s="1021"/>
    </row>
    <row r="56" spans="1:36" ht="15.75" customHeight="1">
      <c r="A56" s="554"/>
      <c r="B56" s="554"/>
      <c r="C56" s="554"/>
      <c r="D56" s="554"/>
      <c r="E56" s="554"/>
      <c r="F56" s="554"/>
      <c r="G56" s="554"/>
      <c r="H56" s="554"/>
      <c r="I56" s="554"/>
      <c r="J56" s="554"/>
      <c r="K56" s="554"/>
      <c r="L56" s="554"/>
      <c r="M56" s="554"/>
      <c r="N56" s="554"/>
      <c r="O56" s="554"/>
      <c r="P56" s="554"/>
      <c r="Q56" s="554"/>
      <c r="R56" s="554"/>
      <c r="S56" s="554"/>
      <c r="T56" s="554"/>
      <c r="U56" s="554"/>
      <c r="V56" s="554"/>
      <c r="W56" s="554"/>
      <c r="X56" s="554"/>
      <c r="Y56" s="554"/>
      <c r="Z56" s="554"/>
      <c r="AA56" s="554"/>
      <c r="AB56" s="554"/>
      <c r="AC56" s="554"/>
      <c r="AD56" s="554"/>
      <c r="AE56" s="554"/>
      <c r="AF56" s="554"/>
      <c r="AG56" s="554"/>
      <c r="AH56" s="554"/>
      <c r="AI56" s="554"/>
      <c r="AJ56" s="1021"/>
    </row>
    <row r="57" spans="1:36" ht="15.75" customHeight="1">
      <c r="A57" s="554"/>
      <c r="B57" s="554"/>
      <c r="C57" s="554"/>
      <c r="D57" s="554"/>
      <c r="E57" s="554"/>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c r="AD57" s="554"/>
      <c r="AE57" s="554"/>
      <c r="AF57" s="554"/>
      <c r="AG57" s="554"/>
      <c r="AH57" s="554"/>
      <c r="AI57" s="554"/>
      <c r="AJ57" s="1021"/>
    </row>
    <row r="58" spans="1:36" ht="15.75" customHeight="1">
      <c r="A58" s="554"/>
      <c r="B58" s="554"/>
      <c r="C58" s="554"/>
      <c r="D58" s="554"/>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c r="AD58" s="554"/>
      <c r="AE58" s="554"/>
      <c r="AF58" s="554"/>
      <c r="AG58" s="554"/>
      <c r="AH58" s="554"/>
      <c r="AI58" s="554"/>
      <c r="AJ58" s="1021"/>
    </row>
    <row r="59" spans="1:36" ht="15.75" customHeight="1">
      <c r="A59" s="554"/>
      <c r="B59" s="554"/>
      <c r="C59" s="554"/>
      <c r="D59" s="554"/>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c r="AD59" s="554"/>
      <c r="AE59" s="554"/>
      <c r="AF59" s="554"/>
      <c r="AG59" s="554"/>
      <c r="AH59" s="554"/>
      <c r="AI59" s="554"/>
      <c r="AJ59" s="1021"/>
    </row>
    <row r="60" spans="1:36" ht="15.75" customHeight="1">
      <c r="A60" s="554"/>
      <c r="B60" s="554"/>
      <c r="C60" s="554"/>
      <c r="D60" s="554"/>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c r="AD60" s="554"/>
      <c r="AE60" s="554"/>
      <c r="AF60" s="554"/>
      <c r="AG60" s="554"/>
      <c r="AH60" s="554"/>
      <c r="AI60" s="554"/>
      <c r="AJ60" s="1021"/>
    </row>
    <row r="61" spans="1:36" ht="15.75" customHeight="1">
      <c r="A61" s="554"/>
      <c r="B61" s="554"/>
      <c r="C61" s="554"/>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1021"/>
    </row>
    <row r="62" spans="1:36" ht="15.75" customHeight="1">
      <c r="A62" s="554"/>
      <c r="B62" s="554"/>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1021"/>
    </row>
    <row r="63" spans="1:36" ht="15.75" customHeight="1">
      <c r="A63" s="554"/>
      <c r="B63" s="554"/>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c r="AF63" s="554"/>
      <c r="AG63" s="554"/>
      <c r="AH63" s="554"/>
      <c r="AI63" s="554"/>
      <c r="AJ63" s="1021"/>
    </row>
    <row r="64" spans="1:36" ht="15.75" customHeight="1">
      <c r="A64" s="554"/>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c r="AF64" s="554"/>
      <c r="AG64" s="554"/>
      <c r="AH64" s="554"/>
      <c r="AI64" s="554"/>
      <c r="AJ64" s="1021"/>
    </row>
    <row r="65" spans="1:36" ht="15.75" customHeight="1">
      <c r="A65" s="554"/>
      <c r="B65" s="554"/>
      <c r="C65" s="554"/>
      <c r="D65" s="554"/>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c r="AE65" s="554"/>
      <c r="AF65" s="554"/>
      <c r="AG65" s="554"/>
      <c r="AH65" s="554"/>
      <c r="AI65" s="554"/>
      <c r="AJ65" s="1021"/>
    </row>
    <row r="66" spans="1:36" ht="15.75" customHeight="1">
      <c r="A66" s="554"/>
      <c r="B66" s="554"/>
      <c r="C66" s="554"/>
      <c r="D66" s="554"/>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c r="AF66" s="554"/>
      <c r="AG66" s="554"/>
      <c r="AH66" s="554"/>
      <c r="AI66" s="554"/>
      <c r="AJ66" s="1021"/>
    </row>
    <row r="67" spans="1:36" ht="15.75" customHeight="1">
      <c r="A67" s="554"/>
      <c r="B67" s="554"/>
      <c r="C67" s="554"/>
      <c r="D67" s="554"/>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c r="AF67" s="554"/>
      <c r="AG67" s="554"/>
      <c r="AH67" s="554"/>
      <c r="AI67" s="554"/>
      <c r="AJ67" s="1021"/>
    </row>
    <row r="68" spans="1:36" ht="15.75" customHeight="1">
      <c r="A68" s="554"/>
      <c r="B68" s="554"/>
      <c r="C68" s="554"/>
      <c r="D68" s="55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c r="AJ68" s="1021"/>
    </row>
    <row r="69" spans="1:36" ht="15.75" customHeight="1">
      <c r="A69" s="554"/>
      <c r="B69" s="554"/>
      <c r="C69" s="554"/>
      <c r="D69" s="554"/>
      <c r="E69" s="554"/>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1021"/>
    </row>
    <row r="70" spans="1:36" ht="15.75" customHeight="1">
      <c r="A70" s="554"/>
      <c r="B70" s="554"/>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c r="AJ70" s="1021"/>
    </row>
    <row r="71" spans="1:36" ht="15.75" customHeight="1">
      <c r="A71" s="554"/>
      <c r="B71" s="554"/>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c r="AJ71" s="1021"/>
    </row>
    <row r="72" spans="1:36" ht="15.75" customHeight="1">
      <c r="A72" s="554"/>
      <c r="B72" s="554"/>
      <c r="C72" s="554"/>
      <c r="D72" s="554"/>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1021"/>
    </row>
    <row r="73" spans="1:36" ht="15.75" customHeight="1">
      <c r="A73" s="554"/>
      <c r="B73" s="554"/>
      <c r="C73" s="554"/>
      <c r="D73" s="554"/>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554"/>
      <c r="AC73" s="554"/>
      <c r="AD73" s="554"/>
      <c r="AE73" s="554"/>
      <c r="AF73" s="554"/>
      <c r="AG73" s="554"/>
      <c r="AH73" s="554"/>
      <c r="AI73" s="554"/>
      <c r="AJ73" s="1021"/>
    </row>
    <row r="74" spans="1:36" ht="15.75" customHeight="1">
      <c r="A74" s="554"/>
      <c r="B74" s="554"/>
      <c r="C74" s="554"/>
      <c r="D74" s="554"/>
      <c r="E74" s="554"/>
      <c r="F74" s="554"/>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c r="AJ74" s="1021"/>
    </row>
    <row r="75" spans="1:36" ht="15.75" customHeight="1">
      <c r="A75" s="554"/>
      <c r="B75" s="554"/>
      <c r="C75" s="554"/>
      <c r="D75" s="554"/>
      <c r="E75" s="554"/>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c r="AF75" s="554"/>
      <c r="AG75" s="554"/>
      <c r="AH75" s="554"/>
      <c r="AI75" s="554"/>
      <c r="AJ75" s="1021"/>
    </row>
    <row r="76" spans="1:36" ht="15.75" customHeight="1">
      <c r="A76" s="554"/>
      <c r="B76" s="554"/>
      <c r="C76" s="554"/>
      <c r="D76" s="554"/>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c r="AJ76" s="1021"/>
    </row>
    <row r="77" spans="1:36" ht="15.75" customHeight="1">
      <c r="A77" s="554"/>
      <c r="B77" s="554"/>
      <c r="C77" s="554"/>
      <c r="D77" s="554"/>
      <c r="E77" s="554"/>
      <c r="F77" s="554"/>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c r="AJ77" s="1021"/>
    </row>
    <row r="78" spans="1:36" ht="15.75" customHeight="1">
      <c r="A78" s="554"/>
      <c r="B78" s="554"/>
      <c r="C78" s="554"/>
      <c r="D78" s="554"/>
      <c r="E78" s="554"/>
      <c r="F78" s="554"/>
      <c r="G78" s="554"/>
      <c r="H78" s="554"/>
      <c r="I78" s="554"/>
      <c r="J78" s="554"/>
      <c r="K78" s="554"/>
      <c r="L78" s="554"/>
      <c r="M78" s="554"/>
      <c r="N78" s="554"/>
      <c r="O78" s="554"/>
      <c r="P78" s="554"/>
      <c r="Q78" s="554"/>
      <c r="R78" s="554"/>
      <c r="S78" s="554"/>
      <c r="T78" s="554"/>
      <c r="U78" s="554"/>
      <c r="V78" s="554"/>
      <c r="W78" s="554"/>
      <c r="X78" s="554"/>
      <c r="Y78" s="554"/>
      <c r="Z78" s="554"/>
      <c r="AA78" s="554"/>
      <c r="AB78" s="554"/>
      <c r="AC78" s="554"/>
      <c r="AD78" s="554"/>
      <c r="AE78" s="554"/>
      <c r="AF78" s="554"/>
      <c r="AG78" s="554"/>
      <c r="AH78" s="554"/>
      <c r="AI78" s="554"/>
      <c r="AJ78" s="1021"/>
    </row>
    <row r="79" spans="1:36" ht="15.75" customHeight="1">
      <c r="A79" s="554"/>
      <c r="B79" s="554"/>
      <c r="C79" s="554"/>
      <c r="D79" s="554"/>
      <c r="E79" s="554"/>
      <c r="F79" s="554"/>
      <c r="G79" s="554"/>
      <c r="H79" s="554"/>
      <c r="I79" s="554"/>
      <c r="J79" s="554"/>
      <c r="K79" s="554"/>
      <c r="L79" s="554"/>
      <c r="M79" s="554"/>
      <c r="N79" s="554"/>
      <c r="O79" s="554"/>
      <c r="P79" s="554"/>
      <c r="Q79" s="554"/>
      <c r="R79" s="554"/>
      <c r="S79" s="554"/>
      <c r="T79" s="554"/>
      <c r="U79" s="554"/>
      <c r="V79" s="554"/>
      <c r="W79" s="554"/>
      <c r="X79" s="554"/>
      <c r="Y79" s="554"/>
      <c r="Z79" s="554"/>
      <c r="AA79" s="554"/>
      <c r="AB79" s="554"/>
      <c r="AC79" s="554"/>
      <c r="AD79" s="554"/>
      <c r="AE79" s="554"/>
      <c r="AF79" s="554"/>
      <c r="AG79" s="554"/>
      <c r="AH79" s="554"/>
      <c r="AI79" s="554"/>
      <c r="AJ79" s="1021"/>
    </row>
    <row r="80" spans="1:36" ht="15.75" customHeight="1">
      <c r="A80" s="554"/>
      <c r="B80" s="554"/>
      <c r="C80" s="554"/>
      <c r="D80" s="554"/>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c r="AJ80" s="1021"/>
    </row>
    <row r="81" spans="1:36" ht="15.75" customHeight="1">
      <c r="A81" s="554"/>
      <c r="B81" s="554"/>
      <c r="C81" s="554"/>
      <c r="D81" s="554"/>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c r="AJ81" s="1021"/>
    </row>
    <row r="82" spans="1:36" ht="15.75" customHeight="1">
      <c r="A82" s="554"/>
      <c r="B82" s="554"/>
      <c r="C82" s="554"/>
      <c r="D82" s="554"/>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c r="AJ82" s="1021"/>
    </row>
    <row r="83" spans="1:36" ht="15.75" customHeight="1">
      <c r="A83" s="554"/>
      <c r="B83" s="554"/>
      <c r="C83" s="554"/>
      <c r="D83" s="554"/>
      <c r="E83" s="554"/>
      <c r="F83" s="554"/>
      <c r="G83" s="554"/>
      <c r="H83" s="554"/>
      <c r="I83" s="554"/>
      <c r="J83" s="554"/>
      <c r="K83" s="554"/>
      <c r="L83" s="554"/>
      <c r="M83" s="554"/>
      <c r="N83" s="554"/>
      <c r="O83" s="554"/>
      <c r="P83" s="554"/>
      <c r="Q83" s="554"/>
      <c r="R83" s="554"/>
      <c r="S83" s="554"/>
      <c r="T83" s="554"/>
      <c r="U83" s="554"/>
      <c r="V83" s="554"/>
      <c r="W83" s="554"/>
      <c r="X83" s="554"/>
      <c r="Y83" s="554"/>
      <c r="Z83" s="554"/>
      <c r="AA83" s="554"/>
      <c r="AB83" s="554"/>
      <c r="AC83" s="554"/>
      <c r="AD83" s="554"/>
      <c r="AE83" s="554"/>
      <c r="AF83" s="554"/>
      <c r="AG83" s="554"/>
      <c r="AH83" s="554"/>
      <c r="AI83" s="554"/>
      <c r="AJ83" s="1021"/>
    </row>
    <row r="84" spans="1:36" ht="15.75" customHeight="1">
      <c r="A84" s="554"/>
      <c r="B84" s="554"/>
      <c r="C84" s="554"/>
      <c r="D84" s="554"/>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c r="AJ84" s="1021"/>
    </row>
    <row r="85" spans="1:36" ht="15.75" customHeight="1">
      <c r="A85" s="554"/>
      <c r="B85" s="554"/>
      <c r="C85" s="554"/>
      <c r="D85" s="554"/>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c r="AJ85" s="1021"/>
    </row>
    <row r="86" spans="1:36" ht="15.75" customHeight="1">
      <c r="A86" s="554"/>
      <c r="B86" s="554"/>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c r="AJ86" s="1021"/>
    </row>
    <row r="87" spans="1:36" ht="15.75" customHeight="1">
      <c r="A87" s="554"/>
      <c r="B87" s="554"/>
      <c r="C87" s="554"/>
      <c r="D87" s="554"/>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c r="AJ87" s="1021"/>
    </row>
    <row r="88" spans="1:36" ht="15.75" customHeight="1">
      <c r="A88" s="554"/>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1021"/>
    </row>
    <row r="89" spans="1:36" ht="15.75" customHeight="1">
      <c r="A89" s="554"/>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1021"/>
    </row>
    <row r="90" spans="1:36" ht="15.75" customHeight="1">
      <c r="A90" s="554"/>
      <c r="B90" s="554"/>
      <c r="C90" s="554"/>
      <c r="D90" s="554"/>
      <c r="E90" s="554"/>
      <c r="F90" s="554"/>
      <c r="G90" s="554"/>
      <c r="H90" s="554"/>
      <c r="I90" s="554"/>
      <c r="J90" s="554"/>
      <c r="K90" s="554"/>
      <c r="L90" s="554"/>
      <c r="M90" s="554"/>
      <c r="N90" s="554"/>
      <c r="O90" s="554"/>
      <c r="P90" s="554"/>
      <c r="Q90" s="554"/>
      <c r="R90" s="554"/>
      <c r="S90" s="554"/>
      <c r="T90" s="554"/>
      <c r="U90" s="554"/>
      <c r="V90" s="554"/>
      <c r="W90" s="554"/>
      <c r="X90" s="554"/>
      <c r="Y90" s="554"/>
      <c r="Z90" s="554"/>
      <c r="AA90" s="554"/>
      <c r="AB90" s="554"/>
      <c r="AC90" s="554"/>
      <c r="AD90" s="554"/>
      <c r="AE90" s="554"/>
      <c r="AF90" s="554"/>
      <c r="AG90" s="554"/>
      <c r="AH90" s="554"/>
      <c r="AI90" s="554"/>
      <c r="AJ90" s="1021"/>
    </row>
    <row r="91" spans="1:36" ht="15.75" customHeight="1">
      <c r="A91" s="554"/>
      <c r="B91" s="554"/>
      <c r="C91" s="554"/>
      <c r="D91" s="554"/>
      <c r="E91" s="554"/>
      <c r="F91" s="554"/>
      <c r="G91" s="554"/>
      <c r="H91" s="554"/>
      <c r="I91" s="554"/>
      <c r="J91" s="554"/>
      <c r="K91" s="554"/>
      <c r="L91" s="554"/>
      <c r="M91" s="554"/>
      <c r="N91" s="554"/>
      <c r="O91" s="554"/>
      <c r="P91" s="554"/>
      <c r="Q91" s="554"/>
      <c r="R91" s="554"/>
      <c r="S91" s="554"/>
      <c r="T91" s="554"/>
      <c r="U91" s="554"/>
      <c r="V91" s="554"/>
      <c r="W91" s="554"/>
      <c r="X91" s="554"/>
      <c r="Y91" s="554"/>
      <c r="Z91" s="554"/>
      <c r="AA91" s="554"/>
      <c r="AB91" s="554"/>
      <c r="AC91" s="554"/>
      <c r="AD91" s="554"/>
      <c r="AE91" s="554"/>
      <c r="AF91" s="554"/>
      <c r="AG91" s="554"/>
      <c r="AH91" s="554"/>
      <c r="AI91" s="554"/>
      <c r="AJ91" s="1021"/>
    </row>
    <row r="92" spans="1:36" ht="15.75" customHeight="1">
      <c r="A92" s="554"/>
      <c r="B92" s="554"/>
      <c r="C92" s="554"/>
      <c r="D92" s="554"/>
      <c r="E92" s="554"/>
      <c r="F92" s="554"/>
      <c r="G92" s="554"/>
      <c r="H92" s="554"/>
      <c r="I92" s="554"/>
      <c r="J92" s="554"/>
      <c r="K92" s="554"/>
      <c r="L92" s="554"/>
      <c r="M92" s="554"/>
      <c r="N92" s="554"/>
      <c r="O92" s="554"/>
      <c r="P92" s="554"/>
      <c r="Q92" s="554"/>
      <c r="R92" s="554"/>
      <c r="S92" s="554"/>
      <c r="T92" s="554"/>
      <c r="U92" s="554"/>
      <c r="V92" s="554"/>
      <c r="W92" s="554"/>
      <c r="X92" s="554"/>
      <c r="Y92" s="554"/>
      <c r="Z92" s="554"/>
      <c r="AA92" s="554"/>
      <c r="AB92" s="554"/>
      <c r="AC92" s="554"/>
      <c r="AD92" s="554"/>
      <c r="AE92" s="554"/>
      <c r="AF92" s="554"/>
      <c r="AG92" s="554"/>
      <c r="AH92" s="554"/>
      <c r="AI92" s="554"/>
      <c r="AJ92" s="1021"/>
    </row>
    <row r="93" spans="1:36" ht="15.75" customHeight="1">
      <c r="A93" s="554"/>
      <c r="B93" s="554"/>
      <c r="C93" s="554"/>
      <c r="D93" s="554"/>
      <c r="E93" s="554"/>
      <c r="F93" s="554"/>
      <c r="G93" s="554"/>
      <c r="H93" s="554"/>
      <c r="I93" s="554"/>
      <c r="J93" s="554"/>
      <c r="K93" s="554"/>
      <c r="L93" s="554"/>
      <c r="M93" s="554"/>
      <c r="N93" s="554"/>
      <c r="O93" s="554"/>
      <c r="P93" s="554"/>
      <c r="Q93" s="554"/>
      <c r="R93" s="554"/>
      <c r="S93" s="554"/>
      <c r="T93" s="554"/>
      <c r="U93" s="554"/>
      <c r="V93" s="554"/>
      <c r="W93" s="554"/>
      <c r="X93" s="554"/>
      <c r="Y93" s="554"/>
      <c r="Z93" s="554"/>
      <c r="AA93" s="554"/>
      <c r="AB93" s="554"/>
      <c r="AC93" s="554"/>
      <c r="AD93" s="554"/>
      <c r="AE93" s="554"/>
      <c r="AF93" s="554"/>
      <c r="AG93" s="554"/>
      <c r="AH93" s="554"/>
      <c r="AI93" s="554"/>
      <c r="AJ93" s="1021"/>
    </row>
    <row r="94" spans="1:36" ht="15.75" customHeight="1">
      <c r="A94" s="554"/>
      <c r="B94" s="554"/>
      <c r="C94" s="554"/>
      <c r="D94" s="554"/>
      <c r="E94" s="554"/>
      <c r="F94" s="554"/>
      <c r="G94" s="554"/>
      <c r="H94" s="554"/>
      <c r="I94" s="554"/>
      <c r="J94" s="554"/>
      <c r="K94" s="554"/>
      <c r="L94" s="554"/>
      <c r="M94" s="554"/>
      <c r="N94" s="554"/>
      <c r="O94" s="554"/>
      <c r="P94" s="554"/>
      <c r="Q94" s="554"/>
      <c r="R94" s="554"/>
      <c r="S94" s="554"/>
      <c r="T94" s="554"/>
      <c r="U94" s="554"/>
      <c r="V94" s="554"/>
      <c r="W94" s="554"/>
      <c r="X94" s="554"/>
      <c r="Y94" s="554"/>
      <c r="Z94" s="554"/>
      <c r="AA94" s="554"/>
      <c r="AB94" s="554"/>
      <c r="AC94" s="554"/>
      <c r="AD94" s="554"/>
      <c r="AE94" s="554"/>
      <c r="AF94" s="554"/>
      <c r="AG94" s="554"/>
      <c r="AH94" s="554"/>
      <c r="AI94" s="554"/>
      <c r="AJ94" s="1021"/>
    </row>
    <row r="95" spans="1:36" ht="15.75" customHeight="1">
      <c r="A95" s="554"/>
      <c r="B95" s="554"/>
      <c r="C95" s="554"/>
      <c r="D95" s="554"/>
      <c r="E95" s="554"/>
      <c r="F95" s="554"/>
      <c r="G95" s="554"/>
      <c r="H95" s="554"/>
      <c r="I95" s="554"/>
      <c r="J95" s="554"/>
      <c r="K95" s="554"/>
      <c r="L95" s="554"/>
      <c r="M95" s="554"/>
      <c r="N95" s="554"/>
      <c r="O95" s="554"/>
      <c r="P95" s="554"/>
      <c r="Q95" s="554"/>
      <c r="R95" s="554"/>
      <c r="S95" s="554"/>
      <c r="T95" s="554"/>
      <c r="U95" s="554"/>
      <c r="V95" s="554"/>
      <c r="W95" s="554"/>
      <c r="X95" s="554"/>
      <c r="Y95" s="554"/>
      <c r="Z95" s="554"/>
      <c r="AA95" s="554"/>
      <c r="AB95" s="554"/>
      <c r="AC95" s="554"/>
      <c r="AD95" s="554"/>
      <c r="AE95" s="554"/>
      <c r="AF95" s="554"/>
      <c r="AG95" s="554"/>
      <c r="AH95" s="554"/>
      <c r="AI95" s="554"/>
      <c r="AJ95" s="1021"/>
    </row>
    <row r="96" spans="1:36" ht="15.75" customHeight="1">
      <c r="A96" s="554"/>
      <c r="B96" s="554"/>
      <c r="C96" s="554"/>
      <c r="D96" s="554"/>
      <c r="E96" s="554"/>
      <c r="F96" s="554"/>
      <c r="G96" s="554"/>
      <c r="H96" s="554"/>
      <c r="I96" s="554"/>
      <c r="J96" s="554"/>
      <c r="K96" s="554"/>
      <c r="L96" s="554"/>
      <c r="M96" s="554"/>
      <c r="N96" s="554"/>
      <c r="O96" s="554"/>
      <c r="P96" s="554"/>
      <c r="Q96" s="554"/>
      <c r="R96" s="554"/>
      <c r="S96" s="554"/>
      <c r="T96" s="554"/>
      <c r="U96" s="554"/>
      <c r="V96" s="554"/>
      <c r="W96" s="554"/>
      <c r="X96" s="554"/>
      <c r="Y96" s="554"/>
      <c r="Z96" s="554"/>
      <c r="AA96" s="554"/>
      <c r="AB96" s="554"/>
      <c r="AC96" s="554"/>
      <c r="AD96" s="554"/>
      <c r="AE96" s="554"/>
      <c r="AF96" s="554"/>
      <c r="AG96" s="554"/>
      <c r="AH96" s="554"/>
      <c r="AI96" s="554"/>
      <c r="AJ96" s="1021"/>
    </row>
    <row r="97" spans="1:36" ht="15.75" customHeight="1">
      <c r="A97" s="554"/>
      <c r="B97" s="554"/>
      <c r="C97" s="554"/>
      <c r="D97" s="554"/>
      <c r="E97" s="554"/>
      <c r="F97" s="554"/>
      <c r="G97" s="554"/>
      <c r="H97" s="554"/>
      <c r="I97" s="554"/>
      <c r="J97" s="554"/>
      <c r="K97" s="554"/>
      <c r="L97" s="554"/>
      <c r="M97" s="554"/>
      <c r="N97" s="554"/>
      <c r="O97" s="554"/>
      <c r="P97" s="554"/>
      <c r="Q97" s="554"/>
      <c r="R97" s="554"/>
      <c r="S97" s="554"/>
      <c r="T97" s="554"/>
      <c r="U97" s="554"/>
      <c r="V97" s="554"/>
      <c r="W97" s="554"/>
      <c r="X97" s="554"/>
      <c r="Y97" s="554"/>
      <c r="Z97" s="554"/>
      <c r="AA97" s="554"/>
      <c r="AB97" s="554"/>
      <c r="AC97" s="554"/>
      <c r="AD97" s="554"/>
      <c r="AE97" s="554"/>
      <c r="AF97" s="554"/>
      <c r="AG97" s="554"/>
      <c r="AH97" s="554"/>
      <c r="AI97" s="554"/>
      <c r="AJ97" s="1021"/>
    </row>
    <row r="98" spans="1:36" ht="15.75" customHeight="1">
      <c r="A98" s="554"/>
      <c r="B98" s="554"/>
      <c r="C98" s="554"/>
      <c r="D98" s="554"/>
      <c r="E98" s="554"/>
      <c r="F98" s="554"/>
      <c r="G98" s="554"/>
      <c r="H98" s="554"/>
      <c r="I98" s="554"/>
      <c r="J98" s="554"/>
      <c r="K98" s="554"/>
      <c r="L98" s="554"/>
      <c r="M98" s="554"/>
      <c r="N98" s="554"/>
      <c r="O98" s="554"/>
      <c r="P98" s="554"/>
      <c r="Q98" s="554"/>
      <c r="R98" s="554"/>
      <c r="S98" s="554"/>
      <c r="T98" s="554"/>
      <c r="U98" s="554"/>
      <c r="V98" s="554"/>
      <c r="W98" s="554"/>
      <c r="X98" s="554"/>
      <c r="Y98" s="554"/>
      <c r="Z98" s="554"/>
      <c r="AA98" s="554"/>
      <c r="AB98" s="554"/>
      <c r="AC98" s="554"/>
      <c r="AD98" s="554"/>
      <c r="AE98" s="554"/>
      <c r="AF98" s="554"/>
      <c r="AG98" s="554"/>
      <c r="AH98" s="554"/>
      <c r="AI98" s="554"/>
      <c r="AJ98" s="1021"/>
    </row>
    <row r="99" spans="1:36" ht="15.75" customHeight="1">
      <c r="A99" s="554"/>
      <c r="B99" s="554"/>
      <c r="C99" s="554"/>
      <c r="D99" s="554"/>
      <c r="E99" s="554"/>
      <c r="F99" s="554"/>
      <c r="G99" s="554"/>
      <c r="H99" s="554"/>
      <c r="I99" s="554"/>
      <c r="J99" s="554"/>
      <c r="K99" s="554"/>
      <c r="L99" s="554"/>
      <c r="M99" s="554"/>
      <c r="N99" s="554"/>
      <c r="O99" s="554"/>
      <c r="P99" s="554"/>
      <c r="Q99" s="554"/>
      <c r="R99" s="554"/>
      <c r="S99" s="554"/>
      <c r="T99" s="554"/>
      <c r="U99" s="554"/>
      <c r="V99" s="554"/>
      <c r="W99" s="554"/>
      <c r="X99" s="554"/>
      <c r="Y99" s="554"/>
      <c r="Z99" s="554"/>
      <c r="AA99" s="554"/>
      <c r="AB99" s="554"/>
      <c r="AC99" s="554"/>
      <c r="AD99" s="554"/>
      <c r="AE99" s="554"/>
      <c r="AF99" s="554"/>
      <c r="AG99" s="554"/>
      <c r="AH99" s="554"/>
      <c r="AI99" s="554"/>
      <c r="AJ99" s="1021"/>
    </row>
    <row r="100" spans="1:36" ht="15.75" customHeight="1">
      <c r="A100" s="554"/>
      <c r="B100" s="554"/>
      <c r="C100" s="554"/>
      <c r="D100" s="554"/>
      <c r="E100" s="554"/>
      <c r="F100" s="554"/>
      <c r="G100" s="554"/>
      <c r="H100" s="554"/>
      <c r="I100" s="554"/>
      <c r="J100" s="554"/>
      <c r="K100" s="554"/>
      <c r="L100" s="554"/>
      <c r="M100" s="554"/>
      <c r="N100" s="554"/>
      <c r="O100" s="554"/>
      <c r="P100" s="554"/>
      <c r="Q100" s="554"/>
      <c r="R100" s="554"/>
      <c r="S100" s="554"/>
      <c r="T100" s="554"/>
      <c r="U100" s="554"/>
      <c r="V100" s="554"/>
      <c r="W100" s="554"/>
      <c r="X100" s="554"/>
      <c r="Y100" s="554"/>
      <c r="Z100" s="554"/>
      <c r="AA100" s="554"/>
      <c r="AB100" s="554"/>
      <c r="AC100" s="554"/>
      <c r="AD100" s="554"/>
      <c r="AE100" s="554"/>
      <c r="AF100" s="554"/>
      <c r="AG100" s="554"/>
      <c r="AH100" s="554"/>
      <c r="AI100" s="554"/>
      <c r="AJ100" s="1021"/>
    </row>
    <row r="101" spans="1:36" ht="15.75" customHeight="1">
      <c r="A101" s="554"/>
      <c r="B101" s="554"/>
      <c r="C101" s="554"/>
      <c r="D101" s="554"/>
      <c r="E101" s="554"/>
      <c r="F101" s="554"/>
      <c r="G101" s="554"/>
      <c r="H101" s="554"/>
      <c r="I101" s="554"/>
      <c r="J101" s="554"/>
      <c r="K101" s="554"/>
      <c r="L101" s="554"/>
      <c r="M101" s="554"/>
      <c r="N101" s="554"/>
      <c r="O101" s="554"/>
      <c r="P101" s="554"/>
      <c r="Q101" s="554"/>
      <c r="R101" s="554"/>
      <c r="S101" s="554"/>
      <c r="T101" s="554"/>
      <c r="U101" s="554"/>
      <c r="V101" s="554"/>
      <c r="W101" s="554"/>
      <c r="X101" s="554"/>
      <c r="Y101" s="554"/>
      <c r="Z101" s="554"/>
      <c r="AA101" s="554"/>
      <c r="AB101" s="554"/>
      <c r="AC101" s="554"/>
      <c r="AD101" s="554"/>
      <c r="AE101" s="554"/>
      <c r="AF101" s="554"/>
      <c r="AG101" s="554"/>
      <c r="AH101" s="554"/>
      <c r="AI101" s="554"/>
      <c r="AJ101" s="1021"/>
    </row>
    <row r="102" spans="1:36" ht="15.75" customHeight="1">
      <c r="A102" s="554"/>
      <c r="B102" s="554"/>
      <c r="C102" s="554"/>
      <c r="D102" s="554"/>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c r="AJ102" s="1021"/>
    </row>
    <row r="103" spans="1:36" ht="15.75" customHeight="1">
      <c r="A103" s="554"/>
      <c r="B103" s="554"/>
      <c r="C103" s="554"/>
      <c r="D103" s="554"/>
      <c r="E103" s="554"/>
      <c r="F103" s="554"/>
      <c r="G103" s="554"/>
      <c r="H103" s="554"/>
      <c r="I103" s="554"/>
      <c r="J103" s="554"/>
      <c r="K103" s="554"/>
      <c r="L103" s="554"/>
      <c r="M103" s="554"/>
      <c r="N103" s="554"/>
      <c r="O103" s="554"/>
      <c r="P103" s="554"/>
      <c r="Q103" s="554"/>
      <c r="R103" s="554"/>
      <c r="S103" s="554"/>
      <c r="T103" s="554"/>
      <c r="U103" s="554"/>
      <c r="V103" s="554"/>
      <c r="W103" s="554"/>
      <c r="X103" s="554"/>
      <c r="Y103" s="554"/>
      <c r="Z103" s="554"/>
      <c r="AA103" s="554"/>
      <c r="AB103" s="554"/>
      <c r="AC103" s="554"/>
      <c r="AD103" s="554"/>
      <c r="AE103" s="554"/>
      <c r="AF103" s="554"/>
      <c r="AG103" s="554"/>
      <c r="AH103" s="554"/>
      <c r="AI103" s="554"/>
      <c r="AJ103" s="1021"/>
    </row>
    <row r="104" spans="1:36" ht="15.75" customHeight="1">
      <c r="A104" s="554"/>
      <c r="B104" s="554"/>
      <c r="C104" s="554"/>
      <c r="D104" s="554"/>
      <c r="E104" s="554"/>
      <c r="F104" s="554"/>
      <c r="G104" s="554"/>
      <c r="H104" s="554"/>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c r="AJ104" s="1021"/>
    </row>
    <row r="105" spans="1:36" ht="15.75" customHeight="1">
      <c r="A105" s="554"/>
      <c r="B105" s="554"/>
      <c r="C105" s="554"/>
      <c r="D105" s="554"/>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4"/>
      <c r="AA105" s="554"/>
      <c r="AB105" s="554"/>
      <c r="AC105" s="554"/>
      <c r="AD105" s="554"/>
      <c r="AE105" s="554"/>
      <c r="AF105" s="554"/>
      <c r="AG105" s="554"/>
      <c r="AH105" s="554"/>
      <c r="AI105" s="554"/>
      <c r="AJ105" s="1021"/>
    </row>
    <row r="106" spans="1:36" ht="15.75" customHeight="1">
      <c r="A106" s="554"/>
      <c r="B106" s="554"/>
      <c r="C106" s="554"/>
      <c r="D106" s="554"/>
      <c r="E106" s="554"/>
      <c r="F106" s="554"/>
      <c r="G106" s="554"/>
      <c r="H106" s="554"/>
      <c r="I106" s="554"/>
      <c r="J106" s="554"/>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c r="AJ106" s="1021"/>
    </row>
    <row r="107" spans="1:36" ht="15.75" customHeight="1">
      <c r="A107" s="554"/>
      <c r="B107" s="554"/>
      <c r="C107" s="554"/>
      <c r="D107" s="554"/>
      <c r="E107" s="554"/>
      <c r="F107" s="554"/>
      <c r="G107" s="554"/>
      <c r="H107" s="554"/>
      <c r="I107" s="554"/>
      <c r="J107" s="554"/>
      <c r="K107" s="554"/>
      <c r="L107" s="554"/>
      <c r="M107" s="554"/>
      <c r="N107" s="554"/>
      <c r="O107" s="554"/>
      <c r="P107" s="554"/>
      <c r="Q107" s="554"/>
      <c r="R107" s="554"/>
      <c r="S107" s="554"/>
      <c r="T107" s="554"/>
      <c r="U107" s="554"/>
      <c r="V107" s="554"/>
      <c r="W107" s="554"/>
      <c r="X107" s="554"/>
      <c r="Y107" s="554"/>
      <c r="Z107" s="554"/>
      <c r="AA107" s="554"/>
      <c r="AB107" s="554"/>
      <c r="AC107" s="554"/>
      <c r="AD107" s="554"/>
      <c r="AE107" s="554"/>
      <c r="AF107" s="554"/>
      <c r="AG107" s="554"/>
      <c r="AH107" s="554"/>
      <c r="AI107" s="554"/>
      <c r="AJ107" s="1021"/>
    </row>
    <row r="108" spans="1:36" ht="15.75" customHeight="1">
      <c r="A108" s="554"/>
      <c r="B108" s="554"/>
      <c r="C108" s="554"/>
      <c r="D108" s="554"/>
      <c r="E108" s="554"/>
      <c r="F108" s="554"/>
      <c r="G108" s="554"/>
      <c r="H108" s="554"/>
      <c r="I108" s="554"/>
      <c r="J108" s="554"/>
      <c r="K108" s="554"/>
      <c r="L108" s="554"/>
      <c r="M108" s="554"/>
      <c r="N108" s="554"/>
      <c r="O108" s="554"/>
      <c r="P108" s="554"/>
      <c r="Q108" s="554"/>
      <c r="R108" s="554"/>
      <c r="S108" s="554"/>
      <c r="T108" s="554"/>
      <c r="U108" s="554"/>
      <c r="V108" s="554"/>
      <c r="W108" s="554"/>
      <c r="X108" s="554"/>
      <c r="Y108" s="554"/>
      <c r="Z108" s="554"/>
      <c r="AA108" s="554"/>
      <c r="AB108" s="554"/>
      <c r="AC108" s="554"/>
      <c r="AD108" s="554"/>
      <c r="AE108" s="554"/>
      <c r="AF108" s="554"/>
      <c r="AG108" s="554"/>
      <c r="AH108" s="554"/>
      <c r="AI108" s="554"/>
      <c r="AJ108" s="1021"/>
    </row>
    <row r="109" spans="1:36" ht="15.75" customHeight="1">
      <c r="A109" s="554"/>
      <c r="B109" s="554"/>
      <c r="C109" s="554"/>
      <c r="D109" s="554"/>
      <c r="E109" s="554"/>
      <c r="F109" s="554"/>
      <c r="G109" s="554"/>
      <c r="H109" s="554"/>
      <c r="I109" s="554"/>
      <c r="J109" s="554"/>
      <c r="K109" s="554"/>
      <c r="L109" s="554"/>
      <c r="M109" s="554"/>
      <c r="N109" s="554"/>
      <c r="O109" s="554"/>
      <c r="P109" s="554"/>
      <c r="Q109" s="554"/>
      <c r="R109" s="554"/>
      <c r="S109" s="554"/>
      <c r="T109" s="554"/>
      <c r="U109" s="554"/>
      <c r="V109" s="554"/>
      <c r="W109" s="554"/>
      <c r="X109" s="554"/>
      <c r="Y109" s="554"/>
      <c r="Z109" s="554"/>
      <c r="AA109" s="554"/>
      <c r="AB109" s="554"/>
      <c r="AC109" s="554"/>
      <c r="AD109" s="554"/>
      <c r="AE109" s="554"/>
      <c r="AF109" s="554"/>
      <c r="AG109" s="554"/>
      <c r="AH109" s="554"/>
      <c r="AI109" s="554"/>
      <c r="AJ109" s="1021"/>
    </row>
    <row r="110" spans="1:36" ht="15.75" customHeight="1">
      <c r="A110" s="554"/>
      <c r="B110" s="554"/>
      <c r="C110" s="554"/>
      <c r="D110" s="554"/>
      <c r="E110" s="554"/>
      <c r="F110" s="554"/>
      <c r="G110" s="554"/>
      <c r="H110" s="554"/>
      <c r="I110" s="554"/>
      <c r="J110" s="554"/>
      <c r="K110" s="554"/>
      <c r="L110" s="554"/>
      <c r="M110" s="554"/>
      <c r="N110" s="554"/>
      <c r="O110" s="554"/>
      <c r="P110" s="554"/>
      <c r="Q110" s="554"/>
      <c r="R110" s="554"/>
      <c r="S110" s="554"/>
      <c r="T110" s="554"/>
      <c r="U110" s="554"/>
      <c r="V110" s="554"/>
      <c r="W110" s="554"/>
      <c r="X110" s="554"/>
      <c r="Y110" s="554"/>
      <c r="Z110" s="554"/>
      <c r="AA110" s="554"/>
      <c r="AB110" s="554"/>
      <c r="AC110" s="554"/>
      <c r="AD110" s="554"/>
      <c r="AE110" s="554"/>
      <c r="AF110" s="554"/>
      <c r="AG110" s="554"/>
      <c r="AH110" s="554"/>
      <c r="AI110" s="554"/>
      <c r="AJ110" s="1021"/>
    </row>
    <row r="111" spans="1:36" ht="15.75" customHeight="1">
      <c r="A111" s="554"/>
      <c r="B111" s="554"/>
      <c r="C111" s="554"/>
      <c r="D111" s="554"/>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4"/>
      <c r="AA111" s="554"/>
      <c r="AB111" s="554"/>
      <c r="AC111" s="554"/>
      <c r="AD111" s="554"/>
      <c r="AE111" s="554"/>
      <c r="AF111" s="554"/>
      <c r="AG111" s="554"/>
      <c r="AH111" s="554"/>
      <c r="AI111" s="554"/>
      <c r="AJ111" s="1021"/>
    </row>
    <row r="112" spans="1:36" ht="15.75" customHeight="1">
      <c r="A112" s="554"/>
      <c r="B112" s="554"/>
      <c r="C112" s="554"/>
      <c r="D112" s="554"/>
      <c r="E112" s="554"/>
      <c r="F112" s="554"/>
      <c r="G112" s="554"/>
      <c r="H112" s="554"/>
      <c r="I112" s="554"/>
      <c r="J112" s="554"/>
      <c r="K112" s="554"/>
      <c r="L112" s="554"/>
      <c r="M112" s="554"/>
      <c r="N112" s="554"/>
      <c r="O112" s="554"/>
      <c r="P112" s="554"/>
      <c r="Q112" s="554"/>
      <c r="R112" s="554"/>
      <c r="S112" s="554"/>
      <c r="T112" s="554"/>
      <c r="U112" s="554"/>
      <c r="V112" s="554"/>
      <c r="W112" s="554"/>
      <c r="X112" s="554"/>
      <c r="Y112" s="554"/>
      <c r="Z112" s="554"/>
      <c r="AA112" s="554"/>
      <c r="AB112" s="554"/>
      <c r="AC112" s="554"/>
      <c r="AD112" s="554"/>
      <c r="AE112" s="554"/>
      <c r="AF112" s="554"/>
      <c r="AG112" s="554"/>
      <c r="AH112" s="554"/>
      <c r="AI112" s="554"/>
      <c r="AJ112" s="1021"/>
    </row>
    <row r="113" spans="1:36" ht="15.75" customHeight="1">
      <c r="A113" s="554"/>
      <c r="B113" s="554"/>
      <c r="C113" s="554"/>
      <c r="D113" s="554"/>
      <c r="E113" s="554"/>
      <c r="F113" s="554"/>
      <c r="G113" s="554"/>
      <c r="H113" s="554"/>
      <c r="I113" s="554"/>
      <c r="J113" s="554"/>
      <c r="K113" s="554"/>
      <c r="L113" s="554"/>
      <c r="M113" s="554"/>
      <c r="N113" s="554"/>
      <c r="O113" s="554"/>
      <c r="P113" s="554"/>
      <c r="Q113" s="554"/>
      <c r="R113" s="554"/>
      <c r="S113" s="554"/>
      <c r="T113" s="554"/>
      <c r="U113" s="554"/>
      <c r="V113" s="554"/>
      <c r="W113" s="554"/>
      <c r="X113" s="554"/>
      <c r="Y113" s="554"/>
      <c r="Z113" s="554"/>
      <c r="AA113" s="554"/>
      <c r="AB113" s="554"/>
      <c r="AC113" s="554"/>
      <c r="AD113" s="554"/>
      <c r="AE113" s="554"/>
      <c r="AF113" s="554"/>
      <c r="AG113" s="554"/>
      <c r="AH113" s="554"/>
      <c r="AI113" s="554"/>
      <c r="AJ113" s="1021"/>
    </row>
    <row r="114" spans="1:36" ht="15.75" customHeight="1">
      <c r="A114" s="554"/>
      <c r="B114" s="554"/>
      <c r="C114" s="554"/>
      <c r="D114" s="554"/>
      <c r="E114" s="554"/>
      <c r="F114" s="554"/>
      <c r="G114" s="554"/>
      <c r="H114" s="554"/>
      <c r="I114" s="554"/>
      <c r="J114" s="554"/>
      <c r="K114" s="554"/>
      <c r="L114" s="554"/>
      <c r="M114" s="554"/>
      <c r="N114" s="554"/>
      <c r="O114" s="554"/>
      <c r="P114" s="554"/>
      <c r="Q114" s="554"/>
      <c r="R114" s="554"/>
      <c r="S114" s="554"/>
      <c r="T114" s="554"/>
      <c r="U114" s="554"/>
      <c r="V114" s="554"/>
      <c r="W114" s="554"/>
      <c r="X114" s="554"/>
      <c r="Y114" s="554"/>
      <c r="Z114" s="554"/>
      <c r="AA114" s="554"/>
      <c r="AB114" s="554"/>
      <c r="AC114" s="554"/>
      <c r="AD114" s="554"/>
      <c r="AE114" s="554"/>
      <c r="AF114" s="554"/>
      <c r="AG114" s="554"/>
      <c r="AH114" s="554"/>
      <c r="AI114" s="554"/>
    </row>
    <row r="115" spans="1:36" ht="15.75" customHeight="1">
      <c r="A115" s="554"/>
      <c r="B115" s="554"/>
      <c r="C115" s="554"/>
      <c r="D115" s="554"/>
      <c r="E115" s="554"/>
      <c r="F115" s="554"/>
      <c r="G115" s="554"/>
      <c r="H115" s="554"/>
      <c r="I115" s="554"/>
      <c r="J115" s="554"/>
      <c r="K115" s="554"/>
      <c r="L115" s="554"/>
      <c r="M115" s="554"/>
      <c r="N115" s="554"/>
      <c r="O115" s="554"/>
      <c r="P115" s="554"/>
      <c r="Q115" s="554"/>
      <c r="R115" s="554"/>
      <c r="S115" s="554"/>
      <c r="T115" s="554"/>
      <c r="U115" s="554"/>
      <c r="V115" s="554"/>
      <c r="W115" s="554"/>
      <c r="X115" s="554"/>
      <c r="Y115" s="554"/>
      <c r="Z115" s="554"/>
      <c r="AA115" s="554"/>
      <c r="AB115" s="554"/>
      <c r="AC115" s="554"/>
      <c r="AD115" s="554"/>
      <c r="AE115" s="554"/>
      <c r="AF115" s="554"/>
      <c r="AG115" s="554"/>
      <c r="AH115" s="554"/>
      <c r="AI115" s="554"/>
    </row>
    <row r="116" spans="1:36" ht="15.75" customHeight="1">
      <c r="A116" s="554"/>
      <c r="B116" s="554"/>
      <c r="C116" s="554"/>
      <c r="D116" s="554"/>
      <c r="E116" s="554"/>
      <c r="F116" s="554"/>
      <c r="G116" s="554"/>
      <c r="H116" s="554"/>
      <c r="I116" s="554"/>
      <c r="J116" s="554"/>
      <c r="K116" s="554"/>
      <c r="L116" s="554"/>
      <c r="M116" s="554"/>
      <c r="N116" s="554"/>
      <c r="O116" s="554"/>
      <c r="P116" s="554"/>
      <c r="Q116" s="554"/>
      <c r="R116" s="554"/>
      <c r="S116" s="554"/>
      <c r="T116" s="554"/>
      <c r="U116" s="554"/>
      <c r="V116" s="554"/>
      <c r="W116" s="554"/>
      <c r="X116" s="554"/>
      <c r="Y116" s="554"/>
      <c r="Z116" s="554"/>
      <c r="AA116" s="554"/>
      <c r="AB116" s="554"/>
      <c r="AC116" s="554"/>
      <c r="AD116" s="554"/>
      <c r="AE116" s="554"/>
      <c r="AF116" s="554"/>
      <c r="AG116" s="554"/>
      <c r="AH116" s="554"/>
      <c r="AI116" s="554"/>
    </row>
    <row r="117" spans="1:36" ht="15.75" customHeight="1">
      <c r="A117" s="554"/>
      <c r="B117" s="554"/>
      <c r="C117" s="554"/>
      <c r="D117" s="554"/>
      <c r="E117" s="554"/>
      <c r="F117" s="554"/>
      <c r="G117" s="554"/>
      <c r="H117" s="554"/>
      <c r="I117" s="554"/>
      <c r="J117" s="554"/>
      <c r="K117" s="554"/>
      <c r="L117" s="554"/>
      <c r="M117" s="554"/>
      <c r="N117" s="554"/>
      <c r="O117" s="554"/>
      <c r="P117" s="554"/>
      <c r="Q117" s="554"/>
      <c r="R117" s="554"/>
      <c r="S117" s="554"/>
      <c r="T117" s="554"/>
      <c r="U117" s="554"/>
      <c r="V117" s="554"/>
      <c r="W117" s="554"/>
      <c r="X117" s="554"/>
      <c r="Y117" s="554"/>
      <c r="Z117" s="554"/>
      <c r="AA117" s="554"/>
      <c r="AB117" s="554"/>
      <c r="AC117" s="554"/>
      <c r="AD117" s="554"/>
      <c r="AE117" s="554"/>
      <c r="AF117" s="554"/>
      <c r="AG117" s="554"/>
      <c r="AH117" s="554"/>
      <c r="AI117" s="554"/>
    </row>
    <row r="118" spans="1:36" ht="15.75" customHeight="1">
      <c r="A118" s="554"/>
      <c r="B118" s="554"/>
      <c r="C118" s="554"/>
      <c r="D118" s="554"/>
      <c r="E118" s="554"/>
      <c r="F118" s="554"/>
      <c r="G118" s="554"/>
      <c r="H118" s="554"/>
      <c r="I118" s="554"/>
      <c r="J118" s="554"/>
      <c r="K118" s="554"/>
      <c r="L118" s="554"/>
      <c r="M118" s="554"/>
      <c r="N118" s="554"/>
      <c r="O118" s="554"/>
      <c r="P118" s="554"/>
      <c r="Q118" s="554"/>
      <c r="R118" s="554"/>
      <c r="S118" s="554"/>
      <c r="T118" s="554"/>
      <c r="U118" s="554"/>
      <c r="V118" s="554"/>
      <c r="W118" s="554"/>
      <c r="X118" s="554"/>
      <c r="Y118" s="554"/>
      <c r="Z118" s="554"/>
      <c r="AA118" s="554"/>
      <c r="AB118" s="554"/>
      <c r="AC118" s="554"/>
      <c r="AD118" s="554"/>
      <c r="AE118" s="554"/>
      <c r="AF118" s="554"/>
      <c r="AG118" s="554"/>
      <c r="AH118" s="554"/>
      <c r="AI118" s="554"/>
    </row>
    <row r="119" spans="1:36" ht="15.75" customHeight="1">
      <c r="A119" s="554"/>
      <c r="B119" s="554"/>
      <c r="C119" s="554"/>
      <c r="D119" s="554"/>
      <c r="E119" s="554"/>
      <c r="F119" s="554"/>
      <c r="G119" s="554"/>
      <c r="H119" s="554"/>
      <c r="I119" s="554"/>
      <c r="J119" s="554"/>
      <c r="K119" s="554"/>
      <c r="L119" s="554"/>
      <c r="M119" s="554"/>
      <c r="N119" s="554"/>
      <c r="O119" s="554"/>
      <c r="P119" s="554"/>
      <c r="Q119" s="554"/>
      <c r="R119" s="554"/>
      <c r="S119" s="554"/>
      <c r="T119" s="554"/>
      <c r="U119" s="554"/>
      <c r="V119" s="554"/>
      <c r="W119" s="554"/>
      <c r="X119" s="554"/>
      <c r="Y119" s="554"/>
      <c r="Z119" s="554"/>
      <c r="AA119" s="554"/>
      <c r="AB119" s="554"/>
      <c r="AC119" s="554"/>
      <c r="AD119" s="554"/>
      <c r="AE119" s="554"/>
      <c r="AF119" s="554"/>
      <c r="AG119" s="554"/>
      <c r="AH119" s="554"/>
      <c r="AI119" s="554"/>
    </row>
    <row r="120" spans="1:36" ht="15.75" customHeight="1">
      <c r="A120" s="554"/>
      <c r="B120" s="554"/>
      <c r="C120" s="554"/>
      <c r="D120" s="554"/>
      <c r="E120" s="554"/>
      <c r="F120" s="554"/>
      <c r="G120" s="554"/>
      <c r="H120" s="554"/>
      <c r="I120" s="554"/>
      <c r="J120" s="554"/>
      <c r="K120" s="554"/>
      <c r="L120" s="554"/>
      <c r="M120" s="554"/>
      <c r="N120" s="554"/>
      <c r="O120" s="554"/>
      <c r="P120" s="554"/>
      <c r="Q120" s="554"/>
      <c r="R120" s="554"/>
      <c r="S120" s="554"/>
      <c r="T120" s="554"/>
      <c r="U120" s="554"/>
      <c r="V120" s="554"/>
      <c r="W120" s="554"/>
      <c r="X120" s="554"/>
      <c r="Y120" s="554"/>
      <c r="Z120" s="554"/>
      <c r="AA120" s="554"/>
      <c r="AB120" s="554"/>
      <c r="AC120" s="554"/>
      <c r="AD120" s="554"/>
      <c r="AE120" s="554"/>
      <c r="AF120" s="554"/>
      <c r="AG120" s="554"/>
      <c r="AH120" s="554"/>
      <c r="AI120" s="554"/>
    </row>
    <row r="121" spans="1:36" ht="15.75" customHeight="1">
      <c r="A121" s="554"/>
      <c r="B121" s="554"/>
      <c r="C121" s="554"/>
      <c r="D121" s="554"/>
      <c r="E121" s="554"/>
      <c r="F121" s="554"/>
      <c r="G121" s="554"/>
      <c r="H121" s="554"/>
      <c r="I121" s="554"/>
      <c r="J121" s="554"/>
      <c r="K121" s="554"/>
      <c r="L121" s="554"/>
      <c r="M121" s="554"/>
      <c r="N121" s="554"/>
      <c r="O121" s="554"/>
      <c r="P121" s="554"/>
      <c r="Q121" s="554"/>
      <c r="R121" s="554"/>
      <c r="S121" s="554"/>
      <c r="T121" s="554"/>
      <c r="U121" s="554"/>
      <c r="V121" s="554"/>
      <c r="W121" s="554"/>
      <c r="X121" s="554"/>
      <c r="Y121" s="554"/>
      <c r="Z121" s="554"/>
      <c r="AA121" s="554"/>
      <c r="AB121" s="554"/>
      <c r="AC121" s="554"/>
      <c r="AD121" s="554"/>
      <c r="AE121" s="554"/>
      <c r="AF121" s="554"/>
      <c r="AG121" s="554"/>
      <c r="AH121" s="554"/>
      <c r="AI121" s="554"/>
    </row>
    <row r="122" spans="1:36" ht="15.75" customHeight="1">
      <c r="A122" s="554"/>
      <c r="B122" s="554"/>
      <c r="C122" s="554"/>
      <c r="D122" s="554"/>
      <c r="E122" s="554"/>
      <c r="F122" s="554"/>
      <c r="G122" s="554"/>
      <c r="H122" s="554"/>
      <c r="I122" s="554"/>
      <c r="J122" s="554"/>
      <c r="K122" s="554"/>
      <c r="L122" s="554"/>
      <c r="M122" s="554"/>
      <c r="N122" s="554"/>
      <c r="O122" s="554"/>
      <c r="P122" s="554"/>
      <c r="Q122" s="554"/>
      <c r="R122" s="554"/>
      <c r="S122" s="554"/>
      <c r="T122" s="554"/>
      <c r="U122" s="554"/>
      <c r="V122" s="554"/>
      <c r="W122" s="554"/>
      <c r="X122" s="554"/>
      <c r="Y122" s="554"/>
      <c r="Z122" s="554"/>
      <c r="AA122" s="554"/>
      <c r="AB122" s="554"/>
      <c r="AC122" s="554"/>
      <c r="AD122" s="554"/>
      <c r="AE122" s="554"/>
      <c r="AF122" s="554"/>
      <c r="AG122" s="554"/>
      <c r="AH122" s="554"/>
      <c r="AI122" s="554"/>
    </row>
    <row r="123" spans="1:36" ht="15.75" customHeight="1">
      <c r="A123" s="554"/>
      <c r="B123" s="554"/>
      <c r="C123" s="554"/>
      <c r="D123" s="554"/>
      <c r="E123" s="554"/>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row>
    <row r="124" spans="1:36" ht="15.75" customHeight="1">
      <c r="A124" s="554"/>
      <c r="B124" s="554"/>
      <c r="C124" s="554"/>
      <c r="D124" s="554"/>
      <c r="E124" s="554"/>
      <c r="F124" s="554"/>
      <c r="G124" s="554"/>
      <c r="H124" s="554"/>
      <c r="I124" s="554"/>
      <c r="J124" s="554"/>
      <c r="K124" s="554"/>
      <c r="L124" s="554"/>
      <c r="M124" s="554"/>
      <c r="N124" s="554"/>
      <c r="O124" s="554"/>
      <c r="P124" s="554"/>
      <c r="Q124" s="554"/>
      <c r="R124" s="554"/>
      <c r="S124" s="554"/>
      <c r="T124" s="554"/>
      <c r="U124" s="554"/>
      <c r="V124" s="554"/>
      <c r="W124" s="554"/>
      <c r="X124" s="554"/>
      <c r="Y124" s="554"/>
      <c r="Z124" s="554"/>
      <c r="AA124" s="554"/>
      <c r="AB124" s="554"/>
      <c r="AC124" s="554"/>
      <c r="AD124" s="554"/>
      <c r="AE124" s="554"/>
      <c r="AF124" s="554"/>
      <c r="AG124" s="554"/>
      <c r="AH124" s="554"/>
      <c r="AI124" s="554"/>
    </row>
    <row r="125" spans="1:36" ht="15.75" customHeight="1">
      <c r="A125" s="554"/>
      <c r="B125" s="554"/>
      <c r="C125" s="554"/>
      <c r="D125" s="554"/>
      <c r="E125" s="554"/>
      <c r="F125" s="554"/>
      <c r="G125" s="554"/>
      <c r="H125" s="554"/>
      <c r="I125" s="554"/>
      <c r="J125" s="554"/>
      <c r="K125" s="554"/>
      <c r="L125" s="554"/>
      <c r="M125" s="554"/>
      <c r="N125" s="554"/>
      <c r="O125" s="554"/>
      <c r="P125" s="554"/>
      <c r="Q125" s="554"/>
      <c r="R125" s="554"/>
      <c r="S125" s="554"/>
      <c r="T125" s="554"/>
      <c r="U125" s="554"/>
      <c r="V125" s="554"/>
      <c r="W125" s="554"/>
      <c r="X125" s="554"/>
      <c r="Y125" s="554"/>
      <c r="Z125" s="554"/>
      <c r="AA125" s="554"/>
      <c r="AB125" s="554"/>
      <c r="AC125" s="554"/>
      <c r="AD125" s="554"/>
      <c r="AE125" s="554"/>
      <c r="AF125" s="554"/>
      <c r="AG125" s="554"/>
      <c r="AH125" s="554"/>
      <c r="AI125" s="554"/>
    </row>
    <row r="126" spans="1:36" ht="15.75" customHeight="1">
      <c r="A126" s="554"/>
      <c r="B126" s="554"/>
      <c r="C126" s="554"/>
      <c r="D126" s="554"/>
      <c r="E126" s="554"/>
      <c r="F126" s="554"/>
      <c r="G126" s="554"/>
      <c r="H126" s="554"/>
      <c r="I126" s="554"/>
      <c r="J126" s="554"/>
      <c r="K126" s="554"/>
      <c r="L126" s="554"/>
      <c r="M126" s="554"/>
      <c r="N126" s="554"/>
      <c r="O126" s="554"/>
      <c r="P126" s="554"/>
      <c r="Q126" s="554"/>
      <c r="R126" s="554"/>
      <c r="S126" s="554"/>
      <c r="T126" s="554"/>
      <c r="U126" s="554"/>
      <c r="V126" s="554"/>
      <c r="W126" s="554"/>
      <c r="X126" s="554"/>
      <c r="Y126" s="554"/>
      <c r="Z126" s="554"/>
      <c r="AA126" s="554"/>
      <c r="AB126" s="554"/>
      <c r="AC126" s="554"/>
      <c r="AD126" s="554"/>
      <c r="AE126" s="554"/>
      <c r="AF126" s="554"/>
      <c r="AG126" s="554"/>
      <c r="AH126" s="554"/>
      <c r="AI126" s="554"/>
    </row>
    <row r="127" spans="1:36" ht="15.75" customHeight="1">
      <c r="A127" s="554"/>
      <c r="B127" s="554"/>
      <c r="C127" s="554"/>
      <c r="D127" s="554"/>
      <c r="E127" s="554"/>
      <c r="F127" s="554"/>
      <c r="G127" s="554"/>
      <c r="H127" s="554"/>
      <c r="I127" s="554"/>
      <c r="J127" s="554"/>
      <c r="K127" s="554"/>
      <c r="L127" s="554"/>
      <c r="M127" s="554"/>
      <c r="N127" s="554"/>
      <c r="O127" s="554"/>
      <c r="P127" s="554"/>
      <c r="Q127" s="554"/>
      <c r="R127" s="554"/>
      <c r="S127" s="554"/>
      <c r="T127" s="554"/>
      <c r="U127" s="554"/>
      <c r="V127" s="554"/>
      <c r="W127" s="554"/>
      <c r="X127" s="554"/>
      <c r="Y127" s="554"/>
      <c r="Z127" s="554"/>
      <c r="AA127" s="554"/>
      <c r="AB127" s="554"/>
      <c r="AC127" s="554"/>
      <c r="AD127" s="554"/>
      <c r="AE127" s="554"/>
      <c r="AF127" s="554"/>
      <c r="AG127" s="554"/>
      <c r="AH127" s="554"/>
      <c r="AI127" s="554"/>
    </row>
    <row r="128" spans="1:36" ht="15.75" customHeight="1">
      <c r="A128" s="554"/>
      <c r="B128" s="554"/>
      <c r="C128" s="554"/>
      <c r="D128" s="554"/>
      <c r="E128" s="554"/>
      <c r="F128" s="554"/>
      <c r="G128" s="554"/>
      <c r="H128" s="554"/>
      <c r="I128" s="554"/>
      <c r="J128" s="554"/>
      <c r="K128" s="554"/>
      <c r="L128" s="554"/>
      <c r="M128" s="554"/>
      <c r="N128" s="554"/>
      <c r="O128" s="554"/>
      <c r="P128" s="554"/>
      <c r="Q128" s="554"/>
      <c r="R128" s="554"/>
      <c r="S128" s="554"/>
      <c r="T128" s="554"/>
      <c r="U128" s="554"/>
      <c r="V128" s="554"/>
      <c r="W128" s="554"/>
      <c r="X128" s="554"/>
      <c r="Y128" s="554"/>
      <c r="Z128" s="554"/>
      <c r="AA128" s="554"/>
      <c r="AB128" s="554"/>
      <c r="AC128" s="554"/>
      <c r="AD128" s="554"/>
      <c r="AE128" s="554"/>
      <c r="AF128" s="554"/>
      <c r="AG128" s="554"/>
      <c r="AH128" s="554"/>
      <c r="AI128" s="554"/>
    </row>
    <row r="129" spans="1:35" ht="15.75" customHeight="1">
      <c r="A129" s="554"/>
      <c r="B129" s="554"/>
      <c r="C129" s="554"/>
      <c r="D129" s="554"/>
      <c r="E129" s="554"/>
      <c r="F129" s="554"/>
      <c r="G129" s="554"/>
      <c r="H129" s="554"/>
      <c r="I129" s="554"/>
      <c r="J129" s="554"/>
      <c r="K129" s="554"/>
      <c r="L129" s="554"/>
      <c r="M129" s="554"/>
      <c r="N129" s="554"/>
      <c r="O129" s="554"/>
      <c r="P129" s="554"/>
      <c r="Q129" s="554"/>
      <c r="R129" s="554"/>
      <c r="S129" s="554"/>
      <c r="T129" s="554"/>
      <c r="U129" s="554"/>
      <c r="V129" s="554"/>
      <c r="W129" s="554"/>
      <c r="X129" s="554"/>
      <c r="Y129" s="554"/>
      <c r="Z129" s="554"/>
      <c r="AA129" s="554"/>
      <c r="AB129" s="554"/>
      <c r="AC129" s="554"/>
      <c r="AD129" s="554"/>
      <c r="AE129" s="554"/>
      <c r="AF129" s="554"/>
      <c r="AG129" s="554"/>
      <c r="AH129" s="554"/>
      <c r="AI129" s="554"/>
    </row>
    <row r="130" spans="1:35" ht="15.75" customHeight="1">
      <c r="A130" s="554"/>
      <c r="B130" s="554"/>
      <c r="C130" s="554"/>
      <c r="D130" s="554"/>
      <c r="E130" s="554"/>
      <c r="F130" s="554"/>
      <c r="G130" s="554"/>
      <c r="H130" s="554"/>
      <c r="I130" s="554"/>
      <c r="J130" s="554"/>
      <c r="K130" s="554"/>
      <c r="L130" s="554"/>
      <c r="M130" s="554"/>
      <c r="N130" s="554"/>
      <c r="O130" s="554"/>
      <c r="P130" s="554"/>
      <c r="Q130" s="554"/>
      <c r="R130" s="554"/>
      <c r="S130" s="554"/>
      <c r="T130" s="554"/>
      <c r="U130" s="554"/>
      <c r="V130" s="554"/>
      <c r="W130" s="554"/>
      <c r="X130" s="554"/>
      <c r="Y130" s="554"/>
      <c r="Z130" s="554"/>
      <c r="AA130" s="554"/>
      <c r="AB130" s="554"/>
      <c r="AC130" s="554"/>
      <c r="AD130" s="554"/>
      <c r="AE130" s="554"/>
      <c r="AF130" s="554"/>
      <c r="AG130" s="554"/>
      <c r="AH130" s="554"/>
      <c r="AI130" s="554"/>
    </row>
    <row r="131" spans="1:35" ht="15.75" customHeight="1">
      <c r="A131" s="554"/>
      <c r="B131" s="554"/>
      <c r="C131" s="554"/>
      <c r="D131" s="554"/>
      <c r="E131" s="554"/>
      <c r="F131" s="554"/>
      <c r="G131" s="554"/>
      <c r="H131" s="554"/>
      <c r="I131" s="554"/>
      <c r="J131" s="554"/>
      <c r="K131" s="554"/>
      <c r="L131" s="554"/>
      <c r="M131" s="554"/>
      <c r="N131" s="554"/>
      <c r="O131" s="554"/>
      <c r="P131" s="554"/>
      <c r="Q131" s="554"/>
      <c r="R131" s="554"/>
      <c r="S131" s="554"/>
      <c r="T131" s="554"/>
      <c r="U131" s="554"/>
      <c r="V131" s="554"/>
      <c r="W131" s="554"/>
      <c r="X131" s="554"/>
      <c r="Y131" s="554"/>
      <c r="Z131" s="554"/>
      <c r="AA131" s="554"/>
      <c r="AB131" s="554"/>
      <c r="AC131" s="554"/>
      <c r="AD131" s="554"/>
      <c r="AE131" s="554"/>
      <c r="AF131" s="554"/>
      <c r="AG131" s="554"/>
      <c r="AH131" s="554"/>
      <c r="AI131" s="554"/>
    </row>
    <row r="132" spans="1:35" ht="15.75" customHeight="1">
      <c r="A132" s="554"/>
      <c r="B132" s="554"/>
      <c r="C132" s="554"/>
      <c r="D132" s="554"/>
      <c r="E132" s="554"/>
      <c r="F132" s="554"/>
      <c r="G132" s="554"/>
      <c r="H132" s="554"/>
      <c r="I132" s="554"/>
      <c r="J132" s="554"/>
      <c r="K132" s="554"/>
      <c r="L132" s="554"/>
      <c r="M132" s="554"/>
      <c r="N132" s="554"/>
      <c r="O132" s="554"/>
      <c r="P132" s="554"/>
      <c r="Q132" s="554"/>
      <c r="R132" s="554"/>
      <c r="S132" s="554"/>
      <c r="T132" s="554"/>
      <c r="U132" s="554"/>
      <c r="V132" s="554"/>
      <c r="W132" s="554"/>
      <c r="X132" s="554"/>
      <c r="Y132" s="554"/>
      <c r="Z132" s="554"/>
      <c r="AA132" s="554"/>
      <c r="AB132" s="554"/>
      <c r="AC132" s="554"/>
      <c r="AD132" s="554"/>
      <c r="AE132" s="554"/>
      <c r="AF132" s="554"/>
      <c r="AG132" s="554"/>
      <c r="AH132" s="554"/>
      <c r="AI132" s="554"/>
    </row>
    <row r="133" spans="1:35" ht="15.75" customHeight="1">
      <c r="A133" s="554"/>
      <c r="B133" s="554"/>
      <c r="C133" s="554"/>
      <c r="D133" s="554"/>
      <c r="E133" s="554"/>
      <c r="F133" s="554"/>
      <c r="G133" s="554"/>
      <c r="H133" s="554"/>
      <c r="I133" s="554"/>
      <c r="J133" s="554"/>
      <c r="K133" s="554"/>
      <c r="L133" s="554"/>
      <c r="M133" s="554"/>
      <c r="N133" s="554"/>
      <c r="O133" s="554"/>
      <c r="P133" s="554"/>
      <c r="Q133" s="554"/>
      <c r="R133" s="554"/>
      <c r="S133" s="554"/>
      <c r="T133" s="554"/>
      <c r="U133" s="554"/>
      <c r="V133" s="554"/>
      <c r="W133" s="554"/>
      <c r="X133" s="554"/>
      <c r="Y133" s="554"/>
      <c r="Z133" s="554"/>
      <c r="AA133" s="554"/>
      <c r="AB133" s="554"/>
      <c r="AC133" s="554"/>
      <c r="AD133" s="554"/>
      <c r="AE133" s="554"/>
      <c r="AF133" s="554"/>
      <c r="AG133" s="554"/>
      <c r="AH133" s="554"/>
      <c r="AI133" s="554"/>
    </row>
    <row r="134" spans="1:35" ht="15.75" customHeight="1">
      <c r="A134" s="554"/>
      <c r="B134" s="554"/>
      <c r="C134" s="554"/>
      <c r="D134" s="554"/>
      <c r="E134" s="554"/>
      <c r="F134" s="554"/>
      <c r="G134" s="554"/>
      <c r="H134" s="554"/>
      <c r="I134" s="554"/>
      <c r="J134" s="554"/>
      <c r="K134" s="554"/>
      <c r="L134" s="554"/>
      <c r="M134" s="554"/>
      <c r="N134" s="554"/>
      <c r="O134" s="554"/>
      <c r="P134" s="554"/>
      <c r="Q134" s="554"/>
      <c r="R134" s="554"/>
      <c r="S134" s="554"/>
      <c r="T134" s="554"/>
      <c r="U134" s="554"/>
      <c r="V134" s="554"/>
      <c r="W134" s="554"/>
      <c r="X134" s="554"/>
      <c r="Y134" s="554"/>
      <c r="Z134" s="554"/>
      <c r="AA134" s="554"/>
      <c r="AB134" s="554"/>
      <c r="AC134" s="554"/>
      <c r="AD134" s="554"/>
      <c r="AE134" s="554"/>
      <c r="AF134" s="554"/>
      <c r="AG134" s="554"/>
      <c r="AH134" s="554"/>
      <c r="AI134" s="554"/>
    </row>
    <row r="135" spans="1:35" ht="15.75" customHeight="1">
      <c r="A135" s="554"/>
      <c r="B135" s="554"/>
      <c r="C135" s="554"/>
      <c r="D135" s="554"/>
      <c r="E135" s="554"/>
      <c r="F135" s="554"/>
      <c r="G135" s="554"/>
      <c r="H135" s="554"/>
      <c r="I135" s="554"/>
      <c r="J135" s="554"/>
      <c r="K135" s="554"/>
      <c r="L135" s="554"/>
      <c r="M135" s="554"/>
      <c r="N135" s="554"/>
      <c r="O135" s="554"/>
      <c r="P135" s="554"/>
      <c r="Q135" s="554"/>
      <c r="R135" s="554"/>
      <c r="S135" s="554"/>
      <c r="T135" s="554"/>
      <c r="U135" s="554"/>
      <c r="V135" s="554"/>
      <c r="W135" s="554"/>
      <c r="X135" s="554"/>
      <c r="Y135" s="554"/>
      <c r="Z135" s="554"/>
      <c r="AA135" s="554"/>
      <c r="AB135" s="554"/>
      <c r="AC135" s="554"/>
      <c r="AD135" s="554"/>
      <c r="AE135" s="554"/>
      <c r="AF135" s="554"/>
      <c r="AG135" s="554"/>
      <c r="AH135" s="554"/>
      <c r="AI135" s="554"/>
    </row>
    <row r="136" spans="1:35" ht="15.75" customHeight="1">
      <c r="A136" s="554"/>
      <c r="B136" s="554"/>
      <c r="C136" s="554"/>
      <c r="D136" s="554"/>
      <c r="E136" s="554"/>
      <c r="F136" s="554"/>
      <c r="G136" s="554"/>
      <c r="H136" s="554"/>
      <c r="I136" s="554"/>
      <c r="J136" s="554"/>
      <c r="K136" s="554"/>
      <c r="L136" s="554"/>
      <c r="M136" s="554"/>
      <c r="N136" s="554"/>
      <c r="O136" s="554"/>
      <c r="P136" s="554"/>
      <c r="Q136" s="554"/>
      <c r="R136" s="554"/>
      <c r="S136" s="554"/>
      <c r="T136" s="554"/>
      <c r="U136" s="554"/>
      <c r="V136" s="554"/>
      <c r="W136" s="554"/>
      <c r="X136" s="554"/>
      <c r="Y136" s="554"/>
      <c r="Z136" s="554"/>
      <c r="AA136" s="554"/>
      <c r="AB136" s="554"/>
      <c r="AC136" s="554"/>
      <c r="AD136" s="554"/>
      <c r="AE136" s="554"/>
      <c r="AF136" s="554"/>
      <c r="AG136" s="554"/>
      <c r="AH136" s="554"/>
      <c r="AI136" s="554"/>
    </row>
    <row r="137" spans="1:35" ht="15.75" customHeight="1">
      <c r="A137" s="554"/>
      <c r="B137" s="554"/>
      <c r="C137" s="554"/>
      <c r="D137" s="554"/>
      <c r="E137" s="554"/>
      <c r="F137" s="554"/>
      <c r="G137" s="554"/>
      <c r="H137" s="554"/>
      <c r="I137" s="554"/>
      <c r="J137" s="554"/>
      <c r="K137" s="554"/>
      <c r="L137" s="554"/>
      <c r="M137" s="554"/>
      <c r="N137" s="554"/>
      <c r="O137" s="554"/>
      <c r="P137" s="554"/>
      <c r="Q137" s="554"/>
      <c r="R137" s="554"/>
      <c r="S137" s="554"/>
      <c r="T137" s="554"/>
      <c r="U137" s="554"/>
      <c r="V137" s="554"/>
      <c r="W137" s="554"/>
      <c r="X137" s="554"/>
      <c r="Y137" s="554"/>
      <c r="Z137" s="554"/>
      <c r="AA137" s="554"/>
      <c r="AB137" s="554"/>
      <c r="AC137" s="554"/>
      <c r="AD137" s="554"/>
      <c r="AE137" s="554"/>
      <c r="AF137" s="554"/>
      <c r="AG137" s="554"/>
      <c r="AH137" s="554"/>
      <c r="AI137" s="554"/>
    </row>
  </sheetData>
  <mergeCells count="2">
    <mergeCell ref="A1:X1"/>
    <mergeCell ref="Y1:AI1"/>
  </mergeCells>
  <phoneticPr fontId="1"/>
  <dataValidations count="1">
    <dataValidation type="list" allowBlank="1" showInputMessage="1" showErrorMessage="1" sqref="T5 P5 T11 P11">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7030A0"/>
    <pageSetUpPr fitToPage="1"/>
  </sheetPr>
  <dimension ref="A1:BQ604"/>
  <sheetViews>
    <sheetView view="pageBreakPreview" zoomScaleNormal="100" zoomScaleSheetLayoutView="100" workbookViewId="0">
      <selection sqref="A1:X1"/>
    </sheetView>
  </sheetViews>
  <sheetFormatPr defaultColWidth="2.625" defaultRowHeight="15.75" customHeight="1"/>
  <cols>
    <col min="1" max="1" width="2.625" style="129"/>
    <col min="2" max="2" width="3.5" style="129" bestFit="1" customWidth="1"/>
    <col min="3" max="3" width="2.625" style="129"/>
    <col min="4" max="4" width="3.25" style="129" bestFit="1" customWidth="1"/>
    <col min="5" max="33" width="2.625" style="129"/>
    <col min="34" max="34" width="2.625" style="344"/>
    <col min="35" max="16384" width="2.625" style="129"/>
  </cols>
  <sheetData>
    <row r="1" spans="1:69" ht="20.100000000000001" customHeight="1">
      <c r="A1" s="1597" t="s">
        <v>1312</v>
      </c>
      <c r="B1" s="1598"/>
      <c r="C1" s="1598"/>
      <c r="D1" s="1598"/>
      <c r="E1" s="1598"/>
      <c r="F1" s="1598"/>
      <c r="G1" s="1598"/>
      <c r="H1" s="1598"/>
      <c r="I1" s="1598"/>
      <c r="J1" s="1598"/>
      <c r="K1" s="1598"/>
      <c r="L1" s="1598"/>
      <c r="M1" s="1598"/>
      <c r="N1" s="1598"/>
      <c r="O1" s="1598"/>
      <c r="P1" s="1598"/>
      <c r="Q1" s="1598"/>
      <c r="R1" s="1598"/>
      <c r="S1" s="1598"/>
      <c r="T1" s="1598"/>
      <c r="U1" s="1598"/>
      <c r="V1" s="1598"/>
      <c r="W1" s="1598"/>
      <c r="X1" s="1599"/>
      <c r="Y1" s="1492" t="s">
        <v>113</v>
      </c>
      <c r="Z1" s="1493"/>
      <c r="AA1" s="1493"/>
      <c r="AB1" s="1493"/>
      <c r="AC1" s="1493"/>
      <c r="AD1" s="1493"/>
      <c r="AE1" s="1493"/>
      <c r="AF1" s="1493"/>
      <c r="AG1" s="1493"/>
      <c r="AH1" s="1494"/>
      <c r="AI1" s="208"/>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row>
    <row r="2" spans="1:69" ht="7.5" customHeight="1">
      <c r="A2" s="250"/>
      <c r="B2" s="43"/>
      <c r="C2" s="43"/>
      <c r="D2" s="1142"/>
      <c r="E2" s="43"/>
      <c r="F2" s="43"/>
      <c r="G2" s="43"/>
      <c r="H2" s="43"/>
      <c r="I2" s="43"/>
      <c r="J2" s="1142"/>
      <c r="K2" s="43"/>
      <c r="L2" s="43"/>
      <c r="M2" s="43"/>
      <c r="N2" s="43"/>
      <c r="O2" s="1142"/>
      <c r="P2" s="43"/>
      <c r="Q2" s="43"/>
      <c r="R2" s="43"/>
      <c r="S2" s="43"/>
      <c r="T2" s="43"/>
      <c r="U2" s="43"/>
      <c r="V2" s="43"/>
      <c r="W2" s="43"/>
      <c r="X2" s="253"/>
      <c r="Y2" s="1152"/>
      <c r="Z2" s="1150"/>
      <c r="AA2" s="1150"/>
      <c r="AB2" s="1150"/>
      <c r="AC2" s="1150"/>
      <c r="AD2" s="1150"/>
      <c r="AE2" s="1150"/>
      <c r="AF2" s="1150"/>
      <c r="AG2" s="1150"/>
      <c r="AH2" s="115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row>
    <row r="3" spans="1:69" ht="13.5" customHeight="1">
      <c r="A3" s="250"/>
      <c r="B3" s="1054">
        <v>12</v>
      </c>
      <c r="C3" s="1100" t="s">
        <v>2077</v>
      </c>
      <c r="D3" s="1100"/>
      <c r="E3" s="1100"/>
      <c r="F3" s="1100"/>
      <c r="G3" s="1100"/>
      <c r="H3" s="1107"/>
      <c r="I3" s="43"/>
      <c r="J3" s="1142"/>
      <c r="K3" s="43"/>
      <c r="L3" s="43"/>
      <c r="M3" s="43"/>
      <c r="N3" s="43"/>
      <c r="O3" s="1142"/>
      <c r="P3" s="43"/>
      <c r="Q3" s="43"/>
      <c r="R3" s="43"/>
      <c r="S3" s="43"/>
      <c r="T3" s="43"/>
      <c r="U3" s="43"/>
      <c r="V3" s="43"/>
      <c r="W3" s="43"/>
      <c r="X3" s="253"/>
      <c r="Y3" s="1152"/>
      <c r="Z3" s="1150"/>
      <c r="AA3" s="1150"/>
      <c r="AB3" s="1150"/>
      <c r="AC3" s="1150"/>
      <c r="AD3" s="1150"/>
      <c r="AE3" s="1150"/>
      <c r="AF3" s="1150"/>
      <c r="AG3" s="1150"/>
      <c r="AH3" s="115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row>
    <row r="4" spans="1:69" ht="4.5" customHeight="1">
      <c r="A4" s="250"/>
      <c r="B4" s="576"/>
      <c r="C4" s="576"/>
      <c r="D4" s="576"/>
      <c r="E4" s="576"/>
      <c r="F4" s="43"/>
      <c r="G4" s="43"/>
      <c r="H4" s="43"/>
      <c r="I4" s="43"/>
      <c r="J4" s="1142"/>
      <c r="K4" s="43"/>
      <c r="L4" s="43"/>
      <c r="M4" s="43"/>
      <c r="N4" s="43"/>
      <c r="O4" s="1142"/>
      <c r="P4" s="43"/>
      <c r="Q4" s="43"/>
      <c r="R4" s="43"/>
      <c r="S4" s="43"/>
      <c r="T4" s="43"/>
      <c r="U4" s="43"/>
      <c r="V4" s="43"/>
      <c r="W4" s="43"/>
      <c r="X4" s="253"/>
      <c r="Y4" s="1152"/>
      <c r="Z4" s="1150"/>
      <c r="AA4" s="1150"/>
      <c r="AB4" s="1150"/>
      <c r="AC4" s="1150"/>
      <c r="AD4" s="1150"/>
      <c r="AE4" s="1150"/>
      <c r="AF4" s="1150"/>
      <c r="AG4" s="1150"/>
      <c r="AH4" s="115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row>
    <row r="5" spans="1:69" ht="12.95" customHeight="1">
      <c r="A5" s="250"/>
      <c r="B5" s="43" t="s">
        <v>2741</v>
      </c>
      <c r="C5" s="576"/>
      <c r="D5" s="576"/>
      <c r="E5" s="576"/>
      <c r="F5" s="43"/>
      <c r="G5" s="43"/>
      <c r="H5" s="43"/>
      <c r="I5" s="43"/>
      <c r="J5" s="1142"/>
      <c r="K5" s="43"/>
      <c r="L5" s="43"/>
      <c r="M5" s="43"/>
      <c r="N5" s="43"/>
      <c r="O5" s="1142"/>
      <c r="P5" s="43"/>
      <c r="Q5" s="43"/>
      <c r="R5" s="43"/>
      <c r="S5" s="43"/>
      <c r="T5" s="43"/>
      <c r="U5" s="43"/>
      <c r="V5" s="43"/>
      <c r="W5" s="43"/>
      <c r="X5" s="253"/>
      <c r="Y5" s="1152"/>
      <c r="Z5" s="1150"/>
      <c r="AA5" s="1150"/>
      <c r="AB5" s="1150"/>
      <c r="AC5" s="1150"/>
      <c r="AD5" s="1150"/>
      <c r="AE5" s="1150"/>
      <c r="AF5" s="1150"/>
      <c r="AG5" s="1150"/>
      <c r="AH5" s="115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row>
    <row r="6" spans="1:69" ht="12.95" customHeight="1">
      <c r="A6" s="250"/>
      <c r="B6" s="43" t="s">
        <v>2742</v>
      </c>
      <c r="C6" s="576"/>
      <c r="D6" s="576"/>
      <c r="E6" s="576"/>
      <c r="F6" s="43"/>
      <c r="G6" s="43"/>
      <c r="H6" s="43"/>
      <c r="I6" s="43"/>
      <c r="J6" s="1142"/>
      <c r="K6" s="43"/>
      <c r="L6" s="43"/>
      <c r="M6" s="43"/>
      <c r="N6" s="43"/>
      <c r="O6" s="1142"/>
      <c r="P6" s="43"/>
      <c r="Q6" s="43"/>
      <c r="R6" s="43"/>
      <c r="S6" s="43"/>
      <c r="T6" s="43"/>
      <c r="U6" s="43"/>
      <c r="V6" s="43"/>
      <c r="W6" s="43"/>
      <c r="X6" s="253"/>
      <c r="Y6" s="1152"/>
      <c r="Z6" s="1150"/>
      <c r="AA6" s="1150"/>
      <c r="AB6" s="1150"/>
      <c r="AC6" s="1150"/>
      <c r="AD6" s="1150"/>
      <c r="AE6" s="1150"/>
      <c r="AF6" s="1150"/>
      <c r="AG6" s="1150"/>
      <c r="AH6" s="115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row>
    <row r="7" spans="1:69" ht="12.95" customHeight="1">
      <c r="A7" s="250"/>
      <c r="B7" s="43" t="s">
        <v>2743</v>
      </c>
      <c r="C7" s="576"/>
      <c r="D7" s="576"/>
      <c r="E7" s="576"/>
      <c r="F7" s="43"/>
      <c r="G7" s="43"/>
      <c r="H7" s="43"/>
      <c r="I7" s="43"/>
      <c r="J7" s="1142"/>
      <c r="K7" s="43"/>
      <c r="L7" s="43"/>
      <c r="M7" s="43"/>
      <c r="N7" s="43"/>
      <c r="O7" s="1142"/>
      <c r="P7" s="43"/>
      <c r="Q7" s="43"/>
      <c r="R7" s="43"/>
      <c r="S7" s="43"/>
      <c r="T7" s="43"/>
      <c r="U7" s="43"/>
      <c r="V7" s="43"/>
      <c r="W7" s="43"/>
      <c r="X7" s="253"/>
      <c r="Y7" s="1152"/>
      <c r="Z7" s="1150"/>
      <c r="AA7" s="1150"/>
      <c r="AB7" s="1150"/>
      <c r="AC7" s="1150"/>
      <c r="AD7" s="1150"/>
      <c r="AE7" s="1150"/>
      <c r="AF7" s="1150"/>
      <c r="AG7" s="1150"/>
      <c r="AH7" s="115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row>
    <row r="8" spans="1:69" ht="6" customHeight="1">
      <c r="A8" s="578"/>
      <c r="B8" s="582"/>
      <c r="C8" s="43"/>
      <c r="D8" s="1142"/>
      <c r="E8" s="43"/>
      <c r="F8" s="43"/>
      <c r="G8" s="43"/>
      <c r="H8" s="43"/>
      <c r="I8" s="43"/>
      <c r="J8" s="1142"/>
      <c r="K8" s="43"/>
      <c r="L8" s="43"/>
      <c r="M8" s="43"/>
      <c r="N8" s="43"/>
      <c r="O8" s="1048"/>
      <c r="P8" s="1048"/>
      <c r="Q8" s="1048"/>
      <c r="R8" s="1048"/>
      <c r="S8" s="1048"/>
      <c r="T8" s="1048"/>
      <c r="U8" s="1048"/>
      <c r="V8" s="1048"/>
      <c r="W8" s="1048"/>
      <c r="X8" s="253"/>
      <c r="Y8" s="579"/>
      <c r="Z8" s="580"/>
      <c r="AA8" s="580"/>
      <c r="AB8" s="580"/>
      <c r="AC8" s="580"/>
      <c r="AD8" s="580"/>
      <c r="AE8" s="580"/>
      <c r="AF8" s="580"/>
      <c r="AG8" s="580"/>
      <c r="AH8" s="58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row>
    <row r="9" spans="1:69" ht="12" customHeight="1">
      <c r="A9" s="578"/>
      <c r="B9" s="577" t="s">
        <v>2772</v>
      </c>
      <c r="C9" s="43"/>
      <c r="D9" s="1142"/>
      <c r="E9" s="43"/>
      <c r="F9" s="43"/>
      <c r="G9" s="43"/>
      <c r="H9" s="43"/>
      <c r="I9" s="43"/>
      <c r="J9" s="1142"/>
      <c r="K9" s="43"/>
      <c r="L9" s="43"/>
      <c r="M9" s="43"/>
      <c r="N9" s="43"/>
      <c r="O9" s="1048"/>
      <c r="P9" s="1048"/>
      <c r="Q9" s="1048"/>
      <c r="R9" s="1048"/>
      <c r="S9" s="1048"/>
      <c r="T9" s="1048"/>
      <c r="U9" s="1048"/>
      <c r="V9" s="1048"/>
      <c r="W9" s="1048"/>
      <c r="X9" s="253"/>
      <c r="Y9" s="2819" t="s">
        <v>2841</v>
      </c>
      <c r="Z9" s="2820"/>
      <c r="AA9" s="2820"/>
      <c r="AB9" s="2820"/>
      <c r="AC9" s="2820"/>
      <c r="AD9" s="2820"/>
      <c r="AE9" s="2820"/>
      <c r="AF9" s="2820"/>
      <c r="AG9" s="2820"/>
      <c r="AH9" s="28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row>
    <row r="10" spans="1:69" ht="12" customHeight="1">
      <c r="A10" s="578"/>
      <c r="B10" s="975" t="s">
        <v>2744</v>
      </c>
      <c r="C10" s="43" t="s">
        <v>2745</v>
      </c>
      <c r="D10" s="1142"/>
      <c r="E10" s="43"/>
      <c r="F10" s="43"/>
      <c r="G10" s="43"/>
      <c r="H10" s="43"/>
      <c r="I10" s="43"/>
      <c r="J10" s="1142"/>
      <c r="K10" s="43"/>
      <c r="L10" s="43"/>
      <c r="M10" s="43"/>
      <c r="N10" s="43"/>
      <c r="O10" s="1048"/>
      <c r="P10" s="1048"/>
      <c r="Q10" s="1048"/>
      <c r="R10" s="1048"/>
      <c r="S10" s="1048"/>
      <c r="T10" s="1048"/>
      <c r="U10" s="1048"/>
      <c r="V10" s="1048"/>
      <c r="W10" s="1048"/>
      <c r="X10" s="253"/>
      <c r="Y10" s="2819"/>
      <c r="Z10" s="2820"/>
      <c r="AA10" s="2820"/>
      <c r="AB10" s="2820"/>
      <c r="AC10" s="2820"/>
      <c r="AD10" s="2820"/>
      <c r="AE10" s="2820"/>
      <c r="AF10" s="2820"/>
      <c r="AG10" s="2820"/>
      <c r="AH10" s="28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row>
    <row r="11" spans="1:69" ht="13.5">
      <c r="A11" s="578"/>
      <c r="B11" s="975"/>
      <c r="C11" s="43"/>
      <c r="D11" s="1142"/>
      <c r="E11" s="43"/>
      <c r="F11" s="43"/>
      <c r="G11" s="43"/>
      <c r="H11" s="43"/>
      <c r="I11" s="583" t="s">
        <v>134</v>
      </c>
      <c r="J11" s="43" t="s">
        <v>8</v>
      </c>
      <c r="K11" s="43"/>
      <c r="L11" s="43"/>
      <c r="M11" s="43"/>
      <c r="O11" s="583" t="s">
        <v>134</v>
      </c>
      <c r="P11" s="43" t="s">
        <v>9</v>
      </c>
      <c r="Q11" s="1048"/>
      <c r="R11" s="1048"/>
      <c r="S11" s="1048"/>
      <c r="T11" s="1048"/>
      <c r="U11" s="1048"/>
      <c r="V11" s="1048"/>
      <c r="W11" s="1048"/>
      <c r="X11" s="253"/>
      <c r="Y11" s="2819"/>
      <c r="Z11" s="2820"/>
      <c r="AA11" s="2820"/>
      <c r="AB11" s="2820"/>
      <c r="AC11" s="2820"/>
      <c r="AD11" s="2820"/>
      <c r="AE11" s="2820"/>
      <c r="AF11" s="2820"/>
      <c r="AG11" s="2820"/>
      <c r="AH11" s="28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row>
    <row r="12" spans="1:69" ht="4.5" customHeight="1">
      <c r="A12" s="578"/>
      <c r="B12" s="975"/>
      <c r="C12" s="43"/>
      <c r="D12" s="1142"/>
      <c r="E12" s="43"/>
      <c r="F12" s="43"/>
      <c r="G12" s="43"/>
      <c r="H12" s="43"/>
      <c r="I12" s="43"/>
      <c r="J12" s="1142"/>
      <c r="K12" s="43"/>
      <c r="L12" s="43"/>
      <c r="M12" s="43"/>
      <c r="N12" s="43"/>
      <c r="O12" s="1048"/>
      <c r="P12" s="1048"/>
      <c r="Q12" s="1048"/>
      <c r="R12" s="1048"/>
      <c r="S12" s="1048"/>
      <c r="T12" s="1048"/>
      <c r="U12" s="1048"/>
      <c r="V12" s="1048"/>
      <c r="W12" s="1048"/>
      <c r="X12" s="253"/>
      <c r="Y12" s="2819"/>
      <c r="Z12" s="2820"/>
      <c r="AA12" s="2820"/>
      <c r="AB12" s="2820"/>
      <c r="AC12" s="2820"/>
      <c r="AD12" s="2820"/>
      <c r="AE12" s="2820"/>
      <c r="AF12" s="2820"/>
      <c r="AG12" s="2820"/>
      <c r="AH12" s="28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row>
    <row r="13" spans="1:69" ht="13.5">
      <c r="A13" s="578"/>
      <c r="B13" s="975" t="s">
        <v>2746</v>
      </c>
      <c r="C13" s="43" t="s">
        <v>2747</v>
      </c>
      <c r="D13" s="1142"/>
      <c r="E13" s="43"/>
      <c r="F13" s="43"/>
      <c r="G13" s="43"/>
      <c r="H13" s="43"/>
      <c r="I13" s="43"/>
      <c r="J13" s="1142"/>
      <c r="K13" s="43"/>
      <c r="L13" s="43"/>
      <c r="M13" s="43"/>
      <c r="N13" s="43"/>
      <c r="O13" s="1048"/>
      <c r="P13" s="1048"/>
      <c r="Q13" s="1048"/>
      <c r="R13" s="1048"/>
      <c r="S13" s="1048"/>
      <c r="T13" s="1048"/>
      <c r="U13" s="1048"/>
      <c r="V13" s="1048"/>
      <c r="W13" s="1048"/>
      <c r="X13" s="253"/>
      <c r="Y13" s="2819"/>
      <c r="Z13" s="2820"/>
      <c r="AA13" s="2820"/>
      <c r="AB13" s="2820"/>
      <c r="AC13" s="2820"/>
      <c r="AD13" s="2820"/>
      <c r="AE13" s="2820"/>
      <c r="AF13" s="2820"/>
      <c r="AG13" s="2820"/>
      <c r="AH13" s="28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row>
    <row r="14" spans="1:69" ht="13.5">
      <c r="A14" s="250"/>
      <c r="B14" s="1142"/>
      <c r="C14" s="583" t="s">
        <v>134</v>
      </c>
      <c r="D14" s="1048" t="s">
        <v>2748</v>
      </c>
      <c r="E14" s="43"/>
      <c r="F14" s="43"/>
      <c r="G14" s="43"/>
      <c r="H14" s="43"/>
      <c r="I14" s="1142"/>
      <c r="J14" s="43"/>
      <c r="K14" s="43"/>
      <c r="L14" s="43"/>
      <c r="M14" s="43"/>
      <c r="N14" s="1142"/>
      <c r="O14" s="43"/>
      <c r="P14" s="43"/>
      <c r="Q14" s="43"/>
      <c r="R14" s="43"/>
      <c r="S14" s="43"/>
      <c r="T14" s="43"/>
      <c r="U14" s="43"/>
      <c r="V14" s="43"/>
      <c r="W14" s="43"/>
      <c r="X14" s="253"/>
      <c r="Y14" s="263" t="s">
        <v>2842</v>
      </c>
      <c r="Z14" s="1005"/>
      <c r="AA14" s="1005"/>
      <c r="AB14" s="1005"/>
      <c r="AC14" s="1005"/>
      <c r="AD14" s="1005"/>
      <c r="AE14" s="1005"/>
      <c r="AF14" s="1005"/>
      <c r="AG14" s="1005"/>
      <c r="AH14" s="1006"/>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row>
    <row r="15" spans="1:69" ht="13.5">
      <c r="A15" s="250"/>
      <c r="B15" s="1142"/>
      <c r="C15" s="1138" t="s">
        <v>2754</v>
      </c>
      <c r="D15" s="1048" t="s">
        <v>2749</v>
      </c>
      <c r="E15" s="43"/>
      <c r="F15" s="43"/>
      <c r="G15" s="43"/>
      <c r="H15" s="43"/>
      <c r="I15" s="121"/>
      <c r="J15" s="121"/>
      <c r="K15" s="121"/>
      <c r="L15" s="121"/>
      <c r="M15" s="121"/>
      <c r="N15" s="121"/>
      <c r="O15" s="121"/>
      <c r="P15" s="43"/>
      <c r="Q15" s="43"/>
      <c r="R15" s="43"/>
      <c r="S15" s="43"/>
      <c r="T15" s="43"/>
      <c r="U15" s="43"/>
      <c r="V15" s="43"/>
      <c r="W15" s="43"/>
      <c r="X15" s="253"/>
      <c r="Y15" s="1004"/>
      <c r="Z15" s="1005"/>
      <c r="AA15" s="1005"/>
      <c r="AB15" s="1005"/>
      <c r="AC15" s="1005"/>
      <c r="AD15" s="1005"/>
      <c r="AE15" s="1005"/>
      <c r="AF15" s="1005"/>
      <c r="AG15" s="1005"/>
      <c r="AH15" s="1006"/>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row>
    <row r="16" spans="1:69" ht="13.5">
      <c r="A16" s="250"/>
      <c r="B16" s="1142"/>
      <c r="C16" s="43" t="s">
        <v>2755</v>
      </c>
      <c r="F16" s="43"/>
      <c r="G16" s="43"/>
      <c r="H16" s="43"/>
      <c r="I16" s="43"/>
      <c r="J16" s="1142"/>
      <c r="K16" s="43"/>
      <c r="L16" s="43"/>
      <c r="M16" s="43"/>
      <c r="N16" s="43"/>
      <c r="O16" s="1048"/>
      <c r="P16" s="1048"/>
      <c r="Q16" s="43"/>
      <c r="R16" s="43"/>
      <c r="S16" s="43"/>
      <c r="T16" s="43"/>
      <c r="U16" s="43"/>
      <c r="V16" s="43"/>
      <c r="W16" s="43"/>
      <c r="X16" s="253"/>
      <c r="Y16" s="1152"/>
      <c r="Z16" s="1150"/>
      <c r="AA16" s="1150"/>
      <c r="AB16" s="1150"/>
      <c r="AC16" s="1150"/>
      <c r="AD16" s="1150"/>
      <c r="AE16" s="1150"/>
      <c r="AF16" s="1150"/>
      <c r="AG16" s="1150"/>
      <c r="AH16" s="115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row>
    <row r="17" spans="1:69" ht="13.5">
      <c r="A17" s="250"/>
      <c r="B17" s="1171"/>
      <c r="C17" s="121"/>
      <c r="D17" s="1048" t="s">
        <v>2756</v>
      </c>
      <c r="E17" s="43"/>
      <c r="F17" s="121"/>
      <c r="G17" s="121"/>
      <c r="H17" s="121"/>
      <c r="I17" s="121"/>
      <c r="J17" s="121"/>
      <c r="K17" s="121"/>
      <c r="L17" s="121"/>
      <c r="M17" s="121"/>
      <c r="N17" s="121"/>
      <c r="O17" s="121"/>
      <c r="P17" s="121"/>
      <c r="Q17" s="121"/>
      <c r="R17" s="121"/>
      <c r="S17" s="121"/>
      <c r="T17" s="121"/>
      <c r="U17" s="121"/>
      <c r="V17" s="121"/>
      <c r="W17" s="121"/>
      <c r="X17" s="253"/>
      <c r="Y17" s="1152"/>
      <c r="Z17" s="1150"/>
      <c r="AA17" s="1150"/>
      <c r="AB17" s="1150"/>
      <c r="AC17" s="1150"/>
      <c r="AD17" s="1150"/>
      <c r="AE17" s="1150"/>
      <c r="AF17" s="1150"/>
      <c r="AG17" s="1150"/>
      <c r="AH17" s="115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row>
    <row r="18" spans="1:69" ht="13.5">
      <c r="A18" s="250"/>
      <c r="B18" s="1171"/>
      <c r="C18" s="121"/>
      <c r="D18" s="583" t="s">
        <v>134</v>
      </c>
      <c r="E18" s="129" t="s">
        <v>2750</v>
      </c>
      <c r="F18" s="121"/>
      <c r="G18" s="121"/>
      <c r="H18" s="121"/>
      <c r="I18" s="121"/>
      <c r="J18" s="121"/>
      <c r="K18" s="121"/>
      <c r="L18" s="121"/>
      <c r="M18" s="121"/>
      <c r="N18" s="121"/>
      <c r="O18" s="121"/>
      <c r="P18" s="121"/>
      <c r="Q18" s="121"/>
      <c r="R18" s="121"/>
      <c r="S18" s="121"/>
      <c r="T18" s="121"/>
      <c r="U18" s="121"/>
      <c r="V18" s="121"/>
      <c r="W18" s="121"/>
      <c r="X18" s="1048"/>
      <c r="Y18" s="1152"/>
      <c r="Z18" s="1150"/>
      <c r="AA18" s="1150"/>
      <c r="AB18" s="1150"/>
      <c r="AC18" s="1150"/>
      <c r="AD18" s="1150"/>
      <c r="AE18" s="1150"/>
      <c r="AF18" s="1150"/>
      <c r="AG18" s="1150"/>
      <c r="AH18" s="115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row>
    <row r="19" spans="1:69" ht="12" customHeight="1">
      <c r="A19" s="250"/>
      <c r="B19" s="1171"/>
      <c r="C19" s="121"/>
      <c r="D19" s="121"/>
      <c r="E19" s="129" t="s">
        <v>2751</v>
      </c>
      <c r="F19" s="121"/>
      <c r="G19" s="121"/>
      <c r="H19" s="121"/>
      <c r="I19" s="121"/>
      <c r="J19" s="121"/>
      <c r="K19" s="121"/>
      <c r="L19" s="121"/>
      <c r="M19" s="121"/>
      <c r="N19" s="121"/>
      <c r="O19" s="121"/>
      <c r="P19" s="121"/>
      <c r="Q19" s="121"/>
      <c r="R19" s="121"/>
      <c r="S19" s="121"/>
      <c r="T19" s="121"/>
      <c r="U19" s="121"/>
      <c r="V19" s="121"/>
      <c r="W19" s="121"/>
      <c r="X19" s="1048"/>
      <c r="Y19" s="1152"/>
      <c r="Z19" s="1150"/>
      <c r="AA19" s="1150"/>
      <c r="AB19" s="1150"/>
      <c r="AC19" s="1150"/>
      <c r="AD19" s="1150"/>
      <c r="AE19" s="1150"/>
      <c r="AF19" s="1150"/>
      <c r="AG19" s="1150"/>
      <c r="AH19" s="115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row>
    <row r="20" spans="1:69" ht="12" customHeight="1">
      <c r="A20" s="250"/>
      <c r="B20" s="1171"/>
      <c r="C20" s="121"/>
      <c r="D20" s="583" t="s">
        <v>134</v>
      </c>
      <c r="E20" s="129" t="s">
        <v>2752</v>
      </c>
      <c r="F20" s="121"/>
      <c r="G20" s="121"/>
      <c r="H20" s="121"/>
      <c r="I20" s="121"/>
      <c r="J20" s="121"/>
      <c r="K20" s="121"/>
      <c r="L20" s="121"/>
      <c r="M20" s="121"/>
      <c r="N20" s="121"/>
      <c r="O20" s="121"/>
      <c r="P20" s="121"/>
      <c r="Q20" s="121"/>
      <c r="R20" s="121"/>
      <c r="S20" s="121"/>
      <c r="T20" s="121"/>
      <c r="U20" s="121"/>
      <c r="V20" s="121"/>
      <c r="W20" s="121"/>
      <c r="X20" s="1048"/>
      <c r="Y20" s="1152"/>
      <c r="Z20" s="1150"/>
      <c r="AA20" s="1150"/>
      <c r="AB20" s="1150"/>
      <c r="AC20" s="1150"/>
      <c r="AD20" s="1150"/>
      <c r="AE20" s="1150"/>
      <c r="AF20" s="1150"/>
      <c r="AG20" s="1150"/>
      <c r="AH20" s="115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row>
    <row r="21" spans="1:69" ht="13.5">
      <c r="A21" s="250"/>
      <c r="B21" s="1171"/>
      <c r="C21" s="121"/>
      <c r="D21" s="121"/>
      <c r="E21" s="129" t="s">
        <v>2753</v>
      </c>
      <c r="F21" s="121"/>
      <c r="G21" s="121"/>
      <c r="H21" s="121"/>
      <c r="I21" s="121"/>
      <c r="J21" s="121"/>
      <c r="K21" s="121"/>
      <c r="L21" s="121"/>
      <c r="M21" s="121"/>
      <c r="N21" s="121"/>
      <c r="O21" s="121"/>
      <c r="P21" s="121"/>
      <c r="Q21" s="121"/>
      <c r="R21" s="121"/>
      <c r="S21" s="121"/>
      <c r="T21" s="121"/>
      <c r="U21" s="121"/>
      <c r="V21" s="121"/>
      <c r="W21" s="121"/>
      <c r="X21" s="1048"/>
      <c r="Y21" s="1066"/>
      <c r="Z21" s="1067"/>
      <c r="AA21" s="1067"/>
      <c r="AB21" s="1067"/>
      <c r="AC21" s="1067"/>
      <c r="AD21" s="1067"/>
      <c r="AE21" s="1067"/>
      <c r="AF21" s="1067"/>
      <c r="AG21" s="1067"/>
      <c r="AH21" s="1068"/>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row>
    <row r="22" spans="1:69" ht="13.5">
      <c r="A22" s="250"/>
      <c r="B22" s="1171"/>
      <c r="C22" s="121"/>
      <c r="D22" s="583" t="s">
        <v>134</v>
      </c>
      <c r="E22" s="129" t="s">
        <v>2962</v>
      </c>
      <c r="F22" s="121"/>
      <c r="G22" s="121"/>
      <c r="H22" s="121"/>
      <c r="I22" s="121"/>
      <c r="J22" s="121"/>
      <c r="K22" s="121"/>
      <c r="L22" s="121"/>
      <c r="M22" s="121"/>
      <c r="N22" s="121"/>
      <c r="O22" s="121"/>
      <c r="P22" s="121"/>
      <c r="Q22" s="121"/>
      <c r="R22" s="121"/>
      <c r="S22" s="121"/>
      <c r="T22" s="121"/>
      <c r="U22" s="121"/>
      <c r="V22" s="121"/>
      <c r="W22" s="121"/>
      <c r="X22" s="1048"/>
      <c r="Y22" s="1066"/>
      <c r="Z22" s="1067"/>
      <c r="AA22" s="1067"/>
      <c r="AB22" s="1067"/>
      <c r="AC22" s="1067"/>
      <c r="AD22" s="1067"/>
      <c r="AE22" s="1067"/>
      <c r="AF22" s="1067"/>
      <c r="AG22" s="1067"/>
      <c r="AH22" s="1068"/>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row>
    <row r="23" spans="1:69" ht="13.5">
      <c r="A23" s="250"/>
      <c r="B23" s="1171"/>
      <c r="C23" s="121"/>
      <c r="D23" s="121"/>
      <c r="E23" s="129" t="s">
        <v>2963</v>
      </c>
      <c r="F23" s="121"/>
      <c r="G23" s="121"/>
      <c r="H23" s="121"/>
      <c r="I23" s="121"/>
      <c r="J23" s="121"/>
      <c r="K23" s="121"/>
      <c r="L23" s="121"/>
      <c r="M23" s="121"/>
      <c r="N23" s="121"/>
      <c r="O23" s="121"/>
      <c r="P23" s="121"/>
      <c r="Q23" s="121"/>
      <c r="R23" s="121"/>
      <c r="S23" s="121"/>
      <c r="T23" s="121"/>
      <c r="U23" s="121"/>
      <c r="V23" s="121"/>
      <c r="W23" s="121"/>
      <c r="X23" s="1048"/>
      <c r="Y23" s="1152"/>
      <c r="Z23" s="1150"/>
      <c r="AA23" s="1150"/>
      <c r="AB23" s="1150"/>
      <c r="AC23" s="1150"/>
      <c r="AD23" s="1150"/>
      <c r="AE23" s="1150"/>
      <c r="AF23" s="1150"/>
      <c r="AG23" s="1150"/>
      <c r="AH23" s="115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row>
    <row r="24" spans="1:69" ht="12" customHeight="1">
      <c r="A24" s="250"/>
      <c r="B24" s="1171"/>
      <c r="C24" s="121"/>
      <c r="D24" s="121"/>
      <c r="E24" s="129" t="s">
        <v>2964</v>
      </c>
      <c r="F24" s="121"/>
      <c r="G24" s="121"/>
      <c r="H24" s="121"/>
      <c r="I24" s="121"/>
      <c r="J24" s="121"/>
      <c r="K24" s="121"/>
      <c r="L24" s="121"/>
      <c r="M24" s="121"/>
      <c r="N24" s="121"/>
      <c r="O24" s="121"/>
      <c r="P24" s="121"/>
      <c r="Q24" s="121"/>
      <c r="R24" s="121"/>
      <c r="S24" s="121"/>
      <c r="T24" s="121"/>
      <c r="U24" s="121"/>
      <c r="V24" s="121"/>
      <c r="W24" s="121"/>
      <c r="X24" s="253"/>
      <c r="Y24" s="1152"/>
      <c r="Z24" s="1150"/>
      <c r="AA24" s="1150"/>
      <c r="AB24" s="1150"/>
      <c r="AC24" s="1150"/>
      <c r="AD24" s="1150"/>
      <c r="AE24" s="1150"/>
      <c r="AF24" s="1150"/>
      <c r="AG24" s="1150"/>
      <c r="AH24" s="115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row>
    <row r="25" spans="1:69" ht="12" customHeight="1">
      <c r="A25" s="250"/>
      <c r="B25" s="1171"/>
      <c r="C25" s="121"/>
      <c r="D25" s="1048" t="s">
        <v>2975</v>
      </c>
      <c r="E25" s="46" t="s">
        <v>2757</v>
      </c>
      <c r="F25" s="121"/>
      <c r="G25" s="121"/>
      <c r="H25" s="121"/>
      <c r="I25" s="121"/>
      <c r="J25" s="121"/>
      <c r="K25" s="121"/>
      <c r="L25" s="121"/>
      <c r="M25" s="121"/>
      <c r="N25" s="121"/>
      <c r="O25" s="121"/>
      <c r="P25" s="121"/>
      <c r="Q25" s="121"/>
      <c r="R25" s="121"/>
      <c r="S25" s="121"/>
      <c r="T25" s="121"/>
      <c r="U25" s="121"/>
      <c r="V25" s="121"/>
      <c r="W25" s="121"/>
      <c r="X25" s="253"/>
      <c r="Y25" s="263"/>
      <c r="Z25" s="261"/>
      <c r="AA25" s="261"/>
      <c r="AB25" s="261"/>
      <c r="AC25" s="261"/>
      <c r="AD25" s="261"/>
      <c r="AE25" s="261"/>
      <c r="AF25" s="261"/>
      <c r="AG25" s="261"/>
      <c r="AH25" s="262"/>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row>
    <row r="26" spans="1:69" ht="13.5">
      <c r="A26" s="250"/>
      <c r="B26" s="1171"/>
      <c r="C26" s="121"/>
      <c r="D26" s="583" t="s">
        <v>134</v>
      </c>
      <c r="E26" s="46" t="s">
        <v>2965</v>
      </c>
      <c r="F26" s="121"/>
      <c r="G26" s="121"/>
      <c r="H26" s="121"/>
      <c r="I26" s="121"/>
      <c r="J26" s="121"/>
      <c r="K26" s="121"/>
      <c r="L26" s="121"/>
      <c r="M26" s="121"/>
      <c r="N26" s="121"/>
      <c r="O26" s="121"/>
      <c r="P26" s="121"/>
      <c r="Q26" s="121"/>
      <c r="R26" s="121"/>
      <c r="S26" s="121"/>
      <c r="T26" s="121"/>
      <c r="U26" s="121"/>
      <c r="V26" s="121"/>
      <c r="W26" s="121"/>
      <c r="X26" s="253"/>
      <c r="Y26" s="263"/>
      <c r="Z26" s="261"/>
      <c r="AA26" s="261"/>
      <c r="AB26" s="261"/>
      <c r="AC26" s="261"/>
      <c r="AD26" s="261"/>
      <c r="AE26" s="261"/>
      <c r="AF26" s="261"/>
      <c r="AG26" s="261"/>
      <c r="AH26" s="262"/>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row>
    <row r="27" spans="1:69" ht="13.5">
      <c r="A27" s="250"/>
      <c r="B27" s="1171"/>
      <c r="C27" s="121"/>
      <c r="D27" s="121"/>
      <c r="E27" s="46" t="s">
        <v>3033</v>
      </c>
      <c r="F27" s="121"/>
      <c r="G27" s="121"/>
      <c r="H27" s="121"/>
      <c r="I27" s="121"/>
      <c r="J27" s="121"/>
      <c r="K27" s="121"/>
      <c r="L27" s="121"/>
      <c r="M27" s="121"/>
      <c r="N27" s="121"/>
      <c r="O27" s="121"/>
      <c r="P27" s="121"/>
      <c r="Q27" s="121"/>
      <c r="R27" s="121"/>
      <c r="S27" s="121"/>
      <c r="T27" s="121"/>
      <c r="U27" s="121"/>
      <c r="V27" s="121"/>
      <c r="W27" s="121"/>
      <c r="X27" s="253"/>
      <c r="Y27" s="263"/>
      <c r="Z27" s="261"/>
      <c r="AA27" s="261"/>
      <c r="AB27" s="261"/>
      <c r="AC27" s="261"/>
      <c r="AD27" s="261"/>
      <c r="AE27" s="261"/>
      <c r="AF27" s="261"/>
      <c r="AG27" s="261"/>
      <c r="AH27" s="262"/>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row>
    <row r="28" spans="1:69" ht="13.5">
      <c r="A28" s="250"/>
      <c r="B28" s="1171"/>
      <c r="C28" s="121"/>
      <c r="D28" s="121"/>
      <c r="E28" s="46" t="s">
        <v>3034</v>
      </c>
      <c r="F28" s="121"/>
      <c r="G28" s="121"/>
      <c r="H28" s="121"/>
      <c r="I28" s="121"/>
      <c r="J28" s="121"/>
      <c r="K28" s="121"/>
      <c r="L28" s="121"/>
      <c r="M28" s="121"/>
      <c r="N28" s="121"/>
      <c r="O28" s="121"/>
      <c r="P28" s="121"/>
      <c r="Q28" s="121"/>
      <c r="R28" s="121"/>
      <c r="S28" s="121"/>
      <c r="T28" s="121"/>
      <c r="U28" s="121"/>
      <c r="V28" s="121"/>
      <c r="W28" s="121"/>
      <c r="X28" s="253"/>
      <c r="Y28" s="1152"/>
      <c r="Z28" s="1150"/>
      <c r="AA28" s="1150"/>
      <c r="AB28" s="1150"/>
      <c r="AC28" s="1150"/>
      <c r="AD28" s="1150"/>
      <c r="AE28" s="1150"/>
      <c r="AF28" s="1150"/>
      <c r="AG28" s="1150"/>
      <c r="AH28" s="115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row>
    <row r="29" spans="1:69" ht="13.5">
      <c r="A29" s="250"/>
      <c r="B29" s="1171"/>
      <c r="C29" s="121"/>
      <c r="D29" s="121"/>
      <c r="E29" s="46" t="s">
        <v>2758</v>
      </c>
      <c r="F29" s="121"/>
      <c r="G29" s="121"/>
      <c r="H29" s="121"/>
      <c r="I29" s="121"/>
      <c r="J29" s="121"/>
      <c r="K29" s="121"/>
      <c r="L29" s="121"/>
      <c r="M29" s="121"/>
      <c r="N29" s="121"/>
      <c r="O29" s="121"/>
      <c r="P29" s="121"/>
      <c r="Q29" s="121"/>
      <c r="R29" s="121"/>
      <c r="S29" s="121"/>
      <c r="T29" s="121"/>
      <c r="U29" s="121"/>
      <c r="V29" s="121"/>
      <c r="W29" s="121"/>
      <c r="X29" s="253"/>
      <c r="Y29" s="1553" t="s">
        <v>2959</v>
      </c>
      <c r="Z29" s="1554"/>
      <c r="AA29" s="1554"/>
      <c r="AB29" s="1554"/>
      <c r="AC29" s="1554"/>
      <c r="AD29" s="1554"/>
      <c r="AE29" s="1554"/>
      <c r="AF29" s="1554"/>
      <c r="AG29" s="1554"/>
      <c r="AH29" s="1555"/>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row>
    <row r="30" spans="1:69" ht="13.5">
      <c r="A30" s="250"/>
      <c r="B30" s="1171"/>
      <c r="C30" s="121"/>
      <c r="D30" s="121"/>
      <c r="E30" s="46" t="s">
        <v>2761</v>
      </c>
      <c r="F30" s="121"/>
      <c r="G30" s="121"/>
      <c r="H30" s="121"/>
      <c r="I30" s="121"/>
      <c r="J30" s="121"/>
      <c r="K30" s="121"/>
      <c r="L30" s="121"/>
      <c r="M30" s="121"/>
      <c r="N30" s="121"/>
      <c r="O30" s="121"/>
      <c r="P30" s="121"/>
      <c r="Q30" s="121"/>
      <c r="R30" s="121"/>
      <c r="S30" s="121"/>
      <c r="T30" s="121"/>
      <c r="U30" s="121"/>
      <c r="V30" s="121"/>
      <c r="W30" s="121"/>
      <c r="X30" s="253"/>
      <c r="Y30" s="1553"/>
      <c r="Z30" s="1554"/>
      <c r="AA30" s="1554"/>
      <c r="AB30" s="1554"/>
      <c r="AC30" s="1554"/>
      <c r="AD30" s="1554"/>
      <c r="AE30" s="1554"/>
      <c r="AF30" s="1554"/>
      <c r="AG30" s="1554"/>
      <c r="AH30" s="1555"/>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row>
    <row r="31" spans="1:69" ht="13.5">
      <c r="A31" s="250"/>
      <c r="B31" s="1171"/>
      <c r="C31" s="121"/>
      <c r="D31" s="121"/>
      <c r="E31" s="46" t="s">
        <v>2762</v>
      </c>
      <c r="F31" s="121"/>
      <c r="G31" s="121"/>
      <c r="H31" s="121"/>
      <c r="I31" s="121"/>
      <c r="J31" s="121"/>
      <c r="K31" s="121"/>
      <c r="L31" s="121"/>
      <c r="M31" s="121"/>
      <c r="N31" s="121"/>
      <c r="O31" s="121"/>
      <c r="P31" s="121"/>
      <c r="Q31" s="121"/>
      <c r="R31" s="121"/>
      <c r="S31" s="121"/>
      <c r="T31" s="121"/>
      <c r="U31" s="121"/>
      <c r="V31" s="121"/>
      <c r="W31" s="121"/>
      <c r="X31" s="253"/>
      <c r="Y31" s="1553"/>
      <c r="Z31" s="1554"/>
      <c r="AA31" s="1554"/>
      <c r="AB31" s="1554"/>
      <c r="AC31" s="1554"/>
      <c r="AD31" s="1554"/>
      <c r="AE31" s="1554"/>
      <c r="AF31" s="1554"/>
      <c r="AG31" s="1554"/>
      <c r="AH31" s="1555"/>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row>
    <row r="32" spans="1:69" ht="13.5">
      <c r="A32" s="250"/>
      <c r="B32" s="1171"/>
      <c r="C32" s="121"/>
      <c r="D32" s="121"/>
      <c r="E32" s="46" t="s">
        <v>2759</v>
      </c>
      <c r="F32" s="121"/>
      <c r="G32" s="121"/>
      <c r="H32" s="121"/>
      <c r="I32" s="121"/>
      <c r="J32" s="121"/>
      <c r="K32" s="121"/>
      <c r="L32" s="121"/>
      <c r="M32" s="121"/>
      <c r="N32" s="121"/>
      <c r="O32" s="121"/>
      <c r="P32" s="121"/>
      <c r="Q32" s="121"/>
      <c r="R32" s="121"/>
      <c r="S32" s="121"/>
      <c r="T32" s="121"/>
      <c r="U32" s="121"/>
      <c r="V32" s="121"/>
      <c r="W32" s="121"/>
      <c r="X32" s="253"/>
      <c r="Y32" s="1553"/>
      <c r="Z32" s="1554"/>
      <c r="AA32" s="1554"/>
      <c r="AB32" s="1554"/>
      <c r="AC32" s="1554"/>
      <c r="AD32" s="1554"/>
      <c r="AE32" s="1554"/>
      <c r="AF32" s="1554"/>
      <c r="AG32" s="1554"/>
      <c r="AH32" s="1555"/>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row>
    <row r="33" spans="1:69" ht="13.5">
      <c r="A33" s="250"/>
      <c r="B33" s="1142"/>
      <c r="C33" s="121"/>
      <c r="D33" s="121"/>
      <c r="E33" s="46" t="s">
        <v>2760</v>
      </c>
      <c r="F33" s="121"/>
      <c r="G33" s="121"/>
      <c r="H33" s="121"/>
      <c r="I33" s="121"/>
      <c r="J33" s="121"/>
      <c r="K33" s="121"/>
      <c r="L33" s="121"/>
      <c r="M33" s="121"/>
      <c r="N33" s="121"/>
      <c r="O33" s="121"/>
      <c r="P33" s="121"/>
      <c r="Q33" s="121"/>
      <c r="R33" s="121"/>
      <c r="S33" s="121"/>
      <c r="T33" s="121"/>
      <c r="U33" s="121"/>
      <c r="V33" s="121"/>
      <c r="W33" s="1048"/>
      <c r="X33" s="253"/>
      <c r="Y33" s="1152"/>
      <c r="Z33" s="1150"/>
      <c r="AA33" s="1150"/>
      <c r="AB33" s="1150"/>
      <c r="AC33" s="1150"/>
      <c r="AD33" s="1150"/>
      <c r="AE33" s="1150"/>
      <c r="AF33" s="1150"/>
      <c r="AG33" s="1150"/>
      <c r="AH33" s="115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row>
    <row r="34" spans="1:69" ht="13.5">
      <c r="A34" s="250"/>
      <c r="B34" s="1142"/>
      <c r="C34" s="121"/>
      <c r="D34" s="121"/>
      <c r="E34" s="46" t="s">
        <v>2764</v>
      </c>
      <c r="F34" s="121"/>
      <c r="G34" s="121"/>
      <c r="H34" s="121"/>
      <c r="I34" s="121"/>
      <c r="J34" s="121"/>
      <c r="K34" s="121"/>
      <c r="L34" s="121"/>
      <c r="M34" s="121"/>
      <c r="N34" s="121"/>
      <c r="O34" s="121"/>
      <c r="P34" s="121"/>
      <c r="Q34" s="121"/>
      <c r="R34" s="121"/>
      <c r="S34" s="121"/>
      <c r="T34" s="121"/>
      <c r="U34" s="121"/>
      <c r="V34" s="121"/>
      <c r="W34" s="1048"/>
      <c r="X34" s="253"/>
      <c r="Y34" s="1152"/>
      <c r="Z34" s="1150"/>
      <c r="AA34" s="1150"/>
      <c r="AB34" s="1150"/>
      <c r="AC34" s="1150"/>
      <c r="AD34" s="1150"/>
      <c r="AE34" s="1150"/>
      <c r="AF34" s="1150"/>
      <c r="AG34" s="1150"/>
      <c r="AH34" s="115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row>
    <row r="35" spans="1:69" ht="13.5">
      <c r="A35" s="250"/>
      <c r="B35" s="1153"/>
      <c r="C35" s="121"/>
      <c r="D35" s="121"/>
      <c r="E35" s="46" t="s">
        <v>2765</v>
      </c>
      <c r="F35" s="121"/>
      <c r="G35" s="121"/>
      <c r="H35" s="121"/>
      <c r="I35" s="121"/>
      <c r="J35" s="121"/>
      <c r="K35" s="121"/>
      <c r="L35" s="121"/>
      <c r="M35" s="121"/>
      <c r="N35" s="121"/>
      <c r="O35" s="121"/>
      <c r="P35" s="121"/>
      <c r="Q35" s="121"/>
      <c r="R35" s="121"/>
      <c r="S35" s="121"/>
      <c r="T35" s="121"/>
      <c r="U35" s="121"/>
      <c r="V35" s="121"/>
      <c r="W35" s="1048"/>
      <c r="X35" s="253"/>
      <c r="Y35" s="1152"/>
      <c r="Z35" s="1150"/>
      <c r="AA35" s="1150"/>
      <c r="AB35" s="1150"/>
      <c r="AC35" s="1150"/>
      <c r="AD35" s="1150"/>
      <c r="AE35" s="1150"/>
      <c r="AF35" s="1150"/>
      <c r="AG35" s="1150"/>
      <c r="AH35" s="115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row>
    <row r="36" spans="1:69" ht="13.5">
      <c r="A36" s="250"/>
      <c r="B36" s="1153"/>
      <c r="C36" s="121"/>
      <c r="D36" s="583" t="s">
        <v>134</v>
      </c>
      <c r="E36" s="46" t="s">
        <v>2763</v>
      </c>
      <c r="F36" s="121"/>
      <c r="G36" s="121"/>
      <c r="H36" s="121"/>
      <c r="I36" s="121"/>
      <c r="J36" s="121"/>
      <c r="K36" s="121"/>
      <c r="L36" s="121"/>
      <c r="M36" s="121"/>
      <c r="N36" s="121"/>
      <c r="O36" s="121"/>
      <c r="P36" s="121"/>
      <c r="Q36" s="121"/>
      <c r="R36" s="121"/>
      <c r="S36" s="121"/>
      <c r="T36" s="121"/>
      <c r="U36" s="121"/>
      <c r="V36" s="121"/>
      <c r="W36" s="1048"/>
      <c r="X36" s="253"/>
      <c r="Y36" s="1553" t="s">
        <v>2960</v>
      </c>
      <c r="Z36" s="1554"/>
      <c r="AA36" s="1554"/>
      <c r="AB36" s="1554"/>
      <c r="AC36" s="1554"/>
      <c r="AD36" s="1554"/>
      <c r="AE36" s="1554"/>
      <c r="AF36" s="1554"/>
      <c r="AG36" s="1554"/>
      <c r="AH36" s="1555"/>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row>
    <row r="37" spans="1:69" ht="13.5">
      <c r="A37" s="250"/>
      <c r="B37" s="1142"/>
      <c r="C37" s="121"/>
      <c r="D37" s="121"/>
      <c r="E37" s="46" t="s">
        <v>2844</v>
      </c>
      <c r="F37" s="121"/>
      <c r="G37" s="121"/>
      <c r="H37" s="121"/>
      <c r="I37" s="121"/>
      <c r="J37" s="121"/>
      <c r="K37" s="121"/>
      <c r="L37" s="121"/>
      <c r="M37" s="121"/>
      <c r="N37" s="121"/>
      <c r="O37" s="121"/>
      <c r="P37" s="121"/>
      <c r="Q37" s="121"/>
      <c r="R37" s="121"/>
      <c r="S37" s="121"/>
      <c r="T37" s="121"/>
      <c r="U37" s="121"/>
      <c r="V37" s="121"/>
      <c r="W37" s="1048"/>
      <c r="X37" s="253"/>
      <c r="Y37" s="1553"/>
      <c r="Z37" s="1554"/>
      <c r="AA37" s="1554"/>
      <c r="AB37" s="1554"/>
      <c r="AC37" s="1554"/>
      <c r="AD37" s="1554"/>
      <c r="AE37" s="1554"/>
      <c r="AF37" s="1554"/>
      <c r="AG37" s="1554"/>
      <c r="AH37" s="1555"/>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row>
    <row r="38" spans="1:69" ht="13.5">
      <c r="A38" s="250"/>
      <c r="B38" s="1153"/>
      <c r="C38" s="121"/>
      <c r="D38" s="583" t="s">
        <v>134</v>
      </c>
      <c r="E38" s="46" t="s">
        <v>2766</v>
      </c>
      <c r="F38" s="121"/>
      <c r="G38" s="121"/>
      <c r="H38" s="121"/>
      <c r="I38" s="121"/>
      <c r="J38" s="121"/>
      <c r="K38" s="121"/>
      <c r="L38" s="121"/>
      <c r="M38" s="121"/>
      <c r="N38" s="121"/>
      <c r="O38" s="121"/>
      <c r="P38" s="121"/>
      <c r="Q38" s="121"/>
      <c r="R38" s="121"/>
      <c r="S38" s="121"/>
      <c r="T38" s="121"/>
      <c r="U38" s="121"/>
      <c r="V38" s="121"/>
      <c r="W38" s="1048"/>
      <c r="X38" s="253"/>
      <c r="Y38" s="1553"/>
      <c r="Z38" s="1554"/>
      <c r="AA38" s="1554"/>
      <c r="AB38" s="1554"/>
      <c r="AC38" s="1554"/>
      <c r="AD38" s="1554"/>
      <c r="AE38" s="1554"/>
      <c r="AF38" s="1554"/>
      <c r="AG38" s="1554"/>
      <c r="AH38" s="1555"/>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row>
    <row r="39" spans="1:69" ht="13.5">
      <c r="A39" s="250"/>
      <c r="B39" s="1153"/>
      <c r="C39" s="121"/>
      <c r="D39" s="121"/>
      <c r="E39" s="121"/>
      <c r="F39" s="121"/>
      <c r="G39" s="121"/>
      <c r="H39" s="121"/>
      <c r="I39" s="121"/>
      <c r="J39" s="121"/>
      <c r="K39" s="121"/>
      <c r="L39" s="121"/>
      <c r="M39" s="121"/>
      <c r="N39" s="121"/>
      <c r="O39" s="121"/>
      <c r="P39" s="121"/>
      <c r="Q39" s="121"/>
      <c r="R39" s="121"/>
      <c r="S39" s="121"/>
      <c r="T39" s="121"/>
      <c r="U39" s="121"/>
      <c r="V39" s="121"/>
      <c r="W39" s="1048"/>
      <c r="X39" s="253"/>
      <c r="Y39" s="1553"/>
      <c r="Z39" s="1554"/>
      <c r="AA39" s="1554"/>
      <c r="AB39" s="1554"/>
      <c r="AC39" s="1554"/>
      <c r="AD39" s="1554"/>
      <c r="AE39" s="1554"/>
      <c r="AF39" s="1554"/>
      <c r="AG39" s="1554"/>
      <c r="AH39" s="1555"/>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row>
    <row r="40" spans="1:69" ht="13.5">
      <c r="A40" s="250"/>
      <c r="B40" s="975" t="s">
        <v>2746</v>
      </c>
      <c r="C40" s="129" t="s">
        <v>2769</v>
      </c>
      <c r="D40" s="121"/>
      <c r="E40" s="121"/>
      <c r="F40" s="121"/>
      <c r="G40" s="121"/>
      <c r="H40" s="121"/>
      <c r="I40" s="121"/>
      <c r="J40" s="121"/>
      <c r="K40" s="121"/>
      <c r="L40" s="121"/>
      <c r="M40" s="121"/>
      <c r="N40" s="121"/>
      <c r="O40" s="121"/>
      <c r="P40" s="121"/>
      <c r="Q40" s="121"/>
      <c r="R40" s="121"/>
      <c r="S40" s="121"/>
      <c r="T40" s="121"/>
      <c r="U40" s="121"/>
      <c r="V40" s="121"/>
      <c r="W40" s="1048"/>
      <c r="X40" s="43"/>
      <c r="Y40" s="1152" t="s">
        <v>2843</v>
      </c>
      <c r="Z40" s="1150"/>
      <c r="AA40" s="1150"/>
      <c r="AB40" s="1150"/>
      <c r="AC40" s="1150"/>
      <c r="AD40" s="1150"/>
      <c r="AE40" s="1150"/>
      <c r="AF40" s="1150"/>
      <c r="AG40" s="1150"/>
      <c r="AH40" s="115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row>
    <row r="41" spans="1:69" ht="13.5">
      <c r="A41" s="250"/>
      <c r="B41" s="1142"/>
      <c r="C41" s="46" t="s">
        <v>2770</v>
      </c>
      <c r="D41" s="121"/>
      <c r="E41" s="121"/>
      <c r="F41" s="121"/>
      <c r="G41" s="121"/>
      <c r="H41" s="121"/>
      <c r="I41" s="121"/>
      <c r="J41" s="121"/>
      <c r="K41" s="121"/>
      <c r="L41" s="121"/>
      <c r="M41" s="121"/>
      <c r="N41" s="121"/>
      <c r="O41" s="121"/>
      <c r="P41" s="121"/>
      <c r="Q41" s="121"/>
      <c r="R41" s="121"/>
      <c r="S41" s="121"/>
      <c r="T41" s="121"/>
      <c r="U41" s="121"/>
      <c r="V41" s="121"/>
      <c r="W41" s="1048"/>
      <c r="X41" s="1048"/>
      <c r="Y41" s="1152" t="s">
        <v>2771</v>
      </c>
      <c r="Z41" s="1150"/>
      <c r="AA41" s="1150"/>
      <c r="AB41" s="1150"/>
      <c r="AC41" s="1150"/>
      <c r="AD41" s="1150"/>
      <c r="AE41" s="1150"/>
      <c r="AF41" s="1150"/>
      <c r="AG41" s="1150"/>
      <c r="AH41" s="115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row>
    <row r="42" spans="1:69" ht="13.5">
      <c r="A42" s="250"/>
      <c r="B42" s="1142"/>
      <c r="C42" s="121"/>
      <c r="D42" s="121"/>
      <c r="E42" s="121"/>
      <c r="F42" s="121"/>
      <c r="G42" s="121"/>
      <c r="H42" s="121"/>
      <c r="I42" s="583" t="s">
        <v>134</v>
      </c>
      <c r="J42" s="43" t="s">
        <v>8</v>
      </c>
      <c r="K42" s="43"/>
      <c r="L42" s="43"/>
      <c r="M42" s="43"/>
      <c r="O42" s="583" t="s">
        <v>134</v>
      </c>
      <c r="P42" s="43" t="s">
        <v>9</v>
      </c>
      <c r="Q42" s="121"/>
      <c r="R42" s="121"/>
      <c r="S42" s="121"/>
      <c r="T42" s="121"/>
      <c r="U42" s="121"/>
      <c r="V42" s="121"/>
      <c r="W42" s="1048"/>
      <c r="X42" s="1048"/>
      <c r="Y42" s="1152"/>
      <c r="Z42" s="1150"/>
      <c r="AA42" s="1150"/>
      <c r="AB42" s="1150"/>
      <c r="AC42" s="1150"/>
      <c r="AD42" s="1150"/>
      <c r="AE42" s="1150"/>
      <c r="AF42" s="1150"/>
      <c r="AG42" s="1150"/>
      <c r="AH42" s="115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row>
    <row r="43" spans="1:69" ht="13.5">
      <c r="A43" s="250"/>
      <c r="B43" s="1153"/>
      <c r="C43" s="121"/>
      <c r="D43" s="121"/>
      <c r="E43" s="121"/>
      <c r="F43" s="121"/>
      <c r="G43" s="121"/>
      <c r="H43" s="121"/>
      <c r="I43" s="121"/>
      <c r="J43" s="121"/>
      <c r="K43" s="121"/>
      <c r="L43" s="121"/>
      <c r="M43" s="121"/>
      <c r="N43" s="121"/>
      <c r="O43" s="121"/>
      <c r="P43" s="121"/>
      <c r="Q43" s="121"/>
      <c r="R43" s="121"/>
      <c r="S43" s="121"/>
      <c r="T43" s="121"/>
      <c r="U43" s="121"/>
      <c r="V43" s="121"/>
      <c r="W43" s="1048"/>
      <c r="X43" s="1048"/>
      <c r="Y43" s="1152"/>
      <c r="Z43" s="1150"/>
      <c r="AA43" s="1150"/>
      <c r="AB43" s="1150"/>
      <c r="AC43" s="1150"/>
      <c r="AD43" s="1150"/>
      <c r="AE43" s="1150"/>
      <c r="AF43" s="1150"/>
      <c r="AG43" s="1150"/>
      <c r="AH43" s="115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row>
    <row r="44" spans="1:69" ht="13.5">
      <c r="A44" s="250"/>
      <c r="B44" s="1153" t="s">
        <v>2744</v>
      </c>
      <c r="C44" s="129" t="s">
        <v>2768</v>
      </c>
      <c r="D44" s="121"/>
      <c r="E44" s="121"/>
      <c r="F44" s="121"/>
      <c r="G44" s="121"/>
      <c r="H44" s="121"/>
      <c r="I44" s="121"/>
      <c r="J44" s="121"/>
      <c r="K44" s="121"/>
      <c r="L44" s="121"/>
      <c r="M44" s="121"/>
      <c r="N44" s="121"/>
      <c r="O44" s="121"/>
      <c r="P44" s="121"/>
      <c r="Q44" s="121"/>
      <c r="R44" s="121"/>
      <c r="S44" s="121"/>
      <c r="T44" s="121"/>
      <c r="U44" s="121"/>
      <c r="V44" s="121"/>
      <c r="W44" s="1048"/>
      <c r="X44" s="43"/>
      <c r="Y44" s="1553" t="s">
        <v>2961</v>
      </c>
      <c r="Z44" s="1554"/>
      <c r="AA44" s="1554"/>
      <c r="AB44" s="1554"/>
      <c r="AC44" s="1554"/>
      <c r="AD44" s="1554"/>
      <c r="AE44" s="1554"/>
      <c r="AF44" s="1554"/>
      <c r="AG44" s="1554"/>
      <c r="AH44" s="1555"/>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row>
    <row r="45" spans="1:69" ht="13.5">
      <c r="A45" s="250"/>
      <c r="B45" s="1142"/>
      <c r="C45" s="46" t="s">
        <v>2767</v>
      </c>
      <c r="D45" s="121"/>
      <c r="E45" s="121"/>
      <c r="F45" s="121"/>
      <c r="G45" s="121"/>
      <c r="H45" s="121"/>
      <c r="I45" s="121"/>
      <c r="J45" s="121"/>
      <c r="K45" s="121"/>
      <c r="L45" s="121"/>
      <c r="M45" s="121"/>
      <c r="N45" s="121"/>
      <c r="O45" s="121"/>
      <c r="P45" s="121"/>
      <c r="Q45" s="121"/>
      <c r="R45" s="121"/>
      <c r="S45" s="121"/>
      <c r="T45" s="121"/>
      <c r="U45" s="121"/>
      <c r="V45" s="121"/>
      <c r="W45" s="1048"/>
      <c r="X45" s="1048"/>
      <c r="Y45" s="1553"/>
      <c r="Z45" s="1554"/>
      <c r="AA45" s="1554"/>
      <c r="AB45" s="1554"/>
      <c r="AC45" s="1554"/>
      <c r="AD45" s="1554"/>
      <c r="AE45" s="1554"/>
      <c r="AF45" s="1554"/>
      <c r="AG45" s="1554"/>
      <c r="AH45" s="1555"/>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row>
    <row r="46" spans="1:69" ht="13.5">
      <c r="A46" s="250"/>
      <c r="B46" s="1142"/>
      <c r="C46" s="121"/>
      <c r="D46" s="121"/>
      <c r="E46" s="121"/>
      <c r="F46" s="121"/>
      <c r="G46" s="121"/>
      <c r="H46" s="121"/>
      <c r="I46" s="583" t="s">
        <v>134</v>
      </c>
      <c r="J46" s="43" t="s">
        <v>8</v>
      </c>
      <c r="K46" s="43"/>
      <c r="L46" s="43"/>
      <c r="M46" s="43"/>
      <c r="O46" s="583" t="s">
        <v>134</v>
      </c>
      <c r="P46" s="43" t="s">
        <v>9</v>
      </c>
      <c r="Q46" s="121"/>
      <c r="R46" s="121"/>
      <c r="S46" s="121"/>
      <c r="T46" s="121"/>
      <c r="U46" s="121"/>
      <c r="V46" s="121"/>
      <c r="W46" s="1048"/>
      <c r="X46" s="1048"/>
      <c r="Y46" s="1553"/>
      <c r="Z46" s="1554"/>
      <c r="AA46" s="1554"/>
      <c r="AB46" s="1554"/>
      <c r="AC46" s="1554"/>
      <c r="AD46" s="1554"/>
      <c r="AE46" s="1554"/>
      <c r="AF46" s="1554"/>
      <c r="AG46" s="1554"/>
      <c r="AH46" s="1555"/>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row>
    <row r="47" spans="1:69" ht="9.9499999999999993" customHeight="1">
      <c r="A47" s="250"/>
      <c r="B47" s="1153"/>
      <c r="C47" s="121"/>
      <c r="D47" s="121"/>
      <c r="E47" s="121"/>
      <c r="F47" s="121"/>
      <c r="G47" s="121"/>
      <c r="H47" s="121"/>
      <c r="I47" s="121"/>
      <c r="J47" s="121"/>
      <c r="K47" s="121"/>
      <c r="L47" s="121"/>
      <c r="M47" s="121"/>
      <c r="N47" s="121"/>
      <c r="O47" s="121"/>
      <c r="P47" s="121"/>
      <c r="Q47" s="121"/>
      <c r="R47" s="121"/>
      <c r="S47" s="121"/>
      <c r="T47" s="121"/>
      <c r="U47" s="121"/>
      <c r="V47" s="121"/>
      <c r="W47" s="1048"/>
      <c r="X47" s="253"/>
      <c r="Y47" s="1553"/>
      <c r="Z47" s="1554"/>
      <c r="AA47" s="1554"/>
      <c r="AB47" s="1554"/>
      <c r="AC47" s="1554"/>
      <c r="AD47" s="1554"/>
      <c r="AE47" s="1554"/>
      <c r="AF47" s="1554"/>
      <c r="AG47" s="1554"/>
      <c r="AH47" s="1555"/>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row>
    <row r="48" spans="1:69" ht="13.5">
      <c r="A48" s="250"/>
      <c r="B48" s="976" t="s">
        <v>2817</v>
      </c>
      <c r="C48" s="121"/>
      <c r="D48" s="121"/>
      <c r="E48" s="121"/>
      <c r="F48" s="121"/>
      <c r="G48" s="121"/>
      <c r="H48" s="121"/>
      <c r="I48" s="121"/>
      <c r="J48" s="121"/>
      <c r="K48" s="121"/>
      <c r="L48" s="121"/>
      <c r="M48" s="121"/>
      <c r="N48" s="121"/>
      <c r="O48" s="121"/>
      <c r="P48" s="121"/>
      <c r="Q48" s="121"/>
      <c r="R48" s="121"/>
      <c r="S48" s="121"/>
      <c r="T48" s="121"/>
      <c r="U48" s="121"/>
      <c r="V48" s="121"/>
      <c r="W48" s="1048"/>
      <c r="X48" s="253"/>
      <c r="Y48" s="1152"/>
      <c r="Z48" s="1150"/>
      <c r="AA48" s="1150"/>
      <c r="AB48" s="1150"/>
      <c r="AC48" s="1150"/>
      <c r="AD48" s="1150"/>
      <c r="AE48" s="1150"/>
      <c r="AF48" s="1150"/>
      <c r="AG48" s="1150"/>
      <c r="AH48" s="115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row>
    <row r="49" spans="1:69" ht="13.5">
      <c r="A49" s="250"/>
      <c r="B49" s="1153" t="s">
        <v>2744</v>
      </c>
      <c r="C49" s="46" t="s">
        <v>2773</v>
      </c>
      <c r="D49" s="121"/>
      <c r="E49" s="121"/>
      <c r="F49" s="121"/>
      <c r="G49" s="121"/>
      <c r="H49" s="121"/>
      <c r="I49" s="121"/>
      <c r="J49" s="121"/>
      <c r="K49" s="121"/>
      <c r="L49" s="121"/>
      <c r="M49" s="121"/>
      <c r="N49" s="121"/>
      <c r="O49" s="121"/>
      <c r="P49" s="121"/>
      <c r="Q49" s="121"/>
      <c r="R49" s="121"/>
      <c r="S49" s="121"/>
      <c r="T49" s="121"/>
      <c r="U49" s="121"/>
      <c r="V49" s="121"/>
      <c r="W49" s="1048"/>
      <c r="X49" s="253"/>
      <c r="Y49" s="1152" t="s">
        <v>2849</v>
      </c>
      <c r="Z49" s="1150"/>
      <c r="AA49" s="1150"/>
      <c r="AB49" s="1150"/>
      <c r="AC49" s="1150"/>
      <c r="AD49" s="1150"/>
      <c r="AE49" s="1150"/>
      <c r="AF49" s="1150"/>
      <c r="AG49" s="1150"/>
      <c r="AH49" s="115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row>
    <row r="50" spans="1:69" ht="13.5">
      <c r="A50" s="250"/>
      <c r="B50" s="1153"/>
      <c r="C50" s="46" t="s">
        <v>2774</v>
      </c>
      <c r="D50" s="121"/>
      <c r="E50" s="121"/>
      <c r="F50" s="121"/>
      <c r="G50" s="121"/>
      <c r="H50" s="121"/>
      <c r="I50" s="121"/>
      <c r="J50" s="121"/>
      <c r="K50" s="121"/>
      <c r="L50" s="121"/>
      <c r="M50" s="121"/>
      <c r="N50" s="121"/>
      <c r="O50" s="121"/>
      <c r="P50" s="121"/>
      <c r="Q50" s="121"/>
      <c r="R50" s="121"/>
      <c r="S50" s="121"/>
      <c r="T50" s="121"/>
      <c r="U50" s="121"/>
      <c r="V50" s="121"/>
      <c r="W50" s="1048"/>
      <c r="X50" s="253"/>
      <c r="Y50" s="1152"/>
      <c r="Z50" s="1150"/>
      <c r="AA50" s="1150"/>
      <c r="AB50" s="1150"/>
      <c r="AC50" s="1150"/>
      <c r="AD50" s="1150"/>
      <c r="AE50" s="1150"/>
      <c r="AF50" s="1150"/>
      <c r="AG50" s="1150"/>
      <c r="AH50" s="115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row>
    <row r="51" spans="1:69" ht="13.5">
      <c r="A51" s="250"/>
      <c r="B51" s="1153"/>
      <c r="C51" s="121"/>
      <c r="D51" s="121"/>
      <c r="E51" s="121"/>
      <c r="F51" s="121"/>
      <c r="G51" s="121"/>
      <c r="H51" s="121"/>
      <c r="I51" s="583" t="s">
        <v>134</v>
      </c>
      <c r="J51" s="43" t="s">
        <v>8</v>
      </c>
      <c r="K51" s="43"/>
      <c r="L51" s="43"/>
      <c r="M51" s="43"/>
      <c r="O51" s="583" t="s">
        <v>134</v>
      </c>
      <c r="P51" s="383" t="s">
        <v>9</v>
      </c>
      <c r="Q51" s="121"/>
      <c r="R51" s="121"/>
      <c r="S51" s="121"/>
      <c r="T51" s="121"/>
      <c r="U51" s="121"/>
      <c r="V51" s="121"/>
      <c r="W51" s="1048"/>
      <c r="X51" s="253"/>
      <c r="Y51" s="1152"/>
      <c r="Z51" s="1150"/>
      <c r="AA51" s="1150"/>
      <c r="AB51" s="1150"/>
      <c r="AC51" s="1150"/>
      <c r="AD51" s="1150"/>
      <c r="AE51" s="1150"/>
      <c r="AF51" s="1150"/>
      <c r="AG51" s="1150"/>
      <c r="AH51" s="115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row>
    <row r="52" spans="1:69" ht="13.5">
      <c r="A52" s="250"/>
      <c r="B52" s="1153"/>
      <c r="C52" s="121"/>
      <c r="D52" s="121"/>
      <c r="E52" s="121"/>
      <c r="F52" s="121"/>
      <c r="G52" s="121"/>
      <c r="H52" s="121"/>
      <c r="I52" s="121"/>
      <c r="J52" s="121"/>
      <c r="K52" s="121"/>
      <c r="L52" s="121"/>
      <c r="M52" s="121"/>
      <c r="N52" s="121"/>
      <c r="O52" s="121"/>
      <c r="P52" s="121"/>
      <c r="Q52" s="121"/>
      <c r="R52" s="121"/>
      <c r="S52" s="121"/>
      <c r="T52" s="121"/>
      <c r="U52" s="121"/>
      <c r="V52" s="121"/>
      <c r="W52" s="1048"/>
      <c r="X52" s="253"/>
      <c r="Y52" s="1152"/>
      <c r="Z52" s="1150"/>
      <c r="AA52" s="1150"/>
      <c r="AB52" s="1150"/>
      <c r="AC52" s="1150"/>
      <c r="AD52" s="1150"/>
      <c r="AE52" s="1150"/>
      <c r="AF52" s="1150"/>
      <c r="AG52" s="1150"/>
      <c r="AH52" s="115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row>
    <row r="53" spans="1:69" ht="12" customHeight="1">
      <c r="A53" s="250"/>
      <c r="B53" s="1142" t="s">
        <v>2744</v>
      </c>
      <c r="C53" s="43" t="s">
        <v>2775</v>
      </c>
      <c r="D53" s="43"/>
      <c r="E53" s="43"/>
      <c r="F53" s="43"/>
      <c r="G53" s="43"/>
      <c r="H53" s="584"/>
      <c r="I53" s="584"/>
      <c r="J53" s="584"/>
      <c r="K53" s="584"/>
      <c r="L53" s="584"/>
      <c r="M53" s="584"/>
      <c r="N53" s="584"/>
      <c r="O53" s="584"/>
      <c r="P53" s="584"/>
      <c r="Q53" s="584"/>
      <c r="R53" s="584"/>
      <c r="S53" s="584"/>
      <c r="T53" s="584"/>
      <c r="U53" s="584"/>
      <c r="V53" s="584"/>
      <c r="W53" s="43"/>
      <c r="X53" s="253"/>
      <c r="Y53" s="1152"/>
      <c r="Z53" s="1150"/>
      <c r="AA53" s="1150"/>
      <c r="AB53" s="1150"/>
      <c r="AC53" s="1150"/>
      <c r="AD53" s="1150"/>
      <c r="AE53" s="1150"/>
      <c r="AF53" s="1150"/>
      <c r="AG53" s="1150"/>
      <c r="AH53" s="115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row>
    <row r="54" spans="1:69" ht="12" customHeight="1">
      <c r="A54" s="250"/>
      <c r="B54" s="1142"/>
      <c r="C54" s="1048" t="s">
        <v>2776</v>
      </c>
      <c r="D54" s="1048"/>
      <c r="E54" s="1048"/>
      <c r="F54" s="1048"/>
      <c r="G54" s="1048"/>
      <c r="H54" s="1048"/>
      <c r="I54" s="1048"/>
      <c r="J54" s="1048"/>
      <c r="K54" s="1048"/>
      <c r="L54" s="1048"/>
      <c r="M54" s="1048"/>
      <c r="N54" s="1048"/>
      <c r="O54" s="1048"/>
      <c r="P54" s="1048"/>
      <c r="Q54" s="1048"/>
      <c r="R54" s="1048"/>
      <c r="S54" s="1048"/>
      <c r="T54" s="1048"/>
      <c r="U54" s="1048"/>
      <c r="V54" s="1048"/>
      <c r="W54" s="1048"/>
      <c r="X54" s="253"/>
      <c r="Y54" s="1093"/>
      <c r="Z54" s="1091"/>
      <c r="AA54" s="1091"/>
      <c r="AB54" s="1091"/>
      <c r="AC54" s="1091"/>
      <c r="AD54" s="1091"/>
      <c r="AE54" s="1091"/>
      <c r="AF54" s="1091"/>
      <c r="AG54" s="1091"/>
      <c r="AH54" s="1092"/>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row>
    <row r="55" spans="1:69" ht="13.5">
      <c r="A55" s="250"/>
      <c r="B55" s="975"/>
      <c r="C55" s="1048" t="s">
        <v>2777</v>
      </c>
      <c r="D55" s="1048"/>
      <c r="E55" s="1048"/>
      <c r="F55" s="1048"/>
      <c r="G55" s="1048"/>
      <c r="H55" s="1048"/>
      <c r="I55" s="1048"/>
      <c r="J55" s="1048"/>
      <c r="K55" s="1048"/>
      <c r="L55" s="1048"/>
      <c r="M55" s="1048"/>
      <c r="N55" s="1048"/>
      <c r="O55" s="1048"/>
      <c r="P55" s="1048"/>
      <c r="Q55" s="1048"/>
      <c r="R55" s="1048"/>
      <c r="S55" s="1048"/>
      <c r="T55" s="1048"/>
      <c r="U55" s="1048"/>
      <c r="V55" s="1048"/>
      <c r="W55" s="1048"/>
      <c r="X55" s="253"/>
      <c r="Y55" s="1093"/>
      <c r="Z55" s="1091"/>
      <c r="AA55" s="1091"/>
      <c r="AB55" s="1091"/>
      <c r="AC55" s="1091"/>
      <c r="AD55" s="1091"/>
      <c r="AE55" s="1091"/>
      <c r="AF55" s="1091"/>
      <c r="AG55" s="1091"/>
      <c r="AH55" s="1092"/>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row>
    <row r="56" spans="1:69" ht="13.5">
      <c r="A56" s="250"/>
      <c r="B56" s="975"/>
      <c r="C56" s="1048" t="s">
        <v>2770</v>
      </c>
      <c r="D56" s="1048"/>
      <c r="E56" s="1048"/>
      <c r="F56" s="1048"/>
      <c r="G56" s="1048"/>
      <c r="H56" s="1048"/>
      <c r="I56" s="1048"/>
      <c r="J56" s="1048"/>
      <c r="K56" s="1048"/>
      <c r="L56" s="1048"/>
      <c r="M56" s="1048"/>
      <c r="N56" s="1048"/>
      <c r="O56" s="1048"/>
      <c r="P56" s="1048"/>
      <c r="Q56" s="1048"/>
      <c r="R56" s="1048"/>
      <c r="S56" s="1048"/>
      <c r="T56" s="1048"/>
      <c r="U56" s="1048"/>
      <c r="V56" s="1048"/>
      <c r="W56" s="1048"/>
      <c r="X56" s="253"/>
      <c r="Y56" s="1152"/>
      <c r="Z56" s="1150"/>
      <c r="AA56" s="1150"/>
      <c r="AB56" s="1150"/>
      <c r="AC56" s="1150"/>
      <c r="AD56" s="1150"/>
      <c r="AE56" s="1150"/>
      <c r="AF56" s="1150"/>
      <c r="AG56" s="1150"/>
      <c r="AH56" s="115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row>
    <row r="57" spans="1:69" ht="13.5">
      <c r="A57" s="250"/>
      <c r="B57" s="975"/>
      <c r="C57" s="1048"/>
      <c r="D57" s="1048"/>
      <c r="E57" s="1048"/>
      <c r="F57" s="1048"/>
      <c r="G57" s="1048"/>
      <c r="H57" s="1048"/>
      <c r="I57" s="583" t="s">
        <v>134</v>
      </c>
      <c r="J57" s="43" t="s">
        <v>2529</v>
      </c>
      <c r="K57" s="43"/>
      <c r="L57" s="43"/>
      <c r="M57" s="43"/>
      <c r="O57" s="583" t="s">
        <v>134</v>
      </c>
      <c r="P57" s="43" t="s">
        <v>2528</v>
      </c>
      <c r="Q57" s="43"/>
      <c r="R57" s="43"/>
      <c r="T57" s="583" t="s">
        <v>134</v>
      </c>
      <c r="U57" s="43" t="s">
        <v>10</v>
      </c>
      <c r="V57" s="43"/>
      <c r="W57" s="1048"/>
      <c r="X57" s="253"/>
      <c r="Y57" s="1152"/>
      <c r="Z57" s="1150"/>
      <c r="AA57" s="1150"/>
      <c r="AB57" s="1150"/>
      <c r="AC57" s="1150"/>
      <c r="AD57" s="1150"/>
      <c r="AE57" s="1150"/>
      <c r="AF57" s="1150"/>
      <c r="AG57" s="1150"/>
      <c r="AH57" s="115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row>
    <row r="58" spans="1:69" ht="12" customHeight="1">
      <c r="A58" s="250"/>
      <c r="B58" s="1153"/>
      <c r="C58" s="1048"/>
      <c r="D58" s="1048"/>
      <c r="E58" s="1048"/>
      <c r="F58" s="1048"/>
      <c r="G58" s="1048"/>
      <c r="H58" s="1048"/>
      <c r="I58" s="1048"/>
      <c r="J58" s="1048"/>
      <c r="K58" s="1048"/>
      <c r="L58" s="1048"/>
      <c r="M58" s="1048"/>
      <c r="N58" s="1048"/>
      <c r="O58" s="1048"/>
      <c r="P58" s="1048"/>
      <c r="Q58" s="1048"/>
      <c r="R58" s="1048"/>
      <c r="S58" s="1048"/>
      <c r="T58" s="1048"/>
      <c r="U58" s="1048"/>
      <c r="V58" s="1048"/>
      <c r="W58" s="1048"/>
      <c r="X58" s="253"/>
      <c r="Y58" s="1152"/>
      <c r="Z58" s="1150"/>
      <c r="AA58" s="1150"/>
      <c r="AB58" s="1150"/>
      <c r="AC58" s="1150"/>
      <c r="AD58" s="1150"/>
      <c r="AE58" s="1150"/>
      <c r="AF58" s="1150"/>
      <c r="AG58" s="1150"/>
      <c r="AH58" s="115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row>
    <row r="59" spans="1:69" ht="13.5">
      <c r="A59" s="250"/>
      <c r="B59" s="1142"/>
      <c r="C59" s="1048" t="s">
        <v>2819</v>
      </c>
      <c r="D59" s="1048"/>
      <c r="E59" s="1048"/>
      <c r="F59" s="1048"/>
      <c r="G59" s="1048"/>
      <c r="H59" s="1048"/>
      <c r="I59" s="1048"/>
      <c r="J59" s="1048"/>
      <c r="K59" s="1048"/>
      <c r="L59" s="1048"/>
      <c r="M59" s="1048"/>
      <c r="N59" s="1048"/>
      <c r="O59" s="1048"/>
      <c r="P59" s="1048"/>
      <c r="Q59" s="1048"/>
      <c r="R59" s="1048"/>
      <c r="S59" s="1048"/>
      <c r="T59" s="1048"/>
      <c r="U59" s="1048"/>
      <c r="V59" s="1048"/>
      <c r="W59" s="1048"/>
      <c r="X59" s="253"/>
      <c r="Y59" s="1152"/>
      <c r="Z59" s="1150"/>
      <c r="AA59" s="1150"/>
      <c r="AB59" s="1150"/>
      <c r="AC59" s="1150"/>
      <c r="AD59" s="1150"/>
      <c r="AE59" s="1150"/>
      <c r="AF59" s="1150"/>
      <c r="AG59" s="1150"/>
      <c r="AH59" s="115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row>
    <row r="60" spans="1:69" ht="13.5">
      <c r="A60" s="250"/>
      <c r="B60" s="1153"/>
      <c r="C60" s="2818" t="s">
        <v>1319</v>
      </c>
      <c r="D60" s="2818"/>
      <c r="E60" s="2818"/>
      <c r="F60" s="2818"/>
      <c r="G60" s="1048"/>
      <c r="H60" s="2812"/>
      <c r="I60" s="2813"/>
      <c r="J60" s="2813"/>
      <c r="K60" s="2813"/>
      <c r="L60" s="2813"/>
      <c r="M60" s="2813"/>
      <c r="N60" s="2813"/>
      <c r="O60" s="2813"/>
      <c r="P60" s="2813"/>
      <c r="Q60" s="2813"/>
      <c r="R60" s="2813"/>
      <c r="S60" s="2813"/>
      <c r="T60" s="2813"/>
      <c r="U60" s="2813"/>
      <c r="V60" s="2814"/>
      <c r="X60" s="253"/>
      <c r="Y60" s="1152"/>
      <c r="Z60" s="1150"/>
      <c r="AA60" s="1150"/>
      <c r="AB60" s="1150"/>
      <c r="AC60" s="1150"/>
      <c r="AD60" s="1150"/>
      <c r="AE60" s="1150"/>
      <c r="AF60" s="1150"/>
      <c r="AG60" s="1150"/>
      <c r="AH60" s="115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row>
    <row r="61" spans="1:69" ht="13.5">
      <c r="A61" s="250"/>
      <c r="B61" s="1153"/>
      <c r="C61" s="2818"/>
      <c r="D61" s="2818"/>
      <c r="E61" s="2818"/>
      <c r="F61" s="2818"/>
      <c r="G61" s="1048"/>
      <c r="H61" s="2815"/>
      <c r="I61" s="2816"/>
      <c r="J61" s="2816"/>
      <c r="K61" s="2816"/>
      <c r="L61" s="2816"/>
      <c r="M61" s="2816"/>
      <c r="N61" s="2816"/>
      <c r="O61" s="2816"/>
      <c r="P61" s="2816"/>
      <c r="Q61" s="2816"/>
      <c r="R61" s="2816"/>
      <c r="S61" s="2816"/>
      <c r="T61" s="2816"/>
      <c r="U61" s="2816"/>
      <c r="V61" s="2817"/>
      <c r="X61" s="253"/>
      <c r="Y61" s="1152"/>
      <c r="Z61" s="1150"/>
      <c r="AA61" s="1150"/>
      <c r="AB61" s="1150"/>
      <c r="AC61" s="1150"/>
      <c r="AD61" s="1150"/>
      <c r="AE61" s="1150"/>
      <c r="AF61" s="1150"/>
      <c r="AG61" s="1150"/>
      <c r="AH61" s="115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row>
    <row r="62" spans="1:69" ht="13.5">
      <c r="A62" s="250"/>
      <c r="B62" s="1153"/>
      <c r="C62" s="1048"/>
      <c r="D62" s="1048"/>
      <c r="E62" s="1048"/>
      <c r="F62" s="1048"/>
      <c r="G62" s="1048"/>
      <c r="H62" s="1048"/>
      <c r="I62" s="1048"/>
      <c r="J62" s="1048"/>
      <c r="K62" s="1048"/>
      <c r="L62" s="1048"/>
      <c r="M62" s="1048"/>
      <c r="N62" s="1048"/>
      <c r="O62" s="1048"/>
      <c r="P62" s="1048"/>
      <c r="Q62" s="1048"/>
      <c r="R62" s="1048"/>
      <c r="S62" s="1048"/>
      <c r="T62" s="1048"/>
      <c r="U62" s="1048"/>
      <c r="V62" s="1048"/>
      <c r="X62" s="253"/>
      <c r="Y62" s="1152"/>
      <c r="Z62" s="1150"/>
      <c r="AA62" s="1150"/>
      <c r="AB62" s="1150"/>
      <c r="AC62" s="1150"/>
      <c r="AD62" s="1150"/>
      <c r="AE62" s="1150"/>
      <c r="AF62" s="1150"/>
      <c r="AG62" s="1150"/>
      <c r="AH62" s="115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row>
    <row r="63" spans="1:69" ht="13.5">
      <c r="A63" s="250"/>
      <c r="B63" s="1153"/>
      <c r="C63" s="2818" t="s">
        <v>1320</v>
      </c>
      <c r="D63" s="2818"/>
      <c r="E63" s="2818"/>
      <c r="F63" s="2818"/>
      <c r="G63" s="1048"/>
      <c r="H63" s="2812"/>
      <c r="I63" s="2813"/>
      <c r="J63" s="2813"/>
      <c r="K63" s="2813"/>
      <c r="L63" s="2813"/>
      <c r="M63" s="2813"/>
      <c r="N63" s="2813"/>
      <c r="O63" s="2813"/>
      <c r="P63" s="2813"/>
      <c r="Q63" s="2813"/>
      <c r="R63" s="2813"/>
      <c r="S63" s="2813"/>
      <c r="T63" s="2813"/>
      <c r="U63" s="2813"/>
      <c r="V63" s="2814"/>
      <c r="X63" s="1048"/>
      <c r="Y63" s="1152"/>
      <c r="Z63" s="1150"/>
      <c r="AA63" s="1150"/>
      <c r="AB63" s="1150"/>
      <c r="AC63" s="1150"/>
      <c r="AD63" s="1150"/>
      <c r="AE63" s="1150"/>
      <c r="AF63" s="1150"/>
      <c r="AG63" s="1150"/>
      <c r="AH63" s="115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row>
    <row r="64" spans="1:69" ht="13.5">
      <c r="A64" s="250"/>
      <c r="B64" s="1153"/>
      <c r="C64" s="2818"/>
      <c r="D64" s="2818"/>
      <c r="E64" s="2818"/>
      <c r="F64" s="2818"/>
      <c r="G64" s="1048"/>
      <c r="H64" s="2815"/>
      <c r="I64" s="2816"/>
      <c r="J64" s="2816"/>
      <c r="K64" s="2816"/>
      <c r="L64" s="2816"/>
      <c r="M64" s="2816"/>
      <c r="N64" s="2816"/>
      <c r="O64" s="2816"/>
      <c r="P64" s="2816"/>
      <c r="Q64" s="2816"/>
      <c r="R64" s="2816"/>
      <c r="S64" s="2816"/>
      <c r="T64" s="2816"/>
      <c r="U64" s="2816"/>
      <c r="V64" s="2817"/>
      <c r="X64" s="1048"/>
      <c r="Y64" s="1152"/>
      <c r="Z64" s="1150"/>
      <c r="AA64" s="1150"/>
      <c r="AB64" s="1150"/>
      <c r="AC64" s="1150"/>
      <c r="AD64" s="1150"/>
      <c r="AE64" s="1150"/>
      <c r="AF64" s="1150"/>
      <c r="AG64" s="1150"/>
      <c r="AH64" s="115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row>
    <row r="65" spans="1:69" ht="12" customHeight="1">
      <c r="A65" s="250"/>
      <c r="B65" s="1142"/>
      <c r="C65" s="43"/>
      <c r="D65" s="43"/>
      <c r="E65" s="43"/>
      <c r="F65" s="43"/>
      <c r="G65" s="43"/>
      <c r="H65" s="43"/>
      <c r="I65" s="43"/>
      <c r="J65" s="43"/>
      <c r="K65" s="43"/>
      <c r="L65" s="43"/>
      <c r="M65" s="43"/>
      <c r="N65" s="43"/>
      <c r="O65" s="43"/>
      <c r="P65" s="43"/>
      <c r="Q65" s="43"/>
      <c r="R65" s="43"/>
      <c r="S65" s="43"/>
      <c r="T65" s="43"/>
      <c r="U65" s="43"/>
      <c r="V65" s="43"/>
      <c r="W65" s="43"/>
      <c r="X65" s="253"/>
      <c r="Y65" s="1152"/>
      <c r="Z65" s="1150"/>
      <c r="AA65" s="1150"/>
      <c r="AB65" s="1150"/>
      <c r="AC65" s="1150"/>
      <c r="AD65" s="1150"/>
      <c r="AE65" s="1150"/>
      <c r="AF65" s="1150"/>
      <c r="AG65" s="1150"/>
      <c r="AH65" s="115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row>
    <row r="66" spans="1:69" ht="12" customHeight="1">
      <c r="A66" s="585"/>
      <c r="B66" s="471"/>
      <c r="C66" s="471"/>
      <c r="D66" s="471"/>
      <c r="E66" s="471"/>
      <c r="F66" s="471"/>
      <c r="G66" s="471"/>
      <c r="H66" s="471"/>
      <c r="I66" s="471"/>
      <c r="J66" s="1130"/>
      <c r="K66" s="471"/>
      <c r="L66" s="471"/>
      <c r="M66" s="471"/>
      <c r="N66" s="471"/>
      <c r="O66" s="1130"/>
      <c r="P66" s="471"/>
      <c r="Q66" s="471"/>
      <c r="R66" s="471"/>
      <c r="S66" s="471"/>
      <c r="T66" s="471"/>
      <c r="U66" s="471"/>
      <c r="V66" s="471"/>
      <c r="W66" s="471"/>
      <c r="X66" s="265"/>
      <c r="Y66" s="586"/>
      <c r="Z66" s="587"/>
      <c r="AA66" s="587"/>
      <c r="AB66" s="587"/>
      <c r="AC66" s="587"/>
      <c r="AD66" s="587"/>
      <c r="AE66" s="587"/>
      <c r="AF66" s="587"/>
      <c r="AG66" s="587"/>
      <c r="AH66" s="588"/>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row>
    <row r="67" spans="1:69" ht="12" customHeight="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row>
    <row r="68" spans="1:69" ht="12" customHeight="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row>
    <row r="69" spans="1:69" ht="14.1" customHeight="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row>
    <row r="70" spans="1:69" ht="8.25" customHeight="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row>
    <row r="71" spans="1:69" ht="14.1" customHeight="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row>
    <row r="72" spans="1:69" ht="13.5">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row>
    <row r="73" spans="1:69" ht="13.5">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row>
    <row r="74" spans="1:69" ht="13.5">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row>
    <row r="75" spans="1:69" ht="15.75" customHeight="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row>
    <row r="76" spans="1:69" ht="9.9499999999999993" customHeight="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row>
    <row r="77" spans="1:69" ht="12" customHeight="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row>
    <row r="78" spans="1:69" ht="5.25" customHeight="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row>
    <row r="79" spans="1:69" ht="12"/>
    <row r="80" spans="1:69" ht="12"/>
    <row r="81" spans="34:34" ht="12"/>
    <row r="82" spans="34:34" ht="12">
      <c r="AH82" s="129"/>
    </row>
    <row r="83" spans="34:34" ht="12">
      <c r="AH83" s="129"/>
    </row>
    <row r="84" spans="34:34" ht="12">
      <c r="AH84" s="129"/>
    </row>
    <row r="85" spans="34:34" ht="12">
      <c r="AH85" s="129"/>
    </row>
    <row r="86" spans="34:34" ht="12">
      <c r="AH86" s="129"/>
    </row>
    <row r="87" spans="34:34" ht="12">
      <c r="AH87" s="129"/>
    </row>
    <row r="88" spans="34:34" ht="12">
      <c r="AH88" s="129"/>
    </row>
    <row r="89" spans="34:34" ht="12">
      <c r="AH89" s="129"/>
    </row>
    <row r="90" spans="34:34" ht="12">
      <c r="AH90" s="129"/>
    </row>
    <row r="91" spans="34:34" ht="12">
      <c r="AH91" s="129"/>
    </row>
    <row r="92" spans="34:34" ht="12">
      <c r="AH92" s="129"/>
    </row>
    <row r="93" spans="34:34" ht="12">
      <c r="AH93" s="129"/>
    </row>
    <row r="94" spans="34:34" ht="12">
      <c r="AH94" s="129"/>
    </row>
    <row r="95" spans="34:34" ht="12">
      <c r="AH95" s="129"/>
    </row>
    <row r="96" spans="34:34" ht="12">
      <c r="AH96" s="129"/>
    </row>
    <row r="97" spans="34:34" ht="12">
      <c r="AH97" s="129"/>
    </row>
    <row r="98" spans="34:34" ht="12">
      <c r="AH98" s="129"/>
    </row>
    <row r="99" spans="34:34" ht="12">
      <c r="AH99" s="129"/>
    </row>
    <row r="100" spans="34:34" ht="12">
      <c r="AH100" s="129"/>
    </row>
    <row r="101" spans="34:34" ht="12">
      <c r="AH101" s="129"/>
    </row>
    <row r="102" spans="34:34" ht="12">
      <c r="AH102" s="129"/>
    </row>
    <row r="103" spans="34:34" ht="12">
      <c r="AH103" s="129"/>
    </row>
    <row r="104" spans="34:34" ht="12">
      <c r="AH104" s="129"/>
    </row>
    <row r="105" spans="34:34" ht="12">
      <c r="AH105" s="129"/>
    </row>
    <row r="106" spans="34:34" ht="12">
      <c r="AH106" s="129"/>
    </row>
    <row r="107" spans="34:34" ht="12">
      <c r="AH107" s="129"/>
    </row>
    <row r="108" spans="34:34" ht="12">
      <c r="AH108" s="129"/>
    </row>
    <row r="109" spans="34:34" ht="12">
      <c r="AH109" s="129"/>
    </row>
    <row r="110" spans="34:34" ht="12">
      <c r="AH110" s="129"/>
    </row>
    <row r="111" spans="34:34" ht="12">
      <c r="AH111" s="129"/>
    </row>
    <row r="112" spans="34:34" ht="12">
      <c r="AH112" s="129"/>
    </row>
    <row r="113" spans="34:34" ht="12">
      <c r="AH113" s="129"/>
    </row>
    <row r="114" spans="34:34" ht="12">
      <c r="AH114" s="129"/>
    </row>
    <row r="115" spans="34:34" ht="12">
      <c r="AH115" s="129"/>
    </row>
    <row r="116" spans="34:34" ht="12">
      <c r="AH116" s="129"/>
    </row>
    <row r="117" spans="34:34" ht="12">
      <c r="AH117" s="129"/>
    </row>
    <row r="118" spans="34:34" ht="12">
      <c r="AH118" s="129"/>
    </row>
    <row r="119" spans="34:34" ht="12">
      <c r="AH119" s="129"/>
    </row>
    <row r="120" spans="34:34" ht="12">
      <c r="AH120" s="129"/>
    </row>
    <row r="121" spans="34:34" ht="12">
      <c r="AH121" s="129"/>
    </row>
    <row r="122" spans="34:34" ht="12">
      <c r="AH122" s="129"/>
    </row>
    <row r="123" spans="34:34" ht="12">
      <c r="AH123" s="129"/>
    </row>
    <row r="124" spans="34:34" ht="12">
      <c r="AH124" s="129"/>
    </row>
    <row r="125" spans="34:34" ht="12">
      <c r="AH125" s="129"/>
    </row>
    <row r="126" spans="34:34" ht="12">
      <c r="AH126" s="129"/>
    </row>
    <row r="127" spans="34:34" ht="12">
      <c r="AH127" s="129"/>
    </row>
    <row r="128" spans="34:34" ht="12">
      <c r="AH128" s="129"/>
    </row>
    <row r="129" spans="34:34" ht="12">
      <c r="AH129" s="129"/>
    </row>
    <row r="130" spans="34:34" ht="12">
      <c r="AH130" s="129"/>
    </row>
    <row r="131" spans="34:34" ht="12">
      <c r="AH131" s="129"/>
    </row>
    <row r="132" spans="34:34" ht="12">
      <c r="AH132" s="129"/>
    </row>
    <row r="133" spans="34:34" ht="12">
      <c r="AH133" s="129"/>
    </row>
    <row r="134" spans="34:34" ht="12">
      <c r="AH134" s="129"/>
    </row>
    <row r="135" spans="34:34" ht="12">
      <c r="AH135" s="129"/>
    </row>
    <row r="136" spans="34:34" ht="12">
      <c r="AH136" s="129"/>
    </row>
    <row r="137" spans="34:34" ht="12">
      <c r="AH137" s="129"/>
    </row>
    <row r="138" spans="34:34" ht="12">
      <c r="AH138" s="129"/>
    </row>
    <row r="139" spans="34:34" ht="12">
      <c r="AH139" s="129"/>
    </row>
    <row r="140" spans="34:34" ht="12">
      <c r="AH140" s="129"/>
    </row>
    <row r="141" spans="34:34" ht="12">
      <c r="AH141" s="129"/>
    </row>
    <row r="142" spans="34:34" ht="12">
      <c r="AH142" s="129"/>
    </row>
    <row r="143" spans="34:34" ht="12">
      <c r="AH143" s="129"/>
    </row>
    <row r="144" spans="34:34" ht="12">
      <c r="AH144" s="129"/>
    </row>
    <row r="145" spans="34:34" ht="12">
      <c r="AH145" s="129"/>
    </row>
    <row r="146" spans="34:34" ht="12">
      <c r="AH146" s="129"/>
    </row>
    <row r="147" spans="34:34" ht="12">
      <c r="AH147" s="129"/>
    </row>
    <row r="148" spans="34:34" ht="12">
      <c r="AH148" s="129"/>
    </row>
    <row r="149" spans="34:34" ht="12">
      <c r="AH149" s="129"/>
    </row>
    <row r="150" spans="34:34" ht="12">
      <c r="AH150" s="129"/>
    </row>
    <row r="151" spans="34:34" ht="12">
      <c r="AH151" s="129"/>
    </row>
    <row r="152" spans="34:34" ht="12">
      <c r="AH152" s="129"/>
    </row>
    <row r="153" spans="34:34" ht="12">
      <c r="AH153" s="129"/>
    </row>
    <row r="154" spans="34:34" ht="12">
      <c r="AH154" s="129"/>
    </row>
    <row r="155" spans="34:34" ht="12">
      <c r="AH155" s="129"/>
    </row>
    <row r="156" spans="34:34" ht="12">
      <c r="AH156" s="129"/>
    </row>
    <row r="157" spans="34:34" ht="12">
      <c r="AH157" s="129"/>
    </row>
    <row r="158" spans="34:34" ht="12">
      <c r="AH158" s="129"/>
    </row>
    <row r="159" spans="34:34" ht="12">
      <c r="AH159" s="129"/>
    </row>
    <row r="160" spans="34:34" ht="12">
      <c r="AH160" s="129"/>
    </row>
    <row r="161" spans="34:34" ht="12">
      <c r="AH161" s="129"/>
    </row>
    <row r="162" spans="34:34" ht="12">
      <c r="AH162" s="129"/>
    </row>
    <row r="163" spans="34:34" ht="12">
      <c r="AH163" s="129"/>
    </row>
    <row r="164" spans="34:34" ht="12">
      <c r="AH164" s="129"/>
    </row>
    <row r="165" spans="34:34" ht="12">
      <c r="AH165" s="129"/>
    </row>
    <row r="166" spans="34:34" ht="12">
      <c r="AH166" s="129"/>
    </row>
    <row r="167" spans="34:34" ht="12">
      <c r="AH167" s="129"/>
    </row>
    <row r="168" spans="34:34" ht="12">
      <c r="AH168" s="129"/>
    </row>
    <row r="169" spans="34:34" ht="12">
      <c r="AH169" s="129"/>
    </row>
    <row r="170" spans="34:34" ht="12">
      <c r="AH170" s="129"/>
    </row>
    <row r="171" spans="34:34" ht="12">
      <c r="AH171" s="129"/>
    </row>
    <row r="172" spans="34:34" ht="12">
      <c r="AH172" s="129"/>
    </row>
    <row r="173" spans="34:34" ht="12">
      <c r="AH173" s="129"/>
    </row>
    <row r="174" spans="34:34" ht="12">
      <c r="AH174" s="129"/>
    </row>
    <row r="175" spans="34:34" ht="12">
      <c r="AH175" s="129"/>
    </row>
    <row r="176" spans="34:34" ht="12">
      <c r="AH176" s="129"/>
    </row>
    <row r="177" spans="34:34" ht="12">
      <c r="AH177" s="129"/>
    </row>
    <row r="178" spans="34:34" ht="12">
      <c r="AH178" s="129"/>
    </row>
    <row r="179" spans="34:34" ht="12">
      <c r="AH179" s="129"/>
    </row>
    <row r="180" spans="34:34" ht="12">
      <c r="AH180" s="129"/>
    </row>
    <row r="181" spans="34:34" ht="12">
      <c r="AH181" s="129"/>
    </row>
    <row r="182" spans="34:34" ht="12">
      <c r="AH182" s="129"/>
    </row>
    <row r="183" spans="34:34" ht="12">
      <c r="AH183" s="129"/>
    </row>
    <row r="184" spans="34:34" ht="12">
      <c r="AH184" s="129"/>
    </row>
    <row r="185" spans="34:34" ht="12">
      <c r="AH185" s="129"/>
    </row>
    <row r="186" spans="34:34" ht="12">
      <c r="AH186" s="129"/>
    </row>
    <row r="187" spans="34:34" ht="12">
      <c r="AH187" s="129"/>
    </row>
    <row r="188" spans="34:34" ht="12">
      <c r="AH188" s="129"/>
    </row>
    <row r="189" spans="34:34" ht="12">
      <c r="AH189" s="129"/>
    </row>
    <row r="190" spans="34:34" ht="12">
      <c r="AH190" s="129"/>
    </row>
    <row r="191" spans="34:34" ht="12">
      <c r="AH191" s="129"/>
    </row>
    <row r="192" spans="34:34" ht="12">
      <c r="AH192" s="129"/>
    </row>
    <row r="193" spans="34:34" ht="12">
      <c r="AH193" s="129"/>
    </row>
    <row r="194" spans="34:34" ht="12">
      <c r="AH194" s="129"/>
    </row>
    <row r="195" spans="34:34" ht="12">
      <c r="AH195" s="129"/>
    </row>
    <row r="196" spans="34:34" ht="12">
      <c r="AH196" s="129"/>
    </row>
    <row r="197" spans="34:34" ht="12">
      <c r="AH197" s="129"/>
    </row>
    <row r="198" spans="34:34" ht="12">
      <c r="AH198" s="129"/>
    </row>
    <row r="199" spans="34:34" ht="12">
      <c r="AH199" s="129"/>
    </row>
    <row r="200" spans="34:34" ht="12">
      <c r="AH200" s="129"/>
    </row>
    <row r="201" spans="34:34" ht="12">
      <c r="AH201" s="129"/>
    </row>
    <row r="202" spans="34:34" ht="12">
      <c r="AH202" s="129"/>
    </row>
    <row r="203" spans="34:34" ht="12">
      <c r="AH203" s="129"/>
    </row>
    <row r="204" spans="34:34" ht="12">
      <c r="AH204" s="129"/>
    </row>
    <row r="205" spans="34:34" ht="12">
      <c r="AH205" s="129"/>
    </row>
    <row r="206" spans="34:34" ht="12">
      <c r="AH206" s="129"/>
    </row>
    <row r="207" spans="34:34" ht="12">
      <c r="AH207" s="129"/>
    </row>
    <row r="208" spans="34:34" ht="12">
      <c r="AH208" s="129"/>
    </row>
    <row r="209" spans="34:34" ht="12">
      <c r="AH209" s="129"/>
    </row>
    <row r="210" spans="34:34" ht="12">
      <c r="AH210" s="129"/>
    </row>
    <row r="211" spans="34:34" ht="12">
      <c r="AH211" s="129"/>
    </row>
    <row r="212" spans="34:34" ht="12">
      <c r="AH212" s="129"/>
    </row>
    <row r="213" spans="34:34" ht="12">
      <c r="AH213" s="129"/>
    </row>
    <row r="214" spans="34:34" ht="12">
      <c r="AH214" s="129"/>
    </row>
    <row r="215" spans="34:34" ht="12">
      <c r="AH215" s="129"/>
    </row>
    <row r="216" spans="34:34" ht="12">
      <c r="AH216" s="129"/>
    </row>
    <row r="217" spans="34:34" ht="12">
      <c r="AH217" s="129"/>
    </row>
    <row r="218" spans="34:34" ht="12">
      <c r="AH218" s="129"/>
    </row>
    <row r="219" spans="34:34" ht="12">
      <c r="AH219" s="129"/>
    </row>
    <row r="220" spans="34:34" ht="12">
      <c r="AH220" s="129"/>
    </row>
    <row r="221" spans="34:34" ht="12">
      <c r="AH221" s="129"/>
    </row>
    <row r="222" spans="34:34" ht="12">
      <c r="AH222" s="129"/>
    </row>
    <row r="223" spans="34:34" ht="12">
      <c r="AH223" s="129"/>
    </row>
    <row r="224" spans="34:34" ht="12">
      <c r="AH224" s="129"/>
    </row>
    <row r="225" spans="34:34" ht="12">
      <c r="AH225" s="129"/>
    </row>
    <row r="226" spans="34:34" ht="12">
      <c r="AH226" s="129"/>
    </row>
    <row r="227" spans="34:34" ht="12">
      <c r="AH227" s="129"/>
    </row>
    <row r="228" spans="34:34" ht="12">
      <c r="AH228" s="129"/>
    </row>
    <row r="229" spans="34:34" ht="12">
      <c r="AH229" s="129"/>
    </row>
    <row r="230" spans="34:34" ht="12">
      <c r="AH230" s="129"/>
    </row>
    <row r="231" spans="34:34" ht="12">
      <c r="AH231" s="129"/>
    </row>
    <row r="232" spans="34:34" ht="12">
      <c r="AH232" s="129"/>
    </row>
    <row r="233" spans="34:34" ht="12">
      <c r="AH233" s="129"/>
    </row>
    <row r="234" spans="34:34" ht="12">
      <c r="AH234" s="129"/>
    </row>
    <row r="235" spans="34:34" ht="12">
      <c r="AH235" s="129"/>
    </row>
    <row r="236" spans="34:34" ht="12">
      <c r="AH236" s="129"/>
    </row>
    <row r="237" spans="34:34" ht="12">
      <c r="AH237" s="129"/>
    </row>
    <row r="238" spans="34:34" ht="12">
      <c r="AH238" s="129"/>
    </row>
    <row r="239" spans="34:34" ht="12">
      <c r="AH239" s="129"/>
    </row>
    <row r="240" spans="34:34" ht="12">
      <c r="AH240" s="129"/>
    </row>
    <row r="241" spans="34:34" ht="12">
      <c r="AH241" s="129"/>
    </row>
    <row r="242" spans="34:34" ht="12">
      <c r="AH242" s="129"/>
    </row>
    <row r="243" spans="34:34" ht="12">
      <c r="AH243" s="129"/>
    </row>
    <row r="244" spans="34:34" ht="12">
      <c r="AH244" s="129"/>
    </row>
    <row r="245" spans="34:34" ht="12">
      <c r="AH245" s="129"/>
    </row>
    <row r="246" spans="34:34" ht="12">
      <c r="AH246" s="129"/>
    </row>
    <row r="247" spans="34:34" ht="12">
      <c r="AH247" s="129"/>
    </row>
    <row r="248" spans="34:34" ht="12">
      <c r="AH248" s="129"/>
    </row>
    <row r="249" spans="34:34" ht="12">
      <c r="AH249" s="129"/>
    </row>
    <row r="250" spans="34:34" ht="12">
      <c r="AH250" s="129"/>
    </row>
    <row r="251" spans="34:34" ht="12">
      <c r="AH251" s="129"/>
    </row>
    <row r="252" spans="34:34" ht="12">
      <c r="AH252" s="129"/>
    </row>
    <row r="253" spans="34:34" ht="12">
      <c r="AH253" s="129"/>
    </row>
    <row r="254" spans="34:34" ht="12">
      <c r="AH254" s="129"/>
    </row>
    <row r="255" spans="34:34" ht="12">
      <c r="AH255" s="129"/>
    </row>
    <row r="256" spans="34:34" ht="12">
      <c r="AH256" s="129"/>
    </row>
    <row r="257" spans="34:34" ht="12">
      <c r="AH257" s="129"/>
    </row>
    <row r="258" spans="34:34" ht="12">
      <c r="AH258" s="129"/>
    </row>
    <row r="259" spans="34:34" ht="12">
      <c r="AH259" s="129"/>
    </row>
    <row r="260" spans="34:34" ht="12">
      <c r="AH260" s="129"/>
    </row>
    <row r="261" spans="34:34" ht="12">
      <c r="AH261" s="129"/>
    </row>
    <row r="262" spans="34:34" ht="12">
      <c r="AH262" s="129"/>
    </row>
    <row r="263" spans="34:34" ht="12">
      <c r="AH263" s="129"/>
    </row>
    <row r="264" spans="34:34" ht="12">
      <c r="AH264" s="129"/>
    </row>
    <row r="265" spans="34:34" ht="12">
      <c r="AH265" s="129"/>
    </row>
    <row r="266" spans="34:34" ht="12">
      <c r="AH266" s="129"/>
    </row>
    <row r="267" spans="34:34" ht="12">
      <c r="AH267" s="129"/>
    </row>
    <row r="268" spans="34:34" ht="12">
      <c r="AH268" s="129"/>
    </row>
    <row r="269" spans="34:34" ht="12">
      <c r="AH269" s="129"/>
    </row>
    <row r="270" spans="34:34" ht="12">
      <c r="AH270" s="129"/>
    </row>
    <row r="271" spans="34:34" ht="12">
      <c r="AH271" s="129"/>
    </row>
    <row r="272" spans="34:34" ht="12">
      <c r="AH272" s="129"/>
    </row>
    <row r="273" spans="34:34" ht="12">
      <c r="AH273" s="129"/>
    </row>
    <row r="274" spans="34:34" ht="12">
      <c r="AH274" s="129"/>
    </row>
    <row r="275" spans="34:34" ht="12">
      <c r="AH275" s="129"/>
    </row>
    <row r="276" spans="34:34" ht="12">
      <c r="AH276" s="129"/>
    </row>
    <row r="277" spans="34:34" ht="12">
      <c r="AH277" s="129"/>
    </row>
    <row r="278" spans="34:34" ht="12">
      <c r="AH278" s="129"/>
    </row>
    <row r="279" spans="34:34" ht="12">
      <c r="AH279" s="129"/>
    </row>
    <row r="280" spans="34:34" ht="12">
      <c r="AH280" s="129"/>
    </row>
    <row r="281" spans="34:34" ht="12">
      <c r="AH281" s="129"/>
    </row>
    <row r="282" spans="34:34" ht="12">
      <c r="AH282" s="129"/>
    </row>
    <row r="283" spans="34:34" ht="12">
      <c r="AH283" s="129"/>
    </row>
    <row r="284" spans="34:34" ht="12">
      <c r="AH284" s="129"/>
    </row>
    <row r="285" spans="34:34" ht="12">
      <c r="AH285" s="129"/>
    </row>
    <row r="286" spans="34:34" ht="12">
      <c r="AH286" s="129"/>
    </row>
    <row r="287" spans="34:34" ht="12">
      <c r="AH287" s="129"/>
    </row>
    <row r="288" spans="34:34" ht="12">
      <c r="AH288" s="129"/>
    </row>
    <row r="289" spans="34:34" ht="12">
      <c r="AH289" s="129"/>
    </row>
    <row r="290" spans="34:34" ht="12">
      <c r="AH290" s="129"/>
    </row>
    <row r="291" spans="34:34" ht="12">
      <c r="AH291" s="129"/>
    </row>
    <row r="292" spans="34:34" ht="12">
      <c r="AH292" s="129"/>
    </row>
    <row r="293" spans="34:34" ht="12">
      <c r="AH293" s="129"/>
    </row>
    <row r="294" spans="34:34" ht="12">
      <c r="AH294" s="129"/>
    </row>
    <row r="295" spans="34:34" ht="12">
      <c r="AH295" s="129"/>
    </row>
    <row r="296" spans="34:34" ht="12">
      <c r="AH296" s="129"/>
    </row>
    <row r="297" spans="34:34" ht="12">
      <c r="AH297" s="129"/>
    </row>
    <row r="298" spans="34:34" ht="12">
      <c r="AH298" s="129"/>
    </row>
    <row r="299" spans="34:34" ht="12">
      <c r="AH299" s="129"/>
    </row>
    <row r="300" spans="34:34" ht="12">
      <c r="AH300" s="129"/>
    </row>
    <row r="301" spans="34:34" ht="12">
      <c r="AH301" s="129"/>
    </row>
    <row r="302" spans="34:34" ht="12">
      <c r="AH302" s="129"/>
    </row>
    <row r="303" spans="34:34" ht="12">
      <c r="AH303" s="129"/>
    </row>
    <row r="304" spans="34:34" ht="12">
      <c r="AH304" s="129"/>
    </row>
    <row r="305" spans="34:34" ht="12">
      <c r="AH305" s="129"/>
    </row>
    <row r="306" spans="34:34" ht="12">
      <c r="AH306" s="129"/>
    </row>
    <row r="307" spans="34:34" ht="12">
      <c r="AH307" s="129"/>
    </row>
    <row r="308" spans="34:34" ht="12">
      <c r="AH308" s="129"/>
    </row>
    <row r="309" spans="34:34" ht="12">
      <c r="AH309" s="129"/>
    </row>
    <row r="310" spans="34:34" ht="12">
      <c r="AH310" s="129"/>
    </row>
    <row r="311" spans="34:34" ht="12">
      <c r="AH311" s="129"/>
    </row>
    <row r="312" spans="34:34" ht="12">
      <c r="AH312" s="129"/>
    </row>
    <row r="313" spans="34:34" ht="12">
      <c r="AH313" s="129"/>
    </row>
    <row r="314" spans="34:34" ht="12">
      <c r="AH314" s="129"/>
    </row>
    <row r="315" spans="34:34" ht="12">
      <c r="AH315" s="129"/>
    </row>
    <row r="316" spans="34:34" ht="12">
      <c r="AH316" s="129"/>
    </row>
    <row r="317" spans="34:34" ht="12">
      <c r="AH317" s="129"/>
    </row>
    <row r="318" spans="34:34" ht="12">
      <c r="AH318" s="129"/>
    </row>
    <row r="319" spans="34:34" ht="12">
      <c r="AH319" s="129"/>
    </row>
    <row r="320" spans="34:34" ht="12">
      <c r="AH320" s="129"/>
    </row>
    <row r="321" spans="34:34" ht="12">
      <c r="AH321" s="129"/>
    </row>
    <row r="322" spans="34:34" ht="12">
      <c r="AH322" s="129"/>
    </row>
    <row r="323" spans="34:34" ht="12">
      <c r="AH323" s="129"/>
    </row>
    <row r="324" spans="34:34" ht="12">
      <c r="AH324" s="129"/>
    </row>
    <row r="325" spans="34:34" ht="12">
      <c r="AH325" s="129"/>
    </row>
    <row r="326" spans="34:34" ht="12">
      <c r="AH326" s="129"/>
    </row>
    <row r="327" spans="34:34" ht="12">
      <c r="AH327" s="129"/>
    </row>
    <row r="328" spans="34:34" ht="12">
      <c r="AH328" s="129"/>
    </row>
    <row r="329" spans="34:34" ht="12">
      <c r="AH329" s="129"/>
    </row>
    <row r="330" spans="34:34" ht="12">
      <c r="AH330" s="129"/>
    </row>
    <row r="331" spans="34:34" ht="12">
      <c r="AH331" s="129"/>
    </row>
    <row r="332" spans="34:34" ht="12">
      <c r="AH332" s="129"/>
    </row>
    <row r="333" spans="34:34" ht="12">
      <c r="AH333" s="129"/>
    </row>
    <row r="334" spans="34:34" ht="12">
      <c r="AH334" s="129"/>
    </row>
    <row r="335" spans="34:34" ht="12">
      <c r="AH335" s="129"/>
    </row>
    <row r="336" spans="34:34" ht="12">
      <c r="AH336" s="129"/>
    </row>
    <row r="337" spans="34:34" ht="12">
      <c r="AH337" s="129"/>
    </row>
    <row r="338" spans="34:34" ht="12">
      <c r="AH338" s="129"/>
    </row>
    <row r="339" spans="34:34" ht="12">
      <c r="AH339" s="129"/>
    </row>
    <row r="340" spans="34:34" ht="12">
      <c r="AH340" s="129"/>
    </row>
    <row r="341" spans="34:34" ht="12">
      <c r="AH341" s="129"/>
    </row>
    <row r="342" spans="34:34" ht="12">
      <c r="AH342" s="129"/>
    </row>
    <row r="343" spans="34:34" ht="12">
      <c r="AH343" s="129"/>
    </row>
    <row r="344" spans="34:34" ht="12">
      <c r="AH344" s="129"/>
    </row>
    <row r="345" spans="34:34" ht="12">
      <c r="AH345" s="129"/>
    </row>
    <row r="346" spans="34:34" ht="12">
      <c r="AH346" s="129"/>
    </row>
    <row r="347" spans="34:34" ht="12">
      <c r="AH347" s="129"/>
    </row>
    <row r="348" spans="34:34" ht="12">
      <c r="AH348" s="129"/>
    </row>
    <row r="349" spans="34:34" ht="12">
      <c r="AH349" s="129"/>
    </row>
    <row r="350" spans="34:34" ht="12">
      <c r="AH350" s="129"/>
    </row>
    <row r="351" spans="34:34" ht="12">
      <c r="AH351" s="129"/>
    </row>
    <row r="352" spans="34:34" ht="12">
      <c r="AH352" s="129"/>
    </row>
    <row r="353" spans="34:34" ht="12">
      <c r="AH353" s="129"/>
    </row>
    <row r="354" spans="34:34" ht="12">
      <c r="AH354" s="129"/>
    </row>
    <row r="355" spans="34:34" ht="12">
      <c r="AH355" s="129"/>
    </row>
    <row r="356" spans="34:34" ht="12">
      <c r="AH356" s="129"/>
    </row>
    <row r="357" spans="34:34" ht="12">
      <c r="AH357" s="129"/>
    </row>
    <row r="358" spans="34:34" ht="12">
      <c r="AH358" s="129"/>
    </row>
    <row r="359" spans="34:34" ht="12">
      <c r="AH359" s="129"/>
    </row>
    <row r="360" spans="34:34" ht="12">
      <c r="AH360" s="129"/>
    </row>
    <row r="361" spans="34:34" ht="12">
      <c r="AH361" s="129"/>
    </row>
    <row r="362" spans="34:34" ht="12">
      <c r="AH362" s="129"/>
    </row>
    <row r="363" spans="34:34" ht="12">
      <c r="AH363" s="129"/>
    </row>
    <row r="364" spans="34:34" ht="12">
      <c r="AH364" s="129"/>
    </row>
    <row r="365" spans="34:34" ht="12">
      <c r="AH365" s="129"/>
    </row>
    <row r="366" spans="34:34" ht="12">
      <c r="AH366" s="129"/>
    </row>
    <row r="367" spans="34:34" ht="12">
      <c r="AH367" s="129"/>
    </row>
    <row r="368" spans="34:34" ht="12">
      <c r="AH368" s="129"/>
    </row>
    <row r="369" spans="34:34" ht="12">
      <c r="AH369" s="129"/>
    </row>
    <row r="370" spans="34:34" ht="12">
      <c r="AH370" s="129"/>
    </row>
    <row r="371" spans="34:34" ht="12">
      <c r="AH371" s="129"/>
    </row>
    <row r="372" spans="34:34" ht="12">
      <c r="AH372" s="129"/>
    </row>
    <row r="373" spans="34:34" ht="12">
      <c r="AH373" s="129"/>
    </row>
    <row r="374" spans="34:34" ht="12">
      <c r="AH374" s="129"/>
    </row>
    <row r="375" spans="34:34" ht="12">
      <c r="AH375" s="129"/>
    </row>
    <row r="376" spans="34:34" ht="12">
      <c r="AH376" s="129"/>
    </row>
    <row r="377" spans="34:34" ht="12">
      <c r="AH377" s="129"/>
    </row>
    <row r="378" spans="34:34" ht="12">
      <c r="AH378" s="129"/>
    </row>
    <row r="379" spans="34:34" ht="12">
      <c r="AH379" s="129"/>
    </row>
    <row r="380" spans="34:34" ht="12">
      <c r="AH380" s="129"/>
    </row>
    <row r="381" spans="34:34" ht="12">
      <c r="AH381" s="129"/>
    </row>
    <row r="382" spans="34:34" ht="12">
      <c r="AH382" s="129"/>
    </row>
    <row r="383" spans="34:34" ht="12">
      <c r="AH383" s="129"/>
    </row>
    <row r="384" spans="34:34" ht="12">
      <c r="AH384" s="129"/>
    </row>
    <row r="385" spans="34:34" ht="12">
      <c r="AH385" s="129"/>
    </row>
    <row r="386" spans="34:34" ht="12">
      <c r="AH386" s="129"/>
    </row>
    <row r="387" spans="34:34" ht="12">
      <c r="AH387" s="129"/>
    </row>
    <row r="388" spans="34:34" ht="12">
      <c r="AH388" s="129"/>
    </row>
    <row r="389" spans="34:34" ht="12">
      <c r="AH389" s="129"/>
    </row>
    <row r="390" spans="34:34" ht="12">
      <c r="AH390" s="129"/>
    </row>
    <row r="391" spans="34:34" ht="12">
      <c r="AH391" s="129"/>
    </row>
    <row r="392" spans="34:34" ht="12">
      <c r="AH392" s="129"/>
    </row>
    <row r="393" spans="34:34" ht="12">
      <c r="AH393" s="129"/>
    </row>
    <row r="394" spans="34:34" ht="12">
      <c r="AH394" s="129"/>
    </row>
    <row r="395" spans="34:34" ht="12">
      <c r="AH395" s="129"/>
    </row>
    <row r="396" spans="34:34" ht="12">
      <c r="AH396" s="129"/>
    </row>
    <row r="397" spans="34:34" ht="12">
      <c r="AH397" s="129"/>
    </row>
    <row r="398" spans="34:34" ht="12">
      <c r="AH398" s="129"/>
    </row>
    <row r="399" spans="34:34" ht="12">
      <c r="AH399" s="129"/>
    </row>
    <row r="400" spans="34:34" ht="12">
      <c r="AH400" s="129"/>
    </row>
    <row r="401" spans="34:34" ht="12">
      <c r="AH401" s="129"/>
    </row>
    <row r="402" spans="34:34" ht="12">
      <c r="AH402" s="129"/>
    </row>
    <row r="403" spans="34:34" ht="12">
      <c r="AH403" s="129"/>
    </row>
    <row r="404" spans="34:34" ht="12">
      <c r="AH404" s="129"/>
    </row>
    <row r="405" spans="34:34" ht="12">
      <c r="AH405" s="129"/>
    </row>
    <row r="406" spans="34:34" ht="12">
      <c r="AH406" s="129"/>
    </row>
    <row r="407" spans="34:34" ht="12">
      <c r="AH407" s="129"/>
    </row>
    <row r="408" spans="34:34" ht="12">
      <c r="AH408" s="129"/>
    </row>
    <row r="409" spans="34:34" ht="12">
      <c r="AH409" s="129"/>
    </row>
    <row r="410" spans="34:34" ht="12">
      <c r="AH410" s="129"/>
    </row>
    <row r="411" spans="34:34" ht="12">
      <c r="AH411" s="129"/>
    </row>
    <row r="412" spans="34:34" ht="12">
      <c r="AH412" s="129"/>
    </row>
    <row r="413" spans="34:34" ht="12">
      <c r="AH413" s="129"/>
    </row>
    <row r="414" spans="34:34" ht="12">
      <c r="AH414" s="129"/>
    </row>
    <row r="415" spans="34:34" ht="12">
      <c r="AH415" s="129"/>
    </row>
    <row r="416" spans="34:34" ht="12">
      <c r="AH416" s="129"/>
    </row>
    <row r="417" spans="34:34" ht="12">
      <c r="AH417" s="129"/>
    </row>
    <row r="418" spans="34:34" ht="12">
      <c r="AH418" s="129"/>
    </row>
    <row r="419" spans="34:34" ht="12">
      <c r="AH419" s="129"/>
    </row>
    <row r="420" spans="34:34" ht="12">
      <c r="AH420" s="129"/>
    </row>
    <row r="421" spans="34:34" ht="12">
      <c r="AH421" s="129"/>
    </row>
    <row r="422" spans="34:34" ht="12">
      <c r="AH422" s="129"/>
    </row>
    <row r="423" spans="34:34" ht="12">
      <c r="AH423" s="129"/>
    </row>
    <row r="424" spans="34:34" ht="12">
      <c r="AH424" s="129"/>
    </row>
    <row r="425" spans="34:34" ht="12">
      <c r="AH425" s="129"/>
    </row>
    <row r="426" spans="34:34" ht="12">
      <c r="AH426" s="129"/>
    </row>
    <row r="427" spans="34:34" ht="12">
      <c r="AH427" s="129"/>
    </row>
    <row r="428" spans="34:34" ht="12">
      <c r="AH428" s="129"/>
    </row>
    <row r="429" spans="34:34" ht="12">
      <c r="AH429" s="129"/>
    </row>
    <row r="430" spans="34:34" ht="12">
      <c r="AH430" s="129"/>
    </row>
    <row r="431" spans="34:34" ht="12">
      <c r="AH431" s="129"/>
    </row>
    <row r="432" spans="34:34" ht="12">
      <c r="AH432" s="129"/>
    </row>
    <row r="433" spans="34:34" ht="12">
      <c r="AH433" s="129"/>
    </row>
    <row r="434" spans="34:34" ht="12">
      <c r="AH434" s="129"/>
    </row>
    <row r="435" spans="34:34" ht="12">
      <c r="AH435" s="129"/>
    </row>
    <row r="436" spans="34:34" ht="12">
      <c r="AH436" s="129"/>
    </row>
    <row r="437" spans="34:34" ht="12">
      <c r="AH437" s="129"/>
    </row>
    <row r="438" spans="34:34" ht="12">
      <c r="AH438" s="129"/>
    </row>
    <row r="439" spans="34:34" ht="12">
      <c r="AH439" s="129"/>
    </row>
    <row r="440" spans="34:34" ht="12">
      <c r="AH440" s="129"/>
    </row>
    <row r="441" spans="34:34" ht="12">
      <c r="AH441" s="129"/>
    </row>
    <row r="442" spans="34:34" ht="12">
      <c r="AH442" s="129"/>
    </row>
    <row r="443" spans="34:34" ht="12">
      <c r="AH443" s="129"/>
    </row>
    <row r="444" spans="34:34" ht="12">
      <c r="AH444" s="129"/>
    </row>
    <row r="445" spans="34:34" ht="12">
      <c r="AH445" s="129"/>
    </row>
    <row r="446" spans="34:34" ht="12">
      <c r="AH446" s="129"/>
    </row>
    <row r="447" spans="34:34" ht="12">
      <c r="AH447" s="129"/>
    </row>
    <row r="448" spans="34:34" ht="12">
      <c r="AH448" s="129"/>
    </row>
    <row r="449" spans="34:34" ht="12">
      <c r="AH449" s="129"/>
    </row>
    <row r="450" spans="34:34" ht="12">
      <c r="AH450" s="129"/>
    </row>
    <row r="451" spans="34:34" ht="12">
      <c r="AH451" s="129"/>
    </row>
    <row r="452" spans="34:34" ht="12">
      <c r="AH452" s="129"/>
    </row>
    <row r="453" spans="34:34" ht="12">
      <c r="AH453" s="129"/>
    </row>
    <row r="454" spans="34:34" ht="12">
      <c r="AH454" s="129"/>
    </row>
    <row r="455" spans="34:34" ht="12">
      <c r="AH455" s="129"/>
    </row>
    <row r="456" spans="34:34" ht="12">
      <c r="AH456" s="129"/>
    </row>
    <row r="457" spans="34:34" ht="12">
      <c r="AH457" s="129"/>
    </row>
    <row r="458" spans="34:34" ht="12">
      <c r="AH458" s="129"/>
    </row>
    <row r="459" spans="34:34" ht="12">
      <c r="AH459" s="129"/>
    </row>
    <row r="460" spans="34:34" ht="12">
      <c r="AH460" s="129"/>
    </row>
    <row r="461" spans="34:34" ht="12">
      <c r="AH461" s="129"/>
    </row>
    <row r="462" spans="34:34" ht="12">
      <c r="AH462" s="129"/>
    </row>
    <row r="463" spans="34:34" ht="12">
      <c r="AH463" s="129"/>
    </row>
    <row r="464" spans="34:34" ht="12">
      <c r="AH464" s="129"/>
    </row>
    <row r="465" spans="34:34" ht="12">
      <c r="AH465" s="129"/>
    </row>
    <row r="466" spans="34:34" ht="12">
      <c r="AH466" s="129"/>
    </row>
    <row r="467" spans="34:34" ht="12">
      <c r="AH467" s="129"/>
    </row>
    <row r="468" spans="34:34" ht="12">
      <c r="AH468" s="129"/>
    </row>
    <row r="469" spans="34:34" ht="12">
      <c r="AH469" s="129"/>
    </row>
    <row r="470" spans="34:34" ht="12">
      <c r="AH470" s="129"/>
    </row>
    <row r="471" spans="34:34" ht="12">
      <c r="AH471" s="129"/>
    </row>
    <row r="472" spans="34:34" ht="12">
      <c r="AH472" s="129"/>
    </row>
    <row r="473" spans="34:34" ht="12">
      <c r="AH473" s="129"/>
    </row>
    <row r="474" spans="34:34" ht="12">
      <c r="AH474" s="129"/>
    </row>
    <row r="475" spans="34:34" ht="12">
      <c r="AH475" s="129"/>
    </row>
    <row r="476" spans="34:34" ht="12">
      <c r="AH476" s="129"/>
    </row>
    <row r="477" spans="34:34" ht="12">
      <c r="AH477" s="129"/>
    </row>
    <row r="478" spans="34:34" ht="12">
      <c r="AH478" s="129"/>
    </row>
    <row r="479" spans="34:34" ht="12">
      <c r="AH479" s="129"/>
    </row>
    <row r="480" spans="34:34" ht="12">
      <c r="AH480" s="129"/>
    </row>
    <row r="481" spans="34:34" ht="12">
      <c r="AH481" s="129"/>
    </row>
    <row r="482" spans="34:34" ht="12">
      <c r="AH482" s="129"/>
    </row>
    <row r="483" spans="34:34" ht="12">
      <c r="AH483" s="129"/>
    </row>
    <row r="484" spans="34:34" ht="12">
      <c r="AH484" s="129"/>
    </row>
    <row r="485" spans="34:34" ht="12">
      <c r="AH485" s="129"/>
    </row>
    <row r="486" spans="34:34" ht="12">
      <c r="AH486" s="129"/>
    </row>
    <row r="487" spans="34:34" ht="12">
      <c r="AH487" s="129"/>
    </row>
    <row r="488" spans="34:34" ht="12">
      <c r="AH488" s="129"/>
    </row>
    <row r="489" spans="34:34" ht="12">
      <c r="AH489" s="129"/>
    </row>
    <row r="490" spans="34:34" ht="12">
      <c r="AH490" s="129"/>
    </row>
    <row r="491" spans="34:34" ht="12">
      <c r="AH491" s="129"/>
    </row>
    <row r="492" spans="34:34" ht="12">
      <c r="AH492" s="129"/>
    </row>
    <row r="493" spans="34:34" ht="12">
      <c r="AH493" s="129"/>
    </row>
    <row r="494" spans="34:34" ht="12">
      <c r="AH494" s="129"/>
    </row>
    <row r="495" spans="34:34" ht="12">
      <c r="AH495" s="129"/>
    </row>
    <row r="496" spans="34:34" ht="12">
      <c r="AH496" s="129"/>
    </row>
    <row r="497" spans="34:34" ht="12">
      <c r="AH497" s="129"/>
    </row>
    <row r="498" spans="34:34" ht="12">
      <c r="AH498" s="129"/>
    </row>
    <row r="499" spans="34:34" ht="12">
      <c r="AH499" s="129"/>
    </row>
    <row r="500" spans="34:34" ht="12">
      <c r="AH500" s="129"/>
    </row>
    <row r="501" spans="34:34" ht="12">
      <c r="AH501" s="129"/>
    </row>
    <row r="502" spans="34:34" ht="12">
      <c r="AH502" s="129"/>
    </row>
    <row r="503" spans="34:34" ht="12">
      <c r="AH503" s="129"/>
    </row>
    <row r="504" spans="34:34" ht="12">
      <c r="AH504" s="129"/>
    </row>
    <row r="505" spans="34:34" ht="12">
      <c r="AH505" s="129"/>
    </row>
    <row r="506" spans="34:34" ht="12">
      <c r="AH506" s="129"/>
    </row>
    <row r="507" spans="34:34" ht="12">
      <c r="AH507" s="129"/>
    </row>
    <row r="508" spans="34:34" ht="12">
      <c r="AH508" s="129"/>
    </row>
    <row r="509" spans="34:34" ht="12">
      <c r="AH509" s="129"/>
    </row>
    <row r="510" spans="34:34" ht="12">
      <c r="AH510" s="129"/>
    </row>
    <row r="511" spans="34:34" ht="12">
      <c r="AH511" s="129"/>
    </row>
    <row r="512" spans="34:34" ht="12">
      <c r="AH512" s="129"/>
    </row>
    <row r="513" spans="34:34" ht="12">
      <c r="AH513" s="129"/>
    </row>
    <row r="514" spans="34:34" ht="12">
      <c r="AH514" s="129"/>
    </row>
    <row r="515" spans="34:34" ht="12">
      <c r="AH515" s="129"/>
    </row>
    <row r="516" spans="34:34" ht="12">
      <c r="AH516" s="129"/>
    </row>
    <row r="517" spans="34:34" ht="12">
      <c r="AH517" s="129"/>
    </row>
    <row r="518" spans="34:34" ht="12">
      <c r="AH518" s="129"/>
    </row>
    <row r="519" spans="34:34" ht="12">
      <c r="AH519" s="129"/>
    </row>
    <row r="520" spans="34:34" ht="12">
      <c r="AH520" s="129"/>
    </row>
    <row r="521" spans="34:34" ht="12">
      <c r="AH521" s="129"/>
    </row>
    <row r="522" spans="34:34" ht="12">
      <c r="AH522" s="129"/>
    </row>
    <row r="523" spans="34:34" ht="12">
      <c r="AH523" s="129"/>
    </row>
    <row r="524" spans="34:34" ht="12">
      <c r="AH524" s="129"/>
    </row>
    <row r="525" spans="34:34" ht="12">
      <c r="AH525" s="129"/>
    </row>
    <row r="526" spans="34:34" ht="12">
      <c r="AH526" s="129"/>
    </row>
    <row r="527" spans="34:34" ht="12">
      <c r="AH527" s="129"/>
    </row>
    <row r="528" spans="34:34" ht="12">
      <c r="AH528" s="129"/>
    </row>
    <row r="529" spans="34:34" ht="12">
      <c r="AH529" s="129"/>
    </row>
    <row r="530" spans="34:34" ht="12">
      <c r="AH530" s="129"/>
    </row>
    <row r="531" spans="34:34" ht="12">
      <c r="AH531" s="129"/>
    </row>
    <row r="532" spans="34:34" ht="12">
      <c r="AH532" s="129"/>
    </row>
    <row r="533" spans="34:34" ht="12">
      <c r="AH533" s="129"/>
    </row>
    <row r="534" spans="34:34" ht="12">
      <c r="AH534" s="129"/>
    </row>
    <row r="535" spans="34:34" ht="12">
      <c r="AH535" s="129"/>
    </row>
    <row r="536" spans="34:34" ht="12">
      <c r="AH536" s="129"/>
    </row>
    <row r="537" spans="34:34" ht="12">
      <c r="AH537" s="129"/>
    </row>
    <row r="538" spans="34:34" ht="12">
      <c r="AH538" s="129"/>
    </row>
    <row r="539" spans="34:34" ht="12">
      <c r="AH539" s="129"/>
    </row>
    <row r="540" spans="34:34" ht="12">
      <c r="AH540" s="129"/>
    </row>
    <row r="541" spans="34:34" ht="12">
      <c r="AH541" s="129"/>
    </row>
    <row r="542" spans="34:34" ht="12">
      <c r="AH542" s="129"/>
    </row>
    <row r="543" spans="34:34" ht="12">
      <c r="AH543" s="129"/>
    </row>
    <row r="544" spans="34:34" ht="12">
      <c r="AH544" s="129"/>
    </row>
    <row r="545" spans="34:34" ht="12">
      <c r="AH545" s="129"/>
    </row>
    <row r="546" spans="34:34" ht="12">
      <c r="AH546" s="129"/>
    </row>
    <row r="547" spans="34:34" ht="12">
      <c r="AH547" s="129"/>
    </row>
    <row r="548" spans="34:34" ht="12">
      <c r="AH548" s="129"/>
    </row>
    <row r="549" spans="34:34" ht="12">
      <c r="AH549" s="129"/>
    </row>
    <row r="550" spans="34:34" ht="12">
      <c r="AH550" s="129"/>
    </row>
    <row r="551" spans="34:34" ht="12">
      <c r="AH551" s="129"/>
    </row>
    <row r="552" spans="34:34" ht="12">
      <c r="AH552" s="129"/>
    </row>
    <row r="553" spans="34:34" ht="12">
      <c r="AH553" s="129"/>
    </row>
    <row r="554" spans="34:34" ht="12">
      <c r="AH554" s="129"/>
    </row>
    <row r="555" spans="34:34" ht="12">
      <c r="AH555" s="129"/>
    </row>
    <row r="556" spans="34:34" ht="12">
      <c r="AH556" s="129"/>
    </row>
    <row r="557" spans="34:34" ht="12">
      <c r="AH557" s="129"/>
    </row>
    <row r="558" spans="34:34" ht="12">
      <c r="AH558" s="129"/>
    </row>
    <row r="559" spans="34:34" ht="12">
      <c r="AH559" s="129"/>
    </row>
    <row r="560" spans="34:34" ht="12">
      <c r="AH560" s="129"/>
    </row>
    <row r="561" spans="34:34" ht="12">
      <c r="AH561" s="129"/>
    </row>
    <row r="562" spans="34:34" ht="12">
      <c r="AH562" s="129"/>
    </row>
    <row r="563" spans="34:34" ht="12">
      <c r="AH563" s="129"/>
    </row>
    <row r="564" spans="34:34" ht="12">
      <c r="AH564" s="129"/>
    </row>
    <row r="565" spans="34:34" ht="12">
      <c r="AH565" s="129"/>
    </row>
    <row r="566" spans="34:34" ht="12">
      <c r="AH566" s="129"/>
    </row>
    <row r="567" spans="34:34" ht="12">
      <c r="AH567" s="129"/>
    </row>
    <row r="568" spans="34:34" ht="12">
      <c r="AH568" s="129"/>
    </row>
    <row r="569" spans="34:34" ht="12">
      <c r="AH569" s="129"/>
    </row>
    <row r="570" spans="34:34" ht="12">
      <c r="AH570" s="129"/>
    </row>
    <row r="571" spans="34:34" ht="12">
      <c r="AH571" s="129"/>
    </row>
    <row r="572" spans="34:34" ht="12">
      <c r="AH572" s="129"/>
    </row>
    <row r="573" spans="34:34" ht="12">
      <c r="AH573" s="129"/>
    </row>
    <row r="574" spans="34:34" ht="12">
      <c r="AH574" s="129"/>
    </row>
    <row r="575" spans="34:34" ht="12">
      <c r="AH575" s="129"/>
    </row>
    <row r="576" spans="34:34" ht="12">
      <c r="AH576" s="129"/>
    </row>
    <row r="577" spans="34:34" ht="12">
      <c r="AH577" s="129"/>
    </row>
    <row r="578" spans="34:34" ht="12">
      <c r="AH578" s="129"/>
    </row>
    <row r="579" spans="34:34" ht="12">
      <c r="AH579" s="129"/>
    </row>
    <row r="580" spans="34:34" ht="12">
      <c r="AH580" s="129"/>
    </row>
    <row r="581" spans="34:34" ht="12">
      <c r="AH581" s="129"/>
    </row>
    <row r="582" spans="34:34" ht="12">
      <c r="AH582" s="129"/>
    </row>
    <row r="583" spans="34:34" ht="12">
      <c r="AH583" s="129"/>
    </row>
    <row r="584" spans="34:34" ht="12">
      <c r="AH584" s="129"/>
    </row>
    <row r="585" spans="34:34" ht="12">
      <c r="AH585" s="129"/>
    </row>
    <row r="586" spans="34:34" ht="12">
      <c r="AH586" s="129"/>
    </row>
    <row r="587" spans="34:34" ht="12">
      <c r="AH587" s="129"/>
    </row>
    <row r="588" spans="34:34" ht="12">
      <c r="AH588" s="129"/>
    </row>
    <row r="589" spans="34:34" ht="12">
      <c r="AH589" s="129"/>
    </row>
    <row r="590" spans="34:34" ht="12">
      <c r="AH590" s="129"/>
    </row>
    <row r="591" spans="34:34" ht="12">
      <c r="AH591" s="129"/>
    </row>
    <row r="592" spans="34:34" ht="12">
      <c r="AH592" s="129"/>
    </row>
    <row r="593" ht="12"/>
    <row r="594" ht="12"/>
    <row r="595" ht="12"/>
    <row r="596" ht="12"/>
    <row r="597" ht="12"/>
    <row r="598" ht="12"/>
    <row r="599" ht="12"/>
    <row r="600" ht="12"/>
    <row r="601" ht="12"/>
    <row r="602" ht="12"/>
    <row r="603" ht="12"/>
    <row r="604" ht="12"/>
  </sheetData>
  <mergeCells count="10">
    <mergeCell ref="A1:X1"/>
    <mergeCell ref="Y1:AH1"/>
    <mergeCell ref="H60:V61"/>
    <mergeCell ref="C63:F64"/>
    <mergeCell ref="H63:V64"/>
    <mergeCell ref="C60:F61"/>
    <mergeCell ref="Y9:AH13"/>
    <mergeCell ref="Y29:AH32"/>
    <mergeCell ref="Y36:AH39"/>
    <mergeCell ref="Y44:AH47"/>
  </mergeCells>
  <phoneticPr fontId="1"/>
  <dataValidations count="1">
    <dataValidation type="list" allowBlank="1" showInputMessage="1" showErrorMessage="1" sqref="O46 I57 O57 I11 O11 T57 O51 D38 I42 O42 D26 D36 D18 D20 D22 C14 I51 I46">
      <formula1>"■,□"</formula1>
    </dataValidation>
  </dataValidations>
  <printOptions horizontalCentered="1"/>
  <pageMargins left="0.70866141732283472" right="0.51181102362204722" top="0.74803149606299213" bottom="0.55118110236220474" header="0.31496062992125984" footer="0.31496062992125984"/>
  <pageSetup paperSize="9" scale="97" orientation="portrait" cellComments="asDisplayed" r:id="rId1"/>
  <headerFooter>
    <oddFooter>&amp;C-&amp;A-</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7030A0"/>
    <pageSetUpPr fitToPage="1"/>
  </sheetPr>
  <dimension ref="A1:BQ75"/>
  <sheetViews>
    <sheetView view="pageBreakPreview" zoomScaleNormal="100" zoomScaleSheetLayoutView="100" workbookViewId="0">
      <selection sqref="A1:X1"/>
    </sheetView>
  </sheetViews>
  <sheetFormatPr defaultColWidth="2.625" defaultRowHeight="15.75" customHeight="1"/>
  <cols>
    <col min="1" max="33" width="2.625" style="589"/>
    <col min="34" max="34" width="2.625" style="605"/>
    <col min="35" max="16384" width="2.625" style="589"/>
  </cols>
  <sheetData>
    <row r="1" spans="1:69" ht="20.100000000000001" customHeight="1">
      <c r="A1" s="2395" t="s">
        <v>1312</v>
      </c>
      <c r="B1" s="2396"/>
      <c r="C1" s="2396"/>
      <c r="D1" s="2396"/>
      <c r="E1" s="2396"/>
      <c r="F1" s="2396"/>
      <c r="G1" s="2396"/>
      <c r="H1" s="2396"/>
      <c r="I1" s="2396"/>
      <c r="J1" s="2396"/>
      <c r="K1" s="2396"/>
      <c r="L1" s="2396"/>
      <c r="M1" s="2396"/>
      <c r="N1" s="2396"/>
      <c r="O1" s="2396"/>
      <c r="P1" s="2396"/>
      <c r="Q1" s="2396"/>
      <c r="R1" s="2396"/>
      <c r="S1" s="2396"/>
      <c r="T1" s="2396"/>
      <c r="U1" s="2396"/>
      <c r="V1" s="2396"/>
      <c r="W1" s="2396"/>
      <c r="X1" s="2397"/>
      <c r="Y1" s="1492" t="s">
        <v>113</v>
      </c>
      <c r="Z1" s="1493"/>
      <c r="AA1" s="1493"/>
      <c r="AB1" s="1493"/>
      <c r="AC1" s="1493"/>
      <c r="AD1" s="1493"/>
      <c r="AE1" s="1493"/>
      <c r="AF1" s="1493"/>
      <c r="AG1" s="1493"/>
      <c r="AH1" s="1494"/>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row>
    <row r="2" spans="1:69" ht="9.9499999999999993" customHeight="1">
      <c r="A2" s="590"/>
      <c r="H2" s="555"/>
      <c r="I2" s="555"/>
      <c r="J2" s="555"/>
      <c r="K2" s="555"/>
      <c r="L2" s="555"/>
      <c r="M2" s="555"/>
      <c r="N2" s="555"/>
      <c r="O2" s="555"/>
      <c r="P2" s="555"/>
      <c r="Q2" s="555"/>
      <c r="R2" s="555"/>
      <c r="S2" s="555"/>
      <c r="T2" s="555"/>
      <c r="U2" s="555"/>
      <c r="V2" s="555"/>
      <c r="W2" s="555"/>
      <c r="X2" s="591"/>
      <c r="Y2" s="592"/>
      <c r="Z2" s="593"/>
      <c r="AA2" s="593"/>
      <c r="AB2" s="593"/>
      <c r="AC2" s="593"/>
      <c r="AD2" s="593"/>
      <c r="AE2" s="593"/>
      <c r="AF2" s="593"/>
      <c r="AG2" s="593"/>
      <c r="AH2" s="594"/>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row>
    <row r="3" spans="1:69" ht="12" customHeight="1">
      <c r="A3" s="250"/>
      <c r="B3" s="1142" t="s">
        <v>64</v>
      </c>
      <c r="C3" s="43" t="s">
        <v>2818</v>
      </c>
      <c r="D3" s="43"/>
      <c r="E3" s="43"/>
      <c r="F3" s="43"/>
      <c r="G3" s="43"/>
      <c r="H3" s="43"/>
      <c r="I3" s="1142"/>
      <c r="J3" s="43"/>
      <c r="K3" s="43"/>
      <c r="L3" s="43"/>
      <c r="M3" s="43"/>
      <c r="N3" s="1142"/>
      <c r="O3" s="43"/>
      <c r="P3" s="43"/>
      <c r="Q3" s="43"/>
      <c r="R3" s="43"/>
      <c r="S3" s="43"/>
      <c r="T3" s="43"/>
      <c r="U3" s="43"/>
      <c r="V3" s="43"/>
      <c r="W3" s="43"/>
      <c r="X3" s="253"/>
      <c r="Y3" s="592"/>
      <c r="Z3" s="593"/>
      <c r="AA3" s="593"/>
      <c r="AB3" s="593"/>
      <c r="AC3" s="593"/>
      <c r="AD3" s="593"/>
      <c r="AE3" s="593"/>
      <c r="AF3" s="593"/>
      <c r="AG3" s="593"/>
      <c r="AH3" s="594"/>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row>
    <row r="4" spans="1:69" ht="12" customHeight="1">
      <c r="A4" s="250"/>
      <c r="B4" s="43"/>
      <c r="C4" s="1048"/>
      <c r="D4" s="1048"/>
      <c r="E4" s="583" t="s">
        <v>134</v>
      </c>
      <c r="F4" s="1048" t="s">
        <v>1313</v>
      </c>
      <c r="G4" s="1048"/>
      <c r="H4" s="1048"/>
      <c r="I4" s="1048"/>
      <c r="J4" s="1048"/>
      <c r="K4" s="1048"/>
      <c r="L4" s="583" t="s">
        <v>134</v>
      </c>
      <c r="M4" s="1048" t="s">
        <v>1314</v>
      </c>
      <c r="N4" s="1048"/>
      <c r="O4" s="1048"/>
      <c r="P4" s="583" t="s">
        <v>134</v>
      </c>
      <c r="Q4" s="1048" t="s">
        <v>1315</v>
      </c>
      <c r="R4" s="1048"/>
      <c r="S4" s="1048"/>
      <c r="T4" s="1048"/>
      <c r="U4" s="1048"/>
      <c r="V4" s="1048"/>
      <c r="W4" s="1048"/>
      <c r="X4" s="1048"/>
      <c r="Y4" s="592"/>
      <c r="Z4" s="593"/>
      <c r="AA4" s="593"/>
      <c r="AB4" s="593"/>
      <c r="AC4" s="593"/>
      <c r="AD4" s="593"/>
      <c r="AE4" s="593"/>
      <c r="AF4" s="593"/>
      <c r="AG4" s="593"/>
      <c r="AH4" s="594"/>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row>
    <row r="5" spans="1:69" ht="12" customHeight="1">
      <c r="A5" s="250"/>
      <c r="B5" s="43"/>
      <c r="C5" s="1048"/>
      <c r="D5" s="1048"/>
      <c r="E5" s="583" t="s">
        <v>134</v>
      </c>
      <c r="F5" s="1048" t="s">
        <v>1316</v>
      </c>
      <c r="G5" s="1048"/>
      <c r="H5" s="1048"/>
      <c r="I5" s="2831" t="s">
        <v>1317</v>
      </c>
      <c r="J5" s="2831"/>
      <c r="K5" s="2831"/>
      <c r="L5" s="2831"/>
      <c r="M5" s="2831"/>
      <c r="N5" s="2831"/>
      <c r="O5" s="2831"/>
      <c r="P5" s="2831"/>
      <c r="Q5" s="2831"/>
      <c r="R5" s="2831"/>
      <c r="S5" s="2831"/>
      <c r="T5" s="2831"/>
      <c r="U5" s="1048" t="s">
        <v>79</v>
      </c>
      <c r="V5" s="1048"/>
      <c r="W5" s="1048"/>
      <c r="X5" s="1048"/>
      <c r="Y5" s="592"/>
      <c r="Z5" s="593"/>
      <c r="AA5" s="593"/>
      <c r="AB5" s="593"/>
      <c r="AC5" s="593"/>
      <c r="AD5" s="593"/>
      <c r="AE5" s="593"/>
      <c r="AF5" s="593"/>
      <c r="AG5" s="593"/>
      <c r="AH5" s="594"/>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row>
    <row r="6" spans="1:69" ht="8.25" customHeight="1">
      <c r="A6" s="250"/>
      <c r="B6" s="43"/>
      <c r="C6" s="121"/>
      <c r="D6" s="121"/>
      <c r="E6" s="121"/>
      <c r="F6" s="121"/>
      <c r="G6" s="121"/>
      <c r="H6" s="121"/>
      <c r="I6" s="121"/>
      <c r="J6" s="121"/>
      <c r="K6" s="121"/>
      <c r="L6" s="121"/>
      <c r="M6" s="121"/>
      <c r="N6" s="121"/>
      <c r="O6" s="121"/>
      <c r="P6" s="121"/>
      <c r="Q6" s="121"/>
      <c r="R6" s="121"/>
      <c r="S6" s="121"/>
      <c r="T6" s="121"/>
      <c r="U6" s="121"/>
      <c r="V6" s="1048"/>
      <c r="W6" s="1048"/>
      <c r="X6" s="1048"/>
      <c r="Y6" s="592"/>
      <c r="Z6" s="593"/>
      <c r="AA6" s="593"/>
      <c r="AB6" s="593"/>
      <c r="AC6" s="593"/>
      <c r="AD6" s="593"/>
      <c r="AE6" s="593"/>
      <c r="AF6" s="593"/>
      <c r="AG6" s="593"/>
      <c r="AH6" s="594"/>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row>
    <row r="7" spans="1:69" ht="12" customHeight="1">
      <c r="A7" s="250"/>
      <c r="B7" s="1142"/>
      <c r="C7" s="46" t="s">
        <v>114</v>
      </c>
      <c r="D7" s="46" t="s">
        <v>2820</v>
      </c>
      <c r="E7" s="46"/>
      <c r="F7" s="46"/>
      <c r="G7" s="46"/>
      <c r="H7" s="46"/>
      <c r="I7" s="46"/>
      <c r="J7" s="43"/>
      <c r="K7" s="43"/>
      <c r="L7" s="43"/>
      <c r="M7" s="43"/>
      <c r="N7" s="43"/>
      <c r="O7" s="43"/>
      <c r="P7" s="43"/>
      <c r="Q7" s="43"/>
      <c r="R7" s="43"/>
      <c r="S7" s="43"/>
      <c r="T7" s="43"/>
      <c r="U7" s="43"/>
      <c r="V7" s="43"/>
      <c r="W7" s="43"/>
      <c r="X7" s="253"/>
      <c r="Y7" s="592"/>
      <c r="Z7" s="593"/>
      <c r="AA7" s="593"/>
      <c r="AB7" s="593"/>
      <c r="AC7" s="593"/>
      <c r="AD7" s="593"/>
      <c r="AE7" s="593"/>
      <c r="AF7" s="593"/>
      <c r="AG7" s="593"/>
      <c r="AH7" s="594"/>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row>
    <row r="8" spans="1:69" ht="12" customHeight="1">
      <c r="A8" s="250"/>
      <c r="B8" s="43"/>
      <c r="C8" s="46"/>
      <c r="D8" s="46"/>
      <c r="E8" s="46"/>
      <c r="F8" s="46"/>
      <c r="G8" s="46"/>
      <c r="H8" s="46"/>
      <c r="I8" s="583" t="s">
        <v>134</v>
      </c>
      <c r="J8" s="43" t="s">
        <v>8</v>
      </c>
      <c r="K8" s="43"/>
      <c r="L8" s="43"/>
      <c r="M8" s="43"/>
      <c r="N8" s="129"/>
      <c r="O8" s="583" t="s">
        <v>134</v>
      </c>
      <c r="P8" s="383" t="s">
        <v>9</v>
      </c>
      <c r="Q8" s="43"/>
      <c r="R8" s="43"/>
      <c r="S8" s="43"/>
      <c r="T8" s="43"/>
      <c r="U8" s="43"/>
      <c r="V8" s="43"/>
      <c r="W8" s="43"/>
      <c r="X8" s="253"/>
      <c r="Y8" s="592"/>
      <c r="Z8" s="593"/>
      <c r="AA8" s="593"/>
      <c r="AB8" s="593"/>
      <c r="AC8" s="593"/>
      <c r="AD8" s="593"/>
      <c r="AE8" s="593"/>
      <c r="AF8" s="593"/>
      <c r="AG8" s="593"/>
      <c r="AH8" s="594"/>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row>
    <row r="9" spans="1:69" ht="9.75" customHeight="1">
      <c r="A9" s="250"/>
      <c r="B9" s="129"/>
      <c r="C9" s="129"/>
      <c r="D9" s="129"/>
      <c r="E9" s="129"/>
      <c r="F9" s="129"/>
      <c r="G9" s="129"/>
      <c r="H9" s="129"/>
      <c r="I9" s="121"/>
      <c r="J9" s="121"/>
      <c r="K9" s="121"/>
      <c r="L9" s="121"/>
      <c r="M9" s="121"/>
      <c r="N9" s="121"/>
      <c r="O9" s="121"/>
      <c r="P9" s="121"/>
      <c r="Q9" s="129"/>
      <c r="R9" s="129"/>
      <c r="S9" s="43"/>
      <c r="T9" s="43"/>
      <c r="U9" s="43"/>
      <c r="V9" s="43"/>
      <c r="W9" s="43"/>
      <c r="X9" s="253"/>
      <c r="Y9" s="592"/>
      <c r="Z9" s="593"/>
      <c r="AA9" s="593"/>
      <c r="AB9" s="593"/>
      <c r="AC9" s="593"/>
      <c r="AD9" s="593"/>
      <c r="AE9" s="593"/>
      <c r="AF9" s="593"/>
      <c r="AG9" s="593"/>
      <c r="AH9" s="594"/>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row>
    <row r="10" spans="1:69" ht="12" customHeight="1">
      <c r="A10" s="250"/>
      <c r="B10" s="1142" t="s">
        <v>64</v>
      </c>
      <c r="C10" s="43" t="s">
        <v>2821</v>
      </c>
      <c r="D10" s="46"/>
      <c r="E10" s="46"/>
      <c r="F10" s="46"/>
      <c r="G10" s="46"/>
      <c r="H10" s="46"/>
      <c r="I10" s="129"/>
      <c r="J10" s="129"/>
      <c r="K10" s="129"/>
      <c r="L10" s="129"/>
      <c r="M10" s="129"/>
      <c r="N10" s="129"/>
      <c r="O10" s="129"/>
      <c r="P10" s="129"/>
      <c r="Q10" s="43"/>
      <c r="R10" s="43"/>
      <c r="S10" s="43"/>
      <c r="T10" s="43"/>
      <c r="U10" s="43"/>
      <c r="V10" s="43"/>
      <c r="W10" s="43"/>
      <c r="X10" s="253"/>
      <c r="Y10" s="598" t="s">
        <v>2845</v>
      </c>
      <c r="Z10" s="593"/>
      <c r="AA10" s="593"/>
      <c r="AB10" s="593"/>
      <c r="AC10" s="593"/>
      <c r="AD10" s="593"/>
      <c r="AE10" s="593"/>
      <c r="AF10" s="593"/>
      <c r="AG10" s="593"/>
      <c r="AH10" s="594"/>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row>
    <row r="11" spans="1:69" ht="12" customHeight="1">
      <c r="A11" s="250"/>
      <c r="B11" s="43"/>
      <c r="C11" s="46" t="s">
        <v>2822</v>
      </c>
      <c r="D11" s="46"/>
      <c r="E11" s="46"/>
      <c r="F11" s="46"/>
      <c r="G11" s="46"/>
      <c r="H11" s="46"/>
      <c r="I11" s="121"/>
      <c r="J11" s="121"/>
      <c r="K11" s="121"/>
      <c r="L11" s="121"/>
      <c r="M11" s="121"/>
      <c r="N11" s="121"/>
      <c r="O11" s="121"/>
      <c r="P11" s="121"/>
      <c r="Q11" s="43"/>
      <c r="R11" s="43"/>
      <c r="S11" s="43"/>
      <c r="T11" s="43"/>
      <c r="U11" s="43"/>
      <c r="V11" s="43"/>
      <c r="W11" s="43"/>
      <c r="X11" s="253"/>
      <c r="Y11" s="592"/>
      <c r="Z11" s="593"/>
      <c r="AA11" s="593"/>
      <c r="AB11" s="593"/>
      <c r="AC11" s="593"/>
      <c r="AD11" s="593"/>
      <c r="AE11" s="593"/>
      <c r="AF11" s="593"/>
      <c r="AG11" s="593"/>
      <c r="AH11" s="594"/>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row>
    <row r="12" spans="1:69" ht="12" customHeight="1">
      <c r="A12" s="250"/>
      <c r="B12" s="1142"/>
      <c r="C12" s="43"/>
      <c r="D12" s="43"/>
      <c r="E12" s="43"/>
      <c r="F12" s="43"/>
      <c r="G12" s="43"/>
      <c r="H12" s="43"/>
      <c r="I12" s="583" t="s">
        <v>134</v>
      </c>
      <c r="J12" s="43" t="s">
        <v>8</v>
      </c>
      <c r="K12" s="43"/>
      <c r="L12" s="43"/>
      <c r="M12" s="43"/>
      <c r="N12" s="129"/>
      <c r="O12" s="583" t="s">
        <v>134</v>
      </c>
      <c r="P12" s="43" t="s">
        <v>9</v>
      </c>
      <c r="Q12" s="43"/>
      <c r="R12" s="43"/>
      <c r="S12" s="129"/>
      <c r="T12" s="583" t="s">
        <v>134</v>
      </c>
      <c r="U12" s="43" t="s">
        <v>10</v>
      </c>
      <c r="V12" s="43"/>
      <c r="W12" s="43"/>
      <c r="X12" s="253"/>
      <c r="Y12" s="592"/>
      <c r="Z12" s="593"/>
      <c r="AA12" s="593"/>
      <c r="AB12" s="593"/>
      <c r="AC12" s="593"/>
      <c r="AD12" s="593"/>
      <c r="AE12" s="593"/>
      <c r="AF12" s="593"/>
      <c r="AG12" s="593"/>
      <c r="AH12" s="594"/>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row>
    <row r="13" spans="1:69" ht="6" customHeight="1">
      <c r="A13" s="590"/>
      <c r="H13" s="555"/>
      <c r="I13" s="555"/>
      <c r="J13" s="555"/>
      <c r="K13" s="555"/>
      <c r="L13" s="555"/>
      <c r="M13" s="555"/>
      <c r="N13" s="555"/>
      <c r="O13" s="555"/>
      <c r="P13" s="555"/>
      <c r="Q13" s="555"/>
      <c r="R13" s="555"/>
      <c r="S13" s="555"/>
      <c r="T13" s="555"/>
      <c r="U13" s="555"/>
      <c r="V13" s="555"/>
      <c r="W13" s="555"/>
      <c r="X13" s="591"/>
      <c r="Y13" s="592"/>
      <c r="Z13" s="593"/>
      <c r="AA13" s="593"/>
      <c r="AB13" s="593"/>
      <c r="AC13" s="593"/>
      <c r="AD13" s="593"/>
      <c r="AE13" s="593"/>
      <c r="AF13" s="593"/>
      <c r="AG13" s="593"/>
      <c r="AH13" s="594"/>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row>
    <row r="14" spans="1:69" ht="12" customHeight="1">
      <c r="A14" s="590"/>
      <c r="B14" s="1153" t="s">
        <v>64</v>
      </c>
      <c r="C14" s="46" t="s">
        <v>2778</v>
      </c>
      <c r="D14" s="121"/>
      <c r="E14" s="121"/>
      <c r="F14" s="121"/>
      <c r="G14" s="121"/>
      <c r="H14" s="121"/>
      <c r="I14" s="121"/>
      <c r="J14" s="121"/>
      <c r="K14" s="121"/>
      <c r="L14" s="121"/>
      <c r="M14" s="121"/>
      <c r="N14" s="121"/>
      <c r="O14" s="121"/>
      <c r="P14" s="121"/>
      <c r="Q14" s="121"/>
      <c r="R14" s="121"/>
      <c r="S14" s="121"/>
      <c r="T14" s="121"/>
      <c r="U14" s="121"/>
      <c r="V14" s="121"/>
      <c r="W14" s="1048"/>
      <c r="X14" s="591"/>
      <c r="Y14" s="1152" t="s">
        <v>2849</v>
      </c>
      <c r="Z14" s="1095"/>
      <c r="AA14" s="1095"/>
      <c r="AB14" s="1095"/>
      <c r="AC14" s="1095"/>
      <c r="AD14" s="1095"/>
      <c r="AE14" s="1095"/>
      <c r="AF14" s="1095"/>
      <c r="AG14" s="1095"/>
      <c r="AH14" s="1096"/>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row>
    <row r="15" spans="1:69" ht="12" customHeight="1">
      <c r="A15" s="590"/>
      <c r="B15" s="1153"/>
      <c r="C15" s="46" t="s">
        <v>2774</v>
      </c>
      <c r="D15" s="121"/>
      <c r="E15" s="121"/>
      <c r="F15" s="121"/>
      <c r="G15" s="121"/>
      <c r="H15" s="121"/>
      <c r="I15" s="121"/>
      <c r="J15" s="121"/>
      <c r="K15" s="121"/>
      <c r="L15" s="121"/>
      <c r="M15" s="121"/>
      <c r="N15" s="121"/>
      <c r="O15" s="121"/>
      <c r="P15" s="121"/>
      <c r="Q15" s="121"/>
      <c r="R15" s="121"/>
      <c r="S15" s="121"/>
      <c r="T15" s="121"/>
      <c r="U15" s="121"/>
      <c r="V15" s="121"/>
      <c r="W15" s="1048"/>
      <c r="X15" s="591"/>
      <c r="Y15" s="1094"/>
      <c r="Z15" s="1095"/>
      <c r="AA15" s="1095"/>
      <c r="AB15" s="1095"/>
      <c r="AC15" s="1095"/>
      <c r="AD15" s="1095"/>
      <c r="AE15" s="1095"/>
      <c r="AF15" s="1095"/>
      <c r="AG15" s="1095"/>
      <c r="AH15" s="1096"/>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row>
    <row r="16" spans="1:69" ht="12" customHeight="1">
      <c r="A16" s="590"/>
      <c r="B16" s="1153"/>
      <c r="C16" s="121"/>
      <c r="D16" s="121"/>
      <c r="E16" s="121"/>
      <c r="F16" s="121"/>
      <c r="G16" s="121"/>
      <c r="H16" s="121"/>
      <c r="I16" s="583" t="s">
        <v>134</v>
      </c>
      <c r="J16" s="43" t="s">
        <v>8</v>
      </c>
      <c r="K16" s="43"/>
      <c r="L16" s="43"/>
      <c r="M16" s="43"/>
      <c r="N16" s="129"/>
      <c r="O16" s="583" t="s">
        <v>134</v>
      </c>
      <c r="P16" s="383" t="s">
        <v>9</v>
      </c>
      <c r="Q16" s="121"/>
      <c r="R16" s="121"/>
      <c r="S16" s="121"/>
      <c r="T16" s="121"/>
      <c r="U16" s="121"/>
      <c r="V16" s="121"/>
      <c r="W16" s="1048"/>
      <c r="X16" s="591"/>
      <c r="Y16" s="592"/>
      <c r="Z16" s="593"/>
      <c r="AA16" s="593"/>
      <c r="AB16" s="593"/>
      <c r="AC16" s="593"/>
      <c r="AD16" s="593"/>
      <c r="AE16" s="593"/>
      <c r="AF16" s="593"/>
      <c r="AG16" s="593"/>
      <c r="AH16" s="594"/>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row>
    <row r="17" spans="1:69" ht="7.5" customHeight="1">
      <c r="A17" s="590"/>
      <c r="B17" s="1153"/>
      <c r="C17" s="121"/>
      <c r="D17" s="121"/>
      <c r="E17" s="121"/>
      <c r="F17" s="121"/>
      <c r="G17" s="121"/>
      <c r="H17" s="121"/>
      <c r="I17" s="121"/>
      <c r="J17" s="121"/>
      <c r="K17" s="121"/>
      <c r="L17" s="121"/>
      <c r="M17" s="121"/>
      <c r="N17" s="121"/>
      <c r="O17" s="121"/>
      <c r="P17" s="121"/>
      <c r="Q17" s="121"/>
      <c r="R17" s="121"/>
      <c r="S17" s="121"/>
      <c r="T17" s="121"/>
      <c r="U17" s="121"/>
      <c r="V17" s="121"/>
      <c r="W17" s="1048"/>
      <c r="X17" s="591"/>
      <c r="Y17" s="592"/>
      <c r="Z17" s="593"/>
      <c r="AA17" s="593"/>
      <c r="AB17" s="593"/>
      <c r="AC17" s="593"/>
      <c r="AD17" s="593"/>
      <c r="AE17" s="593"/>
      <c r="AF17" s="593"/>
      <c r="AG17" s="597"/>
      <c r="AH17" s="594"/>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row>
    <row r="18" spans="1:69" ht="12" customHeight="1">
      <c r="A18" s="590"/>
      <c r="B18" s="1142" t="s">
        <v>64</v>
      </c>
      <c r="C18" s="43" t="s">
        <v>2781</v>
      </c>
      <c r="D18" s="43"/>
      <c r="E18" s="43"/>
      <c r="F18" s="43"/>
      <c r="G18" s="43"/>
      <c r="H18" s="584"/>
      <c r="I18" s="584"/>
      <c r="J18" s="584"/>
      <c r="K18" s="584"/>
      <c r="L18" s="584"/>
      <c r="M18" s="584"/>
      <c r="N18" s="584"/>
      <c r="O18" s="584"/>
      <c r="P18" s="584"/>
      <c r="Q18" s="584"/>
      <c r="R18" s="584"/>
      <c r="S18" s="584"/>
      <c r="T18" s="584"/>
      <c r="U18" s="584"/>
      <c r="V18" s="584"/>
      <c r="W18" s="43"/>
      <c r="X18" s="591"/>
      <c r="Y18" s="598"/>
      <c r="Z18" s="597"/>
      <c r="AA18" s="597"/>
      <c r="AB18" s="597"/>
      <c r="AC18" s="597"/>
      <c r="AD18" s="597"/>
      <c r="AE18" s="597"/>
      <c r="AF18" s="597"/>
      <c r="AG18" s="597"/>
      <c r="AH18" s="599"/>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row>
    <row r="19" spans="1:69" ht="12" customHeight="1">
      <c r="A19" s="590"/>
      <c r="B19" s="1142"/>
      <c r="C19" s="1048" t="s">
        <v>2776</v>
      </c>
      <c r="D19" s="1048"/>
      <c r="E19" s="1048"/>
      <c r="F19" s="1048"/>
      <c r="G19" s="1048"/>
      <c r="H19" s="1048"/>
      <c r="I19" s="1048"/>
      <c r="J19" s="1048"/>
      <c r="K19" s="1048"/>
      <c r="L19" s="1048"/>
      <c r="M19" s="1048"/>
      <c r="N19" s="1048"/>
      <c r="O19" s="1048"/>
      <c r="P19" s="1048"/>
      <c r="Q19" s="1048"/>
      <c r="R19" s="1048"/>
      <c r="S19" s="1048"/>
      <c r="T19" s="1048"/>
      <c r="U19" s="1048"/>
      <c r="V19" s="1048"/>
      <c r="W19" s="1048"/>
      <c r="X19" s="591"/>
      <c r="Y19" s="592"/>
      <c r="Z19" s="593"/>
      <c r="AA19" s="593"/>
      <c r="AB19" s="593"/>
      <c r="AC19" s="593"/>
      <c r="AD19" s="593"/>
      <c r="AE19" s="593"/>
      <c r="AF19" s="593"/>
      <c r="AG19" s="593"/>
      <c r="AH19" s="594"/>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row>
    <row r="20" spans="1:69" ht="12" customHeight="1">
      <c r="A20" s="590"/>
      <c r="B20" s="975"/>
      <c r="C20" s="1048" t="s">
        <v>2777</v>
      </c>
      <c r="D20" s="1048"/>
      <c r="E20" s="1048"/>
      <c r="F20" s="1048"/>
      <c r="G20" s="1048"/>
      <c r="H20" s="1048"/>
      <c r="I20" s="1048"/>
      <c r="J20" s="1048"/>
      <c r="K20" s="1048"/>
      <c r="L20" s="1048"/>
      <c r="M20" s="1048"/>
      <c r="N20" s="1048"/>
      <c r="O20" s="1048"/>
      <c r="P20" s="1048"/>
      <c r="Q20" s="1048"/>
      <c r="R20" s="1048"/>
      <c r="S20" s="1048"/>
      <c r="T20" s="1048"/>
      <c r="U20" s="1048"/>
      <c r="V20" s="1048"/>
      <c r="W20" s="1048"/>
      <c r="X20" s="591"/>
      <c r="Y20" s="598"/>
      <c r="Z20" s="597"/>
      <c r="AA20" s="597"/>
      <c r="AB20" s="597"/>
      <c r="AC20" s="597"/>
      <c r="AD20" s="597"/>
      <c r="AE20" s="597"/>
      <c r="AF20" s="597"/>
      <c r="AG20" s="597"/>
      <c r="AH20" s="599"/>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row>
    <row r="21" spans="1:69" ht="12" customHeight="1">
      <c r="A21" s="590"/>
      <c r="B21" s="975"/>
      <c r="C21" s="1048" t="s">
        <v>2770</v>
      </c>
      <c r="D21" s="1048"/>
      <c r="E21" s="1048"/>
      <c r="F21" s="1048"/>
      <c r="G21" s="1048"/>
      <c r="H21" s="1048"/>
      <c r="I21" s="1048"/>
      <c r="J21" s="1048"/>
      <c r="K21" s="1048"/>
      <c r="L21" s="1048"/>
      <c r="M21" s="1048"/>
      <c r="N21" s="1048"/>
      <c r="O21" s="1048"/>
      <c r="P21" s="1048"/>
      <c r="Q21" s="1048"/>
      <c r="R21" s="1048"/>
      <c r="S21" s="1048"/>
      <c r="T21" s="1048"/>
      <c r="U21" s="1048"/>
      <c r="V21" s="1048"/>
      <c r="W21" s="1048"/>
      <c r="X21" s="591"/>
      <c r="Y21" s="598"/>
      <c r="Z21" s="597"/>
      <c r="AA21" s="597"/>
      <c r="AB21" s="597"/>
      <c r="AC21" s="597"/>
      <c r="AD21" s="597"/>
      <c r="AE21" s="597"/>
      <c r="AF21" s="597"/>
      <c r="AG21" s="597"/>
      <c r="AH21" s="599"/>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row>
    <row r="22" spans="1:69" ht="12" customHeight="1">
      <c r="A22" s="590"/>
      <c r="B22" s="975"/>
      <c r="C22" s="1048"/>
      <c r="D22" s="1048"/>
      <c r="E22" s="1048"/>
      <c r="F22" s="1048"/>
      <c r="G22" s="1048"/>
      <c r="H22" s="1048"/>
      <c r="I22" s="583" t="s">
        <v>134</v>
      </c>
      <c r="J22" s="43" t="s">
        <v>8</v>
      </c>
      <c r="K22" s="43"/>
      <c r="L22" s="43"/>
      <c r="M22" s="43"/>
      <c r="N22" s="129"/>
      <c r="O22" s="583" t="s">
        <v>134</v>
      </c>
      <c r="P22" s="43" t="s">
        <v>9</v>
      </c>
      <c r="Q22" s="43"/>
      <c r="R22" s="43"/>
      <c r="S22" s="129"/>
      <c r="T22" s="583" t="s">
        <v>134</v>
      </c>
      <c r="U22" s="43" t="s">
        <v>10</v>
      </c>
      <c r="V22" s="43"/>
      <c r="W22" s="1048"/>
      <c r="X22" s="591"/>
      <c r="Y22" s="600"/>
      <c r="Z22" s="601"/>
      <c r="AA22" s="601"/>
      <c r="AB22" s="601"/>
      <c r="AC22" s="601"/>
      <c r="AD22" s="601"/>
      <c r="AE22" s="601"/>
      <c r="AF22" s="601"/>
      <c r="AG22" s="601"/>
      <c r="AH22" s="602"/>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row>
    <row r="23" spans="1:69" ht="9" customHeight="1">
      <c r="A23" s="590"/>
      <c r="B23" s="1153"/>
      <c r="C23" s="1048"/>
      <c r="D23" s="1048"/>
      <c r="E23" s="1048"/>
      <c r="F23" s="1048"/>
      <c r="G23" s="1048"/>
      <c r="H23" s="1048"/>
      <c r="I23" s="1048"/>
      <c r="J23" s="1048"/>
      <c r="K23" s="1048"/>
      <c r="L23" s="1048"/>
      <c r="M23" s="1048"/>
      <c r="N23" s="1048"/>
      <c r="O23" s="1048"/>
      <c r="P23" s="1048"/>
      <c r="Q23" s="1048"/>
      <c r="R23" s="1048"/>
      <c r="S23" s="1048"/>
      <c r="T23" s="1048"/>
      <c r="U23" s="1048"/>
      <c r="V23" s="1048"/>
      <c r="W23" s="1048"/>
      <c r="X23" s="591"/>
      <c r="Y23" s="600"/>
      <c r="Z23" s="601"/>
      <c r="AA23" s="601"/>
      <c r="AB23" s="601"/>
      <c r="AC23" s="601"/>
      <c r="AD23" s="601"/>
      <c r="AE23" s="601"/>
      <c r="AF23" s="601"/>
      <c r="AG23" s="601"/>
      <c r="AH23" s="602"/>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row>
    <row r="24" spans="1:69" ht="13.5">
      <c r="A24" s="590"/>
      <c r="B24" s="1142" t="s">
        <v>114</v>
      </c>
      <c r="C24" s="1048" t="s">
        <v>1321</v>
      </c>
      <c r="D24" s="1048"/>
      <c r="E24" s="1048"/>
      <c r="F24" s="1048"/>
      <c r="G24" s="1048"/>
      <c r="H24" s="1048"/>
      <c r="I24" s="1048"/>
      <c r="J24" s="1048"/>
      <c r="K24" s="1048"/>
      <c r="L24" s="1048"/>
      <c r="M24" s="1048"/>
      <c r="N24" s="1048"/>
      <c r="O24" s="1048"/>
      <c r="P24" s="1048"/>
      <c r="Q24" s="1048"/>
      <c r="R24" s="1048"/>
      <c r="S24" s="1048"/>
      <c r="T24" s="1048"/>
      <c r="U24" s="1048"/>
      <c r="V24" s="1048"/>
      <c r="W24" s="1048"/>
      <c r="X24" s="591"/>
      <c r="Y24" s="600"/>
      <c r="Z24" s="601"/>
      <c r="AA24" s="601"/>
      <c r="AB24" s="601"/>
      <c r="AC24" s="601"/>
      <c r="AD24" s="601"/>
      <c r="AE24" s="601"/>
      <c r="AF24" s="601"/>
      <c r="AG24" s="601"/>
      <c r="AH24" s="602"/>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row>
    <row r="25" spans="1:69" ht="9.75" customHeight="1">
      <c r="A25" s="590"/>
      <c r="B25" s="1153"/>
      <c r="C25" s="2818" t="s">
        <v>1319</v>
      </c>
      <c r="D25" s="2818"/>
      <c r="E25" s="2818"/>
      <c r="F25" s="2818"/>
      <c r="G25" s="1048"/>
      <c r="H25" s="2812"/>
      <c r="I25" s="2813"/>
      <c r="J25" s="2813"/>
      <c r="K25" s="2813"/>
      <c r="L25" s="2813"/>
      <c r="M25" s="2813"/>
      <c r="N25" s="2813"/>
      <c r="O25" s="2813"/>
      <c r="P25" s="2813"/>
      <c r="Q25" s="2813"/>
      <c r="R25" s="2813"/>
      <c r="S25" s="2813"/>
      <c r="T25" s="2813"/>
      <c r="U25" s="2813"/>
      <c r="V25" s="2814"/>
      <c r="W25" s="129"/>
      <c r="X25" s="591"/>
      <c r="Y25" s="592"/>
      <c r="Z25" s="593"/>
      <c r="AA25" s="593"/>
      <c r="AB25" s="593"/>
      <c r="AC25" s="593"/>
      <c r="AD25" s="593"/>
      <c r="AE25" s="593"/>
      <c r="AF25" s="593"/>
      <c r="AG25" s="593"/>
      <c r="AH25" s="594"/>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row>
    <row r="26" spans="1:69" ht="13.5">
      <c r="A26" s="590"/>
      <c r="B26" s="1153"/>
      <c r="C26" s="2818"/>
      <c r="D26" s="2818"/>
      <c r="E26" s="2818"/>
      <c r="F26" s="2818"/>
      <c r="G26" s="1048"/>
      <c r="H26" s="2815"/>
      <c r="I26" s="2816"/>
      <c r="J26" s="2816"/>
      <c r="K26" s="2816"/>
      <c r="L26" s="2816"/>
      <c r="M26" s="2816"/>
      <c r="N26" s="2816"/>
      <c r="O26" s="2816"/>
      <c r="P26" s="2816"/>
      <c r="Q26" s="2816"/>
      <c r="R26" s="2816"/>
      <c r="S26" s="2816"/>
      <c r="T26" s="2816"/>
      <c r="U26" s="2816"/>
      <c r="V26" s="2817"/>
      <c r="W26" s="129"/>
      <c r="X26" s="591"/>
      <c r="Y26" s="1094"/>
      <c r="Z26" s="1095"/>
      <c r="AA26" s="1095"/>
      <c r="AB26" s="1095"/>
      <c r="AC26" s="1095"/>
      <c r="AD26" s="1095"/>
      <c r="AE26" s="1095"/>
      <c r="AF26" s="1095"/>
      <c r="AG26" s="1095"/>
      <c r="AH26" s="1096"/>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row>
    <row r="27" spans="1:69" ht="7.5" customHeight="1">
      <c r="A27" s="590"/>
      <c r="B27" s="1153"/>
      <c r="C27" s="1048"/>
      <c r="D27" s="1048"/>
      <c r="E27" s="1048"/>
      <c r="F27" s="1048"/>
      <c r="G27" s="1048"/>
      <c r="H27" s="1048"/>
      <c r="I27" s="1048"/>
      <c r="J27" s="1048"/>
      <c r="K27" s="1048"/>
      <c r="L27" s="1048"/>
      <c r="M27" s="1048"/>
      <c r="N27" s="1048"/>
      <c r="O27" s="1048"/>
      <c r="P27" s="1048"/>
      <c r="Q27" s="1048"/>
      <c r="R27" s="1048"/>
      <c r="S27" s="1048"/>
      <c r="T27" s="1048"/>
      <c r="U27" s="1048"/>
      <c r="V27" s="1048"/>
      <c r="W27" s="129"/>
      <c r="X27" s="591"/>
      <c r="Y27" s="1094"/>
      <c r="Z27" s="1095"/>
      <c r="AA27" s="1095"/>
      <c r="AB27" s="1095"/>
      <c r="AC27" s="1095"/>
      <c r="AD27" s="1095"/>
      <c r="AE27" s="1095"/>
      <c r="AF27" s="1095"/>
      <c r="AG27" s="1095"/>
      <c r="AH27" s="1096"/>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row>
    <row r="28" spans="1:69" ht="13.5">
      <c r="A28" s="590"/>
      <c r="B28" s="1153"/>
      <c r="C28" s="2818" t="s">
        <v>1320</v>
      </c>
      <c r="D28" s="2818"/>
      <c r="E28" s="2818"/>
      <c r="F28" s="2818"/>
      <c r="G28" s="1048"/>
      <c r="H28" s="2812"/>
      <c r="I28" s="2813"/>
      <c r="J28" s="2813"/>
      <c r="K28" s="2813"/>
      <c r="L28" s="2813"/>
      <c r="M28" s="2813"/>
      <c r="N28" s="2813"/>
      <c r="O28" s="2813"/>
      <c r="P28" s="2813"/>
      <c r="Q28" s="2813"/>
      <c r="R28" s="2813"/>
      <c r="S28" s="2813"/>
      <c r="T28" s="2813"/>
      <c r="U28" s="2813"/>
      <c r="V28" s="2814"/>
      <c r="W28" s="129"/>
      <c r="X28" s="591"/>
      <c r="Y28" s="598"/>
      <c r="Z28" s="597"/>
      <c r="AA28" s="597"/>
      <c r="AB28" s="597"/>
      <c r="AC28" s="597"/>
      <c r="AD28" s="597"/>
      <c r="AE28" s="597"/>
      <c r="AF28" s="597"/>
      <c r="AG28" s="597"/>
      <c r="AH28" s="599"/>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row>
    <row r="29" spans="1:69" ht="13.5">
      <c r="A29" s="590"/>
      <c r="B29" s="1153"/>
      <c r="C29" s="2818"/>
      <c r="D29" s="2818"/>
      <c r="E29" s="2818"/>
      <c r="F29" s="2818"/>
      <c r="G29" s="1048"/>
      <c r="H29" s="2815"/>
      <c r="I29" s="2816"/>
      <c r="J29" s="2816"/>
      <c r="K29" s="2816"/>
      <c r="L29" s="2816"/>
      <c r="M29" s="2816"/>
      <c r="N29" s="2816"/>
      <c r="O29" s="2816"/>
      <c r="P29" s="2816"/>
      <c r="Q29" s="2816"/>
      <c r="R29" s="2816"/>
      <c r="S29" s="2816"/>
      <c r="T29" s="2816"/>
      <c r="U29" s="2816"/>
      <c r="V29" s="2817"/>
      <c r="W29" s="129"/>
      <c r="X29" s="591"/>
      <c r="Y29" s="598"/>
      <c r="Z29" s="597"/>
      <c r="AA29" s="597"/>
      <c r="AB29" s="597"/>
      <c r="AC29" s="597"/>
      <c r="AD29" s="597"/>
      <c r="AE29" s="597"/>
      <c r="AF29" s="597"/>
      <c r="AG29" s="597"/>
      <c r="AH29" s="599"/>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row>
    <row r="30" spans="1:69" ht="8.25" customHeight="1">
      <c r="A30" s="590"/>
      <c r="B30" s="595"/>
      <c r="C30" s="121"/>
      <c r="D30" s="121"/>
      <c r="E30" s="121"/>
      <c r="F30" s="121"/>
      <c r="G30" s="121"/>
      <c r="H30" s="121"/>
      <c r="I30" s="121"/>
      <c r="J30" s="121"/>
      <c r="K30" s="121"/>
      <c r="L30" s="121"/>
      <c r="M30" s="121"/>
      <c r="N30" s="121"/>
      <c r="O30" s="121"/>
      <c r="P30" s="121"/>
      <c r="Q30" s="121"/>
      <c r="R30" s="121"/>
      <c r="S30" s="121"/>
      <c r="T30" s="121"/>
      <c r="U30" s="121"/>
      <c r="V30" s="121"/>
      <c r="W30" s="555"/>
      <c r="X30" s="591"/>
      <c r="Y30" s="600"/>
      <c r="Z30" s="601"/>
      <c r="AA30" s="601"/>
      <c r="AB30" s="601"/>
      <c r="AC30" s="601"/>
      <c r="AD30" s="601"/>
      <c r="AE30" s="601"/>
      <c r="AF30" s="601"/>
      <c r="AG30" s="601"/>
      <c r="AH30" s="602"/>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row>
    <row r="31" spans="1:69" ht="13.5">
      <c r="A31" s="590"/>
      <c r="B31" s="595" t="s">
        <v>64</v>
      </c>
      <c r="C31" s="46" t="s">
        <v>3035</v>
      </c>
      <c r="D31" s="121"/>
      <c r="E31" s="121"/>
      <c r="F31" s="121"/>
      <c r="G31" s="121"/>
      <c r="H31" s="121"/>
      <c r="I31" s="121"/>
      <c r="J31" s="121"/>
      <c r="K31" s="121"/>
      <c r="L31" s="121"/>
      <c r="M31" s="121"/>
      <c r="N31" s="121"/>
      <c r="O31" s="121"/>
      <c r="P31" s="121"/>
      <c r="Q31" s="121"/>
      <c r="R31" s="121"/>
      <c r="S31" s="121"/>
      <c r="T31" s="121"/>
      <c r="U31" s="121"/>
      <c r="V31" s="121"/>
      <c r="W31" s="555"/>
      <c r="X31" s="591"/>
      <c r="Y31" s="1007" t="s">
        <v>2846</v>
      </c>
      <c r="Z31" s="601"/>
      <c r="AA31" s="601"/>
      <c r="AB31" s="601"/>
      <c r="AC31" s="601"/>
      <c r="AD31" s="601"/>
      <c r="AE31" s="601"/>
      <c r="AF31" s="601"/>
      <c r="AG31" s="601"/>
      <c r="AH31" s="602"/>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row>
    <row r="32" spans="1:69" ht="13.5">
      <c r="A32" s="590"/>
      <c r="B32" s="595"/>
      <c r="C32" s="46" t="s">
        <v>3036</v>
      </c>
      <c r="D32" s="121"/>
      <c r="E32" s="121"/>
      <c r="F32" s="121"/>
      <c r="G32" s="121"/>
      <c r="H32" s="121"/>
      <c r="I32" s="121"/>
      <c r="J32" s="121"/>
      <c r="K32" s="121"/>
      <c r="L32" s="121"/>
      <c r="M32" s="121"/>
      <c r="N32" s="121"/>
      <c r="O32" s="121"/>
      <c r="P32" s="121"/>
      <c r="Q32" s="121"/>
      <c r="R32" s="121"/>
      <c r="S32" s="121"/>
      <c r="T32" s="121"/>
      <c r="U32" s="121"/>
      <c r="V32" s="121"/>
      <c r="W32" s="555"/>
      <c r="X32" s="591"/>
      <c r="Y32" s="600"/>
      <c r="Z32" s="601"/>
      <c r="AA32" s="601"/>
      <c r="AB32" s="601"/>
      <c r="AC32" s="601"/>
      <c r="AD32" s="601"/>
      <c r="AE32" s="601"/>
      <c r="AF32" s="601"/>
      <c r="AG32" s="601"/>
      <c r="AH32" s="602"/>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row>
    <row r="33" spans="1:69" ht="13.5">
      <c r="A33" s="590"/>
      <c r="B33" s="555"/>
      <c r="C33" s="555"/>
      <c r="D33" s="555"/>
      <c r="E33" s="555"/>
      <c r="F33" s="555"/>
      <c r="G33" s="555"/>
      <c r="H33" s="555"/>
      <c r="I33" s="596" t="s">
        <v>134</v>
      </c>
      <c r="J33" s="555" t="s">
        <v>8</v>
      </c>
      <c r="K33" s="555"/>
      <c r="L33" s="555"/>
      <c r="M33" s="555"/>
      <c r="O33" s="596" t="s">
        <v>134</v>
      </c>
      <c r="P33" s="555" t="s">
        <v>9</v>
      </c>
      <c r="Q33" s="555"/>
      <c r="R33" s="555"/>
      <c r="S33" s="555"/>
      <c r="T33" s="555"/>
      <c r="U33" s="555"/>
      <c r="V33" s="555"/>
      <c r="W33" s="555"/>
      <c r="X33" s="591"/>
      <c r="Y33" s="600"/>
      <c r="Z33" s="601"/>
      <c r="AA33" s="601"/>
      <c r="AB33" s="601"/>
      <c r="AC33" s="601"/>
      <c r="AD33" s="601"/>
      <c r="AE33" s="601"/>
      <c r="AF33" s="601"/>
      <c r="AG33" s="601"/>
      <c r="AH33" s="602"/>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row>
    <row r="34" spans="1:69" ht="7.5" customHeight="1">
      <c r="A34" s="590"/>
      <c r="B34" s="1142"/>
      <c r="C34" s="555"/>
      <c r="D34" s="555"/>
      <c r="E34" s="555"/>
      <c r="F34" s="555"/>
      <c r="G34" s="555"/>
      <c r="H34" s="555"/>
      <c r="I34" s="555"/>
      <c r="J34" s="555"/>
      <c r="K34" s="555"/>
      <c r="L34" s="555"/>
      <c r="M34" s="555"/>
      <c r="N34" s="555"/>
      <c r="O34" s="555"/>
      <c r="P34" s="555"/>
      <c r="Q34" s="555"/>
      <c r="R34" s="555"/>
      <c r="S34" s="555"/>
      <c r="T34" s="555"/>
      <c r="U34" s="555"/>
      <c r="V34" s="555"/>
      <c r="W34" s="555"/>
      <c r="X34" s="591"/>
      <c r="Y34" s="1094"/>
      <c r="Z34" s="1095"/>
      <c r="AA34" s="1095"/>
      <c r="AB34" s="1095"/>
      <c r="AC34" s="1095"/>
      <c r="AD34" s="1095"/>
      <c r="AE34" s="1095"/>
      <c r="AF34" s="1095"/>
      <c r="AG34" s="1095"/>
      <c r="AH34" s="1096"/>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row>
    <row r="35" spans="1:69" ht="13.5">
      <c r="A35" s="590"/>
      <c r="B35" s="555" t="s">
        <v>64</v>
      </c>
      <c r="C35" s="555" t="s">
        <v>2779</v>
      </c>
      <c r="D35" s="555"/>
      <c r="E35" s="555"/>
      <c r="F35" s="555"/>
      <c r="G35" s="555"/>
      <c r="H35" s="555"/>
      <c r="I35" s="121"/>
      <c r="J35" s="121"/>
      <c r="K35" s="121"/>
      <c r="L35" s="121"/>
      <c r="M35" s="121"/>
      <c r="N35" s="121"/>
      <c r="O35" s="121"/>
      <c r="P35" s="555"/>
      <c r="Q35" s="555"/>
      <c r="R35" s="555"/>
      <c r="S35" s="555"/>
      <c r="T35" s="555"/>
      <c r="U35" s="555"/>
      <c r="V35" s="555"/>
      <c r="W35" s="555"/>
      <c r="X35" s="591"/>
      <c r="Y35" s="979" t="s">
        <v>2847</v>
      </c>
      <c r="Z35" s="1095"/>
      <c r="AA35" s="1095"/>
      <c r="AB35" s="1095"/>
      <c r="AC35" s="1095"/>
      <c r="AD35" s="1095"/>
      <c r="AE35" s="1095"/>
      <c r="AF35" s="1095"/>
      <c r="AG35" s="1095"/>
      <c r="AH35" s="1096"/>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row>
    <row r="36" spans="1:69" ht="9.75" customHeight="1">
      <c r="A36" s="590"/>
      <c r="B36" s="555"/>
      <c r="C36" s="555" t="s">
        <v>2780</v>
      </c>
      <c r="D36" s="555"/>
      <c r="E36" s="555"/>
      <c r="F36" s="555"/>
      <c r="G36" s="555"/>
      <c r="H36" s="555"/>
      <c r="I36" s="555"/>
      <c r="J36" s="555"/>
      <c r="K36" s="555"/>
      <c r="L36" s="555"/>
      <c r="M36" s="555"/>
      <c r="N36" s="555"/>
      <c r="O36" s="555"/>
      <c r="P36" s="555"/>
      <c r="Q36" s="555"/>
      <c r="R36" s="555"/>
      <c r="S36" s="555"/>
      <c r="T36" s="555"/>
      <c r="U36" s="555"/>
      <c r="V36" s="555"/>
      <c r="W36" s="555"/>
      <c r="X36" s="591"/>
      <c r="Y36" s="598"/>
      <c r="Z36" s="597"/>
      <c r="AA36" s="597"/>
      <c r="AB36" s="597"/>
      <c r="AC36" s="597"/>
      <c r="AD36" s="597"/>
      <c r="AE36" s="597"/>
      <c r="AF36" s="597"/>
      <c r="AG36" s="597"/>
      <c r="AH36" s="599"/>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row>
    <row r="37" spans="1:69" ht="13.5">
      <c r="A37" s="590"/>
      <c r="C37" s="1142"/>
      <c r="D37" s="555"/>
      <c r="E37" s="555"/>
      <c r="F37" s="555"/>
      <c r="G37" s="555"/>
      <c r="H37" s="555"/>
      <c r="I37" s="596" t="s">
        <v>134</v>
      </c>
      <c r="J37" s="555" t="s">
        <v>8</v>
      </c>
      <c r="K37" s="555"/>
      <c r="L37" s="555"/>
      <c r="M37" s="555"/>
      <c r="O37" s="596" t="s">
        <v>134</v>
      </c>
      <c r="P37" s="555" t="s">
        <v>9</v>
      </c>
      <c r="Q37" s="555"/>
      <c r="R37" s="555"/>
      <c r="S37" s="555"/>
      <c r="T37" s="555"/>
      <c r="U37" s="555"/>
      <c r="V37" s="555"/>
      <c r="W37" s="555"/>
      <c r="X37" s="591"/>
      <c r="Y37" s="598"/>
      <c r="Z37" s="597"/>
      <c r="AA37" s="597"/>
      <c r="AB37" s="597"/>
      <c r="AC37" s="597"/>
      <c r="AD37" s="597"/>
      <c r="AE37" s="597"/>
      <c r="AF37" s="597"/>
      <c r="AG37" s="597"/>
      <c r="AH37" s="599"/>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row>
    <row r="38" spans="1:69" ht="13.5">
      <c r="A38" s="590"/>
      <c r="C38" s="555"/>
      <c r="D38" s="555"/>
      <c r="E38" s="555"/>
      <c r="F38" s="555"/>
      <c r="G38" s="555"/>
      <c r="H38" s="555"/>
      <c r="I38" s="555"/>
      <c r="J38" s="555"/>
      <c r="K38" s="555"/>
      <c r="L38" s="555"/>
      <c r="M38" s="555"/>
      <c r="N38" s="555"/>
      <c r="O38" s="555"/>
      <c r="P38" s="555"/>
      <c r="Q38" s="555"/>
      <c r="R38" s="555"/>
      <c r="S38" s="555"/>
      <c r="T38" s="555"/>
      <c r="U38" s="555"/>
      <c r="V38" s="555"/>
      <c r="W38" s="555"/>
      <c r="X38" s="591"/>
      <c r="Y38" s="598"/>
      <c r="Z38" s="597"/>
      <c r="AA38" s="597"/>
      <c r="AB38" s="597"/>
      <c r="AC38" s="597"/>
      <c r="AD38" s="597"/>
      <c r="AE38" s="597"/>
      <c r="AF38" s="597"/>
      <c r="AG38" s="597"/>
      <c r="AH38" s="599"/>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row>
    <row r="39" spans="1:69" ht="13.5">
      <c r="A39" s="590"/>
      <c r="B39" s="1142"/>
      <c r="C39" s="1142" t="s">
        <v>114</v>
      </c>
      <c r="D39" s="1048" t="s">
        <v>2858</v>
      </c>
      <c r="E39" s="1048"/>
      <c r="F39" s="1048"/>
      <c r="G39" s="1048"/>
      <c r="H39" s="1048"/>
      <c r="I39" s="1172"/>
      <c r="J39" s="1172"/>
      <c r="K39" s="1172"/>
      <c r="L39" s="1172"/>
      <c r="M39" s="1172"/>
      <c r="N39" s="1172"/>
      <c r="O39" s="1172"/>
      <c r="P39" s="1172"/>
      <c r="Q39" s="1172"/>
      <c r="R39" s="1172"/>
      <c r="S39" s="1172"/>
      <c r="T39" s="1172"/>
      <c r="U39" s="1172"/>
      <c r="V39" s="1172"/>
      <c r="W39" s="1048"/>
      <c r="X39" s="253"/>
      <c r="Y39" s="598"/>
      <c r="Z39" s="597"/>
      <c r="AA39" s="597"/>
      <c r="AB39" s="597"/>
      <c r="AC39" s="597"/>
      <c r="AD39" s="597"/>
      <c r="AE39" s="597"/>
      <c r="AF39" s="597"/>
      <c r="AG39" s="597"/>
      <c r="AH39" s="599"/>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row>
    <row r="40" spans="1:69" ht="13.5">
      <c r="A40" s="590"/>
      <c r="B40" s="43"/>
      <c r="D40" s="583" t="s">
        <v>134</v>
      </c>
      <c r="E40" s="1048" t="s">
        <v>2859</v>
      </c>
      <c r="F40" s="1048"/>
      <c r="G40" s="1048"/>
      <c r="H40" s="1172"/>
      <c r="I40" s="1172"/>
      <c r="K40" s="583" t="s">
        <v>134</v>
      </c>
      <c r="L40" s="1048" t="s">
        <v>2860</v>
      </c>
      <c r="M40" s="1048"/>
      <c r="N40" s="1172"/>
      <c r="O40" s="1172"/>
      <c r="P40" s="1172"/>
      <c r="Q40" s="1172"/>
      <c r="R40" s="583" t="s">
        <v>134</v>
      </c>
      <c r="S40" s="1048" t="s">
        <v>2861</v>
      </c>
      <c r="T40" s="1172"/>
      <c r="U40" s="1172"/>
      <c r="V40" s="1172"/>
      <c r="W40" s="1048"/>
      <c r="X40" s="253"/>
      <c r="Y40" s="598"/>
      <c r="Z40" s="597"/>
      <c r="AA40" s="597"/>
      <c r="AB40" s="597"/>
      <c r="AC40" s="597"/>
      <c r="AD40" s="597"/>
      <c r="AE40" s="597"/>
      <c r="AF40" s="597"/>
      <c r="AG40" s="597"/>
      <c r="AH40" s="599"/>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row>
    <row r="41" spans="1:69" ht="6.75" customHeight="1">
      <c r="A41" s="590"/>
      <c r="B41" s="1048"/>
      <c r="C41" s="121"/>
      <c r="D41" s="121"/>
      <c r="E41" s="121"/>
      <c r="F41" s="121"/>
      <c r="G41" s="121"/>
      <c r="H41" s="121"/>
      <c r="I41" s="121"/>
      <c r="J41" s="121"/>
      <c r="K41" s="121"/>
      <c r="L41" s="121"/>
      <c r="M41" s="121"/>
      <c r="N41" s="121"/>
      <c r="O41" s="121"/>
      <c r="P41" s="121"/>
      <c r="Q41" s="121"/>
      <c r="R41" s="121"/>
      <c r="S41" s="121"/>
      <c r="T41" s="121"/>
      <c r="U41" s="121"/>
      <c r="V41" s="121"/>
      <c r="W41" s="1048"/>
      <c r="X41" s="253"/>
      <c r="Y41" s="598"/>
      <c r="Z41" s="597"/>
      <c r="AA41" s="597"/>
      <c r="AB41" s="597"/>
      <c r="AC41" s="597"/>
      <c r="AD41" s="597"/>
      <c r="AE41" s="597"/>
      <c r="AF41" s="597"/>
      <c r="AG41" s="597"/>
      <c r="AH41" s="599"/>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row>
    <row r="42" spans="1:69" ht="13.5">
      <c r="A42" s="590"/>
      <c r="B42" s="555" t="s">
        <v>64</v>
      </c>
      <c r="C42" s="555" t="s">
        <v>2782</v>
      </c>
      <c r="D42" s="555"/>
      <c r="E42" s="555"/>
      <c r="F42" s="555"/>
      <c r="G42" s="555"/>
      <c r="H42" s="555"/>
      <c r="I42" s="121"/>
      <c r="J42" s="121"/>
      <c r="K42" s="121"/>
      <c r="L42" s="121"/>
      <c r="M42" s="121"/>
      <c r="N42" s="121"/>
      <c r="O42" s="121"/>
      <c r="P42" s="121"/>
      <c r="Q42" s="555"/>
      <c r="R42" s="555"/>
      <c r="S42" s="555"/>
      <c r="T42" s="555"/>
      <c r="U42" s="555"/>
      <c r="V42" s="555"/>
      <c r="W42" s="555"/>
      <c r="X42" s="591"/>
      <c r="Y42" s="598" t="s">
        <v>2850</v>
      </c>
      <c r="Z42" s="597"/>
      <c r="AA42" s="597"/>
      <c r="AB42" s="597"/>
      <c r="AC42" s="597"/>
      <c r="AD42" s="597"/>
      <c r="AE42" s="597"/>
      <c r="AF42" s="597"/>
      <c r="AG42" s="597"/>
      <c r="AH42" s="599"/>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row>
    <row r="43" spans="1:69" ht="13.5">
      <c r="A43" s="590"/>
      <c r="B43" s="555"/>
      <c r="C43" s="555" t="s">
        <v>2783</v>
      </c>
      <c r="D43" s="555"/>
      <c r="E43" s="555"/>
      <c r="F43" s="555"/>
      <c r="G43" s="555"/>
      <c r="H43" s="555"/>
      <c r="I43" s="555"/>
      <c r="J43" s="555"/>
      <c r="K43" s="555"/>
      <c r="L43" s="555"/>
      <c r="M43" s="555"/>
      <c r="N43" s="555"/>
      <c r="O43" s="555"/>
      <c r="P43" s="555"/>
      <c r="Q43" s="555"/>
      <c r="R43" s="555"/>
      <c r="S43" s="555"/>
      <c r="T43" s="555"/>
      <c r="U43" s="555"/>
      <c r="V43" s="555"/>
      <c r="W43" s="555"/>
      <c r="X43" s="591"/>
      <c r="Y43" s="598"/>
      <c r="Z43" s="597"/>
      <c r="AA43" s="597"/>
      <c r="AB43" s="597"/>
      <c r="AC43" s="597"/>
      <c r="AD43" s="597"/>
      <c r="AE43" s="597"/>
      <c r="AF43" s="597"/>
      <c r="AG43" s="597"/>
      <c r="AH43" s="599"/>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row>
    <row r="44" spans="1:69" ht="13.5">
      <c r="A44" s="590"/>
      <c r="B44" s="555"/>
      <c r="C44" s="46" t="s">
        <v>2784</v>
      </c>
      <c r="D44" s="121"/>
      <c r="E44" s="121"/>
      <c r="F44" s="121"/>
      <c r="G44" s="121"/>
      <c r="H44" s="121"/>
      <c r="I44" s="121"/>
      <c r="J44" s="121"/>
      <c r="K44" s="121"/>
      <c r="L44" s="121"/>
      <c r="M44" s="121"/>
      <c r="N44" s="121"/>
      <c r="O44" s="121"/>
      <c r="P44" s="121"/>
      <c r="Q44" s="121"/>
      <c r="R44" s="121"/>
      <c r="S44" s="121"/>
      <c r="T44" s="121"/>
      <c r="U44" s="121"/>
      <c r="V44" s="121"/>
      <c r="W44" s="121"/>
      <c r="X44" s="591"/>
      <c r="Y44" s="1094"/>
      <c r="Z44" s="1095"/>
      <c r="AA44" s="1095"/>
      <c r="AB44" s="1095"/>
      <c r="AC44" s="1095"/>
      <c r="AD44" s="1095"/>
      <c r="AE44" s="1095"/>
      <c r="AF44" s="1095"/>
      <c r="AG44" s="1095"/>
      <c r="AH44" s="1096"/>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row>
    <row r="45" spans="1:69" ht="13.5">
      <c r="A45" s="590"/>
      <c r="B45" s="555"/>
      <c r="C45" s="609" t="s">
        <v>2785</v>
      </c>
      <c r="D45" s="121"/>
      <c r="E45" s="121"/>
      <c r="F45" s="121"/>
      <c r="G45" s="121"/>
      <c r="H45" s="121"/>
      <c r="I45" s="121"/>
      <c r="J45" s="121"/>
      <c r="K45" s="121"/>
      <c r="L45" s="121"/>
      <c r="M45" s="121"/>
      <c r="N45" s="121"/>
      <c r="O45" s="121"/>
      <c r="P45" s="121"/>
      <c r="Q45" s="121"/>
      <c r="R45" s="121"/>
      <c r="S45" s="121"/>
      <c r="T45" s="121"/>
      <c r="U45" s="121"/>
      <c r="V45" s="121"/>
      <c r="W45" s="121"/>
      <c r="X45" s="591"/>
      <c r="Y45" s="1094"/>
      <c r="Z45" s="1095"/>
      <c r="AA45" s="1095"/>
      <c r="AB45" s="1095"/>
      <c r="AC45" s="1095"/>
      <c r="AD45" s="1095"/>
      <c r="AE45" s="1095"/>
      <c r="AF45" s="1095"/>
      <c r="AG45" s="1095"/>
      <c r="AH45" s="1096"/>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row>
    <row r="46" spans="1:69" ht="13.5">
      <c r="A46" s="590"/>
      <c r="B46" s="975"/>
      <c r="C46" s="1048"/>
      <c r="D46" s="1048"/>
      <c r="E46" s="1048"/>
      <c r="F46" s="1048"/>
      <c r="G46" s="1048"/>
      <c r="H46" s="1048"/>
      <c r="I46" s="583" t="s">
        <v>134</v>
      </c>
      <c r="J46" s="43" t="s">
        <v>8</v>
      </c>
      <c r="K46" s="43"/>
      <c r="L46" s="43"/>
      <c r="M46" s="43"/>
      <c r="N46" s="129"/>
      <c r="O46" s="583" t="s">
        <v>134</v>
      </c>
      <c r="P46" s="43" t="s">
        <v>9</v>
      </c>
      <c r="Q46" s="43"/>
      <c r="R46" s="43"/>
      <c r="S46" s="129"/>
      <c r="T46" s="583" t="s">
        <v>134</v>
      </c>
      <c r="U46" s="43" t="s">
        <v>10</v>
      </c>
      <c r="V46" s="43"/>
      <c r="W46" s="121"/>
      <c r="X46" s="591"/>
      <c r="Y46" s="598"/>
      <c r="Z46" s="597"/>
      <c r="AA46" s="597"/>
      <c r="AB46" s="597"/>
      <c r="AC46" s="597"/>
      <c r="AD46" s="597"/>
      <c r="AE46" s="597"/>
      <c r="AF46" s="597"/>
      <c r="AG46" s="597"/>
      <c r="AH46" s="599"/>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row>
    <row r="47" spans="1:69" ht="6.75" customHeight="1">
      <c r="A47" s="590"/>
      <c r="B47" s="1153"/>
      <c r="C47" s="1048"/>
      <c r="D47" s="1048"/>
      <c r="E47" s="1048"/>
      <c r="F47" s="1048"/>
      <c r="G47" s="1048"/>
      <c r="H47" s="1048"/>
      <c r="I47" s="1048"/>
      <c r="J47" s="1048"/>
      <c r="K47" s="1048"/>
      <c r="L47" s="1048"/>
      <c r="M47" s="1048"/>
      <c r="N47" s="1048"/>
      <c r="O47" s="1048"/>
      <c r="P47" s="1048"/>
      <c r="Q47" s="1048"/>
      <c r="R47" s="1048"/>
      <c r="S47" s="1048"/>
      <c r="T47" s="1048"/>
      <c r="U47" s="1048"/>
      <c r="V47" s="1048"/>
      <c r="W47" s="121"/>
      <c r="X47" s="591"/>
      <c r="Y47" s="598"/>
      <c r="Z47" s="597"/>
      <c r="AA47" s="597"/>
      <c r="AB47" s="597"/>
      <c r="AC47" s="597"/>
      <c r="AD47" s="597"/>
      <c r="AE47" s="597"/>
      <c r="AF47" s="597"/>
      <c r="AG47" s="597"/>
      <c r="AH47" s="599"/>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row>
    <row r="48" spans="1:69" ht="13.5">
      <c r="A48" s="590"/>
      <c r="B48" s="1142"/>
      <c r="C48" s="1142" t="s">
        <v>114</v>
      </c>
      <c r="D48" s="1048" t="s">
        <v>1321</v>
      </c>
      <c r="E48" s="1048"/>
      <c r="F48" s="1048"/>
      <c r="G48" s="1048"/>
      <c r="H48" s="1048"/>
      <c r="I48" s="1048"/>
      <c r="J48" s="1048"/>
      <c r="K48" s="1048"/>
      <c r="L48" s="1048"/>
      <c r="M48" s="1048"/>
      <c r="N48" s="1048"/>
      <c r="O48" s="1048"/>
      <c r="P48" s="1048"/>
      <c r="Q48" s="1048"/>
      <c r="R48" s="1048"/>
      <c r="S48" s="1048"/>
      <c r="T48" s="1048"/>
      <c r="U48" s="1048"/>
      <c r="V48" s="1048"/>
      <c r="W48" s="555"/>
      <c r="X48" s="591"/>
      <c r="Y48" s="979"/>
      <c r="Z48" s="980"/>
      <c r="AA48" s="980"/>
      <c r="AB48" s="980"/>
      <c r="AC48" s="980"/>
      <c r="AD48" s="980"/>
      <c r="AE48" s="980"/>
      <c r="AF48" s="980"/>
      <c r="AG48" s="980"/>
      <c r="AH48" s="98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row>
    <row r="49" spans="1:69" ht="12" customHeight="1">
      <c r="A49" s="590"/>
      <c r="B49" s="1153"/>
      <c r="C49" s="2818" t="s">
        <v>1319</v>
      </c>
      <c r="D49" s="2818"/>
      <c r="E49" s="2818"/>
      <c r="F49" s="2818"/>
      <c r="G49" s="1048"/>
      <c r="H49" s="2812"/>
      <c r="I49" s="2813"/>
      <c r="J49" s="2813"/>
      <c r="K49" s="2813"/>
      <c r="L49" s="2813"/>
      <c r="M49" s="2813"/>
      <c r="N49" s="2813"/>
      <c r="O49" s="2813"/>
      <c r="P49" s="2813"/>
      <c r="Q49" s="2813"/>
      <c r="R49" s="2813"/>
      <c r="S49" s="2813"/>
      <c r="T49" s="2813"/>
      <c r="U49" s="2813"/>
      <c r="V49" s="2814"/>
      <c r="W49" s="555"/>
      <c r="X49" s="591"/>
      <c r="Y49" s="979"/>
      <c r="Z49" s="980"/>
      <c r="AA49" s="980"/>
      <c r="AB49" s="980"/>
      <c r="AC49" s="980"/>
      <c r="AD49" s="980"/>
      <c r="AE49" s="980"/>
      <c r="AF49" s="980"/>
      <c r="AG49" s="980"/>
      <c r="AH49" s="98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row>
    <row r="50" spans="1:69" ht="13.5">
      <c r="A50" s="590"/>
      <c r="B50" s="1153"/>
      <c r="C50" s="2818"/>
      <c r="D50" s="2818"/>
      <c r="E50" s="2818"/>
      <c r="F50" s="2818"/>
      <c r="G50" s="1048"/>
      <c r="H50" s="2815"/>
      <c r="I50" s="2816"/>
      <c r="J50" s="2816"/>
      <c r="K50" s="2816"/>
      <c r="L50" s="2816"/>
      <c r="M50" s="2816"/>
      <c r="N50" s="2816"/>
      <c r="O50" s="2816"/>
      <c r="P50" s="2816"/>
      <c r="Q50" s="2816"/>
      <c r="R50" s="2816"/>
      <c r="S50" s="2816"/>
      <c r="T50" s="2816"/>
      <c r="U50" s="2816"/>
      <c r="V50" s="2817"/>
      <c r="W50" s="555"/>
      <c r="X50" s="591"/>
      <c r="Y50" s="598"/>
      <c r="Z50" s="597"/>
      <c r="AA50" s="597"/>
      <c r="AB50" s="597"/>
      <c r="AC50" s="597"/>
      <c r="AD50" s="597"/>
      <c r="AE50" s="597"/>
      <c r="AF50" s="597"/>
      <c r="AG50" s="597"/>
      <c r="AH50" s="599"/>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row>
    <row r="51" spans="1:69" ht="9.75" customHeight="1">
      <c r="A51" s="590"/>
      <c r="B51" s="1153"/>
      <c r="C51" s="1048"/>
      <c r="D51" s="1048"/>
      <c r="E51" s="1048"/>
      <c r="F51" s="1048"/>
      <c r="G51" s="1048"/>
      <c r="H51" s="1048"/>
      <c r="I51" s="1048"/>
      <c r="J51" s="1048"/>
      <c r="K51" s="1048"/>
      <c r="L51" s="1048"/>
      <c r="M51" s="1048"/>
      <c r="N51" s="1048"/>
      <c r="O51" s="1048"/>
      <c r="P51" s="1048"/>
      <c r="Q51" s="1048"/>
      <c r="R51" s="1048"/>
      <c r="S51" s="1048"/>
      <c r="T51" s="1048"/>
      <c r="U51" s="1048"/>
      <c r="V51" s="1048"/>
      <c r="W51" s="555"/>
      <c r="X51" s="591"/>
      <c r="Y51" s="598"/>
      <c r="Z51" s="597"/>
      <c r="AA51" s="597"/>
      <c r="AB51" s="597"/>
      <c r="AC51" s="597"/>
      <c r="AD51" s="597"/>
      <c r="AE51" s="597"/>
      <c r="AF51" s="597"/>
      <c r="AG51" s="597"/>
      <c r="AH51" s="599"/>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row>
    <row r="52" spans="1:69" ht="12" customHeight="1">
      <c r="A52" s="590"/>
      <c r="B52" s="1153"/>
      <c r="C52" s="2818" t="s">
        <v>1320</v>
      </c>
      <c r="D52" s="2818"/>
      <c r="E52" s="2818"/>
      <c r="F52" s="2818"/>
      <c r="G52" s="1048"/>
      <c r="H52" s="2812"/>
      <c r="I52" s="2813"/>
      <c r="J52" s="2813"/>
      <c r="K52" s="2813"/>
      <c r="L52" s="2813"/>
      <c r="M52" s="2813"/>
      <c r="N52" s="2813"/>
      <c r="O52" s="2813"/>
      <c r="P52" s="2813"/>
      <c r="Q52" s="2813"/>
      <c r="R52" s="2813"/>
      <c r="S52" s="2813"/>
      <c r="T52" s="2813"/>
      <c r="U52" s="2813"/>
      <c r="V52" s="2814"/>
      <c r="W52" s="555"/>
      <c r="X52" s="591"/>
      <c r="Y52" s="598"/>
      <c r="Z52" s="597"/>
      <c r="AA52" s="597"/>
      <c r="AB52" s="597"/>
      <c r="AC52" s="597"/>
      <c r="AD52" s="597"/>
      <c r="AE52" s="597"/>
      <c r="AF52" s="597"/>
      <c r="AG52" s="597"/>
      <c r="AH52" s="599"/>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row>
    <row r="53" spans="1:69" ht="13.5">
      <c r="A53" s="590"/>
      <c r="B53" s="1153"/>
      <c r="C53" s="2818"/>
      <c r="D53" s="2818"/>
      <c r="E53" s="2818"/>
      <c r="F53" s="2818"/>
      <c r="G53" s="1048"/>
      <c r="H53" s="2815"/>
      <c r="I53" s="2816"/>
      <c r="J53" s="2816"/>
      <c r="K53" s="2816"/>
      <c r="L53" s="2816"/>
      <c r="M53" s="2816"/>
      <c r="N53" s="2816"/>
      <c r="O53" s="2816"/>
      <c r="P53" s="2816"/>
      <c r="Q53" s="2816"/>
      <c r="R53" s="2816"/>
      <c r="S53" s="2816"/>
      <c r="T53" s="2816"/>
      <c r="U53" s="2816"/>
      <c r="V53" s="2817"/>
      <c r="W53" s="555"/>
      <c r="X53" s="591"/>
      <c r="Y53" s="1134"/>
      <c r="Z53" s="1135"/>
      <c r="AA53" s="1135"/>
      <c r="AB53" s="1135"/>
      <c r="AC53" s="1135"/>
      <c r="AD53" s="1135"/>
      <c r="AE53" s="1135"/>
      <c r="AF53" s="1135"/>
      <c r="AG53" s="1135"/>
      <c r="AH53" s="1136"/>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row>
    <row r="54" spans="1:69" ht="6.75" customHeight="1">
      <c r="A54" s="590"/>
      <c r="B54" s="555"/>
      <c r="C54" s="555"/>
      <c r="D54" s="555"/>
      <c r="E54" s="555"/>
      <c r="U54" s="555"/>
      <c r="V54" s="555"/>
      <c r="W54" s="555"/>
      <c r="X54" s="591"/>
      <c r="Y54" s="1134"/>
      <c r="Z54" s="1135"/>
      <c r="AA54" s="1135"/>
      <c r="AB54" s="1135"/>
      <c r="AC54" s="1135"/>
      <c r="AD54" s="1135"/>
      <c r="AE54" s="1135"/>
      <c r="AF54" s="1135"/>
      <c r="AG54" s="1135"/>
      <c r="AH54" s="1136"/>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row>
    <row r="55" spans="1:69" ht="12" customHeight="1">
      <c r="A55" s="590"/>
      <c r="B55" s="46"/>
      <c r="C55" s="46" t="s">
        <v>114</v>
      </c>
      <c r="D55" s="46" t="s">
        <v>2862</v>
      </c>
      <c r="E55" s="46"/>
      <c r="F55" s="46"/>
      <c r="G55" s="46"/>
      <c r="H55" s="46"/>
      <c r="I55" s="46"/>
      <c r="J55" s="46"/>
      <c r="K55" s="46"/>
      <c r="L55" s="46"/>
      <c r="M55" s="46"/>
      <c r="N55" s="46"/>
      <c r="O55" s="46"/>
      <c r="P55" s="46"/>
      <c r="Q55" s="46"/>
      <c r="R55" s="46"/>
      <c r="S55" s="46"/>
      <c r="T55" s="46"/>
      <c r="U55" s="46"/>
      <c r="V55" s="46"/>
      <c r="W55" s="46"/>
      <c r="X55" s="591"/>
      <c r="Y55" s="979" t="s">
        <v>2848</v>
      </c>
      <c r="Z55" s="980"/>
      <c r="AA55" s="980"/>
      <c r="AB55" s="980"/>
      <c r="AC55" s="980"/>
      <c r="AD55" s="980"/>
      <c r="AE55" s="980"/>
      <c r="AF55" s="980"/>
      <c r="AG55" s="980"/>
      <c r="AH55" s="98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row>
    <row r="56" spans="1:69" ht="13.5">
      <c r="A56" s="590"/>
      <c r="B56" s="46"/>
      <c r="C56" s="46" t="s">
        <v>2863</v>
      </c>
      <c r="D56" s="46"/>
      <c r="E56" s="46"/>
      <c r="F56" s="46"/>
      <c r="G56" s="46"/>
      <c r="H56" s="46"/>
      <c r="I56" s="46"/>
      <c r="J56" s="46"/>
      <c r="K56" s="46"/>
      <c r="L56" s="46"/>
      <c r="M56" s="46"/>
      <c r="N56" s="46"/>
      <c r="O56" s="46"/>
      <c r="P56" s="46"/>
      <c r="Q56" s="46"/>
      <c r="R56" s="46"/>
      <c r="S56" s="46"/>
      <c r="T56" s="46"/>
      <c r="U56" s="46"/>
      <c r="V56" s="46"/>
      <c r="W56" s="46"/>
      <c r="X56" s="591"/>
      <c r="Y56" s="979"/>
      <c r="Z56" s="980"/>
      <c r="AA56" s="980"/>
      <c r="AB56" s="980"/>
      <c r="AC56" s="980"/>
      <c r="AD56" s="980"/>
      <c r="AE56" s="980"/>
      <c r="AF56" s="980"/>
      <c r="AG56" s="980"/>
      <c r="AH56" s="98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row>
    <row r="57" spans="1:69" ht="13.5">
      <c r="A57" s="590"/>
      <c r="B57" s="46"/>
      <c r="C57" s="46"/>
      <c r="D57" s="46"/>
      <c r="E57" s="46"/>
      <c r="F57" s="46"/>
      <c r="G57" s="46"/>
      <c r="I57" s="583" t="s">
        <v>134</v>
      </c>
      <c r="J57" s="43" t="s">
        <v>8</v>
      </c>
      <c r="K57" s="43"/>
      <c r="L57" s="43"/>
      <c r="M57" s="43"/>
      <c r="N57" s="129"/>
      <c r="O57" s="583" t="s">
        <v>134</v>
      </c>
      <c r="P57" s="43" t="s">
        <v>9</v>
      </c>
      <c r="Q57" s="46"/>
      <c r="R57" s="46"/>
      <c r="S57" s="46"/>
      <c r="T57" s="46"/>
      <c r="U57" s="46"/>
      <c r="V57" s="46"/>
      <c r="W57" s="46"/>
      <c r="X57" s="591"/>
      <c r="Y57" s="1134"/>
      <c r="Z57" s="1135"/>
      <c r="AA57" s="1135"/>
      <c r="AB57" s="1135"/>
      <c r="AC57" s="1135"/>
      <c r="AD57" s="1135"/>
      <c r="AE57" s="1135"/>
      <c r="AF57" s="1135"/>
      <c r="AG57" s="1135"/>
      <c r="AH57" s="1136"/>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row>
    <row r="58" spans="1:69" ht="7.5" customHeight="1">
      <c r="A58" s="590"/>
      <c r="B58" s="46"/>
      <c r="C58" s="46"/>
      <c r="D58" s="46"/>
      <c r="E58" s="46"/>
      <c r="F58" s="46"/>
      <c r="G58" s="46"/>
      <c r="H58" s="46"/>
      <c r="I58" s="46"/>
      <c r="J58" s="46"/>
      <c r="K58" s="46"/>
      <c r="L58" s="46"/>
      <c r="M58" s="46"/>
      <c r="N58" s="46"/>
      <c r="O58" s="46"/>
      <c r="P58" s="46"/>
      <c r="Q58" s="46"/>
      <c r="R58" s="46"/>
      <c r="S58" s="46"/>
      <c r="T58" s="46"/>
      <c r="U58" s="46"/>
      <c r="V58" s="46"/>
      <c r="W58" s="46"/>
      <c r="X58" s="591"/>
      <c r="Y58" s="1134"/>
      <c r="Z58" s="1135"/>
      <c r="AA58" s="1135"/>
      <c r="AB58" s="1135"/>
      <c r="AC58" s="1135"/>
      <c r="AD58" s="1135"/>
      <c r="AE58" s="1135"/>
      <c r="AF58" s="1135"/>
      <c r="AG58" s="1135"/>
      <c r="AH58" s="1136"/>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row>
    <row r="59" spans="1:69" ht="13.5">
      <c r="A59" s="977"/>
      <c r="B59" s="161" t="s">
        <v>64</v>
      </c>
      <c r="C59" s="161" t="s">
        <v>2786</v>
      </c>
      <c r="D59" s="161"/>
      <c r="E59" s="161"/>
      <c r="F59" s="161"/>
      <c r="G59" s="161"/>
      <c r="H59" s="161"/>
      <c r="I59" s="161"/>
      <c r="J59" s="161"/>
      <c r="K59" s="161"/>
      <c r="L59" s="161"/>
      <c r="M59" s="161"/>
      <c r="N59" s="161"/>
      <c r="O59" s="161"/>
      <c r="P59" s="161"/>
      <c r="Q59" s="161"/>
      <c r="R59" s="161"/>
      <c r="S59" s="161"/>
      <c r="T59" s="161"/>
      <c r="U59" s="161"/>
      <c r="V59" s="161"/>
      <c r="W59" s="161"/>
      <c r="X59" s="978"/>
      <c r="Y59" s="1094"/>
      <c r="Z59" s="1095"/>
      <c r="AA59" s="1095"/>
      <c r="AB59" s="1095"/>
      <c r="AC59" s="1095"/>
      <c r="AD59" s="1095"/>
      <c r="AE59" s="1095"/>
      <c r="AF59" s="1095"/>
      <c r="AG59" s="1095"/>
      <c r="AH59" s="1096"/>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row>
    <row r="60" spans="1:69" ht="13.5">
      <c r="A60" s="977"/>
      <c r="B60" s="161"/>
      <c r="C60" s="161"/>
      <c r="D60" s="161"/>
      <c r="E60" s="161"/>
      <c r="F60" s="161"/>
      <c r="G60" s="161"/>
      <c r="H60"/>
      <c r="I60" s="583" t="s">
        <v>134</v>
      </c>
      <c r="J60" s="43" t="s">
        <v>8</v>
      </c>
      <c r="K60" s="43"/>
      <c r="L60" s="43"/>
      <c r="M60" s="43"/>
      <c r="N60" s="129"/>
      <c r="O60" s="583" t="s">
        <v>134</v>
      </c>
      <c r="P60" s="43" t="s">
        <v>9</v>
      </c>
      <c r="Q60" s="161"/>
      <c r="R60" s="161"/>
      <c r="S60" s="161"/>
      <c r="T60" s="161"/>
      <c r="U60" s="161"/>
      <c r="V60" s="161"/>
      <c r="W60" s="161"/>
      <c r="X60" s="978"/>
      <c r="Y60" s="1094"/>
      <c r="Z60" s="1095"/>
      <c r="AA60" s="1095"/>
      <c r="AB60" s="1095"/>
      <c r="AC60" s="1095"/>
      <c r="AD60" s="1095"/>
      <c r="AE60" s="1095"/>
      <c r="AF60" s="1095"/>
      <c r="AG60" s="1095"/>
      <c r="AH60" s="1096"/>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row>
    <row r="61" spans="1:69" ht="8.25" customHeight="1">
      <c r="A61" s="977"/>
      <c r="B61" s="161"/>
      <c r="C61" s="161"/>
      <c r="D61" s="161"/>
      <c r="E61" s="161"/>
      <c r="F61" s="161"/>
      <c r="G61" s="161"/>
      <c r="H61" s="161"/>
      <c r="I61" s="161"/>
      <c r="J61" s="161"/>
      <c r="K61" s="161"/>
      <c r="L61" s="161"/>
      <c r="M61" s="161"/>
      <c r="N61" s="161"/>
      <c r="O61" s="161"/>
      <c r="P61" s="161"/>
      <c r="Q61" s="161"/>
      <c r="R61" s="161"/>
      <c r="S61" s="161"/>
      <c r="T61" s="161"/>
      <c r="U61" s="161"/>
      <c r="V61" s="161"/>
      <c r="W61" s="161"/>
      <c r="X61" s="978"/>
      <c r="Y61" s="1094"/>
      <c r="Z61" s="1095"/>
      <c r="AA61" s="1095"/>
      <c r="AB61" s="1095"/>
      <c r="AC61" s="1095"/>
      <c r="AD61" s="1095"/>
      <c r="AE61" s="1095"/>
      <c r="AF61" s="1095"/>
      <c r="AG61" s="1095"/>
      <c r="AH61" s="1096"/>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row>
    <row r="62" spans="1:69" ht="13.5">
      <c r="A62" s="590"/>
      <c r="C62" s="1142" t="s">
        <v>114</v>
      </c>
      <c r="D62" s="595" t="s">
        <v>1318</v>
      </c>
      <c r="E62" s="595"/>
      <c r="F62" s="595"/>
      <c r="G62" s="595"/>
      <c r="H62" s="595"/>
      <c r="I62" s="595"/>
      <c r="J62" s="595"/>
      <c r="K62" s="595"/>
      <c r="L62" s="595"/>
      <c r="M62" s="595"/>
      <c r="N62" s="595"/>
      <c r="O62" s="595"/>
      <c r="P62" s="595"/>
      <c r="Q62" s="595"/>
      <c r="R62" s="595"/>
      <c r="S62" s="595"/>
      <c r="T62" s="595"/>
      <c r="U62" s="595"/>
      <c r="V62" s="595"/>
      <c r="W62" s="555"/>
      <c r="X62" s="591"/>
      <c r="Y62" s="1094"/>
      <c r="Z62" s="1095"/>
      <c r="AA62" s="1095"/>
      <c r="AB62" s="1095"/>
      <c r="AC62" s="1095"/>
      <c r="AD62" s="1095"/>
      <c r="AE62" s="1095"/>
      <c r="AF62" s="1095"/>
      <c r="AG62" s="1095"/>
      <c r="AH62" s="1096"/>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row>
    <row r="63" spans="1:69" ht="13.5">
      <c r="A63" s="590"/>
      <c r="B63" s="595"/>
      <c r="C63" s="2822"/>
      <c r="D63" s="2823"/>
      <c r="E63" s="2823"/>
      <c r="F63" s="2823"/>
      <c r="G63" s="2823"/>
      <c r="H63" s="2823"/>
      <c r="I63" s="2823"/>
      <c r="J63" s="2823"/>
      <c r="K63" s="2823"/>
      <c r="L63" s="2823"/>
      <c r="M63" s="2823"/>
      <c r="N63" s="2823"/>
      <c r="O63" s="2823"/>
      <c r="P63" s="2823"/>
      <c r="Q63" s="2823"/>
      <c r="R63" s="2823"/>
      <c r="S63" s="2823"/>
      <c r="T63" s="2823"/>
      <c r="U63" s="2823"/>
      <c r="V63" s="2824"/>
      <c r="W63" s="555"/>
      <c r="X63" s="591"/>
      <c r="Y63" s="979" t="s">
        <v>2851</v>
      </c>
      <c r="Z63" s="1095"/>
      <c r="AA63" s="1095"/>
      <c r="AB63" s="1095"/>
      <c r="AC63" s="1095"/>
      <c r="AD63" s="1095"/>
      <c r="AE63" s="1095"/>
      <c r="AF63" s="1095"/>
      <c r="AG63" s="1095"/>
      <c r="AH63" s="1096"/>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row>
    <row r="64" spans="1:69" ht="12" customHeight="1">
      <c r="A64" s="590"/>
      <c r="B64" s="595"/>
      <c r="C64" s="2825"/>
      <c r="D64" s="2826"/>
      <c r="E64" s="2826"/>
      <c r="F64" s="2826"/>
      <c r="G64" s="2826"/>
      <c r="H64" s="2826"/>
      <c r="I64" s="2826"/>
      <c r="J64" s="2826"/>
      <c r="K64" s="2826"/>
      <c r="L64" s="2826"/>
      <c r="M64" s="2826"/>
      <c r="N64" s="2826"/>
      <c r="O64" s="2826"/>
      <c r="P64" s="2826"/>
      <c r="Q64" s="2826"/>
      <c r="R64" s="2826"/>
      <c r="S64" s="2826"/>
      <c r="T64" s="2826"/>
      <c r="U64" s="2826"/>
      <c r="V64" s="2827"/>
      <c r="W64" s="555"/>
      <c r="X64" s="591"/>
      <c r="Y64" s="979" t="s">
        <v>2808</v>
      </c>
      <c r="Z64" s="980"/>
      <c r="AA64" s="980"/>
      <c r="AB64" s="980"/>
      <c r="AC64" s="980"/>
      <c r="AD64" s="980"/>
      <c r="AE64" s="980"/>
      <c r="AF64" s="980"/>
      <c r="AG64" s="980"/>
      <c r="AH64" s="98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row>
    <row r="65" spans="1:69" ht="13.5">
      <c r="A65" s="590"/>
      <c r="B65" s="595"/>
      <c r="C65" s="2828"/>
      <c r="D65" s="2829"/>
      <c r="E65" s="2829"/>
      <c r="F65" s="2829"/>
      <c r="G65" s="2829"/>
      <c r="H65" s="2829"/>
      <c r="I65" s="2829"/>
      <c r="J65" s="2829"/>
      <c r="K65" s="2829"/>
      <c r="L65" s="2829"/>
      <c r="M65" s="2829"/>
      <c r="N65" s="2829"/>
      <c r="O65" s="2829"/>
      <c r="P65" s="2829"/>
      <c r="Q65" s="2829"/>
      <c r="R65" s="2829"/>
      <c r="S65" s="2829"/>
      <c r="T65" s="2829"/>
      <c r="U65" s="2829"/>
      <c r="V65" s="2830"/>
      <c r="W65" s="555"/>
      <c r="X65" s="591"/>
      <c r="Y65" s="979" t="s">
        <v>2790</v>
      </c>
      <c r="Z65" s="1095"/>
      <c r="AA65" s="1095"/>
      <c r="AB65" s="1095"/>
      <c r="AC65" s="1095"/>
      <c r="AD65" s="1095"/>
      <c r="AE65" s="1095"/>
      <c r="AF65" s="1095"/>
      <c r="AG65" s="1095"/>
      <c r="AH65" s="1096"/>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row>
    <row r="66" spans="1:69" ht="12" customHeight="1">
      <c r="A66" s="977"/>
      <c r="B66" s="605"/>
      <c r="C66" s="605"/>
      <c r="D66" s="605"/>
      <c r="E66" s="605"/>
      <c r="F66" s="605"/>
      <c r="G66" s="605"/>
      <c r="H66" s="605"/>
      <c r="I66"/>
      <c r="J66" s="609"/>
      <c r="K66" s="609"/>
      <c r="L66" s="609"/>
      <c r="M66" s="609"/>
      <c r="N66" s="605"/>
      <c r="O66"/>
      <c r="P66" s="609"/>
      <c r="Q66" s="605"/>
      <c r="R66" s="605"/>
      <c r="S66" s="605"/>
      <c r="T66" s="605"/>
      <c r="U66" s="605"/>
      <c r="V66" s="605"/>
      <c r="W66" s="605"/>
      <c r="X66" s="978"/>
      <c r="Y66" s="979" t="s">
        <v>2791</v>
      </c>
      <c r="Z66" s="1095"/>
      <c r="AA66" s="1095"/>
      <c r="AB66" s="1095"/>
      <c r="AC66" s="1095"/>
      <c r="AD66" s="1095"/>
      <c r="AE66" s="1095"/>
      <c r="AF66" s="1095"/>
      <c r="AG66" s="1095"/>
      <c r="AH66" s="1096"/>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row>
    <row r="67" spans="1:69" ht="12" customHeight="1">
      <c r="A67" s="977"/>
      <c r="B67" s="976" t="s">
        <v>2787</v>
      </c>
      <c r="C67" s="121"/>
      <c r="D67" s="605"/>
      <c r="E67" s="605"/>
      <c r="F67" s="605"/>
      <c r="G67" s="605"/>
      <c r="H67" s="605"/>
      <c r="I67"/>
      <c r="J67" s="609"/>
      <c r="K67" s="609"/>
      <c r="L67" s="609"/>
      <c r="M67" s="609"/>
      <c r="N67" s="605"/>
      <c r="O67"/>
      <c r="P67" s="609"/>
      <c r="Q67" s="605"/>
      <c r="R67" s="605"/>
      <c r="S67" s="605"/>
      <c r="T67" s="605"/>
      <c r="U67" s="605"/>
      <c r="V67" s="605"/>
      <c r="W67" s="605"/>
      <c r="X67" s="978"/>
      <c r="Y67" s="979" t="s">
        <v>2792</v>
      </c>
      <c r="Z67" s="980"/>
      <c r="AA67" s="980"/>
      <c r="AB67" s="980"/>
      <c r="AC67" s="980"/>
      <c r="AD67" s="980"/>
      <c r="AE67" s="980"/>
      <c r="AF67" s="980"/>
      <c r="AG67" s="980"/>
      <c r="AH67" s="98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row>
    <row r="68" spans="1:69" ht="14.25" customHeight="1">
      <c r="A68" s="977"/>
      <c r="B68" s="605"/>
      <c r="C68" s="605"/>
      <c r="D68" s="605"/>
      <c r="E68" s="605"/>
      <c r="F68" s="605"/>
      <c r="G68" s="605"/>
      <c r="H68" s="121"/>
      <c r="I68" s="121"/>
      <c r="J68" s="121"/>
      <c r="K68" s="121"/>
      <c r="L68" s="121"/>
      <c r="M68" s="121"/>
      <c r="N68" s="121"/>
      <c r="O68" s="43"/>
      <c r="P68" s="605"/>
      <c r="Q68" s="605"/>
      <c r="R68" s="605"/>
      <c r="S68" s="605"/>
      <c r="T68" s="605"/>
      <c r="U68" s="605"/>
      <c r="V68" s="605"/>
      <c r="W68" s="605"/>
      <c r="X68" s="978"/>
      <c r="Y68" s="979" t="s">
        <v>2793</v>
      </c>
      <c r="Z68" s="980"/>
      <c r="AA68" s="980"/>
      <c r="AB68" s="980"/>
      <c r="AC68" s="980"/>
      <c r="AD68" s="980"/>
      <c r="AE68" s="980"/>
      <c r="AF68" s="980"/>
      <c r="AG68" s="980"/>
      <c r="AH68" s="98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row>
    <row r="69" spans="1:69" ht="13.5">
      <c r="A69" s="977"/>
      <c r="B69" s="605" t="s">
        <v>64</v>
      </c>
      <c r="C69" s="605" t="s">
        <v>2788</v>
      </c>
      <c r="D69" s="605"/>
      <c r="E69" s="605"/>
      <c r="F69" s="605"/>
      <c r="G69" s="605"/>
      <c r="H69" s="605"/>
      <c r="I69"/>
      <c r="J69" s="609"/>
      <c r="K69" s="609"/>
      <c r="L69" s="609"/>
      <c r="M69" s="609"/>
      <c r="N69" s="605"/>
      <c r="O69"/>
      <c r="P69" s="609"/>
      <c r="Q69" s="605"/>
      <c r="R69" s="605"/>
      <c r="S69" s="605"/>
      <c r="T69" s="605"/>
      <c r="U69" s="605"/>
      <c r="V69" s="605"/>
      <c r="W69" s="605"/>
      <c r="X69" s="978"/>
      <c r="Y69" s="979" t="s">
        <v>2794</v>
      </c>
      <c r="Z69" s="980"/>
      <c r="AA69" s="980"/>
      <c r="AB69" s="980"/>
      <c r="AC69" s="980"/>
      <c r="AD69" s="980"/>
      <c r="AE69" s="980"/>
      <c r="AF69" s="980"/>
      <c r="AG69" s="980"/>
      <c r="AH69" s="98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row>
    <row r="70" spans="1:69" ht="13.5">
      <c r="A70" s="977"/>
      <c r="B70" s="605"/>
      <c r="C70" s="605"/>
      <c r="D70" s="605"/>
      <c r="E70" s="605"/>
      <c r="F70" s="605"/>
      <c r="G70" s="605"/>
      <c r="H70" s="121"/>
      <c r="I70" s="583" t="s">
        <v>134</v>
      </c>
      <c r="J70" s="43" t="s">
        <v>8</v>
      </c>
      <c r="K70" s="43"/>
      <c r="L70" s="43"/>
      <c r="M70" s="43"/>
      <c r="N70" s="129"/>
      <c r="O70" s="583" t="s">
        <v>134</v>
      </c>
      <c r="P70" s="43" t="s">
        <v>9</v>
      </c>
      <c r="Q70" s="605"/>
      <c r="R70" s="605"/>
      <c r="S70" s="605"/>
      <c r="T70" s="605"/>
      <c r="U70" s="605"/>
      <c r="V70" s="605"/>
      <c r="W70" s="605"/>
      <c r="X70" s="978"/>
      <c r="Y70" s="979" t="s">
        <v>2795</v>
      </c>
      <c r="Z70" s="980"/>
      <c r="AA70" s="980"/>
      <c r="AB70" s="980"/>
      <c r="AC70" s="980"/>
      <c r="AD70" s="980"/>
      <c r="AE70" s="980"/>
      <c r="AF70" s="980"/>
      <c r="AG70" s="980"/>
      <c r="AH70" s="98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row>
    <row r="71" spans="1:69" ht="13.5">
      <c r="A71" s="977"/>
      <c r="B71" s="605"/>
      <c r="C71" s="1043"/>
      <c r="D71" s="605"/>
      <c r="E71" s="605"/>
      <c r="F71" s="605"/>
      <c r="G71" s="605"/>
      <c r="H71" s="605"/>
      <c r="I71" s="605"/>
      <c r="J71" s="605"/>
      <c r="K71" s="605"/>
      <c r="L71" s="605"/>
      <c r="M71" s="605"/>
      <c r="N71" s="605"/>
      <c r="O71" s="605"/>
      <c r="P71" s="605"/>
      <c r="Q71" s="605"/>
      <c r="R71" s="605"/>
      <c r="S71" s="605"/>
      <c r="T71" s="605"/>
      <c r="U71" s="605"/>
      <c r="V71" s="605"/>
      <c r="W71" s="605"/>
      <c r="X71" s="978"/>
      <c r="Y71" s="979" t="s">
        <v>2796</v>
      </c>
      <c r="Z71" s="1095"/>
      <c r="AA71" s="1095"/>
      <c r="AB71" s="1095"/>
      <c r="AC71" s="1095"/>
      <c r="AD71" s="1095"/>
      <c r="AE71" s="1095"/>
      <c r="AF71" s="1095"/>
      <c r="AG71" s="1095"/>
      <c r="AH71" s="1096"/>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row>
    <row r="72" spans="1:69" ht="13.5">
      <c r="A72" s="977"/>
      <c r="B72" s="605" t="s">
        <v>114</v>
      </c>
      <c r="C72" s="605" t="s">
        <v>2789</v>
      </c>
      <c r="D72" s="605"/>
      <c r="E72" s="605"/>
      <c r="F72" s="605"/>
      <c r="G72" s="605"/>
      <c r="H72" s="605"/>
      <c r="I72"/>
      <c r="J72" s="609"/>
      <c r="K72" s="609"/>
      <c r="L72" s="609"/>
      <c r="M72" s="609"/>
      <c r="N72" s="605"/>
      <c r="O72"/>
      <c r="P72" s="609"/>
      <c r="Q72" s="605"/>
      <c r="R72" s="605"/>
      <c r="S72" s="605"/>
      <c r="T72" s="605"/>
      <c r="U72" s="605"/>
      <c r="V72" s="605"/>
      <c r="W72" s="605"/>
      <c r="X72" s="978"/>
      <c r="Y72" s="1173" t="s">
        <v>2966</v>
      </c>
      <c r="Z72" s="1095"/>
      <c r="AA72" s="1095"/>
      <c r="AB72" s="1095"/>
      <c r="AC72" s="1095"/>
      <c r="AD72" s="980"/>
      <c r="AE72" s="1095"/>
      <c r="AF72" s="1095"/>
      <c r="AG72" s="1095"/>
      <c r="AH72" s="1096"/>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row>
    <row r="73" spans="1:69" ht="13.5">
      <c r="A73" s="977"/>
      <c r="B73" s="605"/>
      <c r="C73" s="605" t="s">
        <v>2799</v>
      </c>
      <c r="D73" s="605"/>
      <c r="E73" s="605"/>
      <c r="F73" s="605"/>
      <c r="G73" s="605"/>
      <c r="H73" s="605"/>
      <c r="I73" s="605"/>
      <c r="J73" s="605"/>
      <c r="K73" s="605"/>
      <c r="L73" s="605"/>
      <c r="M73" s="605"/>
      <c r="N73" s="605"/>
      <c r="O73" s="605"/>
      <c r="P73" s="605"/>
      <c r="Q73" s="605"/>
      <c r="R73" s="605"/>
      <c r="S73" s="605"/>
      <c r="T73" s="605"/>
      <c r="U73" s="605"/>
      <c r="V73" s="605"/>
      <c r="W73" s="605"/>
      <c r="X73" s="978"/>
      <c r="Y73" s="979" t="s">
        <v>2797</v>
      </c>
      <c r="Z73" s="980"/>
      <c r="AA73" s="980"/>
      <c r="AB73" s="980"/>
      <c r="AC73" s="980"/>
      <c r="AD73" s="980"/>
      <c r="AE73" s="980"/>
      <c r="AF73" s="980"/>
      <c r="AG73" s="980"/>
      <c r="AH73" s="98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row>
    <row r="74" spans="1:69" ht="15.75" customHeight="1">
      <c r="A74" s="984"/>
      <c r="B74" s="1038"/>
      <c r="C74" s="985"/>
      <c r="D74" s="985"/>
      <c r="E74" s="985"/>
      <c r="F74" s="985"/>
      <c r="G74" s="985"/>
      <c r="H74" s="202"/>
      <c r="I74" s="1045" t="s">
        <v>134</v>
      </c>
      <c r="J74" s="471" t="s">
        <v>8</v>
      </c>
      <c r="K74" s="471"/>
      <c r="L74" s="471"/>
      <c r="M74" s="471"/>
      <c r="N74" s="113"/>
      <c r="O74" s="1045" t="s">
        <v>134</v>
      </c>
      <c r="P74" s="471" t="s">
        <v>9</v>
      </c>
      <c r="Q74" s="995"/>
      <c r="R74" s="985"/>
      <c r="S74" s="985"/>
      <c r="T74" s="985"/>
      <c r="U74" s="985"/>
      <c r="V74" s="985"/>
      <c r="W74" s="985"/>
      <c r="X74" s="986"/>
      <c r="Y74" s="988" t="s">
        <v>2798</v>
      </c>
      <c r="Z74" s="996"/>
      <c r="AA74" s="996"/>
      <c r="AB74" s="996"/>
      <c r="AC74" s="996"/>
      <c r="AD74" s="996"/>
      <c r="AE74" s="996"/>
      <c r="AF74" s="996"/>
      <c r="AG74" s="996"/>
      <c r="AH74" s="997"/>
    </row>
    <row r="75" spans="1:69" ht="15.75" customHeight="1">
      <c r="A75" s="1137"/>
      <c r="B75" s="1137"/>
      <c r="C75" s="1137"/>
      <c r="D75" s="1137"/>
      <c r="E75" s="1137"/>
      <c r="F75" s="1137"/>
      <c r="G75" s="1137"/>
      <c r="H75" s="1137"/>
      <c r="I75" s="1137"/>
      <c r="J75" s="1137"/>
      <c r="K75" s="1137"/>
      <c r="L75" s="1137"/>
      <c r="M75" s="1137"/>
      <c r="N75" s="1137"/>
      <c r="O75" s="1137"/>
      <c r="P75" s="1137"/>
      <c r="Q75" s="1137"/>
      <c r="R75" s="1137"/>
      <c r="S75" s="1137"/>
      <c r="T75" s="1137"/>
      <c r="U75" s="1137"/>
      <c r="V75" s="1137"/>
      <c r="W75" s="1137"/>
      <c r="X75" s="1137"/>
      <c r="Y75" s="998"/>
      <c r="Z75" s="999"/>
      <c r="AA75" s="999"/>
      <c r="AB75" s="999"/>
      <c r="AC75" s="999"/>
      <c r="AD75" s="999"/>
      <c r="AE75" s="999"/>
      <c r="AF75" s="999"/>
      <c r="AG75" s="999"/>
      <c r="AH75" s="999"/>
    </row>
  </sheetData>
  <sheetProtection formatCells="0"/>
  <mergeCells count="12">
    <mergeCell ref="A1:X1"/>
    <mergeCell ref="Y1:AH1"/>
    <mergeCell ref="C25:F26"/>
    <mergeCell ref="H25:V26"/>
    <mergeCell ref="C28:F29"/>
    <mergeCell ref="H28:V29"/>
    <mergeCell ref="C52:F53"/>
    <mergeCell ref="H52:V53"/>
    <mergeCell ref="C63:V65"/>
    <mergeCell ref="I5:T5"/>
    <mergeCell ref="C49:F50"/>
    <mergeCell ref="H49:V50"/>
  </mergeCells>
  <phoneticPr fontId="1"/>
  <dataValidations count="1">
    <dataValidation type="list" allowBlank="1" showInputMessage="1" showErrorMessage="1" sqref="O70 O12 T12 P4 L4 D40 I70 E4:E5 I33 O33 O37 O8 I16 I22 O22 T22 I57 O57 O60 I12 O74 I74 R40 I8 K40 I46 I60 I37 O16 O46 T46">
      <formula1>"■,□"</formula1>
    </dataValidation>
  </dataValidations>
  <printOptions horizontalCentered="1"/>
  <pageMargins left="0.70866141732283472" right="0.51181102362204722" top="0.59055118110236227" bottom="0.59055118110236227" header="0.31496062992125984" footer="0.31496062992125984"/>
  <pageSetup paperSize="9" scale="94" orientation="portrait" r:id="rId1"/>
  <headerFooter>
    <oddFooter>&amp;C-&amp;A-</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Q509"/>
  <sheetViews>
    <sheetView view="pageBreakPreview" zoomScaleNormal="100" zoomScaleSheetLayoutView="100" workbookViewId="0">
      <selection sqref="A1:X1"/>
    </sheetView>
  </sheetViews>
  <sheetFormatPr defaultColWidth="2.625" defaultRowHeight="15.75" customHeight="1"/>
  <cols>
    <col min="1" max="33" width="2.625" style="589"/>
    <col min="34" max="34" width="2.625" style="605"/>
    <col min="35" max="16384" width="2.625" style="589"/>
  </cols>
  <sheetData>
    <row r="1" spans="1:69" ht="20.100000000000001" customHeight="1">
      <c r="A1" s="2395" t="s">
        <v>1312</v>
      </c>
      <c r="B1" s="2396"/>
      <c r="C1" s="2396"/>
      <c r="D1" s="2396"/>
      <c r="E1" s="2396"/>
      <c r="F1" s="2396"/>
      <c r="G1" s="2396"/>
      <c r="H1" s="2396"/>
      <c r="I1" s="2396"/>
      <c r="J1" s="2396"/>
      <c r="K1" s="2396"/>
      <c r="L1" s="2396"/>
      <c r="M1" s="2396"/>
      <c r="N1" s="2396"/>
      <c r="O1" s="2396"/>
      <c r="P1" s="2396"/>
      <c r="Q1" s="2396"/>
      <c r="R1" s="2396"/>
      <c r="S1" s="2396"/>
      <c r="T1" s="2396"/>
      <c r="U1" s="2396"/>
      <c r="V1" s="2396"/>
      <c r="W1" s="2396"/>
      <c r="X1" s="2397"/>
      <c r="Y1" s="2372" t="s">
        <v>113</v>
      </c>
      <c r="Z1" s="2373"/>
      <c r="AA1" s="2373"/>
      <c r="AB1" s="2373"/>
      <c r="AC1" s="2373"/>
      <c r="AD1" s="2373"/>
      <c r="AE1" s="2373"/>
      <c r="AF1" s="2373"/>
      <c r="AG1" s="2373"/>
      <c r="AH1" s="2374"/>
      <c r="AI1" s="551"/>
      <c r="AJ1" s="134"/>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row>
    <row r="2" spans="1:69" ht="9.9499999999999993" customHeight="1">
      <c r="A2" s="977"/>
      <c r="B2" s="605"/>
      <c r="C2" s="605"/>
      <c r="D2" s="605"/>
      <c r="E2" s="605"/>
      <c r="F2" s="605"/>
      <c r="G2" s="605"/>
      <c r="H2" s="609"/>
      <c r="I2" s="609"/>
      <c r="J2" s="609"/>
      <c r="K2" s="609"/>
      <c r="L2" s="609"/>
      <c r="M2" s="609"/>
      <c r="N2" s="609"/>
      <c r="O2" s="609"/>
      <c r="P2" s="609"/>
      <c r="Q2" s="609"/>
      <c r="R2" s="609"/>
      <c r="S2" s="609"/>
      <c r="T2" s="609"/>
      <c r="U2" s="609"/>
      <c r="V2" s="609"/>
      <c r="W2" s="609"/>
      <c r="X2" s="978"/>
      <c r="Y2" s="1022"/>
      <c r="Z2" s="1023"/>
      <c r="AA2" s="1023"/>
      <c r="AB2" s="990"/>
      <c r="AC2" s="990"/>
      <c r="AD2" s="990"/>
      <c r="AE2" s="990"/>
      <c r="AF2" s="990"/>
      <c r="AG2" s="990"/>
      <c r="AH2" s="991"/>
      <c r="AI2" s="600"/>
      <c r="AJ2" s="134"/>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row>
    <row r="3" spans="1:69" ht="12" customHeight="1">
      <c r="A3" s="977"/>
      <c r="B3" s="609" t="s">
        <v>64</v>
      </c>
      <c r="C3" s="609" t="s">
        <v>2973</v>
      </c>
      <c r="D3" s="609"/>
      <c r="E3" s="609"/>
      <c r="F3" s="609"/>
      <c r="G3" s="609"/>
      <c r="H3" s="609"/>
      <c r="I3"/>
      <c r="J3" s="609"/>
      <c r="K3" s="609"/>
      <c r="L3" s="609"/>
      <c r="M3" s="609"/>
      <c r="N3" s="605"/>
      <c r="O3"/>
      <c r="P3" s="609"/>
      <c r="Q3" s="609"/>
      <c r="R3" s="609"/>
      <c r="S3" s="609"/>
      <c r="T3" s="609"/>
      <c r="U3" s="609"/>
      <c r="V3" s="609"/>
      <c r="W3" s="609"/>
      <c r="X3" s="978"/>
      <c r="Y3" s="989"/>
      <c r="Z3" s="990"/>
      <c r="AA3" s="990"/>
      <c r="AB3" s="990"/>
      <c r="AC3" s="990"/>
      <c r="AD3" s="990"/>
      <c r="AE3" s="990"/>
      <c r="AF3" s="990"/>
      <c r="AG3" s="990"/>
      <c r="AH3" s="991"/>
      <c r="AI3" s="600"/>
      <c r="AJ3" s="134"/>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row>
    <row r="4" spans="1:69" ht="12" customHeight="1">
      <c r="A4" s="977"/>
      <c r="B4" s="609"/>
      <c r="C4" s="609" t="s">
        <v>3037</v>
      </c>
      <c r="D4" s="609"/>
      <c r="E4" s="609"/>
      <c r="F4" s="609"/>
      <c r="G4" s="609"/>
      <c r="H4" s="609"/>
      <c r="I4"/>
      <c r="J4" s="609"/>
      <c r="K4" s="609"/>
      <c r="L4" s="609"/>
      <c r="M4" s="609"/>
      <c r="N4" s="605"/>
      <c r="O4"/>
      <c r="P4" s="609"/>
      <c r="Q4" s="609"/>
      <c r="R4" s="609"/>
      <c r="S4" s="609"/>
      <c r="T4" s="609"/>
      <c r="U4" s="609"/>
      <c r="V4" s="609"/>
      <c r="W4" s="609"/>
      <c r="X4" s="978"/>
      <c r="Y4" s="989"/>
      <c r="Z4" s="990"/>
      <c r="AA4" s="990"/>
      <c r="AB4" s="990"/>
      <c r="AC4" s="990"/>
      <c r="AD4" s="990"/>
      <c r="AE4" s="990"/>
      <c r="AF4" s="990"/>
      <c r="AG4" s="990"/>
      <c r="AH4" s="991"/>
      <c r="AI4" s="600"/>
      <c r="AJ4" s="134"/>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row>
    <row r="5" spans="1:69" ht="12" customHeight="1">
      <c r="A5" s="977"/>
      <c r="B5" s="605"/>
      <c r="C5" s="605"/>
      <c r="D5" s="605"/>
      <c r="E5" s="605"/>
      <c r="F5" s="605"/>
      <c r="G5" s="605"/>
      <c r="H5" s="583" t="s">
        <v>134</v>
      </c>
      <c r="I5" s="43" t="s">
        <v>8</v>
      </c>
      <c r="J5" s="43"/>
      <c r="K5" s="43"/>
      <c r="L5" s="43"/>
      <c r="M5" s="129"/>
      <c r="N5" s="583" t="s">
        <v>134</v>
      </c>
      <c r="O5" s="43" t="s">
        <v>9</v>
      </c>
      <c r="P5" s="605"/>
      <c r="Q5" s="605"/>
      <c r="R5" s="605"/>
      <c r="S5" s="605"/>
      <c r="T5" s="605"/>
      <c r="U5" s="605"/>
      <c r="V5" s="605"/>
      <c r="W5" s="605"/>
      <c r="X5" s="978"/>
      <c r="Y5" s="989"/>
      <c r="Z5" s="990"/>
      <c r="AA5" s="990"/>
      <c r="AB5" s="990"/>
      <c r="AC5" s="990"/>
      <c r="AD5" s="990"/>
      <c r="AE5" s="990"/>
      <c r="AF5" s="990"/>
      <c r="AG5" s="990"/>
      <c r="AH5" s="991"/>
      <c r="AI5" s="600"/>
      <c r="AJ5" s="134"/>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row>
    <row r="6" spans="1:69" ht="13.5">
      <c r="A6" s="977"/>
      <c r="B6" s="1043"/>
      <c r="C6" s="609"/>
      <c r="D6" s="609"/>
      <c r="E6" s="609"/>
      <c r="F6" s="609"/>
      <c r="G6" s="609"/>
      <c r="H6" s="609"/>
      <c r="I6" s="609"/>
      <c r="J6" s="609"/>
      <c r="K6" s="609"/>
      <c r="L6" s="609"/>
      <c r="M6" s="609"/>
      <c r="N6" s="609"/>
      <c r="O6" s="609"/>
      <c r="P6" s="609"/>
      <c r="Q6" s="609"/>
      <c r="R6" s="609"/>
      <c r="S6" s="609"/>
      <c r="T6" s="609"/>
      <c r="U6" s="982"/>
      <c r="V6" s="982"/>
      <c r="W6" s="982"/>
      <c r="X6" s="978"/>
      <c r="Y6" s="979" t="s">
        <v>2809</v>
      </c>
      <c r="Z6" s="990"/>
      <c r="AA6" s="990"/>
      <c r="AB6" s="990"/>
      <c r="AC6" s="990"/>
      <c r="AD6" s="990"/>
      <c r="AE6" s="990"/>
      <c r="AF6" s="990"/>
      <c r="AG6" s="990"/>
      <c r="AH6" s="991"/>
      <c r="AI6" s="600"/>
      <c r="AJ6" s="134"/>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row>
    <row r="7" spans="1:69" ht="13.5">
      <c r="A7" s="977"/>
      <c r="B7" s="605" t="s">
        <v>114</v>
      </c>
      <c r="C7" s="609" t="s">
        <v>2802</v>
      </c>
      <c r="D7" s="609"/>
      <c r="E7" s="609"/>
      <c r="F7" s="609"/>
      <c r="G7" s="609"/>
      <c r="H7" s="609"/>
      <c r="I7" s="609"/>
      <c r="J7" s="609"/>
      <c r="K7" s="609"/>
      <c r="L7" s="609"/>
      <c r="M7" s="609"/>
      <c r="N7" s="609"/>
      <c r="O7" s="609"/>
      <c r="P7" s="609"/>
      <c r="Q7" s="609"/>
      <c r="R7" s="609"/>
      <c r="S7" s="609"/>
      <c r="T7" s="609"/>
      <c r="U7" s="982"/>
      <c r="V7" s="982"/>
      <c r="W7" s="982"/>
      <c r="X7" s="978"/>
      <c r="Y7" s="979" t="s">
        <v>2800</v>
      </c>
      <c r="Z7" s="990"/>
      <c r="AA7" s="990"/>
      <c r="AB7" s="990"/>
      <c r="AC7" s="990"/>
      <c r="AD7" s="990"/>
      <c r="AE7" s="990"/>
      <c r="AF7" s="990"/>
      <c r="AG7" s="990"/>
      <c r="AH7" s="991"/>
      <c r="AI7" s="600"/>
      <c r="AJ7" s="134"/>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row>
    <row r="8" spans="1:69" ht="13.5">
      <c r="A8" s="977"/>
      <c r="B8" s="609"/>
      <c r="C8" s="609" t="s">
        <v>2803</v>
      </c>
      <c r="D8" s="609"/>
      <c r="E8" s="609"/>
      <c r="F8" s="609"/>
      <c r="G8" s="609"/>
      <c r="H8" s="609"/>
      <c r="I8" s="609"/>
      <c r="J8" s="609"/>
      <c r="K8" s="609"/>
      <c r="L8"/>
      <c r="M8"/>
      <c r="N8"/>
      <c r="O8"/>
      <c r="P8" s="609"/>
      <c r="Q8" s="609"/>
      <c r="R8" s="609"/>
      <c r="S8" s="609"/>
      <c r="T8" s="609"/>
      <c r="U8" s="982"/>
      <c r="V8" s="982"/>
      <c r="W8" s="982"/>
      <c r="X8" s="978"/>
      <c r="Y8" s="979" t="s">
        <v>2801</v>
      </c>
      <c r="Z8" s="990"/>
      <c r="AA8" s="990"/>
      <c r="AB8" s="990"/>
      <c r="AC8" s="990"/>
      <c r="AD8" s="990"/>
      <c r="AE8" s="990"/>
      <c r="AF8" s="990"/>
      <c r="AG8" s="990"/>
      <c r="AH8" s="991"/>
      <c r="AI8" s="600"/>
      <c r="AJ8" s="134"/>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row>
    <row r="9" spans="1:69" ht="13.5">
      <c r="A9" s="977"/>
      <c r="B9" s="609"/>
      <c r="C9" s="609" t="s">
        <v>2804</v>
      </c>
      <c r="D9" s="609"/>
      <c r="E9" s="609"/>
      <c r="F9" s="609"/>
      <c r="G9" s="609"/>
      <c r="H9" s="609"/>
      <c r="I9"/>
      <c r="J9" s="609"/>
      <c r="K9" s="609"/>
      <c r="L9"/>
      <c r="M9"/>
      <c r="N9"/>
      <c r="O9"/>
      <c r="P9" s="609"/>
      <c r="Q9" s="609"/>
      <c r="R9" s="609"/>
      <c r="S9" s="609"/>
      <c r="T9" s="609"/>
      <c r="U9" s="982"/>
      <c r="V9" s="982"/>
      <c r="W9" s="982"/>
      <c r="X9" s="978"/>
      <c r="Y9" s="979" t="s">
        <v>2792</v>
      </c>
      <c r="Z9" s="990"/>
      <c r="AA9" s="990"/>
      <c r="AB9" s="990"/>
      <c r="AC9" s="990"/>
      <c r="AD9" s="990"/>
      <c r="AE9" s="990"/>
      <c r="AF9" s="990"/>
      <c r="AG9" s="990"/>
      <c r="AH9" s="991"/>
      <c r="AI9" s="600"/>
      <c r="AJ9" s="134"/>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row>
    <row r="10" spans="1:69" ht="13.5">
      <c r="A10" s="977"/>
      <c r="B10" s="609"/>
      <c r="C10" s="609" t="s">
        <v>2805</v>
      </c>
      <c r="D10" s="609"/>
      <c r="E10" s="609"/>
      <c r="F10" s="609"/>
      <c r="G10" s="609"/>
      <c r="H10" s="609"/>
      <c r="I10" s="983"/>
      <c r="J10" s="609"/>
      <c r="K10" s="609"/>
      <c r="L10"/>
      <c r="M10"/>
      <c r="N10"/>
      <c r="O10"/>
      <c r="P10" s="609"/>
      <c r="Q10" s="609"/>
      <c r="R10" s="609"/>
      <c r="S10" s="609"/>
      <c r="T10" s="609"/>
      <c r="U10" s="982"/>
      <c r="V10" s="982"/>
      <c r="W10" s="982"/>
      <c r="X10" s="978"/>
      <c r="Y10" s="979" t="s">
        <v>2793</v>
      </c>
      <c r="Z10" s="990"/>
      <c r="AA10" s="990"/>
      <c r="AB10" s="990"/>
      <c r="AC10" s="990"/>
      <c r="AD10" s="990"/>
      <c r="AE10" s="990"/>
      <c r="AF10" s="990"/>
      <c r="AG10" s="990"/>
      <c r="AH10" s="991"/>
      <c r="AI10" s="600"/>
      <c r="AJ10" s="134"/>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row>
    <row r="11" spans="1:69" ht="13.5">
      <c r="A11" s="977"/>
      <c r="B11" s="1043"/>
      <c r="C11" s="609" t="s">
        <v>2806</v>
      </c>
      <c r="D11" s="609"/>
      <c r="E11" s="609"/>
      <c r="F11" s="609"/>
      <c r="G11" s="609"/>
      <c r="H11" s="609"/>
      <c r="I11" s="609"/>
      <c r="J11" s="609"/>
      <c r="K11" s="609"/>
      <c r="L11" s="609"/>
      <c r="M11" s="609"/>
      <c r="N11" s="609"/>
      <c r="O11" s="609"/>
      <c r="P11" s="609"/>
      <c r="Q11" s="609"/>
      <c r="R11" s="609"/>
      <c r="S11" s="609"/>
      <c r="T11" s="609"/>
      <c r="U11" s="609"/>
      <c r="V11" s="609"/>
      <c r="W11" s="609"/>
      <c r="X11" s="978"/>
      <c r="Y11" s="979" t="s">
        <v>2794</v>
      </c>
      <c r="Z11" s="990"/>
      <c r="AA11" s="990"/>
      <c r="AB11" s="990"/>
      <c r="AC11" s="990"/>
      <c r="AD11" s="990"/>
      <c r="AE11" s="990"/>
      <c r="AF11" s="990"/>
      <c r="AG11" s="990"/>
      <c r="AH11" s="991"/>
      <c r="AI11" s="600"/>
      <c r="AJ11" s="134"/>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row>
    <row r="12" spans="1:69" ht="13.5">
      <c r="A12" s="977"/>
      <c r="B12" s="609"/>
      <c r="C12" s="609" t="s">
        <v>2807</v>
      </c>
      <c r="D12" s="609"/>
      <c r="E12" s="609"/>
      <c r="F12" s="609"/>
      <c r="G12" s="609"/>
      <c r="H12" s="609"/>
      <c r="I12" s="609"/>
      <c r="J12" s="609"/>
      <c r="K12" s="609"/>
      <c r="L12" s="609"/>
      <c r="M12" s="609"/>
      <c r="N12" s="609"/>
      <c r="O12" s="609"/>
      <c r="P12" s="609"/>
      <c r="Q12" s="609"/>
      <c r="R12" s="609"/>
      <c r="S12" s="609"/>
      <c r="T12" s="609"/>
      <c r="U12" s="609"/>
      <c r="V12" s="609"/>
      <c r="W12" s="609"/>
      <c r="X12" s="978"/>
      <c r="Y12" s="979" t="s">
        <v>2795</v>
      </c>
      <c r="Z12" s="990"/>
      <c r="AA12" s="990"/>
      <c r="AB12" s="990"/>
      <c r="AC12" s="990"/>
      <c r="AD12" s="990"/>
      <c r="AE12" s="990"/>
      <c r="AF12" s="990"/>
      <c r="AG12" s="990"/>
      <c r="AH12" s="991"/>
      <c r="AI12" s="600"/>
      <c r="AJ12" s="134"/>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row>
    <row r="13" spans="1:69" ht="13.5">
      <c r="A13" s="977"/>
      <c r="B13" s="609"/>
      <c r="C13" s="609"/>
      <c r="D13" s="609"/>
      <c r="E13" s="609"/>
      <c r="F13" s="609"/>
      <c r="G13" s="609"/>
      <c r="H13" s="583" t="s">
        <v>134</v>
      </c>
      <c r="I13" s="43" t="s">
        <v>8</v>
      </c>
      <c r="J13" s="43"/>
      <c r="K13" s="43"/>
      <c r="L13" s="43"/>
      <c r="M13" s="129"/>
      <c r="N13" s="583" t="s">
        <v>134</v>
      </c>
      <c r="O13" s="43" t="s">
        <v>9</v>
      </c>
      <c r="P13" s="609"/>
      <c r="Q13" s="609"/>
      <c r="R13" s="609"/>
      <c r="S13" s="609"/>
      <c r="T13" s="609"/>
      <c r="U13" s="609"/>
      <c r="V13" s="609"/>
      <c r="W13" s="609"/>
      <c r="X13" s="978"/>
      <c r="Y13" s="979" t="s">
        <v>2796</v>
      </c>
      <c r="Z13" s="990"/>
      <c r="AA13" s="990"/>
      <c r="AB13" s="990"/>
      <c r="AC13" s="990"/>
      <c r="AD13" s="990"/>
      <c r="AE13" s="990"/>
      <c r="AF13" s="990"/>
      <c r="AG13" s="990"/>
      <c r="AH13" s="991"/>
      <c r="AI13" s="600"/>
      <c r="AJ13" s="134"/>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row>
    <row r="14" spans="1:69" ht="13.5">
      <c r="A14" s="977"/>
      <c r="B14" s="609"/>
      <c r="C14" s="609"/>
      <c r="D14" s="609"/>
      <c r="E14" s="609"/>
      <c r="F14" s="609"/>
      <c r="G14" s="609"/>
      <c r="H14" s="121"/>
      <c r="I14" s="121"/>
      <c r="J14" s="121"/>
      <c r="K14" s="121"/>
      <c r="L14" s="121"/>
      <c r="M14" s="121"/>
      <c r="N14" s="121"/>
      <c r="O14" s="121"/>
      <c r="P14" s="609"/>
      <c r="Q14" s="609"/>
      <c r="R14" s="609"/>
      <c r="S14" s="609"/>
      <c r="T14" s="609"/>
      <c r="U14" s="609"/>
      <c r="V14" s="609"/>
      <c r="W14" s="609"/>
      <c r="X14" s="978"/>
      <c r="Y14" s="979" t="s">
        <v>2797</v>
      </c>
      <c r="Z14" s="990"/>
      <c r="AA14" s="990"/>
      <c r="AB14" s="990"/>
      <c r="AC14" s="990"/>
      <c r="AD14" s="990"/>
      <c r="AE14" s="990"/>
      <c r="AF14" s="990"/>
      <c r="AG14" s="990"/>
      <c r="AH14" s="991"/>
      <c r="AI14" s="600"/>
      <c r="AJ14" s="134"/>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row>
    <row r="15" spans="1:69" ht="13.5">
      <c r="A15" s="977"/>
      <c r="B15" s="609" t="s">
        <v>64</v>
      </c>
      <c r="C15" s="609" t="s">
        <v>3038</v>
      </c>
      <c r="D15" s="609"/>
      <c r="E15" s="609"/>
      <c r="F15" s="609"/>
      <c r="G15" s="609"/>
      <c r="H15" s="609"/>
      <c r="I15" s="609"/>
      <c r="J15" s="609"/>
      <c r="K15" s="609"/>
      <c r="L15" s="609"/>
      <c r="M15" s="609"/>
      <c r="N15" s="609"/>
      <c r="O15" s="609"/>
      <c r="P15" s="609"/>
      <c r="Q15" s="609"/>
      <c r="R15" s="609"/>
      <c r="S15" s="609"/>
      <c r="T15" s="609"/>
      <c r="U15" s="609"/>
      <c r="V15" s="609"/>
      <c r="W15" s="609"/>
      <c r="X15" s="978"/>
      <c r="Y15" s="979" t="s">
        <v>2810</v>
      </c>
      <c r="Z15" s="980"/>
      <c r="AA15" s="980"/>
      <c r="AB15" s="980"/>
      <c r="AC15" s="980"/>
      <c r="AD15" s="980"/>
      <c r="AE15" s="1095"/>
      <c r="AF15" s="1095"/>
      <c r="AG15" s="1095"/>
      <c r="AH15" s="1096"/>
      <c r="AI15" s="600"/>
      <c r="AJ15" s="134"/>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row>
    <row r="16" spans="1:69" ht="13.5">
      <c r="A16" s="977"/>
      <c r="B16" s="609"/>
      <c r="C16" s="609" t="s">
        <v>3039</v>
      </c>
      <c r="D16" s="609"/>
      <c r="E16" s="609"/>
      <c r="F16" s="609"/>
      <c r="G16" s="609"/>
      <c r="H16" s="609"/>
      <c r="I16" s="609"/>
      <c r="J16" s="609"/>
      <c r="K16" s="609"/>
      <c r="L16" s="609"/>
      <c r="M16" s="609"/>
      <c r="N16" s="609"/>
      <c r="O16" s="609"/>
      <c r="P16" s="609"/>
      <c r="Q16" s="609"/>
      <c r="R16" s="609"/>
      <c r="S16" s="609"/>
      <c r="T16" s="609"/>
      <c r="U16" s="609"/>
      <c r="V16" s="609"/>
      <c r="W16" s="609"/>
      <c r="X16" s="978"/>
      <c r="Y16" s="979" t="s">
        <v>2811</v>
      </c>
      <c r="Z16" s="1095"/>
      <c r="AA16" s="1095"/>
      <c r="AB16" s="1095"/>
      <c r="AC16" s="1095"/>
      <c r="AD16" s="1095"/>
      <c r="AE16" s="1095"/>
      <c r="AF16" s="1095"/>
      <c r="AG16" s="1095"/>
      <c r="AH16" s="1096"/>
      <c r="AI16" s="600"/>
      <c r="AJ16" s="134"/>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row>
    <row r="17" spans="1:69" ht="13.5">
      <c r="A17" s="977"/>
      <c r="B17" s="609"/>
      <c r="C17" s="609" t="s">
        <v>2865</v>
      </c>
      <c r="D17" s="609"/>
      <c r="E17" s="609"/>
      <c r="F17" s="609"/>
      <c r="G17" s="609"/>
      <c r="H17" s="609"/>
      <c r="I17" s="609"/>
      <c r="J17" s="609"/>
      <c r="K17" s="609"/>
      <c r="L17" s="609"/>
      <c r="M17" s="609"/>
      <c r="N17" s="609"/>
      <c r="O17" s="609"/>
      <c r="P17" s="609"/>
      <c r="Q17" s="609"/>
      <c r="R17" s="609"/>
      <c r="S17" s="609"/>
      <c r="T17" s="609"/>
      <c r="U17" s="609"/>
      <c r="V17" s="609"/>
      <c r="W17" s="609"/>
      <c r="X17" s="978"/>
      <c r="Y17" s="979" t="s">
        <v>2812</v>
      </c>
      <c r="Z17" s="1095"/>
      <c r="AA17" s="1095"/>
      <c r="AB17" s="1095"/>
      <c r="AC17" s="1095"/>
      <c r="AD17" s="1095"/>
      <c r="AE17" s="1095"/>
      <c r="AF17" s="1095"/>
      <c r="AG17" s="1095"/>
      <c r="AH17" s="1096"/>
      <c r="AI17" s="600"/>
      <c r="AJ17" s="134"/>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row>
    <row r="18" spans="1:69" ht="13.5">
      <c r="A18" s="977"/>
      <c r="B18" s="609"/>
      <c r="C18" s="609"/>
      <c r="D18" s="609" t="s">
        <v>2864</v>
      </c>
      <c r="E18" s="609"/>
      <c r="F18" s="609"/>
      <c r="G18" s="609"/>
      <c r="H18" s="609"/>
      <c r="I18" s="609"/>
      <c r="J18" s="609"/>
      <c r="K18" s="609"/>
      <c r="L18" s="609"/>
      <c r="M18" s="609"/>
      <c r="N18" s="609"/>
      <c r="O18" s="609"/>
      <c r="P18" s="609"/>
      <c r="Q18" s="609"/>
      <c r="R18" s="609"/>
      <c r="S18" s="609"/>
      <c r="T18" s="609"/>
      <c r="U18" s="609"/>
      <c r="V18" s="609"/>
      <c r="W18" s="609"/>
      <c r="X18" s="978"/>
      <c r="Y18" s="979"/>
      <c r="Z18" s="1095"/>
      <c r="AA18" s="1095"/>
      <c r="AB18" s="1095"/>
      <c r="AC18" s="1095"/>
      <c r="AD18" s="1095"/>
      <c r="AE18" s="1095"/>
      <c r="AF18" s="1095"/>
      <c r="AG18" s="1095"/>
      <c r="AH18" s="1096"/>
      <c r="AI18" s="600"/>
      <c r="AJ18" s="134"/>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row>
    <row r="19" spans="1:69" ht="13.5">
      <c r="A19" s="977"/>
      <c r="B19" s="609"/>
      <c r="C19" s="987"/>
      <c r="D19" s="987"/>
      <c r="E19" s="987"/>
      <c r="F19" s="987"/>
      <c r="G19" s="987"/>
      <c r="H19" s="583" t="s">
        <v>134</v>
      </c>
      <c r="I19" s="43" t="s">
        <v>8</v>
      </c>
      <c r="J19" s="43"/>
      <c r="K19" s="43"/>
      <c r="L19" s="43"/>
      <c r="M19" s="129"/>
      <c r="N19" s="583" t="s">
        <v>134</v>
      </c>
      <c r="O19" s="43" t="s">
        <v>9</v>
      </c>
      <c r="P19" s="987"/>
      <c r="Q19" s="987"/>
      <c r="R19" s="987"/>
      <c r="S19" s="987"/>
      <c r="T19"/>
      <c r="U19" s="987"/>
      <c r="V19" s="987"/>
      <c r="W19" s="609"/>
      <c r="X19" s="978"/>
      <c r="Y19" s="979"/>
      <c r="Z19" s="980"/>
      <c r="AA19" s="980"/>
      <c r="AB19" s="980"/>
      <c r="AC19" s="980"/>
      <c r="AD19" s="980"/>
      <c r="AE19" s="980"/>
      <c r="AF19" s="980"/>
      <c r="AG19" s="980"/>
      <c r="AH19" s="981"/>
      <c r="AI19" s="600"/>
      <c r="AJ19" s="134"/>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row>
    <row r="20" spans="1:69" ht="13.5">
      <c r="A20" s="977"/>
      <c r="B20" s="609"/>
      <c r="C20" s="987"/>
      <c r="D20" s="987"/>
      <c r="E20" s="987"/>
      <c r="F20" s="987"/>
      <c r="G20" s="987"/>
      <c r="H20" s="987"/>
      <c r="I20" s="987"/>
      <c r="J20" s="987"/>
      <c r="K20" s="987"/>
      <c r="L20" s="987"/>
      <c r="M20" s="987"/>
      <c r="N20" s="987"/>
      <c r="O20" s="987"/>
      <c r="P20" s="987"/>
      <c r="Q20" s="987"/>
      <c r="R20" s="987"/>
      <c r="S20" s="987"/>
      <c r="T20" s="987"/>
      <c r="U20" s="987"/>
      <c r="V20" s="987"/>
      <c r="W20" s="609"/>
      <c r="X20" s="978"/>
      <c r="Y20" s="979"/>
      <c r="Z20" s="980"/>
      <c r="AA20" s="980"/>
      <c r="AB20" s="980"/>
      <c r="AC20" s="980"/>
      <c r="AD20" s="980"/>
      <c r="AE20" s="980"/>
      <c r="AF20" s="980"/>
      <c r="AG20" s="980"/>
      <c r="AH20" s="981"/>
      <c r="AI20" s="600"/>
      <c r="AJ20" s="134"/>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row>
    <row r="21" spans="1:69" ht="13.5">
      <c r="A21" s="977"/>
      <c r="B21" s="605" t="s">
        <v>64</v>
      </c>
      <c r="C21" s="46" t="s">
        <v>2815</v>
      </c>
      <c r="D21" s="121"/>
      <c r="E21" s="121"/>
      <c r="F21" s="121"/>
      <c r="G21" s="121"/>
      <c r="H21" s="121"/>
      <c r="I21" s="121"/>
      <c r="J21" s="121"/>
      <c r="K21" s="121"/>
      <c r="L21" s="121"/>
      <c r="M21" s="121"/>
      <c r="N21" s="121"/>
      <c r="O21" s="121"/>
      <c r="P21" s="121"/>
      <c r="Q21" s="121"/>
      <c r="R21" s="121"/>
      <c r="S21" s="121"/>
      <c r="T21" s="121"/>
      <c r="U21" s="121"/>
      <c r="V21" s="121"/>
      <c r="W21" s="606"/>
      <c r="X21" s="978"/>
      <c r="Y21" s="979" t="s">
        <v>2823</v>
      </c>
      <c r="Z21" s="980"/>
      <c r="AA21" s="980"/>
      <c r="AB21" s="980"/>
      <c r="AC21" s="980"/>
      <c r="AD21" s="980"/>
      <c r="AE21" s="980"/>
      <c r="AF21" s="980"/>
      <c r="AG21" s="980"/>
      <c r="AH21" s="981"/>
      <c r="AI21" s="600"/>
      <c r="AJ21" s="134"/>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row>
    <row r="22" spans="1:69" ht="13.5">
      <c r="A22" s="977"/>
      <c r="B22" s="606"/>
      <c r="C22" s="46" t="s">
        <v>2816</v>
      </c>
      <c r="D22" s="121"/>
      <c r="E22" s="121"/>
      <c r="F22" s="121"/>
      <c r="G22" s="121"/>
      <c r="H22" s="121"/>
      <c r="I22" s="121"/>
      <c r="J22" s="121"/>
      <c r="K22" s="121"/>
      <c r="L22" s="121"/>
      <c r="M22" s="121"/>
      <c r="N22" s="121"/>
      <c r="O22" s="121"/>
      <c r="P22" s="121"/>
      <c r="Q22" s="121"/>
      <c r="R22" s="121"/>
      <c r="S22" s="121"/>
      <c r="T22" s="121"/>
      <c r="U22" s="121"/>
      <c r="V22" s="121"/>
      <c r="W22" s="605"/>
      <c r="X22" s="978"/>
      <c r="Y22" s="979" t="s">
        <v>2824</v>
      </c>
      <c r="Z22" s="980"/>
      <c r="AA22" s="980"/>
      <c r="AB22" s="980"/>
      <c r="AC22" s="980"/>
      <c r="AD22" s="980"/>
      <c r="AE22" s="980"/>
      <c r="AF22" s="980"/>
      <c r="AG22" s="980"/>
      <c r="AH22" s="981"/>
      <c r="AI22" s="600"/>
      <c r="AJ22" s="134"/>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row>
    <row r="23" spans="1:69" ht="13.5">
      <c r="A23" s="977"/>
      <c r="B23" s="606"/>
      <c r="C23" s="121"/>
      <c r="D23" s="121"/>
      <c r="E23" s="121"/>
      <c r="F23" s="121"/>
      <c r="G23" s="121"/>
      <c r="H23" s="583" t="s">
        <v>134</v>
      </c>
      <c r="I23" s="43" t="s">
        <v>8</v>
      </c>
      <c r="J23" s="43"/>
      <c r="K23" s="43"/>
      <c r="L23" s="43"/>
      <c r="M23" s="129"/>
      <c r="N23" s="583" t="s">
        <v>134</v>
      </c>
      <c r="O23" s="43" t="s">
        <v>9</v>
      </c>
      <c r="P23" s="121"/>
      <c r="Q23" s="121"/>
      <c r="R23" s="121"/>
      <c r="S23" s="121"/>
      <c r="T23" s="121"/>
      <c r="U23" s="121"/>
      <c r="V23" s="121"/>
      <c r="W23" s="605"/>
      <c r="X23" s="978"/>
      <c r="Y23" s="979" t="s">
        <v>2825</v>
      </c>
      <c r="Z23" s="980"/>
      <c r="AA23" s="980"/>
      <c r="AB23" s="980"/>
      <c r="AC23" s="980"/>
      <c r="AD23" s="980"/>
      <c r="AE23" s="980"/>
      <c r="AF23" s="980"/>
      <c r="AG23" s="980"/>
      <c r="AH23" s="981"/>
      <c r="AI23" s="600"/>
      <c r="AJ23" s="134"/>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row>
    <row r="24" spans="1:69" ht="13.5">
      <c r="A24" s="590"/>
      <c r="B24" s="606"/>
      <c r="C24" s="121"/>
      <c r="D24" s="121"/>
      <c r="E24" s="121"/>
      <c r="F24" s="121"/>
      <c r="G24" s="121"/>
      <c r="H24" s="121"/>
      <c r="I24" s="121"/>
      <c r="J24" s="121"/>
      <c r="K24" s="121"/>
      <c r="L24" s="121"/>
      <c r="M24" s="121"/>
      <c r="N24" s="121"/>
      <c r="O24" s="121"/>
      <c r="P24" s="121"/>
      <c r="Q24" s="121"/>
      <c r="R24" s="121"/>
      <c r="S24" s="121"/>
      <c r="T24" s="121"/>
      <c r="U24" s="121"/>
      <c r="V24" s="121"/>
      <c r="W24" s="605"/>
      <c r="X24" s="978"/>
      <c r="Y24" s="979" t="s">
        <v>2969</v>
      </c>
      <c r="Z24" s="980"/>
      <c r="AA24" s="980"/>
      <c r="AB24" s="980"/>
      <c r="AC24" s="980"/>
      <c r="AD24" s="980"/>
      <c r="AE24" s="980"/>
      <c r="AF24" s="980"/>
      <c r="AG24" s="980"/>
      <c r="AH24" s="981"/>
      <c r="AI24" s="600"/>
      <c r="AJ24" s="134"/>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row>
    <row r="25" spans="1:69" ht="13.5">
      <c r="A25" s="590"/>
      <c r="B25" s="1142" t="s">
        <v>64</v>
      </c>
      <c r="C25" s="555" t="s">
        <v>2813</v>
      </c>
      <c r="D25" s="555"/>
      <c r="E25" s="555"/>
      <c r="F25" s="555"/>
      <c r="G25" s="555"/>
      <c r="H25" s="555"/>
      <c r="I25" s="555"/>
      <c r="J25" s="555"/>
      <c r="K25" s="555"/>
      <c r="L25" s="555"/>
      <c r="M25" s="555"/>
      <c r="N25" s="555"/>
      <c r="O25" s="555"/>
      <c r="P25" s="555"/>
      <c r="Q25" s="555"/>
      <c r="R25" s="555"/>
      <c r="S25" s="555"/>
      <c r="T25" s="555"/>
      <c r="U25" s="555"/>
      <c r="V25" s="555"/>
      <c r="W25" s="555"/>
      <c r="X25" s="591"/>
      <c r="Y25" s="979" t="s">
        <v>2970</v>
      </c>
      <c r="Z25" s="980"/>
      <c r="AA25" s="980"/>
      <c r="AB25" s="980"/>
      <c r="AC25" s="980"/>
      <c r="AD25" s="980"/>
      <c r="AE25" s="980"/>
      <c r="AF25" s="980"/>
      <c r="AG25" s="980"/>
      <c r="AH25" s="981"/>
      <c r="AI25" s="600"/>
      <c r="AJ25" s="134"/>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row>
    <row r="26" spans="1:69" ht="12" customHeight="1">
      <c r="A26" s="977"/>
      <c r="B26" s="555"/>
      <c r="C26" s="555" t="s">
        <v>2814</v>
      </c>
      <c r="D26" s="555"/>
      <c r="E26" s="555"/>
      <c r="F26" s="555"/>
      <c r="G26" s="555"/>
      <c r="H26" s="555"/>
      <c r="Q26" s="555"/>
      <c r="R26" s="555"/>
      <c r="S26" s="555"/>
      <c r="T26" s="555"/>
      <c r="U26" s="555"/>
      <c r="V26" s="555"/>
      <c r="W26" s="555"/>
      <c r="X26" s="591"/>
      <c r="Y26" s="979" t="s">
        <v>2971</v>
      </c>
      <c r="Z26" s="980"/>
      <c r="AA26" s="980"/>
      <c r="AB26" s="980"/>
      <c r="AC26" s="980"/>
      <c r="AD26" s="980"/>
      <c r="AE26" s="980"/>
      <c r="AF26" s="980"/>
      <c r="AG26" s="980"/>
      <c r="AH26" s="981"/>
      <c r="AI26" s="600"/>
      <c r="AJ26" s="134"/>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row>
    <row r="27" spans="1:69" ht="13.5">
      <c r="A27" s="992"/>
      <c r="B27" s="609"/>
      <c r="C27" s="609"/>
      <c r="D27" s="609"/>
      <c r="E27" s="609"/>
      <c r="F27" s="609"/>
      <c r="G27" s="609"/>
      <c r="H27" s="609"/>
      <c r="I27" s="596" t="s">
        <v>134</v>
      </c>
      <c r="J27" s="555" t="s">
        <v>8</v>
      </c>
      <c r="K27" s="555"/>
      <c r="L27" s="555"/>
      <c r="M27" s="555"/>
      <c r="O27" s="596" t="s">
        <v>134</v>
      </c>
      <c r="P27" s="555" t="s">
        <v>9</v>
      </c>
      <c r="Q27" s="609"/>
      <c r="R27" s="609"/>
      <c r="S27" s="609"/>
      <c r="T27" s="609"/>
      <c r="U27" s="609"/>
      <c r="V27" s="609"/>
      <c r="W27" s="609"/>
      <c r="X27" s="978"/>
      <c r="Y27" s="979" t="s">
        <v>2972</v>
      </c>
      <c r="Z27" s="980"/>
      <c r="AA27" s="980"/>
      <c r="AB27" s="980"/>
      <c r="AC27" s="980"/>
      <c r="AD27" s="980"/>
      <c r="AE27" s="980"/>
      <c r="AF27" s="980"/>
      <c r="AG27" s="980"/>
      <c r="AH27" s="981"/>
      <c r="AI27" s="600"/>
      <c r="AJ27" s="134"/>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row>
    <row r="28" spans="1:69" ht="9.75" customHeight="1">
      <c r="A28" s="590"/>
      <c r="B28" s="982"/>
      <c r="C28" s="982"/>
      <c r="D28" s="982"/>
      <c r="E28" s="982"/>
      <c r="F28" s="982"/>
      <c r="G28" s="982"/>
      <c r="H28" s="982"/>
      <c r="I28" s="982"/>
      <c r="J28" s="982"/>
      <c r="K28" s="982"/>
      <c r="L28" s="982"/>
      <c r="M28" s="982"/>
      <c r="N28" s="982"/>
      <c r="O28" s="982"/>
      <c r="P28" s="982"/>
      <c r="Q28" s="982"/>
      <c r="R28" s="982"/>
      <c r="S28" s="982"/>
      <c r="T28" s="982"/>
      <c r="U28" s="982"/>
      <c r="V28" s="982"/>
      <c r="W28" s="982"/>
      <c r="X28" s="982"/>
      <c r="Y28" s="979" t="s">
        <v>2852</v>
      </c>
      <c r="Z28" s="980"/>
      <c r="AA28" s="980"/>
      <c r="AB28" s="980"/>
      <c r="AC28" s="980"/>
      <c r="AD28" s="980"/>
      <c r="AE28" s="980"/>
      <c r="AF28" s="980"/>
      <c r="AG28" s="980"/>
      <c r="AH28" s="981"/>
      <c r="AI28" s="600"/>
      <c r="AJ28" s="134"/>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row>
    <row r="29" spans="1:69" ht="13.5">
      <c r="A29" s="590"/>
      <c r="B29" s="1142" t="s">
        <v>64</v>
      </c>
      <c r="C29" s="555" t="s">
        <v>3040</v>
      </c>
      <c r="D29" s="555"/>
      <c r="E29" s="555"/>
      <c r="F29" s="555"/>
      <c r="G29" s="555"/>
      <c r="H29" s="555"/>
      <c r="I29" s="555"/>
      <c r="J29" s="555"/>
      <c r="K29" s="555"/>
      <c r="L29" s="555"/>
      <c r="M29" s="555"/>
      <c r="N29" s="555"/>
      <c r="O29" s="555"/>
      <c r="P29" s="555"/>
      <c r="Q29" s="555"/>
      <c r="R29" s="555"/>
      <c r="S29" s="555"/>
      <c r="T29" s="555"/>
      <c r="U29" s="555"/>
      <c r="V29" s="555"/>
      <c r="W29" s="555"/>
      <c r="X29" s="591"/>
      <c r="Y29" s="979"/>
      <c r="Z29" s="980"/>
      <c r="AA29" s="980"/>
      <c r="AB29" s="980"/>
      <c r="AC29" s="980"/>
      <c r="AD29" s="980"/>
      <c r="AE29" s="980"/>
      <c r="AF29" s="980"/>
      <c r="AG29" s="980"/>
      <c r="AH29" s="981"/>
      <c r="AI29" s="600"/>
      <c r="AJ29" s="134"/>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row>
    <row r="30" spans="1:69" ht="13.5">
      <c r="A30" s="590"/>
      <c r="B30" s="1142"/>
      <c r="C30" s="555" t="s">
        <v>2866</v>
      </c>
      <c r="D30" s="555"/>
      <c r="E30" s="555"/>
      <c r="F30" s="555"/>
      <c r="G30" s="555"/>
      <c r="H30" s="555"/>
      <c r="I30" s="555"/>
      <c r="J30" s="555"/>
      <c r="K30" s="555"/>
      <c r="L30" s="555"/>
      <c r="M30" s="555"/>
      <c r="N30" s="555"/>
      <c r="O30" s="555"/>
      <c r="P30" s="555"/>
      <c r="Q30" s="555"/>
      <c r="R30" s="555"/>
      <c r="S30" s="555"/>
      <c r="T30" s="555"/>
      <c r="U30" s="555"/>
      <c r="V30" s="555"/>
      <c r="W30" s="555"/>
      <c r="X30" s="591"/>
      <c r="Y30" s="979"/>
      <c r="Z30" s="980"/>
      <c r="AA30" s="980"/>
      <c r="AB30" s="980"/>
      <c r="AC30" s="980"/>
      <c r="AD30" s="980"/>
      <c r="AE30" s="980"/>
      <c r="AF30" s="980"/>
      <c r="AG30" s="980"/>
      <c r="AH30" s="981"/>
      <c r="AI30" s="600"/>
      <c r="AJ30" s="134"/>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row>
    <row r="31" spans="1:69" ht="13.5">
      <c r="A31" s="590"/>
      <c r="B31" s="555"/>
      <c r="C31" s="555"/>
      <c r="D31" s="555"/>
      <c r="E31" s="555"/>
      <c r="F31" s="555"/>
      <c r="G31" s="555"/>
      <c r="H31" s="555"/>
      <c r="I31" s="596" t="s">
        <v>134</v>
      </c>
      <c r="J31" s="555" t="s">
        <v>8</v>
      </c>
      <c r="K31" s="555"/>
      <c r="L31" s="555"/>
      <c r="M31" s="555"/>
      <c r="O31" s="596" t="s">
        <v>134</v>
      </c>
      <c r="P31" s="555" t="s">
        <v>9</v>
      </c>
      <c r="Q31" s="555"/>
      <c r="R31" s="555"/>
      <c r="S31" s="555"/>
      <c r="T31" s="555"/>
      <c r="U31" s="555"/>
      <c r="V31" s="555"/>
      <c r="W31" s="555"/>
      <c r="X31" s="591"/>
      <c r="Y31" s="979"/>
      <c r="Z31" s="980"/>
      <c r="AA31" s="980"/>
      <c r="AB31" s="980"/>
      <c r="AC31" s="980"/>
      <c r="AD31" s="980"/>
      <c r="AE31" s="980"/>
      <c r="AF31" s="980"/>
      <c r="AG31" s="980"/>
      <c r="AH31" s="981"/>
      <c r="AI31" s="600"/>
      <c r="AJ31" s="134"/>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row>
    <row r="32" spans="1:69" ht="13.5">
      <c r="A32" s="977"/>
      <c r="B32" s="555"/>
      <c r="C32" s="555"/>
      <c r="D32" s="555"/>
      <c r="E32" s="555"/>
      <c r="F32" s="555"/>
      <c r="G32" s="555"/>
      <c r="H32" s="555"/>
      <c r="I32" s="555"/>
      <c r="J32" s="555"/>
      <c r="K32" s="555"/>
      <c r="L32" s="555"/>
      <c r="M32" s="555"/>
      <c r="N32" s="555"/>
      <c r="O32" s="555"/>
      <c r="P32" s="555"/>
      <c r="Q32" s="555"/>
      <c r="R32" s="555"/>
      <c r="S32" s="555"/>
      <c r="T32" s="555"/>
      <c r="U32" s="555"/>
      <c r="V32" s="555"/>
      <c r="W32" s="555"/>
      <c r="X32" s="591"/>
      <c r="Y32" s="979"/>
      <c r="Z32" s="980"/>
      <c r="AA32" s="980"/>
      <c r="AB32" s="980"/>
      <c r="AC32" s="980"/>
      <c r="AD32" s="980"/>
      <c r="AE32" s="980"/>
      <c r="AF32" s="980"/>
      <c r="AG32" s="980"/>
      <c r="AH32" s="981"/>
      <c r="AI32" s="600"/>
      <c r="AJ32" s="134"/>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row>
    <row r="33" spans="1:69" ht="13.5">
      <c r="A33" s="590"/>
      <c r="B33" s="1142" t="s">
        <v>64</v>
      </c>
      <c r="C33" s="555" t="s">
        <v>2967</v>
      </c>
      <c r="D33" s="555"/>
      <c r="E33" s="555"/>
      <c r="F33" s="555"/>
      <c r="G33" s="555"/>
      <c r="H33" s="555"/>
      <c r="I33" s="555"/>
      <c r="J33" s="555"/>
      <c r="K33" s="555"/>
      <c r="L33" s="555"/>
      <c r="M33" s="555"/>
      <c r="N33" s="555"/>
      <c r="O33" s="555"/>
      <c r="P33" s="555"/>
      <c r="Q33" s="555"/>
      <c r="R33" s="555"/>
      <c r="S33" s="555"/>
      <c r="T33" s="555"/>
      <c r="U33" s="555"/>
      <c r="V33" s="555"/>
      <c r="W33" s="555"/>
      <c r="X33" s="591"/>
      <c r="Y33" s="979"/>
      <c r="Z33" s="980"/>
      <c r="AA33" s="980"/>
      <c r="AB33" s="980"/>
      <c r="AC33" s="980"/>
      <c r="AD33" s="980"/>
      <c r="AE33" s="980"/>
      <c r="AF33" s="980"/>
      <c r="AG33" s="980"/>
      <c r="AH33" s="981"/>
      <c r="AI33" s="600"/>
      <c r="AJ33" s="134"/>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row>
    <row r="34" spans="1:69" ht="13.5">
      <c r="A34" s="992"/>
      <c r="B34" s="555"/>
      <c r="C34" s="555" t="s">
        <v>2968</v>
      </c>
      <c r="D34" s="555"/>
      <c r="E34" s="555"/>
      <c r="F34" s="555"/>
      <c r="G34" s="555"/>
      <c r="H34" s="555"/>
      <c r="I34" s="555"/>
      <c r="J34" s="555"/>
      <c r="K34" s="555"/>
      <c r="L34" s="555"/>
      <c r="M34" s="555"/>
      <c r="N34" s="555"/>
      <c r="O34" s="555"/>
      <c r="P34" s="555"/>
      <c r="Q34" s="555"/>
      <c r="R34" s="555"/>
      <c r="S34" s="555"/>
      <c r="T34" s="555"/>
      <c r="U34" s="555"/>
      <c r="V34" s="555"/>
      <c r="W34" s="555"/>
      <c r="X34" s="591"/>
      <c r="Y34" s="979"/>
      <c r="Z34" s="980"/>
      <c r="AA34" s="980"/>
      <c r="AB34" s="980"/>
      <c r="AC34" s="980"/>
      <c r="AD34" s="980"/>
      <c r="AE34" s="980"/>
      <c r="AF34" s="980"/>
      <c r="AG34" s="980"/>
      <c r="AH34" s="981"/>
      <c r="AI34" s="600"/>
      <c r="AJ34" s="134"/>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row>
    <row r="35" spans="1:69" ht="13.5">
      <c r="A35" s="992"/>
      <c r="B35" s="555"/>
      <c r="C35" s="555"/>
      <c r="D35" s="555"/>
      <c r="E35" s="555"/>
      <c r="F35" s="555"/>
      <c r="G35" s="555"/>
      <c r="H35" s="555"/>
      <c r="I35" s="596" t="s">
        <v>134</v>
      </c>
      <c r="J35" s="555" t="s">
        <v>8</v>
      </c>
      <c r="K35" s="555"/>
      <c r="L35" s="555"/>
      <c r="M35" s="555"/>
      <c r="O35" s="596" t="s">
        <v>134</v>
      </c>
      <c r="P35" s="555" t="s">
        <v>9</v>
      </c>
      <c r="Q35" s="555"/>
      <c r="R35" s="555"/>
      <c r="S35" s="555"/>
      <c r="T35" s="555"/>
      <c r="U35" s="555"/>
      <c r="V35" s="555"/>
      <c r="W35" s="555"/>
      <c r="X35" s="591"/>
      <c r="Y35" s="979"/>
      <c r="Z35" s="980"/>
      <c r="AA35" s="980"/>
      <c r="AB35" s="980"/>
      <c r="AC35" s="980"/>
      <c r="AD35" s="980"/>
      <c r="AE35" s="980"/>
      <c r="AF35" s="980"/>
      <c r="AG35" s="980"/>
      <c r="AH35" s="981"/>
      <c r="AI35" s="600"/>
      <c r="AJ35" s="134"/>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row>
    <row r="36" spans="1:69" ht="13.5">
      <c r="A36" s="590"/>
      <c r="B36" s="609"/>
      <c r="C36" s="121"/>
      <c r="D36" s="121"/>
      <c r="E36" s="121"/>
      <c r="F36" s="121"/>
      <c r="G36" s="121"/>
      <c r="H36" s="121"/>
      <c r="I36" s="121"/>
      <c r="J36" s="121"/>
      <c r="K36" s="121"/>
      <c r="L36" s="121"/>
      <c r="M36" s="121"/>
      <c r="N36" s="121"/>
      <c r="O36" s="121"/>
      <c r="P36" s="121"/>
      <c r="Q36" s="121"/>
      <c r="R36" s="121"/>
      <c r="S36" s="121"/>
      <c r="T36" s="121"/>
      <c r="U36" s="121"/>
      <c r="V36" s="121"/>
      <c r="W36" s="609"/>
      <c r="X36" s="978"/>
      <c r="Y36" s="979"/>
      <c r="Z36" s="980"/>
      <c r="AA36" s="980"/>
      <c r="AB36" s="980"/>
      <c r="AC36" s="980"/>
      <c r="AD36" s="980"/>
      <c r="AE36" s="980"/>
      <c r="AF36" s="980"/>
      <c r="AG36" s="980"/>
      <c r="AH36" s="981"/>
      <c r="AI36" s="600"/>
      <c r="AJ36" s="134"/>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row>
    <row r="37" spans="1:69" ht="9.75" customHeight="1">
      <c r="A37" s="590"/>
      <c r="B37" s="1001" t="s">
        <v>2826</v>
      </c>
      <c r="C37" s="121"/>
      <c r="D37" s="121"/>
      <c r="E37" s="121"/>
      <c r="F37" s="121"/>
      <c r="G37" s="121"/>
      <c r="H37" s="121"/>
      <c r="I37" s="121"/>
      <c r="J37" s="121"/>
      <c r="K37" s="121"/>
      <c r="L37" s="121"/>
      <c r="M37" s="121"/>
      <c r="N37" s="121"/>
      <c r="O37" s="121"/>
      <c r="P37" s="121"/>
      <c r="Q37" s="121"/>
      <c r="R37" s="121"/>
      <c r="S37" s="121"/>
      <c r="T37" s="121"/>
      <c r="U37" s="121"/>
      <c r="V37" s="121"/>
      <c r="W37" s="609"/>
      <c r="X37" s="978"/>
      <c r="Y37" s="979"/>
      <c r="Z37" s="980"/>
      <c r="AA37" s="980"/>
      <c r="AB37" s="980"/>
      <c r="AC37" s="980"/>
      <c r="AD37" s="980"/>
      <c r="AE37" s="980"/>
      <c r="AF37" s="980"/>
      <c r="AG37" s="980"/>
      <c r="AH37" s="981"/>
      <c r="AI37" s="600"/>
      <c r="AJ37" s="134"/>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row>
    <row r="38" spans="1:69" ht="13.5">
      <c r="A38" s="590"/>
      <c r="B38" s="603" t="s">
        <v>64</v>
      </c>
      <c r="C38" s="555" t="s">
        <v>2974</v>
      </c>
      <c r="D38" s="555"/>
      <c r="E38" s="555"/>
      <c r="F38" s="555"/>
      <c r="G38" s="555"/>
      <c r="H38" s="555"/>
      <c r="I38" s="608"/>
      <c r="J38" s="608"/>
      <c r="K38" s="608"/>
      <c r="L38" s="608"/>
      <c r="M38" s="608"/>
      <c r="N38" s="608"/>
      <c r="O38" s="608"/>
      <c r="P38" s="608"/>
      <c r="Q38" s="608"/>
      <c r="R38" s="608"/>
      <c r="S38" s="608"/>
      <c r="T38" s="608"/>
      <c r="U38" s="608"/>
      <c r="V38" s="608"/>
      <c r="W38" s="555"/>
      <c r="X38" s="591"/>
      <c r="Y38" s="1002" t="s">
        <v>2827</v>
      </c>
      <c r="Z38" s="1003"/>
      <c r="AA38" s="980"/>
      <c r="AB38" s="980"/>
      <c r="AC38" s="980"/>
      <c r="AD38" s="980"/>
      <c r="AE38" s="980"/>
      <c r="AF38" s="980"/>
      <c r="AG38" s="980"/>
      <c r="AH38" s="981"/>
      <c r="AI38" s="600"/>
      <c r="AJ38" s="134"/>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row>
    <row r="39" spans="1:69" ht="13.5">
      <c r="A39" s="992"/>
      <c r="B39" s="555" t="s">
        <v>1317</v>
      </c>
      <c r="C39" s="555" t="s">
        <v>3041</v>
      </c>
      <c r="D39" s="555"/>
      <c r="E39" s="555"/>
      <c r="F39" s="555"/>
      <c r="G39" s="555"/>
      <c r="H39" s="608"/>
      <c r="I39" s="608"/>
      <c r="J39" s="608"/>
      <c r="K39" s="608"/>
      <c r="L39" s="608"/>
      <c r="M39" s="608"/>
      <c r="N39" s="608"/>
      <c r="O39" s="608"/>
      <c r="P39" s="608"/>
      <c r="Q39" s="608"/>
      <c r="R39" s="608"/>
      <c r="S39" s="608"/>
      <c r="T39" s="608"/>
      <c r="U39" s="608"/>
      <c r="V39" s="608"/>
      <c r="W39" s="555"/>
      <c r="X39" s="591"/>
      <c r="Y39" s="1002" t="s">
        <v>97</v>
      </c>
      <c r="Z39" s="1003" t="s">
        <v>2828</v>
      </c>
      <c r="AA39" s="1095"/>
      <c r="AB39" s="1095"/>
      <c r="AC39" s="1095"/>
      <c r="AD39" s="1095"/>
      <c r="AE39" s="1095"/>
      <c r="AF39" s="1095"/>
      <c r="AG39" s="1095"/>
      <c r="AH39" s="1096"/>
      <c r="AI39" s="600"/>
      <c r="AJ39" s="134"/>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row>
    <row r="40" spans="1:69" ht="13.5">
      <c r="A40" s="992"/>
      <c r="B40" s="555"/>
      <c r="C40" s="555"/>
      <c r="D40" s="555"/>
      <c r="E40" s="555"/>
      <c r="F40" s="555"/>
      <c r="G40" s="555"/>
      <c r="H40" s="608"/>
      <c r="I40" s="604" t="s">
        <v>134</v>
      </c>
      <c r="J40" s="555" t="s">
        <v>9</v>
      </c>
      <c r="K40" s="555"/>
      <c r="L40" s="555"/>
      <c r="M40" s="555"/>
      <c r="N40" s="601"/>
      <c r="O40" s="604" t="s">
        <v>134</v>
      </c>
      <c r="P40" s="555" t="s">
        <v>8</v>
      </c>
      <c r="Q40" s="555"/>
      <c r="R40" s="555"/>
      <c r="S40" s="603"/>
      <c r="T40" s="555"/>
      <c r="U40" s="555"/>
      <c r="V40" s="555"/>
      <c r="W40" s="555"/>
      <c r="X40" s="591"/>
      <c r="Y40" s="1002"/>
      <c r="Z40" s="1003" t="s">
        <v>2829</v>
      </c>
      <c r="AA40" s="1095"/>
      <c r="AB40" s="1095"/>
      <c r="AC40" s="1095"/>
      <c r="AD40" s="1095"/>
      <c r="AE40" s="1095"/>
      <c r="AF40" s="1095"/>
      <c r="AG40" s="1095"/>
      <c r="AH40" s="1096"/>
      <c r="AI40" s="600"/>
      <c r="AJ40" s="134"/>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row>
    <row r="41" spans="1:69" ht="13.5">
      <c r="A41" s="218"/>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002" t="s">
        <v>97</v>
      </c>
      <c r="Z41" s="1003" t="s">
        <v>2830</v>
      </c>
      <c r="AA41" s="1095"/>
      <c r="AB41" s="1095"/>
      <c r="AC41" s="1095"/>
      <c r="AD41" s="1095"/>
      <c r="AE41" s="1095"/>
      <c r="AF41" s="1095"/>
      <c r="AG41" s="1095"/>
      <c r="AH41" s="1096"/>
      <c r="AI41" s="600"/>
      <c r="AJ41" s="134"/>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row>
    <row r="42" spans="1:69" ht="12" customHeight="1">
      <c r="A42" s="218"/>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002"/>
      <c r="Z42" s="1003" t="s">
        <v>2831</v>
      </c>
      <c r="AA42" s="1095"/>
      <c r="AB42" s="1095"/>
      <c r="AC42" s="1095"/>
      <c r="AD42" s="1095"/>
      <c r="AE42" s="1095"/>
      <c r="AF42" s="1095"/>
      <c r="AG42" s="1095"/>
      <c r="AH42" s="1096"/>
      <c r="AI42" s="600"/>
      <c r="AJ42" s="134"/>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row>
    <row r="43" spans="1:69" ht="13.5">
      <c r="A43" s="218"/>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992" t="s">
        <v>97</v>
      </c>
      <c r="Z43" s="982" t="s">
        <v>2832</v>
      </c>
      <c r="AA43" s="1095"/>
      <c r="AB43" s="1095"/>
      <c r="AC43" s="1095"/>
      <c r="AD43" s="1095"/>
      <c r="AE43" s="1095"/>
      <c r="AF43" s="1095"/>
      <c r="AG43" s="1095"/>
      <c r="AH43" s="1096"/>
      <c r="AI43" s="600"/>
      <c r="AJ43" s="134"/>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row>
    <row r="44" spans="1:69" ht="13.5">
      <c r="A44" s="218"/>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992"/>
      <c r="Z44" s="982" t="s">
        <v>2834</v>
      </c>
      <c r="AA44" s="1095"/>
      <c r="AB44" s="1095"/>
      <c r="AC44" s="1095"/>
      <c r="AD44" s="1095"/>
      <c r="AE44" s="1095"/>
      <c r="AF44" s="1095"/>
      <c r="AG44" s="1095"/>
      <c r="AH44" s="1096"/>
      <c r="AI44" s="600"/>
      <c r="AJ44" s="134"/>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row>
    <row r="45" spans="1:69" ht="13.5">
      <c r="A45" s="218"/>
      <c r="B45" s="121"/>
      <c r="C45" s="121"/>
      <c r="D45" s="121"/>
      <c r="E45" s="121"/>
      <c r="F45" s="121"/>
      <c r="G45"/>
      <c r="H45"/>
      <c r="I45"/>
      <c r="J45"/>
      <c r="K45"/>
      <c r="L45"/>
      <c r="M45"/>
      <c r="N45"/>
      <c r="O45"/>
      <c r="P45"/>
      <c r="Q45"/>
      <c r="R45"/>
      <c r="S45" s="121"/>
      <c r="T45" s="121"/>
      <c r="U45" s="121"/>
      <c r="V45" s="121"/>
      <c r="W45" s="121"/>
      <c r="X45" s="121"/>
      <c r="Y45" s="992" t="s">
        <v>97</v>
      </c>
      <c r="Z45" s="982" t="s">
        <v>2835</v>
      </c>
      <c r="AA45" s="1095"/>
      <c r="AB45" s="1095"/>
      <c r="AC45" s="1095"/>
      <c r="AD45" s="1095"/>
      <c r="AE45" s="1095"/>
      <c r="AF45" s="1095"/>
      <c r="AG45" s="1095"/>
      <c r="AH45" s="1096"/>
      <c r="AI45" s="600"/>
      <c r="AJ45" s="134"/>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row>
    <row r="46" spans="1:69" ht="13.5">
      <c r="A46" s="218"/>
      <c r="B46" s="121"/>
      <c r="C46" s="121"/>
      <c r="D46" s="121"/>
      <c r="E46" s="121"/>
      <c r="F46" s="121"/>
      <c r="G46"/>
      <c r="H46"/>
      <c r="I46"/>
      <c r="J46"/>
      <c r="K46"/>
      <c r="L46"/>
      <c r="M46"/>
      <c r="N46"/>
      <c r="O46"/>
      <c r="P46"/>
      <c r="Q46"/>
      <c r="R46"/>
      <c r="S46" s="121"/>
      <c r="T46" s="121"/>
      <c r="U46" s="121"/>
      <c r="V46" s="121"/>
      <c r="W46" s="121"/>
      <c r="X46" s="121"/>
      <c r="Y46" s="979"/>
      <c r="Z46" s="980" t="s">
        <v>2836</v>
      </c>
      <c r="AA46" s="1095"/>
      <c r="AB46" s="1095"/>
      <c r="AC46" s="1095"/>
      <c r="AD46" s="1095"/>
      <c r="AE46" s="1095"/>
      <c r="AF46" s="1095"/>
      <c r="AG46" s="1095"/>
      <c r="AH46" s="1096"/>
      <c r="AI46" s="600"/>
      <c r="AJ46" s="134"/>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row>
    <row r="47" spans="1:69" ht="12" customHeight="1">
      <c r="A47" s="218"/>
      <c r="B47" s="121"/>
      <c r="C47" s="121"/>
      <c r="D47" s="121"/>
      <c r="E47" s="121"/>
      <c r="F47" s="121"/>
      <c r="G47"/>
      <c r="H47"/>
      <c r="I47"/>
      <c r="J47"/>
      <c r="K47"/>
      <c r="L47"/>
      <c r="M47"/>
      <c r="N47"/>
      <c r="O47"/>
      <c r="P47"/>
      <c r="Q47"/>
      <c r="R47"/>
      <c r="S47" s="121"/>
      <c r="T47" s="121"/>
      <c r="U47" s="121"/>
      <c r="V47" s="121"/>
      <c r="W47" s="121"/>
      <c r="X47" s="121"/>
      <c r="Y47" s="979" t="s">
        <v>97</v>
      </c>
      <c r="Z47" s="980" t="s">
        <v>2837</v>
      </c>
      <c r="AA47" s="1095"/>
      <c r="AB47" s="1095"/>
      <c r="AC47" s="1095"/>
      <c r="AD47" s="1095"/>
      <c r="AE47" s="1095"/>
      <c r="AF47" s="1095"/>
      <c r="AG47" s="1095"/>
      <c r="AH47" s="1096"/>
      <c r="AI47" s="600"/>
      <c r="AJ47" s="134"/>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row>
    <row r="48" spans="1:69" ht="13.5">
      <c r="A48" s="590"/>
      <c r="B48" s="609"/>
      <c r="C48" s="609"/>
      <c r="D48" s="609"/>
      <c r="E48" s="609"/>
      <c r="F48" s="609"/>
      <c r="G48"/>
      <c r="H48"/>
      <c r="I48"/>
      <c r="J48"/>
      <c r="K48"/>
      <c r="L48"/>
      <c r="M48"/>
      <c r="N48"/>
      <c r="O48"/>
      <c r="P48"/>
      <c r="Q48"/>
      <c r="R48"/>
      <c r="S48" s="609"/>
      <c r="T48" s="609"/>
      <c r="U48" s="609"/>
      <c r="V48" s="609"/>
      <c r="W48" s="609"/>
      <c r="X48" s="978"/>
      <c r="Y48" s="979"/>
      <c r="Z48" s="980" t="s">
        <v>2834</v>
      </c>
      <c r="AA48" s="1095"/>
      <c r="AB48" s="1095"/>
      <c r="AC48" s="1095"/>
      <c r="AD48" s="1095"/>
      <c r="AE48" s="1095"/>
      <c r="AF48" s="1095"/>
      <c r="AG48" s="1095"/>
      <c r="AH48" s="1096"/>
      <c r="AI48" s="600"/>
      <c r="AJ48" s="134"/>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row>
    <row r="49" spans="1:69" ht="13.5">
      <c r="A49" s="218"/>
      <c r="B49" s="121"/>
      <c r="C49" s="121"/>
      <c r="D49" s="121"/>
      <c r="E49" s="121"/>
      <c r="F49" s="121"/>
      <c r="G49"/>
      <c r="H49"/>
      <c r="I49"/>
      <c r="J49"/>
      <c r="K49"/>
      <c r="L49"/>
      <c r="M49"/>
      <c r="N49"/>
      <c r="O49"/>
      <c r="P49"/>
      <c r="Q49"/>
      <c r="R49"/>
      <c r="S49" s="121"/>
      <c r="T49" s="121"/>
      <c r="U49" s="121"/>
      <c r="V49" s="121"/>
      <c r="W49" s="121"/>
      <c r="X49" s="121"/>
      <c r="Y49" s="979" t="s">
        <v>97</v>
      </c>
      <c r="Z49" s="980" t="s">
        <v>2838</v>
      </c>
      <c r="AA49" s="980"/>
      <c r="AB49" s="980"/>
      <c r="AC49" s="980"/>
      <c r="AD49" s="980"/>
      <c r="AE49" s="980"/>
      <c r="AF49" s="980"/>
      <c r="AG49" s="980"/>
      <c r="AH49" s="981"/>
      <c r="AI49" s="600"/>
      <c r="AJ49" s="134"/>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row>
    <row r="50" spans="1:69" ht="13.5">
      <c r="A50" s="218"/>
      <c r="B50" s="121"/>
      <c r="C50" s="121"/>
      <c r="D50" s="121"/>
      <c r="E50" s="121"/>
      <c r="F50" s="121"/>
      <c r="G50"/>
      <c r="H50"/>
      <c r="I50"/>
      <c r="J50"/>
      <c r="K50"/>
      <c r="L50"/>
      <c r="M50"/>
      <c r="N50"/>
      <c r="O50"/>
      <c r="P50"/>
      <c r="Q50"/>
      <c r="R50"/>
      <c r="S50" s="121"/>
      <c r="T50" s="121"/>
      <c r="U50" s="121"/>
      <c r="V50" s="121"/>
      <c r="W50" s="121"/>
      <c r="X50" s="121"/>
      <c r="Y50" s="979"/>
      <c r="Z50" s="980" t="s">
        <v>2834</v>
      </c>
      <c r="AA50" s="980"/>
      <c r="AB50" s="980"/>
      <c r="AC50" s="980"/>
      <c r="AD50" s="980"/>
      <c r="AE50" s="980"/>
      <c r="AF50" s="980"/>
      <c r="AG50" s="980"/>
      <c r="AH50" s="981"/>
      <c r="AI50" s="600"/>
      <c r="AJ50" s="134"/>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row>
    <row r="51" spans="1:69" ht="13.5">
      <c r="A51" s="218"/>
      <c r="B51" s="121"/>
      <c r="C51" s="121"/>
      <c r="D51" s="121"/>
      <c r="E51" s="121"/>
      <c r="F51" s="121"/>
      <c r="G51"/>
      <c r="H51"/>
      <c r="I51"/>
      <c r="J51"/>
      <c r="K51"/>
      <c r="L51"/>
      <c r="M51"/>
      <c r="N51"/>
      <c r="O51"/>
      <c r="P51"/>
      <c r="Q51"/>
      <c r="R51"/>
      <c r="S51" s="121"/>
      <c r="T51" s="121"/>
      <c r="U51" s="121"/>
      <c r="V51" s="121"/>
      <c r="W51" s="121"/>
      <c r="X51" s="121"/>
      <c r="Y51" s="979" t="s">
        <v>97</v>
      </c>
      <c r="Z51" s="980" t="s">
        <v>2839</v>
      </c>
      <c r="AA51" s="982"/>
      <c r="AB51" s="982"/>
      <c r="AC51" s="982"/>
      <c r="AD51" s="982"/>
      <c r="AE51" s="982"/>
      <c r="AF51" s="982"/>
      <c r="AG51" s="982"/>
      <c r="AH51" s="993"/>
      <c r="AI51" s="600"/>
      <c r="AJ51" s="134"/>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row>
    <row r="52" spans="1:69" ht="12" customHeight="1">
      <c r="A52" s="218"/>
      <c r="B52" s="121"/>
      <c r="C52" s="121"/>
      <c r="D52" s="121"/>
      <c r="E52" s="121"/>
      <c r="F52" s="121"/>
      <c r="G52"/>
      <c r="H52"/>
      <c r="I52"/>
      <c r="J52"/>
      <c r="K52"/>
      <c r="L52"/>
      <c r="M52"/>
      <c r="N52"/>
      <c r="O52"/>
      <c r="P52"/>
      <c r="Q52"/>
      <c r="R52"/>
      <c r="S52" s="121"/>
      <c r="T52" s="121"/>
      <c r="U52" s="121"/>
      <c r="V52" s="121"/>
      <c r="W52" s="121"/>
      <c r="X52" s="121"/>
      <c r="Y52" s="979"/>
      <c r="Z52" s="980" t="s">
        <v>2840</v>
      </c>
      <c r="AA52" s="982"/>
      <c r="AB52" s="982"/>
      <c r="AC52" s="982"/>
      <c r="AD52" s="982"/>
      <c r="AE52" s="982"/>
      <c r="AF52" s="982"/>
      <c r="AG52" s="982"/>
      <c r="AH52" s="993"/>
      <c r="AI52" s="600"/>
      <c r="AJ52" s="134"/>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row>
    <row r="53" spans="1:69" ht="12" customHeight="1">
      <c r="A53" s="218"/>
      <c r="B53" s="121"/>
      <c r="C53" s="121"/>
      <c r="D53" s="121"/>
      <c r="E53" s="121"/>
      <c r="F53" s="121"/>
      <c r="G53"/>
      <c r="H53"/>
      <c r="I53"/>
      <c r="J53"/>
      <c r="K53"/>
      <c r="L53"/>
      <c r="M53"/>
      <c r="N53"/>
      <c r="O53"/>
      <c r="P53"/>
      <c r="Q53"/>
      <c r="R53"/>
      <c r="S53" s="121"/>
      <c r="T53" s="121"/>
      <c r="U53" s="121"/>
      <c r="V53" s="121"/>
      <c r="W53" s="121"/>
      <c r="X53" s="121"/>
      <c r="Y53" s="992"/>
      <c r="Z53" s="982"/>
      <c r="AA53" s="982"/>
      <c r="AB53" s="982"/>
      <c r="AC53" s="982"/>
      <c r="AD53" s="982"/>
      <c r="AE53" s="982"/>
      <c r="AF53" s="982"/>
      <c r="AG53" s="982"/>
      <c r="AH53" s="993"/>
      <c r="AI53" s="600"/>
      <c r="AJ53" s="134"/>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row>
    <row r="54" spans="1:69" ht="13.5">
      <c r="A54" s="218"/>
      <c r="B54" s="121"/>
      <c r="C54" s="121"/>
      <c r="D54" s="121"/>
      <c r="E54" s="121"/>
      <c r="F54" s="121"/>
      <c r="G54"/>
      <c r="H54"/>
      <c r="I54"/>
      <c r="J54"/>
      <c r="K54"/>
      <c r="L54"/>
      <c r="M54"/>
      <c r="N54"/>
      <c r="O54"/>
      <c r="P54"/>
      <c r="Q54"/>
      <c r="R54"/>
      <c r="S54" s="121"/>
      <c r="T54" s="121"/>
      <c r="U54" s="121"/>
      <c r="V54" s="121"/>
      <c r="W54" s="121"/>
      <c r="X54" s="121"/>
      <c r="Y54" s="1002"/>
      <c r="Z54" s="1003"/>
      <c r="AA54" s="982"/>
      <c r="AB54" s="982"/>
      <c r="AC54" s="982"/>
      <c r="AD54" s="982"/>
      <c r="AE54" s="982"/>
      <c r="AF54" s="982"/>
      <c r="AG54" s="982"/>
      <c r="AH54" s="993"/>
      <c r="AI54" s="600"/>
      <c r="AJ54" s="134"/>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row>
    <row r="55" spans="1:69" ht="12" customHeight="1">
      <c r="A55" s="218"/>
      <c r="B55" s="121"/>
      <c r="C55" s="121"/>
      <c r="D55" s="121"/>
      <c r="E55" s="121"/>
      <c r="F55" s="121"/>
      <c r="G55"/>
      <c r="H55"/>
      <c r="I55"/>
      <c r="J55"/>
      <c r="K55"/>
      <c r="L55"/>
      <c r="M55"/>
      <c r="N55"/>
      <c r="O55"/>
      <c r="P55"/>
      <c r="Q55"/>
      <c r="R55"/>
      <c r="S55" s="121"/>
      <c r="T55" s="121"/>
      <c r="U55" s="121"/>
      <c r="V55" s="121"/>
      <c r="W55" s="121"/>
      <c r="X55" s="121"/>
      <c r="Y55" s="1002"/>
      <c r="Z55" s="1003"/>
      <c r="AA55" s="982"/>
      <c r="AB55" s="982"/>
      <c r="AC55" s="982"/>
      <c r="AD55" s="982"/>
      <c r="AE55" s="982"/>
      <c r="AF55" s="982"/>
      <c r="AG55" s="982"/>
      <c r="AH55" s="993"/>
      <c r="AI55" s="600"/>
      <c r="AJ55" s="134"/>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row>
    <row r="56" spans="1:69" ht="12" customHeight="1">
      <c r="A56" s="992"/>
      <c r="B56" s="609"/>
      <c r="C56" s="609"/>
      <c r="D56" s="609"/>
      <c r="E56" s="609"/>
      <c r="F56" s="609"/>
      <c r="G56"/>
      <c r="H56"/>
      <c r="I56"/>
      <c r="J56"/>
      <c r="K56"/>
      <c r="L56"/>
      <c r="M56"/>
      <c r="N56"/>
      <c r="O56"/>
      <c r="P56"/>
      <c r="Q56"/>
      <c r="R56"/>
      <c r="S56" s="609"/>
      <c r="T56" s="609"/>
      <c r="U56" s="609"/>
      <c r="V56" s="609"/>
      <c r="W56" s="609"/>
      <c r="X56" s="978"/>
      <c r="Y56" s="1002"/>
      <c r="Z56" s="1003"/>
      <c r="AA56" s="982"/>
      <c r="AB56" s="982"/>
      <c r="AC56" s="982"/>
      <c r="AD56" s="982"/>
      <c r="AE56" s="982"/>
      <c r="AF56" s="982"/>
      <c r="AG56" s="982"/>
      <c r="AH56" s="993"/>
      <c r="AI56" s="600"/>
      <c r="AJ56" s="134"/>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row>
    <row r="57" spans="1:69" ht="12" customHeight="1">
      <c r="A57" s="992"/>
      <c r="B57" s="609"/>
      <c r="C57" s="609"/>
      <c r="D57" s="983"/>
      <c r="E57" s="609"/>
      <c r="F57" s="609"/>
      <c r="G57"/>
      <c r="H57"/>
      <c r="I57"/>
      <c r="J57"/>
      <c r="K57"/>
      <c r="L57"/>
      <c r="M57"/>
      <c r="N57"/>
      <c r="O57"/>
      <c r="P57"/>
      <c r="Q57"/>
      <c r="R57"/>
      <c r="S57" s="609"/>
      <c r="T57" s="609"/>
      <c r="U57" s="609"/>
      <c r="V57" s="609"/>
      <c r="W57" s="609"/>
      <c r="X57" s="978"/>
      <c r="Y57" s="1002"/>
      <c r="Z57" s="1003"/>
      <c r="AA57" s="982"/>
      <c r="AB57" s="982"/>
      <c r="AC57" s="982"/>
      <c r="AD57" s="982"/>
      <c r="AE57" s="982"/>
      <c r="AF57" s="982"/>
      <c r="AG57" s="982"/>
      <c r="AH57" s="993"/>
      <c r="AI57" s="600"/>
      <c r="AJ57" s="134"/>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row>
    <row r="58" spans="1:69" ht="12" customHeight="1">
      <c r="A58" s="992"/>
      <c r="B58" s="983"/>
      <c r="C58" s="609"/>
      <c r="D58" s="609"/>
      <c r="E58" s="609"/>
      <c r="F58" s="609"/>
      <c r="G58"/>
      <c r="H58"/>
      <c r="I58"/>
      <c r="J58"/>
      <c r="K58"/>
      <c r="L58"/>
      <c r="M58"/>
      <c r="N58"/>
      <c r="O58"/>
      <c r="P58"/>
      <c r="Q58"/>
      <c r="R58"/>
      <c r="S58" s="609"/>
      <c r="T58" s="609"/>
      <c r="U58" s="609"/>
      <c r="V58" s="609"/>
      <c r="W58" s="609"/>
      <c r="X58" s="978"/>
      <c r="Y58" s="992"/>
      <c r="Z58" s="982"/>
      <c r="AA58" s="982"/>
      <c r="AB58" s="982"/>
      <c r="AC58" s="982"/>
      <c r="AD58" s="982"/>
      <c r="AE58" s="982"/>
      <c r="AF58" s="982"/>
      <c r="AG58" s="982"/>
      <c r="AH58" s="993"/>
      <c r="AI58" s="600"/>
      <c r="AJ58" s="134"/>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row>
    <row r="59" spans="1:69" ht="13.5">
      <c r="A59" s="992"/>
      <c r="B59" s="609"/>
      <c r="C59" s="609"/>
      <c r="D59" s="609"/>
      <c r="E59"/>
      <c r="F59" s="609"/>
      <c r="G59"/>
      <c r="H59"/>
      <c r="I59"/>
      <c r="J59"/>
      <c r="K59"/>
      <c r="L59"/>
      <c r="M59"/>
      <c r="N59"/>
      <c r="O59"/>
      <c r="P59"/>
      <c r="Q59"/>
      <c r="R59"/>
      <c r="S59" s="609"/>
      <c r="T59" s="609"/>
      <c r="U59" s="609"/>
      <c r="V59" s="609"/>
      <c r="W59" s="609"/>
      <c r="X59" s="978"/>
      <c r="Y59" s="992"/>
      <c r="Z59" s="982"/>
      <c r="AA59" s="982"/>
      <c r="AB59" s="982"/>
      <c r="AC59" s="982"/>
      <c r="AD59" s="982"/>
      <c r="AE59" s="982"/>
      <c r="AF59" s="982"/>
      <c r="AG59" s="982"/>
      <c r="AH59" s="993"/>
      <c r="AI59" s="600"/>
      <c r="AJ59" s="134"/>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row>
    <row r="60" spans="1:69" ht="13.5">
      <c r="A60" s="992"/>
      <c r="B60" s="609"/>
      <c r="C60" s="609"/>
      <c r="D60" s="609"/>
      <c r="E60" s="609"/>
      <c r="F60" s="609"/>
      <c r="G60"/>
      <c r="H60"/>
      <c r="I60"/>
      <c r="J60"/>
      <c r="K60"/>
      <c r="L60"/>
      <c r="M60"/>
      <c r="N60"/>
      <c r="O60"/>
      <c r="P60"/>
      <c r="Q60"/>
      <c r="R60"/>
      <c r="S60" s="609"/>
      <c r="T60" s="609"/>
      <c r="U60" s="982"/>
      <c r="V60" s="982"/>
      <c r="W60" s="982"/>
      <c r="X60" s="978"/>
      <c r="Y60" s="979"/>
      <c r="Z60" s="980"/>
      <c r="AA60" s="980"/>
      <c r="AB60" s="980"/>
      <c r="AC60" s="980"/>
      <c r="AD60" s="980"/>
      <c r="AE60" s="980"/>
      <c r="AF60" s="980"/>
      <c r="AG60" s="980"/>
      <c r="AH60" s="981"/>
      <c r="AI60" s="600"/>
      <c r="AJ60" s="134"/>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row>
    <row r="61" spans="1:69" ht="12" customHeight="1">
      <c r="A61" s="992"/>
      <c r="B61" s="609"/>
      <c r="C61" s="609"/>
      <c r="D61" s="609"/>
      <c r="E61" s="609"/>
      <c r="F61" s="609"/>
      <c r="G61"/>
      <c r="H61"/>
      <c r="I61"/>
      <c r="J61"/>
      <c r="K61"/>
      <c r="L61"/>
      <c r="M61"/>
      <c r="N61"/>
      <c r="O61"/>
      <c r="P61"/>
      <c r="Q61"/>
      <c r="R61"/>
      <c r="S61" s="609"/>
      <c r="T61" s="609"/>
      <c r="U61" s="982"/>
      <c r="V61" s="982"/>
      <c r="W61" s="982"/>
      <c r="X61" s="978"/>
      <c r="Y61" s="979"/>
      <c r="Z61" s="980"/>
      <c r="AA61" s="980"/>
      <c r="AB61" s="980"/>
      <c r="AC61" s="980"/>
      <c r="AD61" s="980"/>
      <c r="AE61" s="980"/>
      <c r="AF61" s="980"/>
      <c r="AG61" s="980"/>
      <c r="AH61" s="981"/>
      <c r="AI61" s="600"/>
      <c r="AJ61" s="134"/>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row>
    <row r="62" spans="1:69" ht="12" customHeight="1">
      <c r="A62" s="992"/>
      <c r="B62" s="609"/>
      <c r="C62" s="609"/>
      <c r="D62" s="609"/>
      <c r="E62" s="609"/>
      <c r="F62" s="609"/>
      <c r="G62" s="609"/>
      <c r="H62" s="609"/>
      <c r="I62" s="609"/>
      <c r="J62" s="609"/>
      <c r="K62" s="609"/>
      <c r="L62" s="609"/>
      <c r="M62" s="609"/>
      <c r="N62" s="609"/>
      <c r="O62" s="609"/>
      <c r="P62" s="609"/>
      <c r="Q62" s="609"/>
      <c r="R62" s="609"/>
      <c r="S62" s="609"/>
      <c r="T62" s="609"/>
      <c r="U62" s="609"/>
      <c r="V62" s="609"/>
      <c r="W62" s="609"/>
      <c r="X62" s="978"/>
      <c r="Y62" s="979"/>
      <c r="Z62" s="980"/>
      <c r="AA62" s="980"/>
      <c r="AB62" s="980"/>
      <c r="AC62" s="980"/>
      <c r="AD62" s="980"/>
      <c r="AE62" s="980"/>
      <c r="AF62" s="980"/>
      <c r="AG62" s="980"/>
      <c r="AH62" s="981"/>
      <c r="AI62" s="600"/>
      <c r="AJ62" s="134"/>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row>
    <row r="63" spans="1:69" ht="12" customHeight="1">
      <c r="A63" s="1000"/>
      <c r="B63" s="994"/>
      <c r="C63" s="985"/>
      <c r="D63" s="985"/>
      <c r="E63" s="985"/>
      <c r="F63" s="985"/>
      <c r="G63" s="985"/>
      <c r="H63" s="985"/>
      <c r="I63" s="985"/>
      <c r="J63" s="985"/>
      <c r="K63" s="985"/>
      <c r="L63" s="985"/>
      <c r="M63" s="985"/>
      <c r="N63" s="985"/>
      <c r="O63" s="985"/>
      <c r="P63" s="985"/>
      <c r="Q63" s="985"/>
      <c r="R63" s="985"/>
      <c r="S63" s="985"/>
      <c r="T63" s="985"/>
      <c r="U63" s="995"/>
      <c r="V63" s="995"/>
      <c r="W63" s="995"/>
      <c r="X63" s="986"/>
      <c r="Y63" s="988"/>
      <c r="Z63" s="996"/>
      <c r="AA63" s="996"/>
      <c r="AB63" s="996"/>
      <c r="AC63" s="996"/>
      <c r="AD63" s="996"/>
      <c r="AE63" s="996"/>
      <c r="AF63" s="996"/>
      <c r="AG63" s="996"/>
      <c r="AH63" s="997"/>
      <c r="AI63" s="600"/>
      <c r="AJ63" s="601"/>
    </row>
    <row r="64" spans="1:69" ht="12" customHeight="1">
      <c r="A64" s="601"/>
      <c r="B64" s="601"/>
      <c r="C64" s="601"/>
      <c r="D64" s="601"/>
      <c r="E64" s="601"/>
      <c r="F64" s="601"/>
      <c r="G64" s="601"/>
      <c r="H64" s="601"/>
      <c r="I64" s="601"/>
      <c r="J64" s="601"/>
      <c r="K64" s="601"/>
      <c r="L64" s="601"/>
      <c r="M64" s="601"/>
      <c r="N64" s="601"/>
      <c r="O64" s="601"/>
      <c r="P64" s="601"/>
      <c r="Q64" s="601"/>
      <c r="R64" s="601"/>
      <c r="S64" s="601"/>
      <c r="T64" s="601"/>
      <c r="U64" s="601"/>
      <c r="V64" s="601"/>
      <c r="W64" s="601"/>
      <c r="X64" s="601"/>
      <c r="Y64" s="597"/>
      <c r="Z64" s="597"/>
      <c r="AA64" s="597"/>
      <c r="AB64" s="597"/>
      <c r="AC64" s="597"/>
      <c r="AD64" s="597"/>
      <c r="AE64" s="597"/>
      <c r="AF64" s="597"/>
      <c r="AG64" s="597"/>
      <c r="AH64" s="597"/>
    </row>
    <row r="65" spans="1:34" ht="12" customHeight="1">
      <c r="A65" s="601"/>
      <c r="B65" s="601"/>
      <c r="C65" s="601"/>
      <c r="D65" s="601"/>
      <c r="E65" s="601"/>
      <c r="F65" s="601"/>
      <c r="G65" s="601"/>
      <c r="H65" s="601"/>
      <c r="I65" s="601"/>
      <c r="J65" s="601"/>
      <c r="K65" s="601"/>
      <c r="L65" s="601"/>
      <c r="M65" s="601"/>
      <c r="N65" s="601"/>
      <c r="O65" s="601"/>
      <c r="P65" s="601"/>
      <c r="Q65" s="601"/>
      <c r="R65" s="601"/>
      <c r="S65" s="601"/>
      <c r="T65" s="601"/>
      <c r="U65" s="601"/>
      <c r="V65" s="601"/>
      <c r="W65" s="601"/>
      <c r="X65" s="601"/>
      <c r="Y65" s="597"/>
      <c r="Z65" s="597"/>
      <c r="AA65" s="597"/>
      <c r="AB65" s="597"/>
      <c r="AC65" s="597"/>
      <c r="AD65" s="597"/>
      <c r="AE65" s="597"/>
      <c r="AF65" s="597"/>
      <c r="AG65" s="597"/>
      <c r="AH65" s="597"/>
    </row>
    <row r="66" spans="1:34" ht="12" customHeight="1">
      <c r="A66" s="601"/>
      <c r="B66" s="601"/>
      <c r="C66" s="601"/>
      <c r="D66" s="601"/>
      <c r="E66" s="601"/>
      <c r="F66" s="601"/>
      <c r="G66" s="601"/>
      <c r="H66" s="601"/>
      <c r="I66" s="601"/>
      <c r="J66" s="601"/>
      <c r="K66" s="601"/>
      <c r="L66" s="601"/>
      <c r="M66" s="601"/>
      <c r="N66" s="601"/>
      <c r="O66" s="601"/>
      <c r="P66" s="601"/>
      <c r="Q66" s="601"/>
      <c r="R66" s="601"/>
      <c r="S66" s="601"/>
      <c r="T66" s="601"/>
      <c r="U66" s="601"/>
      <c r="V66" s="601"/>
      <c r="W66" s="601"/>
      <c r="X66" s="601"/>
      <c r="Y66" s="597"/>
      <c r="Z66" s="597"/>
      <c r="AA66" s="597"/>
      <c r="AB66" s="597"/>
      <c r="AC66" s="597"/>
      <c r="AD66" s="597"/>
      <c r="AE66" s="597"/>
      <c r="AF66" s="597"/>
      <c r="AG66" s="597"/>
      <c r="AH66" s="597"/>
    </row>
    <row r="67" spans="1:34" ht="12" customHeight="1">
      <c r="A67" s="601"/>
      <c r="B67" s="601"/>
      <c r="C67" s="601"/>
      <c r="D67" s="601"/>
      <c r="E67" s="601"/>
      <c r="F67" s="601"/>
      <c r="G67" s="601"/>
      <c r="H67" s="601"/>
      <c r="I67" s="601"/>
      <c r="J67" s="601"/>
      <c r="K67" s="601"/>
      <c r="L67" s="601"/>
      <c r="M67" s="601"/>
      <c r="N67" s="601"/>
      <c r="O67" s="601"/>
      <c r="P67" s="601"/>
      <c r="Q67" s="601"/>
      <c r="R67" s="601"/>
      <c r="S67" s="601"/>
      <c r="T67" s="601"/>
      <c r="U67" s="601"/>
      <c r="V67" s="601"/>
      <c r="W67" s="601"/>
      <c r="X67" s="601"/>
      <c r="Y67" s="597"/>
      <c r="Z67" s="597"/>
      <c r="AA67" s="597"/>
      <c r="AB67" s="597"/>
      <c r="AC67" s="597"/>
      <c r="AD67" s="597"/>
      <c r="AE67" s="597"/>
      <c r="AF67" s="597"/>
      <c r="AG67" s="597"/>
      <c r="AH67" s="597"/>
    </row>
    <row r="68" spans="1:34" ht="12" customHeight="1">
      <c r="A68" s="601"/>
      <c r="B68" s="601"/>
      <c r="C68" s="601"/>
      <c r="D68" s="601"/>
      <c r="E68" s="601"/>
      <c r="F68" s="601"/>
      <c r="G68" s="601"/>
      <c r="H68" s="601"/>
      <c r="I68" s="601"/>
      <c r="J68" s="601"/>
      <c r="K68" s="601"/>
      <c r="L68" s="601"/>
      <c r="M68" s="601"/>
      <c r="N68" s="601"/>
      <c r="O68" s="601"/>
      <c r="P68" s="601"/>
      <c r="Q68" s="601"/>
      <c r="R68" s="601"/>
      <c r="S68" s="601"/>
      <c r="T68" s="601"/>
      <c r="U68" s="601"/>
      <c r="V68" s="601"/>
      <c r="W68" s="601"/>
      <c r="X68" s="601"/>
      <c r="Y68" s="597"/>
      <c r="Z68" s="597"/>
      <c r="AA68" s="597"/>
      <c r="AB68" s="597"/>
      <c r="AC68" s="597"/>
      <c r="AD68" s="597"/>
      <c r="AE68" s="597"/>
      <c r="AF68" s="597"/>
      <c r="AG68" s="597"/>
      <c r="AH68" s="597"/>
    </row>
    <row r="69" spans="1:34" ht="12" customHeight="1">
      <c r="A69" s="601"/>
      <c r="B69" s="601"/>
      <c r="C69" s="601"/>
      <c r="D69" s="601"/>
      <c r="E69" s="601"/>
      <c r="F69" s="601"/>
      <c r="G69" s="601"/>
      <c r="H69" s="601"/>
      <c r="I69" s="601"/>
      <c r="J69" s="601"/>
      <c r="K69" s="601"/>
      <c r="L69" s="601"/>
      <c r="M69" s="601"/>
      <c r="N69" s="601"/>
      <c r="O69" s="601"/>
      <c r="P69" s="601"/>
      <c r="Q69" s="601"/>
      <c r="R69" s="601"/>
      <c r="S69" s="601"/>
      <c r="T69" s="601"/>
      <c r="U69" s="601"/>
      <c r="V69" s="601"/>
      <c r="W69" s="601"/>
      <c r="X69" s="601"/>
      <c r="Y69" s="597"/>
      <c r="Z69" s="597"/>
      <c r="AA69" s="597"/>
      <c r="AB69" s="597"/>
      <c r="AC69" s="597"/>
      <c r="AD69" s="597"/>
      <c r="AE69" s="597"/>
      <c r="AF69" s="597"/>
      <c r="AG69" s="597"/>
      <c r="AH69" s="597"/>
    </row>
    <row r="70" spans="1:34" ht="12" customHeight="1">
      <c r="A70" s="601"/>
      <c r="B70" s="601"/>
      <c r="C70" s="601"/>
      <c r="D70" s="601"/>
      <c r="E70" s="601"/>
      <c r="F70" s="601"/>
      <c r="G70" s="601"/>
      <c r="H70" s="601"/>
      <c r="I70" s="601"/>
      <c r="J70" s="601"/>
      <c r="K70" s="601"/>
      <c r="L70" s="601"/>
      <c r="M70" s="601"/>
      <c r="N70" s="601"/>
      <c r="O70" s="601"/>
      <c r="P70" s="601"/>
      <c r="Q70" s="601"/>
      <c r="R70" s="601"/>
      <c r="S70" s="601"/>
      <c r="T70" s="601"/>
      <c r="U70" s="601"/>
      <c r="V70" s="601"/>
      <c r="W70" s="601"/>
      <c r="X70" s="601"/>
      <c r="Y70" s="597"/>
      <c r="Z70" s="597"/>
      <c r="AA70" s="597"/>
      <c r="AB70" s="597"/>
      <c r="AC70" s="597"/>
      <c r="AD70" s="597"/>
      <c r="AE70" s="597"/>
      <c r="AF70" s="597"/>
      <c r="AG70" s="597"/>
      <c r="AH70" s="597"/>
    </row>
    <row r="71" spans="1:34" ht="12" customHeight="1">
      <c r="A71" s="601"/>
      <c r="B71" s="601"/>
      <c r="C71" s="601"/>
      <c r="D71" s="601"/>
      <c r="E71" s="601"/>
      <c r="F71" s="601"/>
      <c r="G71" s="601"/>
      <c r="H71" s="601"/>
      <c r="I71" s="601"/>
      <c r="J71" s="601"/>
      <c r="K71" s="601"/>
      <c r="L71" s="601"/>
      <c r="M71" s="601"/>
      <c r="N71" s="601"/>
      <c r="O71" s="601"/>
      <c r="P71" s="601"/>
      <c r="Q71" s="601"/>
      <c r="R71" s="601"/>
      <c r="S71" s="601"/>
      <c r="T71" s="601"/>
      <c r="U71" s="601"/>
      <c r="V71" s="601"/>
      <c r="W71" s="601"/>
      <c r="X71" s="601"/>
      <c r="Y71" s="597"/>
      <c r="Z71" s="597"/>
      <c r="AA71" s="597"/>
      <c r="AB71" s="597"/>
      <c r="AC71" s="597"/>
      <c r="AD71" s="597"/>
      <c r="AE71" s="597"/>
      <c r="AF71" s="597"/>
      <c r="AG71" s="597"/>
      <c r="AH71" s="597"/>
    </row>
    <row r="72" spans="1:34" ht="12" customHeight="1">
      <c r="A72" s="601"/>
      <c r="B72" s="601"/>
      <c r="C72" s="601"/>
      <c r="D72" s="601"/>
      <c r="E72" s="601"/>
      <c r="F72" s="601"/>
      <c r="G72" s="601"/>
      <c r="H72" s="601"/>
      <c r="I72" s="601"/>
      <c r="J72" s="601"/>
      <c r="K72" s="601"/>
      <c r="L72" s="601"/>
      <c r="M72" s="601"/>
      <c r="N72" s="601"/>
      <c r="O72" s="601"/>
      <c r="P72" s="601"/>
      <c r="Q72" s="601"/>
      <c r="R72" s="601"/>
      <c r="S72" s="601"/>
      <c r="T72" s="601"/>
      <c r="U72" s="601"/>
      <c r="V72" s="601"/>
      <c r="W72" s="601"/>
      <c r="X72" s="601"/>
      <c r="Y72" s="597"/>
      <c r="Z72" s="597"/>
      <c r="AA72" s="597"/>
      <c r="AB72" s="597"/>
      <c r="AC72" s="597"/>
      <c r="AD72" s="597"/>
      <c r="AE72" s="597"/>
      <c r="AF72" s="597"/>
      <c r="AG72" s="597"/>
      <c r="AH72" s="597"/>
    </row>
    <row r="73" spans="1:34" ht="12" customHeight="1">
      <c r="A73" s="601"/>
      <c r="B73" s="601"/>
      <c r="C73" s="601"/>
      <c r="D73" s="601"/>
      <c r="E73" s="601"/>
      <c r="F73" s="601"/>
      <c r="G73" s="601"/>
      <c r="H73" s="601"/>
      <c r="I73" s="601"/>
      <c r="J73" s="601"/>
      <c r="K73" s="601"/>
      <c r="L73" s="601"/>
      <c r="M73" s="601"/>
      <c r="N73" s="601"/>
      <c r="O73" s="601"/>
      <c r="P73" s="601"/>
      <c r="Q73" s="601"/>
      <c r="R73" s="601"/>
      <c r="S73" s="601"/>
      <c r="T73" s="601"/>
      <c r="U73" s="601"/>
      <c r="V73" s="601"/>
      <c r="W73" s="601"/>
      <c r="X73" s="601"/>
      <c r="Y73" s="597"/>
      <c r="Z73" s="597"/>
      <c r="AA73" s="597"/>
      <c r="AB73" s="597"/>
      <c r="AC73" s="597"/>
      <c r="AD73" s="597"/>
      <c r="AE73" s="597"/>
      <c r="AF73" s="597"/>
      <c r="AG73" s="597"/>
      <c r="AH73" s="597"/>
    </row>
    <row r="74" spans="1:34" ht="12" customHeight="1">
      <c r="A74" s="601"/>
      <c r="B74" s="601"/>
      <c r="C74" s="601"/>
      <c r="D74" s="601"/>
      <c r="E74" s="601"/>
      <c r="F74" s="601"/>
      <c r="G74" s="601"/>
      <c r="H74" s="601"/>
      <c r="I74" s="601"/>
      <c r="J74" s="601"/>
      <c r="K74" s="601"/>
      <c r="L74" s="601"/>
      <c r="M74" s="601"/>
      <c r="N74" s="601"/>
      <c r="O74" s="601"/>
      <c r="P74" s="601"/>
      <c r="Q74" s="601"/>
      <c r="R74" s="601"/>
      <c r="S74" s="601"/>
      <c r="T74" s="601"/>
      <c r="U74" s="601"/>
      <c r="V74" s="601"/>
      <c r="W74" s="601"/>
      <c r="X74" s="601"/>
      <c r="Y74" s="597"/>
      <c r="Z74" s="597"/>
      <c r="AA74" s="597"/>
      <c r="AB74" s="597"/>
      <c r="AC74" s="597"/>
      <c r="AD74" s="597"/>
      <c r="AE74" s="597"/>
      <c r="AF74" s="597"/>
      <c r="AG74" s="597"/>
      <c r="AH74" s="597"/>
    </row>
    <row r="75" spans="1:34" ht="12" customHeight="1">
      <c r="A75" s="601"/>
      <c r="B75" s="601"/>
      <c r="C75" s="601"/>
      <c r="D75" s="601"/>
      <c r="E75" s="601"/>
      <c r="F75" s="601"/>
      <c r="G75" s="601"/>
      <c r="H75" s="601"/>
      <c r="I75" s="601"/>
      <c r="J75" s="601"/>
      <c r="K75" s="601"/>
      <c r="L75" s="601"/>
      <c r="M75" s="601"/>
      <c r="N75" s="601"/>
      <c r="O75" s="601"/>
      <c r="P75" s="601"/>
      <c r="Q75" s="601"/>
      <c r="R75" s="601"/>
      <c r="S75" s="601"/>
      <c r="T75" s="601"/>
      <c r="U75" s="601"/>
      <c r="V75" s="601"/>
      <c r="W75" s="601"/>
      <c r="X75" s="601"/>
      <c r="Y75" s="597"/>
      <c r="Z75" s="597"/>
      <c r="AA75" s="597"/>
      <c r="AB75" s="597"/>
      <c r="AC75" s="597"/>
      <c r="AD75" s="597"/>
      <c r="AE75" s="597"/>
      <c r="AF75" s="597"/>
      <c r="AG75" s="597"/>
      <c r="AH75" s="597"/>
    </row>
    <row r="76" spans="1:34" ht="12" customHeight="1">
      <c r="A76" s="601"/>
      <c r="B76" s="601"/>
      <c r="C76" s="601"/>
      <c r="D76" s="601"/>
      <c r="E76" s="601"/>
      <c r="F76" s="601"/>
      <c r="G76" s="601"/>
      <c r="H76" s="601"/>
      <c r="I76" s="601"/>
      <c r="J76" s="601"/>
      <c r="K76" s="601"/>
      <c r="L76" s="601"/>
      <c r="M76" s="601"/>
      <c r="N76" s="601"/>
      <c r="O76" s="601"/>
      <c r="P76" s="601"/>
      <c r="Q76" s="601"/>
      <c r="R76" s="601"/>
      <c r="S76" s="601"/>
      <c r="T76" s="601"/>
      <c r="U76" s="601"/>
      <c r="V76" s="601"/>
      <c r="W76" s="601"/>
      <c r="X76" s="601"/>
      <c r="Y76" s="597"/>
      <c r="Z76" s="597"/>
      <c r="AA76" s="597"/>
      <c r="AB76" s="597"/>
      <c r="AC76" s="597"/>
      <c r="AD76" s="597"/>
      <c r="AE76" s="597"/>
      <c r="AF76" s="597"/>
      <c r="AG76" s="597"/>
      <c r="AH76" s="597"/>
    </row>
    <row r="77" spans="1:34" ht="12" customHeight="1">
      <c r="A77" s="601"/>
      <c r="B77" s="601"/>
      <c r="C77" s="601"/>
      <c r="D77" s="601"/>
      <c r="E77" s="601"/>
      <c r="F77" s="601"/>
      <c r="G77" s="601"/>
      <c r="H77" s="601"/>
      <c r="I77" s="601"/>
      <c r="J77" s="601"/>
      <c r="K77" s="601"/>
      <c r="L77" s="601"/>
      <c r="M77" s="601"/>
      <c r="N77" s="601"/>
      <c r="O77" s="601"/>
      <c r="P77" s="601"/>
      <c r="Q77" s="601"/>
      <c r="R77" s="601"/>
      <c r="S77" s="601"/>
      <c r="T77" s="601"/>
      <c r="U77" s="601"/>
      <c r="V77" s="601"/>
      <c r="W77" s="601"/>
      <c r="X77" s="601"/>
      <c r="Y77" s="597"/>
      <c r="Z77" s="597"/>
      <c r="AA77" s="597"/>
      <c r="AB77" s="597"/>
      <c r="AC77" s="597"/>
      <c r="AD77" s="597"/>
      <c r="AE77" s="597"/>
      <c r="AF77" s="597"/>
      <c r="AG77" s="597"/>
      <c r="AH77" s="597"/>
    </row>
    <row r="78" spans="1:34" ht="12" customHeight="1">
      <c r="A78" s="601"/>
      <c r="B78" s="601"/>
      <c r="C78" s="601"/>
      <c r="D78" s="601"/>
      <c r="E78" s="601"/>
      <c r="F78" s="601"/>
      <c r="G78" s="601"/>
      <c r="H78" s="601"/>
      <c r="I78" s="601"/>
      <c r="J78" s="601"/>
      <c r="K78" s="601"/>
      <c r="L78" s="601"/>
      <c r="M78" s="601"/>
      <c r="N78" s="601"/>
      <c r="O78" s="601"/>
      <c r="P78" s="601"/>
      <c r="Q78" s="601"/>
      <c r="R78" s="601"/>
      <c r="S78" s="601"/>
      <c r="T78" s="601"/>
      <c r="U78" s="601"/>
      <c r="V78" s="601"/>
      <c r="W78" s="601"/>
      <c r="X78" s="601"/>
      <c r="Y78" s="597"/>
      <c r="Z78" s="597"/>
      <c r="AA78" s="597"/>
      <c r="AB78" s="597"/>
      <c r="AC78" s="597"/>
      <c r="AD78" s="597"/>
      <c r="AE78" s="597"/>
      <c r="AF78" s="597"/>
      <c r="AG78" s="597"/>
      <c r="AH78" s="597"/>
    </row>
    <row r="79" spans="1:34" ht="12" customHeight="1"/>
    <row r="80" spans="1:34" ht="12" customHeight="1"/>
    <row r="81" spans="34:34" ht="12" customHeight="1"/>
    <row r="82" spans="34:34" ht="12" customHeight="1"/>
    <row r="83" spans="34:34" ht="12" customHeight="1"/>
    <row r="84" spans="34:34" ht="12" customHeight="1"/>
    <row r="85" spans="34:34" ht="12" customHeight="1"/>
    <row r="86" spans="34:34" ht="12" customHeight="1"/>
    <row r="87" spans="34:34" ht="12" customHeight="1"/>
    <row r="88" spans="34:34" ht="12" customHeight="1"/>
    <row r="89" spans="34:34" ht="12" customHeight="1"/>
    <row r="90" spans="34:34" ht="12" customHeight="1"/>
    <row r="91" spans="34:34" ht="12" customHeight="1"/>
    <row r="92" spans="34:34" ht="12" customHeight="1"/>
    <row r="93" spans="34:34" ht="12" customHeight="1"/>
    <row r="94" spans="34:34" ht="12" customHeight="1">
      <c r="AH94" s="589"/>
    </row>
    <row r="95" spans="34:34" ht="12" customHeight="1">
      <c r="AH95" s="589"/>
    </row>
    <row r="96" spans="34:34" ht="12" customHeight="1">
      <c r="AH96" s="589"/>
    </row>
    <row r="97" spans="34:34" ht="12" customHeight="1">
      <c r="AH97" s="589"/>
    </row>
    <row r="98" spans="34:34" ht="12" customHeight="1">
      <c r="AH98" s="589"/>
    </row>
    <row r="99" spans="34:34" ht="12" customHeight="1">
      <c r="AH99" s="589"/>
    </row>
    <row r="100" spans="34:34" ht="12" customHeight="1">
      <c r="AH100" s="589"/>
    </row>
    <row r="101" spans="34:34" ht="12" customHeight="1">
      <c r="AH101" s="589"/>
    </row>
    <row r="102" spans="34:34" ht="12" customHeight="1">
      <c r="AH102" s="589"/>
    </row>
    <row r="103" spans="34:34" ht="12" customHeight="1">
      <c r="AH103" s="589"/>
    </row>
    <row r="104" spans="34:34" ht="12" customHeight="1">
      <c r="AH104" s="589"/>
    </row>
    <row r="105" spans="34:34" ht="12" customHeight="1">
      <c r="AH105" s="589"/>
    </row>
    <row r="106" spans="34:34" ht="12" customHeight="1">
      <c r="AH106" s="589"/>
    </row>
    <row r="107" spans="34:34" ht="12" customHeight="1">
      <c r="AH107" s="589"/>
    </row>
    <row r="108" spans="34:34" ht="12" customHeight="1">
      <c r="AH108" s="589"/>
    </row>
    <row r="109" spans="34:34" ht="15.75" customHeight="1">
      <c r="AH109" s="589"/>
    </row>
    <row r="509" spans="26:26" ht="15.75" customHeight="1">
      <c r="Z509" s="589" t="s">
        <v>2833</v>
      </c>
    </row>
  </sheetData>
  <sheetProtection formatCells="0"/>
  <mergeCells count="2">
    <mergeCell ref="A1:X1"/>
    <mergeCell ref="Y1:AH1"/>
  </mergeCells>
  <phoneticPr fontId="1"/>
  <dataValidations count="1">
    <dataValidation type="list" allowBlank="1" showInputMessage="1" showErrorMessage="1" sqref="H5 I27 O27 N5 N13 I40 H13 O40 O35 I35 H19 N19 H23 N23 O31 I31">
      <formula1>"■,□"</formula1>
    </dataValidation>
  </dataValidations>
  <printOptions horizontalCentered="1"/>
  <pageMargins left="0.70866141732283472" right="0.51181102362204722" top="0.59055118110236227" bottom="0.59055118110236227" header="0.31496062992125984" footer="0.31496062992125984"/>
  <pageSetup paperSize="9" orientation="portrait" r:id="rId1"/>
  <headerFooter>
    <oddFooter>&amp;C-&amp;A-</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K59"/>
  <sheetViews>
    <sheetView view="pageBreakPreview" zoomScaleNormal="100" zoomScaleSheetLayoutView="100" workbookViewId="0">
      <selection sqref="A1:X1"/>
    </sheetView>
  </sheetViews>
  <sheetFormatPr defaultColWidth="2.625" defaultRowHeight="12"/>
  <cols>
    <col min="1" max="33" width="2.625" style="129"/>
    <col min="34" max="34" width="2.625" style="344"/>
    <col min="35" max="16384" width="2.625" style="129"/>
  </cols>
  <sheetData>
    <row r="1" spans="1:37" ht="24" customHeight="1">
      <c r="A1" s="2832" t="s">
        <v>1203</v>
      </c>
      <c r="B1" s="2833"/>
      <c r="C1" s="2833"/>
      <c r="D1" s="2833"/>
      <c r="E1" s="2833"/>
      <c r="F1" s="2833"/>
      <c r="G1" s="2833"/>
      <c r="H1" s="2833"/>
      <c r="I1" s="2833"/>
      <c r="J1" s="2833"/>
      <c r="K1" s="2833"/>
      <c r="L1" s="2833"/>
      <c r="M1" s="2833"/>
      <c r="N1" s="2833"/>
      <c r="O1" s="2833"/>
      <c r="P1" s="2833"/>
      <c r="Q1" s="2833"/>
      <c r="R1" s="2833"/>
      <c r="S1" s="2833"/>
      <c r="T1" s="2833"/>
      <c r="U1" s="2833"/>
      <c r="V1" s="2833"/>
      <c r="W1" s="2833"/>
      <c r="X1" s="2834"/>
      <c r="Y1" s="2832" t="s">
        <v>1289</v>
      </c>
      <c r="Z1" s="2833"/>
      <c r="AA1" s="2833"/>
      <c r="AB1" s="2833"/>
      <c r="AC1" s="2833"/>
      <c r="AD1" s="2833"/>
      <c r="AE1" s="2833"/>
      <c r="AF1" s="2833"/>
      <c r="AG1" s="2833"/>
      <c r="AH1" s="2834"/>
    </row>
    <row r="2" spans="1:37" ht="9.9499999999999993" customHeight="1">
      <c r="A2" s="610"/>
      <c r="B2" s="611"/>
      <c r="C2" s="612"/>
      <c r="D2" s="612"/>
      <c r="E2" s="612"/>
      <c r="F2" s="612"/>
      <c r="G2" s="612"/>
      <c r="H2" s="612"/>
      <c r="I2" s="613"/>
      <c r="J2" s="613"/>
      <c r="K2" s="613"/>
      <c r="L2" s="613"/>
      <c r="M2" s="614"/>
      <c r="N2" s="612"/>
      <c r="O2" s="612"/>
      <c r="P2" s="612"/>
      <c r="Q2" s="612"/>
      <c r="R2" s="612"/>
      <c r="S2" s="612"/>
      <c r="T2" s="612"/>
      <c r="U2" s="612"/>
      <c r="V2" s="612"/>
      <c r="W2" s="612"/>
      <c r="X2" s="615"/>
      <c r="Y2" s="616"/>
      <c r="Z2" s="617"/>
      <c r="AA2" s="617"/>
      <c r="AB2" s="617"/>
      <c r="AC2" s="617"/>
      <c r="AD2" s="617"/>
      <c r="AE2" s="617"/>
      <c r="AF2" s="617"/>
      <c r="AG2" s="617"/>
      <c r="AH2" s="618"/>
    </row>
    <row r="3" spans="1:37" ht="12.95" customHeight="1">
      <c r="A3" s="619"/>
      <c r="B3" s="620" t="s">
        <v>1307</v>
      </c>
      <c r="C3" s="326"/>
      <c r="D3" s="326"/>
      <c r="E3" s="326"/>
      <c r="F3" s="326"/>
      <c r="G3" s="326"/>
      <c r="H3" s="326"/>
      <c r="I3" s="326"/>
      <c r="J3" s="326"/>
      <c r="K3" s="326"/>
      <c r="L3" s="326"/>
      <c r="M3" s="326"/>
      <c r="N3" s="326"/>
      <c r="O3" s="326"/>
      <c r="P3" s="326"/>
      <c r="Q3" s="326"/>
      <c r="R3" s="326"/>
      <c r="S3" s="326"/>
      <c r="T3" s="326"/>
      <c r="U3" s="326"/>
      <c r="V3" s="326"/>
      <c r="W3" s="326"/>
      <c r="X3" s="621"/>
      <c r="Y3" s="2835" t="s">
        <v>1204</v>
      </c>
      <c r="Z3" s="2836"/>
      <c r="AA3" s="2836"/>
      <c r="AB3" s="2836"/>
      <c r="AC3" s="2836"/>
      <c r="AD3" s="2836"/>
      <c r="AE3" s="2836"/>
      <c r="AF3" s="2836"/>
      <c r="AG3" s="2836"/>
      <c r="AH3" s="2837"/>
    </row>
    <row r="4" spans="1:37" ht="12.95" customHeight="1">
      <c r="A4" s="619"/>
      <c r="B4" s="326"/>
      <c r="C4" s="326"/>
      <c r="D4" s="326"/>
      <c r="E4" s="326"/>
      <c r="F4" s="326"/>
      <c r="G4" s="326"/>
      <c r="H4" s="326"/>
      <c r="I4" s="326"/>
      <c r="J4" s="326"/>
      <c r="K4" s="326"/>
      <c r="L4" s="326"/>
      <c r="M4" s="326"/>
      <c r="N4" s="326"/>
      <c r="O4" s="326"/>
      <c r="P4" s="326"/>
      <c r="Q4" s="326"/>
      <c r="R4" s="326"/>
      <c r="S4" s="326"/>
      <c r="T4" s="326"/>
      <c r="U4" s="326"/>
      <c r="V4" s="326"/>
      <c r="W4" s="326"/>
      <c r="X4" s="621"/>
      <c r="Y4" s="2835"/>
      <c r="Z4" s="2836"/>
      <c r="AA4" s="2836"/>
      <c r="AB4" s="2836"/>
      <c r="AC4" s="2836"/>
      <c r="AD4" s="2836"/>
      <c r="AE4" s="2836"/>
      <c r="AF4" s="2836"/>
      <c r="AG4" s="2836"/>
      <c r="AH4" s="2837"/>
    </row>
    <row r="5" spans="1:37" ht="12.95" customHeight="1">
      <c r="A5" s="619"/>
      <c r="B5" s="622" t="s">
        <v>1308</v>
      </c>
      <c r="C5" s="326"/>
      <c r="D5" s="326"/>
      <c r="E5" s="326"/>
      <c r="F5" s="326"/>
      <c r="G5" s="326"/>
      <c r="H5" s="326"/>
      <c r="I5" s="326"/>
      <c r="J5" s="326"/>
      <c r="K5" s="326"/>
      <c r="L5" s="326"/>
      <c r="M5" s="326"/>
      <c r="N5" s="326"/>
      <c r="O5" s="326"/>
      <c r="P5" s="326"/>
      <c r="Q5" s="326"/>
      <c r="R5" s="326"/>
      <c r="S5" s="326"/>
      <c r="T5" s="326"/>
      <c r="U5" s="326"/>
      <c r="V5" s="326"/>
      <c r="W5" s="326"/>
      <c r="X5" s="621"/>
      <c r="Y5" s="623" t="s">
        <v>2532</v>
      </c>
      <c r="Z5" s="813"/>
      <c r="AA5" s="813"/>
      <c r="AB5" s="813"/>
      <c r="AC5" s="813"/>
      <c r="AD5" s="813"/>
      <c r="AE5" s="813"/>
      <c r="AF5" s="813"/>
      <c r="AG5" s="813"/>
      <c r="AH5" s="814"/>
    </row>
    <row r="6" spans="1:37" ht="12.95" customHeight="1">
      <c r="A6" s="619"/>
      <c r="B6" s="622" t="s">
        <v>2533</v>
      </c>
      <c r="C6" s="330"/>
      <c r="D6" s="330"/>
      <c r="E6" s="330"/>
      <c r="F6" s="330"/>
      <c r="G6" s="330"/>
      <c r="H6" s="330"/>
      <c r="I6" s="624"/>
      <c r="J6" s="624"/>
      <c r="K6" s="624"/>
      <c r="L6" s="624"/>
      <c r="M6" s="325"/>
      <c r="N6" s="330"/>
      <c r="O6" s="330"/>
      <c r="P6" s="330"/>
      <c r="Q6" s="330"/>
      <c r="R6" s="330"/>
      <c r="S6" s="330"/>
      <c r="T6" s="330"/>
      <c r="U6" s="330"/>
      <c r="V6" s="330"/>
      <c r="W6" s="330"/>
      <c r="X6" s="625"/>
      <c r="Y6" s="623" t="s">
        <v>2534</v>
      </c>
      <c r="Z6" s="626"/>
      <c r="AA6" s="626"/>
      <c r="AB6" s="626"/>
      <c r="AC6" s="626"/>
      <c r="AD6" s="626"/>
      <c r="AE6" s="626"/>
      <c r="AF6" s="626"/>
      <c r="AG6" s="626"/>
      <c r="AH6" s="627"/>
    </row>
    <row r="7" spans="1:37" ht="12.95" customHeight="1">
      <c r="A7" s="619"/>
      <c r="B7" s="622" t="s">
        <v>2535</v>
      </c>
      <c r="C7" s="330"/>
      <c r="D7" s="330"/>
      <c r="E7" s="330"/>
      <c r="F7" s="330"/>
      <c r="G7" s="330"/>
      <c r="H7" s="330"/>
      <c r="I7" s="624"/>
      <c r="J7" s="624"/>
      <c r="K7" s="624"/>
      <c r="L7" s="624"/>
      <c r="M7" s="325"/>
      <c r="N7" s="330"/>
      <c r="O7" s="330"/>
      <c r="P7" s="330"/>
      <c r="Q7" s="330"/>
      <c r="R7" s="330"/>
      <c r="S7" s="330"/>
      <c r="T7" s="330"/>
      <c r="U7" s="330"/>
      <c r="V7" s="330"/>
      <c r="W7" s="330"/>
      <c r="X7" s="625"/>
      <c r="Y7" s="623" t="s">
        <v>2536</v>
      </c>
      <c r="Z7" s="626"/>
      <c r="AA7" s="626"/>
      <c r="AB7" s="626"/>
      <c r="AC7" s="626"/>
      <c r="AD7" s="626"/>
      <c r="AE7" s="626"/>
      <c r="AF7" s="626"/>
      <c r="AG7" s="626"/>
      <c r="AH7" s="627"/>
    </row>
    <row r="8" spans="1:37" ht="12.95" customHeight="1">
      <c r="A8" s="619"/>
      <c r="B8" s="628"/>
      <c r="C8" s="330"/>
      <c r="D8" s="330"/>
      <c r="E8" s="330"/>
      <c r="F8" s="330"/>
      <c r="G8" s="330"/>
      <c r="H8" s="330"/>
      <c r="I8" s="624"/>
      <c r="J8" s="624"/>
      <c r="K8" s="624"/>
      <c r="L8" s="624"/>
      <c r="M8" s="325"/>
      <c r="N8" s="330"/>
      <c r="O8" s="330"/>
      <c r="P8" s="330"/>
      <c r="Q8" s="330"/>
      <c r="R8" s="330"/>
      <c r="S8" s="330"/>
      <c r="T8" s="330"/>
      <c r="U8" s="330"/>
      <c r="V8" s="330"/>
      <c r="W8" s="330"/>
      <c r="X8" s="625"/>
      <c r="Y8" s="629" t="s">
        <v>2537</v>
      </c>
      <c r="Z8" s="626"/>
      <c r="AA8" s="626"/>
      <c r="AB8" s="626"/>
      <c r="AC8" s="626"/>
      <c r="AD8" s="626"/>
      <c r="AE8" s="626"/>
      <c r="AF8" s="626"/>
      <c r="AG8" s="626"/>
      <c r="AH8" s="627"/>
    </row>
    <row r="9" spans="1:37" ht="12.95" customHeight="1">
      <c r="A9" s="619"/>
      <c r="B9" s="325" t="s">
        <v>2538</v>
      </c>
      <c r="C9" s="330" t="s">
        <v>1344</v>
      </c>
      <c r="D9" s="330"/>
      <c r="E9" s="330"/>
      <c r="F9" s="330"/>
      <c r="G9" s="330"/>
      <c r="H9" s="330"/>
      <c r="I9" s="624"/>
      <c r="J9" s="624"/>
      <c r="K9" s="624"/>
      <c r="L9" s="624"/>
      <c r="M9" s="325"/>
      <c r="N9" s="330"/>
      <c r="O9" s="330"/>
      <c r="P9" s="330"/>
      <c r="Q9" s="330"/>
      <c r="R9" s="330"/>
      <c r="S9" s="330"/>
      <c r="T9" s="330"/>
      <c r="U9" s="330"/>
      <c r="V9" s="330"/>
      <c r="W9" s="330"/>
      <c r="X9" s="625"/>
      <c r="Y9" s="623" t="s">
        <v>2539</v>
      </c>
      <c r="Z9" s="626"/>
      <c r="AA9" s="626"/>
      <c r="AB9" s="626"/>
      <c r="AC9" s="626"/>
      <c r="AD9" s="626"/>
      <c r="AE9" s="626"/>
      <c r="AF9" s="626"/>
      <c r="AG9" s="626"/>
      <c r="AH9" s="627"/>
    </row>
    <row r="10" spans="1:37" ht="12.95" customHeight="1">
      <c r="A10" s="619"/>
      <c r="B10" s="628"/>
      <c r="C10" s="330"/>
      <c r="D10" s="330"/>
      <c r="E10" s="330"/>
      <c r="F10" s="330"/>
      <c r="G10" s="330"/>
      <c r="H10" s="330"/>
      <c r="I10" s="630" t="s">
        <v>134</v>
      </c>
      <c r="J10" s="326" t="s">
        <v>2531</v>
      </c>
      <c r="K10" s="631"/>
      <c r="L10" s="631"/>
      <c r="M10" s="631"/>
      <c r="N10" s="326"/>
      <c r="O10" s="630" t="s">
        <v>134</v>
      </c>
      <c r="P10" s="326" t="s">
        <v>2530</v>
      </c>
      <c r="Q10" s="330"/>
      <c r="R10" s="330"/>
      <c r="S10" s="330"/>
      <c r="T10" s="330"/>
      <c r="U10" s="330"/>
      <c r="V10" s="330"/>
      <c r="W10" s="330"/>
      <c r="X10" s="625"/>
      <c r="Y10" s="623" t="s">
        <v>2540</v>
      </c>
      <c r="Z10" s="626"/>
      <c r="AA10" s="626"/>
      <c r="AB10" s="626"/>
      <c r="AC10" s="626"/>
      <c r="AD10" s="626"/>
      <c r="AE10" s="626"/>
      <c r="AF10" s="626"/>
      <c r="AG10" s="626"/>
      <c r="AH10" s="627"/>
    </row>
    <row r="11" spans="1:37" ht="12.95" customHeight="1">
      <c r="A11" s="619"/>
      <c r="B11" s="628"/>
      <c r="C11" s="330"/>
      <c r="D11" s="330"/>
      <c r="E11" s="330"/>
      <c r="F11" s="330"/>
      <c r="G11" s="330"/>
      <c r="H11" s="330"/>
      <c r="I11" s="624"/>
      <c r="J11" s="624"/>
      <c r="K11" s="624"/>
      <c r="L11" s="624"/>
      <c r="M11" s="325"/>
      <c r="N11" s="330"/>
      <c r="O11" s="330"/>
      <c r="P11" s="330"/>
      <c r="Q11" s="330"/>
      <c r="R11" s="330"/>
      <c r="S11" s="330"/>
      <c r="T11" s="330"/>
      <c r="U11" s="330"/>
      <c r="V11" s="330"/>
      <c r="W11" s="330"/>
      <c r="X11" s="625"/>
      <c r="Y11" s="623" t="s">
        <v>2541</v>
      </c>
      <c r="Z11" s="626"/>
      <c r="AA11" s="626"/>
      <c r="AB11" s="626"/>
      <c r="AC11" s="626"/>
      <c r="AD11" s="626"/>
      <c r="AE11" s="626"/>
      <c r="AF11" s="626"/>
      <c r="AG11" s="626"/>
      <c r="AH11" s="627"/>
    </row>
    <row r="12" spans="1:37" ht="12.95" customHeight="1">
      <c r="A12" s="619"/>
      <c r="B12" s="620" t="s">
        <v>1345</v>
      </c>
      <c r="C12" s="330"/>
      <c r="D12" s="330"/>
      <c r="E12" s="330"/>
      <c r="F12" s="330"/>
      <c r="G12" s="330"/>
      <c r="H12" s="330"/>
      <c r="I12" s="624"/>
      <c r="J12" s="624"/>
      <c r="K12" s="624"/>
      <c r="L12" s="624"/>
      <c r="M12" s="325"/>
      <c r="N12" s="330"/>
      <c r="O12" s="330"/>
      <c r="P12" s="330"/>
      <c r="Q12" s="330"/>
      <c r="R12" s="330"/>
      <c r="S12" s="330"/>
      <c r="T12" s="330"/>
      <c r="U12" s="330"/>
      <c r="V12" s="330"/>
      <c r="W12" s="330"/>
      <c r="X12" s="625"/>
      <c r="Y12" s="629" t="s">
        <v>2542</v>
      </c>
      <c r="Z12" s="626"/>
      <c r="AA12" s="626"/>
      <c r="AB12" s="626"/>
      <c r="AC12" s="626"/>
      <c r="AD12" s="626"/>
      <c r="AE12" s="626"/>
      <c r="AF12" s="626"/>
      <c r="AG12" s="626"/>
      <c r="AH12" s="627"/>
      <c r="AJ12" s="632"/>
      <c r="AK12" s="710"/>
    </row>
    <row r="13" spans="1:37" ht="12.95" customHeight="1">
      <c r="A13" s="619"/>
      <c r="B13" s="326"/>
      <c r="C13" s="330"/>
      <c r="D13" s="330"/>
      <c r="E13" s="330"/>
      <c r="F13" s="330"/>
      <c r="G13" s="330"/>
      <c r="H13" s="330"/>
      <c r="I13" s="624"/>
      <c r="J13" s="624"/>
      <c r="K13" s="624"/>
      <c r="L13" s="624"/>
      <c r="M13" s="325"/>
      <c r="N13" s="330"/>
      <c r="O13" s="330"/>
      <c r="P13" s="330"/>
      <c r="Q13" s="330"/>
      <c r="R13" s="330"/>
      <c r="S13" s="330"/>
      <c r="T13" s="330"/>
      <c r="U13" s="330"/>
      <c r="V13" s="330"/>
      <c r="W13" s="330"/>
      <c r="X13" s="625"/>
      <c r="Y13" s="623" t="s">
        <v>2543</v>
      </c>
      <c r="Z13" s="626"/>
      <c r="AA13" s="626"/>
      <c r="AB13" s="626"/>
      <c r="AC13" s="626"/>
      <c r="AD13" s="626"/>
      <c r="AE13" s="626"/>
      <c r="AF13" s="626"/>
      <c r="AG13" s="626"/>
      <c r="AH13" s="627"/>
      <c r="AJ13" s="632"/>
      <c r="AK13" s="710"/>
    </row>
    <row r="14" spans="1:37" ht="12.95" customHeight="1">
      <c r="A14" s="619"/>
      <c r="B14" s="325" t="s">
        <v>2544</v>
      </c>
      <c r="C14" s="330" t="s">
        <v>1346</v>
      </c>
      <c r="D14" s="633"/>
      <c r="E14" s="633"/>
      <c r="F14" s="633"/>
      <c r="G14" s="633"/>
      <c r="H14" s="633"/>
      <c r="I14" s="633"/>
      <c r="J14" s="633"/>
      <c r="K14" s="633"/>
      <c r="L14" s="633"/>
      <c r="M14" s="633"/>
      <c r="N14" s="633"/>
      <c r="O14" s="633"/>
      <c r="P14" s="633"/>
      <c r="Q14" s="633"/>
      <c r="R14" s="330"/>
      <c r="S14" s="330"/>
      <c r="T14" s="330"/>
      <c r="U14" s="330"/>
      <c r="V14" s="330"/>
      <c r="W14" s="330"/>
      <c r="X14" s="625"/>
      <c r="Y14" s="629" t="s">
        <v>2545</v>
      </c>
      <c r="Z14" s="626"/>
      <c r="AA14" s="626"/>
      <c r="AB14" s="626"/>
      <c r="AC14" s="626"/>
      <c r="AD14" s="626"/>
      <c r="AE14" s="626"/>
      <c r="AF14" s="626"/>
      <c r="AG14" s="626"/>
      <c r="AH14" s="627"/>
      <c r="AJ14" s="632"/>
      <c r="AK14" s="710"/>
    </row>
    <row r="15" spans="1:37" ht="12.95" customHeight="1">
      <c r="A15" s="619"/>
      <c r="B15" s="326"/>
      <c r="C15" s="330"/>
      <c r="D15" s="634" t="s">
        <v>134</v>
      </c>
      <c r="E15" s="330" t="s">
        <v>135</v>
      </c>
      <c r="F15" s="330"/>
      <c r="G15" s="330"/>
      <c r="H15" s="330"/>
      <c r="I15" s="330"/>
      <c r="J15" s="330"/>
      <c r="K15" s="330"/>
      <c r="L15" s="330"/>
      <c r="M15" s="330"/>
      <c r="N15" s="330"/>
      <c r="O15" s="330"/>
      <c r="P15" s="330"/>
      <c r="Q15" s="330"/>
      <c r="R15" s="330"/>
      <c r="S15" s="330"/>
      <c r="T15" s="330"/>
      <c r="U15" s="330"/>
      <c r="V15" s="330"/>
      <c r="W15" s="330"/>
      <c r="X15" s="625"/>
      <c r="Y15" s="623" t="s">
        <v>1347</v>
      </c>
      <c r="Z15" s="626"/>
      <c r="AA15" s="626"/>
      <c r="AB15" s="626"/>
      <c r="AC15" s="626"/>
      <c r="AD15" s="626"/>
      <c r="AE15" s="626"/>
      <c r="AF15" s="626"/>
      <c r="AG15" s="626"/>
      <c r="AH15" s="627"/>
      <c r="AJ15" s="632"/>
      <c r="AK15" s="710"/>
    </row>
    <row r="16" spans="1:37" ht="12.95" customHeight="1">
      <c r="A16" s="619"/>
      <c r="B16" s="326"/>
      <c r="C16" s="330"/>
      <c r="D16" s="634" t="s">
        <v>134</v>
      </c>
      <c r="E16" s="330" t="s">
        <v>13</v>
      </c>
      <c r="F16" s="330"/>
      <c r="G16" s="330"/>
      <c r="H16" s="330"/>
      <c r="I16" s="330"/>
      <c r="J16" s="330"/>
      <c r="K16" s="330"/>
      <c r="L16" s="330"/>
      <c r="M16" s="330"/>
      <c r="N16" s="330"/>
      <c r="O16" s="330"/>
      <c r="P16" s="330"/>
      <c r="Q16" s="330"/>
      <c r="R16" s="330"/>
      <c r="S16" s="330"/>
      <c r="T16" s="330"/>
      <c r="U16" s="330"/>
      <c r="V16" s="330"/>
      <c r="W16" s="330"/>
      <c r="X16" s="625"/>
      <c r="Y16" s="623" t="s">
        <v>2546</v>
      </c>
      <c r="Z16" s="626"/>
      <c r="AA16" s="626"/>
      <c r="AB16" s="626"/>
      <c r="AC16" s="626"/>
      <c r="AD16" s="626"/>
      <c r="AE16" s="626"/>
      <c r="AF16" s="626"/>
      <c r="AG16" s="626"/>
      <c r="AH16" s="627"/>
      <c r="AJ16" s="632"/>
      <c r="AK16" s="710"/>
    </row>
    <row r="17" spans="1:37" ht="12.95" customHeight="1">
      <c r="A17" s="619"/>
      <c r="B17" s="326"/>
      <c r="C17" s="330"/>
      <c r="D17" s="634" t="s">
        <v>134</v>
      </c>
      <c r="E17" s="326" t="s">
        <v>20</v>
      </c>
      <c r="F17" s="330"/>
      <c r="G17" s="330"/>
      <c r="H17" s="330" t="s">
        <v>2547</v>
      </c>
      <c r="I17" s="2838"/>
      <c r="J17" s="2838"/>
      <c r="K17" s="2838"/>
      <c r="L17" s="2838"/>
      <c r="M17" s="2838"/>
      <c r="N17" s="2838"/>
      <c r="O17" s="2838"/>
      <c r="P17" s="330" t="s">
        <v>2548</v>
      </c>
      <c r="Q17" s="330"/>
      <c r="R17" s="330"/>
      <c r="S17" s="330"/>
      <c r="T17" s="330"/>
      <c r="U17" s="330"/>
      <c r="V17" s="330"/>
      <c r="W17" s="330"/>
      <c r="X17" s="625"/>
      <c r="Y17" s="623" t="s">
        <v>2549</v>
      </c>
      <c r="Z17" s="626"/>
      <c r="AA17" s="626"/>
      <c r="AB17" s="626"/>
      <c r="AC17" s="626"/>
      <c r="AD17" s="626"/>
      <c r="AE17" s="626"/>
      <c r="AF17" s="626"/>
      <c r="AG17" s="626"/>
      <c r="AH17" s="627"/>
      <c r="AJ17" s="632"/>
      <c r="AK17" s="710"/>
    </row>
    <row r="18" spans="1:37" ht="12.95" customHeight="1">
      <c r="A18" s="619"/>
      <c r="B18" s="326"/>
      <c r="C18" s="330"/>
      <c r="D18" s="121"/>
      <c r="E18" s="326"/>
      <c r="F18" s="330"/>
      <c r="G18" s="330"/>
      <c r="H18" s="330"/>
      <c r="I18" s="2839"/>
      <c r="J18" s="2839"/>
      <c r="K18" s="2839"/>
      <c r="L18" s="2839"/>
      <c r="M18" s="2839"/>
      <c r="N18" s="2839"/>
      <c r="O18" s="2839"/>
      <c r="P18" s="330"/>
      <c r="Q18" s="330"/>
      <c r="R18" s="330"/>
      <c r="S18" s="330"/>
      <c r="T18" s="330"/>
      <c r="U18" s="330"/>
      <c r="V18" s="330"/>
      <c r="W18" s="330"/>
      <c r="X18" s="625"/>
      <c r="Y18" s="623" t="s">
        <v>1348</v>
      </c>
      <c r="Z18" s="626"/>
      <c r="AA18" s="626"/>
      <c r="AB18" s="626"/>
      <c r="AC18" s="626"/>
      <c r="AD18" s="626"/>
      <c r="AE18" s="626"/>
      <c r="AF18" s="626"/>
      <c r="AG18" s="626"/>
      <c r="AH18" s="627"/>
      <c r="AJ18" s="632"/>
      <c r="AK18" s="710"/>
    </row>
    <row r="19" spans="1:37" ht="12.95" customHeight="1">
      <c r="A19" s="619"/>
      <c r="B19" s="326"/>
      <c r="C19" s="330"/>
      <c r="D19" s="121"/>
      <c r="E19" s="326"/>
      <c r="F19" s="330"/>
      <c r="G19" s="330"/>
      <c r="H19" s="330"/>
      <c r="I19" s="624"/>
      <c r="J19" s="624"/>
      <c r="K19" s="624"/>
      <c r="L19" s="624"/>
      <c r="M19" s="325"/>
      <c r="N19" s="330"/>
      <c r="O19" s="330"/>
      <c r="P19" s="330"/>
      <c r="Q19" s="330"/>
      <c r="R19" s="330"/>
      <c r="S19" s="330"/>
      <c r="T19" s="330"/>
      <c r="U19" s="330"/>
      <c r="V19" s="330"/>
      <c r="W19" s="330"/>
      <c r="X19" s="625"/>
      <c r="Y19" s="629" t="s">
        <v>2550</v>
      </c>
      <c r="Z19" s="626"/>
      <c r="AA19" s="626"/>
      <c r="AB19" s="626"/>
      <c r="AC19" s="626"/>
      <c r="AD19" s="626"/>
      <c r="AE19" s="626"/>
      <c r="AF19" s="626"/>
      <c r="AG19" s="626"/>
      <c r="AH19" s="627"/>
      <c r="AJ19" s="632"/>
      <c r="AK19" s="710"/>
    </row>
    <row r="20" spans="1:37" ht="12.95" customHeight="1">
      <c r="A20" s="619"/>
      <c r="B20" s="633"/>
      <c r="C20" s="633"/>
      <c r="D20" s="633"/>
      <c r="E20" s="633"/>
      <c r="F20" s="633"/>
      <c r="G20" s="633"/>
      <c r="H20" s="633"/>
      <c r="I20" s="633"/>
      <c r="J20" s="633"/>
      <c r="K20" s="633"/>
      <c r="L20" s="633"/>
      <c r="M20" s="633"/>
      <c r="N20" s="633"/>
      <c r="O20" s="633"/>
      <c r="P20" s="633"/>
      <c r="Q20" s="633"/>
      <c r="R20" s="633"/>
      <c r="S20" s="326"/>
      <c r="T20" s="326"/>
      <c r="U20" s="326"/>
      <c r="V20" s="326"/>
      <c r="W20" s="326"/>
      <c r="X20" s="621"/>
      <c r="Y20" s="623"/>
      <c r="Z20" s="635"/>
      <c r="AA20" s="635"/>
      <c r="AB20" s="635"/>
      <c r="AC20" s="635"/>
      <c r="AD20" s="635"/>
      <c r="AE20" s="635"/>
      <c r="AF20" s="635"/>
      <c r="AG20" s="635"/>
      <c r="AH20" s="636"/>
      <c r="AJ20" s="632"/>
      <c r="AK20" s="710"/>
    </row>
    <row r="21" spans="1:37" ht="12.95" customHeight="1">
      <c r="A21" s="619"/>
      <c r="B21" s="325" t="s">
        <v>2544</v>
      </c>
      <c r="C21" s="326" t="s">
        <v>2551</v>
      </c>
      <c r="D21" s="326"/>
      <c r="E21" s="326"/>
      <c r="F21" s="326"/>
      <c r="G21" s="326"/>
      <c r="H21" s="326"/>
      <c r="I21" s="326"/>
      <c r="J21" s="326"/>
      <c r="K21" s="326"/>
      <c r="L21" s="326"/>
      <c r="M21" s="326"/>
      <c r="N21" s="326"/>
      <c r="O21" s="326"/>
      <c r="P21" s="326"/>
      <c r="Q21" s="326"/>
      <c r="R21" s="326"/>
      <c r="S21" s="326"/>
      <c r="T21" s="326"/>
      <c r="U21" s="326"/>
      <c r="V21" s="326"/>
      <c r="W21" s="326"/>
      <c r="X21" s="621"/>
      <c r="Y21" s="637"/>
      <c r="Z21" s="635"/>
      <c r="AA21" s="635"/>
      <c r="AB21" s="635"/>
      <c r="AC21" s="635"/>
      <c r="AD21" s="635"/>
      <c r="AE21" s="635"/>
      <c r="AF21" s="635"/>
      <c r="AG21" s="635"/>
      <c r="AH21" s="636"/>
      <c r="AJ21" s="632"/>
      <c r="AK21" s="710"/>
    </row>
    <row r="22" spans="1:37" ht="12.95" customHeight="1">
      <c r="A22" s="619"/>
      <c r="B22" s="326"/>
      <c r="C22" s="326" t="s">
        <v>2552</v>
      </c>
      <c r="D22" s="326"/>
      <c r="E22" s="326"/>
      <c r="F22" s="326"/>
      <c r="G22" s="326"/>
      <c r="H22" s="326"/>
      <c r="I22" s="326"/>
      <c r="J22" s="326"/>
      <c r="K22" s="326"/>
      <c r="L22" s="326"/>
      <c r="M22" s="326"/>
      <c r="N22" s="326"/>
      <c r="O22" s="326"/>
      <c r="P22" s="326"/>
      <c r="Q22" s="326"/>
      <c r="R22" s="326"/>
      <c r="S22" s="326"/>
      <c r="T22" s="326"/>
      <c r="U22" s="326"/>
      <c r="V22" s="326"/>
      <c r="W22" s="326"/>
      <c r="X22" s="621"/>
      <c r="Y22" s="637" t="s">
        <v>1290</v>
      </c>
      <c r="Z22" s="635"/>
      <c r="AA22" s="635"/>
      <c r="AB22" s="635"/>
      <c r="AC22" s="635"/>
      <c r="AD22" s="635"/>
      <c r="AE22" s="635"/>
      <c r="AF22" s="635"/>
      <c r="AG22" s="635"/>
      <c r="AH22" s="636"/>
      <c r="AJ22" s="632"/>
      <c r="AK22" s="710"/>
    </row>
    <row r="23" spans="1:37" ht="12.95" customHeight="1">
      <c r="A23" s="619"/>
      <c r="B23" s="326"/>
      <c r="C23" s="326"/>
      <c r="D23" s="326"/>
      <c r="E23" s="326"/>
      <c r="F23" s="326"/>
      <c r="G23" s="326"/>
      <c r="H23" s="326"/>
      <c r="I23" s="634" t="s">
        <v>134</v>
      </c>
      <c r="J23" s="326" t="s">
        <v>2531</v>
      </c>
      <c r="K23" s="631"/>
      <c r="L23" s="631"/>
      <c r="M23" s="631"/>
      <c r="N23" s="326"/>
      <c r="O23" s="634" t="s">
        <v>134</v>
      </c>
      <c r="P23" s="326" t="s">
        <v>2530</v>
      </c>
      <c r="Q23" s="326"/>
      <c r="R23" s="326"/>
      <c r="S23" s="326"/>
      <c r="T23" s="326"/>
      <c r="U23" s="326"/>
      <c r="V23" s="326"/>
      <c r="W23" s="326"/>
      <c r="X23" s="621"/>
      <c r="Y23" s="637"/>
      <c r="Z23" s="635"/>
      <c r="AA23" s="635"/>
      <c r="AB23" s="635"/>
      <c r="AC23" s="635"/>
      <c r="AD23" s="635"/>
      <c r="AE23" s="635"/>
      <c r="AF23" s="635"/>
      <c r="AG23" s="635"/>
      <c r="AH23" s="636"/>
      <c r="AJ23" s="632"/>
      <c r="AK23" s="710"/>
    </row>
    <row r="24" spans="1:37" ht="12.95" customHeight="1">
      <c r="A24" s="619"/>
      <c r="B24" s="326"/>
      <c r="C24" s="326"/>
      <c r="D24" s="326"/>
      <c r="E24" s="326"/>
      <c r="F24" s="326"/>
      <c r="G24" s="326"/>
      <c r="H24" s="326"/>
      <c r="I24" s="326"/>
      <c r="J24" s="326"/>
      <c r="K24" s="326"/>
      <c r="L24" s="326"/>
      <c r="M24" s="326"/>
      <c r="N24" s="326"/>
      <c r="O24" s="326"/>
      <c r="P24" s="326"/>
      <c r="Q24" s="326"/>
      <c r="R24" s="326"/>
      <c r="S24" s="326"/>
      <c r="T24" s="326"/>
      <c r="U24" s="326"/>
      <c r="V24" s="326"/>
      <c r="W24" s="326"/>
      <c r="X24" s="621"/>
      <c r="Y24" s="812"/>
      <c r="Z24" s="813"/>
      <c r="AA24" s="813"/>
      <c r="AB24" s="813"/>
      <c r="AC24" s="813"/>
      <c r="AD24" s="813"/>
      <c r="AE24" s="813"/>
      <c r="AF24" s="813"/>
      <c r="AG24" s="813"/>
      <c r="AH24" s="814"/>
      <c r="AJ24" s="632"/>
      <c r="AK24" s="710"/>
    </row>
    <row r="25" spans="1:37" ht="12.95" customHeight="1">
      <c r="A25" s="619"/>
      <c r="B25" s="325" t="s">
        <v>2544</v>
      </c>
      <c r="C25" s="326" t="s">
        <v>1794</v>
      </c>
      <c r="D25" s="326"/>
      <c r="E25" s="326"/>
      <c r="F25" s="326"/>
      <c r="G25" s="326"/>
      <c r="H25" s="326"/>
      <c r="I25" s="326"/>
      <c r="J25" s="326"/>
      <c r="K25" s="326"/>
      <c r="L25" s="326"/>
      <c r="M25" s="326"/>
      <c r="N25" s="326"/>
      <c r="O25" s="326"/>
      <c r="P25" s="326"/>
      <c r="Q25" s="326"/>
      <c r="R25" s="326"/>
      <c r="S25" s="326"/>
      <c r="T25" s="326"/>
      <c r="U25" s="326"/>
      <c r="V25" s="326"/>
      <c r="W25" s="326"/>
      <c r="X25" s="621"/>
      <c r="Y25" s="637"/>
      <c r="Z25" s="635"/>
      <c r="AA25" s="635"/>
      <c r="AB25" s="635"/>
      <c r="AC25" s="635"/>
      <c r="AD25" s="635"/>
      <c r="AE25" s="635"/>
      <c r="AF25" s="635"/>
      <c r="AG25" s="635"/>
      <c r="AH25" s="636"/>
      <c r="AJ25" s="632"/>
      <c r="AK25" s="710"/>
    </row>
    <row r="26" spans="1:37" ht="12.95" customHeight="1">
      <c r="A26" s="619"/>
      <c r="B26" s="326"/>
      <c r="C26" s="326" t="s">
        <v>2553</v>
      </c>
      <c r="D26" s="326"/>
      <c r="E26" s="326"/>
      <c r="F26" s="326"/>
      <c r="G26" s="326"/>
      <c r="H26" s="326"/>
      <c r="I26" s="326"/>
      <c r="J26" s="326"/>
      <c r="K26" s="326"/>
      <c r="L26" s="326"/>
      <c r="M26" s="326"/>
      <c r="N26" s="326"/>
      <c r="O26" s="326"/>
      <c r="P26" s="326"/>
      <c r="Q26" s="326"/>
      <c r="R26" s="326"/>
      <c r="S26" s="326"/>
      <c r="T26" s="326"/>
      <c r="U26" s="326"/>
      <c r="V26" s="326"/>
      <c r="W26" s="326"/>
      <c r="X26" s="621"/>
      <c r="Y26" s="637" t="s">
        <v>1214</v>
      </c>
      <c r="Z26" s="635"/>
      <c r="AA26" s="635"/>
      <c r="AB26" s="635"/>
      <c r="AC26" s="635"/>
      <c r="AD26" s="635"/>
      <c r="AE26" s="635"/>
      <c r="AF26" s="635"/>
      <c r="AG26" s="635"/>
      <c r="AH26" s="636"/>
    </row>
    <row r="27" spans="1:37" ht="12.95" customHeight="1">
      <c r="A27" s="619"/>
      <c r="B27" s="326"/>
      <c r="C27" s="326"/>
      <c r="D27" s="326"/>
      <c r="E27" s="326"/>
      <c r="F27" s="326"/>
      <c r="G27" s="326"/>
      <c r="H27" s="326"/>
      <c r="I27" s="326"/>
      <c r="J27" s="326"/>
      <c r="K27" s="326"/>
      <c r="L27" s="326"/>
      <c r="M27" s="326"/>
      <c r="N27" s="326"/>
      <c r="O27" s="326"/>
      <c r="P27" s="326"/>
      <c r="Q27" s="326"/>
      <c r="R27" s="326"/>
      <c r="S27" s="326"/>
      <c r="T27" s="326"/>
      <c r="U27" s="326"/>
      <c r="V27" s="326"/>
      <c r="W27" s="326"/>
      <c r="X27" s="621"/>
      <c r="Y27" s="638"/>
      <c r="Z27" s="639"/>
      <c r="AA27" s="639"/>
      <c r="AB27" s="639"/>
      <c r="AC27" s="639"/>
      <c r="AD27" s="639"/>
      <c r="AE27" s="639"/>
      <c r="AF27" s="639"/>
      <c r="AG27" s="639"/>
      <c r="AH27" s="640"/>
    </row>
    <row r="28" spans="1:37" ht="12.95" customHeight="1">
      <c r="A28" s="619"/>
      <c r="B28" s="326"/>
      <c r="C28" s="326"/>
      <c r="D28" s="326"/>
      <c r="E28" s="326"/>
      <c r="F28" s="326"/>
      <c r="G28" s="326"/>
      <c r="H28" s="326"/>
      <c r="I28" s="634" t="s">
        <v>134</v>
      </c>
      <c r="J28" s="326" t="s">
        <v>2531</v>
      </c>
      <c r="K28" s="631"/>
      <c r="L28" s="631"/>
      <c r="M28" s="631"/>
      <c r="N28" s="326"/>
      <c r="O28" s="634" t="s">
        <v>134</v>
      </c>
      <c r="P28" s="326" t="s">
        <v>2530</v>
      </c>
      <c r="Q28" s="326"/>
      <c r="R28" s="326"/>
      <c r="S28" s="326"/>
      <c r="T28" s="326"/>
      <c r="U28" s="326"/>
      <c r="V28" s="326"/>
      <c r="W28" s="326"/>
      <c r="X28" s="621"/>
      <c r="Y28" s="637"/>
      <c r="Z28" s="635"/>
      <c r="AA28" s="635"/>
      <c r="AB28" s="635"/>
      <c r="AC28" s="635"/>
      <c r="AD28" s="635"/>
      <c r="AE28" s="635"/>
      <c r="AF28" s="635"/>
      <c r="AG28" s="635"/>
      <c r="AH28" s="636"/>
    </row>
    <row r="29" spans="1:37" ht="12.95" customHeight="1">
      <c r="A29" s="619"/>
      <c r="B29" s="326"/>
      <c r="C29" s="326"/>
      <c r="D29" s="326"/>
      <c r="E29" s="326"/>
      <c r="F29" s="326"/>
      <c r="G29" s="326"/>
      <c r="H29" s="326"/>
      <c r="I29" s="326"/>
      <c r="J29" s="326"/>
      <c r="K29" s="326"/>
      <c r="L29" s="326"/>
      <c r="M29" s="326"/>
      <c r="N29" s="326"/>
      <c r="O29" s="326"/>
      <c r="P29" s="326"/>
      <c r="Q29" s="326"/>
      <c r="R29" s="326"/>
      <c r="S29" s="326"/>
      <c r="T29" s="326"/>
      <c r="U29" s="326"/>
      <c r="V29" s="326"/>
      <c r="W29" s="326"/>
      <c r="X29" s="621"/>
      <c r="Y29" s="637"/>
      <c r="Z29" s="635"/>
      <c r="AA29" s="635"/>
      <c r="AB29" s="635"/>
      <c r="AC29" s="635"/>
      <c r="AD29" s="635"/>
      <c r="AE29" s="635"/>
      <c r="AF29" s="635"/>
      <c r="AG29" s="635"/>
      <c r="AH29" s="636"/>
    </row>
    <row r="30" spans="1:37" ht="12.95" customHeight="1">
      <c r="A30" s="619"/>
      <c r="B30" s="325" t="s">
        <v>2544</v>
      </c>
      <c r="C30" s="326" t="s">
        <v>2554</v>
      </c>
      <c r="D30" s="326"/>
      <c r="E30" s="326"/>
      <c r="F30" s="326"/>
      <c r="G30" s="326"/>
      <c r="H30" s="326"/>
      <c r="I30" s="326"/>
      <c r="J30" s="326"/>
      <c r="K30" s="326"/>
      <c r="L30" s="326"/>
      <c r="M30" s="326"/>
      <c r="N30" s="326"/>
      <c r="O30" s="326"/>
      <c r="P30" s="326"/>
      <c r="Q30" s="326"/>
      <c r="R30" s="326"/>
      <c r="S30" s="326"/>
      <c r="T30" s="326"/>
      <c r="U30" s="326"/>
      <c r="V30" s="326"/>
      <c r="W30" s="326"/>
      <c r="X30" s="621"/>
      <c r="Y30" s="637"/>
      <c r="Z30" s="635"/>
      <c r="AA30" s="635"/>
      <c r="AB30" s="635"/>
      <c r="AC30" s="635"/>
      <c r="AD30" s="635"/>
      <c r="AE30" s="635"/>
      <c r="AF30" s="635"/>
      <c r="AG30" s="635"/>
      <c r="AH30" s="636"/>
    </row>
    <row r="31" spans="1:37" ht="12.95" customHeight="1">
      <c r="A31" s="619"/>
      <c r="B31" s="326"/>
      <c r="C31" s="326" t="s">
        <v>1795</v>
      </c>
      <c r="D31" s="326"/>
      <c r="E31" s="326"/>
      <c r="F31" s="326"/>
      <c r="G31" s="326"/>
      <c r="H31" s="326"/>
      <c r="I31" s="326"/>
      <c r="J31" s="326"/>
      <c r="K31" s="326"/>
      <c r="L31" s="326"/>
      <c r="M31" s="326"/>
      <c r="N31" s="326"/>
      <c r="O31" s="326"/>
      <c r="P31" s="326"/>
      <c r="Q31" s="326"/>
      <c r="R31" s="326"/>
      <c r="S31" s="326"/>
      <c r="T31" s="326"/>
      <c r="U31" s="326"/>
      <c r="V31" s="326"/>
      <c r="W31" s="326"/>
      <c r="X31" s="621"/>
      <c r="Y31" s="637" t="s">
        <v>1215</v>
      </c>
      <c r="Z31" s="635"/>
      <c r="AA31" s="635"/>
      <c r="AB31" s="635"/>
      <c r="AC31" s="635"/>
      <c r="AD31" s="635"/>
      <c r="AE31" s="635"/>
      <c r="AF31" s="635"/>
      <c r="AG31" s="635"/>
      <c r="AH31" s="636"/>
    </row>
    <row r="32" spans="1:37" ht="12.95" customHeight="1">
      <c r="A32" s="619"/>
      <c r="B32" s="326"/>
      <c r="C32" s="326"/>
      <c r="D32" s="326"/>
      <c r="E32" s="326"/>
      <c r="F32" s="326"/>
      <c r="G32" s="326"/>
      <c r="H32" s="326"/>
      <c r="I32" s="634" t="s">
        <v>134</v>
      </c>
      <c r="J32" s="326" t="s">
        <v>2531</v>
      </c>
      <c r="K32" s="631"/>
      <c r="L32" s="631"/>
      <c r="M32" s="631"/>
      <c r="N32" s="326"/>
      <c r="O32" s="634" t="s">
        <v>134</v>
      </c>
      <c r="P32" s="326" t="s">
        <v>2530</v>
      </c>
      <c r="Q32" s="326"/>
      <c r="R32" s="326"/>
      <c r="S32" s="326"/>
      <c r="T32" s="634" t="s">
        <v>134</v>
      </c>
      <c r="U32" s="326" t="s">
        <v>10</v>
      </c>
      <c r="V32" s="326"/>
      <c r="W32" s="326"/>
      <c r="X32" s="621"/>
      <c r="Y32" s="637"/>
      <c r="Z32" s="635"/>
      <c r="AA32" s="635"/>
      <c r="AB32" s="635"/>
      <c r="AC32" s="635"/>
      <c r="AD32" s="635"/>
      <c r="AE32" s="635"/>
      <c r="AF32" s="635"/>
      <c r="AG32" s="635"/>
      <c r="AH32" s="636"/>
    </row>
    <row r="33" spans="1:34" ht="12.95" customHeight="1">
      <c r="A33" s="619"/>
      <c r="B33" s="326"/>
      <c r="C33" s="326"/>
      <c r="D33" s="326"/>
      <c r="E33" s="326"/>
      <c r="F33" s="326"/>
      <c r="G33" s="326"/>
      <c r="H33" s="326"/>
      <c r="I33" s="326"/>
      <c r="J33" s="326"/>
      <c r="K33" s="326"/>
      <c r="L33" s="326"/>
      <c r="M33" s="326"/>
      <c r="N33" s="326"/>
      <c r="O33" s="326"/>
      <c r="P33" s="326"/>
      <c r="Q33" s="326"/>
      <c r="R33" s="326"/>
      <c r="S33" s="326"/>
      <c r="T33" s="326"/>
      <c r="U33" s="326"/>
      <c r="V33" s="326"/>
      <c r="W33" s="326"/>
      <c r="X33" s="621"/>
      <c r="Y33" s="637"/>
      <c r="Z33" s="635"/>
      <c r="AA33" s="635"/>
      <c r="AB33" s="635"/>
      <c r="AC33" s="635"/>
      <c r="AD33" s="635"/>
      <c r="AE33" s="635"/>
      <c r="AF33" s="635"/>
      <c r="AG33" s="635"/>
      <c r="AH33" s="636"/>
    </row>
    <row r="34" spans="1:34" ht="12.95" customHeight="1">
      <c r="A34" s="641"/>
      <c r="B34" s="326" t="s">
        <v>2555</v>
      </c>
      <c r="C34" s="633"/>
      <c r="D34" s="326"/>
      <c r="E34" s="326"/>
      <c r="F34" s="326"/>
      <c r="G34" s="326"/>
      <c r="H34" s="326" t="s">
        <v>2556</v>
      </c>
      <c r="I34" s="326"/>
      <c r="J34" s="326"/>
      <c r="K34" s="326"/>
      <c r="L34" s="326"/>
      <c r="M34" s="326"/>
      <c r="N34" s="326"/>
      <c r="O34" s="326"/>
      <c r="P34" s="326"/>
      <c r="Q34" s="326"/>
      <c r="R34" s="326"/>
      <c r="S34" s="326"/>
      <c r="T34" s="326"/>
      <c r="U34" s="326"/>
      <c r="V34" s="326"/>
      <c r="W34" s="326"/>
      <c r="X34" s="326"/>
      <c r="Y34" s="635"/>
      <c r="Z34" s="635"/>
      <c r="AA34" s="635"/>
      <c r="AB34" s="635"/>
      <c r="AC34" s="635"/>
      <c r="AD34" s="635"/>
      <c r="AE34" s="635"/>
      <c r="AF34" s="635"/>
      <c r="AG34" s="635"/>
      <c r="AH34" s="636"/>
    </row>
    <row r="35" spans="1:34" ht="12.95" customHeight="1">
      <c r="A35" s="641"/>
      <c r="B35" s="325" t="s">
        <v>2557</v>
      </c>
      <c r="C35" s="326" t="s">
        <v>2558</v>
      </c>
      <c r="D35" s="326"/>
      <c r="E35" s="326"/>
      <c r="F35" s="326"/>
      <c r="G35" s="326"/>
      <c r="H35" s="326"/>
      <c r="I35" s="326"/>
      <c r="J35" s="326"/>
      <c r="K35" s="326"/>
      <c r="L35" s="326"/>
      <c r="M35" s="326"/>
      <c r="N35" s="326"/>
      <c r="O35" s="326"/>
      <c r="P35" s="326"/>
      <c r="Q35" s="326"/>
      <c r="R35" s="326"/>
      <c r="S35" s="326"/>
      <c r="T35" s="326"/>
      <c r="U35" s="326"/>
      <c r="V35" s="326"/>
      <c r="W35" s="326"/>
      <c r="X35" s="326"/>
      <c r="Y35" s="642"/>
      <c r="Z35" s="635"/>
      <c r="AA35" s="635"/>
      <c r="AB35" s="635"/>
      <c r="AC35" s="635"/>
      <c r="AD35" s="635"/>
      <c r="AE35" s="635"/>
      <c r="AF35" s="635"/>
      <c r="AG35" s="635"/>
      <c r="AH35" s="636"/>
    </row>
    <row r="36" spans="1:34" ht="12.95" customHeight="1">
      <c r="A36" s="641"/>
      <c r="B36" s="325" t="s">
        <v>2559</v>
      </c>
      <c r="C36" s="326" t="s">
        <v>2560</v>
      </c>
      <c r="D36" s="326"/>
      <c r="E36" s="326"/>
      <c r="F36" s="326"/>
      <c r="G36" s="326"/>
      <c r="H36" s="326"/>
      <c r="I36" s="326"/>
      <c r="J36" s="326"/>
      <c r="K36" s="326"/>
      <c r="L36" s="326"/>
      <c r="M36" s="326"/>
      <c r="N36" s="326"/>
      <c r="O36" s="326"/>
      <c r="P36" s="326"/>
      <c r="Q36" s="326"/>
      <c r="R36" s="326"/>
      <c r="S36" s="326"/>
      <c r="T36" s="326"/>
      <c r="U36" s="326"/>
      <c r="V36" s="326"/>
      <c r="W36" s="326"/>
      <c r="X36" s="326"/>
      <c r="Y36" s="642"/>
      <c r="Z36" s="635"/>
      <c r="AA36" s="635"/>
      <c r="AB36" s="635"/>
      <c r="AC36" s="635"/>
      <c r="AD36" s="635"/>
      <c r="AE36" s="635"/>
      <c r="AF36" s="635"/>
      <c r="AG36" s="635"/>
      <c r="AH36" s="636"/>
    </row>
    <row r="37" spans="1:34" ht="12.95" customHeight="1">
      <c r="A37" s="641"/>
      <c r="B37" s="643" t="s">
        <v>2561</v>
      </c>
      <c r="C37" s="644" t="s">
        <v>2562</v>
      </c>
      <c r="D37" s="326"/>
      <c r="E37" s="326"/>
      <c r="F37" s="326"/>
      <c r="G37" s="326"/>
      <c r="H37" s="326"/>
      <c r="I37" s="326"/>
      <c r="J37" s="326"/>
      <c r="K37" s="326"/>
      <c r="L37" s="326"/>
      <c r="M37" s="326"/>
      <c r="N37" s="326"/>
      <c r="O37" s="326"/>
      <c r="P37" s="326"/>
      <c r="Q37" s="326"/>
      <c r="R37" s="326"/>
      <c r="S37" s="326"/>
      <c r="T37" s="326"/>
      <c r="U37" s="326"/>
      <c r="V37" s="326"/>
      <c r="W37" s="326"/>
      <c r="X37" s="326"/>
      <c r="Y37" s="642"/>
      <c r="Z37" s="635"/>
      <c r="AA37" s="635"/>
      <c r="AB37" s="635"/>
      <c r="AC37" s="635"/>
      <c r="AD37" s="635"/>
      <c r="AE37" s="635"/>
      <c r="AF37" s="635"/>
      <c r="AG37" s="635"/>
      <c r="AH37" s="636"/>
    </row>
    <row r="38" spans="1:34" ht="12.95" customHeight="1">
      <c r="A38" s="641"/>
      <c r="B38" s="325" t="s">
        <v>2563</v>
      </c>
      <c r="C38" s="326" t="s">
        <v>2564</v>
      </c>
      <c r="D38" s="326"/>
      <c r="E38" s="326"/>
      <c r="F38" s="326"/>
      <c r="G38" s="326"/>
      <c r="H38" s="326"/>
      <c r="I38" s="326"/>
      <c r="J38" s="326"/>
      <c r="K38" s="326"/>
      <c r="L38" s="326"/>
      <c r="M38" s="326"/>
      <c r="N38" s="326"/>
      <c r="O38" s="326"/>
      <c r="P38" s="326"/>
      <c r="Q38" s="326"/>
      <c r="R38" s="326"/>
      <c r="S38" s="326"/>
      <c r="T38" s="326"/>
      <c r="U38" s="326"/>
      <c r="V38" s="326"/>
      <c r="W38" s="326"/>
      <c r="X38" s="326"/>
      <c r="Y38" s="642"/>
      <c r="Z38" s="635"/>
      <c r="AA38" s="635"/>
      <c r="AB38" s="635"/>
      <c r="AC38" s="635"/>
      <c r="AD38" s="635"/>
      <c r="AE38" s="635"/>
      <c r="AF38" s="635"/>
      <c r="AG38" s="635"/>
      <c r="AH38" s="636"/>
    </row>
    <row r="39" spans="1:34" ht="12.95" customHeight="1">
      <c r="A39" s="641"/>
      <c r="B39" s="325" t="s">
        <v>2565</v>
      </c>
      <c r="C39" s="326" t="s">
        <v>2566</v>
      </c>
      <c r="D39" s="326"/>
      <c r="E39" s="326"/>
      <c r="F39" s="326"/>
      <c r="G39" s="326"/>
      <c r="H39" s="326"/>
      <c r="I39" s="326"/>
      <c r="J39" s="326"/>
      <c r="K39" s="326"/>
      <c r="L39" s="326"/>
      <c r="M39" s="326"/>
      <c r="N39" s="326"/>
      <c r="O39" s="326"/>
      <c r="P39" s="326"/>
      <c r="Q39" s="326"/>
      <c r="R39" s="326"/>
      <c r="S39" s="326"/>
      <c r="T39" s="326"/>
      <c r="U39" s="326"/>
      <c r="V39" s="326"/>
      <c r="W39" s="326"/>
      <c r="X39" s="326"/>
      <c r="Y39" s="642"/>
      <c r="Z39" s="635"/>
      <c r="AA39" s="635"/>
      <c r="AB39" s="635"/>
      <c r="AC39" s="635"/>
      <c r="AD39" s="635"/>
      <c r="AE39" s="635"/>
      <c r="AF39" s="635"/>
      <c r="AG39" s="635"/>
      <c r="AH39" s="636"/>
    </row>
    <row r="40" spans="1:34" ht="12.95" customHeight="1">
      <c r="A40" s="641"/>
      <c r="B40" s="326"/>
      <c r="C40" s="326" t="s">
        <v>2567</v>
      </c>
      <c r="D40" s="326"/>
      <c r="E40" s="326"/>
      <c r="F40" s="326"/>
      <c r="G40" s="326"/>
      <c r="H40" s="326"/>
      <c r="I40" s="326"/>
      <c r="J40" s="326"/>
      <c r="K40" s="326"/>
      <c r="L40" s="326"/>
      <c r="M40" s="326"/>
      <c r="N40" s="326"/>
      <c r="O40" s="326"/>
      <c r="P40" s="326"/>
      <c r="Q40" s="326"/>
      <c r="R40" s="326"/>
      <c r="S40" s="326"/>
      <c r="T40" s="326"/>
      <c r="U40" s="326"/>
      <c r="V40" s="326"/>
      <c r="W40" s="326"/>
      <c r="X40" s="326"/>
      <c r="Y40" s="642"/>
      <c r="Z40" s="635"/>
      <c r="AA40" s="635"/>
      <c r="AB40" s="635"/>
      <c r="AC40" s="635"/>
      <c r="AD40" s="635"/>
      <c r="AE40" s="635"/>
      <c r="AF40" s="635"/>
      <c r="AG40" s="635"/>
      <c r="AH40" s="636"/>
    </row>
    <row r="41" spans="1:34" ht="12.95" customHeight="1">
      <c r="A41" s="641"/>
      <c r="B41" s="326"/>
      <c r="C41" s="326" t="s">
        <v>2568</v>
      </c>
      <c r="D41" s="326"/>
      <c r="E41" s="326"/>
      <c r="F41" s="326"/>
      <c r="G41" s="326"/>
      <c r="H41" s="326"/>
      <c r="I41" s="326"/>
      <c r="J41" s="326"/>
      <c r="K41" s="326"/>
      <c r="L41" s="326"/>
      <c r="M41" s="326"/>
      <c r="N41" s="326"/>
      <c r="O41" s="326"/>
      <c r="P41" s="326"/>
      <c r="Q41" s="326"/>
      <c r="R41" s="326"/>
      <c r="S41" s="326"/>
      <c r="T41" s="326"/>
      <c r="U41" s="326"/>
      <c r="V41" s="326"/>
      <c r="W41" s="326"/>
      <c r="X41" s="326"/>
      <c r="Y41" s="642"/>
      <c r="Z41" s="635"/>
      <c r="AA41" s="635"/>
      <c r="AB41" s="635"/>
      <c r="AC41" s="635"/>
      <c r="AD41" s="635"/>
      <c r="AE41" s="635"/>
      <c r="AF41" s="635"/>
      <c r="AG41" s="635"/>
      <c r="AH41" s="636"/>
    </row>
    <row r="42" spans="1:34" ht="12.95" customHeight="1">
      <c r="A42" s="641"/>
      <c r="B42" s="326"/>
      <c r="C42" s="326"/>
      <c r="D42" s="326"/>
      <c r="E42" s="326"/>
      <c r="F42" s="326"/>
      <c r="G42" s="326"/>
      <c r="H42" s="326"/>
      <c r="I42" s="326"/>
      <c r="J42" s="326"/>
      <c r="K42" s="326"/>
      <c r="L42" s="326"/>
      <c r="M42" s="326"/>
      <c r="N42" s="326"/>
      <c r="O42" s="326"/>
      <c r="P42" s="326"/>
      <c r="Q42" s="326"/>
      <c r="R42" s="326"/>
      <c r="S42" s="326"/>
      <c r="T42" s="326"/>
      <c r="U42" s="326"/>
      <c r="V42" s="326"/>
      <c r="W42" s="326"/>
      <c r="X42" s="326"/>
      <c r="Y42" s="635"/>
      <c r="Z42" s="635"/>
      <c r="AA42" s="635"/>
      <c r="AB42" s="635"/>
      <c r="AC42" s="635"/>
      <c r="AD42" s="635"/>
      <c r="AE42" s="635"/>
      <c r="AF42" s="635"/>
      <c r="AG42" s="635"/>
      <c r="AH42" s="636"/>
    </row>
    <row r="43" spans="1:34" ht="12.95" customHeight="1">
      <c r="A43" s="641"/>
      <c r="B43" s="325" t="s">
        <v>2544</v>
      </c>
      <c r="C43" s="326" t="s">
        <v>2569</v>
      </c>
      <c r="D43" s="326"/>
      <c r="E43" s="326"/>
      <c r="F43" s="326"/>
      <c r="G43" s="326"/>
      <c r="H43" s="326"/>
      <c r="I43" s="326"/>
      <c r="J43" s="326"/>
      <c r="K43" s="326"/>
      <c r="L43" s="326"/>
      <c r="M43" s="326"/>
      <c r="N43" s="326"/>
      <c r="O43" s="326"/>
      <c r="P43" s="326"/>
      <c r="Q43" s="326"/>
      <c r="R43" s="326"/>
      <c r="S43" s="326"/>
      <c r="T43" s="326"/>
      <c r="U43" s="326"/>
      <c r="V43" s="326"/>
      <c r="W43" s="326"/>
      <c r="X43" s="621"/>
      <c r="Y43" s="637" t="s">
        <v>1216</v>
      </c>
      <c r="Z43" s="635"/>
      <c r="AA43" s="635"/>
      <c r="AB43" s="635"/>
      <c r="AC43" s="635"/>
      <c r="AD43" s="635"/>
      <c r="AE43" s="635"/>
      <c r="AF43" s="635"/>
      <c r="AG43" s="635"/>
      <c r="AH43" s="636"/>
    </row>
    <row r="44" spans="1:34" ht="12.95" customHeight="1">
      <c r="A44" s="641"/>
      <c r="B44" s="326"/>
      <c r="C44" s="326" t="s">
        <v>2570</v>
      </c>
      <c r="D44" s="326"/>
      <c r="E44" s="326"/>
      <c r="F44" s="326"/>
      <c r="G44" s="326"/>
      <c r="H44" s="326"/>
      <c r="I44" s="326"/>
      <c r="J44" s="326"/>
      <c r="K44" s="326"/>
      <c r="L44" s="326"/>
      <c r="M44" s="326"/>
      <c r="N44" s="326"/>
      <c r="O44" s="326"/>
      <c r="P44" s="326"/>
      <c r="Q44" s="326"/>
      <c r="R44" s="326"/>
      <c r="S44" s="326"/>
      <c r="T44" s="326"/>
      <c r="U44" s="326"/>
      <c r="V44" s="326"/>
      <c r="W44" s="326"/>
      <c r="X44" s="621"/>
      <c r="Y44" s="637"/>
      <c r="Z44" s="635"/>
      <c r="AA44" s="635"/>
      <c r="AB44" s="635"/>
      <c r="AC44" s="635"/>
      <c r="AD44" s="635"/>
      <c r="AE44" s="635"/>
      <c r="AF44" s="635"/>
      <c r="AG44" s="635"/>
      <c r="AH44" s="636"/>
    </row>
    <row r="45" spans="1:34" ht="12.95" customHeight="1">
      <c r="A45" s="641"/>
      <c r="B45" s="326"/>
      <c r="C45" s="326"/>
      <c r="D45" s="326"/>
      <c r="E45" s="326"/>
      <c r="F45" s="326"/>
      <c r="G45" s="326"/>
      <c r="H45" s="326"/>
      <c r="I45" s="634" t="s">
        <v>134</v>
      </c>
      <c r="J45" s="326" t="s">
        <v>2531</v>
      </c>
      <c r="K45" s="631"/>
      <c r="L45" s="631"/>
      <c r="M45" s="631"/>
      <c r="N45" s="326"/>
      <c r="O45" s="634" t="s">
        <v>134</v>
      </c>
      <c r="P45" s="326" t="s">
        <v>2530</v>
      </c>
      <c r="Q45" s="326"/>
      <c r="R45" s="326"/>
      <c r="S45" s="326"/>
      <c r="T45" s="634" t="s">
        <v>134</v>
      </c>
      <c r="U45" s="326" t="s">
        <v>10</v>
      </c>
      <c r="V45" s="326"/>
      <c r="W45" s="326"/>
      <c r="X45" s="621"/>
      <c r="Y45" s="637"/>
      <c r="Z45" s="635"/>
      <c r="AA45" s="635"/>
      <c r="AB45" s="635"/>
      <c r="AC45" s="635"/>
      <c r="AD45" s="635"/>
      <c r="AE45" s="635"/>
      <c r="AF45" s="635"/>
      <c r="AG45" s="635"/>
      <c r="AH45" s="636"/>
    </row>
    <row r="46" spans="1:34" ht="12.95" customHeight="1">
      <c r="A46" s="641"/>
      <c r="B46" s="326"/>
      <c r="C46" s="326"/>
      <c r="D46" s="326"/>
      <c r="E46" s="326"/>
      <c r="F46" s="326"/>
      <c r="G46" s="326"/>
      <c r="H46" s="326"/>
      <c r="I46" s="326"/>
      <c r="J46" s="326"/>
      <c r="K46" s="326"/>
      <c r="L46" s="326"/>
      <c r="M46" s="326"/>
      <c r="N46" s="326"/>
      <c r="O46" s="326"/>
      <c r="P46" s="326"/>
      <c r="Q46" s="326"/>
      <c r="R46" s="326"/>
      <c r="S46" s="326"/>
      <c r="T46" s="326"/>
      <c r="U46" s="326"/>
      <c r="V46" s="326"/>
      <c r="W46" s="326"/>
      <c r="X46" s="621"/>
      <c r="Y46" s="637"/>
      <c r="Z46" s="635"/>
      <c r="AA46" s="635"/>
      <c r="AB46" s="635"/>
      <c r="AC46" s="635"/>
      <c r="AD46" s="635"/>
      <c r="AE46" s="635"/>
      <c r="AF46" s="635"/>
      <c r="AG46" s="635"/>
      <c r="AH46" s="636"/>
    </row>
    <row r="47" spans="1:34" ht="12.95" customHeight="1">
      <c r="A47" s="641"/>
      <c r="B47" s="325" t="s">
        <v>2538</v>
      </c>
      <c r="C47" s="326" t="s">
        <v>1796</v>
      </c>
      <c r="D47" s="633"/>
      <c r="E47" s="326"/>
      <c r="F47" s="326"/>
      <c r="G47" s="326"/>
      <c r="H47" s="326"/>
      <c r="I47" s="326"/>
      <c r="J47" s="633"/>
      <c r="K47" s="633"/>
      <c r="L47" s="633"/>
      <c r="M47" s="633"/>
      <c r="N47" s="633"/>
      <c r="O47" s="633"/>
      <c r="P47" s="633"/>
      <c r="Q47" s="326"/>
      <c r="R47" s="326"/>
      <c r="S47" s="326"/>
      <c r="T47" s="326"/>
      <c r="U47" s="326"/>
      <c r="V47" s="326"/>
      <c r="W47" s="326"/>
      <c r="X47" s="621"/>
      <c r="Y47" s="637"/>
      <c r="Z47" s="635"/>
      <c r="AA47" s="635"/>
      <c r="AB47" s="635"/>
      <c r="AC47" s="635"/>
      <c r="AD47" s="635"/>
      <c r="AE47" s="635"/>
      <c r="AF47" s="635"/>
      <c r="AG47" s="635"/>
      <c r="AH47" s="636"/>
    </row>
    <row r="48" spans="1:34" ht="12.95" customHeight="1">
      <c r="A48" s="641"/>
      <c r="B48" s="326"/>
      <c r="C48" s="326" t="s">
        <v>2571</v>
      </c>
      <c r="D48" s="633"/>
      <c r="E48" s="326"/>
      <c r="F48" s="326"/>
      <c r="G48" s="326"/>
      <c r="H48" s="326"/>
      <c r="I48" s="326"/>
      <c r="J48" s="633"/>
      <c r="K48" s="633"/>
      <c r="L48" s="633"/>
      <c r="M48" s="633"/>
      <c r="N48" s="633"/>
      <c r="O48" s="633"/>
      <c r="P48" s="633"/>
      <c r="Q48" s="326"/>
      <c r="R48" s="326"/>
      <c r="S48" s="326"/>
      <c r="T48" s="326"/>
      <c r="U48" s="326"/>
      <c r="V48" s="326"/>
      <c r="W48" s="326"/>
      <c r="X48" s="621"/>
      <c r="Y48" s="637"/>
      <c r="Z48" s="635"/>
      <c r="AA48" s="635"/>
      <c r="AB48" s="635"/>
      <c r="AC48" s="635"/>
      <c r="AD48" s="635"/>
      <c r="AE48" s="635"/>
      <c r="AF48" s="635"/>
      <c r="AG48" s="635"/>
      <c r="AH48" s="636"/>
    </row>
    <row r="49" spans="1:34" ht="12.95" customHeight="1">
      <c r="A49" s="641"/>
      <c r="B49" s="326"/>
      <c r="C49" s="326"/>
      <c r="D49" s="326"/>
      <c r="E49" s="326"/>
      <c r="F49" s="326"/>
      <c r="G49" s="326"/>
      <c r="H49" s="326"/>
      <c r="I49" s="634" t="s">
        <v>134</v>
      </c>
      <c r="J49" s="326" t="s">
        <v>2531</v>
      </c>
      <c r="K49" s="631"/>
      <c r="L49" s="631"/>
      <c r="M49" s="631"/>
      <c r="N49" s="326"/>
      <c r="O49" s="634" t="s">
        <v>134</v>
      </c>
      <c r="P49" s="326" t="s">
        <v>2530</v>
      </c>
      <c r="Q49" s="326"/>
      <c r="R49" s="326"/>
      <c r="S49" s="326"/>
      <c r="T49" s="634" t="s">
        <v>134</v>
      </c>
      <c r="U49" s="326" t="s">
        <v>10</v>
      </c>
      <c r="V49" s="326"/>
      <c r="W49" s="326"/>
      <c r="X49" s="621"/>
      <c r="Y49" s="637"/>
      <c r="Z49" s="635"/>
      <c r="AA49" s="635"/>
      <c r="AB49" s="635"/>
      <c r="AC49" s="635"/>
      <c r="AD49" s="635"/>
      <c r="AE49" s="635"/>
      <c r="AF49" s="635"/>
      <c r="AG49" s="635"/>
      <c r="AH49" s="636"/>
    </row>
    <row r="50" spans="1:34" ht="12.95" customHeight="1">
      <c r="A50" s="641"/>
      <c r="B50" s="326"/>
      <c r="C50" s="326"/>
      <c r="D50" s="326"/>
      <c r="E50" s="326"/>
      <c r="F50" s="326"/>
      <c r="G50" s="326"/>
      <c r="H50" s="326"/>
      <c r="I50" s="326"/>
      <c r="J50" s="326"/>
      <c r="K50" s="326"/>
      <c r="L50" s="326"/>
      <c r="M50" s="326"/>
      <c r="N50" s="326"/>
      <c r="O50" s="326"/>
      <c r="P50" s="326"/>
      <c r="Q50" s="326"/>
      <c r="R50" s="326"/>
      <c r="S50" s="326"/>
      <c r="T50" s="326"/>
      <c r="U50" s="326"/>
      <c r="V50" s="326"/>
      <c r="W50" s="326"/>
      <c r="X50" s="621"/>
      <c r="Y50" s="637"/>
      <c r="Z50" s="635"/>
      <c r="AA50" s="635"/>
      <c r="AB50" s="635"/>
      <c r="AC50" s="635"/>
      <c r="AD50" s="635"/>
      <c r="AE50" s="635"/>
      <c r="AF50" s="635"/>
      <c r="AG50" s="635"/>
      <c r="AH50" s="636"/>
    </row>
    <row r="51" spans="1:34" ht="12.95" customHeight="1">
      <c r="A51" s="641"/>
      <c r="B51" s="325" t="s">
        <v>2544</v>
      </c>
      <c r="C51" s="326" t="s">
        <v>1797</v>
      </c>
      <c r="D51" s="326"/>
      <c r="E51" s="326"/>
      <c r="F51" s="326"/>
      <c r="G51" s="326"/>
      <c r="H51" s="326"/>
      <c r="I51" s="326"/>
      <c r="J51" s="633"/>
      <c r="K51" s="633"/>
      <c r="L51" s="633"/>
      <c r="M51" s="633"/>
      <c r="N51" s="633"/>
      <c r="O51" s="633"/>
      <c r="P51" s="633"/>
      <c r="Q51" s="326"/>
      <c r="R51" s="326"/>
      <c r="S51" s="326"/>
      <c r="T51" s="326"/>
      <c r="U51" s="326"/>
      <c r="V51" s="326"/>
      <c r="W51" s="326"/>
      <c r="X51" s="621"/>
      <c r="Y51" s="637" t="s">
        <v>1217</v>
      </c>
      <c r="Z51" s="635"/>
      <c r="AA51" s="635"/>
      <c r="AB51" s="635"/>
      <c r="AC51" s="635"/>
      <c r="AD51" s="635"/>
      <c r="AE51" s="635"/>
      <c r="AF51" s="635"/>
      <c r="AG51" s="635"/>
      <c r="AH51" s="636"/>
    </row>
    <row r="52" spans="1:34" ht="12.95" customHeight="1">
      <c r="A52" s="641"/>
      <c r="B52" s="326"/>
      <c r="C52" s="326"/>
      <c r="D52" s="326"/>
      <c r="E52" s="326"/>
      <c r="F52" s="326"/>
      <c r="G52" s="326"/>
      <c r="H52" s="326"/>
      <c r="I52" s="634" t="s">
        <v>134</v>
      </c>
      <c r="J52" s="326" t="s">
        <v>2531</v>
      </c>
      <c r="K52" s="631"/>
      <c r="L52" s="631"/>
      <c r="M52" s="631"/>
      <c r="N52" s="326"/>
      <c r="O52" s="634" t="s">
        <v>134</v>
      </c>
      <c r="P52" s="326" t="s">
        <v>2530</v>
      </c>
      <c r="Q52" s="326"/>
      <c r="R52" s="326"/>
      <c r="S52" s="326"/>
      <c r="T52" s="634" t="s">
        <v>134</v>
      </c>
      <c r="U52" s="326" t="s">
        <v>10</v>
      </c>
      <c r="V52" s="326"/>
      <c r="W52" s="326"/>
      <c r="X52" s="621"/>
      <c r="Y52" s="637"/>
      <c r="Z52" s="635"/>
      <c r="AA52" s="635"/>
      <c r="AB52" s="635"/>
      <c r="AC52" s="635"/>
      <c r="AD52" s="635"/>
      <c r="AE52" s="635"/>
      <c r="AF52" s="635"/>
      <c r="AG52" s="635"/>
      <c r="AH52" s="636"/>
    </row>
    <row r="53" spans="1:34" ht="12.95" customHeight="1">
      <c r="A53" s="641"/>
      <c r="B53" s="326"/>
      <c r="C53" s="326"/>
      <c r="D53" s="326"/>
      <c r="E53" s="326"/>
      <c r="F53" s="326"/>
      <c r="G53" s="326"/>
      <c r="H53" s="326"/>
      <c r="I53" s="326"/>
      <c r="J53" s="633"/>
      <c r="K53" s="633"/>
      <c r="L53" s="633"/>
      <c r="M53" s="633"/>
      <c r="N53" s="633"/>
      <c r="O53" s="633"/>
      <c r="P53" s="633"/>
      <c r="Q53" s="326"/>
      <c r="R53" s="326"/>
      <c r="S53" s="326"/>
      <c r="T53" s="326"/>
      <c r="U53" s="326"/>
      <c r="V53" s="326"/>
      <c r="W53" s="326"/>
      <c r="X53" s="621"/>
      <c r="Y53" s="637"/>
      <c r="Z53" s="635"/>
      <c r="AA53" s="635"/>
      <c r="AB53" s="635"/>
      <c r="AC53" s="635"/>
      <c r="AD53" s="635"/>
      <c r="AE53" s="635"/>
      <c r="AF53" s="635"/>
      <c r="AG53" s="635"/>
      <c r="AH53" s="636"/>
    </row>
    <row r="54" spans="1:34" ht="12.95" customHeight="1">
      <c r="A54" s="641"/>
      <c r="B54" s="326"/>
      <c r="C54" s="325" t="s">
        <v>2572</v>
      </c>
      <c r="D54" s="326" t="s">
        <v>1291</v>
      </c>
      <c r="E54" s="326"/>
      <c r="F54" s="326"/>
      <c r="G54" s="326"/>
      <c r="H54" s="326"/>
      <c r="I54" s="326"/>
      <c r="J54" s="633"/>
      <c r="K54" s="633"/>
      <c r="L54" s="633"/>
      <c r="M54" s="633"/>
      <c r="N54" s="633"/>
      <c r="O54" s="633"/>
      <c r="P54" s="633"/>
      <c r="Q54" s="326"/>
      <c r="R54" s="326"/>
      <c r="S54" s="326"/>
      <c r="T54" s="326"/>
      <c r="U54" s="326"/>
      <c r="V54" s="326"/>
      <c r="W54" s="326"/>
      <c r="X54" s="621"/>
      <c r="Y54" s="637"/>
      <c r="Z54" s="635"/>
      <c r="AA54" s="635"/>
      <c r="AB54" s="635"/>
      <c r="AC54" s="635"/>
      <c r="AD54" s="635"/>
      <c r="AE54" s="635"/>
      <c r="AF54" s="635"/>
      <c r="AG54" s="635"/>
      <c r="AH54" s="636"/>
    </row>
    <row r="55" spans="1:34" ht="12.95" customHeight="1">
      <c r="A55" s="641"/>
      <c r="B55" s="326"/>
      <c r="C55" s="325"/>
      <c r="D55" s="634" t="s">
        <v>134</v>
      </c>
      <c r="E55" s="326" t="s">
        <v>1218</v>
      </c>
      <c r="F55" s="326"/>
      <c r="G55" s="326"/>
      <c r="H55" s="326"/>
      <c r="I55" s="326"/>
      <c r="J55" s="633"/>
      <c r="K55" s="633"/>
      <c r="L55" s="633"/>
      <c r="M55" s="633"/>
      <c r="N55" s="633"/>
      <c r="O55" s="633"/>
      <c r="P55" s="633"/>
      <c r="Q55" s="326"/>
      <c r="R55" s="326"/>
      <c r="S55" s="326"/>
      <c r="T55" s="326"/>
      <c r="U55" s="326"/>
      <c r="V55" s="326"/>
      <c r="W55" s="326"/>
      <c r="X55" s="621"/>
      <c r="Y55" s="637"/>
      <c r="Z55" s="635"/>
      <c r="AA55" s="635"/>
      <c r="AB55" s="635"/>
      <c r="AC55" s="635"/>
      <c r="AD55" s="635"/>
      <c r="AE55" s="635"/>
      <c r="AF55" s="635"/>
      <c r="AG55" s="635"/>
      <c r="AH55" s="636"/>
    </row>
    <row r="56" spans="1:34" ht="12.95" customHeight="1">
      <c r="A56" s="641"/>
      <c r="B56" s="326"/>
      <c r="C56" s="325"/>
      <c r="D56" s="634" t="s">
        <v>134</v>
      </c>
      <c r="E56" s="326" t="s">
        <v>1219</v>
      </c>
      <c r="F56" s="326"/>
      <c r="G56" s="326"/>
      <c r="H56" s="326"/>
      <c r="I56" s="326"/>
      <c r="J56" s="633"/>
      <c r="K56" s="633"/>
      <c r="L56" s="633"/>
      <c r="M56" s="633"/>
      <c r="N56" s="633"/>
      <c r="O56" s="633"/>
      <c r="P56" s="633"/>
      <c r="Q56" s="326"/>
      <c r="R56" s="326"/>
      <c r="S56" s="326"/>
      <c r="T56" s="326"/>
      <c r="U56" s="326"/>
      <c r="V56" s="326"/>
      <c r="W56" s="326"/>
      <c r="X56" s="621"/>
      <c r="Y56" s="637"/>
      <c r="Z56" s="635"/>
      <c r="AA56" s="635"/>
      <c r="AB56" s="635"/>
      <c r="AC56" s="635"/>
      <c r="AD56" s="635"/>
      <c r="AE56" s="635"/>
      <c r="AF56" s="635"/>
      <c r="AG56" s="635"/>
      <c r="AH56" s="636"/>
    </row>
    <row r="57" spans="1:34" ht="12.95" customHeight="1">
      <c r="A57" s="641"/>
      <c r="B57" s="326"/>
      <c r="C57" s="325"/>
      <c r="D57" s="634" t="s">
        <v>134</v>
      </c>
      <c r="E57" s="326" t="s">
        <v>1220</v>
      </c>
      <c r="F57" s="326"/>
      <c r="G57" s="326"/>
      <c r="H57" s="326"/>
      <c r="I57" s="326"/>
      <c r="J57" s="633"/>
      <c r="K57" s="633"/>
      <c r="L57" s="633"/>
      <c r="M57" s="633"/>
      <c r="N57" s="633"/>
      <c r="O57" s="633"/>
      <c r="P57" s="633"/>
      <c r="Q57" s="326"/>
      <c r="R57" s="326"/>
      <c r="S57" s="326"/>
      <c r="T57" s="326"/>
      <c r="U57" s="326"/>
      <c r="V57" s="326"/>
      <c r="W57" s="326"/>
      <c r="X57" s="621"/>
      <c r="Y57" s="637"/>
      <c r="Z57" s="635"/>
      <c r="AA57" s="635"/>
      <c r="AB57" s="635"/>
      <c r="AC57" s="635"/>
      <c r="AD57" s="635"/>
      <c r="AE57" s="635"/>
      <c r="AF57" s="635"/>
      <c r="AG57" s="635"/>
      <c r="AH57" s="636"/>
    </row>
    <row r="58" spans="1:34" ht="12.95" customHeight="1">
      <c r="A58" s="641"/>
      <c r="B58" s="326"/>
      <c r="C58" s="325"/>
      <c r="D58" s="634" t="s">
        <v>134</v>
      </c>
      <c r="E58" s="326" t="s">
        <v>1221</v>
      </c>
      <c r="F58" s="326"/>
      <c r="G58" s="326"/>
      <c r="H58" s="326"/>
      <c r="I58" s="326"/>
      <c r="J58" s="633"/>
      <c r="K58" s="633"/>
      <c r="L58" s="633"/>
      <c r="M58" s="633"/>
      <c r="N58" s="633"/>
      <c r="O58" s="633"/>
      <c r="P58" s="633"/>
      <c r="Q58" s="326"/>
      <c r="R58" s="326"/>
      <c r="S58" s="326"/>
      <c r="T58" s="326"/>
      <c r="U58" s="326"/>
      <c r="V58" s="326"/>
      <c r="W58" s="326"/>
      <c r="X58" s="621"/>
      <c r="Y58" s="637"/>
      <c r="Z58" s="635"/>
      <c r="AA58" s="635"/>
      <c r="AB58" s="635"/>
      <c r="AC58" s="635"/>
      <c r="AD58" s="635"/>
      <c r="AE58" s="635"/>
      <c r="AF58" s="635"/>
      <c r="AG58" s="635"/>
      <c r="AH58" s="636"/>
    </row>
    <row r="59" spans="1:34" ht="12.95" customHeight="1">
      <c r="A59" s="645"/>
      <c r="B59" s="332"/>
      <c r="C59" s="332"/>
      <c r="D59" s="332"/>
      <c r="E59" s="332"/>
      <c r="F59" s="332"/>
      <c r="G59" s="332"/>
      <c r="H59" s="332"/>
      <c r="I59" s="332"/>
      <c r="J59" s="332"/>
      <c r="K59" s="332"/>
      <c r="L59" s="332"/>
      <c r="M59" s="332"/>
      <c r="N59" s="332"/>
      <c r="O59" s="332"/>
      <c r="P59" s="332"/>
      <c r="Q59" s="332"/>
      <c r="R59" s="332"/>
      <c r="S59" s="332"/>
      <c r="T59" s="332"/>
      <c r="U59" s="332"/>
      <c r="V59" s="332"/>
      <c r="W59" s="332"/>
      <c r="X59" s="646"/>
      <c r="Y59" s="647"/>
      <c r="Z59" s="648"/>
      <c r="AA59" s="648"/>
      <c r="AB59" s="648"/>
      <c r="AC59" s="648"/>
      <c r="AD59" s="648"/>
      <c r="AE59" s="648"/>
      <c r="AF59" s="648"/>
      <c r="AG59" s="648"/>
      <c r="AH59" s="649"/>
    </row>
  </sheetData>
  <mergeCells count="5">
    <mergeCell ref="A1:X1"/>
    <mergeCell ref="Y1:AH1"/>
    <mergeCell ref="Y3:AH4"/>
    <mergeCell ref="I17:O17"/>
    <mergeCell ref="I18:O18"/>
  </mergeCells>
  <phoneticPr fontId="1"/>
  <dataValidations count="1">
    <dataValidation type="list" allowBlank="1" showInputMessage="1" showErrorMessage="1" sqref="I23 O28 I28 O32 I32 O45 I45 O49 I49 O52 I52 D55:D58 O23 T32 T52 O10 I10 T45 T49 D15:D17">
      <formula1>"■,□"</formula1>
    </dataValidation>
  </dataValidations>
  <pageMargins left="0.59055118110236227" right="0.59055118110236227" top="0.74803149606299213" bottom="0.74803149606299213" header="0.31496062992125984" footer="0.31496062992125984"/>
  <pageSetup paperSize="9" orientation="portrait" r:id="rId1"/>
  <headerFooter>
    <oddFooter>&amp;C-&amp;A-</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62"/>
  <sheetViews>
    <sheetView view="pageBreakPreview" zoomScaleNormal="100" zoomScaleSheetLayoutView="100" workbookViewId="0">
      <selection sqref="A1:X1"/>
    </sheetView>
  </sheetViews>
  <sheetFormatPr defaultColWidth="2.625" defaultRowHeight="12"/>
  <cols>
    <col min="1" max="33" width="2.625" style="129"/>
    <col min="34" max="34" width="2.625" style="344"/>
    <col min="35" max="16384" width="2.625" style="129"/>
  </cols>
  <sheetData>
    <row r="1" spans="1:34" ht="24" customHeight="1">
      <c r="A1" s="2832" t="s">
        <v>1203</v>
      </c>
      <c r="B1" s="2833"/>
      <c r="C1" s="2833"/>
      <c r="D1" s="2833"/>
      <c r="E1" s="2833"/>
      <c r="F1" s="2833"/>
      <c r="G1" s="2833"/>
      <c r="H1" s="2833"/>
      <c r="I1" s="2833"/>
      <c r="J1" s="2833"/>
      <c r="K1" s="2833"/>
      <c r="L1" s="2833"/>
      <c r="M1" s="2833"/>
      <c r="N1" s="2833"/>
      <c r="O1" s="2833"/>
      <c r="P1" s="2833"/>
      <c r="Q1" s="2833"/>
      <c r="R1" s="2833"/>
      <c r="S1" s="2833"/>
      <c r="T1" s="2833"/>
      <c r="U1" s="2833"/>
      <c r="V1" s="2833"/>
      <c r="W1" s="2833"/>
      <c r="X1" s="2834"/>
      <c r="Y1" s="2832" t="s">
        <v>1289</v>
      </c>
      <c r="Z1" s="2833"/>
      <c r="AA1" s="2833"/>
      <c r="AB1" s="2833"/>
      <c r="AC1" s="2833"/>
      <c r="AD1" s="2833"/>
      <c r="AE1" s="2833"/>
      <c r="AF1" s="2833"/>
      <c r="AG1" s="2833"/>
      <c r="AH1" s="2834"/>
    </row>
    <row r="2" spans="1:34">
      <c r="A2" s="610"/>
      <c r="B2" s="611"/>
      <c r="C2" s="612"/>
      <c r="D2" s="612"/>
      <c r="E2" s="612"/>
      <c r="F2" s="612"/>
      <c r="G2" s="612"/>
      <c r="H2" s="612"/>
      <c r="I2" s="613"/>
      <c r="J2" s="613"/>
      <c r="K2" s="613"/>
      <c r="L2" s="613"/>
      <c r="M2" s="614"/>
      <c r="N2" s="612"/>
      <c r="O2" s="612"/>
      <c r="P2" s="612"/>
      <c r="Q2" s="612"/>
      <c r="R2" s="612"/>
      <c r="S2" s="612"/>
      <c r="T2" s="612"/>
      <c r="U2" s="612"/>
      <c r="V2" s="612"/>
      <c r="W2" s="612"/>
      <c r="X2" s="615"/>
      <c r="Y2" s="616"/>
      <c r="Z2" s="617"/>
      <c r="AA2" s="617"/>
      <c r="AB2" s="617"/>
      <c r="AC2" s="617"/>
      <c r="AD2" s="617"/>
      <c r="AE2" s="617"/>
      <c r="AF2" s="617"/>
      <c r="AG2" s="617"/>
      <c r="AH2" s="618"/>
    </row>
    <row r="3" spans="1:34">
      <c r="A3" s="619"/>
      <c r="B3" s="325" t="s">
        <v>2544</v>
      </c>
      <c r="C3" s="326" t="s">
        <v>1798</v>
      </c>
      <c r="D3" s="326"/>
      <c r="E3" s="326"/>
      <c r="F3" s="326"/>
      <c r="G3" s="326"/>
      <c r="H3" s="326"/>
      <c r="I3" s="326"/>
      <c r="J3" s="326"/>
      <c r="K3" s="326"/>
      <c r="L3" s="326"/>
      <c r="M3" s="326"/>
      <c r="N3" s="326"/>
      <c r="O3" s="326"/>
      <c r="P3" s="326"/>
      <c r="Q3" s="326"/>
      <c r="R3" s="326"/>
      <c r="S3" s="326"/>
      <c r="T3" s="326"/>
      <c r="U3" s="326"/>
      <c r="V3" s="326"/>
      <c r="W3" s="326"/>
      <c r="X3" s="621"/>
      <c r="Y3" s="637" t="s">
        <v>1349</v>
      </c>
      <c r="Z3" s="635"/>
      <c r="AA3" s="635"/>
      <c r="AB3" s="635"/>
      <c r="AC3" s="635"/>
      <c r="AD3" s="635"/>
      <c r="AE3" s="635"/>
      <c r="AF3" s="635"/>
      <c r="AG3" s="635"/>
      <c r="AH3" s="636"/>
    </row>
    <row r="4" spans="1:34">
      <c r="A4" s="619"/>
      <c r="B4" s="326"/>
      <c r="C4" s="326" t="s">
        <v>1799</v>
      </c>
      <c r="D4" s="326"/>
      <c r="E4" s="326"/>
      <c r="F4" s="326"/>
      <c r="G4" s="326"/>
      <c r="H4" s="326"/>
      <c r="I4" s="326"/>
      <c r="J4" s="326"/>
      <c r="K4" s="326"/>
      <c r="L4" s="326"/>
      <c r="M4" s="326"/>
      <c r="N4" s="326"/>
      <c r="O4" s="326"/>
      <c r="P4" s="326"/>
      <c r="Q4" s="326"/>
      <c r="R4" s="326"/>
      <c r="S4" s="326"/>
      <c r="T4" s="326"/>
      <c r="U4" s="326"/>
      <c r="V4" s="326"/>
      <c r="W4" s="326"/>
      <c r="X4" s="621"/>
      <c r="Y4" s="637"/>
      <c r="Z4" s="635"/>
      <c r="AA4" s="635"/>
      <c r="AB4" s="635"/>
      <c r="AC4" s="635"/>
      <c r="AD4" s="635"/>
      <c r="AE4" s="635"/>
      <c r="AF4" s="635"/>
      <c r="AG4" s="635"/>
      <c r="AH4" s="636"/>
    </row>
    <row r="5" spans="1:34">
      <c r="A5" s="619"/>
      <c r="B5" s="326"/>
      <c r="C5" s="326"/>
      <c r="D5" s="326"/>
      <c r="E5" s="326"/>
      <c r="F5" s="326"/>
      <c r="G5" s="326"/>
      <c r="H5" s="326"/>
      <c r="I5" s="634" t="s">
        <v>134</v>
      </c>
      <c r="J5" s="326" t="s">
        <v>2531</v>
      </c>
      <c r="K5" s="631"/>
      <c r="L5" s="631"/>
      <c r="M5" s="631"/>
      <c r="N5" s="326"/>
      <c r="O5" s="634" t="s">
        <v>134</v>
      </c>
      <c r="P5" s="326" t="s">
        <v>2530</v>
      </c>
      <c r="Q5" s="326"/>
      <c r="R5" s="326"/>
      <c r="S5" s="326"/>
      <c r="T5" s="634" t="s">
        <v>134</v>
      </c>
      <c r="U5" s="326" t="s">
        <v>10</v>
      </c>
      <c r="V5" s="326"/>
      <c r="W5" s="326"/>
      <c r="X5" s="621"/>
      <c r="Y5" s="637"/>
      <c r="Z5" s="635"/>
      <c r="AA5" s="635"/>
      <c r="AB5" s="635"/>
      <c r="AC5" s="635"/>
      <c r="AD5" s="635"/>
      <c r="AE5" s="635"/>
      <c r="AF5" s="635"/>
      <c r="AG5" s="635"/>
      <c r="AH5" s="636"/>
    </row>
    <row r="6" spans="1:34" ht="13.5">
      <c r="A6" s="619"/>
      <c r="B6" s="326"/>
      <c r="C6" s="326"/>
      <c r="D6" s="326"/>
      <c r="E6" s="326"/>
      <c r="F6" s="326"/>
      <c r="G6" s="326"/>
      <c r="H6" s="326"/>
      <c r="I6" s="121"/>
      <c r="J6" s="121"/>
      <c r="K6" s="121"/>
      <c r="L6" s="121"/>
      <c r="M6" s="121"/>
      <c r="N6" s="121"/>
      <c r="O6" s="121"/>
      <c r="P6" s="121"/>
      <c r="Q6" s="121"/>
      <c r="R6" s="121"/>
      <c r="S6" s="121"/>
      <c r="T6" s="121"/>
      <c r="U6" s="121"/>
      <c r="V6" s="121"/>
      <c r="W6" s="121"/>
      <c r="X6" s="621"/>
      <c r="Y6" s="637"/>
      <c r="Z6" s="635"/>
      <c r="AA6" s="635"/>
      <c r="AB6" s="635"/>
      <c r="AC6" s="635"/>
      <c r="AD6" s="635"/>
      <c r="AE6" s="635"/>
      <c r="AF6" s="635"/>
      <c r="AG6" s="635"/>
      <c r="AH6" s="636"/>
    </row>
    <row r="7" spans="1:34">
      <c r="A7" s="619"/>
      <c r="B7" s="325" t="s">
        <v>2538</v>
      </c>
      <c r="C7" s="326" t="s">
        <v>1800</v>
      </c>
      <c r="D7" s="326"/>
      <c r="E7" s="326"/>
      <c r="F7" s="326"/>
      <c r="G7" s="326"/>
      <c r="H7" s="326"/>
      <c r="I7" s="326"/>
      <c r="J7" s="326"/>
      <c r="K7" s="326"/>
      <c r="L7" s="326"/>
      <c r="M7" s="326"/>
      <c r="N7" s="326"/>
      <c r="O7" s="326"/>
      <c r="P7" s="326"/>
      <c r="Q7" s="326"/>
      <c r="R7" s="326"/>
      <c r="S7" s="326"/>
      <c r="T7" s="326"/>
      <c r="U7" s="326"/>
      <c r="V7" s="326"/>
      <c r="W7" s="326"/>
      <c r="X7" s="621"/>
      <c r="Y7" s="637" t="s">
        <v>1292</v>
      </c>
      <c r="Z7" s="635"/>
      <c r="AA7" s="635"/>
      <c r="AB7" s="635"/>
      <c r="AC7" s="635"/>
      <c r="AD7" s="635"/>
      <c r="AE7" s="635"/>
      <c r="AF7" s="635"/>
      <c r="AG7" s="635"/>
      <c r="AH7" s="636"/>
    </row>
    <row r="8" spans="1:34">
      <c r="A8" s="619"/>
      <c r="B8" s="326"/>
      <c r="C8" s="326" t="s">
        <v>2573</v>
      </c>
      <c r="D8" s="326"/>
      <c r="E8" s="326"/>
      <c r="F8" s="326"/>
      <c r="G8" s="326"/>
      <c r="H8" s="326"/>
      <c r="I8" s="326"/>
      <c r="J8" s="326"/>
      <c r="K8" s="326"/>
      <c r="L8" s="326"/>
      <c r="M8" s="326"/>
      <c r="N8" s="326"/>
      <c r="O8" s="326"/>
      <c r="P8" s="326"/>
      <c r="Q8" s="326"/>
      <c r="R8" s="326"/>
      <c r="S8" s="326"/>
      <c r="T8" s="326"/>
      <c r="U8" s="326"/>
      <c r="V8" s="326"/>
      <c r="W8" s="326"/>
      <c r="X8" s="621"/>
      <c r="Y8" s="637"/>
      <c r="Z8" s="635"/>
      <c r="AA8" s="635"/>
      <c r="AB8" s="635"/>
      <c r="AC8" s="635"/>
      <c r="AD8" s="635"/>
      <c r="AE8" s="635"/>
      <c r="AF8" s="635"/>
      <c r="AG8" s="635"/>
      <c r="AH8" s="636"/>
    </row>
    <row r="9" spans="1:34">
      <c r="A9" s="619"/>
      <c r="B9" s="326"/>
      <c r="C9" s="326"/>
      <c r="D9" s="326"/>
      <c r="E9" s="326"/>
      <c r="F9" s="326"/>
      <c r="G9" s="326"/>
      <c r="H9" s="326"/>
      <c r="I9" s="634" t="s">
        <v>134</v>
      </c>
      <c r="J9" s="326" t="s">
        <v>2531</v>
      </c>
      <c r="K9" s="631"/>
      <c r="L9" s="631"/>
      <c r="M9" s="631"/>
      <c r="N9" s="326"/>
      <c r="O9" s="634" t="s">
        <v>134</v>
      </c>
      <c r="P9" s="326" t="s">
        <v>2530</v>
      </c>
      <c r="Q9" s="326"/>
      <c r="R9" s="326"/>
      <c r="S9" s="326"/>
      <c r="T9" s="634" t="s">
        <v>134</v>
      </c>
      <c r="U9" s="326" t="s">
        <v>10</v>
      </c>
      <c r="V9" s="326"/>
      <c r="W9" s="326"/>
      <c r="X9" s="621"/>
      <c r="Y9" s="637"/>
      <c r="Z9" s="635"/>
      <c r="AA9" s="635"/>
      <c r="AB9" s="635"/>
      <c r="AC9" s="635"/>
      <c r="AD9" s="635"/>
      <c r="AE9" s="635"/>
      <c r="AF9" s="635"/>
      <c r="AG9" s="635"/>
      <c r="AH9" s="636"/>
    </row>
    <row r="10" spans="1:34" ht="13.5">
      <c r="A10" s="619"/>
      <c r="B10" s="326"/>
      <c r="C10" s="326"/>
      <c r="D10" s="326"/>
      <c r="E10" s="326"/>
      <c r="F10" s="326"/>
      <c r="G10" s="326"/>
      <c r="H10" s="326"/>
      <c r="I10" s="121"/>
      <c r="J10" s="121"/>
      <c r="K10" s="121"/>
      <c r="L10" s="121"/>
      <c r="M10" s="121"/>
      <c r="N10" s="121"/>
      <c r="O10" s="121"/>
      <c r="P10" s="121"/>
      <c r="Q10" s="121"/>
      <c r="R10" s="121"/>
      <c r="S10" s="121"/>
      <c r="T10" s="121"/>
      <c r="U10" s="121"/>
      <c r="V10" s="121"/>
      <c r="W10" s="326"/>
      <c r="X10" s="621"/>
      <c r="Y10" s="637"/>
      <c r="Z10" s="635"/>
      <c r="AA10" s="635"/>
      <c r="AB10" s="635"/>
      <c r="AC10" s="635"/>
      <c r="AD10" s="635"/>
      <c r="AE10" s="635"/>
      <c r="AF10" s="635"/>
      <c r="AG10" s="635"/>
      <c r="AH10" s="636"/>
    </row>
    <row r="11" spans="1:34">
      <c r="A11" s="619"/>
      <c r="B11" s="325" t="s">
        <v>2544</v>
      </c>
      <c r="C11" s="326" t="s">
        <v>1801</v>
      </c>
      <c r="D11" s="326"/>
      <c r="E11" s="326"/>
      <c r="F11" s="326"/>
      <c r="G11" s="326"/>
      <c r="H11" s="326"/>
      <c r="I11" s="326"/>
      <c r="J11" s="325"/>
      <c r="K11" s="326"/>
      <c r="L11" s="326"/>
      <c r="M11" s="326"/>
      <c r="N11" s="326"/>
      <c r="O11" s="325"/>
      <c r="P11" s="326"/>
      <c r="Q11" s="326"/>
      <c r="R11" s="326"/>
      <c r="S11" s="326"/>
      <c r="T11" s="326"/>
      <c r="U11" s="326"/>
      <c r="V11" s="326"/>
      <c r="W11" s="326"/>
      <c r="X11" s="621"/>
      <c r="Y11" s="637" t="s">
        <v>1205</v>
      </c>
      <c r="Z11" s="635"/>
      <c r="AA11" s="635"/>
      <c r="AB11" s="635"/>
      <c r="AC11" s="635"/>
      <c r="AD11" s="635"/>
      <c r="AE11" s="635"/>
      <c r="AF11" s="635"/>
      <c r="AG11" s="635"/>
      <c r="AH11" s="636"/>
    </row>
    <row r="12" spans="1:34">
      <c r="A12" s="619"/>
      <c r="B12" s="326"/>
      <c r="C12" s="326" t="s">
        <v>1802</v>
      </c>
      <c r="D12" s="326"/>
      <c r="E12" s="326"/>
      <c r="F12" s="326"/>
      <c r="G12" s="326"/>
      <c r="H12" s="326"/>
      <c r="I12" s="326"/>
      <c r="J12" s="326"/>
      <c r="K12" s="326"/>
      <c r="L12" s="326"/>
      <c r="M12" s="326"/>
      <c r="N12" s="326"/>
      <c r="O12" s="326"/>
      <c r="P12" s="326"/>
      <c r="Q12" s="326"/>
      <c r="R12" s="326"/>
      <c r="S12" s="326"/>
      <c r="T12" s="326"/>
      <c r="U12" s="326"/>
      <c r="V12" s="326"/>
      <c r="W12" s="326"/>
      <c r="X12" s="621"/>
      <c r="Y12" s="637"/>
      <c r="Z12" s="635"/>
      <c r="AA12" s="635"/>
      <c r="AB12" s="635"/>
      <c r="AC12" s="635"/>
      <c r="AD12" s="635"/>
      <c r="AE12" s="635"/>
      <c r="AF12" s="635"/>
      <c r="AG12" s="635"/>
      <c r="AH12" s="636"/>
    </row>
    <row r="13" spans="1:34">
      <c r="A13" s="619"/>
      <c r="B13" s="326"/>
      <c r="C13" s="326"/>
      <c r="D13" s="326"/>
      <c r="E13" s="326"/>
      <c r="F13" s="326"/>
      <c r="G13" s="326"/>
      <c r="H13" s="326"/>
      <c r="I13" s="634" t="s">
        <v>134</v>
      </c>
      <c r="J13" s="326" t="s">
        <v>2530</v>
      </c>
      <c r="K13" s="633"/>
      <c r="L13" s="326"/>
      <c r="M13" s="326"/>
      <c r="N13" s="326"/>
      <c r="O13" s="634" t="s">
        <v>134</v>
      </c>
      <c r="P13" s="326" t="s">
        <v>2531</v>
      </c>
      <c r="Q13" s="326"/>
      <c r="R13" s="326"/>
      <c r="S13" s="326"/>
      <c r="T13" s="326"/>
      <c r="U13" s="326"/>
      <c r="V13" s="326"/>
      <c r="W13" s="326"/>
      <c r="X13" s="621"/>
      <c r="Y13" s="637"/>
      <c r="Z13" s="635"/>
      <c r="AA13" s="635"/>
      <c r="AB13" s="635"/>
      <c r="AC13" s="635"/>
      <c r="AD13" s="635"/>
      <c r="AE13" s="635"/>
      <c r="AF13" s="635"/>
      <c r="AG13" s="635"/>
      <c r="AH13" s="636"/>
    </row>
    <row r="14" spans="1:34">
      <c r="A14" s="619"/>
      <c r="B14" s="326"/>
      <c r="C14" s="326"/>
      <c r="D14" s="326"/>
      <c r="E14" s="326"/>
      <c r="F14" s="326"/>
      <c r="G14" s="326"/>
      <c r="H14" s="326"/>
      <c r="I14" s="326"/>
      <c r="J14" s="325"/>
      <c r="K14" s="326"/>
      <c r="L14" s="326"/>
      <c r="M14" s="326"/>
      <c r="N14" s="326"/>
      <c r="O14" s="325"/>
      <c r="P14" s="326"/>
      <c r="Q14" s="326"/>
      <c r="R14" s="326"/>
      <c r="S14" s="326"/>
      <c r="T14" s="326"/>
      <c r="U14" s="326"/>
      <c r="V14" s="326"/>
      <c r="W14" s="326"/>
      <c r="X14" s="621"/>
      <c r="Y14" s="637"/>
      <c r="Z14" s="635"/>
      <c r="AA14" s="635"/>
      <c r="AB14" s="635"/>
      <c r="AC14" s="635"/>
      <c r="AD14" s="635"/>
      <c r="AE14" s="635"/>
      <c r="AF14" s="635"/>
      <c r="AG14" s="635"/>
      <c r="AH14" s="636"/>
    </row>
    <row r="15" spans="1:34">
      <c r="A15" s="619"/>
      <c r="B15" s="325" t="s">
        <v>2544</v>
      </c>
      <c r="C15" s="326" t="s">
        <v>1803</v>
      </c>
      <c r="D15" s="326"/>
      <c r="E15" s="326"/>
      <c r="F15" s="326"/>
      <c r="G15" s="326"/>
      <c r="H15" s="326"/>
      <c r="I15" s="326"/>
      <c r="J15" s="326"/>
      <c r="K15" s="326"/>
      <c r="L15" s="326"/>
      <c r="M15" s="326"/>
      <c r="N15" s="326"/>
      <c r="O15" s="326"/>
      <c r="P15" s="326"/>
      <c r="Q15" s="326"/>
      <c r="R15" s="326"/>
      <c r="S15" s="326"/>
      <c r="T15" s="326"/>
      <c r="U15" s="326"/>
      <c r="V15" s="326"/>
      <c r="W15" s="326"/>
      <c r="X15" s="621"/>
      <c r="Y15" s="637" t="s">
        <v>1206</v>
      </c>
      <c r="Z15" s="635"/>
      <c r="AA15" s="635"/>
      <c r="AB15" s="635"/>
      <c r="AC15" s="635"/>
      <c r="AD15" s="635"/>
      <c r="AE15" s="635"/>
      <c r="AF15" s="635"/>
      <c r="AG15" s="635"/>
      <c r="AH15" s="636"/>
    </row>
    <row r="16" spans="1:34">
      <c r="A16" s="619"/>
      <c r="B16" s="326"/>
      <c r="C16" s="326" t="s">
        <v>1804</v>
      </c>
      <c r="D16" s="326"/>
      <c r="E16" s="326"/>
      <c r="F16" s="326"/>
      <c r="G16" s="326"/>
      <c r="H16" s="326"/>
      <c r="I16" s="326"/>
      <c r="J16" s="325"/>
      <c r="K16" s="326"/>
      <c r="L16" s="326"/>
      <c r="M16" s="326"/>
      <c r="N16" s="326"/>
      <c r="O16" s="325"/>
      <c r="P16" s="326"/>
      <c r="Q16" s="326"/>
      <c r="R16" s="326"/>
      <c r="S16" s="326"/>
      <c r="T16" s="326"/>
      <c r="U16" s="326"/>
      <c r="V16" s="326"/>
      <c r="W16" s="326"/>
      <c r="X16" s="621"/>
      <c r="Y16" s="637"/>
      <c r="Z16" s="635"/>
      <c r="AA16" s="635"/>
      <c r="AB16" s="635"/>
      <c r="AC16" s="635"/>
      <c r="AD16" s="635"/>
      <c r="AE16" s="635"/>
      <c r="AF16" s="635"/>
      <c r="AG16" s="635"/>
      <c r="AH16" s="636"/>
    </row>
    <row r="17" spans="1:34">
      <c r="A17" s="619"/>
      <c r="B17" s="326"/>
      <c r="C17" s="326"/>
      <c r="D17" s="326"/>
      <c r="E17" s="326"/>
      <c r="F17" s="326"/>
      <c r="G17" s="326"/>
      <c r="H17" s="326"/>
      <c r="I17" s="634" t="s">
        <v>134</v>
      </c>
      <c r="J17" s="326" t="s">
        <v>2530</v>
      </c>
      <c r="K17" s="633"/>
      <c r="L17" s="326"/>
      <c r="M17" s="326"/>
      <c r="N17" s="326"/>
      <c r="O17" s="634" t="s">
        <v>134</v>
      </c>
      <c r="P17" s="326" t="s">
        <v>2531</v>
      </c>
      <c r="Q17" s="326"/>
      <c r="R17" s="326"/>
      <c r="S17" s="326"/>
      <c r="T17" s="326"/>
      <c r="U17" s="326"/>
      <c r="V17" s="326"/>
      <c r="W17" s="326"/>
      <c r="X17" s="621"/>
      <c r="Y17" s="637"/>
      <c r="Z17" s="635"/>
      <c r="AA17" s="635"/>
      <c r="AB17" s="635"/>
      <c r="AC17" s="635"/>
      <c r="AD17" s="635"/>
      <c r="AE17" s="635"/>
      <c r="AF17" s="635"/>
      <c r="AG17" s="635"/>
      <c r="AH17" s="636"/>
    </row>
    <row r="18" spans="1:34">
      <c r="A18" s="619"/>
      <c r="B18" s="326"/>
      <c r="C18" s="326"/>
      <c r="D18" s="326"/>
      <c r="E18" s="326"/>
      <c r="F18" s="326"/>
      <c r="G18" s="326"/>
      <c r="H18" s="326"/>
      <c r="I18" s="326"/>
      <c r="J18" s="326"/>
      <c r="K18" s="326"/>
      <c r="L18" s="326"/>
      <c r="M18" s="326"/>
      <c r="N18" s="326"/>
      <c r="O18" s="326"/>
      <c r="P18" s="326"/>
      <c r="Q18" s="326"/>
      <c r="R18" s="326"/>
      <c r="S18" s="326"/>
      <c r="T18" s="326"/>
      <c r="U18" s="326"/>
      <c r="V18" s="326"/>
      <c r="W18" s="326"/>
      <c r="X18" s="621"/>
      <c r="Y18" s="637"/>
      <c r="Z18" s="635"/>
      <c r="AA18" s="635"/>
      <c r="AB18" s="635"/>
      <c r="AC18" s="635"/>
      <c r="AD18" s="635"/>
      <c r="AE18" s="635"/>
      <c r="AF18" s="635"/>
      <c r="AG18" s="635"/>
      <c r="AH18" s="636"/>
    </row>
    <row r="19" spans="1:34">
      <c r="A19" s="619"/>
      <c r="B19" s="325" t="s">
        <v>2544</v>
      </c>
      <c r="C19" s="326" t="s">
        <v>1805</v>
      </c>
      <c r="D19" s="326"/>
      <c r="E19" s="326"/>
      <c r="F19" s="326"/>
      <c r="G19" s="326"/>
      <c r="H19" s="326"/>
      <c r="I19" s="326"/>
      <c r="J19" s="326"/>
      <c r="K19" s="326"/>
      <c r="L19" s="326"/>
      <c r="M19" s="326"/>
      <c r="N19" s="326"/>
      <c r="O19" s="326"/>
      <c r="P19" s="326"/>
      <c r="Q19" s="326"/>
      <c r="R19" s="326"/>
      <c r="S19" s="326"/>
      <c r="T19" s="326"/>
      <c r="U19" s="326"/>
      <c r="V19" s="326"/>
      <c r="W19" s="326"/>
      <c r="X19" s="621"/>
      <c r="Y19" s="637" t="s">
        <v>1207</v>
      </c>
      <c r="Z19" s="635"/>
      <c r="AA19" s="635"/>
      <c r="AB19" s="635"/>
      <c r="AC19" s="635"/>
      <c r="AD19" s="635"/>
      <c r="AE19" s="635"/>
      <c r="AF19" s="635"/>
      <c r="AG19" s="635"/>
      <c r="AH19" s="636"/>
    </row>
    <row r="20" spans="1:34">
      <c r="A20" s="619"/>
      <c r="B20" s="326"/>
      <c r="C20" s="326" t="s">
        <v>2574</v>
      </c>
      <c r="D20" s="326"/>
      <c r="E20" s="326"/>
      <c r="F20" s="326"/>
      <c r="G20" s="326"/>
      <c r="H20" s="326"/>
      <c r="I20" s="326"/>
      <c r="J20" s="326"/>
      <c r="K20" s="326"/>
      <c r="L20" s="326"/>
      <c r="M20" s="326"/>
      <c r="N20" s="326"/>
      <c r="O20" s="326"/>
      <c r="P20" s="326"/>
      <c r="Q20" s="326"/>
      <c r="R20" s="326"/>
      <c r="S20" s="326"/>
      <c r="T20" s="326"/>
      <c r="U20" s="326"/>
      <c r="V20" s="326"/>
      <c r="W20" s="326"/>
      <c r="X20" s="621"/>
      <c r="Y20" s="637"/>
      <c r="Z20" s="635"/>
      <c r="AA20" s="635"/>
      <c r="AB20" s="635"/>
      <c r="AC20" s="635"/>
      <c r="AD20" s="635"/>
      <c r="AE20" s="635"/>
      <c r="AF20" s="635"/>
      <c r="AG20" s="635"/>
      <c r="AH20" s="636"/>
    </row>
    <row r="21" spans="1:34">
      <c r="A21" s="619"/>
      <c r="B21" s="326"/>
      <c r="C21" s="326"/>
      <c r="D21" s="326"/>
      <c r="E21" s="326"/>
      <c r="F21" s="326"/>
      <c r="G21" s="326"/>
      <c r="H21" s="326"/>
      <c r="I21" s="634" t="s">
        <v>134</v>
      </c>
      <c r="J21" s="326" t="s">
        <v>2531</v>
      </c>
      <c r="K21" s="633"/>
      <c r="L21" s="326"/>
      <c r="M21" s="326"/>
      <c r="N21" s="326"/>
      <c r="O21" s="634" t="s">
        <v>134</v>
      </c>
      <c r="P21" s="326" t="s">
        <v>2530</v>
      </c>
      <c r="Q21" s="326"/>
      <c r="R21" s="326"/>
      <c r="S21" s="326"/>
      <c r="T21" s="326"/>
      <c r="U21" s="326"/>
      <c r="V21" s="326"/>
      <c r="W21" s="326"/>
      <c r="X21" s="621"/>
      <c r="Y21" s="637"/>
      <c r="Z21" s="635"/>
      <c r="AA21" s="635"/>
      <c r="AB21" s="635"/>
      <c r="AC21" s="635"/>
      <c r="AD21" s="635"/>
      <c r="AE21" s="635"/>
      <c r="AF21" s="635"/>
      <c r="AG21" s="635"/>
      <c r="AH21" s="636"/>
    </row>
    <row r="22" spans="1:34">
      <c r="A22" s="619"/>
      <c r="B22" s="326"/>
      <c r="C22" s="326"/>
      <c r="D22" s="326"/>
      <c r="E22" s="326"/>
      <c r="F22" s="326"/>
      <c r="G22" s="326"/>
      <c r="H22" s="326"/>
      <c r="I22" s="326"/>
      <c r="J22" s="326"/>
      <c r="K22" s="326"/>
      <c r="L22" s="326"/>
      <c r="M22" s="326"/>
      <c r="N22" s="326"/>
      <c r="O22" s="326"/>
      <c r="P22" s="326"/>
      <c r="Q22" s="326"/>
      <c r="R22" s="326"/>
      <c r="S22" s="326"/>
      <c r="T22" s="326"/>
      <c r="U22" s="326"/>
      <c r="V22" s="326"/>
      <c r="W22" s="326"/>
      <c r="X22" s="621"/>
      <c r="Y22" s="637"/>
      <c r="Z22" s="635"/>
      <c r="AA22" s="635"/>
      <c r="AB22" s="635"/>
      <c r="AC22" s="635"/>
      <c r="AD22" s="635"/>
      <c r="AE22" s="635"/>
      <c r="AF22" s="635"/>
      <c r="AG22" s="635"/>
      <c r="AH22" s="636"/>
    </row>
    <row r="23" spans="1:34">
      <c r="A23" s="619"/>
      <c r="B23" s="326"/>
      <c r="C23" s="325" t="s">
        <v>2572</v>
      </c>
      <c r="D23" s="326" t="s">
        <v>1806</v>
      </c>
      <c r="E23" s="633"/>
      <c r="F23" s="326"/>
      <c r="G23" s="326"/>
      <c r="H23" s="326"/>
      <c r="I23" s="326"/>
      <c r="J23" s="326"/>
      <c r="K23" s="326"/>
      <c r="L23" s="326"/>
      <c r="M23" s="326"/>
      <c r="N23" s="326"/>
      <c r="O23" s="326"/>
      <c r="P23" s="326"/>
      <c r="Q23" s="326"/>
      <c r="R23" s="326"/>
      <c r="S23" s="326"/>
      <c r="T23" s="326"/>
      <c r="U23" s="326"/>
      <c r="V23" s="326"/>
      <c r="W23" s="326"/>
      <c r="X23" s="621"/>
      <c r="Y23" s="650"/>
      <c r="Z23" s="651"/>
      <c r="AA23" s="651"/>
      <c r="AB23" s="635"/>
      <c r="AC23" s="635"/>
      <c r="AD23" s="635"/>
      <c r="AE23" s="635"/>
      <c r="AF23" s="635"/>
      <c r="AG23" s="635"/>
      <c r="AH23" s="636"/>
    </row>
    <row r="24" spans="1:34">
      <c r="A24" s="619"/>
      <c r="B24" s="326"/>
      <c r="C24" s="326"/>
      <c r="D24" s="2840"/>
      <c r="E24" s="2841"/>
      <c r="F24" s="2841"/>
      <c r="G24" s="2841"/>
      <c r="H24" s="2841"/>
      <c r="I24" s="2841"/>
      <c r="J24" s="2841"/>
      <c r="K24" s="2841"/>
      <c r="L24" s="2841"/>
      <c r="M24" s="2841"/>
      <c r="N24" s="2841"/>
      <c r="O24" s="2841"/>
      <c r="P24" s="2841"/>
      <c r="Q24" s="2841"/>
      <c r="R24" s="2841"/>
      <c r="S24" s="2841"/>
      <c r="T24" s="2841"/>
      <c r="U24" s="2841"/>
      <c r="V24" s="2841"/>
      <c r="W24" s="2842"/>
      <c r="X24" s="621"/>
      <c r="Y24" s="650"/>
      <c r="Z24" s="651"/>
      <c r="AA24" s="651"/>
      <c r="AB24" s="635"/>
      <c r="AC24" s="635"/>
      <c r="AD24" s="635"/>
      <c r="AE24" s="635"/>
      <c r="AF24" s="635"/>
      <c r="AG24" s="635"/>
      <c r="AH24" s="636"/>
    </row>
    <row r="25" spans="1:34">
      <c r="A25" s="619"/>
      <c r="B25" s="326"/>
      <c r="C25" s="326"/>
      <c r="D25" s="2843"/>
      <c r="E25" s="2844"/>
      <c r="F25" s="2844"/>
      <c r="G25" s="2844"/>
      <c r="H25" s="2844"/>
      <c r="I25" s="2844"/>
      <c r="J25" s="2844"/>
      <c r="K25" s="2844"/>
      <c r="L25" s="2844"/>
      <c r="M25" s="2844"/>
      <c r="N25" s="2844"/>
      <c r="O25" s="2844"/>
      <c r="P25" s="2844"/>
      <c r="Q25" s="2844"/>
      <c r="R25" s="2844"/>
      <c r="S25" s="2844"/>
      <c r="T25" s="2844"/>
      <c r="U25" s="2844"/>
      <c r="V25" s="2844"/>
      <c r="W25" s="2845"/>
      <c r="X25" s="621"/>
      <c r="Y25" s="650"/>
      <c r="Z25" s="651"/>
      <c r="AA25" s="651"/>
      <c r="AB25" s="635"/>
      <c r="AC25" s="635"/>
      <c r="AD25" s="635"/>
      <c r="AE25" s="635"/>
      <c r="AF25" s="635"/>
      <c r="AG25" s="635"/>
      <c r="AH25" s="636"/>
    </row>
    <row r="26" spans="1:34">
      <c r="A26" s="619"/>
      <c r="B26" s="326"/>
      <c r="C26" s="326"/>
      <c r="D26" s="2846"/>
      <c r="E26" s="2847"/>
      <c r="F26" s="2847"/>
      <c r="G26" s="2847"/>
      <c r="H26" s="2847"/>
      <c r="I26" s="2847"/>
      <c r="J26" s="2847"/>
      <c r="K26" s="2847"/>
      <c r="L26" s="2847"/>
      <c r="M26" s="2847"/>
      <c r="N26" s="2847"/>
      <c r="O26" s="2847"/>
      <c r="P26" s="2847"/>
      <c r="Q26" s="2847"/>
      <c r="R26" s="2847"/>
      <c r="S26" s="2847"/>
      <c r="T26" s="2847"/>
      <c r="U26" s="2847"/>
      <c r="V26" s="2847"/>
      <c r="W26" s="2848"/>
      <c r="X26" s="621"/>
      <c r="Y26" s="637"/>
      <c r="Z26" s="635"/>
      <c r="AA26" s="635"/>
      <c r="AB26" s="651"/>
      <c r="AC26" s="635"/>
      <c r="AD26" s="635"/>
      <c r="AE26" s="635"/>
      <c r="AF26" s="635"/>
      <c r="AG26" s="635"/>
      <c r="AH26" s="636"/>
    </row>
    <row r="27" spans="1:34">
      <c r="A27" s="619"/>
      <c r="B27" s="326"/>
      <c r="C27" s="326"/>
      <c r="D27" s="326"/>
      <c r="E27" s="326"/>
      <c r="F27" s="326"/>
      <c r="G27" s="326"/>
      <c r="H27" s="326"/>
      <c r="I27" s="326"/>
      <c r="J27" s="326"/>
      <c r="K27" s="326"/>
      <c r="L27" s="326"/>
      <c r="M27" s="326"/>
      <c r="N27" s="326"/>
      <c r="O27" s="326"/>
      <c r="P27" s="326"/>
      <c r="Q27" s="326"/>
      <c r="R27" s="326"/>
      <c r="S27" s="326"/>
      <c r="T27" s="326"/>
      <c r="U27" s="326"/>
      <c r="V27" s="326"/>
      <c r="W27" s="326"/>
      <c r="X27" s="621"/>
      <c r="Y27" s="650"/>
      <c r="Z27" s="651"/>
      <c r="AA27" s="651"/>
      <c r="AB27" s="651"/>
      <c r="AC27" s="635"/>
      <c r="AD27" s="635"/>
      <c r="AE27" s="635"/>
      <c r="AF27" s="635"/>
      <c r="AG27" s="635"/>
      <c r="AH27" s="636"/>
    </row>
    <row r="28" spans="1:34">
      <c r="A28" s="619"/>
      <c r="B28" s="325" t="s">
        <v>2544</v>
      </c>
      <c r="C28" s="326" t="s">
        <v>1807</v>
      </c>
      <c r="D28" s="326"/>
      <c r="E28" s="326"/>
      <c r="F28" s="326"/>
      <c r="G28" s="326"/>
      <c r="H28" s="326"/>
      <c r="I28" s="326"/>
      <c r="J28" s="325"/>
      <c r="K28" s="326"/>
      <c r="L28" s="326"/>
      <c r="M28" s="326"/>
      <c r="N28" s="326"/>
      <c r="O28" s="325"/>
      <c r="P28" s="326"/>
      <c r="Q28" s="326"/>
      <c r="R28" s="326"/>
      <c r="S28" s="326"/>
      <c r="T28" s="326"/>
      <c r="U28" s="326"/>
      <c r="V28" s="326"/>
      <c r="W28" s="326"/>
      <c r="X28" s="621"/>
      <c r="Y28" s="637" t="s">
        <v>1208</v>
      </c>
      <c r="Z28" s="635"/>
      <c r="AA28" s="635"/>
      <c r="AB28" s="635"/>
      <c r="AC28" s="635"/>
      <c r="AD28" s="635"/>
      <c r="AE28" s="635"/>
      <c r="AF28" s="635"/>
      <c r="AG28" s="635"/>
      <c r="AH28" s="636"/>
    </row>
    <row r="29" spans="1:34">
      <c r="A29" s="619"/>
      <c r="B29" s="326"/>
      <c r="C29" s="326" t="s">
        <v>1808</v>
      </c>
      <c r="D29" s="326"/>
      <c r="E29" s="326"/>
      <c r="F29" s="326"/>
      <c r="G29" s="326"/>
      <c r="H29" s="326"/>
      <c r="I29" s="326"/>
      <c r="J29" s="326"/>
      <c r="K29" s="326"/>
      <c r="L29" s="326"/>
      <c r="M29" s="326"/>
      <c r="N29" s="326"/>
      <c r="O29" s="326"/>
      <c r="P29" s="326"/>
      <c r="Q29" s="326"/>
      <c r="R29" s="326"/>
      <c r="S29" s="326"/>
      <c r="T29" s="326"/>
      <c r="U29" s="326"/>
      <c r="V29" s="326"/>
      <c r="W29" s="326"/>
      <c r="X29" s="621"/>
      <c r="Y29" s="637"/>
      <c r="Z29" s="635"/>
      <c r="AA29" s="635"/>
      <c r="AB29" s="635"/>
      <c r="AC29" s="635"/>
      <c r="AD29" s="635"/>
      <c r="AE29" s="635"/>
      <c r="AF29" s="635"/>
      <c r="AG29" s="635"/>
      <c r="AH29" s="636"/>
    </row>
    <row r="30" spans="1:34">
      <c r="A30" s="619"/>
      <c r="B30" s="326"/>
      <c r="C30" s="326" t="s">
        <v>1809</v>
      </c>
      <c r="D30" s="326"/>
      <c r="E30" s="326"/>
      <c r="F30" s="326"/>
      <c r="G30" s="326"/>
      <c r="H30" s="326"/>
      <c r="I30" s="326"/>
      <c r="J30" s="326"/>
      <c r="K30" s="326"/>
      <c r="L30" s="326"/>
      <c r="M30" s="326"/>
      <c r="N30" s="326"/>
      <c r="O30" s="326"/>
      <c r="P30" s="326"/>
      <c r="Q30" s="326"/>
      <c r="R30" s="326"/>
      <c r="S30" s="326"/>
      <c r="T30" s="326"/>
      <c r="U30" s="326"/>
      <c r="V30" s="326"/>
      <c r="W30" s="326"/>
      <c r="X30" s="621"/>
      <c r="Y30" s="650"/>
      <c r="Z30" s="651"/>
      <c r="AA30" s="635"/>
      <c r="AB30" s="635"/>
      <c r="AC30" s="651"/>
      <c r="AD30" s="651"/>
      <c r="AE30" s="651"/>
      <c r="AF30" s="651"/>
      <c r="AG30" s="651"/>
      <c r="AH30" s="627"/>
    </row>
    <row r="31" spans="1:34">
      <c r="A31" s="619"/>
      <c r="B31" s="326"/>
      <c r="C31" s="326"/>
      <c r="D31" s="326"/>
      <c r="E31" s="326"/>
      <c r="F31" s="326"/>
      <c r="G31" s="326"/>
      <c r="H31" s="326"/>
      <c r="I31" s="634" t="s">
        <v>134</v>
      </c>
      <c r="J31" s="326" t="s">
        <v>2531</v>
      </c>
      <c r="K31" s="633"/>
      <c r="L31" s="326"/>
      <c r="M31" s="326"/>
      <c r="N31" s="326"/>
      <c r="O31" s="634" t="s">
        <v>134</v>
      </c>
      <c r="P31" s="326" t="s">
        <v>2530</v>
      </c>
      <c r="Q31" s="326"/>
      <c r="R31" s="326"/>
      <c r="S31" s="326"/>
      <c r="T31" s="326"/>
      <c r="U31" s="326"/>
      <c r="V31" s="326"/>
      <c r="W31" s="326"/>
      <c r="X31" s="621"/>
      <c r="Y31" s="650"/>
      <c r="Z31" s="651"/>
      <c r="AA31" s="635"/>
      <c r="AB31" s="635"/>
      <c r="AC31" s="651"/>
      <c r="AD31" s="651"/>
      <c r="AE31" s="651"/>
      <c r="AF31" s="651"/>
      <c r="AG31" s="651"/>
      <c r="AH31" s="627"/>
    </row>
    <row r="32" spans="1:34">
      <c r="A32" s="619"/>
      <c r="B32" s="326"/>
      <c r="C32" s="326"/>
      <c r="D32" s="326"/>
      <c r="E32" s="326"/>
      <c r="F32" s="326"/>
      <c r="G32" s="326"/>
      <c r="H32" s="326"/>
      <c r="I32" s="326"/>
      <c r="J32" s="325"/>
      <c r="K32" s="326"/>
      <c r="L32" s="326"/>
      <c r="M32" s="326"/>
      <c r="N32" s="326"/>
      <c r="O32" s="325"/>
      <c r="P32" s="326"/>
      <c r="Q32" s="326"/>
      <c r="R32" s="326"/>
      <c r="S32" s="326"/>
      <c r="T32" s="326"/>
      <c r="U32" s="326"/>
      <c r="V32" s="326"/>
      <c r="W32" s="326"/>
      <c r="X32" s="621"/>
      <c r="Y32" s="650"/>
      <c r="Z32" s="651"/>
      <c r="AA32" s="651"/>
      <c r="AB32" s="651"/>
      <c r="AC32" s="651"/>
      <c r="AD32" s="651"/>
      <c r="AE32" s="651"/>
      <c r="AF32" s="651"/>
      <c r="AG32" s="651"/>
      <c r="AH32" s="627"/>
    </row>
    <row r="33" spans="1:34">
      <c r="A33" s="619"/>
      <c r="B33" s="325" t="s">
        <v>2544</v>
      </c>
      <c r="C33" s="326" t="s">
        <v>1810</v>
      </c>
      <c r="D33" s="326"/>
      <c r="E33" s="326"/>
      <c r="F33" s="326"/>
      <c r="G33" s="326"/>
      <c r="H33" s="326"/>
      <c r="I33" s="326"/>
      <c r="J33" s="326"/>
      <c r="K33" s="326"/>
      <c r="L33" s="326"/>
      <c r="M33" s="326"/>
      <c r="N33" s="326"/>
      <c r="O33" s="326"/>
      <c r="P33" s="326"/>
      <c r="Q33" s="326"/>
      <c r="R33" s="326"/>
      <c r="S33" s="326"/>
      <c r="T33" s="326"/>
      <c r="U33" s="326"/>
      <c r="V33" s="326"/>
      <c r="W33" s="326"/>
      <c r="X33" s="621"/>
      <c r="Y33" s="637" t="s">
        <v>1209</v>
      </c>
      <c r="Z33" s="635"/>
      <c r="AA33" s="635"/>
      <c r="AB33" s="635"/>
      <c r="AC33" s="635"/>
      <c r="AD33" s="635"/>
      <c r="AE33" s="635"/>
      <c r="AF33" s="635"/>
      <c r="AG33" s="635"/>
      <c r="AH33" s="636"/>
    </row>
    <row r="34" spans="1:34">
      <c r="A34" s="619"/>
      <c r="B34" s="326"/>
      <c r="C34" s="326" t="s">
        <v>2575</v>
      </c>
      <c r="D34" s="326"/>
      <c r="E34" s="326"/>
      <c r="F34" s="326"/>
      <c r="G34" s="326"/>
      <c r="H34" s="326"/>
      <c r="I34" s="326"/>
      <c r="J34" s="325"/>
      <c r="K34" s="326"/>
      <c r="L34" s="326"/>
      <c r="M34" s="326"/>
      <c r="N34" s="326"/>
      <c r="O34" s="325"/>
      <c r="P34" s="326"/>
      <c r="Q34" s="326"/>
      <c r="R34" s="326"/>
      <c r="S34" s="326"/>
      <c r="T34" s="326"/>
      <c r="U34" s="326"/>
      <c r="V34" s="326"/>
      <c r="W34" s="326"/>
      <c r="X34" s="621"/>
      <c r="Y34" s="637"/>
      <c r="Z34" s="635"/>
      <c r="AA34" s="635"/>
      <c r="AB34" s="635"/>
      <c r="AC34" s="635"/>
      <c r="AD34" s="635"/>
      <c r="AE34" s="635"/>
      <c r="AF34" s="635"/>
      <c r="AG34" s="635"/>
      <c r="AH34" s="636"/>
    </row>
    <row r="35" spans="1:34">
      <c r="A35" s="619"/>
      <c r="B35" s="326" t="s">
        <v>1210</v>
      </c>
      <c r="C35" s="326"/>
      <c r="D35" s="326"/>
      <c r="E35" s="326"/>
      <c r="F35" s="326"/>
      <c r="G35" s="326"/>
      <c r="H35" s="326"/>
      <c r="I35" s="326"/>
      <c r="J35" s="326"/>
      <c r="K35" s="326"/>
      <c r="L35" s="326"/>
      <c r="M35" s="326"/>
      <c r="N35" s="326"/>
      <c r="O35" s="326"/>
      <c r="P35" s="326"/>
      <c r="Q35" s="326"/>
      <c r="R35" s="326"/>
      <c r="S35" s="326"/>
      <c r="T35" s="326"/>
      <c r="U35" s="326"/>
      <c r="V35" s="326"/>
      <c r="W35" s="326"/>
      <c r="X35" s="621"/>
      <c r="Y35" s="650"/>
      <c r="Z35" s="651"/>
      <c r="AA35" s="651"/>
      <c r="AB35" s="651"/>
      <c r="AC35" s="651"/>
      <c r="AD35" s="651"/>
      <c r="AE35" s="651"/>
      <c r="AF35" s="651"/>
      <c r="AG35" s="651"/>
      <c r="AH35" s="627"/>
    </row>
    <row r="36" spans="1:34">
      <c r="A36" s="619"/>
      <c r="B36" s="326"/>
      <c r="C36" s="634" t="s">
        <v>2576</v>
      </c>
      <c r="D36" s="326" t="s">
        <v>1297</v>
      </c>
      <c r="E36" s="326"/>
      <c r="F36" s="326"/>
      <c r="G36" s="326"/>
      <c r="H36" s="326"/>
      <c r="I36" s="326"/>
      <c r="J36" s="326"/>
      <c r="K36" s="326"/>
      <c r="L36" s="326"/>
      <c r="M36" s="326"/>
      <c r="N36" s="326"/>
      <c r="O36" s="326"/>
      <c r="P36" s="326"/>
      <c r="Q36" s="326"/>
      <c r="R36" s="326"/>
      <c r="S36" s="326"/>
      <c r="T36" s="326"/>
      <c r="U36" s="326"/>
      <c r="V36" s="326"/>
      <c r="W36" s="326"/>
      <c r="X36" s="621"/>
      <c r="Y36" s="650"/>
      <c r="Z36" s="651"/>
      <c r="AA36" s="651"/>
      <c r="AB36" s="651"/>
      <c r="AC36" s="651"/>
      <c r="AD36" s="651"/>
      <c r="AE36" s="651"/>
      <c r="AF36" s="651"/>
      <c r="AG36" s="651"/>
      <c r="AH36" s="627"/>
    </row>
    <row r="37" spans="1:34">
      <c r="A37" s="619"/>
      <c r="B37" s="326"/>
      <c r="C37" s="634" t="s">
        <v>134</v>
      </c>
      <c r="D37" s="326" t="s">
        <v>1211</v>
      </c>
      <c r="E37" s="326"/>
      <c r="F37" s="326"/>
      <c r="G37" s="326"/>
      <c r="H37" s="326"/>
      <c r="I37" s="326"/>
      <c r="J37" s="325"/>
      <c r="K37" s="326"/>
      <c r="L37" s="326"/>
      <c r="M37" s="326"/>
      <c r="N37" s="326"/>
      <c r="O37" s="325"/>
      <c r="P37" s="326"/>
      <c r="Q37" s="326"/>
      <c r="R37" s="326"/>
      <c r="S37" s="326"/>
      <c r="T37" s="326"/>
      <c r="U37" s="326"/>
      <c r="V37" s="326"/>
      <c r="W37" s="326"/>
      <c r="X37" s="621"/>
      <c r="Y37" s="650"/>
      <c r="Z37" s="651"/>
      <c r="AA37" s="651"/>
      <c r="AB37" s="651"/>
      <c r="AC37" s="651"/>
      <c r="AD37" s="651"/>
      <c r="AE37" s="651"/>
      <c r="AF37" s="651"/>
      <c r="AG37" s="651"/>
      <c r="AH37" s="627"/>
    </row>
    <row r="38" spans="1:34">
      <c r="A38" s="619"/>
      <c r="B38" s="326"/>
      <c r="C38" s="634" t="s">
        <v>2576</v>
      </c>
      <c r="D38" s="326" t="s">
        <v>1293</v>
      </c>
      <c r="E38" s="326"/>
      <c r="F38" s="326"/>
      <c r="G38" s="326"/>
      <c r="H38" s="326"/>
      <c r="I38" s="326"/>
      <c r="J38" s="325"/>
      <c r="K38" s="326"/>
      <c r="L38" s="326"/>
      <c r="M38" s="326"/>
      <c r="N38" s="326"/>
      <c r="O38" s="325"/>
      <c r="P38" s="326"/>
      <c r="Q38" s="326"/>
      <c r="R38" s="326"/>
      <c r="S38" s="326"/>
      <c r="T38" s="326"/>
      <c r="U38" s="326"/>
      <c r="V38" s="326"/>
      <c r="W38" s="326"/>
      <c r="X38" s="621"/>
      <c r="Y38" s="650"/>
      <c r="Z38" s="651"/>
      <c r="AA38" s="651"/>
      <c r="AB38" s="651"/>
      <c r="AC38" s="651"/>
      <c r="AD38" s="651"/>
      <c r="AE38" s="651"/>
      <c r="AF38" s="651"/>
      <c r="AG38" s="651"/>
      <c r="AH38" s="627"/>
    </row>
    <row r="39" spans="1:34">
      <c r="A39" s="619"/>
      <c r="B39" s="326"/>
      <c r="C39" s="634" t="s">
        <v>2576</v>
      </c>
      <c r="D39" s="326" t="s">
        <v>1298</v>
      </c>
      <c r="E39" s="326"/>
      <c r="F39" s="326"/>
      <c r="G39" s="326"/>
      <c r="H39" s="326"/>
      <c r="I39" s="326"/>
      <c r="J39" s="325"/>
      <c r="K39" s="326"/>
      <c r="L39" s="326"/>
      <c r="M39" s="326"/>
      <c r="N39" s="326"/>
      <c r="O39" s="325"/>
      <c r="P39" s="326"/>
      <c r="Q39" s="326"/>
      <c r="R39" s="326"/>
      <c r="S39" s="326"/>
      <c r="T39" s="326"/>
      <c r="U39" s="326"/>
      <c r="V39" s="326"/>
      <c r="W39" s="326"/>
      <c r="X39" s="621"/>
      <c r="Y39" s="650"/>
      <c r="Z39" s="651"/>
      <c r="AA39" s="651"/>
      <c r="AB39" s="651"/>
      <c r="AC39" s="651"/>
      <c r="AD39" s="651"/>
      <c r="AE39" s="651"/>
      <c r="AF39" s="651"/>
      <c r="AG39" s="651"/>
      <c r="AH39" s="627"/>
    </row>
    <row r="40" spans="1:34">
      <c r="A40" s="619"/>
      <c r="B40" s="326"/>
      <c r="C40" s="634" t="s">
        <v>134</v>
      </c>
      <c r="D40" s="326" t="s">
        <v>1299</v>
      </c>
      <c r="E40" s="326"/>
      <c r="F40" s="326"/>
      <c r="G40" s="326"/>
      <c r="H40" s="326"/>
      <c r="I40" s="326"/>
      <c r="J40" s="326"/>
      <c r="K40" s="326"/>
      <c r="L40" s="326"/>
      <c r="M40" s="326"/>
      <c r="N40" s="326"/>
      <c r="O40" s="326"/>
      <c r="P40" s="326"/>
      <c r="Q40" s="326"/>
      <c r="R40" s="326"/>
      <c r="S40" s="326"/>
      <c r="T40" s="326"/>
      <c r="U40" s="326"/>
      <c r="V40" s="326"/>
      <c r="W40" s="326"/>
      <c r="X40" s="621"/>
      <c r="Y40" s="650"/>
      <c r="Z40" s="651"/>
      <c r="AA40" s="651"/>
      <c r="AB40" s="651"/>
      <c r="AC40" s="651"/>
      <c r="AD40" s="651"/>
      <c r="AE40" s="651"/>
      <c r="AF40" s="651"/>
      <c r="AG40" s="651"/>
      <c r="AH40" s="627"/>
    </row>
    <row r="41" spans="1:34">
      <c r="A41" s="619"/>
      <c r="B41" s="326"/>
      <c r="C41" s="634" t="s">
        <v>134</v>
      </c>
      <c r="D41" s="326" t="s">
        <v>1350</v>
      </c>
      <c r="E41" s="326"/>
      <c r="F41" s="326"/>
      <c r="G41" s="326"/>
      <c r="H41" s="326"/>
      <c r="I41" s="326"/>
      <c r="J41" s="326"/>
      <c r="K41" s="326"/>
      <c r="L41" s="326"/>
      <c r="M41" s="326"/>
      <c r="N41" s="326"/>
      <c r="O41" s="326"/>
      <c r="P41" s="326"/>
      <c r="Q41" s="326"/>
      <c r="R41" s="326"/>
      <c r="S41" s="326"/>
      <c r="T41" s="326"/>
      <c r="U41" s="326"/>
      <c r="V41" s="326"/>
      <c r="W41" s="326"/>
      <c r="X41" s="621"/>
      <c r="Y41" s="637"/>
      <c r="Z41" s="635"/>
      <c r="AA41" s="635"/>
      <c r="AB41" s="635"/>
      <c r="AC41" s="651"/>
      <c r="AD41" s="651"/>
      <c r="AE41" s="651"/>
      <c r="AF41" s="651"/>
      <c r="AG41" s="651"/>
      <c r="AH41" s="627"/>
    </row>
    <row r="42" spans="1:34">
      <c r="A42" s="619"/>
      <c r="B42" s="326"/>
      <c r="C42" s="325"/>
      <c r="D42" s="326"/>
      <c r="E42" s="326"/>
      <c r="F42" s="326"/>
      <c r="G42" s="326"/>
      <c r="H42" s="326"/>
      <c r="I42" s="326"/>
      <c r="J42" s="326"/>
      <c r="K42" s="326"/>
      <c r="L42" s="326"/>
      <c r="M42" s="326"/>
      <c r="N42" s="326"/>
      <c r="O42" s="326"/>
      <c r="P42" s="326"/>
      <c r="Q42" s="326"/>
      <c r="R42" s="326"/>
      <c r="S42" s="326"/>
      <c r="T42" s="326"/>
      <c r="U42" s="326"/>
      <c r="V42" s="326"/>
      <c r="W42" s="326"/>
      <c r="X42" s="621"/>
      <c r="Y42" s="637"/>
      <c r="Z42" s="635"/>
      <c r="AA42" s="635"/>
      <c r="AB42" s="635"/>
      <c r="AC42" s="651"/>
      <c r="AD42" s="651"/>
      <c r="AE42" s="651"/>
      <c r="AF42" s="651"/>
      <c r="AG42" s="651"/>
      <c r="AH42" s="627"/>
    </row>
    <row r="43" spans="1:34">
      <c r="A43" s="619"/>
      <c r="B43" s="326" t="s">
        <v>1212</v>
      </c>
      <c r="C43" s="326"/>
      <c r="D43" s="326"/>
      <c r="E43" s="326"/>
      <c r="F43" s="326"/>
      <c r="G43" s="326"/>
      <c r="H43" s="326"/>
      <c r="I43" s="326"/>
      <c r="J43" s="326"/>
      <c r="K43" s="326"/>
      <c r="L43" s="326"/>
      <c r="M43" s="326"/>
      <c r="N43" s="326"/>
      <c r="O43" s="326"/>
      <c r="P43" s="326"/>
      <c r="Q43" s="326"/>
      <c r="R43" s="326"/>
      <c r="S43" s="326"/>
      <c r="T43" s="326"/>
      <c r="U43" s="326"/>
      <c r="V43" s="326"/>
      <c r="W43" s="326"/>
      <c r="X43" s="621"/>
      <c r="Y43" s="637"/>
      <c r="Z43" s="635"/>
      <c r="AA43" s="635"/>
      <c r="AB43" s="635"/>
      <c r="AC43" s="651"/>
      <c r="AD43" s="651"/>
      <c r="AE43" s="651"/>
      <c r="AF43" s="651"/>
      <c r="AG43" s="651"/>
      <c r="AH43" s="627"/>
    </row>
    <row r="44" spans="1:34">
      <c r="A44" s="619"/>
      <c r="B44" s="326"/>
      <c r="C44" s="634" t="s">
        <v>134</v>
      </c>
      <c r="D44" s="326" t="s">
        <v>1300</v>
      </c>
      <c r="E44" s="326"/>
      <c r="F44" s="326"/>
      <c r="G44" s="326"/>
      <c r="H44" s="326"/>
      <c r="I44" s="326"/>
      <c r="J44" s="326"/>
      <c r="K44" s="326"/>
      <c r="L44" s="326"/>
      <c r="M44" s="326"/>
      <c r="N44" s="326"/>
      <c r="O44" s="326"/>
      <c r="P44" s="326"/>
      <c r="Q44" s="326"/>
      <c r="R44" s="326"/>
      <c r="S44" s="326"/>
      <c r="T44" s="326"/>
      <c r="U44" s="326"/>
      <c r="V44" s="326"/>
      <c r="W44" s="326"/>
      <c r="X44" s="621"/>
      <c r="Y44" s="637"/>
      <c r="Z44" s="635"/>
      <c r="AA44" s="635"/>
      <c r="AB44" s="635"/>
      <c r="AC44" s="651"/>
      <c r="AD44" s="651"/>
      <c r="AE44" s="651"/>
      <c r="AF44" s="651"/>
      <c r="AG44" s="651"/>
      <c r="AH44" s="627"/>
    </row>
    <row r="45" spans="1:34">
      <c r="A45" s="619"/>
      <c r="B45" s="326"/>
      <c r="C45" s="634" t="s">
        <v>134</v>
      </c>
      <c r="D45" s="326" t="s">
        <v>1301</v>
      </c>
      <c r="E45" s="326"/>
      <c r="F45" s="326"/>
      <c r="G45" s="326"/>
      <c r="H45" s="326"/>
      <c r="I45" s="326"/>
      <c r="J45" s="326"/>
      <c r="K45" s="326"/>
      <c r="L45" s="326"/>
      <c r="M45" s="326"/>
      <c r="N45" s="326"/>
      <c r="O45" s="326"/>
      <c r="P45" s="326"/>
      <c r="Q45" s="326"/>
      <c r="R45" s="326"/>
      <c r="S45" s="326"/>
      <c r="T45" s="326"/>
      <c r="U45" s="326"/>
      <c r="V45" s="326"/>
      <c r="W45" s="326"/>
      <c r="X45" s="621"/>
      <c r="Y45" s="650"/>
      <c r="Z45" s="651"/>
      <c r="AA45" s="651"/>
      <c r="AB45" s="651"/>
      <c r="AC45" s="635"/>
      <c r="AD45" s="635"/>
      <c r="AE45" s="635"/>
      <c r="AF45" s="635"/>
      <c r="AG45" s="635"/>
      <c r="AH45" s="636"/>
    </row>
    <row r="46" spans="1:34">
      <c r="A46" s="619"/>
      <c r="B46" s="326"/>
      <c r="C46" s="634" t="s">
        <v>134</v>
      </c>
      <c r="D46" s="326" t="s">
        <v>1302</v>
      </c>
      <c r="E46" s="326"/>
      <c r="F46" s="326"/>
      <c r="G46" s="326"/>
      <c r="H46" s="326"/>
      <c r="I46" s="326"/>
      <c r="J46" s="326"/>
      <c r="K46" s="326"/>
      <c r="L46" s="326"/>
      <c r="M46" s="326"/>
      <c r="N46" s="326"/>
      <c r="O46" s="326"/>
      <c r="P46" s="326"/>
      <c r="Q46" s="326"/>
      <c r="R46" s="326"/>
      <c r="S46" s="326"/>
      <c r="T46" s="326"/>
      <c r="U46" s="326"/>
      <c r="V46" s="326"/>
      <c r="W46" s="326"/>
      <c r="X46" s="621"/>
      <c r="Y46" s="650"/>
      <c r="Z46" s="651"/>
      <c r="AA46" s="651"/>
      <c r="AB46" s="651"/>
      <c r="AC46" s="635"/>
      <c r="AD46" s="635"/>
      <c r="AE46" s="635"/>
      <c r="AF46" s="635"/>
      <c r="AG46" s="635"/>
      <c r="AH46" s="636"/>
    </row>
    <row r="47" spans="1:34">
      <c r="A47" s="619"/>
      <c r="B47" s="326"/>
      <c r="C47" s="634" t="s">
        <v>134</v>
      </c>
      <c r="D47" s="326" t="s">
        <v>1303</v>
      </c>
      <c r="E47" s="326"/>
      <c r="F47" s="326"/>
      <c r="G47" s="326"/>
      <c r="H47" s="326"/>
      <c r="I47" s="326"/>
      <c r="J47" s="326"/>
      <c r="K47" s="326"/>
      <c r="L47" s="326"/>
      <c r="M47" s="326"/>
      <c r="N47" s="326"/>
      <c r="O47" s="326"/>
      <c r="P47" s="326"/>
      <c r="Q47" s="326"/>
      <c r="R47" s="326"/>
      <c r="S47" s="326"/>
      <c r="T47" s="326"/>
      <c r="U47" s="326"/>
      <c r="V47" s="326"/>
      <c r="W47" s="326"/>
      <c r="X47" s="621"/>
      <c r="Y47" s="650"/>
      <c r="Z47" s="651"/>
      <c r="AA47" s="651"/>
      <c r="AB47" s="651"/>
      <c r="AC47" s="635"/>
      <c r="AD47" s="635"/>
      <c r="AE47" s="635"/>
      <c r="AF47" s="635"/>
      <c r="AG47" s="635"/>
      <c r="AH47" s="636"/>
    </row>
    <row r="48" spans="1:34">
      <c r="A48" s="619"/>
      <c r="B48" s="631"/>
      <c r="C48" s="631"/>
      <c r="D48" s="326"/>
      <c r="E48" s="326"/>
      <c r="F48" s="326"/>
      <c r="G48" s="326"/>
      <c r="H48" s="326"/>
      <c r="I48" s="326"/>
      <c r="J48" s="326"/>
      <c r="K48" s="326"/>
      <c r="L48" s="326"/>
      <c r="M48" s="326"/>
      <c r="N48" s="326"/>
      <c r="O48" s="326"/>
      <c r="P48" s="326"/>
      <c r="Q48" s="326"/>
      <c r="R48" s="326"/>
      <c r="S48" s="326"/>
      <c r="T48" s="326"/>
      <c r="U48" s="326"/>
      <c r="V48" s="326"/>
      <c r="W48" s="326"/>
      <c r="X48" s="621"/>
      <c r="Y48" s="650"/>
      <c r="Z48" s="651"/>
      <c r="AA48" s="651"/>
      <c r="AB48" s="651"/>
      <c r="AC48" s="651"/>
      <c r="AD48" s="651"/>
      <c r="AE48" s="651"/>
      <c r="AF48" s="651"/>
      <c r="AG48" s="651"/>
      <c r="AH48" s="652"/>
    </row>
    <row r="49" spans="1:34">
      <c r="A49" s="619"/>
      <c r="B49" s="326" t="s">
        <v>1213</v>
      </c>
      <c r="C49" s="326"/>
      <c r="D49" s="326"/>
      <c r="E49" s="326"/>
      <c r="F49" s="326"/>
      <c r="G49" s="326"/>
      <c r="H49" s="326"/>
      <c r="I49" s="326"/>
      <c r="J49" s="326"/>
      <c r="K49" s="326"/>
      <c r="L49" s="326"/>
      <c r="M49" s="326"/>
      <c r="N49" s="326"/>
      <c r="O49" s="326"/>
      <c r="P49" s="326"/>
      <c r="Q49" s="326"/>
      <c r="R49" s="326"/>
      <c r="S49" s="326"/>
      <c r="T49" s="326"/>
      <c r="U49" s="326"/>
      <c r="V49" s="326"/>
      <c r="W49" s="326"/>
      <c r="X49" s="621"/>
      <c r="Y49" s="650"/>
      <c r="Z49" s="651"/>
      <c r="AA49" s="651"/>
      <c r="AB49" s="651"/>
      <c r="AC49" s="651"/>
      <c r="AD49" s="651"/>
      <c r="AE49" s="651"/>
      <c r="AF49" s="651"/>
      <c r="AG49" s="651"/>
      <c r="AH49" s="652"/>
    </row>
    <row r="50" spans="1:34">
      <c r="A50" s="619"/>
      <c r="B50" s="326"/>
      <c r="C50" s="634" t="s">
        <v>2576</v>
      </c>
      <c r="D50" s="326" t="s">
        <v>1304</v>
      </c>
      <c r="E50" s="326"/>
      <c r="F50" s="326"/>
      <c r="G50" s="326"/>
      <c r="H50" s="326"/>
      <c r="I50" s="326"/>
      <c r="J50" s="326"/>
      <c r="K50" s="326"/>
      <c r="L50" s="326"/>
      <c r="M50" s="326"/>
      <c r="N50" s="326"/>
      <c r="O50" s="326"/>
      <c r="P50" s="326"/>
      <c r="Q50" s="326"/>
      <c r="R50" s="326"/>
      <c r="S50" s="326"/>
      <c r="T50" s="326"/>
      <c r="U50" s="326"/>
      <c r="V50" s="326"/>
      <c r="W50" s="326"/>
      <c r="X50" s="621"/>
      <c r="Y50" s="650"/>
      <c r="Z50" s="651"/>
      <c r="AA50" s="651"/>
      <c r="AB50" s="651"/>
      <c r="AC50" s="651"/>
      <c r="AD50" s="651"/>
      <c r="AE50" s="651"/>
      <c r="AF50" s="651"/>
      <c r="AG50" s="651"/>
      <c r="AH50" s="652"/>
    </row>
    <row r="51" spans="1:34">
      <c r="A51" s="619"/>
      <c r="B51" s="326"/>
      <c r="C51" s="634" t="s">
        <v>2576</v>
      </c>
      <c r="D51" s="326" t="s">
        <v>1305</v>
      </c>
      <c r="E51" s="326"/>
      <c r="F51" s="326"/>
      <c r="G51" s="326"/>
      <c r="H51" s="326"/>
      <c r="I51" s="326"/>
      <c r="J51" s="326"/>
      <c r="K51" s="326"/>
      <c r="L51" s="326"/>
      <c r="M51" s="326"/>
      <c r="N51" s="326"/>
      <c r="O51" s="326"/>
      <c r="P51" s="326"/>
      <c r="Q51" s="326"/>
      <c r="R51" s="326"/>
      <c r="S51" s="326"/>
      <c r="T51" s="326"/>
      <c r="U51" s="326"/>
      <c r="V51" s="326"/>
      <c r="W51" s="326"/>
      <c r="X51" s="621"/>
      <c r="Y51" s="650"/>
      <c r="Z51" s="651"/>
      <c r="AA51" s="651"/>
      <c r="AB51" s="651"/>
      <c r="AC51" s="651"/>
      <c r="AD51" s="651"/>
      <c r="AE51" s="651"/>
      <c r="AF51" s="651"/>
      <c r="AG51" s="651"/>
      <c r="AH51" s="652"/>
    </row>
    <row r="52" spans="1:34">
      <c r="A52" s="619"/>
      <c r="B52" s="631"/>
      <c r="C52" s="634" t="s">
        <v>134</v>
      </c>
      <c r="D52" s="326" t="s">
        <v>1306</v>
      </c>
      <c r="E52" s="326"/>
      <c r="F52" s="326"/>
      <c r="G52" s="326"/>
      <c r="H52" s="326"/>
      <c r="I52" s="326"/>
      <c r="J52" s="326"/>
      <c r="K52" s="326"/>
      <c r="L52" s="326"/>
      <c r="M52" s="326"/>
      <c r="N52" s="326"/>
      <c r="O52" s="326"/>
      <c r="P52" s="326"/>
      <c r="Q52" s="326"/>
      <c r="R52" s="326"/>
      <c r="S52" s="326"/>
      <c r="T52" s="326"/>
      <c r="U52" s="326"/>
      <c r="V52" s="326"/>
      <c r="W52" s="326"/>
      <c r="X52" s="621"/>
      <c r="Y52" s="650"/>
      <c r="Z52" s="651"/>
      <c r="AA52" s="651"/>
      <c r="AB52" s="651"/>
      <c r="AC52" s="651"/>
      <c r="AD52" s="651"/>
      <c r="AE52" s="651"/>
      <c r="AF52" s="651"/>
      <c r="AG52" s="651"/>
      <c r="AH52" s="652"/>
    </row>
    <row r="53" spans="1:34">
      <c r="A53" s="619"/>
      <c r="B53" s="326"/>
      <c r="C53" s="326"/>
      <c r="D53" s="326"/>
      <c r="E53" s="326"/>
      <c r="F53" s="326"/>
      <c r="G53" s="326"/>
      <c r="H53" s="326"/>
      <c r="I53" s="326"/>
      <c r="J53" s="326"/>
      <c r="K53" s="326"/>
      <c r="L53" s="326"/>
      <c r="M53" s="326"/>
      <c r="N53" s="326"/>
      <c r="O53" s="326"/>
      <c r="P53" s="326"/>
      <c r="Q53" s="326"/>
      <c r="R53" s="326"/>
      <c r="S53" s="326"/>
      <c r="T53" s="326"/>
      <c r="U53" s="326"/>
      <c r="V53" s="326"/>
      <c r="W53" s="326"/>
      <c r="X53" s="621"/>
      <c r="Y53" s="650"/>
      <c r="Z53" s="651"/>
      <c r="AA53" s="651"/>
      <c r="AB53" s="651"/>
      <c r="AC53" s="651"/>
      <c r="AD53" s="651"/>
      <c r="AE53" s="635"/>
      <c r="AF53" s="635"/>
      <c r="AG53" s="635"/>
      <c r="AH53" s="636"/>
    </row>
    <row r="54" spans="1:34">
      <c r="A54" s="619"/>
      <c r="B54" s="325" t="s">
        <v>2544</v>
      </c>
      <c r="C54" s="326" t="s">
        <v>1811</v>
      </c>
      <c r="D54" s="326"/>
      <c r="E54" s="326"/>
      <c r="F54" s="326"/>
      <c r="G54" s="326"/>
      <c r="H54" s="326"/>
      <c r="I54" s="326"/>
      <c r="J54" s="326"/>
      <c r="K54" s="326"/>
      <c r="L54" s="326"/>
      <c r="M54" s="326"/>
      <c r="N54" s="326"/>
      <c r="O54" s="326"/>
      <c r="P54" s="326"/>
      <c r="Q54" s="326"/>
      <c r="R54" s="326"/>
      <c r="S54" s="326"/>
      <c r="T54" s="326"/>
      <c r="U54" s="326"/>
      <c r="V54" s="326"/>
      <c r="W54" s="326"/>
      <c r="X54" s="621"/>
      <c r="Y54" s="637" t="s">
        <v>1294</v>
      </c>
      <c r="Z54" s="635"/>
      <c r="AA54" s="635"/>
      <c r="AB54" s="635"/>
      <c r="AC54" s="635"/>
      <c r="AD54" s="635"/>
      <c r="AE54" s="635"/>
      <c r="AF54" s="635"/>
      <c r="AG54" s="635"/>
      <c r="AH54" s="636"/>
    </row>
    <row r="55" spans="1:34">
      <c r="A55" s="619"/>
      <c r="B55" s="325"/>
      <c r="C55" s="326" t="s">
        <v>1812</v>
      </c>
      <c r="D55" s="326"/>
      <c r="E55" s="326"/>
      <c r="F55" s="326"/>
      <c r="G55" s="326"/>
      <c r="H55" s="326"/>
      <c r="I55" s="326"/>
      <c r="J55" s="326"/>
      <c r="K55" s="326"/>
      <c r="L55" s="326"/>
      <c r="M55" s="326"/>
      <c r="N55" s="326"/>
      <c r="O55" s="326"/>
      <c r="P55" s="326"/>
      <c r="Q55" s="326"/>
      <c r="R55" s="326"/>
      <c r="S55" s="326"/>
      <c r="T55" s="326"/>
      <c r="U55" s="326"/>
      <c r="V55" s="326"/>
      <c r="W55" s="326"/>
      <c r="X55" s="621"/>
      <c r="Y55" s="637"/>
      <c r="Z55" s="635"/>
      <c r="AA55" s="635"/>
      <c r="AB55" s="635"/>
      <c r="AC55" s="635"/>
      <c r="AD55" s="635"/>
      <c r="AE55" s="635"/>
      <c r="AF55" s="635"/>
      <c r="AG55" s="635"/>
      <c r="AH55" s="636"/>
    </row>
    <row r="56" spans="1:34">
      <c r="A56" s="619"/>
      <c r="B56" s="326"/>
      <c r="C56" s="326"/>
      <c r="D56" s="326"/>
      <c r="E56" s="326"/>
      <c r="F56" s="326"/>
      <c r="G56" s="326"/>
      <c r="H56" s="326"/>
      <c r="I56" s="634" t="s">
        <v>134</v>
      </c>
      <c r="J56" s="326" t="s">
        <v>2531</v>
      </c>
      <c r="K56" s="633"/>
      <c r="L56" s="326"/>
      <c r="M56" s="326"/>
      <c r="N56" s="326"/>
      <c r="O56" s="634" t="s">
        <v>134</v>
      </c>
      <c r="P56" s="326" t="s">
        <v>2530</v>
      </c>
      <c r="Q56" s="326"/>
      <c r="R56" s="326"/>
      <c r="S56" s="326"/>
      <c r="T56" s="326"/>
      <c r="U56" s="326"/>
      <c r="V56" s="326"/>
      <c r="W56" s="326"/>
      <c r="X56" s="621"/>
      <c r="Y56" s="650"/>
      <c r="Z56" s="651"/>
      <c r="AA56" s="651"/>
      <c r="AB56" s="651"/>
      <c r="AC56" s="651"/>
      <c r="AD56" s="651"/>
      <c r="AE56" s="635"/>
      <c r="AF56" s="635"/>
      <c r="AG56" s="635"/>
      <c r="AH56" s="636"/>
    </row>
    <row r="57" spans="1:34">
      <c r="A57" s="619"/>
      <c r="B57" s="326"/>
      <c r="C57" s="326"/>
      <c r="D57" s="326"/>
      <c r="E57" s="326"/>
      <c r="F57" s="326"/>
      <c r="G57" s="326"/>
      <c r="H57" s="326"/>
      <c r="I57" s="326"/>
      <c r="J57" s="326"/>
      <c r="K57" s="326"/>
      <c r="L57" s="326"/>
      <c r="M57" s="326"/>
      <c r="N57" s="326"/>
      <c r="O57" s="326"/>
      <c r="P57" s="326"/>
      <c r="Q57" s="326"/>
      <c r="R57" s="326"/>
      <c r="S57" s="326"/>
      <c r="T57" s="326"/>
      <c r="U57" s="326"/>
      <c r="V57" s="326"/>
      <c r="W57" s="326"/>
      <c r="X57" s="621"/>
      <c r="Y57" s="650"/>
      <c r="Z57" s="651"/>
      <c r="AA57" s="651"/>
      <c r="AB57" s="651"/>
      <c r="AC57" s="651"/>
      <c r="AD57" s="651"/>
      <c r="AE57" s="635"/>
      <c r="AF57" s="635"/>
      <c r="AG57" s="635"/>
      <c r="AH57" s="636"/>
    </row>
    <row r="58" spans="1:34">
      <c r="A58" s="619"/>
      <c r="B58" s="326"/>
      <c r="C58" s="326"/>
      <c r="D58" s="326"/>
      <c r="E58" s="326"/>
      <c r="F58" s="326"/>
      <c r="G58" s="326"/>
      <c r="H58" s="326"/>
      <c r="I58" s="326"/>
      <c r="J58" s="326"/>
      <c r="K58" s="326"/>
      <c r="L58" s="326"/>
      <c r="M58" s="326"/>
      <c r="N58" s="326"/>
      <c r="O58" s="326"/>
      <c r="P58" s="326"/>
      <c r="Q58" s="326"/>
      <c r="R58" s="326"/>
      <c r="S58" s="326"/>
      <c r="T58" s="326"/>
      <c r="U58" s="326"/>
      <c r="V58" s="326"/>
      <c r="W58" s="326"/>
      <c r="X58" s="621"/>
      <c r="Y58" s="650"/>
      <c r="Z58" s="651"/>
      <c r="AA58" s="651"/>
      <c r="AB58" s="651"/>
      <c r="AC58" s="651"/>
      <c r="AD58" s="651"/>
      <c r="AE58" s="635"/>
      <c r="AF58" s="635"/>
      <c r="AG58" s="635"/>
      <c r="AH58" s="636"/>
    </row>
    <row r="59" spans="1:34">
      <c r="A59" s="619"/>
      <c r="B59" s="326"/>
      <c r="C59" s="326"/>
      <c r="D59" s="326"/>
      <c r="E59" s="326"/>
      <c r="F59" s="326"/>
      <c r="G59" s="326"/>
      <c r="H59" s="326"/>
      <c r="I59" s="326"/>
      <c r="J59" s="326"/>
      <c r="K59" s="326"/>
      <c r="L59" s="326"/>
      <c r="M59" s="326"/>
      <c r="N59" s="326"/>
      <c r="O59" s="326"/>
      <c r="P59" s="326"/>
      <c r="Q59" s="326"/>
      <c r="R59" s="326"/>
      <c r="S59" s="326"/>
      <c r="T59" s="326"/>
      <c r="U59" s="326"/>
      <c r="V59" s="326"/>
      <c r="W59" s="326"/>
      <c r="X59" s="621"/>
      <c r="Y59" s="650"/>
      <c r="Z59" s="651"/>
      <c r="AA59" s="651"/>
      <c r="AB59" s="651"/>
      <c r="AC59" s="651"/>
      <c r="AD59" s="651"/>
      <c r="AE59" s="635"/>
      <c r="AF59" s="635"/>
      <c r="AG59" s="635"/>
      <c r="AH59" s="636"/>
    </row>
    <row r="60" spans="1:34">
      <c r="A60" s="619"/>
      <c r="B60" s="326"/>
      <c r="C60" s="325"/>
      <c r="D60" s="326"/>
      <c r="E60" s="326"/>
      <c r="F60" s="326"/>
      <c r="G60" s="326"/>
      <c r="H60" s="326"/>
      <c r="I60" s="326"/>
      <c r="J60" s="326"/>
      <c r="K60" s="326"/>
      <c r="L60" s="326"/>
      <c r="M60" s="326"/>
      <c r="N60" s="326"/>
      <c r="O60" s="326"/>
      <c r="P60" s="326"/>
      <c r="Q60" s="326"/>
      <c r="R60" s="326"/>
      <c r="S60" s="326"/>
      <c r="T60" s="326"/>
      <c r="U60" s="326"/>
      <c r="V60" s="326"/>
      <c r="W60" s="326"/>
      <c r="X60" s="621"/>
      <c r="Y60" s="650"/>
      <c r="Z60" s="651"/>
      <c r="AA60" s="651"/>
      <c r="AB60" s="651"/>
      <c r="AC60" s="651"/>
      <c r="AD60" s="651"/>
      <c r="AE60" s="651"/>
      <c r="AF60" s="651"/>
      <c r="AG60" s="651"/>
      <c r="AH60" s="652"/>
    </row>
    <row r="61" spans="1:34">
      <c r="A61" s="619"/>
      <c r="B61" s="326"/>
      <c r="C61" s="325"/>
      <c r="D61" s="326"/>
      <c r="E61" s="326"/>
      <c r="F61" s="326"/>
      <c r="G61" s="326"/>
      <c r="H61" s="326"/>
      <c r="I61" s="326"/>
      <c r="J61" s="326"/>
      <c r="K61" s="326"/>
      <c r="L61" s="326"/>
      <c r="M61" s="326"/>
      <c r="N61" s="326"/>
      <c r="O61" s="326"/>
      <c r="P61" s="326"/>
      <c r="Q61" s="326"/>
      <c r="R61" s="326"/>
      <c r="S61" s="326"/>
      <c r="T61" s="326"/>
      <c r="U61" s="326"/>
      <c r="V61" s="326"/>
      <c r="W61" s="326"/>
      <c r="X61" s="621"/>
      <c r="Y61" s="650"/>
      <c r="Z61" s="651"/>
      <c r="AA61" s="651"/>
      <c r="AB61" s="651"/>
      <c r="AC61" s="651"/>
      <c r="AD61" s="651"/>
      <c r="AE61" s="651"/>
      <c r="AF61" s="651"/>
      <c r="AG61" s="651"/>
      <c r="AH61" s="652"/>
    </row>
    <row r="62" spans="1:34">
      <c r="A62" s="653"/>
      <c r="B62" s="654"/>
      <c r="C62" s="654"/>
      <c r="D62" s="654"/>
      <c r="E62" s="654"/>
      <c r="F62" s="654"/>
      <c r="G62" s="654"/>
      <c r="H62" s="654"/>
      <c r="I62" s="654"/>
      <c r="J62" s="654"/>
      <c r="K62" s="654"/>
      <c r="L62" s="654"/>
      <c r="M62" s="654"/>
      <c r="N62" s="654"/>
      <c r="O62" s="654"/>
      <c r="P62" s="654"/>
      <c r="Q62" s="654"/>
      <c r="R62" s="654"/>
      <c r="S62" s="654"/>
      <c r="T62" s="654"/>
      <c r="U62" s="654"/>
      <c r="V62" s="654"/>
      <c r="W62" s="654"/>
      <c r="X62" s="655"/>
      <c r="Y62" s="647"/>
      <c r="Z62" s="648"/>
      <c r="AA62" s="648"/>
      <c r="AB62" s="648"/>
      <c r="AC62" s="648"/>
      <c r="AD62" s="648"/>
      <c r="AE62" s="648"/>
      <c r="AF62" s="648"/>
      <c r="AG62" s="648"/>
      <c r="AH62" s="649"/>
    </row>
  </sheetData>
  <mergeCells count="3">
    <mergeCell ref="A1:X1"/>
    <mergeCell ref="Y1:AH1"/>
    <mergeCell ref="D24:W26"/>
  </mergeCells>
  <phoneticPr fontId="1"/>
  <dataValidations count="1">
    <dataValidation type="list" allowBlank="1" showInputMessage="1" showErrorMessage="1" sqref="I13 O13 I17 O17 I21 O21 I31 O31 O56 C44:C47 C50:C52 I56 C36:C41 I9 T9 O5 I5 T5 O9">
      <formula1>"■,□"</formula1>
    </dataValidation>
  </dataValidations>
  <pageMargins left="0.59055118110236227" right="0.59055118110236227" top="0.74803149606299213" bottom="0.74803149606299213" header="0.31496062992125984" footer="0.31496062992125984"/>
  <pageSetup paperSize="9"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A1:BN63"/>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66"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511" t="s">
        <v>113</v>
      </c>
      <c r="Z1" s="1493"/>
      <c r="AA1" s="1493"/>
      <c r="AB1" s="1493"/>
      <c r="AC1" s="1493"/>
      <c r="AD1" s="1493"/>
      <c r="AE1" s="1493"/>
      <c r="AF1" s="1493"/>
      <c r="AG1" s="1493"/>
      <c r="AH1" s="1493"/>
      <c r="AI1" s="1494"/>
    </row>
    <row r="2" spans="1:66" ht="4.5" customHeight="1">
      <c r="A2" s="204"/>
      <c r="B2" s="205"/>
      <c r="C2" s="205"/>
      <c r="D2" s="205"/>
      <c r="E2" s="205"/>
      <c r="F2" s="205"/>
      <c r="G2" s="205"/>
      <c r="H2" s="205"/>
      <c r="I2" s="205"/>
      <c r="J2" s="205"/>
      <c r="K2" s="205"/>
      <c r="L2" s="205"/>
      <c r="M2" s="205"/>
      <c r="N2" s="205"/>
      <c r="O2" s="205"/>
      <c r="P2" s="205"/>
      <c r="Q2" s="205"/>
      <c r="R2" s="205"/>
      <c r="S2" s="205"/>
      <c r="T2" s="205"/>
      <c r="U2" s="205"/>
      <c r="V2" s="205"/>
      <c r="W2" s="205"/>
      <c r="X2" s="205"/>
      <c r="Y2" s="204"/>
      <c r="Z2" s="206"/>
      <c r="AA2" s="206"/>
      <c r="AB2" s="206"/>
      <c r="AC2" s="206"/>
      <c r="AD2" s="206"/>
      <c r="AE2" s="206"/>
      <c r="AF2" s="206"/>
      <c r="AG2" s="206"/>
      <c r="AH2" s="206"/>
      <c r="AI2" s="207"/>
    </row>
    <row r="3" spans="1:66" ht="15.75" customHeight="1">
      <c r="A3" s="208"/>
      <c r="B3" s="209" t="s">
        <v>2318</v>
      </c>
      <c r="C3" s="1499" t="s">
        <v>206</v>
      </c>
      <c r="D3" s="1499"/>
      <c r="E3" s="1499"/>
      <c r="F3" s="1499"/>
      <c r="G3" s="1499"/>
      <c r="H3" s="1499"/>
      <c r="I3" s="1499"/>
      <c r="J3" s="1499"/>
      <c r="K3" s="1499"/>
      <c r="L3" s="1499"/>
      <c r="M3" s="1499"/>
      <c r="N3" s="1499"/>
      <c r="O3" s="1499"/>
      <c r="P3" s="1499"/>
      <c r="Q3" s="1499"/>
      <c r="R3" s="1499"/>
      <c r="S3" s="1499"/>
      <c r="T3" s="1499"/>
      <c r="U3" s="1499"/>
      <c r="V3" s="1499"/>
      <c r="W3" s="1499"/>
      <c r="X3" s="1499"/>
      <c r="Y3" s="1512" t="s">
        <v>2609</v>
      </c>
      <c r="Z3" s="1513"/>
      <c r="AA3" s="1513"/>
      <c r="AB3" s="1513"/>
      <c r="AC3" s="1513"/>
      <c r="AD3" s="1513"/>
      <c r="AE3" s="1513"/>
      <c r="AF3" s="1513"/>
      <c r="AG3" s="1513"/>
      <c r="AH3" s="1513"/>
      <c r="AI3" s="1514"/>
      <c r="AJ3" s="122"/>
      <c r="AK3" s="1543"/>
      <c r="AL3" s="1543"/>
      <c r="AM3" s="1543"/>
      <c r="AN3" s="1543"/>
      <c r="AO3" s="1543"/>
      <c r="AP3" s="1543"/>
      <c r="AQ3" s="1543"/>
      <c r="AR3" s="1543"/>
      <c r="AS3" s="1543"/>
      <c r="AT3" s="1543"/>
      <c r="AU3" s="1543"/>
      <c r="AV3" s="1543"/>
      <c r="AW3" s="1543"/>
      <c r="AX3" s="1543"/>
      <c r="AY3" s="1543"/>
      <c r="AZ3" s="1543"/>
      <c r="BA3" s="1543"/>
      <c r="BB3" s="1543"/>
      <c r="BC3" s="1543"/>
      <c r="BD3" s="1543"/>
      <c r="BE3" s="1543"/>
      <c r="BF3" s="1543"/>
      <c r="BG3" s="1543"/>
      <c r="BH3" s="1543"/>
      <c r="BI3" s="1543"/>
      <c r="BJ3" s="1543"/>
      <c r="BK3" s="1543"/>
      <c r="BL3" s="1543"/>
      <c r="BM3" s="1543"/>
      <c r="BN3" s="1543"/>
    </row>
    <row r="4" spans="1:66" ht="15.75" customHeight="1">
      <c r="A4" s="208"/>
      <c r="B4" s="758"/>
      <c r="C4" s="773" t="s">
        <v>134</v>
      </c>
      <c r="D4" s="1499" t="s">
        <v>1227</v>
      </c>
      <c r="E4" s="1499"/>
      <c r="F4" s="1499"/>
      <c r="G4" s="1499"/>
      <c r="H4" s="1499"/>
      <c r="I4" s="1499"/>
      <c r="J4" s="1499"/>
      <c r="K4" s="1499"/>
      <c r="L4" s="1499"/>
      <c r="M4" s="1499"/>
      <c r="N4" s="1499"/>
      <c r="O4" s="1499"/>
      <c r="P4" s="1499"/>
      <c r="Q4" s="1499"/>
      <c r="R4" s="1499"/>
      <c r="S4" s="1499"/>
      <c r="T4" s="1499"/>
      <c r="U4" s="1499"/>
      <c r="V4" s="1499"/>
      <c r="W4" s="1499"/>
      <c r="X4" s="1499"/>
      <c r="Y4" s="1512"/>
      <c r="Z4" s="1513"/>
      <c r="AA4" s="1513"/>
      <c r="AB4" s="1513"/>
      <c r="AC4" s="1513"/>
      <c r="AD4" s="1513"/>
      <c r="AE4" s="1513"/>
      <c r="AF4" s="1513"/>
      <c r="AG4" s="1513"/>
      <c r="AH4" s="1513"/>
      <c r="AI4" s="1514"/>
      <c r="AK4" s="1543"/>
      <c r="AL4" s="1543"/>
      <c r="AM4" s="1543"/>
      <c r="AN4" s="1543"/>
      <c r="AO4" s="1543"/>
      <c r="AP4" s="1543"/>
      <c r="AQ4" s="1543"/>
      <c r="AR4" s="1543"/>
      <c r="AS4" s="1543"/>
      <c r="AT4" s="1543"/>
      <c r="AU4" s="1543"/>
      <c r="AV4" s="1543"/>
      <c r="AW4" s="1543"/>
      <c r="AX4" s="1543"/>
      <c r="AY4" s="1543"/>
      <c r="AZ4" s="1543"/>
      <c r="BA4" s="1543"/>
      <c r="BB4" s="1543"/>
      <c r="BC4" s="1543"/>
      <c r="BD4" s="1543"/>
      <c r="BE4" s="1543"/>
      <c r="BF4" s="1543"/>
      <c r="BG4" s="1543"/>
      <c r="BH4" s="1543"/>
      <c r="BI4" s="1543"/>
      <c r="BJ4" s="1543"/>
      <c r="BK4" s="1543"/>
      <c r="BL4" s="1543"/>
      <c r="BM4" s="1543"/>
      <c r="BN4" s="1543"/>
    </row>
    <row r="5" spans="1:66" ht="15.75" customHeight="1">
      <c r="A5" s="208"/>
      <c r="B5" s="758"/>
      <c r="C5" s="773" t="s">
        <v>134</v>
      </c>
      <c r="D5" s="1499" t="s">
        <v>1228</v>
      </c>
      <c r="E5" s="1499"/>
      <c r="F5" s="1499"/>
      <c r="G5" s="1499"/>
      <c r="H5" s="1499"/>
      <c r="I5" s="1499"/>
      <c r="J5" s="1499"/>
      <c r="K5" s="1499"/>
      <c r="L5" s="1499"/>
      <c r="M5" s="1499"/>
      <c r="N5" s="1499"/>
      <c r="O5" s="1499"/>
      <c r="P5" s="1499"/>
      <c r="Q5" s="1499"/>
      <c r="R5" s="1499"/>
      <c r="S5" s="1499"/>
      <c r="T5" s="1499"/>
      <c r="U5" s="1499"/>
      <c r="V5" s="1499"/>
      <c r="W5" s="1499"/>
      <c r="X5" s="1499"/>
      <c r="Y5" s="1512"/>
      <c r="Z5" s="1513"/>
      <c r="AA5" s="1513"/>
      <c r="AB5" s="1513"/>
      <c r="AC5" s="1513"/>
      <c r="AD5" s="1513"/>
      <c r="AE5" s="1513"/>
      <c r="AF5" s="1513"/>
      <c r="AG5" s="1513"/>
      <c r="AH5" s="1513"/>
      <c r="AI5" s="1514"/>
      <c r="AK5" s="1543"/>
      <c r="AL5" s="1543"/>
      <c r="AM5" s="1543"/>
      <c r="AN5" s="1543"/>
      <c r="AO5" s="1543"/>
      <c r="AP5" s="1543"/>
      <c r="AQ5" s="1543"/>
      <c r="AR5" s="1543"/>
      <c r="AS5" s="1543"/>
      <c r="AT5" s="1543"/>
      <c r="AU5" s="1543"/>
      <c r="AV5" s="1543"/>
      <c r="AW5" s="1543"/>
      <c r="AX5" s="1543"/>
      <c r="AY5" s="1543"/>
      <c r="AZ5" s="1543"/>
      <c r="BA5" s="1543"/>
      <c r="BB5" s="1543"/>
      <c r="BC5" s="1543"/>
      <c r="BD5" s="1543"/>
      <c r="BE5" s="1543"/>
      <c r="BF5" s="1543"/>
      <c r="BG5" s="1543"/>
      <c r="BH5" s="1543"/>
      <c r="BI5" s="1543"/>
      <c r="BJ5" s="1543"/>
      <c r="BK5" s="1543"/>
      <c r="BL5" s="1543"/>
      <c r="BM5" s="1543"/>
      <c r="BN5" s="1543"/>
    </row>
    <row r="6" spans="1:66" ht="15.75" customHeight="1">
      <c r="A6" s="208"/>
      <c r="B6" s="758"/>
      <c r="C6" s="773" t="s">
        <v>134</v>
      </c>
      <c r="D6" s="1499" t="s">
        <v>1229</v>
      </c>
      <c r="E6" s="1499"/>
      <c r="F6" s="1499"/>
      <c r="G6" s="1499"/>
      <c r="H6" s="1499"/>
      <c r="I6" s="1499"/>
      <c r="J6" s="1499"/>
      <c r="K6" s="1499"/>
      <c r="L6" s="1499"/>
      <c r="M6" s="1499"/>
      <c r="N6" s="1499"/>
      <c r="O6" s="1499"/>
      <c r="P6" s="1499"/>
      <c r="Q6" s="1499"/>
      <c r="R6" s="1499"/>
      <c r="S6" s="1499"/>
      <c r="T6" s="1499"/>
      <c r="U6" s="1499"/>
      <c r="V6" s="1499"/>
      <c r="W6" s="1499"/>
      <c r="X6" s="1499"/>
      <c r="Y6" s="1512"/>
      <c r="Z6" s="1513"/>
      <c r="AA6" s="1513"/>
      <c r="AB6" s="1513"/>
      <c r="AC6" s="1513"/>
      <c r="AD6" s="1513"/>
      <c r="AE6" s="1513"/>
      <c r="AF6" s="1513"/>
      <c r="AG6" s="1513"/>
      <c r="AH6" s="1513"/>
      <c r="AI6" s="1514"/>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3"/>
      <c r="BG6" s="1543"/>
      <c r="BH6" s="1543"/>
      <c r="BI6" s="1543"/>
      <c r="BJ6" s="1543"/>
      <c r="BK6" s="1543"/>
      <c r="BL6" s="1543"/>
      <c r="BM6" s="1543"/>
      <c r="BN6" s="1543"/>
    </row>
    <row r="7" spans="1:66" ht="15.75" customHeight="1">
      <c r="A7" s="208"/>
      <c r="B7" s="758"/>
      <c r="C7" s="773" t="s">
        <v>134</v>
      </c>
      <c r="D7" s="1515" t="s">
        <v>1230</v>
      </c>
      <c r="E7" s="1515"/>
      <c r="F7" s="1515"/>
      <c r="G7" s="1515"/>
      <c r="H7" s="1515"/>
      <c r="I7" s="1515"/>
      <c r="J7" s="1515"/>
      <c r="K7" s="1515"/>
      <c r="L7" s="1515"/>
      <c r="M7" s="1515"/>
      <c r="N7" s="1515"/>
      <c r="O7" s="1515"/>
      <c r="P7" s="1515"/>
      <c r="Q7" s="1515"/>
      <c r="R7" s="1515"/>
      <c r="S7" s="1515"/>
      <c r="T7" s="1515"/>
      <c r="U7" s="1515"/>
      <c r="V7" s="1515"/>
      <c r="W7" s="1515"/>
      <c r="X7" s="1515"/>
      <c r="Y7" s="1512"/>
      <c r="Z7" s="1513"/>
      <c r="AA7" s="1513"/>
      <c r="AB7" s="1513"/>
      <c r="AC7" s="1513"/>
      <c r="AD7" s="1513"/>
      <c r="AE7" s="1513"/>
      <c r="AF7" s="1513"/>
      <c r="AG7" s="1513"/>
      <c r="AH7" s="1513"/>
      <c r="AI7" s="1514"/>
      <c r="AJ7" s="123"/>
      <c r="AK7" s="1491"/>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c r="BM7" s="1544"/>
    </row>
    <row r="8" spans="1:66" ht="15.75" customHeight="1">
      <c r="A8" s="208"/>
      <c r="B8" s="758"/>
      <c r="C8" s="1518"/>
      <c r="D8" s="1519"/>
      <c r="E8" s="1519"/>
      <c r="F8" s="1519"/>
      <c r="G8" s="1519"/>
      <c r="H8" s="1519"/>
      <c r="I8" s="1519"/>
      <c r="J8" s="1519"/>
      <c r="K8" s="1519"/>
      <c r="L8" s="1519"/>
      <c r="M8" s="1519"/>
      <c r="N8" s="1519"/>
      <c r="O8" s="1519"/>
      <c r="P8" s="1519"/>
      <c r="Q8" s="1519"/>
      <c r="R8" s="1519"/>
      <c r="S8" s="1519"/>
      <c r="T8" s="1519"/>
      <c r="U8" s="1519"/>
      <c r="V8" s="1519"/>
      <c r="W8" s="1520"/>
      <c r="X8" s="758"/>
      <c r="Y8" s="1512"/>
      <c r="Z8" s="1513"/>
      <c r="AA8" s="1513"/>
      <c r="AB8" s="1513"/>
      <c r="AC8" s="1513"/>
      <c r="AD8" s="1513"/>
      <c r="AE8" s="1513"/>
      <c r="AF8" s="1513"/>
      <c r="AG8" s="1513"/>
      <c r="AH8" s="1513"/>
      <c r="AI8" s="151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c r="BM8" s="1544"/>
    </row>
    <row r="9" spans="1:66" ht="15.75" customHeight="1">
      <c r="A9" s="208"/>
      <c r="B9" s="758"/>
      <c r="C9" s="1521"/>
      <c r="D9" s="1522"/>
      <c r="E9" s="1522"/>
      <c r="F9" s="1522"/>
      <c r="G9" s="1522"/>
      <c r="H9" s="1522"/>
      <c r="I9" s="1522"/>
      <c r="J9" s="1522"/>
      <c r="K9" s="1522"/>
      <c r="L9" s="1522"/>
      <c r="M9" s="1522"/>
      <c r="N9" s="1522"/>
      <c r="O9" s="1522"/>
      <c r="P9" s="1522"/>
      <c r="Q9" s="1522"/>
      <c r="R9" s="1522"/>
      <c r="S9" s="1522"/>
      <c r="T9" s="1522"/>
      <c r="U9" s="1522"/>
      <c r="V9" s="1522"/>
      <c r="W9" s="1523"/>
      <c r="X9" s="758"/>
      <c r="Y9" s="1512"/>
      <c r="Z9" s="1513"/>
      <c r="AA9" s="1513"/>
      <c r="AB9" s="1513"/>
      <c r="AC9" s="1513"/>
      <c r="AD9" s="1513"/>
      <c r="AE9" s="1513"/>
      <c r="AF9" s="1513"/>
      <c r="AG9" s="1513"/>
      <c r="AH9" s="1513"/>
      <c r="AI9" s="1514"/>
      <c r="AJ9" s="124"/>
    </row>
    <row r="10" spans="1:66" ht="15.75" customHeight="1">
      <c r="A10" s="208"/>
      <c r="B10" s="758"/>
      <c r="C10" s="1524"/>
      <c r="D10" s="1525"/>
      <c r="E10" s="1525"/>
      <c r="F10" s="1525"/>
      <c r="G10" s="1525"/>
      <c r="H10" s="1525"/>
      <c r="I10" s="1525"/>
      <c r="J10" s="1525"/>
      <c r="K10" s="1525"/>
      <c r="L10" s="1525"/>
      <c r="M10" s="1525"/>
      <c r="N10" s="1525"/>
      <c r="O10" s="1525"/>
      <c r="P10" s="1525"/>
      <c r="Q10" s="1525"/>
      <c r="R10" s="1525"/>
      <c r="S10" s="1525"/>
      <c r="T10" s="1525"/>
      <c r="U10" s="1525"/>
      <c r="V10" s="1525"/>
      <c r="W10" s="1526"/>
      <c r="X10" s="758"/>
      <c r="Y10" s="1512"/>
      <c r="Z10" s="1513"/>
      <c r="AA10" s="1513"/>
      <c r="AB10" s="1513"/>
      <c r="AC10" s="1513"/>
      <c r="AD10" s="1513"/>
      <c r="AE10" s="1513"/>
      <c r="AF10" s="1513"/>
      <c r="AG10" s="1513"/>
      <c r="AH10" s="1513"/>
      <c r="AI10" s="1514"/>
    </row>
    <row r="11" spans="1:66" ht="8.25" customHeight="1">
      <c r="A11" s="208"/>
      <c r="B11" s="758"/>
      <c r="C11" s="758"/>
      <c r="D11" s="758"/>
      <c r="E11" s="758"/>
      <c r="F11" s="758"/>
      <c r="G11" s="758"/>
      <c r="H11" s="758"/>
      <c r="I11" s="758"/>
      <c r="J11" s="758"/>
      <c r="K11" s="758"/>
      <c r="L11" s="758"/>
      <c r="M11" s="758"/>
      <c r="N11" s="758"/>
      <c r="O11" s="758"/>
      <c r="P11" s="758"/>
      <c r="Q11" s="758"/>
      <c r="R11" s="758"/>
      <c r="S11" s="758"/>
      <c r="T11" s="758"/>
      <c r="U11" s="758"/>
      <c r="V11" s="758"/>
      <c r="W11" s="758"/>
      <c r="X11" s="758"/>
      <c r="Y11" s="1512"/>
      <c r="Z11" s="1513"/>
      <c r="AA11" s="1513"/>
      <c r="AB11" s="1513"/>
      <c r="AC11" s="1513"/>
      <c r="AD11" s="1513"/>
      <c r="AE11" s="1513"/>
      <c r="AF11" s="1513"/>
      <c r="AG11" s="1513"/>
      <c r="AH11" s="1513"/>
      <c r="AI11" s="1514"/>
    </row>
    <row r="12" spans="1:66" ht="15.75" customHeight="1">
      <c r="A12" s="208"/>
      <c r="B12" s="758"/>
      <c r="C12" s="210" t="s">
        <v>2319</v>
      </c>
      <c r="D12" s="1497" t="s">
        <v>207</v>
      </c>
      <c r="E12" s="1497"/>
      <c r="F12" s="1497"/>
      <c r="G12" s="1497"/>
      <c r="H12" s="1497"/>
      <c r="I12" s="1497"/>
      <c r="J12" s="1497"/>
      <c r="K12" s="1497"/>
      <c r="L12" s="1497"/>
      <c r="M12" s="1497"/>
      <c r="N12" s="1497"/>
      <c r="O12" s="1497"/>
      <c r="P12" s="1497"/>
      <c r="Q12" s="1497"/>
      <c r="R12" s="1497"/>
      <c r="S12" s="1497"/>
      <c r="T12" s="1497"/>
      <c r="U12" s="1497"/>
      <c r="V12" s="1497"/>
      <c r="W12" s="1497"/>
      <c r="X12" s="1497"/>
      <c r="Y12" s="1512"/>
      <c r="Z12" s="1513"/>
      <c r="AA12" s="1513"/>
      <c r="AB12" s="1513"/>
      <c r="AC12" s="1513"/>
      <c r="AD12" s="1513"/>
      <c r="AE12" s="1513"/>
      <c r="AF12" s="1513"/>
      <c r="AG12" s="1513"/>
      <c r="AH12" s="1513"/>
      <c r="AI12" s="1514"/>
      <c r="AJ12" s="123"/>
      <c r="AK12" s="1491"/>
      <c r="AL12" s="1491"/>
      <c r="AM12" s="1491"/>
      <c r="AN12" s="1491"/>
      <c r="AO12" s="1491"/>
      <c r="AP12" s="1491"/>
      <c r="AQ12" s="1491"/>
      <c r="AR12" s="1491"/>
      <c r="AS12" s="1491"/>
      <c r="AT12" s="1491"/>
      <c r="AU12" s="1491"/>
      <c r="AV12" s="1491"/>
      <c r="AW12" s="1491"/>
      <c r="AX12" s="1491"/>
      <c r="AY12" s="1491"/>
      <c r="AZ12" s="1491"/>
      <c r="BA12" s="1491"/>
      <c r="BB12" s="1491"/>
      <c r="BC12" s="1491"/>
      <c r="BD12" s="1491"/>
      <c r="BE12" s="1491"/>
      <c r="BF12" s="1491"/>
      <c r="BG12" s="1491"/>
      <c r="BH12" s="1491"/>
      <c r="BI12" s="1491"/>
      <c r="BJ12" s="1491"/>
      <c r="BK12" s="1491"/>
      <c r="BL12" s="1491"/>
      <c r="BM12" s="1491"/>
    </row>
    <row r="13" spans="1:66" ht="15.75" customHeight="1">
      <c r="A13" s="208"/>
      <c r="B13" s="758"/>
      <c r="C13" s="211"/>
      <c r="D13" s="1497"/>
      <c r="E13" s="1497"/>
      <c r="F13" s="1497"/>
      <c r="G13" s="1497"/>
      <c r="H13" s="1497"/>
      <c r="I13" s="1497"/>
      <c r="J13" s="1497"/>
      <c r="K13" s="1497"/>
      <c r="L13" s="1497"/>
      <c r="M13" s="1497"/>
      <c r="N13" s="1497"/>
      <c r="O13" s="1497"/>
      <c r="P13" s="1497"/>
      <c r="Q13" s="1497"/>
      <c r="R13" s="1497"/>
      <c r="S13" s="1497"/>
      <c r="T13" s="1497"/>
      <c r="U13" s="1497"/>
      <c r="V13" s="1497"/>
      <c r="W13" s="1497"/>
      <c r="X13" s="1497"/>
      <c r="Y13" s="1512"/>
      <c r="Z13" s="1513"/>
      <c r="AA13" s="1513"/>
      <c r="AB13" s="1513"/>
      <c r="AC13" s="1513"/>
      <c r="AD13" s="1513"/>
      <c r="AE13" s="1513"/>
      <c r="AF13" s="1513"/>
      <c r="AG13" s="1513"/>
      <c r="AH13" s="1513"/>
      <c r="AI13" s="1514"/>
      <c r="AK13" s="1491"/>
      <c r="AL13" s="1491"/>
      <c r="AM13" s="1491"/>
      <c r="AN13" s="1491"/>
      <c r="AO13" s="1491"/>
      <c r="AP13" s="1491"/>
      <c r="AQ13" s="1491"/>
      <c r="AR13" s="1491"/>
      <c r="AS13" s="1491"/>
      <c r="AT13" s="1491"/>
      <c r="AU13" s="1491"/>
      <c r="AV13" s="1491"/>
      <c r="AW13" s="1491"/>
      <c r="AX13" s="1491"/>
      <c r="AY13" s="1491"/>
      <c r="AZ13" s="1491"/>
      <c r="BA13" s="1491"/>
      <c r="BB13" s="1491"/>
      <c r="BC13" s="1491"/>
      <c r="BD13" s="1491"/>
      <c r="BE13" s="1491"/>
      <c r="BF13" s="1491"/>
      <c r="BG13" s="1491"/>
      <c r="BH13" s="1491"/>
      <c r="BI13" s="1491"/>
      <c r="BJ13" s="1491"/>
      <c r="BK13" s="1491"/>
      <c r="BL13" s="1491"/>
      <c r="BM13" s="1491"/>
    </row>
    <row r="14" spans="1:66" ht="15.75" customHeight="1">
      <c r="A14" s="208"/>
      <c r="B14" s="758"/>
      <c r="C14" s="758"/>
      <c r="D14" s="758"/>
      <c r="E14" s="758"/>
      <c r="F14" s="758"/>
      <c r="G14" s="758"/>
      <c r="H14" s="758"/>
      <c r="I14" s="758"/>
      <c r="J14" s="758"/>
      <c r="K14" s="773" t="s">
        <v>134</v>
      </c>
      <c r="L14" s="758" t="s">
        <v>8</v>
      </c>
      <c r="M14" s="758"/>
      <c r="N14" s="758"/>
      <c r="O14" s="773" t="s">
        <v>134</v>
      </c>
      <c r="P14" s="758" t="s">
        <v>9</v>
      </c>
      <c r="Q14" s="758"/>
      <c r="R14" s="758"/>
      <c r="S14" s="758"/>
      <c r="T14" s="773" t="s">
        <v>134</v>
      </c>
      <c r="U14" s="758" t="s">
        <v>10</v>
      </c>
      <c r="V14" s="758"/>
      <c r="W14" s="758"/>
      <c r="X14" s="758"/>
      <c r="Y14" s="1512"/>
      <c r="Z14" s="1513"/>
      <c r="AA14" s="1513"/>
      <c r="AB14" s="1513"/>
      <c r="AC14" s="1513"/>
      <c r="AD14" s="1513"/>
      <c r="AE14" s="1513"/>
      <c r="AF14" s="1513"/>
      <c r="AG14" s="1513"/>
      <c r="AH14" s="1513"/>
      <c r="AI14" s="1514"/>
      <c r="AK14" s="1491"/>
      <c r="AL14" s="1491"/>
      <c r="AM14" s="1491"/>
      <c r="AN14" s="1491"/>
      <c r="AO14" s="1491"/>
      <c r="AP14" s="1491"/>
      <c r="AQ14" s="1491"/>
      <c r="AR14" s="1491"/>
      <c r="AS14" s="1491"/>
      <c r="AT14" s="1491"/>
      <c r="AU14" s="1491"/>
      <c r="AV14" s="1491"/>
      <c r="AW14" s="1491"/>
      <c r="AX14" s="1491"/>
      <c r="AY14" s="1491"/>
      <c r="AZ14" s="1491"/>
      <c r="BA14" s="1491"/>
      <c r="BB14" s="1491"/>
      <c r="BC14" s="1491"/>
      <c r="BD14" s="1491"/>
      <c r="BE14" s="1491"/>
      <c r="BF14" s="1491"/>
      <c r="BG14" s="1491"/>
      <c r="BH14" s="1491"/>
      <c r="BI14" s="1491"/>
      <c r="BJ14" s="1491"/>
      <c r="BK14" s="1491"/>
      <c r="BL14" s="1491"/>
      <c r="BM14" s="1491"/>
    </row>
    <row r="15" spans="1:66" ht="8.25" customHeight="1">
      <c r="A15" s="208"/>
      <c r="B15" s="758"/>
      <c r="C15" s="758"/>
      <c r="D15" s="758"/>
      <c r="E15" s="758"/>
      <c r="F15" s="758"/>
      <c r="G15" s="758"/>
      <c r="H15" s="758"/>
      <c r="I15" s="758"/>
      <c r="J15" s="758"/>
      <c r="K15" s="758"/>
      <c r="L15" s="758"/>
      <c r="M15" s="758"/>
      <c r="N15" s="758"/>
      <c r="O15" s="758"/>
      <c r="P15" s="758"/>
      <c r="Q15" s="758"/>
      <c r="R15" s="758"/>
      <c r="S15" s="758"/>
      <c r="T15" s="758"/>
      <c r="U15" s="758"/>
      <c r="V15" s="758"/>
      <c r="W15" s="758"/>
      <c r="X15" s="758"/>
      <c r="Y15" s="1512"/>
      <c r="Z15" s="1513"/>
      <c r="AA15" s="1513"/>
      <c r="AB15" s="1513"/>
      <c r="AC15" s="1513"/>
      <c r="AD15" s="1513"/>
      <c r="AE15" s="1513"/>
      <c r="AF15" s="1513"/>
      <c r="AG15" s="1513"/>
      <c r="AH15" s="1513"/>
      <c r="AI15" s="1514"/>
      <c r="AK15" s="1491"/>
      <c r="AL15" s="1491"/>
      <c r="AM15" s="1491"/>
      <c r="AN15" s="1491"/>
      <c r="AO15" s="1491"/>
      <c r="AP15" s="1491"/>
      <c r="AQ15" s="1491"/>
      <c r="AR15" s="1491"/>
      <c r="AS15" s="1491"/>
      <c r="AT15" s="1491"/>
      <c r="AU15" s="1491"/>
      <c r="AV15" s="1491"/>
      <c r="AW15" s="1491"/>
      <c r="AX15" s="1491"/>
      <c r="AY15" s="1491"/>
      <c r="AZ15" s="1491"/>
      <c r="BA15" s="1491"/>
      <c r="BB15" s="1491"/>
      <c r="BC15" s="1491"/>
      <c r="BD15" s="1491"/>
      <c r="BE15" s="1491"/>
      <c r="BF15" s="1491"/>
      <c r="BG15" s="1491"/>
      <c r="BH15" s="1491"/>
      <c r="BI15" s="1491"/>
      <c r="BJ15" s="1491"/>
      <c r="BK15" s="1491"/>
      <c r="BL15" s="1491"/>
      <c r="BM15" s="1491"/>
    </row>
    <row r="16" spans="1:66" ht="15.75" customHeight="1">
      <c r="A16" s="208"/>
      <c r="B16" s="758"/>
      <c r="C16" s="210" t="s">
        <v>2319</v>
      </c>
      <c r="D16" s="1497" t="s">
        <v>1506</v>
      </c>
      <c r="E16" s="1497"/>
      <c r="F16" s="1497"/>
      <c r="G16" s="1497"/>
      <c r="H16" s="1497"/>
      <c r="I16" s="1497"/>
      <c r="J16" s="1497"/>
      <c r="K16" s="1497"/>
      <c r="L16" s="1497"/>
      <c r="M16" s="1497"/>
      <c r="N16" s="1497"/>
      <c r="O16" s="1497"/>
      <c r="P16" s="1497"/>
      <c r="Q16" s="1497"/>
      <c r="R16" s="1497"/>
      <c r="S16" s="1497"/>
      <c r="T16" s="1497"/>
      <c r="U16" s="1497"/>
      <c r="V16" s="1497"/>
      <c r="W16" s="1497"/>
      <c r="X16" s="1497"/>
      <c r="Y16" s="1512"/>
      <c r="Z16" s="1513"/>
      <c r="AA16" s="1513"/>
      <c r="AB16" s="1513"/>
      <c r="AC16" s="1513"/>
      <c r="AD16" s="1513"/>
      <c r="AE16" s="1513"/>
      <c r="AF16" s="1513"/>
      <c r="AG16" s="1513"/>
      <c r="AH16" s="1513"/>
      <c r="AI16" s="1514"/>
      <c r="AK16" s="1491"/>
      <c r="AL16" s="1491"/>
      <c r="AM16" s="1491"/>
      <c r="AN16" s="1491"/>
      <c r="AO16" s="1491"/>
      <c r="AP16" s="1491"/>
      <c r="AQ16" s="1491"/>
      <c r="AR16" s="1491"/>
      <c r="AS16" s="1491"/>
      <c r="AT16" s="1491"/>
      <c r="AU16" s="1491"/>
      <c r="AV16" s="1491"/>
      <c r="AW16" s="1491"/>
      <c r="AX16" s="1491"/>
      <c r="AY16" s="1491"/>
      <c r="AZ16" s="1491"/>
      <c r="BA16" s="1491"/>
      <c r="BB16" s="1491"/>
      <c r="BC16" s="1491"/>
      <c r="BD16" s="1491"/>
      <c r="BE16" s="1491"/>
      <c r="BF16" s="1491"/>
      <c r="BG16" s="1491"/>
      <c r="BH16" s="1491"/>
      <c r="BI16" s="1491"/>
      <c r="BJ16" s="1491"/>
      <c r="BK16" s="1491"/>
      <c r="BL16" s="1491"/>
      <c r="BM16" s="1491"/>
    </row>
    <row r="17" spans="1:66" ht="15.75" customHeight="1">
      <c r="A17" s="208"/>
      <c r="B17" s="758"/>
      <c r="C17" s="211"/>
      <c r="D17" s="1497"/>
      <c r="E17" s="1497"/>
      <c r="F17" s="1497"/>
      <c r="G17" s="1497"/>
      <c r="H17" s="1497"/>
      <c r="I17" s="1497"/>
      <c r="J17" s="1497"/>
      <c r="K17" s="1497"/>
      <c r="L17" s="1497"/>
      <c r="M17" s="1497"/>
      <c r="N17" s="1497"/>
      <c r="O17" s="1497"/>
      <c r="P17" s="1497"/>
      <c r="Q17" s="1497"/>
      <c r="R17" s="1497"/>
      <c r="S17" s="1497"/>
      <c r="T17" s="1497"/>
      <c r="U17" s="1497"/>
      <c r="V17" s="1497"/>
      <c r="W17" s="1497"/>
      <c r="X17" s="1497"/>
      <c r="Y17" s="1512"/>
      <c r="Z17" s="1513"/>
      <c r="AA17" s="1513"/>
      <c r="AB17" s="1513"/>
      <c r="AC17" s="1513"/>
      <c r="AD17" s="1513"/>
      <c r="AE17" s="1513"/>
      <c r="AF17" s="1513"/>
      <c r="AG17" s="1513"/>
      <c r="AH17" s="1513"/>
      <c r="AI17" s="1514"/>
      <c r="AK17" s="1491"/>
      <c r="AL17" s="1491"/>
      <c r="AM17" s="1491"/>
      <c r="AN17" s="1491"/>
      <c r="AO17" s="1491"/>
      <c r="AP17" s="1491"/>
      <c r="AQ17" s="1491"/>
      <c r="AR17" s="1491"/>
      <c r="AS17" s="1491"/>
      <c r="AT17" s="1491"/>
      <c r="AU17" s="1491"/>
      <c r="AV17" s="1491"/>
      <c r="AW17" s="1491"/>
      <c r="AX17" s="1491"/>
      <c r="AY17" s="1491"/>
      <c r="AZ17" s="1491"/>
      <c r="BA17" s="1491"/>
      <c r="BB17" s="1491"/>
      <c r="BC17" s="1491"/>
      <c r="BD17" s="1491"/>
      <c r="BE17" s="1491"/>
      <c r="BF17" s="1491"/>
      <c r="BG17" s="1491"/>
      <c r="BH17" s="1491"/>
      <c r="BI17" s="1491"/>
      <c r="BJ17" s="1491"/>
      <c r="BK17" s="1491"/>
      <c r="BL17" s="1491"/>
      <c r="BM17" s="1491"/>
    </row>
    <row r="18" spans="1:66" ht="15.75" customHeight="1">
      <c r="A18" s="208"/>
      <c r="B18" s="758"/>
      <c r="C18" s="758"/>
      <c r="D18" s="758"/>
      <c r="E18" s="758"/>
      <c r="F18" s="758"/>
      <c r="G18" s="758"/>
      <c r="H18" s="758"/>
      <c r="I18" s="758"/>
      <c r="J18" s="758"/>
      <c r="K18" s="773" t="s">
        <v>134</v>
      </c>
      <c r="L18" s="758" t="s">
        <v>8</v>
      </c>
      <c r="M18" s="758"/>
      <c r="N18" s="758"/>
      <c r="O18" s="773" t="s">
        <v>134</v>
      </c>
      <c r="P18" s="758" t="s">
        <v>9</v>
      </c>
      <c r="Q18" s="758"/>
      <c r="R18" s="758"/>
      <c r="S18" s="758"/>
      <c r="T18" s="773" t="s">
        <v>134</v>
      </c>
      <c r="U18" s="758" t="s">
        <v>10</v>
      </c>
      <c r="V18" s="758"/>
      <c r="W18" s="758"/>
      <c r="X18" s="758"/>
      <c r="Y18" s="1512"/>
      <c r="Z18" s="1513"/>
      <c r="AA18" s="1513"/>
      <c r="AB18" s="1513"/>
      <c r="AC18" s="1513"/>
      <c r="AD18" s="1513"/>
      <c r="AE18" s="1513"/>
      <c r="AF18" s="1513"/>
      <c r="AG18" s="1513"/>
      <c r="AH18" s="1513"/>
      <c r="AI18" s="1514"/>
      <c r="AK18" s="1491"/>
      <c r="AL18" s="1491"/>
      <c r="AM18" s="1491"/>
      <c r="AN18" s="1491"/>
      <c r="AO18" s="1491"/>
      <c r="AP18" s="1491"/>
      <c r="AQ18" s="1491"/>
      <c r="AR18" s="1491"/>
      <c r="AS18" s="1491"/>
      <c r="AT18" s="1491"/>
      <c r="AU18" s="1491"/>
      <c r="AV18" s="1491"/>
      <c r="AW18" s="1491"/>
      <c r="AX18" s="1491"/>
      <c r="AY18" s="1491"/>
      <c r="AZ18" s="1491"/>
      <c r="BA18" s="1491"/>
      <c r="BB18" s="1491"/>
      <c r="BC18" s="1491"/>
      <c r="BD18" s="1491"/>
      <c r="BE18" s="1491"/>
      <c r="BF18" s="1491"/>
      <c r="BG18" s="1491"/>
      <c r="BH18" s="1491"/>
      <c r="BI18" s="1491"/>
      <c r="BJ18" s="1491"/>
      <c r="BK18" s="1491"/>
      <c r="BL18" s="1491"/>
      <c r="BM18" s="1491"/>
    </row>
    <row r="19" spans="1:66" ht="8.25" customHeight="1">
      <c r="A19" s="208"/>
      <c r="B19" s="758"/>
      <c r="C19" s="758"/>
      <c r="D19" s="758"/>
      <c r="E19" s="758"/>
      <c r="F19" s="758"/>
      <c r="G19" s="758"/>
      <c r="H19" s="758"/>
      <c r="I19" s="758"/>
      <c r="J19" s="758"/>
      <c r="K19" s="758"/>
      <c r="L19" s="758"/>
      <c r="M19" s="758"/>
      <c r="N19" s="758"/>
      <c r="O19" s="758"/>
      <c r="P19" s="758"/>
      <c r="Q19" s="758"/>
      <c r="R19" s="758"/>
      <c r="S19" s="758"/>
      <c r="T19" s="758"/>
      <c r="U19" s="758"/>
      <c r="V19" s="758"/>
      <c r="W19" s="758"/>
      <c r="X19" s="758"/>
      <c r="Y19" s="1512"/>
      <c r="Z19" s="1513"/>
      <c r="AA19" s="1513"/>
      <c r="AB19" s="1513"/>
      <c r="AC19" s="1513"/>
      <c r="AD19" s="1513"/>
      <c r="AE19" s="1513"/>
      <c r="AF19" s="1513"/>
      <c r="AG19" s="1513"/>
      <c r="AH19" s="1513"/>
      <c r="AI19" s="1514"/>
      <c r="AK19" s="1491"/>
      <c r="AL19" s="1491"/>
      <c r="AM19" s="1491"/>
      <c r="AN19" s="1491"/>
      <c r="AO19" s="1491"/>
      <c r="AP19" s="1491"/>
      <c r="AQ19" s="1491"/>
      <c r="AR19" s="1491"/>
      <c r="AS19" s="1491"/>
      <c r="AT19" s="1491"/>
      <c r="AU19" s="1491"/>
      <c r="AV19" s="1491"/>
      <c r="AW19" s="1491"/>
      <c r="AX19" s="1491"/>
      <c r="AY19" s="1491"/>
      <c r="AZ19" s="1491"/>
      <c r="BA19" s="1491"/>
      <c r="BB19" s="1491"/>
      <c r="BC19" s="1491"/>
      <c r="BD19" s="1491"/>
      <c r="BE19" s="1491"/>
      <c r="BF19" s="1491"/>
      <c r="BG19" s="1491"/>
      <c r="BH19" s="1491"/>
      <c r="BI19" s="1491"/>
      <c r="BJ19" s="1491"/>
      <c r="BK19" s="1491"/>
      <c r="BL19" s="1491"/>
      <c r="BM19" s="1491"/>
    </row>
    <row r="20" spans="1:66" ht="15.75" customHeight="1">
      <c r="A20" s="208"/>
      <c r="B20" s="758"/>
      <c r="C20" s="758"/>
      <c r="D20" s="210" t="s">
        <v>2319</v>
      </c>
      <c r="E20" s="1499" t="s">
        <v>208</v>
      </c>
      <c r="F20" s="1499"/>
      <c r="G20" s="1499"/>
      <c r="H20" s="1499"/>
      <c r="I20" s="1499"/>
      <c r="J20" s="1499"/>
      <c r="K20" s="1499"/>
      <c r="L20" s="1499"/>
      <c r="M20" s="1499"/>
      <c r="N20" s="1499"/>
      <c r="O20" s="1499"/>
      <c r="P20" s="1499"/>
      <c r="Q20" s="1499"/>
      <c r="R20" s="1499"/>
      <c r="S20" s="1499"/>
      <c r="T20" s="1499"/>
      <c r="U20" s="1499"/>
      <c r="V20" s="1499"/>
      <c r="W20" s="1499"/>
      <c r="X20" s="1499"/>
      <c r="Y20" s="1512"/>
      <c r="Z20" s="1513"/>
      <c r="AA20" s="1513"/>
      <c r="AB20" s="1513"/>
      <c r="AC20" s="1513"/>
      <c r="AD20" s="1513"/>
      <c r="AE20" s="1513"/>
      <c r="AF20" s="1513"/>
      <c r="AG20" s="1513"/>
      <c r="AH20" s="1513"/>
      <c r="AI20" s="1514"/>
      <c r="AJ20" s="764"/>
      <c r="AK20" s="1491"/>
      <c r="AL20" s="1491"/>
      <c r="AM20" s="1491"/>
      <c r="AN20" s="1491"/>
      <c r="AO20" s="1491"/>
      <c r="AP20" s="1491"/>
      <c r="AQ20" s="1491"/>
      <c r="AR20" s="1491"/>
      <c r="AS20" s="1491"/>
      <c r="AT20" s="1491"/>
      <c r="AU20" s="1491"/>
      <c r="AV20" s="1491"/>
      <c r="AW20" s="1491"/>
      <c r="AX20" s="1491"/>
      <c r="AY20" s="1491"/>
      <c r="AZ20" s="1491"/>
      <c r="BA20" s="1491"/>
      <c r="BB20" s="1491"/>
      <c r="BC20" s="1491"/>
      <c r="BD20" s="1491"/>
      <c r="BE20" s="1491"/>
      <c r="BF20" s="1491"/>
      <c r="BG20" s="1491"/>
      <c r="BH20" s="1491"/>
      <c r="BI20" s="1491"/>
      <c r="BJ20" s="1491"/>
      <c r="BK20" s="1491"/>
      <c r="BL20" s="1491"/>
      <c r="BM20" s="1491"/>
    </row>
    <row r="21" spans="1:66" ht="15.75" customHeight="1">
      <c r="A21" s="208"/>
      <c r="B21" s="758"/>
      <c r="C21" s="758"/>
      <c r="D21" s="758"/>
      <c r="E21" s="758"/>
      <c r="F21" s="758"/>
      <c r="G21" s="758"/>
      <c r="H21" s="758"/>
      <c r="I21" s="758"/>
      <c r="J21" s="758"/>
      <c r="K21" s="773" t="s">
        <v>134</v>
      </c>
      <c r="L21" s="758" t="s">
        <v>1827</v>
      </c>
      <c r="M21" s="758"/>
      <c r="Y21" s="1512"/>
      <c r="Z21" s="1513"/>
      <c r="AA21" s="1513"/>
      <c r="AB21" s="1513"/>
      <c r="AC21" s="1513"/>
      <c r="AD21" s="1513"/>
      <c r="AE21" s="1513"/>
      <c r="AF21" s="1513"/>
      <c r="AG21" s="1513"/>
      <c r="AH21" s="1513"/>
      <c r="AI21" s="1514"/>
      <c r="AJ21" s="125"/>
      <c r="AK21" s="1491"/>
      <c r="AL21" s="1491"/>
      <c r="AM21" s="1491"/>
      <c r="AN21" s="1491"/>
      <c r="AO21" s="1491"/>
      <c r="AP21" s="1491"/>
      <c r="AQ21" s="1491"/>
      <c r="AR21" s="1491"/>
      <c r="AS21" s="1491"/>
      <c r="AT21" s="1491"/>
      <c r="AU21" s="1491"/>
      <c r="AV21" s="1491"/>
      <c r="AW21" s="1491"/>
      <c r="AX21" s="1491"/>
      <c r="AY21" s="1491"/>
      <c r="AZ21" s="1491"/>
      <c r="BA21" s="1491"/>
      <c r="BB21" s="1491"/>
      <c r="BC21" s="1491"/>
      <c r="BD21" s="1491"/>
      <c r="BE21" s="1491"/>
      <c r="BF21" s="1491"/>
      <c r="BG21" s="1491"/>
      <c r="BH21" s="1491"/>
      <c r="BI21" s="1491"/>
      <c r="BJ21" s="1491"/>
      <c r="BK21" s="1491"/>
      <c r="BL21" s="1491"/>
      <c r="BM21" s="1491"/>
    </row>
    <row r="22" spans="1:66" ht="15.75" customHeight="1">
      <c r="A22" s="208"/>
      <c r="B22" s="758"/>
      <c r="C22" s="758"/>
      <c r="D22" s="758"/>
      <c r="E22" s="758"/>
      <c r="F22" s="758"/>
      <c r="G22" s="758"/>
      <c r="H22" s="758"/>
      <c r="I22" s="758"/>
      <c r="J22" s="758"/>
      <c r="L22" s="758" t="s">
        <v>123</v>
      </c>
      <c r="M22" s="1527" t="s">
        <v>283</v>
      </c>
      <c r="N22" s="1527"/>
      <c r="O22" s="1517"/>
      <c r="P22" s="1517"/>
      <c r="Q22" s="43" t="s">
        <v>25</v>
      </c>
      <c r="R22" s="1516"/>
      <c r="S22" s="1516"/>
      <c r="T22" s="43" t="s">
        <v>15</v>
      </c>
      <c r="U22" s="1516"/>
      <c r="V22" s="1516"/>
      <c r="W22" s="43" t="s">
        <v>209</v>
      </c>
      <c r="X22" s="758"/>
      <c r="Y22" s="1512"/>
      <c r="Z22" s="1513"/>
      <c r="AA22" s="1513"/>
      <c r="AB22" s="1513"/>
      <c r="AC22" s="1513"/>
      <c r="AD22" s="1513"/>
      <c r="AE22" s="1513"/>
      <c r="AF22" s="1513"/>
      <c r="AG22" s="1513"/>
      <c r="AH22" s="1513"/>
      <c r="AI22" s="1514"/>
      <c r="AJ22" s="764"/>
      <c r="AK22" s="1491"/>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c r="BM22" s="1491"/>
    </row>
    <row r="23" spans="1:66" ht="15.75" customHeight="1">
      <c r="A23" s="208"/>
      <c r="B23" s="758"/>
      <c r="C23" s="758"/>
      <c r="D23" s="758"/>
      <c r="E23" s="758"/>
      <c r="F23" s="758"/>
      <c r="G23" s="758"/>
      <c r="H23" s="758"/>
      <c r="I23" s="758"/>
      <c r="J23" s="758"/>
      <c r="K23" s="773" t="s">
        <v>134</v>
      </c>
      <c r="L23" s="758" t="s">
        <v>11</v>
      </c>
      <c r="M23" s="758"/>
      <c r="N23" s="758"/>
      <c r="O23" s="758"/>
      <c r="P23" s="758"/>
      <c r="Q23" s="758"/>
      <c r="R23" s="758"/>
      <c r="S23" s="758"/>
      <c r="T23" s="758"/>
      <c r="U23" s="758"/>
      <c r="V23" s="758"/>
      <c r="W23" s="758"/>
      <c r="X23" s="758"/>
      <c r="Y23" s="1512"/>
      <c r="Z23" s="1513"/>
      <c r="AA23" s="1513"/>
      <c r="AB23" s="1513"/>
      <c r="AC23" s="1513"/>
      <c r="AD23" s="1513"/>
      <c r="AE23" s="1513"/>
      <c r="AF23" s="1513"/>
      <c r="AG23" s="1513"/>
      <c r="AH23" s="1513"/>
      <c r="AI23" s="1514"/>
      <c r="AK23" s="1491"/>
      <c r="AL23" s="1491"/>
      <c r="AM23" s="1491"/>
      <c r="AN23" s="1491"/>
      <c r="AO23" s="1491"/>
      <c r="AP23" s="1491"/>
      <c r="AQ23" s="1491"/>
      <c r="AR23" s="1491"/>
      <c r="AS23" s="1491"/>
      <c r="AT23" s="1491"/>
      <c r="AU23" s="1491"/>
      <c r="AV23" s="1491"/>
      <c r="AW23" s="1491"/>
      <c r="AX23" s="1491"/>
      <c r="AY23" s="1491"/>
      <c r="AZ23" s="1491"/>
      <c r="BA23" s="1491"/>
      <c r="BB23" s="1491"/>
      <c r="BC23" s="1491"/>
      <c r="BD23" s="1491"/>
      <c r="BE23" s="1491"/>
      <c r="BF23" s="1491"/>
      <c r="BG23" s="1491"/>
      <c r="BH23" s="1491"/>
      <c r="BI23" s="1491"/>
      <c r="BJ23" s="1491"/>
      <c r="BK23" s="1491"/>
      <c r="BL23" s="1491"/>
      <c r="BM23" s="1491"/>
    </row>
    <row r="24" spans="1:66" ht="15.75" customHeight="1">
      <c r="A24" s="208"/>
      <c r="B24" s="758"/>
      <c r="C24" s="758"/>
      <c r="D24" s="758"/>
      <c r="E24" s="758"/>
      <c r="F24" s="758"/>
      <c r="G24" s="758"/>
      <c r="H24" s="758"/>
      <c r="I24" s="758"/>
      <c r="J24" s="758"/>
      <c r="K24" s="758"/>
      <c r="L24" s="758"/>
      <c r="M24" s="758"/>
      <c r="N24" s="758"/>
      <c r="O24" s="758"/>
      <c r="P24" s="758"/>
      <c r="Q24" s="758"/>
      <c r="R24" s="758"/>
      <c r="S24" s="758"/>
      <c r="T24" s="758"/>
      <c r="U24" s="758"/>
      <c r="V24" s="758"/>
      <c r="W24" s="758"/>
      <c r="X24" s="758"/>
      <c r="Y24" s="1512"/>
      <c r="Z24" s="1513"/>
      <c r="AA24" s="1513"/>
      <c r="AB24" s="1513"/>
      <c r="AC24" s="1513"/>
      <c r="AD24" s="1513"/>
      <c r="AE24" s="1513"/>
      <c r="AF24" s="1513"/>
      <c r="AG24" s="1513"/>
      <c r="AH24" s="1513"/>
      <c r="AI24" s="1514"/>
      <c r="AK24" s="1491"/>
      <c r="AL24" s="1491"/>
      <c r="AM24" s="1491"/>
      <c r="AN24" s="1491"/>
      <c r="AO24" s="1491"/>
      <c r="AP24" s="1491"/>
      <c r="AQ24" s="1491"/>
      <c r="AR24" s="1491"/>
      <c r="AS24" s="1491"/>
      <c r="AT24" s="1491"/>
      <c r="AU24" s="1491"/>
      <c r="AV24" s="1491"/>
      <c r="AW24" s="1491"/>
      <c r="AX24" s="1491"/>
      <c r="AY24" s="1491"/>
      <c r="AZ24" s="1491"/>
      <c r="BA24" s="1491"/>
      <c r="BB24" s="1491"/>
      <c r="BC24" s="1491"/>
      <c r="BD24" s="1491"/>
      <c r="BE24" s="1491"/>
      <c r="BF24" s="1491"/>
      <c r="BG24" s="1491"/>
      <c r="BH24" s="1491"/>
      <c r="BI24" s="1491"/>
      <c r="BJ24" s="1491"/>
      <c r="BK24" s="1491"/>
      <c r="BL24" s="1491"/>
      <c r="BM24" s="1491"/>
    </row>
    <row r="25" spans="1:66" ht="15.75" customHeight="1">
      <c r="A25" s="208"/>
      <c r="B25" s="209" t="s">
        <v>2318</v>
      </c>
      <c r="C25" s="1497" t="s">
        <v>1828</v>
      </c>
      <c r="D25" s="1497"/>
      <c r="E25" s="1497"/>
      <c r="F25" s="1497"/>
      <c r="G25" s="1497"/>
      <c r="H25" s="1497"/>
      <c r="I25" s="1497"/>
      <c r="J25" s="1497"/>
      <c r="K25" s="1497"/>
      <c r="L25" s="1497"/>
      <c r="M25" s="1497"/>
      <c r="N25" s="1497"/>
      <c r="O25" s="1497"/>
      <c r="P25" s="1497"/>
      <c r="Q25" s="1497"/>
      <c r="R25" s="1497"/>
      <c r="S25" s="1497"/>
      <c r="T25" s="1497"/>
      <c r="U25" s="1497"/>
      <c r="V25" s="1497"/>
      <c r="W25" s="1497"/>
      <c r="X25" s="1497"/>
      <c r="Y25" s="1465" t="s">
        <v>218</v>
      </c>
      <c r="Z25" s="1466"/>
      <c r="AA25" s="1466"/>
      <c r="AB25" s="1466"/>
      <c r="AC25" s="1466"/>
      <c r="AD25" s="1466"/>
      <c r="AE25" s="1466"/>
      <c r="AF25" s="1466"/>
      <c r="AG25" s="1466"/>
      <c r="AH25" s="1466"/>
      <c r="AI25" s="1551"/>
      <c r="AJ25" s="122"/>
      <c r="AK25" s="1545"/>
      <c r="AL25" s="1545"/>
      <c r="AM25" s="1545"/>
      <c r="AN25" s="1545"/>
      <c r="AO25" s="1545"/>
      <c r="AP25" s="1545"/>
      <c r="AQ25" s="1545"/>
      <c r="AR25" s="1545"/>
      <c r="AS25" s="1545"/>
      <c r="AT25" s="1545"/>
      <c r="AU25" s="1545"/>
      <c r="AV25" s="1545"/>
      <c r="AW25" s="1545"/>
      <c r="AX25" s="1545"/>
      <c r="AY25" s="1545"/>
      <c r="AZ25" s="1545"/>
      <c r="BA25" s="1545"/>
      <c r="BB25" s="1545"/>
      <c r="BC25" s="1545"/>
      <c r="BD25" s="1545"/>
      <c r="BE25" s="1545"/>
      <c r="BF25" s="1545"/>
      <c r="BG25" s="1545"/>
      <c r="BH25" s="1545"/>
      <c r="BI25" s="1545"/>
      <c r="BJ25" s="1545"/>
      <c r="BK25" s="1545"/>
      <c r="BL25" s="1545"/>
      <c r="BM25" s="1545"/>
      <c r="BN25" s="126"/>
    </row>
    <row r="26" spans="1:66" ht="15.75" customHeight="1">
      <c r="A26" s="208"/>
      <c r="B26" s="211"/>
      <c r="C26" s="1497"/>
      <c r="D26" s="1497"/>
      <c r="E26" s="1497"/>
      <c r="F26" s="1497"/>
      <c r="G26" s="1497"/>
      <c r="H26" s="1497"/>
      <c r="I26" s="1497"/>
      <c r="J26" s="1497"/>
      <c r="K26" s="1497"/>
      <c r="L26" s="1497"/>
      <c r="M26" s="1497"/>
      <c r="N26" s="1497"/>
      <c r="O26" s="1497"/>
      <c r="P26" s="1497"/>
      <c r="Q26" s="1497"/>
      <c r="R26" s="1497"/>
      <c r="S26" s="1497"/>
      <c r="T26" s="1497"/>
      <c r="U26" s="1497"/>
      <c r="V26" s="1497"/>
      <c r="W26" s="1497"/>
      <c r="X26" s="1497"/>
      <c r="Y26" s="1553" t="s">
        <v>1505</v>
      </c>
      <c r="Z26" s="1554"/>
      <c r="AA26" s="1554"/>
      <c r="AB26" s="1554"/>
      <c r="AC26" s="1554"/>
      <c r="AD26" s="1554"/>
      <c r="AE26" s="1554"/>
      <c r="AF26" s="1554"/>
      <c r="AG26" s="1554"/>
      <c r="AH26" s="1554"/>
      <c r="AI26" s="1555"/>
      <c r="AK26" s="1545"/>
      <c r="AL26" s="1545"/>
      <c r="AM26" s="1545"/>
      <c r="AN26" s="1545"/>
      <c r="AO26" s="1545"/>
      <c r="AP26" s="1545"/>
      <c r="AQ26" s="1545"/>
      <c r="AR26" s="1545"/>
      <c r="AS26" s="1545"/>
      <c r="AT26" s="1545"/>
      <c r="AU26" s="1545"/>
      <c r="AV26" s="1545"/>
      <c r="AW26" s="1545"/>
      <c r="AX26" s="1545"/>
      <c r="AY26" s="1545"/>
      <c r="AZ26" s="1545"/>
      <c r="BA26" s="1545"/>
      <c r="BB26" s="1545"/>
      <c r="BC26" s="1545"/>
      <c r="BD26" s="1545"/>
      <c r="BE26" s="1545"/>
      <c r="BF26" s="1545"/>
      <c r="BG26" s="1545"/>
      <c r="BH26" s="1545"/>
      <c r="BI26" s="1545"/>
      <c r="BJ26" s="1545"/>
      <c r="BK26" s="1545"/>
      <c r="BL26" s="1545"/>
      <c r="BM26" s="1545"/>
      <c r="BN26" s="126"/>
    </row>
    <row r="27" spans="1:66" ht="15.75" customHeight="1">
      <c r="A27" s="208"/>
      <c r="B27" s="758"/>
      <c r="C27" s="758"/>
      <c r="D27" s="758"/>
      <c r="E27" s="758"/>
      <c r="F27" s="758"/>
      <c r="G27" s="758"/>
      <c r="H27" s="758"/>
      <c r="I27" s="758"/>
      <c r="J27" s="758"/>
      <c r="K27" s="758"/>
      <c r="L27" s="758"/>
      <c r="M27" s="758"/>
      <c r="N27" s="758"/>
      <c r="O27" s="758"/>
      <c r="P27" s="773" t="s">
        <v>134</v>
      </c>
      <c r="Q27" s="758" t="s">
        <v>8</v>
      </c>
      <c r="R27" s="758"/>
      <c r="S27" s="758"/>
      <c r="T27" s="773" t="s">
        <v>134</v>
      </c>
      <c r="U27" s="758" t="s">
        <v>9</v>
      </c>
      <c r="V27" s="758"/>
      <c r="W27" s="758"/>
      <c r="X27" s="758"/>
      <c r="Y27" s="1553"/>
      <c r="Z27" s="1554"/>
      <c r="AA27" s="1554"/>
      <c r="AB27" s="1554"/>
      <c r="AC27" s="1554"/>
      <c r="AD27" s="1554"/>
      <c r="AE27" s="1554"/>
      <c r="AF27" s="1554"/>
      <c r="AG27" s="1554"/>
      <c r="AH27" s="1554"/>
      <c r="AI27" s="1555"/>
      <c r="AK27" s="1545"/>
      <c r="AL27" s="1545"/>
      <c r="AM27" s="1545"/>
      <c r="AN27" s="1545"/>
      <c r="AO27" s="1545"/>
      <c r="AP27" s="1545"/>
      <c r="AQ27" s="1545"/>
      <c r="AR27" s="1545"/>
      <c r="AS27" s="1545"/>
      <c r="AT27" s="1545"/>
      <c r="AU27" s="1545"/>
      <c r="AV27" s="1545"/>
      <c r="AW27" s="1545"/>
      <c r="AX27" s="1545"/>
      <c r="AY27" s="1545"/>
      <c r="AZ27" s="1545"/>
      <c r="BA27" s="1545"/>
      <c r="BB27" s="1545"/>
      <c r="BC27" s="1545"/>
      <c r="BD27" s="1545"/>
      <c r="BE27" s="1545"/>
      <c r="BF27" s="1545"/>
      <c r="BG27" s="1545"/>
      <c r="BH27" s="1545"/>
      <c r="BI27" s="1545"/>
      <c r="BJ27" s="1545"/>
      <c r="BK27" s="1545"/>
      <c r="BL27" s="1545"/>
      <c r="BM27" s="1545"/>
      <c r="BN27" s="126"/>
    </row>
    <row r="28" spans="1:66" ht="8.25" customHeight="1">
      <c r="A28" s="208"/>
      <c r="B28" s="758"/>
      <c r="C28" s="758"/>
      <c r="D28" s="758"/>
      <c r="E28" s="758"/>
      <c r="F28" s="758"/>
      <c r="G28" s="758"/>
      <c r="H28" s="758"/>
      <c r="I28" s="758"/>
      <c r="J28" s="758"/>
      <c r="K28" s="758"/>
      <c r="L28" s="758"/>
      <c r="M28" s="758"/>
      <c r="N28" s="758"/>
      <c r="O28" s="758"/>
      <c r="P28" s="758"/>
      <c r="Q28" s="758"/>
      <c r="R28" s="758"/>
      <c r="S28" s="758"/>
      <c r="T28" s="758"/>
      <c r="U28" s="758"/>
      <c r="V28" s="758"/>
      <c r="W28" s="758"/>
      <c r="X28" s="758"/>
      <c r="Y28" s="1553"/>
      <c r="Z28" s="1554"/>
      <c r="AA28" s="1554"/>
      <c r="AB28" s="1554"/>
      <c r="AC28" s="1554"/>
      <c r="AD28" s="1554"/>
      <c r="AE28" s="1554"/>
      <c r="AF28" s="1554"/>
      <c r="AG28" s="1554"/>
      <c r="AH28" s="1554"/>
      <c r="AI28" s="1555"/>
      <c r="AK28" s="1545"/>
      <c r="AL28" s="1545"/>
      <c r="AM28" s="1545"/>
      <c r="AN28" s="1545"/>
      <c r="AO28" s="1545"/>
      <c r="AP28" s="1545"/>
      <c r="AQ28" s="1545"/>
      <c r="AR28" s="1545"/>
      <c r="AS28" s="1545"/>
      <c r="AT28" s="1545"/>
      <c r="AU28" s="1545"/>
      <c r="AV28" s="1545"/>
      <c r="AW28" s="1545"/>
      <c r="AX28" s="1545"/>
      <c r="AY28" s="1545"/>
      <c r="AZ28" s="1545"/>
      <c r="BA28" s="1545"/>
      <c r="BB28" s="1545"/>
      <c r="BC28" s="1545"/>
      <c r="BD28" s="1545"/>
      <c r="BE28" s="1545"/>
      <c r="BF28" s="1545"/>
      <c r="BG28" s="1545"/>
      <c r="BH28" s="1545"/>
      <c r="BI28" s="1545"/>
      <c r="BJ28" s="1545"/>
      <c r="BK28" s="1545"/>
      <c r="BL28" s="1545"/>
      <c r="BM28" s="1545"/>
      <c r="BN28" s="126"/>
    </row>
    <row r="29" spans="1:66" ht="15.75" customHeight="1">
      <c r="A29" s="208"/>
      <c r="B29" s="758"/>
      <c r="C29" s="210" t="s">
        <v>2319</v>
      </c>
      <c r="D29" s="1499" t="s">
        <v>210</v>
      </c>
      <c r="E29" s="1499"/>
      <c r="F29" s="1499"/>
      <c r="G29" s="1499"/>
      <c r="H29" s="1499"/>
      <c r="I29" s="1499"/>
      <c r="J29" s="1499"/>
      <c r="K29" s="1499"/>
      <c r="L29" s="1499"/>
      <c r="M29" s="1499"/>
      <c r="N29" s="1499"/>
      <c r="O29" s="1499"/>
      <c r="P29" s="1499"/>
      <c r="Q29" s="1499"/>
      <c r="R29" s="1499"/>
      <c r="S29" s="1499"/>
      <c r="T29" s="1499"/>
      <c r="U29" s="1499"/>
      <c r="V29" s="1499"/>
      <c r="W29" s="1499"/>
      <c r="X29" s="1499"/>
      <c r="Y29" s="1553"/>
      <c r="Z29" s="1554"/>
      <c r="AA29" s="1554"/>
      <c r="AB29" s="1554"/>
      <c r="AC29" s="1554"/>
      <c r="AD29" s="1554"/>
      <c r="AE29" s="1554"/>
      <c r="AF29" s="1554"/>
      <c r="AG29" s="1554"/>
      <c r="AH29" s="1554"/>
      <c r="AI29" s="1555"/>
      <c r="AK29" s="1545"/>
      <c r="AL29" s="1545"/>
      <c r="AM29" s="1545"/>
      <c r="AN29" s="1545"/>
      <c r="AO29" s="1545"/>
      <c r="AP29" s="1545"/>
      <c r="AQ29" s="1545"/>
      <c r="AR29" s="1545"/>
      <c r="AS29" s="1545"/>
      <c r="AT29" s="1545"/>
      <c r="AU29" s="1545"/>
      <c r="AV29" s="1545"/>
      <c r="AW29" s="1545"/>
      <c r="AX29" s="1545"/>
      <c r="AY29" s="1545"/>
      <c r="AZ29" s="1545"/>
      <c r="BA29" s="1545"/>
      <c r="BB29" s="1545"/>
      <c r="BC29" s="1545"/>
      <c r="BD29" s="1545"/>
      <c r="BE29" s="1545"/>
      <c r="BF29" s="1545"/>
      <c r="BG29" s="1545"/>
      <c r="BH29" s="1545"/>
      <c r="BI29" s="1545"/>
      <c r="BJ29" s="1545"/>
      <c r="BK29" s="1545"/>
      <c r="BL29" s="1545"/>
      <c r="BM29" s="1545"/>
      <c r="BN29" s="126"/>
    </row>
    <row r="30" spans="1:66" ht="15.75" customHeight="1">
      <c r="A30" s="208"/>
      <c r="B30" s="758"/>
      <c r="C30" s="758"/>
      <c r="D30" s="1518"/>
      <c r="E30" s="1519"/>
      <c r="F30" s="1519"/>
      <c r="G30" s="1519"/>
      <c r="H30" s="1519"/>
      <c r="I30" s="1519"/>
      <c r="J30" s="1519"/>
      <c r="K30" s="1519"/>
      <c r="L30" s="1519"/>
      <c r="M30" s="1519"/>
      <c r="N30" s="1519"/>
      <c r="O30" s="1519"/>
      <c r="P30" s="1519"/>
      <c r="Q30" s="1519"/>
      <c r="R30" s="1519"/>
      <c r="S30" s="1519"/>
      <c r="T30" s="1519"/>
      <c r="U30" s="1519"/>
      <c r="V30" s="1519"/>
      <c r="W30" s="1520"/>
      <c r="X30" s="758"/>
      <c r="Y30" s="1553"/>
      <c r="Z30" s="1554"/>
      <c r="AA30" s="1554"/>
      <c r="AB30" s="1554"/>
      <c r="AC30" s="1554"/>
      <c r="AD30" s="1554"/>
      <c r="AE30" s="1554"/>
      <c r="AF30" s="1554"/>
      <c r="AG30" s="1554"/>
      <c r="AH30" s="1554"/>
      <c r="AI30" s="1555"/>
      <c r="AJ30" s="722"/>
      <c r="AK30" s="1491"/>
      <c r="AL30" s="1491"/>
      <c r="AM30" s="1491"/>
      <c r="AN30" s="1491"/>
      <c r="AO30" s="1491"/>
      <c r="AP30" s="1491"/>
      <c r="AQ30" s="1491"/>
      <c r="AR30" s="1491"/>
      <c r="AS30" s="1491"/>
      <c r="AT30" s="1491"/>
      <c r="AU30" s="1491"/>
      <c r="AV30" s="1491"/>
      <c r="AW30" s="1491"/>
      <c r="AX30" s="1491"/>
      <c r="AY30" s="1491"/>
      <c r="AZ30" s="1491"/>
      <c r="BA30" s="1491"/>
      <c r="BB30" s="1491"/>
      <c r="BC30" s="1491"/>
      <c r="BD30" s="1491"/>
      <c r="BE30" s="1491"/>
      <c r="BF30" s="1491"/>
      <c r="BG30" s="1491"/>
      <c r="BH30" s="1491"/>
      <c r="BI30" s="1491"/>
      <c r="BJ30" s="1491"/>
      <c r="BK30" s="1491"/>
      <c r="BL30" s="1491"/>
      <c r="BM30" s="1491"/>
      <c r="BN30" s="126"/>
    </row>
    <row r="31" spans="1:66" ht="15.75" customHeight="1">
      <c r="A31" s="208"/>
      <c r="B31" s="758"/>
      <c r="C31" s="758"/>
      <c r="D31" s="1521"/>
      <c r="E31" s="1522"/>
      <c r="F31" s="1522"/>
      <c r="G31" s="1522"/>
      <c r="H31" s="1522"/>
      <c r="I31" s="1522"/>
      <c r="J31" s="1522"/>
      <c r="K31" s="1522"/>
      <c r="L31" s="1522"/>
      <c r="M31" s="1522"/>
      <c r="N31" s="1522"/>
      <c r="O31" s="1522"/>
      <c r="P31" s="1522"/>
      <c r="Q31" s="1522"/>
      <c r="R31" s="1522"/>
      <c r="S31" s="1522"/>
      <c r="T31" s="1522"/>
      <c r="U31" s="1522"/>
      <c r="V31" s="1522"/>
      <c r="W31" s="1523"/>
      <c r="X31" s="758"/>
      <c r="Y31" s="1553"/>
      <c r="Z31" s="1554"/>
      <c r="AA31" s="1554"/>
      <c r="AB31" s="1554"/>
      <c r="AC31" s="1554"/>
      <c r="AD31" s="1554"/>
      <c r="AE31" s="1554"/>
      <c r="AF31" s="1554"/>
      <c r="AG31" s="1554"/>
      <c r="AH31" s="1554"/>
      <c r="AI31" s="1555"/>
      <c r="AJ31" s="127"/>
      <c r="AK31" s="1491"/>
      <c r="AL31" s="1491"/>
      <c r="AM31" s="1491"/>
      <c r="AN31" s="1491"/>
      <c r="AO31" s="1491"/>
      <c r="AP31" s="1491"/>
      <c r="AQ31" s="1491"/>
      <c r="AR31" s="1491"/>
      <c r="AS31" s="1491"/>
      <c r="AT31" s="1491"/>
      <c r="AU31" s="1491"/>
      <c r="AV31" s="1491"/>
      <c r="AW31" s="1491"/>
      <c r="AX31" s="1491"/>
      <c r="AY31" s="1491"/>
      <c r="AZ31" s="1491"/>
      <c r="BA31" s="1491"/>
      <c r="BB31" s="1491"/>
      <c r="BC31" s="1491"/>
      <c r="BD31" s="1491"/>
      <c r="BE31" s="1491"/>
      <c r="BF31" s="1491"/>
      <c r="BG31" s="1491"/>
      <c r="BH31" s="1491"/>
      <c r="BI31" s="1491"/>
      <c r="BJ31" s="1491"/>
      <c r="BK31" s="1491"/>
      <c r="BL31" s="1491"/>
      <c r="BM31" s="1491"/>
      <c r="BN31" s="126"/>
    </row>
    <row r="32" spans="1:66" ht="15.75" customHeight="1">
      <c r="A32" s="208"/>
      <c r="B32" s="758"/>
      <c r="C32" s="758"/>
      <c r="D32" s="1524"/>
      <c r="E32" s="1525"/>
      <c r="F32" s="1525"/>
      <c r="G32" s="1525"/>
      <c r="H32" s="1525"/>
      <c r="I32" s="1525"/>
      <c r="J32" s="1525"/>
      <c r="K32" s="1525"/>
      <c r="L32" s="1525"/>
      <c r="M32" s="1525"/>
      <c r="N32" s="1525"/>
      <c r="O32" s="1525"/>
      <c r="P32" s="1525"/>
      <c r="Q32" s="1525"/>
      <c r="R32" s="1525"/>
      <c r="S32" s="1525"/>
      <c r="T32" s="1525"/>
      <c r="U32" s="1525"/>
      <c r="V32" s="1525"/>
      <c r="W32" s="1526"/>
      <c r="X32" s="758"/>
      <c r="Y32" s="1553"/>
      <c r="Z32" s="1554"/>
      <c r="AA32" s="1554"/>
      <c r="AB32" s="1554"/>
      <c r="AC32" s="1554"/>
      <c r="AD32" s="1554"/>
      <c r="AE32" s="1554"/>
      <c r="AF32" s="1554"/>
      <c r="AG32" s="1554"/>
      <c r="AH32" s="1554"/>
      <c r="AI32" s="1555"/>
      <c r="AJ32" s="127"/>
      <c r="AK32" s="1491"/>
      <c r="AL32" s="1491"/>
      <c r="AM32" s="1491"/>
      <c r="AN32" s="1491"/>
      <c r="AO32" s="1491"/>
      <c r="AP32" s="1491"/>
      <c r="AQ32" s="1491"/>
      <c r="AR32" s="1491"/>
      <c r="AS32" s="1491"/>
      <c r="AT32" s="1491"/>
      <c r="AU32" s="1491"/>
      <c r="AV32" s="1491"/>
      <c r="AW32" s="1491"/>
      <c r="AX32" s="1491"/>
      <c r="AY32" s="1491"/>
      <c r="AZ32" s="1491"/>
      <c r="BA32" s="1491"/>
      <c r="BB32" s="1491"/>
      <c r="BC32" s="1491"/>
      <c r="BD32" s="1491"/>
      <c r="BE32" s="1491"/>
      <c r="BF32" s="1491"/>
      <c r="BG32" s="1491"/>
      <c r="BH32" s="1491"/>
      <c r="BI32" s="1491"/>
      <c r="BJ32" s="1491"/>
      <c r="BK32" s="1491"/>
      <c r="BL32" s="1491"/>
      <c r="BM32" s="1491"/>
    </row>
    <row r="33" spans="1:65" ht="15.75" customHeight="1">
      <c r="A33" s="208"/>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1553"/>
      <c r="Z33" s="1554"/>
      <c r="AA33" s="1554"/>
      <c r="AB33" s="1554"/>
      <c r="AC33" s="1554"/>
      <c r="AD33" s="1554"/>
      <c r="AE33" s="1554"/>
      <c r="AF33" s="1554"/>
      <c r="AG33" s="1554"/>
      <c r="AH33" s="1554"/>
      <c r="AI33" s="1555"/>
    </row>
    <row r="34" spans="1:65" ht="15.75" customHeight="1">
      <c r="A34" s="208"/>
      <c r="B34" s="209" t="s">
        <v>2318</v>
      </c>
      <c r="C34" s="1499" t="s">
        <v>1789</v>
      </c>
      <c r="D34" s="1499"/>
      <c r="E34" s="1499"/>
      <c r="F34" s="1499"/>
      <c r="G34" s="1499"/>
      <c r="H34" s="1499"/>
      <c r="I34" s="1499"/>
      <c r="J34" s="1499"/>
      <c r="K34" s="1499"/>
      <c r="L34" s="1499"/>
      <c r="M34" s="1499"/>
      <c r="N34" s="1499"/>
      <c r="O34" s="1499"/>
      <c r="P34" s="1499"/>
      <c r="Q34" s="1499"/>
      <c r="R34" s="1499"/>
      <c r="S34" s="1499"/>
      <c r="T34" s="1499"/>
      <c r="U34" s="1499"/>
      <c r="V34" s="1499"/>
      <c r="W34" s="1499"/>
      <c r="X34" s="1499"/>
      <c r="Y34" s="1465" t="s">
        <v>219</v>
      </c>
      <c r="Z34" s="1466"/>
      <c r="AA34" s="1466"/>
      <c r="AB34" s="1466"/>
      <c r="AC34" s="1466"/>
      <c r="AD34" s="1466"/>
      <c r="AE34" s="1466"/>
      <c r="AF34" s="1466"/>
      <c r="AG34" s="1466"/>
      <c r="AH34" s="1466"/>
      <c r="AI34" s="1551"/>
      <c r="AJ34" s="122"/>
      <c r="AK34" s="1545"/>
      <c r="AL34" s="1545"/>
      <c r="AM34" s="1545"/>
      <c r="AN34" s="1545"/>
      <c r="AO34" s="1545"/>
      <c r="AP34" s="1545"/>
      <c r="AQ34" s="1545"/>
      <c r="AR34" s="1545"/>
      <c r="AS34" s="1545"/>
      <c r="AT34" s="1545"/>
      <c r="AU34" s="1545"/>
      <c r="AV34" s="1545"/>
      <c r="AW34" s="1545"/>
      <c r="AX34" s="1545"/>
      <c r="AY34" s="1545"/>
      <c r="AZ34" s="1545"/>
      <c r="BA34" s="1545"/>
      <c r="BB34" s="1545"/>
      <c r="BC34" s="1545"/>
      <c r="BD34" s="1545"/>
      <c r="BE34" s="1545"/>
      <c r="BF34" s="1545"/>
      <c r="BG34" s="1545"/>
      <c r="BH34" s="1545"/>
      <c r="BI34" s="1545"/>
      <c r="BJ34" s="1545"/>
      <c r="BK34" s="1545"/>
      <c r="BL34" s="1545"/>
      <c r="BM34" s="1545"/>
    </row>
    <row r="35" spans="1:65" ht="15.75" customHeight="1">
      <c r="A35" s="208"/>
      <c r="B35" s="758"/>
      <c r="C35" s="758"/>
      <c r="D35" s="758"/>
      <c r="E35" s="758"/>
      <c r="F35" s="758"/>
      <c r="G35" s="758"/>
      <c r="H35" s="758"/>
      <c r="I35" s="758"/>
      <c r="J35" s="758"/>
      <c r="K35" s="758"/>
      <c r="L35" s="758"/>
      <c r="M35" s="758"/>
      <c r="N35" s="758"/>
      <c r="O35" s="758"/>
      <c r="P35" s="773" t="s">
        <v>134</v>
      </c>
      <c r="Q35" s="758" t="s">
        <v>8</v>
      </c>
      <c r="R35" s="758"/>
      <c r="S35" s="758"/>
      <c r="T35" s="773" t="s">
        <v>134</v>
      </c>
      <c r="U35" s="758" t="s">
        <v>9</v>
      </c>
      <c r="V35" s="758"/>
      <c r="W35" s="758"/>
      <c r="X35" s="758"/>
      <c r="Y35" s="208"/>
      <c r="Z35" s="758"/>
      <c r="AA35" s="758"/>
      <c r="AB35" s="758"/>
      <c r="AC35" s="758"/>
      <c r="AD35" s="758"/>
      <c r="AE35" s="758"/>
      <c r="AF35" s="758"/>
      <c r="AG35" s="758"/>
      <c r="AH35" s="758"/>
      <c r="AI35" s="763"/>
      <c r="AK35" s="1545"/>
      <c r="AL35" s="1545"/>
      <c r="AM35" s="1545"/>
      <c r="AN35" s="1545"/>
      <c r="AO35" s="1545"/>
      <c r="AP35" s="1545"/>
      <c r="AQ35" s="1545"/>
      <c r="AR35" s="1545"/>
      <c r="AS35" s="1545"/>
      <c r="AT35" s="1545"/>
      <c r="AU35" s="1545"/>
      <c r="AV35" s="1545"/>
      <c r="AW35" s="1545"/>
      <c r="AX35" s="1545"/>
      <c r="AY35" s="1545"/>
      <c r="AZ35" s="1545"/>
      <c r="BA35" s="1545"/>
      <c r="BB35" s="1545"/>
      <c r="BC35" s="1545"/>
      <c r="BD35" s="1545"/>
      <c r="BE35" s="1545"/>
      <c r="BF35" s="1545"/>
      <c r="BG35" s="1545"/>
      <c r="BH35" s="1545"/>
      <c r="BI35" s="1545"/>
      <c r="BJ35" s="1545"/>
      <c r="BK35" s="1545"/>
      <c r="BL35" s="1545"/>
      <c r="BM35" s="1545"/>
    </row>
    <row r="36" spans="1:65" ht="15.75" customHeight="1">
      <c r="A36" s="208"/>
      <c r="B36" s="758"/>
      <c r="C36" s="758"/>
      <c r="D36" s="758"/>
      <c r="E36" s="758"/>
      <c r="F36" s="758"/>
      <c r="G36" s="758"/>
      <c r="H36" s="758"/>
      <c r="I36" s="758"/>
      <c r="J36" s="758"/>
      <c r="K36" s="758"/>
      <c r="L36" s="758"/>
      <c r="M36" s="758"/>
      <c r="N36" s="758"/>
      <c r="O36" s="758"/>
      <c r="P36" s="758"/>
      <c r="Q36" s="758"/>
      <c r="R36" s="758"/>
      <c r="S36" s="758"/>
      <c r="T36" s="758"/>
      <c r="U36" s="758"/>
      <c r="V36" s="758"/>
      <c r="W36" s="758"/>
      <c r="X36" s="758"/>
      <c r="Y36" s="208"/>
      <c r="Z36" s="758"/>
      <c r="AA36" s="758"/>
      <c r="AB36" s="758"/>
      <c r="AC36" s="758"/>
      <c r="AD36" s="758"/>
      <c r="AE36" s="758"/>
      <c r="AF36" s="758"/>
      <c r="AG36" s="758"/>
      <c r="AH36" s="758"/>
      <c r="AI36" s="763"/>
      <c r="AK36" s="1545"/>
      <c r="AL36" s="1545"/>
      <c r="AM36" s="1545"/>
      <c r="AN36" s="1545"/>
      <c r="AO36" s="1545"/>
      <c r="AP36" s="1545"/>
      <c r="AQ36" s="1545"/>
      <c r="AR36" s="1545"/>
      <c r="AS36" s="1545"/>
      <c r="AT36" s="1545"/>
      <c r="AU36" s="1545"/>
      <c r="AV36" s="1545"/>
      <c r="AW36" s="1545"/>
      <c r="AX36" s="1545"/>
      <c r="AY36" s="1545"/>
      <c r="AZ36" s="1545"/>
      <c r="BA36" s="1545"/>
      <c r="BB36" s="1545"/>
      <c r="BC36" s="1545"/>
      <c r="BD36" s="1545"/>
      <c r="BE36" s="1545"/>
      <c r="BF36" s="1545"/>
      <c r="BG36" s="1545"/>
      <c r="BH36" s="1545"/>
      <c r="BI36" s="1545"/>
      <c r="BJ36" s="1545"/>
      <c r="BK36" s="1545"/>
      <c r="BL36" s="1545"/>
      <c r="BM36" s="1545"/>
    </row>
    <row r="37" spans="1:65" ht="15.75" customHeight="1">
      <c r="A37" s="208"/>
      <c r="B37" s="209" t="s">
        <v>64</v>
      </c>
      <c r="C37" s="1497" t="s">
        <v>2584</v>
      </c>
      <c r="D37" s="1497"/>
      <c r="E37" s="1497"/>
      <c r="F37" s="1497"/>
      <c r="G37" s="1497"/>
      <c r="H37" s="1497"/>
      <c r="I37" s="1497"/>
      <c r="J37" s="1497"/>
      <c r="K37" s="1497"/>
      <c r="L37" s="1497"/>
      <c r="M37" s="1497"/>
      <c r="N37" s="1497"/>
      <c r="O37" s="1497"/>
      <c r="P37" s="1497"/>
      <c r="Q37" s="1497"/>
      <c r="R37" s="1497"/>
      <c r="S37" s="1497"/>
      <c r="T37" s="1497"/>
      <c r="U37" s="1497"/>
      <c r="V37" s="1497"/>
      <c r="W37" s="1497"/>
      <c r="X37" s="1552"/>
      <c r="Y37" s="1465" t="s">
        <v>219</v>
      </c>
      <c r="Z37" s="1466"/>
      <c r="AA37" s="1466"/>
      <c r="AB37" s="1466"/>
      <c r="AC37" s="1466"/>
      <c r="AD37" s="1466"/>
      <c r="AE37" s="1466"/>
      <c r="AF37" s="1466"/>
      <c r="AG37" s="1466"/>
      <c r="AH37" s="1466"/>
      <c r="AI37" s="1551"/>
      <c r="AK37" s="1545"/>
      <c r="AL37" s="1545"/>
      <c r="AM37" s="1545"/>
      <c r="AN37" s="1545"/>
      <c r="AO37" s="1545"/>
      <c r="AP37" s="1545"/>
      <c r="AQ37" s="1545"/>
      <c r="AR37" s="1545"/>
      <c r="AS37" s="1545"/>
      <c r="AT37" s="1545"/>
      <c r="AU37" s="1545"/>
      <c r="AV37" s="1545"/>
      <c r="AW37" s="1545"/>
      <c r="AX37" s="1545"/>
      <c r="AY37" s="1545"/>
      <c r="AZ37" s="1545"/>
      <c r="BA37" s="1545"/>
      <c r="BB37" s="1545"/>
      <c r="BC37" s="1545"/>
      <c r="BD37" s="1545"/>
      <c r="BE37" s="1545"/>
      <c r="BF37" s="1545"/>
      <c r="BG37" s="1545"/>
      <c r="BH37" s="1545"/>
      <c r="BI37" s="1545"/>
      <c r="BJ37" s="1545"/>
      <c r="BK37" s="1545"/>
      <c r="BL37" s="1545"/>
      <c r="BM37" s="1545"/>
    </row>
    <row r="38" spans="1:65" ht="15.75" customHeight="1">
      <c r="A38" s="208"/>
      <c r="B38" s="209"/>
      <c r="C38" s="1497"/>
      <c r="D38" s="1497"/>
      <c r="E38" s="1497"/>
      <c r="F38" s="1497"/>
      <c r="G38" s="1497"/>
      <c r="H38" s="1497"/>
      <c r="I38" s="1497"/>
      <c r="J38" s="1497"/>
      <c r="K38" s="1497"/>
      <c r="L38" s="1497"/>
      <c r="M38" s="1497"/>
      <c r="N38" s="1497"/>
      <c r="O38" s="1497"/>
      <c r="P38" s="1497"/>
      <c r="Q38" s="1497"/>
      <c r="R38" s="1497"/>
      <c r="S38" s="1497"/>
      <c r="T38" s="1497"/>
      <c r="U38" s="1497"/>
      <c r="V38" s="1497"/>
      <c r="W38" s="1497"/>
      <c r="X38" s="1552"/>
      <c r="Y38" s="208"/>
      <c r="Z38" s="758"/>
      <c r="AA38" s="758"/>
      <c r="AB38" s="758"/>
      <c r="AC38" s="758"/>
      <c r="AD38" s="758"/>
      <c r="AE38" s="758"/>
      <c r="AF38" s="758"/>
      <c r="AG38" s="758"/>
      <c r="AH38" s="758"/>
      <c r="AI38" s="763"/>
      <c r="AK38" s="723"/>
      <c r="AL38" s="723"/>
      <c r="AM38" s="723"/>
      <c r="AN38" s="723"/>
      <c r="AO38" s="723"/>
      <c r="AP38" s="723"/>
      <c r="AQ38" s="723"/>
      <c r="AR38" s="723"/>
      <c r="AS38" s="723"/>
      <c r="AT38" s="723"/>
      <c r="AU38" s="723"/>
      <c r="AV38" s="723"/>
      <c r="AW38" s="723"/>
      <c r="AX38" s="723"/>
      <c r="AY38" s="723"/>
      <c r="AZ38" s="723"/>
      <c r="BA38" s="723"/>
      <c r="BB38" s="723"/>
      <c r="BC38" s="723"/>
      <c r="BD38" s="723"/>
      <c r="BE38" s="723"/>
      <c r="BF38" s="723"/>
      <c r="BG38" s="723"/>
      <c r="BH38" s="723"/>
      <c r="BI38" s="723"/>
      <c r="BJ38" s="723"/>
      <c r="BK38" s="723"/>
      <c r="BL38" s="723"/>
      <c r="BM38" s="723"/>
    </row>
    <row r="39" spans="1:65" ht="15.75" customHeight="1">
      <c r="A39" s="208"/>
      <c r="B39" s="209"/>
      <c r="C39" s="1497"/>
      <c r="D39" s="1497"/>
      <c r="E39" s="1497"/>
      <c r="F39" s="1497"/>
      <c r="G39" s="1497"/>
      <c r="H39" s="1497"/>
      <c r="I39" s="1497"/>
      <c r="J39" s="1497"/>
      <c r="K39" s="1497"/>
      <c r="L39" s="1497"/>
      <c r="M39" s="1497"/>
      <c r="N39" s="1497"/>
      <c r="O39" s="1497"/>
      <c r="P39" s="1497"/>
      <c r="Q39" s="1497"/>
      <c r="R39" s="1497"/>
      <c r="S39" s="1497"/>
      <c r="T39" s="1497"/>
      <c r="U39" s="1497"/>
      <c r="V39" s="1497"/>
      <c r="W39" s="1497"/>
      <c r="X39" s="1552"/>
      <c r="Y39" s="208"/>
      <c r="Z39" s="758"/>
      <c r="AA39" s="758"/>
      <c r="AB39" s="758"/>
      <c r="AC39" s="758"/>
      <c r="AD39" s="758"/>
      <c r="AE39" s="758"/>
      <c r="AF39" s="758"/>
      <c r="AG39" s="758"/>
      <c r="AH39" s="758"/>
      <c r="AI39" s="763"/>
      <c r="AK39" s="723"/>
      <c r="AL39" s="723"/>
      <c r="AM39" s="723"/>
      <c r="AN39" s="723"/>
      <c r="AO39" s="723"/>
      <c r="AP39" s="723"/>
      <c r="AQ39" s="723"/>
      <c r="AR39" s="723"/>
      <c r="AS39" s="723"/>
      <c r="AT39" s="723"/>
      <c r="AU39" s="723"/>
      <c r="AV39" s="723"/>
      <c r="AW39" s="723"/>
      <c r="AX39" s="723"/>
      <c r="AY39" s="723"/>
      <c r="AZ39" s="723"/>
      <c r="BA39" s="723"/>
      <c r="BB39" s="723"/>
      <c r="BC39" s="723"/>
      <c r="BD39" s="723"/>
      <c r="BE39" s="723"/>
      <c r="BF39" s="723"/>
      <c r="BG39" s="723"/>
      <c r="BH39" s="723"/>
      <c r="BI39" s="723"/>
      <c r="BJ39" s="723"/>
      <c r="BK39" s="723"/>
      <c r="BL39" s="723"/>
      <c r="BM39" s="723"/>
    </row>
    <row r="40" spans="1:65" ht="15.75" customHeight="1">
      <c r="A40" s="208"/>
      <c r="B40" s="209"/>
      <c r="C40" s="1497"/>
      <c r="D40" s="1497"/>
      <c r="E40" s="1497"/>
      <c r="F40" s="1497"/>
      <c r="G40" s="1497"/>
      <c r="H40" s="1497"/>
      <c r="I40" s="1497"/>
      <c r="J40" s="1497"/>
      <c r="K40" s="1497"/>
      <c r="L40" s="1497"/>
      <c r="M40" s="1497"/>
      <c r="N40" s="1497"/>
      <c r="O40" s="1497"/>
      <c r="P40" s="1497"/>
      <c r="Q40" s="1497"/>
      <c r="R40" s="1497"/>
      <c r="S40" s="1497"/>
      <c r="T40" s="1497"/>
      <c r="U40" s="1497"/>
      <c r="V40" s="1497"/>
      <c r="W40" s="1497"/>
      <c r="X40" s="1552"/>
      <c r="Y40" s="208"/>
      <c r="Z40" s="758"/>
      <c r="AA40" s="758"/>
      <c r="AB40" s="758"/>
      <c r="AC40" s="758"/>
      <c r="AD40" s="758"/>
      <c r="AE40" s="758"/>
      <c r="AF40" s="758"/>
      <c r="AG40" s="758"/>
      <c r="AH40" s="758"/>
      <c r="AI40" s="763"/>
      <c r="AK40" s="723"/>
      <c r="AL40" s="723"/>
      <c r="AM40" s="723"/>
      <c r="AN40" s="723"/>
      <c r="AO40" s="723"/>
      <c r="AP40" s="723"/>
      <c r="AQ40" s="723"/>
      <c r="AR40" s="723"/>
      <c r="AS40" s="723"/>
      <c r="AT40" s="723"/>
      <c r="AU40" s="723"/>
      <c r="AV40" s="723"/>
      <c r="AW40" s="723"/>
      <c r="AX40" s="723"/>
      <c r="AY40" s="723"/>
      <c r="AZ40" s="723"/>
      <c r="BA40" s="723"/>
      <c r="BB40" s="723"/>
      <c r="BC40" s="723"/>
      <c r="BD40" s="723"/>
      <c r="BE40" s="723"/>
      <c r="BF40" s="723"/>
      <c r="BG40" s="723"/>
      <c r="BH40" s="723"/>
      <c r="BI40" s="723"/>
      <c r="BJ40" s="723"/>
      <c r="BK40" s="723"/>
      <c r="BL40" s="723"/>
      <c r="BM40" s="723"/>
    </row>
    <row r="41" spans="1:65" ht="15.75" customHeight="1">
      <c r="A41" s="208"/>
      <c r="B41" s="758"/>
      <c r="C41" s="758"/>
      <c r="D41" s="758"/>
      <c r="E41" s="758"/>
      <c r="F41" s="758"/>
      <c r="G41" s="758"/>
      <c r="H41" s="758"/>
      <c r="I41" s="758"/>
      <c r="J41" s="758"/>
      <c r="K41" s="758"/>
      <c r="L41" s="758"/>
      <c r="M41" s="758"/>
      <c r="N41" s="758"/>
      <c r="O41" s="758"/>
      <c r="P41" s="773" t="s">
        <v>134</v>
      </c>
      <c r="Q41" s="758" t="s">
        <v>8</v>
      </c>
      <c r="R41" s="758"/>
      <c r="S41" s="758"/>
      <c r="T41" s="773" t="s">
        <v>134</v>
      </c>
      <c r="U41" s="758" t="s">
        <v>9</v>
      </c>
      <c r="V41" s="758"/>
      <c r="W41" s="758"/>
      <c r="X41" s="758"/>
      <c r="Y41" s="208"/>
      <c r="Z41" s="758"/>
      <c r="AA41" s="758"/>
      <c r="AB41" s="758"/>
      <c r="AC41" s="758"/>
      <c r="AD41" s="758"/>
      <c r="AE41" s="758"/>
      <c r="AF41" s="758"/>
      <c r="AG41" s="758"/>
      <c r="AH41" s="758"/>
      <c r="AI41" s="763"/>
      <c r="AK41" s="723"/>
      <c r="AL41" s="723"/>
      <c r="AM41" s="723"/>
      <c r="AN41" s="723"/>
      <c r="AO41" s="723"/>
      <c r="AP41" s="723"/>
      <c r="AQ41" s="723"/>
      <c r="AR41" s="723"/>
      <c r="AS41" s="723"/>
      <c r="AT41" s="723"/>
      <c r="AU41" s="723"/>
      <c r="AV41" s="723"/>
      <c r="AW41" s="723"/>
      <c r="AX41" s="723"/>
      <c r="AY41" s="723"/>
      <c r="AZ41" s="723"/>
      <c r="BA41" s="723"/>
      <c r="BB41" s="723"/>
      <c r="BC41" s="723"/>
      <c r="BD41" s="723"/>
      <c r="BE41" s="723"/>
      <c r="BF41" s="723"/>
      <c r="BG41" s="723"/>
      <c r="BH41" s="723"/>
      <c r="BI41" s="723"/>
      <c r="BJ41" s="723"/>
      <c r="BK41" s="723"/>
      <c r="BL41" s="723"/>
      <c r="BM41" s="723"/>
    </row>
    <row r="42" spans="1:65" ht="15.75" customHeight="1">
      <c r="A42" s="208"/>
      <c r="B42" s="758"/>
      <c r="C42" s="758"/>
      <c r="D42" s="758"/>
      <c r="E42" s="758"/>
      <c r="F42" s="758"/>
      <c r="G42" s="758"/>
      <c r="H42" s="758"/>
      <c r="I42" s="758"/>
      <c r="J42" s="758"/>
      <c r="K42" s="758"/>
      <c r="L42" s="758"/>
      <c r="M42" s="758"/>
      <c r="N42" s="758"/>
      <c r="O42" s="758"/>
      <c r="P42" s="758"/>
      <c r="Q42" s="758"/>
      <c r="R42" s="758"/>
      <c r="S42" s="758"/>
      <c r="T42" s="758"/>
      <c r="U42" s="758"/>
      <c r="V42" s="758"/>
      <c r="W42" s="758"/>
      <c r="X42" s="758"/>
      <c r="Y42" s="208"/>
      <c r="Z42" s="758"/>
      <c r="AA42" s="758"/>
      <c r="AB42" s="758"/>
      <c r="AC42" s="758"/>
      <c r="AD42" s="758"/>
      <c r="AE42" s="758"/>
      <c r="AF42" s="758"/>
      <c r="AG42" s="758"/>
      <c r="AH42" s="758"/>
      <c r="AI42" s="763"/>
      <c r="AK42" s="723"/>
      <c r="AL42" s="723"/>
      <c r="AM42" s="723"/>
      <c r="AN42" s="723"/>
      <c r="AO42" s="723"/>
      <c r="AP42" s="723"/>
      <c r="AQ42" s="723"/>
      <c r="AR42" s="723"/>
      <c r="AS42" s="723"/>
      <c r="AT42" s="723"/>
      <c r="AU42" s="723"/>
      <c r="AV42" s="723"/>
      <c r="AW42" s="723"/>
      <c r="AX42" s="723"/>
      <c r="AY42" s="723"/>
      <c r="AZ42" s="723"/>
      <c r="BA42" s="723"/>
      <c r="BB42" s="723"/>
      <c r="BC42" s="723"/>
      <c r="BD42" s="723"/>
      <c r="BE42" s="723"/>
      <c r="BF42" s="723"/>
      <c r="BG42" s="723"/>
      <c r="BH42" s="723"/>
      <c r="BI42" s="723"/>
      <c r="BJ42" s="723"/>
      <c r="BK42" s="723"/>
      <c r="BL42" s="723"/>
      <c r="BM42" s="723"/>
    </row>
    <row r="43" spans="1:65" ht="15.75" customHeight="1">
      <c r="A43" s="208"/>
      <c r="B43" s="211" t="s">
        <v>95</v>
      </c>
      <c r="C43" s="1497" t="s">
        <v>1507</v>
      </c>
      <c r="D43" s="1497"/>
      <c r="E43" s="1497"/>
      <c r="F43" s="1497"/>
      <c r="G43" s="1497"/>
      <c r="H43" s="1497"/>
      <c r="I43" s="1497"/>
      <c r="J43" s="1497"/>
      <c r="K43" s="1497"/>
      <c r="L43" s="1497"/>
      <c r="M43" s="1497"/>
      <c r="N43" s="1497"/>
      <c r="O43" s="1497"/>
      <c r="P43" s="1497"/>
      <c r="Q43" s="1497"/>
      <c r="R43" s="1497"/>
      <c r="S43" s="1497"/>
      <c r="T43" s="1497"/>
      <c r="U43" s="1497"/>
      <c r="V43" s="1497"/>
      <c r="W43" s="1497"/>
      <c r="X43" s="1552"/>
      <c r="Y43" s="212" t="s">
        <v>1813</v>
      </c>
      <c r="Z43" s="758"/>
      <c r="AA43" s="758"/>
      <c r="AB43" s="758"/>
      <c r="AC43" s="758"/>
      <c r="AD43" s="758"/>
      <c r="AE43" s="758"/>
      <c r="AF43" s="758"/>
      <c r="AG43" s="758"/>
      <c r="AH43" s="758"/>
      <c r="AI43" s="763"/>
    </row>
    <row r="44" spans="1:65" ht="15.75" customHeight="1">
      <c r="A44" s="208"/>
      <c r="B44" s="211"/>
      <c r="C44" s="1497"/>
      <c r="D44" s="1497"/>
      <c r="E44" s="1497"/>
      <c r="F44" s="1497"/>
      <c r="G44" s="1497"/>
      <c r="H44" s="1497"/>
      <c r="I44" s="1497"/>
      <c r="J44" s="1497"/>
      <c r="K44" s="1497"/>
      <c r="L44" s="1497"/>
      <c r="M44" s="1497"/>
      <c r="N44" s="1497"/>
      <c r="O44" s="1497"/>
      <c r="P44" s="1497"/>
      <c r="Q44" s="1497"/>
      <c r="R44" s="1497"/>
      <c r="S44" s="1497"/>
      <c r="T44" s="1497"/>
      <c r="U44" s="1497"/>
      <c r="V44" s="1497"/>
      <c r="W44" s="1497"/>
      <c r="X44" s="1552"/>
      <c r="Y44" s="208"/>
      <c r="Z44" s="758"/>
      <c r="AA44" s="758"/>
      <c r="AB44" s="758"/>
      <c r="AC44" s="758"/>
      <c r="AD44" s="758"/>
      <c r="AE44" s="758"/>
      <c r="AF44" s="758"/>
      <c r="AG44" s="758"/>
      <c r="AH44" s="758"/>
      <c r="AI44" s="763"/>
    </row>
    <row r="45" spans="1:65" ht="15.75" customHeight="1">
      <c r="A45" s="208"/>
      <c r="B45" s="758"/>
      <c r="C45" s="758"/>
      <c r="D45" s="758"/>
      <c r="E45" s="758"/>
      <c r="F45" s="758"/>
      <c r="G45" s="758"/>
      <c r="H45" s="758"/>
      <c r="I45" s="758"/>
      <c r="J45" s="758"/>
      <c r="K45" s="758"/>
      <c r="L45" s="758"/>
      <c r="M45" s="758"/>
      <c r="N45" s="758"/>
      <c r="O45" s="758"/>
      <c r="P45" s="773" t="s">
        <v>134</v>
      </c>
      <c r="Q45" s="758" t="s">
        <v>8</v>
      </c>
      <c r="R45" s="758"/>
      <c r="S45" s="758"/>
      <c r="T45" s="773" t="s">
        <v>134</v>
      </c>
      <c r="U45" s="758" t="s">
        <v>9</v>
      </c>
      <c r="V45" s="758"/>
      <c r="W45" s="758"/>
      <c r="X45" s="758"/>
      <c r="Y45" s="208"/>
      <c r="Z45" s="758"/>
      <c r="AA45" s="758"/>
      <c r="AB45" s="758"/>
      <c r="AC45" s="758"/>
      <c r="AD45" s="758"/>
      <c r="AE45" s="758"/>
      <c r="AF45" s="758"/>
      <c r="AG45" s="758"/>
      <c r="AH45" s="758"/>
      <c r="AI45" s="763"/>
    </row>
    <row r="46" spans="1:65" ht="15.75" customHeight="1">
      <c r="A46" s="208"/>
      <c r="B46" s="758"/>
      <c r="C46" s="758"/>
      <c r="D46" s="758"/>
      <c r="E46" s="758"/>
      <c r="F46" s="758"/>
      <c r="G46" s="758"/>
      <c r="H46" s="758"/>
      <c r="I46" s="758"/>
      <c r="J46" s="758"/>
      <c r="K46" s="758"/>
      <c r="L46" s="758"/>
      <c r="M46" s="758"/>
      <c r="N46" s="758"/>
      <c r="O46" s="758"/>
      <c r="P46" s="758"/>
      <c r="Q46" s="758"/>
      <c r="R46" s="758"/>
      <c r="S46" s="758"/>
      <c r="T46" s="758"/>
      <c r="U46" s="758"/>
      <c r="V46" s="758"/>
      <c r="W46" s="758"/>
      <c r="X46" s="758"/>
      <c r="Y46" s="208"/>
      <c r="Z46" s="758"/>
      <c r="AA46" s="758"/>
      <c r="AB46" s="758"/>
      <c r="AC46" s="758"/>
      <c r="AD46" s="758"/>
      <c r="AE46" s="758"/>
      <c r="AF46" s="758"/>
      <c r="AG46" s="758"/>
      <c r="AH46" s="758"/>
      <c r="AI46" s="763"/>
    </row>
    <row r="47" spans="1:65" ht="15.75" customHeight="1">
      <c r="A47" s="208"/>
      <c r="B47" s="758" t="s">
        <v>2350</v>
      </c>
      <c r="D47" s="758" t="s">
        <v>2351</v>
      </c>
      <c r="E47" s="758"/>
      <c r="F47" s="758"/>
      <c r="G47" s="758"/>
      <c r="H47" s="758"/>
      <c r="I47" s="758"/>
      <c r="J47" s="758"/>
      <c r="K47" s="758"/>
      <c r="L47" s="758"/>
      <c r="M47" s="758"/>
      <c r="N47" s="758"/>
      <c r="O47" s="758"/>
      <c r="P47" s="758"/>
      <c r="Q47" s="758"/>
      <c r="R47" s="758"/>
      <c r="S47" s="758"/>
      <c r="T47" s="758"/>
      <c r="U47" s="758"/>
      <c r="V47" s="758"/>
      <c r="W47" s="758"/>
      <c r="X47" s="758"/>
      <c r="Y47" s="758"/>
      <c r="Z47" s="758"/>
      <c r="AA47" s="758"/>
      <c r="AB47" s="758"/>
      <c r="AC47" s="758"/>
      <c r="AD47" s="758"/>
      <c r="AE47" s="758"/>
      <c r="AF47" s="758"/>
      <c r="AG47" s="758"/>
      <c r="AH47" s="758"/>
      <c r="AI47" s="763"/>
    </row>
    <row r="48" spans="1:65" ht="15.75" customHeight="1">
      <c r="A48" s="208"/>
      <c r="B48" s="1473" t="s">
        <v>211</v>
      </c>
      <c r="C48" s="1473"/>
      <c r="D48" s="1473"/>
      <c r="E48" s="1473"/>
      <c r="F48" s="1473"/>
      <c r="G48" s="1473"/>
      <c r="H48" s="1473"/>
      <c r="I48" s="1473"/>
      <c r="J48" s="1473"/>
      <c r="K48" s="1473"/>
      <c r="L48" s="1473"/>
      <c r="M48" s="1473"/>
      <c r="N48" s="1549" t="s">
        <v>214</v>
      </c>
      <c r="O48" s="1549"/>
      <c r="P48" s="1549"/>
      <c r="Q48" s="1549"/>
      <c r="R48" s="1473" t="s">
        <v>211</v>
      </c>
      <c r="S48" s="1473"/>
      <c r="T48" s="1473"/>
      <c r="U48" s="1473"/>
      <c r="V48" s="1473"/>
      <c r="W48" s="1473"/>
      <c r="X48" s="1473"/>
      <c r="Y48" s="1473"/>
      <c r="Z48" s="1473"/>
      <c r="AA48" s="1473"/>
      <c r="AB48" s="1473"/>
      <c r="AC48" s="1473"/>
      <c r="AD48" s="1549" t="s">
        <v>214</v>
      </c>
      <c r="AE48" s="1549"/>
      <c r="AF48" s="1549"/>
      <c r="AG48" s="1549"/>
      <c r="AH48" s="758"/>
      <c r="AI48" s="763"/>
    </row>
    <row r="49" spans="1:35" ht="15.75" customHeight="1">
      <c r="A49" s="208"/>
      <c r="B49" s="1483"/>
      <c r="C49" s="1483"/>
      <c r="D49" s="1483"/>
      <c r="E49" s="1483"/>
      <c r="F49" s="1483"/>
      <c r="G49" s="1483"/>
      <c r="H49" s="1483"/>
      <c r="I49" s="1483"/>
      <c r="J49" s="1483"/>
      <c r="K49" s="1483"/>
      <c r="L49" s="1483"/>
      <c r="M49" s="1483"/>
      <c r="N49" s="1550"/>
      <c r="O49" s="1550"/>
      <c r="P49" s="1550"/>
      <c r="Q49" s="1550"/>
      <c r="R49" s="1483"/>
      <c r="S49" s="1483"/>
      <c r="T49" s="1483"/>
      <c r="U49" s="1483"/>
      <c r="V49" s="1483"/>
      <c r="W49" s="1483"/>
      <c r="X49" s="1483"/>
      <c r="Y49" s="1483"/>
      <c r="Z49" s="1483"/>
      <c r="AA49" s="1483"/>
      <c r="AB49" s="1483"/>
      <c r="AC49" s="1483"/>
      <c r="AD49" s="1550"/>
      <c r="AE49" s="1550"/>
      <c r="AF49" s="1550"/>
      <c r="AG49" s="1550"/>
      <c r="AH49" s="758"/>
      <c r="AI49" s="763"/>
    </row>
    <row r="50" spans="1:35" ht="15.75" customHeight="1">
      <c r="A50" s="208"/>
      <c r="B50" s="1528" t="s">
        <v>1388</v>
      </c>
      <c r="C50" s="1529"/>
      <c r="D50" s="1529"/>
      <c r="E50" s="1529"/>
      <c r="F50" s="1529"/>
      <c r="G50" s="1529"/>
      <c r="H50" s="1529"/>
      <c r="I50" s="1529"/>
      <c r="J50" s="1529"/>
      <c r="K50" s="1529"/>
      <c r="L50" s="1529"/>
      <c r="M50" s="1530"/>
      <c r="N50" s="213" t="s">
        <v>134</v>
      </c>
      <c r="O50" s="214" t="s">
        <v>216</v>
      </c>
      <c r="P50" s="213" t="s">
        <v>134</v>
      </c>
      <c r="Q50" s="215" t="s">
        <v>217</v>
      </c>
      <c r="R50" s="1528" t="s">
        <v>12</v>
      </c>
      <c r="S50" s="1529"/>
      <c r="T50" s="1529"/>
      <c r="U50" s="1529"/>
      <c r="V50" s="1529"/>
      <c r="W50" s="1529"/>
      <c r="X50" s="1529"/>
      <c r="Y50" s="1529"/>
      <c r="Z50" s="1529"/>
      <c r="AA50" s="1529"/>
      <c r="AB50" s="1529"/>
      <c r="AC50" s="1530"/>
      <c r="AD50" s="213" t="s">
        <v>134</v>
      </c>
      <c r="AE50" s="214" t="s">
        <v>216</v>
      </c>
      <c r="AF50" s="213" t="s">
        <v>134</v>
      </c>
      <c r="AG50" s="215" t="s">
        <v>217</v>
      </c>
      <c r="AH50" s="758"/>
      <c r="AI50" s="763"/>
    </row>
    <row r="51" spans="1:35" ht="15.75" customHeight="1">
      <c r="A51" s="208"/>
      <c r="B51" s="1528" t="s">
        <v>1474</v>
      </c>
      <c r="C51" s="1529"/>
      <c r="D51" s="1529"/>
      <c r="E51" s="1529"/>
      <c r="F51" s="1529"/>
      <c r="G51" s="1529"/>
      <c r="H51" s="1529"/>
      <c r="I51" s="1529"/>
      <c r="J51" s="1529"/>
      <c r="K51" s="1529"/>
      <c r="L51" s="1529"/>
      <c r="M51" s="1530"/>
      <c r="N51" s="213" t="s">
        <v>134</v>
      </c>
      <c r="O51" s="214" t="s">
        <v>216</v>
      </c>
      <c r="P51" s="213" t="s">
        <v>134</v>
      </c>
      <c r="Q51" s="215" t="s">
        <v>217</v>
      </c>
      <c r="R51" s="1528" t="s">
        <v>117</v>
      </c>
      <c r="S51" s="1529"/>
      <c r="T51" s="1529"/>
      <c r="U51" s="1529"/>
      <c r="V51" s="1529"/>
      <c r="W51" s="1529"/>
      <c r="X51" s="1529"/>
      <c r="Y51" s="1529"/>
      <c r="Z51" s="1529"/>
      <c r="AA51" s="1529"/>
      <c r="AB51" s="1529"/>
      <c r="AC51" s="1530"/>
      <c r="AD51" s="213" t="s">
        <v>134</v>
      </c>
      <c r="AE51" s="214" t="s">
        <v>216</v>
      </c>
      <c r="AF51" s="213" t="s">
        <v>134</v>
      </c>
      <c r="AG51" s="215" t="s">
        <v>217</v>
      </c>
      <c r="AH51" s="758"/>
      <c r="AI51" s="763"/>
    </row>
    <row r="52" spans="1:35" ht="15.75" customHeight="1">
      <c r="A52" s="208"/>
      <c r="B52" s="1528" t="s">
        <v>1386</v>
      </c>
      <c r="C52" s="1529"/>
      <c r="D52" s="1529"/>
      <c r="E52" s="1529"/>
      <c r="F52" s="1529"/>
      <c r="G52" s="1529"/>
      <c r="H52" s="1529"/>
      <c r="I52" s="1529"/>
      <c r="J52" s="1529"/>
      <c r="K52" s="1529"/>
      <c r="L52" s="1529"/>
      <c r="M52" s="1530"/>
      <c r="N52" s="213" t="s">
        <v>134</v>
      </c>
      <c r="O52" s="214" t="s">
        <v>216</v>
      </c>
      <c r="P52" s="213" t="s">
        <v>134</v>
      </c>
      <c r="Q52" s="215" t="s">
        <v>217</v>
      </c>
      <c r="R52" s="1528" t="s">
        <v>118</v>
      </c>
      <c r="S52" s="1529"/>
      <c r="T52" s="1529"/>
      <c r="U52" s="1529"/>
      <c r="V52" s="1529"/>
      <c r="W52" s="1529"/>
      <c r="X52" s="1529"/>
      <c r="Y52" s="1529"/>
      <c r="Z52" s="1529"/>
      <c r="AA52" s="1529"/>
      <c r="AB52" s="1529"/>
      <c r="AC52" s="1530"/>
      <c r="AD52" s="213" t="s">
        <v>134</v>
      </c>
      <c r="AE52" s="214" t="s">
        <v>216</v>
      </c>
      <c r="AF52" s="213" t="s">
        <v>134</v>
      </c>
      <c r="AG52" s="215" t="s">
        <v>217</v>
      </c>
      <c r="AH52" s="758"/>
      <c r="AI52" s="763"/>
    </row>
    <row r="53" spans="1:35" ht="15.75" customHeight="1">
      <c r="A53" s="208"/>
      <c r="B53" s="1531" t="s">
        <v>1475</v>
      </c>
      <c r="C53" s="1532"/>
      <c r="D53" s="1532"/>
      <c r="E53" s="1532"/>
      <c r="F53" s="1532"/>
      <c r="G53" s="1532"/>
      <c r="H53" s="1532"/>
      <c r="I53" s="1532"/>
      <c r="J53" s="1532"/>
      <c r="K53" s="1532"/>
      <c r="L53" s="1532"/>
      <c r="M53" s="1533"/>
      <c r="N53" s="213" t="s">
        <v>134</v>
      </c>
      <c r="O53" s="214" t="s">
        <v>216</v>
      </c>
      <c r="P53" s="213" t="s">
        <v>134</v>
      </c>
      <c r="Q53" s="215" t="s">
        <v>217</v>
      </c>
      <c r="R53" s="1528" t="s">
        <v>13</v>
      </c>
      <c r="S53" s="1529"/>
      <c r="T53" s="1529"/>
      <c r="U53" s="1529"/>
      <c r="V53" s="1529"/>
      <c r="W53" s="1529"/>
      <c r="X53" s="1529"/>
      <c r="Y53" s="1529"/>
      <c r="Z53" s="1529"/>
      <c r="AA53" s="1529"/>
      <c r="AB53" s="1529"/>
      <c r="AC53" s="1530"/>
      <c r="AD53" s="213" t="s">
        <v>134</v>
      </c>
      <c r="AE53" s="214" t="s">
        <v>216</v>
      </c>
      <c r="AF53" s="213" t="s">
        <v>134</v>
      </c>
      <c r="AG53" s="215" t="s">
        <v>217</v>
      </c>
      <c r="AH53" s="758"/>
      <c r="AI53" s="763"/>
    </row>
    <row r="54" spans="1:35" ht="15.75" customHeight="1">
      <c r="A54" s="208"/>
      <c r="B54" s="1528" t="s">
        <v>212</v>
      </c>
      <c r="C54" s="1529"/>
      <c r="D54" s="1529"/>
      <c r="E54" s="1529"/>
      <c r="F54" s="1529"/>
      <c r="G54" s="1529"/>
      <c r="H54" s="1529"/>
      <c r="I54" s="1529"/>
      <c r="J54" s="1529"/>
      <c r="K54" s="1529"/>
      <c r="L54" s="1529"/>
      <c r="M54" s="1530"/>
      <c r="N54" s="213" t="s">
        <v>134</v>
      </c>
      <c r="O54" s="214" t="s">
        <v>216</v>
      </c>
      <c r="P54" s="213" t="s">
        <v>134</v>
      </c>
      <c r="Q54" s="215" t="s">
        <v>217</v>
      </c>
      <c r="R54" s="1546" t="s">
        <v>213</v>
      </c>
      <c r="S54" s="1547"/>
      <c r="T54" s="1547"/>
      <c r="U54" s="1547"/>
      <c r="V54" s="1547"/>
      <c r="W54" s="1547"/>
      <c r="X54" s="1547"/>
      <c r="Y54" s="1547"/>
      <c r="Z54" s="1547"/>
      <c r="AA54" s="1547"/>
      <c r="AB54" s="1547"/>
      <c r="AC54" s="1548"/>
      <c r="AD54" s="1214" t="s">
        <v>134</v>
      </c>
      <c r="AE54" s="1208" t="s">
        <v>216</v>
      </c>
      <c r="AF54" s="1214" t="s">
        <v>134</v>
      </c>
      <c r="AG54" s="1209" t="s">
        <v>217</v>
      </c>
      <c r="AH54" s="758"/>
      <c r="AI54" s="763"/>
    </row>
    <row r="55" spans="1:35" ht="15.75" customHeight="1">
      <c r="A55" s="208"/>
      <c r="B55" s="1537" t="s">
        <v>215</v>
      </c>
      <c r="C55" s="1538"/>
      <c r="D55" s="1538"/>
      <c r="E55" s="1538"/>
      <c r="F55" s="1538"/>
      <c r="G55" s="1538"/>
      <c r="H55" s="1538"/>
      <c r="I55" s="1538"/>
      <c r="J55" s="1538"/>
      <c r="K55" s="1538"/>
      <c r="L55" s="1538"/>
      <c r="M55" s="1539"/>
      <c r="N55" s="1214" t="s">
        <v>134</v>
      </c>
      <c r="O55" s="1208" t="s">
        <v>216</v>
      </c>
      <c r="P55" s="1251" t="s">
        <v>134</v>
      </c>
      <c r="Q55" s="1209" t="s">
        <v>217</v>
      </c>
      <c r="R55" s="1534"/>
      <c r="S55" s="1535"/>
      <c r="T55" s="1535"/>
      <c r="U55" s="1535"/>
      <c r="V55" s="1535"/>
      <c r="W55" s="1535"/>
      <c r="X55" s="1535"/>
      <c r="Y55" s="1535"/>
      <c r="Z55" s="1535"/>
      <c r="AA55" s="1535"/>
      <c r="AB55" s="1535"/>
      <c r="AC55" s="1536"/>
      <c r="AD55" s="1217"/>
      <c r="AE55" s="1211"/>
      <c r="AF55" s="1217"/>
      <c r="AG55" s="1212"/>
      <c r="AH55" s="758"/>
      <c r="AI55" s="763"/>
    </row>
    <row r="56" spans="1:35" ht="15.75" customHeight="1">
      <c r="A56" s="208"/>
      <c r="B56" s="1540"/>
      <c r="C56" s="1541"/>
      <c r="D56" s="1541"/>
      <c r="E56" s="1541"/>
      <c r="F56" s="1541"/>
      <c r="G56" s="1541"/>
      <c r="H56" s="1541"/>
      <c r="I56" s="1541"/>
      <c r="J56" s="1541"/>
      <c r="K56" s="1541"/>
      <c r="L56" s="1541"/>
      <c r="M56" s="1542"/>
      <c r="N56" s="1217"/>
      <c r="O56" s="1211"/>
      <c r="P56" s="1257"/>
      <c r="Q56" s="1212"/>
      <c r="R56" s="1394" t="s">
        <v>116</v>
      </c>
      <c r="S56" s="1395"/>
      <c r="T56" s="1395"/>
      <c r="U56" s="1395"/>
      <c r="V56" s="1395"/>
      <c r="W56" s="1395"/>
      <c r="X56" s="1395"/>
      <c r="Y56" s="1395"/>
      <c r="Z56" s="1395"/>
      <c r="AA56" s="1395"/>
      <c r="AB56" s="1395"/>
      <c r="AC56" s="1396"/>
      <c r="AD56" s="1516" t="s">
        <v>134</v>
      </c>
      <c r="AE56" s="1249" t="s">
        <v>216</v>
      </c>
      <c r="AF56" s="1516" t="s">
        <v>134</v>
      </c>
      <c r="AG56" s="1247" t="s">
        <v>217</v>
      </c>
      <c r="AH56" s="758"/>
      <c r="AI56" s="763"/>
    </row>
    <row r="57" spans="1:35" ht="15.75" customHeight="1">
      <c r="A57" s="208"/>
      <c r="B57" s="1531" t="s">
        <v>2058</v>
      </c>
      <c r="C57" s="1532"/>
      <c r="D57" s="1532"/>
      <c r="E57" s="1532"/>
      <c r="F57" s="1532"/>
      <c r="G57" s="1532"/>
      <c r="H57" s="1532"/>
      <c r="I57" s="1532"/>
      <c r="J57" s="1532"/>
      <c r="K57" s="1532"/>
      <c r="L57" s="1532"/>
      <c r="M57" s="1533"/>
      <c r="N57" s="216" t="s">
        <v>134</v>
      </c>
      <c r="O57" s="214" t="s">
        <v>216</v>
      </c>
      <c r="P57" s="217" t="s">
        <v>134</v>
      </c>
      <c r="Q57" s="215" t="s">
        <v>217</v>
      </c>
      <c r="R57" s="1534"/>
      <c r="S57" s="1535"/>
      <c r="T57" s="1535"/>
      <c r="U57" s="1535"/>
      <c r="V57" s="1535"/>
      <c r="W57" s="1535"/>
      <c r="X57" s="1535"/>
      <c r="Y57" s="1535"/>
      <c r="Z57" s="1535"/>
      <c r="AA57" s="1535"/>
      <c r="AB57" s="1535"/>
      <c r="AC57" s="1536"/>
      <c r="AD57" s="1217"/>
      <c r="AE57" s="1211"/>
      <c r="AF57" s="1217"/>
      <c r="AG57" s="1212"/>
      <c r="AH57" s="758"/>
      <c r="AI57" s="763"/>
    </row>
    <row r="58" spans="1:35" ht="15.75" customHeight="1">
      <c r="A58" s="208"/>
      <c r="B58" s="1531" t="s">
        <v>2285</v>
      </c>
      <c r="C58" s="1532"/>
      <c r="D58" s="1532"/>
      <c r="E58" s="1532"/>
      <c r="F58" s="1532"/>
      <c r="G58" s="1532"/>
      <c r="H58" s="1532"/>
      <c r="I58" s="1532"/>
      <c r="J58" s="1532"/>
      <c r="K58" s="1532"/>
      <c r="L58" s="1532"/>
      <c r="M58" s="1533"/>
      <c r="N58" s="216" t="s">
        <v>134</v>
      </c>
      <c r="O58" s="214" t="s">
        <v>216</v>
      </c>
      <c r="P58" s="217" t="s">
        <v>134</v>
      </c>
      <c r="Q58" s="215" t="s">
        <v>217</v>
      </c>
      <c r="R58" s="1531" t="s">
        <v>2716</v>
      </c>
      <c r="S58" s="1532"/>
      <c r="T58" s="1532"/>
      <c r="U58" s="1532"/>
      <c r="V58" s="1532"/>
      <c r="W58" s="1532"/>
      <c r="X58" s="1532"/>
      <c r="Y58" s="1532"/>
      <c r="Z58" s="1532"/>
      <c r="AA58" s="1532"/>
      <c r="AB58" s="1532"/>
      <c r="AC58" s="1533"/>
      <c r="AD58" s="216" t="s">
        <v>134</v>
      </c>
      <c r="AE58" s="214" t="s">
        <v>216</v>
      </c>
      <c r="AF58" s="217" t="s">
        <v>134</v>
      </c>
      <c r="AG58" s="215" t="s">
        <v>217</v>
      </c>
      <c r="AH58" s="758"/>
      <c r="AI58" s="763"/>
    </row>
    <row r="59" spans="1:35" ht="15.75" customHeight="1">
      <c r="A59" s="208"/>
      <c r="B59"/>
      <c r="C59"/>
      <c r="D59"/>
      <c r="E59"/>
      <c r="F59"/>
      <c r="G59"/>
      <c r="H59"/>
      <c r="I59"/>
      <c r="J59"/>
      <c r="K59"/>
      <c r="L59"/>
      <c r="M59"/>
      <c r="N59"/>
      <c r="O59"/>
      <c r="P59"/>
      <c r="Q59"/>
      <c r="R59" s="134"/>
      <c r="S59" s="134"/>
      <c r="T59" s="134"/>
      <c r="U59" s="134"/>
      <c r="V59" s="134"/>
      <c r="W59" s="134"/>
      <c r="X59" s="134"/>
      <c r="Y59" s="218"/>
      <c r="Z59" s="758"/>
      <c r="AA59" s="134"/>
      <c r="AB59" s="758"/>
      <c r="AC59" s="758"/>
      <c r="AD59" s="758"/>
      <c r="AE59" s="758"/>
      <c r="AF59" s="758"/>
      <c r="AG59" s="758"/>
      <c r="AH59" s="758"/>
      <c r="AI59" s="763"/>
    </row>
    <row r="60" spans="1:35" ht="15.75" customHeight="1">
      <c r="A60" s="208"/>
      <c r="B60" s="758"/>
      <c r="C60" s="758"/>
      <c r="D60" s="758"/>
      <c r="E60" s="758"/>
      <c r="F60" s="758"/>
      <c r="G60" s="758"/>
      <c r="H60" s="758"/>
      <c r="I60" s="758"/>
      <c r="J60" s="134"/>
      <c r="K60" s="134"/>
      <c r="L60" s="134"/>
      <c r="M60" s="134"/>
      <c r="N60" s="134"/>
      <c r="O60" s="134"/>
      <c r="P60" s="134"/>
      <c r="Q60" s="134"/>
      <c r="R60" s="134"/>
      <c r="S60" s="134"/>
      <c r="T60" s="134"/>
      <c r="U60" s="134"/>
      <c r="V60" s="134"/>
      <c r="W60" s="134"/>
      <c r="X60" s="219"/>
      <c r="Y60" s="134"/>
      <c r="Z60" s="758"/>
      <c r="AA60" s="134"/>
      <c r="AB60" s="758"/>
      <c r="AC60" s="758"/>
      <c r="AD60" s="758"/>
      <c r="AE60" s="758"/>
      <c r="AF60" s="758"/>
      <c r="AG60" s="758"/>
      <c r="AH60" s="758"/>
      <c r="AI60" s="763"/>
    </row>
    <row r="61" spans="1:35" ht="15.75" customHeight="1">
      <c r="A61" s="220"/>
      <c r="B61" s="221"/>
      <c r="C61" s="221"/>
      <c r="D61" s="221"/>
      <c r="E61" s="221"/>
      <c r="F61" s="221"/>
      <c r="G61" s="221"/>
      <c r="H61" s="221"/>
      <c r="I61" s="221"/>
      <c r="J61" s="202"/>
      <c r="K61" s="202"/>
      <c r="L61" s="202"/>
      <c r="M61" s="202"/>
      <c r="N61" s="202"/>
      <c r="O61" s="202"/>
      <c r="P61" s="202"/>
      <c r="Q61" s="202"/>
      <c r="R61" s="202"/>
      <c r="S61" s="202"/>
      <c r="T61" s="202"/>
      <c r="U61" s="202"/>
      <c r="V61" s="202"/>
      <c r="W61" s="202"/>
      <c r="X61" s="203"/>
      <c r="Y61" s="202"/>
      <c r="Z61" s="202"/>
      <c r="AA61" s="202"/>
      <c r="AB61" s="202"/>
      <c r="AC61" s="202"/>
      <c r="AD61" s="202"/>
      <c r="AE61" s="202"/>
      <c r="AF61" s="202"/>
      <c r="AG61" s="202"/>
      <c r="AH61" s="221"/>
      <c r="AI61" s="222"/>
    </row>
    <row r="62" spans="1:35" ht="15.75" customHeight="1">
      <c r="A62" s="758"/>
      <c r="B62" s="758"/>
      <c r="C62" s="758"/>
      <c r="D62" s="758"/>
      <c r="E62" s="758"/>
      <c r="F62" s="758"/>
      <c r="G62" s="758"/>
      <c r="H62" s="758"/>
      <c r="I62" s="758"/>
      <c r="AI62" s="758"/>
    </row>
    <row r="63" spans="1:35" ht="15.75" customHeight="1">
      <c r="A63" s="758"/>
      <c r="AI63" s="758"/>
    </row>
  </sheetData>
  <mergeCells count="64">
    <mergeCell ref="Y25:AI25"/>
    <mergeCell ref="AG54:AG55"/>
    <mergeCell ref="R53:AC53"/>
    <mergeCell ref="Y26:AI33"/>
    <mergeCell ref="D30:W32"/>
    <mergeCell ref="D29:X29"/>
    <mergeCell ref="C25:X26"/>
    <mergeCell ref="P55:P56"/>
    <mergeCell ref="Q55:Q56"/>
    <mergeCell ref="N55:N56"/>
    <mergeCell ref="O55:O56"/>
    <mergeCell ref="C34:X34"/>
    <mergeCell ref="R48:AC49"/>
    <mergeCell ref="Y34:AI34"/>
    <mergeCell ref="B50:M50"/>
    <mergeCell ref="C37:X40"/>
    <mergeCell ref="Y37:AI37"/>
    <mergeCell ref="AK34:BM37"/>
    <mergeCell ref="AD48:AG49"/>
    <mergeCell ref="R50:AC50"/>
    <mergeCell ref="C43:X44"/>
    <mergeCell ref="AK30:BM32"/>
    <mergeCell ref="B58:M58"/>
    <mergeCell ref="R58:AC58"/>
    <mergeCell ref="AD54:AD55"/>
    <mergeCell ref="AE54:AE55"/>
    <mergeCell ref="AF54:AF55"/>
    <mergeCell ref="R54:AC55"/>
    <mergeCell ref="AD56:AD57"/>
    <mergeCell ref="AE56:AE57"/>
    <mergeCell ref="AF56:AF57"/>
    <mergeCell ref="B54:M54"/>
    <mergeCell ref="N48:Q49"/>
    <mergeCell ref="AG56:AG57"/>
    <mergeCell ref="R51:AC51"/>
    <mergeCell ref="R52:AC52"/>
    <mergeCell ref="B51:M51"/>
    <mergeCell ref="AK3:BN6"/>
    <mergeCell ref="AK7:BM8"/>
    <mergeCell ref="AK12:BM20"/>
    <mergeCell ref="AK21:BM24"/>
    <mergeCell ref="AK25:BM29"/>
    <mergeCell ref="B52:M52"/>
    <mergeCell ref="B53:M53"/>
    <mergeCell ref="B48:M49"/>
    <mergeCell ref="R56:AC57"/>
    <mergeCell ref="B57:M57"/>
    <mergeCell ref="B55:M56"/>
    <mergeCell ref="E20:X20"/>
    <mergeCell ref="D16:X17"/>
    <mergeCell ref="A1:X1"/>
    <mergeCell ref="Y1:AI1"/>
    <mergeCell ref="C3:X3"/>
    <mergeCell ref="D4:X4"/>
    <mergeCell ref="D5:X5"/>
    <mergeCell ref="Y3:AI24"/>
    <mergeCell ref="D6:X6"/>
    <mergeCell ref="D7:X7"/>
    <mergeCell ref="R22:S22"/>
    <mergeCell ref="O22:P22"/>
    <mergeCell ref="C8:W10"/>
    <mergeCell ref="D12:X13"/>
    <mergeCell ref="M22:N22"/>
    <mergeCell ref="U22:V22"/>
  </mergeCells>
  <phoneticPr fontId="1"/>
  <dataValidations count="1">
    <dataValidation type="list" allowBlank="1" showInputMessage="1" showErrorMessage="1" sqref="C4:C7 K14 O14 T14 T18 O18 K18 P27 T27 T35 P35 P45 T45 P50:P58 P41 K21 K23 AD50:AD58 AF50:AF58 T41 N50:N58">
      <formula1>"□,■"</formula1>
    </dataValidation>
  </dataValidations>
  <pageMargins left="0.70866141732283472" right="0.47244094488188981" top="0.55118110236220474" bottom="0.55118110236220474" header="0.31496062992125984" footer="0.31496062992125984"/>
  <pageSetup paperSize="9" scale="91" orientation="portrait" cellComments="asDisplayed"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A1:BM62"/>
  <sheetViews>
    <sheetView view="pageBreakPreview" zoomScaleNormal="100" zoomScaleSheetLayoutView="100" workbookViewId="0">
      <selection sqref="A1:X1"/>
    </sheetView>
  </sheetViews>
  <sheetFormatPr defaultColWidth="2.5" defaultRowHeight="15.75" customHeight="1"/>
  <cols>
    <col min="1" max="1" width="2.5" style="121"/>
    <col min="2" max="2" width="2.75" style="121" bestFit="1" customWidth="1"/>
    <col min="3" max="16384" width="2.5" style="121"/>
  </cols>
  <sheetData>
    <row r="1" spans="1:65" ht="15.75" customHeight="1">
      <c r="A1" s="1492" t="s">
        <v>191</v>
      </c>
      <c r="B1" s="1493"/>
      <c r="C1" s="1493"/>
      <c r="D1" s="1493"/>
      <c r="E1" s="1493"/>
      <c r="F1" s="1493"/>
      <c r="G1" s="1493"/>
      <c r="H1" s="1493"/>
      <c r="I1" s="1493"/>
      <c r="J1" s="1493"/>
      <c r="K1" s="1493"/>
      <c r="L1" s="1493"/>
      <c r="M1" s="1493"/>
      <c r="N1" s="1493"/>
      <c r="O1" s="1493"/>
      <c r="P1" s="1493"/>
      <c r="Q1" s="1493"/>
      <c r="R1" s="1493"/>
      <c r="S1" s="1493"/>
      <c r="T1" s="1493"/>
      <c r="U1" s="1493"/>
      <c r="V1" s="1493"/>
      <c r="W1" s="1493"/>
      <c r="X1" s="1493"/>
      <c r="Y1" s="1492" t="s">
        <v>113</v>
      </c>
      <c r="Z1" s="1493"/>
      <c r="AA1" s="1493"/>
      <c r="AB1" s="1493"/>
      <c r="AC1" s="1493"/>
      <c r="AD1" s="1493"/>
      <c r="AE1" s="1493"/>
      <c r="AF1" s="1493"/>
      <c r="AG1" s="1493"/>
      <c r="AH1" s="1493"/>
      <c r="AI1" s="1494"/>
    </row>
    <row r="2" spans="1:65" ht="4.5" customHeight="1">
      <c r="A2" s="204"/>
      <c r="B2" s="205"/>
      <c r="C2" s="205"/>
      <c r="D2" s="205"/>
      <c r="E2" s="205"/>
      <c r="F2" s="205"/>
      <c r="G2" s="205"/>
      <c r="H2" s="205"/>
      <c r="I2" s="205"/>
      <c r="J2" s="205"/>
      <c r="K2" s="205"/>
      <c r="L2" s="205"/>
      <c r="M2" s="205"/>
      <c r="N2" s="205"/>
      <c r="O2" s="205"/>
      <c r="P2" s="205"/>
      <c r="Q2" s="205"/>
      <c r="R2" s="205"/>
      <c r="S2" s="205"/>
      <c r="T2" s="205"/>
      <c r="U2" s="205"/>
      <c r="V2" s="205"/>
      <c r="W2" s="205"/>
      <c r="X2" s="205"/>
      <c r="Y2" s="223"/>
      <c r="Z2" s="224"/>
      <c r="AA2" s="224"/>
      <c r="AB2" s="224"/>
      <c r="AC2" s="224"/>
      <c r="AD2" s="224"/>
      <c r="AE2" s="224"/>
      <c r="AF2" s="224"/>
      <c r="AG2" s="224"/>
      <c r="AH2" s="224"/>
      <c r="AI2" s="225"/>
    </row>
    <row r="3" spans="1:65" ht="15.75" customHeight="1">
      <c r="A3" s="226" t="s">
        <v>1387</v>
      </c>
      <c r="B3" s="227"/>
      <c r="C3" s="227"/>
      <c r="D3" s="227"/>
      <c r="E3" s="227"/>
      <c r="F3" s="227"/>
      <c r="G3" s="227"/>
      <c r="H3" s="227"/>
      <c r="I3" s="227"/>
      <c r="J3" s="227"/>
      <c r="K3" s="227"/>
      <c r="L3" s="227"/>
      <c r="M3" s="227"/>
      <c r="N3" s="227"/>
      <c r="O3" s="227"/>
      <c r="P3" s="227"/>
      <c r="Q3" s="227"/>
      <c r="R3" s="227"/>
      <c r="S3" s="227"/>
      <c r="T3" s="227"/>
      <c r="U3" s="227"/>
      <c r="V3" s="227"/>
      <c r="W3" s="227"/>
      <c r="X3" s="228"/>
      <c r="Y3" s="227"/>
      <c r="Z3" s="227"/>
      <c r="AA3" s="227"/>
      <c r="AB3" s="227"/>
      <c r="AC3" s="227"/>
      <c r="AD3" s="227"/>
      <c r="AE3" s="227"/>
      <c r="AF3" s="227"/>
      <c r="AG3" s="227"/>
      <c r="AH3" s="227"/>
      <c r="AI3" s="228"/>
      <c r="AJ3" s="123"/>
      <c r="AK3" s="1545"/>
      <c r="AL3" s="1545"/>
      <c r="AM3" s="1545"/>
      <c r="AN3" s="1545"/>
      <c r="AO3" s="1545"/>
      <c r="AP3" s="1545"/>
      <c r="AQ3" s="1545"/>
      <c r="AR3" s="1545"/>
      <c r="AS3" s="1545"/>
      <c r="AT3" s="1545"/>
      <c r="AU3" s="1545"/>
      <c r="AV3" s="1545"/>
      <c r="AW3" s="1545"/>
      <c r="AX3" s="1545"/>
      <c r="AY3" s="1545"/>
      <c r="AZ3" s="1545"/>
      <c r="BA3" s="1545"/>
      <c r="BB3" s="1545"/>
      <c r="BC3" s="1545"/>
      <c r="BD3" s="1545"/>
      <c r="BE3" s="1545"/>
      <c r="BF3" s="1545"/>
      <c r="BG3" s="1545"/>
      <c r="BH3" s="1545"/>
      <c r="BI3" s="1545"/>
      <c r="BJ3" s="1545"/>
      <c r="BK3" s="1545"/>
      <c r="BL3" s="1545"/>
      <c r="BM3" s="1545"/>
    </row>
    <row r="4" spans="1:65" ht="3.75" customHeight="1">
      <c r="A4" s="208"/>
      <c r="B4" s="758"/>
      <c r="C4" s="758"/>
      <c r="D4" s="758"/>
      <c r="E4" s="758"/>
      <c r="F4" s="758"/>
      <c r="G4" s="758"/>
      <c r="H4" s="758"/>
      <c r="I4" s="758"/>
      <c r="J4" s="758"/>
      <c r="K4" s="758"/>
      <c r="L4" s="758"/>
      <c r="M4" s="758"/>
      <c r="N4" s="758"/>
      <c r="O4" s="758"/>
      <c r="P4" s="758"/>
      <c r="Q4" s="758"/>
      <c r="R4" s="758"/>
      <c r="S4" s="758"/>
      <c r="T4" s="758"/>
      <c r="U4" s="758"/>
      <c r="V4" s="758"/>
      <c r="W4" s="758"/>
      <c r="X4" s="758"/>
      <c r="Y4" s="208"/>
      <c r="Z4" s="758"/>
      <c r="AA4" s="758"/>
      <c r="AB4" s="758"/>
      <c r="AC4" s="758"/>
      <c r="AD4" s="758"/>
      <c r="AE4" s="758"/>
      <c r="AF4" s="758"/>
      <c r="AG4" s="758"/>
      <c r="AH4" s="758"/>
      <c r="AI4" s="763"/>
      <c r="AK4" s="1545"/>
      <c r="AL4" s="1545"/>
      <c r="AM4" s="1545"/>
      <c r="AN4" s="1545"/>
      <c r="AO4" s="1545"/>
      <c r="AP4" s="1545"/>
      <c r="AQ4" s="1545"/>
      <c r="AR4" s="1545"/>
      <c r="AS4" s="1545"/>
      <c r="AT4" s="1545"/>
      <c r="AU4" s="1545"/>
      <c r="AV4" s="1545"/>
      <c r="AW4" s="1545"/>
      <c r="AX4" s="1545"/>
      <c r="AY4" s="1545"/>
      <c r="AZ4" s="1545"/>
      <c r="BA4" s="1545"/>
      <c r="BB4" s="1545"/>
      <c r="BC4" s="1545"/>
      <c r="BD4" s="1545"/>
      <c r="BE4" s="1545"/>
      <c r="BF4" s="1545"/>
      <c r="BG4" s="1545"/>
      <c r="BH4" s="1545"/>
      <c r="BI4" s="1545"/>
      <c r="BJ4" s="1545"/>
      <c r="BK4" s="1545"/>
      <c r="BL4" s="1545"/>
      <c r="BM4" s="1545"/>
    </row>
    <row r="5" spans="1:65" s="46" customFormat="1" ht="15.75" customHeight="1">
      <c r="A5" s="112"/>
      <c r="C5" s="43" t="s">
        <v>1496</v>
      </c>
      <c r="D5" s="758" t="s">
        <v>1476</v>
      </c>
      <c r="E5" s="107"/>
      <c r="F5" s="107"/>
      <c r="G5" s="107"/>
      <c r="H5" s="107"/>
      <c r="I5" s="107"/>
      <c r="J5" s="107"/>
      <c r="K5" s="107"/>
      <c r="L5" s="107"/>
      <c r="M5" s="107"/>
      <c r="N5" s="107"/>
      <c r="O5" s="107"/>
      <c r="P5" s="107"/>
      <c r="Q5" s="107"/>
      <c r="R5" s="107"/>
      <c r="S5" s="107"/>
      <c r="T5" s="107"/>
      <c r="U5" s="107"/>
      <c r="V5" s="107"/>
      <c r="W5" s="107"/>
      <c r="X5" s="115"/>
      <c r="Y5" s="107"/>
      <c r="Z5" s="107"/>
      <c r="AA5" s="107"/>
      <c r="AB5" s="107"/>
      <c r="AC5" s="107"/>
      <c r="AD5" s="107"/>
      <c r="AE5" s="107"/>
      <c r="AF5" s="107"/>
      <c r="AG5" s="107"/>
      <c r="AH5" s="107"/>
      <c r="AI5" s="115"/>
      <c r="AK5" s="1545"/>
      <c r="AL5" s="1545"/>
      <c r="AM5" s="1545"/>
      <c r="AN5" s="1545"/>
      <c r="AO5" s="1545"/>
      <c r="AP5" s="1545"/>
      <c r="AQ5" s="1545"/>
      <c r="AR5" s="1545"/>
      <c r="AS5" s="1545"/>
      <c r="AT5" s="1545"/>
      <c r="AU5" s="1545"/>
      <c r="AV5" s="1545"/>
      <c r="AW5" s="1545"/>
      <c r="AX5" s="1545"/>
      <c r="AY5" s="1545"/>
      <c r="AZ5" s="1545"/>
      <c r="BA5" s="1545"/>
      <c r="BB5" s="1545"/>
      <c r="BC5" s="1545"/>
      <c r="BD5" s="1545"/>
      <c r="BE5" s="1545"/>
      <c r="BF5" s="1545"/>
      <c r="BG5" s="1545"/>
      <c r="BH5" s="1545"/>
      <c r="BI5" s="1545"/>
      <c r="BJ5" s="1545"/>
      <c r="BK5" s="1545"/>
      <c r="BL5" s="1545"/>
      <c r="BM5" s="1545"/>
    </row>
    <row r="6" spans="1:65" s="46" customFormat="1" ht="15.75" customHeight="1">
      <c r="A6" s="112"/>
      <c r="B6" s="229"/>
      <c r="C6" s="107"/>
      <c r="D6" s="107"/>
      <c r="E6" s="815" t="s">
        <v>134</v>
      </c>
      <c r="F6" s="230" t="s">
        <v>1388</v>
      </c>
      <c r="G6" s="764"/>
      <c r="H6" s="758"/>
      <c r="I6" s="764"/>
      <c r="J6" s="764"/>
      <c r="K6" s="764"/>
      <c r="L6" s="764"/>
      <c r="M6" s="758"/>
      <c r="N6" s="815" t="s">
        <v>134</v>
      </c>
      <c r="O6" s="230" t="s">
        <v>1389</v>
      </c>
      <c r="P6" s="764"/>
      <c r="Q6" s="764"/>
      <c r="R6" s="764"/>
      <c r="S6" s="758"/>
      <c r="T6" s="758"/>
      <c r="U6" s="758"/>
      <c r="V6" s="758"/>
      <c r="W6" s="758"/>
      <c r="X6" s="115"/>
      <c r="Y6" s="107"/>
      <c r="Z6" s="107"/>
      <c r="AA6" s="107"/>
      <c r="AB6" s="107"/>
      <c r="AC6" s="107"/>
      <c r="AD6" s="107"/>
      <c r="AE6" s="107"/>
      <c r="AF6" s="107"/>
      <c r="AG6" s="107"/>
      <c r="AH6" s="107"/>
      <c r="AI6" s="115"/>
      <c r="AK6" s="1545"/>
      <c r="AL6" s="1545"/>
      <c r="AM6" s="1545"/>
      <c r="AN6" s="1545"/>
      <c r="AO6" s="1545"/>
      <c r="AP6" s="1545"/>
      <c r="AQ6" s="1545"/>
      <c r="AR6" s="1545"/>
      <c r="AS6" s="1545"/>
      <c r="AT6" s="1545"/>
      <c r="AU6" s="1545"/>
      <c r="AV6" s="1545"/>
      <c r="AW6" s="1545"/>
      <c r="AX6" s="1545"/>
      <c r="AY6" s="1545"/>
      <c r="AZ6" s="1545"/>
      <c r="BA6" s="1545"/>
      <c r="BB6" s="1545"/>
      <c r="BC6" s="1545"/>
      <c r="BD6" s="1545"/>
      <c r="BE6" s="1545"/>
      <c r="BF6" s="1545"/>
      <c r="BG6" s="1545"/>
      <c r="BH6" s="1545"/>
      <c r="BI6" s="1545"/>
      <c r="BJ6" s="1545"/>
      <c r="BK6" s="1545"/>
      <c r="BL6" s="1545"/>
      <c r="BM6" s="1545"/>
    </row>
    <row r="7" spans="1:65" s="46" customFormat="1" ht="6" customHeight="1">
      <c r="A7" s="112"/>
      <c r="B7" s="107"/>
      <c r="C7" s="107"/>
      <c r="D7" s="107"/>
      <c r="E7" s="107"/>
      <c r="F7" s="107"/>
      <c r="G7" s="107"/>
      <c r="H7" s="107"/>
      <c r="I7" s="107"/>
      <c r="J7" s="107"/>
      <c r="K7" s="107"/>
      <c r="L7" s="107"/>
      <c r="M7" s="107"/>
      <c r="N7" s="107"/>
      <c r="O7" s="107"/>
      <c r="P7" s="107"/>
      <c r="Q7" s="107"/>
      <c r="R7" s="107"/>
      <c r="S7" s="107"/>
      <c r="T7" s="107"/>
      <c r="U7" s="107"/>
      <c r="V7" s="107"/>
      <c r="W7" s="107"/>
      <c r="X7" s="115"/>
      <c r="Y7" s="107"/>
      <c r="Z7" s="107"/>
      <c r="AA7" s="107"/>
      <c r="AB7" s="107"/>
      <c r="AC7" s="107"/>
      <c r="AD7" s="107"/>
      <c r="AE7" s="107"/>
      <c r="AF7" s="107"/>
      <c r="AG7" s="107"/>
      <c r="AH7" s="107"/>
      <c r="AI7" s="115"/>
    </row>
    <row r="8" spans="1:65" s="46" customFormat="1" ht="15.75" customHeight="1">
      <c r="A8" s="112"/>
      <c r="C8" s="209" t="s">
        <v>2314</v>
      </c>
      <c r="D8" s="758" t="s">
        <v>1508</v>
      </c>
      <c r="E8" s="107"/>
      <c r="F8" s="107"/>
      <c r="G8" s="107"/>
      <c r="H8" s="107"/>
      <c r="I8" s="107"/>
      <c r="J8" s="107"/>
      <c r="K8" s="107"/>
      <c r="L8" s="107"/>
      <c r="M8" s="107"/>
      <c r="N8" s="107"/>
      <c r="O8" s="114"/>
      <c r="P8" s="231"/>
      <c r="Q8" s="43"/>
      <c r="R8" s="43"/>
      <c r="S8" s="43"/>
      <c r="T8" s="43"/>
      <c r="U8" s="107"/>
      <c r="V8" s="114"/>
      <c r="X8" s="115"/>
      <c r="Y8" s="107"/>
      <c r="Z8" s="107"/>
      <c r="AA8" s="107"/>
      <c r="AB8" s="107"/>
      <c r="AC8" s="107"/>
      <c r="AD8" s="107"/>
      <c r="AE8" s="107"/>
      <c r="AF8" s="107"/>
      <c r="AG8" s="107"/>
      <c r="AH8" s="107"/>
      <c r="AI8" s="115"/>
    </row>
    <row r="9" spans="1:65" s="46" customFormat="1" ht="13.5" customHeight="1">
      <c r="A9" s="112"/>
      <c r="B9" s="107"/>
      <c r="C9" s="107"/>
      <c r="D9" s="107"/>
      <c r="E9" s="107"/>
      <c r="F9" s="107"/>
      <c r="G9" s="107"/>
      <c r="H9" s="107"/>
      <c r="I9" s="107"/>
      <c r="J9" s="107"/>
      <c r="K9" s="107"/>
      <c r="L9" s="107"/>
      <c r="N9" s="113"/>
      <c r="O9" s="113"/>
      <c r="P9" s="47"/>
      <c r="Q9" s="114"/>
      <c r="R9" s="43"/>
      <c r="S9" s="43"/>
      <c r="T9" s="43" t="s">
        <v>1970</v>
      </c>
      <c r="U9" s="107"/>
      <c r="V9" s="107"/>
      <c r="W9" s="107"/>
      <c r="X9" s="115"/>
      <c r="Y9" s="107"/>
      <c r="Z9" s="107"/>
      <c r="AA9" s="107"/>
      <c r="AB9" s="107"/>
      <c r="AC9" s="107"/>
      <c r="AD9" s="107"/>
      <c r="AE9" s="107"/>
      <c r="AF9" s="107"/>
      <c r="AG9" s="107"/>
      <c r="AH9" s="107"/>
      <c r="AI9" s="115"/>
    </row>
    <row r="10" spans="1:65" s="46" customFormat="1" ht="13.5" customHeight="1">
      <c r="A10" s="112"/>
      <c r="B10" s="107"/>
      <c r="C10" s="1559"/>
      <c r="D10" s="1560"/>
      <c r="E10" s="1560"/>
      <c r="F10" s="1560"/>
      <c r="G10" s="1561"/>
      <c r="H10" s="1207" t="s">
        <v>35</v>
      </c>
      <c r="I10" s="1208"/>
      <c r="J10" s="1208"/>
      <c r="K10" s="1209"/>
      <c r="L10" s="1207" t="s">
        <v>471</v>
      </c>
      <c r="M10" s="1208"/>
      <c r="N10" s="1208"/>
      <c r="O10" s="1209"/>
      <c r="P10" s="1565" t="s">
        <v>1971</v>
      </c>
      <c r="Q10" s="1565"/>
      <c r="R10" s="1565"/>
      <c r="S10" s="1565"/>
      <c r="T10" s="1565"/>
      <c r="U10" s="1565"/>
      <c r="V10" s="1565"/>
      <c r="W10" s="1565"/>
      <c r="X10" s="115"/>
      <c r="Y10" s="107"/>
      <c r="Z10" s="107"/>
      <c r="AA10" s="107"/>
      <c r="AB10" s="107"/>
      <c r="AC10" s="107"/>
      <c r="AD10" s="107"/>
      <c r="AE10" s="107"/>
      <c r="AF10" s="107"/>
      <c r="AG10" s="107"/>
      <c r="AH10" s="107"/>
      <c r="AI10" s="115"/>
    </row>
    <row r="11" spans="1:65" s="46" customFormat="1" ht="13.5" customHeight="1">
      <c r="A11" s="112"/>
      <c r="B11" s="107"/>
      <c r="C11" s="1562"/>
      <c r="D11" s="1563"/>
      <c r="E11" s="1563"/>
      <c r="F11" s="1563"/>
      <c r="G11" s="1564"/>
      <c r="H11" s="1248"/>
      <c r="I11" s="1249"/>
      <c r="J11" s="1249"/>
      <c r="K11" s="1247"/>
      <c r="L11" s="1248"/>
      <c r="M11" s="1249"/>
      <c r="N11" s="1249"/>
      <c r="O11" s="1247"/>
      <c r="P11" s="1566" t="s">
        <v>1972</v>
      </c>
      <c r="Q11" s="1566"/>
      <c r="R11" s="1566"/>
      <c r="S11" s="1567"/>
      <c r="T11" s="1568" t="s">
        <v>20</v>
      </c>
      <c r="U11" s="1566"/>
      <c r="V11" s="1566"/>
      <c r="W11" s="1566"/>
      <c r="X11" s="115"/>
      <c r="Y11" s="107"/>
      <c r="Z11" s="107"/>
      <c r="AA11" s="107"/>
      <c r="AB11" s="107"/>
      <c r="AC11" s="107"/>
      <c r="AD11" s="107"/>
      <c r="AE11" s="107"/>
      <c r="AF11" s="107"/>
      <c r="AG11" s="107"/>
      <c r="AH11" s="107"/>
      <c r="AI11" s="115"/>
    </row>
    <row r="12" spans="1:65" s="46" customFormat="1" ht="13.5" customHeight="1">
      <c r="A12" s="112"/>
      <c r="B12" s="107"/>
      <c r="C12" s="1604" t="s">
        <v>320</v>
      </c>
      <c r="D12" s="1605"/>
      <c r="E12" s="1610" t="s">
        <v>2176</v>
      </c>
      <c r="F12" s="1611"/>
      <c r="G12" s="1612"/>
      <c r="H12" s="1569"/>
      <c r="I12" s="1570"/>
      <c r="J12" s="1570"/>
      <c r="K12" s="1574"/>
      <c r="L12" s="1569"/>
      <c r="M12" s="1570"/>
      <c r="N12" s="1570"/>
      <c r="O12" s="1574"/>
      <c r="P12" s="1569"/>
      <c r="Q12" s="1570"/>
      <c r="R12" s="1570"/>
      <c r="S12" s="1570"/>
      <c r="T12" s="1573"/>
      <c r="U12" s="1570"/>
      <c r="V12" s="1570"/>
      <c r="W12" s="1574"/>
      <c r="X12" s="115"/>
      <c r="Y12" s="107"/>
      <c r="Z12" s="107"/>
      <c r="AA12" s="107"/>
      <c r="AB12" s="107"/>
      <c r="AC12" s="107"/>
      <c r="AD12" s="107"/>
      <c r="AE12" s="107"/>
      <c r="AF12" s="107"/>
      <c r="AG12" s="107"/>
      <c r="AH12" s="107"/>
      <c r="AI12" s="115"/>
    </row>
    <row r="13" spans="1:65" s="46" customFormat="1" ht="13.5" customHeight="1">
      <c r="A13" s="112"/>
      <c r="B13" s="107"/>
      <c r="C13" s="1606"/>
      <c r="D13" s="1607"/>
      <c r="E13" s="1613"/>
      <c r="F13" s="1614"/>
      <c r="G13" s="1615"/>
      <c r="H13" s="1571"/>
      <c r="I13" s="1572"/>
      <c r="J13" s="1572"/>
      <c r="K13" s="1576"/>
      <c r="L13" s="1571"/>
      <c r="M13" s="1572"/>
      <c r="N13" s="1572"/>
      <c r="O13" s="1576"/>
      <c r="P13" s="1571"/>
      <c r="Q13" s="1572"/>
      <c r="R13" s="1572"/>
      <c r="S13" s="1572"/>
      <c r="T13" s="1575"/>
      <c r="U13" s="1572"/>
      <c r="V13" s="1572"/>
      <c r="W13" s="1576"/>
      <c r="X13" s="115"/>
      <c r="Y13" s="107"/>
      <c r="Z13" s="107"/>
      <c r="AA13" s="107"/>
      <c r="AB13" s="107"/>
      <c r="AC13" s="107"/>
      <c r="AD13" s="107"/>
      <c r="AE13" s="107"/>
      <c r="AF13" s="107"/>
      <c r="AG13" s="107"/>
      <c r="AH13" s="107"/>
      <c r="AI13" s="115"/>
    </row>
    <row r="14" spans="1:65" s="46" customFormat="1" ht="13.5" customHeight="1">
      <c r="A14" s="112"/>
      <c r="B14" s="107"/>
      <c r="C14" s="1606"/>
      <c r="D14" s="1607"/>
      <c r="E14" s="1577" t="s">
        <v>2177</v>
      </c>
      <c r="F14" s="1578"/>
      <c r="G14" s="1579"/>
      <c r="H14" s="1583"/>
      <c r="I14" s="1584"/>
      <c r="J14" s="1584"/>
      <c r="K14" s="1585"/>
      <c r="L14" s="1583"/>
      <c r="M14" s="1584"/>
      <c r="N14" s="1584"/>
      <c r="O14" s="1585"/>
      <c r="P14" s="1583"/>
      <c r="Q14" s="1584"/>
      <c r="R14" s="1584"/>
      <c r="S14" s="1600"/>
      <c r="T14" s="1602"/>
      <c r="U14" s="1584"/>
      <c r="V14" s="1584"/>
      <c r="W14" s="1585"/>
      <c r="X14" s="115"/>
      <c r="Y14" s="107"/>
      <c r="Z14" s="107"/>
      <c r="AA14" s="107"/>
      <c r="AB14" s="107"/>
      <c r="AC14" s="107"/>
      <c r="AD14" s="107"/>
      <c r="AE14" s="107"/>
      <c r="AF14" s="107"/>
      <c r="AG14" s="107"/>
      <c r="AH14" s="107"/>
      <c r="AI14" s="115"/>
    </row>
    <row r="15" spans="1:65" s="46" customFormat="1" ht="13.5" customHeight="1">
      <c r="A15" s="112"/>
      <c r="B15" s="107"/>
      <c r="C15" s="1608"/>
      <c r="D15" s="1609"/>
      <c r="E15" s="1580"/>
      <c r="F15" s="1581"/>
      <c r="G15" s="1582"/>
      <c r="H15" s="1586"/>
      <c r="I15" s="1587"/>
      <c r="J15" s="1587"/>
      <c r="K15" s="1588"/>
      <c r="L15" s="1586"/>
      <c r="M15" s="1587"/>
      <c r="N15" s="1587"/>
      <c r="O15" s="1588"/>
      <c r="P15" s="1586"/>
      <c r="Q15" s="1587"/>
      <c r="R15" s="1587"/>
      <c r="S15" s="1601"/>
      <c r="T15" s="1603"/>
      <c r="U15" s="1587"/>
      <c r="V15" s="1587"/>
      <c r="W15" s="1588"/>
      <c r="X15" s="115"/>
      <c r="Y15" s="107"/>
      <c r="Z15" s="107"/>
      <c r="AA15" s="107"/>
      <c r="AB15" s="107"/>
      <c r="AC15" s="107"/>
      <c r="AD15" s="107"/>
      <c r="AE15" s="107"/>
      <c r="AF15" s="107"/>
      <c r="AG15" s="107"/>
      <c r="AH15" s="107"/>
      <c r="AI15" s="115"/>
    </row>
    <row r="16" spans="1:65" s="46" customFormat="1" ht="13.5" customHeight="1">
      <c r="A16" s="112"/>
      <c r="B16" s="107"/>
      <c r="C16" s="1604" t="s">
        <v>222</v>
      </c>
      <c r="D16" s="1605"/>
      <c r="E16" s="1610" t="s">
        <v>2176</v>
      </c>
      <c r="F16" s="1611"/>
      <c r="G16" s="1612"/>
      <c r="H16" s="1569"/>
      <c r="I16" s="1570"/>
      <c r="J16" s="1570"/>
      <c r="K16" s="1574"/>
      <c r="L16" s="1569"/>
      <c r="M16" s="1570"/>
      <c r="N16" s="1570"/>
      <c r="O16" s="1574"/>
      <c r="P16" s="1569"/>
      <c r="Q16" s="1570"/>
      <c r="R16" s="1570"/>
      <c r="S16" s="1570"/>
      <c r="T16" s="1573"/>
      <c r="U16" s="1570"/>
      <c r="V16" s="1570"/>
      <c r="W16" s="1574"/>
      <c r="X16" s="115"/>
      <c r="Y16" s="107"/>
      <c r="Z16" s="107"/>
      <c r="AA16" s="107"/>
      <c r="AB16" s="107"/>
      <c r="AC16" s="107"/>
      <c r="AD16" s="107"/>
      <c r="AE16" s="107"/>
      <c r="AF16" s="107"/>
      <c r="AG16" s="107"/>
      <c r="AH16" s="107"/>
      <c r="AI16" s="115"/>
    </row>
    <row r="17" spans="1:35" s="46" customFormat="1" ht="13.5" customHeight="1">
      <c r="A17" s="112"/>
      <c r="B17" s="107"/>
      <c r="C17" s="1606"/>
      <c r="D17" s="1607"/>
      <c r="E17" s="1613"/>
      <c r="F17" s="1614"/>
      <c r="G17" s="1615"/>
      <c r="H17" s="1571"/>
      <c r="I17" s="1572"/>
      <c r="J17" s="1572"/>
      <c r="K17" s="1576"/>
      <c r="L17" s="1571"/>
      <c r="M17" s="1572"/>
      <c r="N17" s="1572"/>
      <c r="O17" s="1576"/>
      <c r="P17" s="1571"/>
      <c r="Q17" s="1572"/>
      <c r="R17" s="1572"/>
      <c r="S17" s="1572"/>
      <c r="T17" s="1575"/>
      <c r="U17" s="1572"/>
      <c r="V17" s="1572"/>
      <c r="W17" s="1576"/>
      <c r="X17" s="115"/>
      <c r="Y17" s="107"/>
      <c r="Z17" s="107"/>
      <c r="AA17" s="107"/>
      <c r="AB17" s="107"/>
      <c r="AC17" s="107"/>
      <c r="AD17" s="107"/>
      <c r="AE17" s="107"/>
      <c r="AF17" s="107"/>
      <c r="AG17" s="107"/>
      <c r="AH17" s="107"/>
      <c r="AI17" s="115"/>
    </row>
    <row r="18" spans="1:35" s="46" customFormat="1" ht="13.5" customHeight="1">
      <c r="A18" s="112"/>
      <c r="B18" s="107"/>
      <c r="C18" s="1606"/>
      <c r="D18" s="1607"/>
      <c r="E18" s="1577" t="s">
        <v>2177</v>
      </c>
      <c r="F18" s="1578"/>
      <c r="G18" s="1579"/>
      <c r="H18" s="1583"/>
      <c r="I18" s="1584"/>
      <c r="J18" s="1584"/>
      <c r="K18" s="1585"/>
      <c r="L18" s="1583"/>
      <c r="M18" s="1584"/>
      <c r="N18" s="1584"/>
      <c r="O18" s="1585"/>
      <c r="P18" s="1583"/>
      <c r="Q18" s="1584"/>
      <c r="R18" s="1584"/>
      <c r="S18" s="1600"/>
      <c r="T18" s="1602"/>
      <c r="U18" s="1584"/>
      <c r="V18" s="1584"/>
      <c r="W18" s="1585"/>
      <c r="X18" s="115"/>
      <c r="Y18" s="107"/>
      <c r="Z18" s="107"/>
      <c r="AA18" s="107"/>
      <c r="AB18" s="107"/>
      <c r="AC18" s="107"/>
      <c r="AD18" s="107"/>
      <c r="AE18" s="107"/>
      <c r="AF18" s="107"/>
      <c r="AG18" s="107"/>
      <c r="AH18" s="107"/>
      <c r="AI18" s="115"/>
    </row>
    <row r="19" spans="1:35" s="46" customFormat="1" ht="13.5" customHeight="1">
      <c r="A19" s="112"/>
      <c r="B19" s="107"/>
      <c r="C19" s="1608"/>
      <c r="D19" s="1609"/>
      <c r="E19" s="1580"/>
      <c r="F19" s="1581"/>
      <c r="G19" s="1582"/>
      <c r="H19" s="1586"/>
      <c r="I19" s="1587"/>
      <c r="J19" s="1587"/>
      <c r="K19" s="1588"/>
      <c r="L19" s="1586"/>
      <c r="M19" s="1587"/>
      <c r="N19" s="1587"/>
      <c r="O19" s="1588"/>
      <c r="P19" s="1586"/>
      <c r="Q19" s="1587"/>
      <c r="R19" s="1587"/>
      <c r="S19" s="1601"/>
      <c r="T19" s="1603"/>
      <c r="U19" s="1587"/>
      <c r="V19" s="1587"/>
      <c r="W19" s="1588"/>
      <c r="X19" s="115"/>
      <c r="Y19" s="107"/>
      <c r="Z19" s="107"/>
      <c r="AA19" s="107"/>
      <c r="AB19" s="107"/>
      <c r="AC19" s="107"/>
      <c r="AD19" s="107"/>
      <c r="AE19" s="107"/>
      <c r="AF19" s="107"/>
      <c r="AG19" s="107"/>
      <c r="AH19" s="107"/>
      <c r="AI19" s="115"/>
    </row>
    <row r="20" spans="1:35" s="46" customFormat="1" ht="6.75" customHeight="1">
      <c r="A20" s="112"/>
      <c r="B20" s="107"/>
      <c r="C20" s="107"/>
      <c r="D20" s="107"/>
      <c r="E20" s="107"/>
      <c r="F20" s="107"/>
      <c r="G20" s="107"/>
      <c r="H20" s="107"/>
      <c r="I20" s="107"/>
      <c r="J20" s="107"/>
      <c r="K20" s="107"/>
      <c r="L20" s="107"/>
      <c r="M20" s="107"/>
      <c r="N20" s="107"/>
      <c r="O20" s="107"/>
      <c r="P20" s="107"/>
      <c r="Q20" s="107"/>
      <c r="R20" s="107"/>
      <c r="S20" s="107"/>
      <c r="T20" s="107"/>
      <c r="U20" s="107"/>
      <c r="V20" s="107"/>
      <c r="W20" s="107"/>
      <c r="X20" s="115"/>
      <c r="Y20" s="107"/>
      <c r="Z20" s="107"/>
      <c r="AA20" s="107"/>
      <c r="AB20" s="107"/>
      <c r="AC20" s="107"/>
      <c r="AD20" s="107"/>
      <c r="AE20" s="107"/>
      <c r="AF20" s="107"/>
      <c r="AG20" s="107"/>
      <c r="AH20" s="107"/>
      <c r="AI20" s="115"/>
    </row>
    <row r="21" spans="1:35" s="46" customFormat="1" ht="15.75" customHeight="1">
      <c r="A21" s="112"/>
      <c r="C21" s="758" t="s">
        <v>1497</v>
      </c>
      <c r="D21" s="758" t="s">
        <v>1477</v>
      </c>
      <c r="E21" s="107"/>
      <c r="F21" s="107"/>
      <c r="G21" s="107"/>
      <c r="H21" s="107"/>
      <c r="I21" s="107"/>
      <c r="J21" s="107"/>
      <c r="K21" s="107"/>
      <c r="L21" s="107"/>
      <c r="M21" s="107"/>
      <c r="N21" s="107"/>
      <c r="O21" s="107"/>
      <c r="P21" s="107"/>
      <c r="Q21" s="107"/>
      <c r="R21" s="107"/>
      <c r="S21" s="107"/>
      <c r="T21" s="107"/>
      <c r="U21" s="107"/>
      <c r="V21" s="107"/>
      <c r="W21" s="107"/>
      <c r="X21" s="107"/>
      <c r="Y21" s="112"/>
      <c r="Z21" s="107"/>
      <c r="AA21" s="107"/>
      <c r="AB21" s="107"/>
      <c r="AC21" s="107"/>
      <c r="AD21" s="107"/>
      <c r="AE21" s="107"/>
      <c r="AF21" s="107"/>
      <c r="AG21" s="107"/>
      <c r="AH21" s="107"/>
      <c r="AI21" s="115"/>
    </row>
    <row r="22" spans="1:35" s="46" customFormat="1" ht="15.75" customHeight="1">
      <c r="A22" s="112"/>
      <c r="B22" s="107"/>
      <c r="C22" s="107"/>
      <c r="D22" s="107"/>
      <c r="E22" s="107"/>
      <c r="F22" s="107"/>
      <c r="G22" s="107"/>
      <c r="H22" s="107"/>
      <c r="I22" s="758"/>
      <c r="J22" s="815" t="s">
        <v>134</v>
      </c>
      <c r="K22" s="758" t="s">
        <v>1390</v>
      </c>
      <c r="L22" s="764"/>
      <c r="M22" s="758"/>
      <c r="N22" s="758"/>
      <c r="O22" s="764"/>
      <c r="P22" s="764"/>
      <c r="Q22" s="815" t="s">
        <v>134</v>
      </c>
      <c r="R22" s="758" t="s">
        <v>1391</v>
      </c>
      <c r="S22" s="764"/>
      <c r="T22" s="758"/>
      <c r="U22" s="107"/>
      <c r="V22" s="107"/>
      <c r="W22" s="107"/>
      <c r="X22" s="107"/>
      <c r="Y22" s="112"/>
      <c r="Z22" s="107"/>
      <c r="AA22" s="107"/>
      <c r="AB22" s="107"/>
      <c r="AC22" s="107"/>
      <c r="AD22" s="107"/>
      <c r="AE22" s="107"/>
      <c r="AF22" s="107"/>
      <c r="AG22" s="107"/>
      <c r="AH22" s="107"/>
      <c r="AI22" s="115"/>
    </row>
    <row r="23" spans="1:35" s="46" customFormat="1" ht="5.25" customHeight="1">
      <c r="A23" s="112"/>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12"/>
      <c r="Z23" s="107"/>
      <c r="AA23" s="107"/>
      <c r="AB23" s="107"/>
      <c r="AC23" s="107"/>
      <c r="AD23" s="107"/>
      <c r="AE23" s="107"/>
      <c r="AF23" s="107"/>
      <c r="AG23" s="107"/>
      <c r="AH23" s="107"/>
      <c r="AI23" s="115"/>
    </row>
    <row r="24" spans="1:35" s="46" customFormat="1" ht="15.75" customHeight="1">
      <c r="A24" s="112"/>
      <c r="C24" s="758" t="s">
        <v>1497</v>
      </c>
      <c r="D24" s="758" t="s">
        <v>1478</v>
      </c>
      <c r="E24" s="107"/>
      <c r="F24" s="107"/>
      <c r="G24" s="107"/>
      <c r="H24" s="107"/>
      <c r="I24" s="107"/>
      <c r="J24" s="107"/>
      <c r="K24" s="107"/>
      <c r="L24" s="107"/>
      <c r="M24" s="107"/>
      <c r="N24" s="107"/>
      <c r="O24" s="107"/>
      <c r="P24" s="107"/>
      <c r="Q24" s="107"/>
      <c r="R24" s="107"/>
      <c r="S24" s="107"/>
      <c r="T24" s="107"/>
      <c r="U24" s="107"/>
      <c r="V24" s="107"/>
      <c r="W24" s="107"/>
      <c r="X24" s="107"/>
      <c r="Y24" s="1556" t="s">
        <v>1509</v>
      </c>
      <c r="Z24" s="1557"/>
      <c r="AA24" s="1557"/>
      <c r="AB24" s="1557"/>
      <c r="AC24" s="1557"/>
      <c r="AD24" s="1557"/>
      <c r="AE24" s="1557"/>
      <c r="AF24" s="1557"/>
      <c r="AG24" s="1557"/>
      <c r="AH24" s="1557"/>
      <c r="AI24" s="1558"/>
    </row>
    <row r="25" spans="1:35" s="46" customFormat="1" ht="15.75" customHeight="1">
      <c r="A25" s="112"/>
      <c r="B25" s="107"/>
      <c r="C25" s="107"/>
      <c r="D25" s="107"/>
      <c r="E25" s="107"/>
      <c r="F25" s="107"/>
      <c r="G25" s="107"/>
      <c r="H25" s="107"/>
      <c r="I25" s="107"/>
      <c r="J25" s="815" t="s">
        <v>134</v>
      </c>
      <c r="K25" s="43" t="s">
        <v>1392</v>
      </c>
      <c r="L25" s="764"/>
      <c r="M25" s="764"/>
      <c r="N25" s="764"/>
      <c r="O25" s="764"/>
      <c r="P25" s="764"/>
      <c r="Q25" s="815" t="s">
        <v>134</v>
      </c>
      <c r="R25" s="43" t="s">
        <v>1393</v>
      </c>
      <c r="S25" s="764"/>
      <c r="T25" s="764"/>
      <c r="U25" s="232"/>
      <c r="V25" s="232"/>
      <c r="W25" s="232"/>
      <c r="X25" s="107"/>
      <c r="Y25" s="1556"/>
      <c r="Z25" s="1557"/>
      <c r="AA25" s="1557"/>
      <c r="AB25" s="1557"/>
      <c r="AC25" s="1557"/>
      <c r="AD25" s="1557"/>
      <c r="AE25" s="1557"/>
      <c r="AF25" s="1557"/>
      <c r="AG25" s="1557"/>
      <c r="AH25" s="1557"/>
      <c r="AI25" s="1558"/>
    </row>
    <row r="26" spans="1:35" s="46" customFormat="1" ht="5.25" customHeight="1">
      <c r="A26" s="112"/>
      <c r="B26" s="107"/>
      <c r="C26" s="107"/>
      <c r="D26" s="107"/>
      <c r="E26" s="107"/>
      <c r="F26" s="107"/>
      <c r="G26" s="107"/>
      <c r="H26" s="107"/>
      <c r="I26" s="107"/>
      <c r="J26" s="233"/>
      <c r="K26" s="234"/>
      <c r="L26" s="235"/>
      <c r="M26" s="234"/>
      <c r="N26" s="234"/>
      <c r="O26" s="235"/>
      <c r="P26" s="235"/>
      <c r="Q26" s="233"/>
      <c r="R26" s="234"/>
      <c r="T26" s="107"/>
      <c r="U26" s="107"/>
      <c r="V26" s="107"/>
      <c r="W26" s="107"/>
      <c r="X26" s="107"/>
      <c r="Y26" s="1556"/>
      <c r="Z26" s="1557"/>
      <c r="AA26" s="1557"/>
      <c r="AB26" s="1557"/>
      <c r="AC26" s="1557"/>
      <c r="AD26" s="1557"/>
      <c r="AE26" s="1557"/>
      <c r="AF26" s="1557"/>
      <c r="AG26" s="1557"/>
      <c r="AH26" s="1557"/>
      <c r="AI26" s="1558"/>
    </row>
    <row r="27" spans="1:35" s="46" customFormat="1" ht="15.75" customHeight="1">
      <c r="A27" s="112"/>
      <c r="C27" s="43" t="s">
        <v>1497</v>
      </c>
      <c r="D27" s="758" t="s">
        <v>1479</v>
      </c>
      <c r="E27" s="107"/>
      <c r="F27" s="107"/>
      <c r="G27" s="107"/>
      <c r="H27" s="107"/>
      <c r="I27" s="107"/>
      <c r="J27" s="107"/>
      <c r="K27" s="107"/>
      <c r="L27" s="107"/>
      <c r="M27" s="107"/>
      <c r="N27" s="107"/>
      <c r="O27" s="107"/>
      <c r="P27" s="107"/>
      <c r="Q27" s="107"/>
      <c r="R27" s="107"/>
      <c r="S27" s="107"/>
      <c r="T27" s="107"/>
      <c r="U27" s="107"/>
      <c r="V27" s="107"/>
      <c r="W27" s="107"/>
      <c r="X27" s="107"/>
      <c r="Y27" s="1556"/>
      <c r="Z27" s="1557"/>
      <c r="AA27" s="1557"/>
      <c r="AB27" s="1557"/>
      <c r="AC27" s="1557"/>
      <c r="AD27" s="1557"/>
      <c r="AE27" s="1557"/>
      <c r="AF27" s="1557"/>
      <c r="AG27" s="1557"/>
      <c r="AH27" s="1557"/>
      <c r="AI27" s="1558"/>
    </row>
    <row r="28" spans="1:35" s="46" customFormat="1" ht="15.75" customHeight="1">
      <c r="A28" s="112"/>
      <c r="B28" s="107"/>
      <c r="C28" s="107"/>
      <c r="D28" s="107"/>
      <c r="E28" s="107"/>
      <c r="F28" s="107"/>
      <c r="G28" s="107"/>
      <c r="H28" s="107"/>
      <c r="I28" s="107"/>
      <c r="J28" s="815" t="s">
        <v>134</v>
      </c>
      <c r="K28" s="236" t="s">
        <v>1390</v>
      </c>
      <c r="L28" s="232"/>
      <c r="M28" s="236"/>
      <c r="N28" s="236"/>
      <c r="O28" s="232"/>
      <c r="P28" s="232"/>
      <c r="Q28" s="815" t="s">
        <v>134</v>
      </c>
      <c r="R28" s="236" t="s">
        <v>1391</v>
      </c>
      <c r="S28" s="232"/>
      <c r="T28" s="236"/>
      <c r="U28" s="236"/>
      <c r="V28" s="107"/>
      <c r="W28" s="107"/>
      <c r="X28" s="107"/>
      <c r="Y28" s="1556"/>
      <c r="Z28" s="1557"/>
      <c r="AA28" s="1557"/>
      <c r="AB28" s="1557"/>
      <c r="AC28" s="1557"/>
      <c r="AD28" s="1557"/>
      <c r="AE28" s="1557"/>
      <c r="AF28" s="1557"/>
      <c r="AG28" s="1557"/>
      <c r="AH28" s="1557"/>
      <c r="AI28" s="1558"/>
    </row>
    <row r="29" spans="1:35" ht="4.5" customHeight="1">
      <c r="A29" s="208"/>
      <c r="B29" s="758"/>
      <c r="C29" s="758"/>
      <c r="D29" s="758"/>
      <c r="E29" s="758"/>
      <c r="F29" s="758"/>
      <c r="G29" s="758"/>
      <c r="H29" s="758"/>
      <c r="I29" s="758"/>
      <c r="J29" s="758"/>
      <c r="K29" s="758"/>
      <c r="L29" s="758"/>
      <c r="Q29" s="758"/>
      <c r="R29" s="758"/>
      <c r="S29" s="758"/>
      <c r="T29" s="758"/>
      <c r="U29" s="758"/>
      <c r="V29" s="758"/>
      <c r="W29" s="758"/>
      <c r="X29" s="758"/>
      <c r="Y29" s="1556"/>
      <c r="Z29" s="1557"/>
      <c r="AA29" s="1557"/>
      <c r="AB29" s="1557"/>
      <c r="AC29" s="1557"/>
      <c r="AD29" s="1557"/>
      <c r="AE29" s="1557"/>
      <c r="AF29" s="1557"/>
      <c r="AG29" s="1557"/>
      <c r="AH29" s="1557"/>
      <c r="AI29" s="1558"/>
    </row>
    <row r="30" spans="1:35" ht="15.75" customHeight="1">
      <c r="A30" s="208"/>
      <c r="B30" s="758"/>
      <c r="C30" s="758" t="s">
        <v>1498</v>
      </c>
      <c r="D30" s="1499" t="s">
        <v>223</v>
      </c>
      <c r="E30" s="1499"/>
      <c r="F30" s="1499"/>
      <c r="G30" s="1499"/>
      <c r="H30" s="1499"/>
      <c r="I30" s="1499"/>
      <c r="J30" s="1499"/>
      <c r="K30" s="1499"/>
      <c r="L30" s="1499"/>
      <c r="M30" s="1499"/>
      <c r="N30" s="1499"/>
      <c r="O30" s="1499"/>
      <c r="P30" s="1499"/>
      <c r="Q30" s="1499"/>
      <c r="R30" s="1499"/>
      <c r="S30" s="1499"/>
      <c r="T30" s="1499"/>
      <c r="U30" s="1499"/>
      <c r="V30" s="1499"/>
      <c r="W30" s="1499"/>
      <c r="X30" s="1499"/>
      <c r="Y30" s="218"/>
      <c r="Z30" s="134"/>
      <c r="AA30" s="134"/>
      <c r="AB30" s="134"/>
      <c r="AC30" s="134"/>
      <c r="AD30" s="134"/>
      <c r="AE30" s="134"/>
      <c r="AF30" s="134"/>
      <c r="AG30" s="134"/>
      <c r="AH30" s="134"/>
      <c r="AI30" s="219"/>
    </row>
    <row r="31" spans="1:35" ht="15.75" customHeight="1">
      <c r="A31" s="208"/>
      <c r="B31" s="758"/>
      <c r="C31" s="758"/>
      <c r="D31" s="758"/>
      <c r="E31" s="758"/>
      <c r="F31" s="758"/>
      <c r="G31" s="758"/>
      <c r="H31" s="758"/>
      <c r="I31" s="758"/>
      <c r="J31" s="815" t="s">
        <v>134</v>
      </c>
      <c r="K31" s="758" t="s">
        <v>8</v>
      </c>
      <c r="L31" s="758"/>
      <c r="M31" s="758"/>
      <c r="Q31" s="815" t="s">
        <v>134</v>
      </c>
      <c r="R31" s="758" t="s">
        <v>9</v>
      </c>
      <c r="S31" s="758"/>
      <c r="W31" s="758"/>
      <c r="X31" s="758"/>
      <c r="Y31" s="208"/>
      <c r="Z31" s="758"/>
      <c r="AA31" s="758"/>
      <c r="AB31" s="758"/>
      <c r="AC31" s="758"/>
      <c r="AD31" s="758"/>
      <c r="AE31" s="758"/>
      <c r="AF31" s="758"/>
      <c r="AG31" s="758"/>
      <c r="AH31" s="758"/>
      <c r="AI31" s="763"/>
    </row>
    <row r="32" spans="1:35" ht="4.5" customHeight="1">
      <c r="A32" s="208"/>
      <c r="B32" s="758"/>
      <c r="C32" s="758"/>
      <c r="D32" s="758"/>
      <c r="E32" s="758"/>
      <c r="F32" s="758"/>
      <c r="G32" s="758"/>
      <c r="H32" s="758"/>
      <c r="I32" s="758"/>
      <c r="J32" s="758"/>
      <c r="K32" s="758"/>
      <c r="L32" s="758"/>
      <c r="M32" s="758"/>
      <c r="N32" s="758"/>
      <c r="O32" s="758"/>
      <c r="P32" s="758"/>
      <c r="Q32" s="758"/>
      <c r="R32" s="758"/>
      <c r="S32" s="758"/>
      <c r="T32" s="758"/>
      <c r="U32" s="758"/>
      <c r="V32" s="758"/>
      <c r="W32" s="758"/>
      <c r="X32" s="758"/>
      <c r="Y32" s="208"/>
      <c r="Z32" s="758"/>
      <c r="AA32" s="758"/>
      <c r="AB32" s="758"/>
      <c r="AC32" s="758"/>
      <c r="AD32" s="758"/>
      <c r="AE32" s="758"/>
      <c r="AF32" s="758"/>
      <c r="AG32" s="758"/>
      <c r="AH32" s="758"/>
      <c r="AI32" s="763"/>
    </row>
    <row r="33" spans="1:35" ht="14.1" customHeight="1">
      <c r="A33" s="208"/>
      <c r="B33" s="211" t="s">
        <v>95</v>
      </c>
      <c r="C33" s="1497" t="s">
        <v>224</v>
      </c>
      <c r="D33" s="1497"/>
      <c r="E33" s="1497"/>
      <c r="F33" s="1497"/>
      <c r="G33" s="1497"/>
      <c r="H33" s="1497"/>
      <c r="I33" s="1497"/>
      <c r="J33" s="1497"/>
      <c r="K33" s="1497"/>
      <c r="L33" s="1497"/>
      <c r="M33" s="1497"/>
      <c r="N33" s="1497"/>
      <c r="O33" s="1497"/>
      <c r="P33" s="1497"/>
      <c r="Q33" s="1497"/>
      <c r="R33" s="1497"/>
      <c r="S33" s="1497"/>
      <c r="T33" s="1497"/>
      <c r="U33" s="1497"/>
      <c r="V33" s="1497"/>
      <c r="W33" s="1497"/>
      <c r="X33" s="1552"/>
      <c r="Y33" s="208"/>
      <c r="Z33" s="758"/>
      <c r="AA33" s="758"/>
      <c r="AB33" s="758"/>
      <c r="AC33" s="758"/>
      <c r="AD33" s="758"/>
      <c r="AE33" s="758"/>
      <c r="AF33" s="758"/>
      <c r="AG33" s="758"/>
      <c r="AH33" s="758"/>
      <c r="AI33" s="763"/>
    </row>
    <row r="34" spans="1:35" ht="14.1" customHeight="1">
      <c r="A34" s="208"/>
      <c r="B34" s="758"/>
      <c r="C34" s="1497"/>
      <c r="D34" s="1497"/>
      <c r="E34" s="1497"/>
      <c r="F34" s="1497"/>
      <c r="G34" s="1497"/>
      <c r="H34" s="1497"/>
      <c r="I34" s="1497"/>
      <c r="J34" s="1497"/>
      <c r="K34" s="1497"/>
      <c r="L34" s="1497"/>
      <c r="M34" s="1497"/>
      <c r="N34" s="1497"/>
      <c r="O34" s="1497"/>
      <c r="P34" s="1497"/>
      <c r="Q34" s="1497"/>
      <c r="R34" s="1497"/>
      <c r="S34" s="1497"/>
      <c r="T34" s="1497"/>
      <c r="U34" s="1497"/>
      <c r="V34" s="1497"/>
      <c r="W34" s="1497"/>
      <c r="X34" s="1552"/>
      <c r="Y34" s="208"/>
      <c r="Z34" s="758"/>
      <c r="AA34" s="758"/>
      <c r="AB34" s="758"/>
      <c r="AC34" s="758"/>
      <c r="AD34" s="758"/>
      <c r="AE34" s="758"/>
      <c r="AF34" s="758"/>
      <c r="AG34" s="758"/>
      <c r="AH34" s="758"/>
      <c r="AI34" s="763"/>
    </row>
    <row r="35" spans="1:35" ht="28.35" customHeight="1">
      <c r="A35" s="208"/>
      <c r="B35" s="711" t="s">
        <v>15</v>
      </c>
      <c r="C35" s="1467" t="s">
        <v>225</v>
      </c>
      <c r="D35" s="1467"/>
      <c r="E35" s="1467"/>
      <c r="F35" s="1467"/>
      <c r="G35" s="1467"/>
      <c r="H35" s="1467"/>
      <c r="I35" s="1467"/>
      <c r="J35" s="1467"/>
      <c r="K35" s="1467"/>
      <c r="L35" s="1467"/>
      <c r="M35" s="1467"/>
      <c r="N35" s="1468" t="s">
        <v>16</v>
      </c>
      <c r="O35" s="1468"/>
      <c r="P35" s="1468"/>
      <c r="Q35" s="1468"/>
      <c r="R35" s="237"/>
      <c r="S35" s="711" t="s">
        <v>15</v>
      </c>
      <c r="T35" s="1467" t="s">
        <v>225</v>
      </c>
      <c r="U35" s="1467"/>
      <c r="V35" s="1467"/>
      <c r="W35" s="1467"/>
      <c r="X35" s="1467"/>
      <c r="Y35" s="1467"/>
      <c r="Z35" s="1467"/>
      <c r="AA35" s="1467"/>
      <c r="AB35" s="1467"/>
      <c r="AC35" s="1467"/>
      <c r="AD35" s="1467"/>
      <c r="AE35" s="1468" t="s">
        <v>16</v>
      </c>
      <c r="AF35" s="1467"/>
      <c r="AG35" s="1467"/>
      <c r="AH35" s="1467"/>
      <c r="AI35" s="238"/>
    </row>
    <row r="36" spans="1:35" ht="22.5" customHeight="1">
      <c r="A36" s="208"/>
      <c r="B36" s="730"/>
      <c r="C36" s="1589"/>
      <c r="D36" s="1589"/>
      <c r="E36" s="1589"/>
      <c r="F36" s="1589"/>
      <c r="G36" s="1589"/>
      <c r="H36" s="1589"/>
      <c r="I36" s="1589"/>
      <c r="J36" s="1589"/>
      <c r="K36" s="1589"/>
      <c r="L36" s="1589"/>
      <c r="M36" s="1589"/>
      <c r="N36" s="213" t="s">
        <v>134</v>
      </c>
      <c r="O36" s="239" t="s">
        <v>216</v>
      </c>
      <c r="P36" s="213" t="s">
        <v>134</v>
      </c>
      <c r="Q36" s="215" t="s">
        <v>217</v>
      </c>
      <c r="R36" s="758"/>
      <c r="S36" s="240"/>
      <c r="T36" s="1589"/>
      <c r="U36" s="1589"/>
      <c r="V36" s="1589"/>
      <c r="W36" s="1589"/>
      <c r="X36" s="1589"/>
      <c r="Y36" s="1589"/>
      <c r="Z36" s="1589"/>
      <c r="AA36" s="1589"/>
      <c r="AB36" s="1589"/>
      <c r="AC36" s="1589"/>
      <c r="AD36" s="1589"/>
      <c r="AE36" s="213" t="s">
        <v>134</v>
      </c>
      <c r="AF36" s="239" t="s">
        <v>216</v>
      </c>
      <c r="AG36" s="213" t="s">
        <v>134</v>
      </c>
      <c r="AH36" s="215" t="s">
        <v>217</v>
      </c>
      <c r="AI36" s="237"/>
    </row>
    <row r="37" spans="1:35" ht="22.5" customHeight="1">
      <c r="A37" s="208"/>
      <c r="B37" s="730"/>
      <c r="C37" s="1589"/>
      <c r="D37" s="1589"/>
      <c r="E37" s="1589"/>
      <c r="F37" s="1589"/>
      <c r="G37" s="1589"/>
      <c r="H37" s="1589"/>
      <c r="I37" s="1589"/>
      <c r="J37" s="1589"/>
      <c r="K37" s="1589"/>
      <c r="L37" s="1589"/>
      <c r="M37" s="1589"/>
      <c r="N37" s="213" t="s">
        <v>134</v>
      </c>
      <c r="O37" s="239" t="s">
        <v>216</v>
      </c>
      <c r="P37" s="213" t="s">
        <v>134</v>
      </c>
      <c r="Q37" s="215" t="s">
        <v>217</v>
      </c>
      <c r="R37" s="758"/>
      <c r="S37" s="240"/>
      <c r="T37" s="1589"/>
      <c r="U37" s="1589"/>
      <c r="V37" s="1589"/>
      <c r="W37" s="1589"/>
      <c r="X37" s="1589"/>
      <c r="Y37" s="1589"/>
      <c r="Z37" s="1589"/>
      <c r="AA37" s="1589"/>
      <c r="AB37" s="1589"/>
      <c r="AC37" s="1589"/>
      <c r="AD37" s="1589"/>
      <c r="AE37" s="213" t="s">
        <v>134</v>
      </c>
      <c r="AF37" s="239" t="s">
        <v>216</v>
      </c>
      <c r="AG37" s="213" t="s">
        <v>134</v>
      </c>
      <c r="AH37" s="215" t="s">
        <v>217</v>
      </c>
      <c r="AI37" s="237"/>
    </row>
    <row r="38" spans="1:35" ht="22.5" customHeight="1">
      <c r="A38" s="208"/>
      <c r="B38" s="730"/>
      <c r="C38" s="1589"/>
      <c r="D38" s="1589"/>
      <c r="E38" s="1589"/>
      <c r="F38" s="1589"/>
      <c r="G38" s="1589"/>
      <c r="H38" s="1589"/>
      <c r="I38" s="1589"/>
      <c r="J38" s="1589"/>
      <c r="K38" s="1589"/>
      <c r="L38" s="1589"/>
      <c r="M38" s="1589"/>
      <c r="N38" s="213" t="s">
        <v>134</v>
      </c>
      <c r="O38" s="239" t="s">
        <v>216</v>
      </c>
      <c r="P38" s="213" t="s">
        <v>134</v>
      </c>
      <c r="Q38" s="215" t="s">
        <v>217</v>
      </c>
      <c r="R38" s="758"/>
      <c r="S38" s="240"/>
      <c r="T38" s="1589"/>
      <c r="U38" s="1589"/>
      <c r="V38" s="1589"/>
      <c r="W38" s="1589"/>
      <c r="X38" s="1589"/>
      <c r="Y38" s="1589"/>
      <c r="Z38" s="1589"/>
      <c r="AA38" s="1589"/>
      <c r="AB38" s="1589"/>
      <c r="AC38" s="1589"/>
      <c r="AD38" s="1589"/>
      <c r="AE38" s="213" t="s">
        <v>134</v>
      </c>
      <c r="AF38" s="239" t="s">
        <v>216</v>
      </c>
      <c r="AG38" s="213" t="s">
        <v>134</v>
      </c>
      <c r="AH38" s="215" t="s">
        <v>217</v>
      </c>
      <c r="AI38" s="237"/>
    </row>
    <row r="39" spans="1:35" ht="22.5" customHeight="1">
      <c r="A39" s="208"/>
      <c r="B39" s="730"/>
      <c r="C39" s="1589"/>
      <c r="D39" s="1589"/>
      <c r="E39" s="1589"/>
      <c r="F39" s="1589"/>
      <c r="G39" s="1589"/>
      <c r="H39" s="1589"/>
      <c r="I39" s="1589"/>
      <c r="J39" s="1589"/>
      <c r="K39" s="1589"/>
      <c r="L39" s="1589"/>
      <c r="M39" s="1589"/>
      <c r="N39" s="213" t="s">
        <v>2151</v>
      </c>
      <c r="O39" s="239" t="s">
        <v>216</v>
      </c>
      <c r="P39" s="213" t="s">
        <v>134</v>
      </c>
      <c r="Q39" s="215" t="s">
        <v>217</v>
      </c>
      <c r="R39" s="758"/>
      <c r="S39" s="240"/>
      <c r="T39" s="1589"/>
      <c r="U39" s="1589"/>
      <c r="V39" s="1589"/>
      <c r="W39" s="1589"/>
      <c r="X39" s="1589"/>
      <c r="Y39" s="1589"/>
      <c r="Z39" s="1589"/>
      <c r="AA39" s="1589"/>
      <c r="AB39" s="1589"/>
      <c r="AC39" s="1589"/>
      <c r="AD39" s="1589"/>
      <c r="AE39" s="213" t="s">
        <v>134</v>
      </c>
      <c r="AF39" s="239" t="s">
        <v>216</v>
      </c>
      <c r="AG39" s="213" t="s">
        <v>134</v>
      </c>
      <c r="AH39" s="215" t="s">
        <v>217</v>
      </c>
      <c r="AI39" s="237"/>
    </row>
    <row r="40" spans="1:35" ht="22.5" customHeight="1">
      <c r="A40" s="208"/>
      <c r="B40" s="730"/>
      <c r="C40" s="1589"/>
      <c r="D40" s="1589"/>
      <c r="E40" s="1589"/>
      <c r="F40" s="1589"/>
      <c r="G40" s="1589"/>
      <c r="H40" s="1589"/>
      <c r="I40" s="1589"/>
      <c r="J40" s="1589"/>
      <c r="K40" s="1589"/>
      <c r="L40" s="1589"/>
      <c r="M40" s="1589"/>
      <c r="N40" s="213" t="s">
        <v>134</v>
      </c>
      <c r="O40" s="239" t="s">
        <v>216</v>
      </c>
      <c r="P40" s="213" t="s">
        <v>134</v>
      </c>
      <c r="Q40" s="215" t="s">
        <v>217</v>
      </c>
      <c r="R40" s="758"/>
      <c r="S40" s="240"/>
      <c r="T40" s="1589"/>
      <c r="U40" s="1589"/>
      <c r="V40" s="1589"/>
      <c r="W40" s="1589"/>
      <c r="X40" s="1589"/>
      <c r="Y40" s="1589"/>
      <c r="Z40" s="1589"/>
      <c r="AA40" s="1589"/>
      <c r="AB40" s="1589"/>
      <c r="AC40" s="1589"/>
      <c r="AD40" s="1589"/>
      <c r="AE40" s="213" t="s">
        <v>134</v>
      </c>
      <c r="AF40" s="239" t="s">
        <v>216</v>
      </c>
      <c r="AG40" s="213" t="s">
        <v>134</v>
      </c>
      <c r="AH40" s="215" t="s">
        <v>217</v>
      </c>
      <c r="AI40" s="237"/>
    </row>
    <row r="41" spans="1:35" ht="22.5" customHeight="1">
      <c r="A41" s="208"/>
      <c r="B41" s="730"/>
      <c r="C41" s="1589"/>
      <c r="D41" s="1589"/>
      <c r="E41" s="1589"/>
      <c r="F41" s="1589"/>
      <c r="G41" s="1589"/>
      <c r="H41" s="1589"/>
      <c r="I41" s="1589"/>
      <c r="J41" s="1589"/>
      <c r="K41" s="1589"/>
      <c r="L41" s="1589"/>
      <c r="M41" s="1589"/>
      <c r="N41" s="213" t="s">
        <v>134</v>
      </c>
      <c r="O41" s="239" t="s">
        <v>216</v>
      </c>
      <c r="P41" s="213" t="s">
        <v>134</v>
      </c>
      <c r="Q41" s="215" t="s">
        <v>217</v>
      </c>
      <c r="R41" s="758"/>
      <c r="S41" s="240"/>
      <c r="T41" s="1589"/>
      <c r="U41" s="1589"/>
      <c r="V41" s="1589"/>
      <c r="W41" s="1589"/>
      <c r="X41" s="1589"/>
      <c r="Y41" s="1589"/>
      <c r="Z41" s="1589"/>
      <c r="AA41" s="1589"/>
      <c r="AB41" s="1589"/>
      <c r="AC41" s="1589"/>
      <c r="AD41" s="1589"/>
      <c r="AE41" s="213" t="s">
        <v>134</v>
      </c>
      <c r="AF41" s="239" t="s">
        <v>216</v>
      </c>
      <c r="AG41" s="213" t="s">
        <v>134</v>
      </c>
      <c r="AH41" s="215" t="s">
        <v>217</v>
      </c>
      <c r="AI41" s="237"/>
    </row>
    <row r="42" spans="1:35" ht="6" customHeight="1">
      <c r="A42" s="208"/>
      <c r="B42" s="758"/>
      <c r="C42" s="758"/>
      <c r="D42" s="758"/>
      <c r="E42" s="758"/>
      <c r="F42" s="758"/>
      <c r="G42" s="758"/>
      <c r="H42" s="758"/>
      <c r="I42" s="758"/>
      <c r="J42" s="758"/>
      <c r="K42" s="758"/>
      <c r="L42" s="758"/>
      <c r="M42" s="758"/>
      <c r="N42" s="758"/>
      <c r="O42" s="758"/>
      <c r="P42" s="758"/>
      <c r="Q42" s="758"/>
      <c r="R42" s="758"/>
      <c r="S42" s="758"/>
      <c r="T42" s="758"/>
      <c r="U42" s="758"/>
      <c r="V42" s="758"/>
      <c r="W42" s="758"/>
      <c r="X42" s="758"/>
      <c r="Y42" s="208"/>
      <c r="Z42" s="758"/>
      <c r="AA42" s="758"/>
      <c r="AB42" s="758"/>
      <c r="AC42" s="758"/>
      <c r="AD42" s="758"/>
      <c r="AE42" s="758"/>
      <c r="AF42" s="758"/>
      <c r="AG42" s="758"/>
      <c r="AH42" s="758"/>
      <c r="AI42" s="763"/>
    </row>
    <row r="43" spans="1:35" ht="15.75" customHeight="1">
      <c r="A43" s="208"/>
      <c r="B43" s="211" t="s">
        <v>95</v>
      </c>
      <c r="C43" s="1497" t="s">
        <v>2610</v>
      </c>
      <c r="D43" s="1497"/>
      <c r="E43" s="1497"/>
      <c r="F43" s="1497"/>
      <c r="G43" s="1497"/>
      <c r="H43" s="1497"/>
      <c r="I43" s="1497"/>
      <c r="J43" s="1497"/>
      <c r="K43" s="1497"/>
      <c r="L43" s="1497"/>
      <c r="M43" s="1497"/>
      <c r="N43" s="1497"/>
      <c r="O43" s="1497"/>
      <c r="P43" s="1497"/>
      <c r="Q43" s="1497"/>
      <c r="R43" s="1497"/>
      <c r="S43" s="1497"/>
      <c r="T43" s="1497"/>
      <c r="U43" s="1497"/>
      <c r="V43" s="1497"/>
      <c r="W43" s="1497"/>
      <c r="X43" s="1552"/>
      <c r="Y43" s="1556" t="s">
        <v>2190</v>
      </c>
      <c r="Z43" s="1557"/>
      <c r="AA43" s="1557"/>
      <c r="AB43" s="1557"/>
      <c r="AC43" s="1557"/>
      <c r="AD43" s="1557"/>
      <c r="AE43" s="1557"/>
      <c r="AF43" s="1557"/>
      <c r="AG43" s="1557"/>
      <c r="AH43" s="1557"/>
      <c r="AI43" s="1558"/>
    </row>
    <row r="44" spans="1:35" ht="15.75" customHeight="1">
      <c r="A44" s="208"/>
      <c r="B44" s="758"/>
      <c r="C44" s="1497"/>
      <c r="D44" s="1497"/>
      <c r="E44" s="1497"/>
      <c r="F44" s="1497"/>
      <c r="G44" s="1497"/>
      <c r="H44" s="1497"/>
      <c r="I44" s="1497"/>
      <c r="J44" s="1497"/>
      <c r="K44" s="1497"/>
      <c r="L44" s="1497"/>
      <c r="M44" s="1497"/>
      <c r="N44" s="1497"/>
      <c r="O44" s="1497"/>
      <c r="P44" s="1497"/>
      <c r="Q44" s="1497"/>
      <c r="R44" s="1497"/>
      <c r="S44" s="1497"/>
      <c r="T44" s="1497"/>
      <c r="U44" s="1497"/>
      <c r="V44" s="1497"/>
      <c r="W44" s="1497"/>
      <c r="X44" s="1552"/>
      <c r="Y44" s="1556"/>
      <c r="Z44" s="1557"/>
      <c r="AA44" s="1557"/>
      <c r="AB44" s="1557"/>
      <c r="AC44" s="1557"/>
      <c r="AD44" s="1557"/>
      <c r="AE44" s="1557"/>
      <c r="AF44" s="1557"/>
      <c r="AG44" s="1557"/>
      <c r="AH44" s="1557"/>
      <c r="AI44" s="1558"/>
    </row>
    <row r="45" spans="1:35" ht="15.75" customHeight="1">
      <c r="A45" s="20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1556"/>
      <c r="Z45" s="1557"/>
      <c r="AA45" s="1557"/>
      <c r="AB45" s="1557"/>
      <c r="AC45" s="1557"/>
      <c r="AD45" s="1557"/>
      <c r="AE45" s="1557"/>
      <c r="AF45" s="1557"/>
      <c r="AG45" s="1557"/>
      <c r="AH45" s="1557"/>
      <c r="AI45" s="1558"/>
    </row>
    <row r="46" spans="1:35" ht="15.75" customHeight="1">
      <c r="A46" s="208"/>
      <c r="B46" s="1597" t="s">
        <v>226</v>
      </c>
      <c r="C46" s="1598"/>
      <c r="D46" s="1598"/>
      <c r="E46" s="1598"/>
      <c r="F46" s="1598"/>
      <c r="G46" s="1598"/>
      <c r="H46" s="1598"/>
      <c r="I46" s="1598"/>
      <c r="J46" s="1598"/>
      <c r="K46" s="1598"/>
      <c r="L46" s="1598"/>
      <c r="M46" s="1598"/>
      <c r="N46" s="1598"/>
      <c r="O46" s="1598"/>
      <c r="P46" s="1598"/>
      <c r="Q46" s="1598"/>
      <c r="R46" s="1598"/>
      <c r="S46" s="1598"/>
      <c r="T46" s="1598"/>
      <c r="U46" s="1598"/>
      <c r="V46" s="1598"/>
      <c r="W46" s="1599"/>
      <c r="X46" s="1436" t="s">
        <v>1323</v>
      </c>
      <c r="Y46" s="1312"/>
      <c r="Z46" s="1312"/>
      <c r="AA46" s="1333"/>
      <c r="AB46" s="1436" t="s">
        <v>227</v>
      </c>
      <c r="AC46" s="1312"/>
      <c r="AD46" s="1312"/>
      <c r="AE46" s="1312"/>
      <c r="AF46" s="1312"/>
      <c r="AG46" s="1312"/>
      <c r="AH46" s="1333"/>
      <c r="AI46" s="763"/>
    </row>
    <row r="47" spans="1:35" ht="21.2" customHeight="1">
      <c r="A47" s="208"/>
      <c r="B47" s="1590"/>
      <c r="C47" s="1591"/>
      <c r="D47" s="1591"/>
      <c r="E47" s="1591"/>
      <c r="F47" s="1591"/>
      <c r="G47" s="1591"/>
      <c r="H47" s="1591"/>
      <c r="I47" s="1591"/>
      <c r="J47" s="1591"/>
      <c r="K47" s="1591"/>
      <c r="L47" s="1591"/>
      <c r="M47" s="1591"/>
      <c r="N47" s="1591"/>
      <c r="O47" s="1591"/>
      <c r="P47" s="1591"/>
      <c r="Q47" s="1591"/>
      <c r="R47" s="1591"/>
      <c r="S47" s="1591"/>
      <c r="T47" s="1591"/>
      <c r="U47" s="1591"/>
      <c r="V47" s="1591"/>
      <c r="W47" s="1592"/>
      <c r="X47" s="1593"/>
      <c r="Y47" s="1594"/>
      <c r="Z47" s="1594"/>
      <c r="AA47" s="241" t="s">
        <v>17</v>
      </c>
      <c r="AB47" s="1593"/>
      <c r="AC47" s="1594"/>
      <c r="AD47" s="1594"/>
      <c r="AE47" s="1594"/>
      <c r="AF47" s="1594"/>
      <c r="AG47" s="1594"/>
      <c r="AH47" s="241" t="s">
        <v>92</v>
      </c>
      <c r="AI47" s="763"/>
    </row>
    <row r="48" spans="1:35" ht="21.2" customHeight="1">
      <c r="A48" s="208"/>
      <c r="B48" s="1590"/>
      <c r="C48" s="1591"/>
      <c r="D48" s="1591"/>
      <c r="E48" s="1591"/>
      <c r="F48" s="1591"/>
      <c r="G48" s="1591"/>
      <c r="H48" s="1591"/>
      <c r="I48" s="1591"/>
      <c r="J48" s="1591"/>
      <c r="K48" s="1591"/>
      <c r="L48" s="1591"/>
      <c r="M48" s="1591"/>
      <c r="N48" s="1591"/>
      <c r="O48" s="1591"/>
      <c r="P48" s="1591"/>
      <c r="Q48" s="1591"/>
      <c r="R48" s="1591"/>
      <c r="S48" s="1591"/>
      <c r="T48" s="1591"/>
      <c r="U48" s="1591"/>
      <c r="V48" s="1591"/>
      <c r="W48" s="1592"/>
      <c r="X48" s="1593"/>
      <c r="Y48" s="1594"/>
      <c r="Z48" s="1594"/>
      <c r="AA48" s="241" t="s">
        <v>17</v>
      </c>
      <c r="AB48" s="1593"/>
      <c r="AC48" s="1594"/>
      <c r="AD48" s="1594"/>
      <c r="AE48" s="1594"/>
      <c r="AF48" s="1594"/>
      <c r="AG48" s="1594"/>
      <c r="AH48" s="241" t="s">
        <v>92</v>
      </c>
      <c r="AI48" s="763"/>
    </row>
    <row r="49" spans="1:35" ht="21.2" customHeight="1">
      <c r="A49" s="208"/>
      <c r="B49" s="1590"/>
      <c r="C49" s="1591"/>
      <c r="D49" s="1591"/>
      <c r="E49" s="1591"/>
      <c r="F49" s="1591"/>
      <c r="G49" s="1591"/>
      <c r="H49" s="1591"/>
      <c r="I49" s="1591"/>
      <c r="J49" s="1591"/>
      <c r="K49" s="1591"/>
      <c r="L49" s="1591"/>
      <c r="M49" s="1591"/>
      <c r="N49" s="1591"/>
      <c r="O49" s="1591"/>
      <c r="P49" s="1591"/>
      <c r="Q49" s="1591"/>
      <c r="R49" s="1591"/>
      <c r="S49" s="1591"/>
      <c r="T49" s="1591"/>
      <c r="U49" s="1591"/>
      <c r="V49" s="1591"/>
      <c r="W49" s="1592"/>
      <c r="X49" s="1593"/>
      <c r="Y49" s="1594"/>
      <c r="Z49" s="1594"/>
      <c r="AA49" s="241" t="s">
        <v>17</v>
      </c>
      <c r="AB49" s="1593"/>
      <c r="AC49" s="1594"/>
      <c r="AD49" s="1594"/>
      <c r="AE49" s="1594"/>
      <c r="AF49" s="1594"/>
      <c r="AG49" s="1594"/>
      <c r="AH49" s="241" t="s">
        <v>92</v>
      </c>
      <c r="AI49" s="763"/>
    </row>
    <row r="50" spans="1:35" ht="21.2" customHeight="1">
      <c r="A50" s="208"/>
      <c r="B50" s="1590"/>
      <c r="C50" s="1591"/>
      <c r="D50" s="1591"/>
      <c r="E50" s="1591"/>
      <c r="F50" s="1591"/>
      <c r="G50" s="1591"/>
      <c r="H50" s="1591"/>
      <c r="I50" s="1591"/>
      <c r="J50" s="1591"/>
      <c r="K50" s="1591"/>
      <c r="L50" s="1591"/>
      <c r="M50" s="1591"/>
      <c r="N50" s="1591"/>
      <c r="O50" s="1591"/>
      <c r="P50" s="1591"/>
      <c r="Q50" s="1591"/>
      <c r="R50" s="1591"/>
      <c r="S50" s="1591"/>
      <c r="T50" s="1591"/>
      <c r="U50" s="1591"/>
      <c r="V50" s="1591"/>
      <c r="W50" s="1592"/>
      <c r="X50" s="1593"/>
      <c r="Y50" s="1594"/>
      <c r="Z50" s="1594"/>
      <c r="AA50" s="241" t="s">
        <v>17</v>
      </c>
      <c r="AB50" s="1593"/>
      <c r="AC50" s="1594"/>
      <c r="AD50" s="1594"/>
      <c r="AE50" s="1594"/>
      <c r="AF50" s="1594"/>
      <c r="AG50" s="1594"/>
      <c r="AH50" s="241" t="s">
        <v>92</v>
      </c>
      <c r="AI50" s="763"/>
    </row>
    <row r="51" spans="1:35" ht="15.75" customHeight="1">
      <c r="A51" s="208"/>
      <c r="B51" s="758" t="s">
        <v>99</v>
      </c>
      <c r="C51" s="1596" t="s">
        <v>228</v>
      </c>
      <c r="D51" s="1596"/>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1596"/>
      <c r="AB51" s="1596"/>
      <c r="AC51" s="1596"/>
      <c r="AD51" s="1596"/>
      <c r="AE51" s="1596"/>
      <c r="AF51" s="1596"/>
      <c r="AG51" s="1596"/>
      <c r="AH51" s="1596"/>
      <c r="AI51" s="763"/>
    </row>
    <row r="52" spans="1:35" ht="15.75" customHeight="1">
      <c r="A52" s="208"/>
      <c r="B52" s="758"/>
      <c r="C52" s="211" t="s">
        <v>120</v>
      </c>
      <c r="D52" s="1595" t="s">
        <v>229</v>
      </c>
      <c r="E52" s="1595"/>
      <c r="F52" s="1595"/>
      <c r="G52" s="1595"/>
      <c r="H52" s="1595"/>
      <c r="I52" s="1595"/>
      <c r="J52" s="1595"/>
      <c r="K52" s="1595"/>
      <c r="L52" s="1595"/>
      <c r="M52" s="1595"/>
      <c r="N52" s="1595"/>
      <c r="O52" s="1595"/>
      <c r="P52" s="1595"/>
      <c r="Q52" s="1595"/>
      <c r="R52" s="1595"/>
      <c r="S52" s="1595"/>
      <c r="T52" s="1595"/>
      <c r="U52" s="1595"/>
      <c r="V52" s="1595"/>
      <c r="W52" s="1595"/>
      <c r="X52" s="1595"/>
      <c r="Y52" s="1595"/>
      <c r="Z52" s="1595"/>
      <c r="AA52" s="1595"/>
      <c r="AB52" s="1595"/>
      <c r="AC52" s="1595"/>
      <c r="AD52" s="1595"/>
      <c r="AE52" s="1595"/>
      <c r="AF52" s="1595"/>
      <c r="AG52" s="1595"/>
      <c r="AH52" s="1595"/>
      <c r="AI52" s="763"/>
    </row>
    <row r="53" spans="1:35" ht="15.75" customHeight="1">
      <c r="A53" s="208"/>
      <c r="B53" s="758"/>
      <c r="C53" s="211"/>
      <c r="D53" s="1595"/>
      <c r="E53" s="1595"/>
      <c r="F53" s="1595"/>
      <c r="G53" s="1595"/>
      <c r="H53" s="1595"/>
      <c r="I53" s="1595"/>
      <c r="J53" s="1595"/>
      <c r="K53" s="1595"/>
      <c r="L53" s="1595"/>
      <c r="M53" s="1595"/>
      <c r="N53" s="1595"/>
      <c r="O53" s="1595"/>
      <c r="P53" s="1595"/>
      <c r="Q53" s="1595"/>
      <c r="R53" s="1595"/>
      <c r="S53" s="1595"/>
      <c r="T53" s="1595"/>
      <c r="U53" s="1595"/>
      <c r="V53" s="1595"/>
      <c r="W53" s="1595"/>
      <c r="X53" s="1595"/>
      <c r="Y53" s="1595"/>
      <c r="Z53" s="1595"/>
      <c r="AA53" s="1595"/>
      <c r="AB53" s="1595"/>
      <c r="AC53" s="1595"/>
      <c r="AD53" s="1595"/>
      <c r="AE53" s="1595"/>
      <c r="AF53" s="1595"/>
      <c r="AG53" s="1595"/>
      <c r="AH53" s="1595"/>
      <c r="AI53" s="763"/>
    </row>
    <row r="54" spans="1:35" ht="15.75" customHeight="1">
      <c r="A54" s="208"/>
      <c r="B54" s="758"/>
      <c r="C54" s="211"/>
      <c r="D54" s="1595"/>
      <c r="E54" s="1595"/>
      <c r="F54" s="1595"/>
      <c r="G54" s="1595"/>
      <c r="H54" s="1595"/>
      <c r="I54" s="1595"/>
      <c r="J54" s="1595"/>
      <c r="K54" s="1595"/>
      <c r="L54" s="1595"/>
      <c r="M54" s="1595"/>
      <c r="N54" s="1595"/>
      <c r="O54" s="1595"/>
      <c r="P54" s="1595"/>
      <c r="Q54" s="1595"/>
      <c r="R54" s="1595"/>
      <c r="S54" s="1595"/>
      <c r="T54" s="1595"/>
      <c r="U54" s="1595"/>
      <c r="V54" s="1595"/>
      <c r="W54" s="1595"/>
      <c r="X54" s="1595"/>
      <c r="Y54" s="1595"/>
      <c r="Z54" s="1595"/>
      <c r="AA54" s="1595"/>
      <c r="AB54" s="1595"/>
      <c r="AC54" s="1595"/>
      <c r="AD54" s="1595"/>
      <c r="AE54" s="1595"/>
      <c r="AF54" s="1595"/>
      <c r="AG54" s="1595"/>
      <c r="AH54" s="1595"/>
      <c r="AI54" s="763"/>
    </row>
    <row r="55" spans="1:35" ht="15.75" customHeight="1">
      <c r="A55" s="208"/>
      <c r="B55" s="758"/>
      <c r="C55" s="211" t="s">
        <v>121</v>
      </c>
      <c r="D55" s="1595" t="s">
        <v>230</v>
      </c>
      <c r="E55" s="1595"/>
      <c r="F55" s="1595"/>
      <c r="G55" s="1595"/>
      <c r="H55" s="1595"/>
      <c r="I55" s="1595"/>
      <c r="J55" s="1595"/>
      <c r="K55" s="1595"/>
      <c r="L55" s="1595"/>
      <c r="M55" s="1595"/>
      <c r="N55" s="1595"/>
      <c r="O55" s="1595"/>
      <c r="P55" s="1595"/>
      <c r="Q55" s="1595"/>
      <c r="R55" s="1595"/>
      <c r="S55" s="1595"/>
      <c r="T55" s="1595"/>
      <c r="U55" s="1595"/>
      <c r="V55" s="1595"/>
      <c r="W55" s="1595"/>
      <c r="X55" s="1595"/>
      <c r="Y55" s="1595"/>
      <c r="Z55" s="1595"/>
      <c r="AA55" s="1595"/>
      <c r="AB55" s="1595"/>
      <c r="AC55" s="1595"/>
      <c r="AD55" s="1595"/>
      <c r="AE55" s="1595"/>
      <c r="AF55" s="1595"/>
      <c r="AG55" s="1595"/>
      <c r="AH55" s="1595"/>
      <c r="AI55" s="763"/>
    </row>
    <row r="56" spans="1:35" ht="15.75" customHeight="1">
      <c r="A56" s="208"/>
      <c r="B56" s="758"/>
      <c r="C56" s="211"/>
      <c r="D56" s="1595"/>
      <c r="E56" s="1595"/>
      <c r="F56" s="1595"/>
      <c r="G56" s="1595"/>
      <c r="H56" s="1595"/>
      <c r="I56" s="1595"/>
      <c r="J56" s="1595"/>
      <c r="K56" s="1595"/>
      <c r="L56" s="1595"/>
      <c r="M56" s="1595"/>
      <c r="N56" s="1595"/>
      <c r="O56" s="1595"/>
      <c r="P56" s="1595"/>
      <c r="Q56" s="1595"/>
      <c r="R56" s="1595"/>
      <c r="S56" s="1595"/>
      <c r="T56" s="1595"/>
      <c r="U56" s="1595"/>
      <c r="V56" s="1595"/>
      <c r="W56" s="1595"/>
      <c r="X56" s="1595"/>
      <c r="Y56" s="1595"/>
      <c r="Z56" s="1595"/>
      <c r="AA56" s="1595"/>
      <c r="AB56" s="1595"/>
      <c r="AC56" s="1595"/>
      <c r="AD56" s="1595"/>
      <c r="AE56" s="1595"/>
      <c r="AF56" s="1595"/>
      <c r="AG56" s="1595"/>
      <c r="AH56" s="1595"/>
      <c r="AI56" s="763"/>
    </row>
    <row r="57" spans="1:35" ht="15.75" customHeight="1">
      <c r="A57" s="208"/>
      <c r="B57" s="758"/>
      <c r="C57" s="211"/>
      <c r="D57" s="1595"/>
      <c r="E57" s="1595"/>
      <c r="F57" s="1595"/>
      <c r="G57" s="1595"/>
      <c r="H57" s="1595"/>
      <c r="I57" s="1595"/>
      <c r="J57" s="1595"/>
      <c r="K57" s="1595"/>
      <c r="L57" s="1595"/>
      <c r="M57" s="1595"/>
      <c r="N57" s="1595"/>
      <c r="O57" s="1595"/>
      <c r="P57" s="1595"/>
      <c r="Q57" s="1595"/>
      <c r="R57" s="1595"/>
      <c r="S57" s="1595"/>
      <c r="T57" s="1595"/>
      <c r="U57" s="1595"/>
      <c r="V57" s="1595"/>
      <c r="W57" s="1595"/>
      <c r="X57" s="1595"/>
      <c r="Y57" s="1595"/>
      <c r="Z57" s="1595"/>
      <c r="AA57" s="1595"/>
      <c r="AB57" s="1595"/>
      <c r="AC57" s="1595"/>
      <c r="AD57" s="1595"/>
      <c r="AE57" s="1595"/>
      <c r="AF57" s="1595"/>
      <c r="AG57" s="1595"/>
      <c r="AH57" s="1595"/>
      <c r="AI57" s="763"/>
    </row>
    <row r="58" spans="1:35" ht="10.5" customHeight="1">
      <c r="A58" s="208"/>
      <c r="B58" s="758"/>
      <c r="C58" s="211"/>
      <c r="D58" s="1595"/>
      <c r="E58" s="1595"/>
      <c r="F58" s="1595"/>
      <c r="G58" s="1595"/>
      <c r="H58" s="1595"/>
      <c r="I58" s="1595"/>
      <c r="J58" s="1595"/>
      <c r="K58" s="1595"/>
      <c r="L58" s="1595"/>
      <c r="M58" s="1595"/>
      <c r="N58" s="1595"/>
      <c r="O58" s="1595"/>
      <c r="P58" s="1595"/>
      <c r="Q58" s="1595"/>
      <c r="R58" s="1595"/>
      <c r="S58" s="1595"/>
      <c r="T58" s="1595"/>
      <c r="U58" s="1595"/>
      <c r="V58" s="1595"/>
      <c r="W58" s="1595"/>
      <c r="X58" s="1595"/>
      <c r="Y58" s="1595"/>
      <c r="Z58" s="1595"/>
      <c r="AA58" s="1595"/>
      <c r="AB58" s="1595"/>
      <c r="AC58" s="1595"/>
      <c r="AD58" s="1595"/>
      <c r="AE58" s="1595"/>
      <c r="AF58" s="1595"/>
      <c r="AG58" s="1595"/>
      <c r="AH58" s="1595"/>
      <c r="AI58" s="763"/>
    </row>
    <row r="59" spans="1:35" ht="15.75" customHeight="1">
      <c r="A59" s="208"/>
      <c r="B59" s="758"/>
      <c r="C59" s="211" t="s">
        <v>122</v>
      </c>
      <c r="D59" s="1595" t="s">
        <v>231</v>
      </c>
      <c r="E59" s="1595"/>
      <c r="F59" s="1595"/>
      <c r="G59" s="1595"/>
      <c r="H59" s="1595"/>
      <c r="I59" s="1595"/>
      <c r="J59" s="1595"/>
      <c r="K59" s="1595"/>
      <c r="L59" s="1595"/>
      <c r="M59" s="1595"/>
      <c r="N59" s="1595"/>
      <c r="O59" s="1595"/>
      <c r="P59" s="1595"/>
      <c r="Q59" s="1595"/>
      <c r="R59" s="1595"/>
      <c r="S59" s="1595"/>
      <c r="T59" s="1595"/>
      <c r="U59" s="1595"/>
      <c r="V59" s="1595"/>
      <c r="W59" s="1595"/>
      <c r="X59" s="1595"/>
      <c r="Y59" s="1595"/>
      <c r="Z59" s="1595"/>
      <c r="AA59" s="1595"/>
      <c r="AB59" s="1595"/>
      <c r="AC59" s="1595"/>
      <c r="AD59" s="1595"/>
      <c r="AE59" s="1595"/>
      <c r="AF59" s="1595"/>
      <c r="AG59" s="1595"/>
      <c r="AH59" s="1595"/>
      <c r="AI59" s="763"/>
    </row>
    <row r="60" spans="1:35" ht="15.75" customHeight="1">
      <c r="A60" s="208"/>
      <c r="B60" s="758"/>
      <c r="C60" s="211"/>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763"/>
    </row>
    <row r="61" spans="1:35" ht="10.5" customHeight="1">
      <c r="A61" s="208"/>
      <c r="B61" s="758"/>
      <c r="C61" s="211"/>
      <c r="D61" s="1595"/>
      <c r="E61" s="1595"/>
      <c r="F61" s="1595"/>
      <c r="G61" s="1595"/>
      <c r="H61" s="1595"/>
      <c r="I61" s="1595"/>
      <c r="J61" s="1595"/>
      <c r="K61" s="1595"/>
      <c r="L61" s="1595"/>
      <c r="M61" s="1595"/>
      <c r="N61" s="1595"/>
      <c r="O61" s="1595"/>
      <c r="P61" s="1595"/>
      <c r="Q61" s="1595"/>
      <c r="R61" s="1595"/>
      <c r="S61" s="1595"/>
      <c r="T61" s="1595"/>
      <c r="U61" s="1595"/>
      <c r="V61" s="1595"/>
      <c r="W61" s="1595"/>
      <c r="X61" s="1595"/>
      <c r="Y61" s="1595"/>
      <c r="Z61" s="1595"/>
      <c r="AA61" s="1595"/>
      <c r="AB61" s="1595"/>
      <c r="AC61" s="1595"/>
      <c r="AD61" s="1595"/>
      <c r="AE61" s="1595"/>
      <c r="AF61" s="1595"/>
      <c r="AG61" s="1595"/>
      <c r="AH61" s="1595"/>
      <c r="AI61" s="763"/>
    </row>
    <row r="62" spans="1:35" ht="4.5" customHeight="1">
      <c r="A62" s="220"/>
      <c r="B62" s="221"/>
      <c r="C62" s="221"/>
      <c r="D62" s="221"/>
      <c r="E62" s="221"/>
      <c r="F62" s="221"/>
      <c r="G62" s="221"/>
      <c r="H62" s="221"/>
      <c r="I62" s="221"/>
      <c r="J62" s="221"/>
      <c r="K62" s="221"/>
      <c r="L62" s="221"/>
      <c r="M62" s="221"/>
      <c r="N62" s="221"/>
      <c r="O62" s="221"/>
      <c r="P62" s="221"/>
      <c r="Q62" s="221"/>
      <c r="R62" s="221"/>
      <c r="S62" s="221"/>
      <c r="T62" s="221"/>
      <c r="U62" s="221"/>
      <c r="V62" s="221"/>
      <c r="W62" s="221"/>
      <c r="X62" s="221"/>
      <c r="Y62" s="220"/>
      <c r="Z62" s="221"/>
      <c r="AA62" s="221"/>
      <c r="AB62" s="221"/>
      <c r="AC62" s="221"/>
      <c r="AD62" s="221"/>
      <c r="AE62" s="221"/>
      <c r="AF62" s="221"/>
      <c r="AG62" s="221"/>
      <c r="AH62" s="221"/>
      <c r="AI62" s="222"/>
    </row>
  </sheetData>
  <mergeCells count="71">
    <mergeCell ref="P14:S15"/>
    <mergeCell ref="T14:W15"/>
    <mergeCell ref="AK3:BM6"/>
    <mergeCell ref="C16:D19"/>
    <mergeCell ref="E16:G17"/>
    <mergeCell ref="H16:K17"/>
    <mergeCell ref="L16:O17"/>
    <mergeCell ref="P16:S17"/>
    <mergeCell ref="T16:W17"/>
    <mergeCell ref="E18:G19"/>
    <mergeCell ref="H18:K19"/>
    <mergeCell ref="L18:O19"/>
    <mergeCell ref="P18:S19"/>
    <mergeCell ref="T18:W19"/>
    <mergeCell ref="C12:D15"/>
    <mergeCell ref="E12:G13"/>
    <mergeCell ref="H12:K13"/>
    <mergeCell ref="L12:O13"/>
    <mergeCell ref="B48:W48"/>
    <mergeCell ref="X48:Z48"/>
    <mergeCell ref="AB48:AG48"/>
    <mergeCell ref="AB46:AH46"/>
    <mergeCell ref="B47:W47"/>
    <mergeCell ref="X47:Z47"/>
    <mergeCell ref="AB47:AG47"/>
    <mergeCell ref="C40:M40"/>
    <mergeCell ref="T40:AD40"/>
    <mergeCell ref="C41:M41"/>
    <mergeCell ref="T41:AD41"/>
    <mergeCell ref="C43:X44"/>
    <mergeCell ref="Y43:AI45"/>
    <mergeCell ref="B46:W46"/>
    <mergeCell ref="B49:W49"/>
    <mergeCell ref="X49:Z49"/>
    <mergeCell ref="AB49:AG49"/>
    <mergeCell ref="D59:AH61"/>
    <mergeCell ref="D55:AH58"/>
    <mergeCell ref="B50:W50"/>
    <mergeCell ref="X50:Z50"/>
    <mergeCell ref="AB50:AG50"/>
    <mergeCell ref="C51:AH51"/>
    <mergeCell ref="D52:AH54"/>
    <mergeCell ref="X46:AA46"/>
    <mergeCell ref="C37:M37"/>
    <mergeCell ref="T37:AD37"/>
    <mergeCell ref="C38:M38"/>
    <mergeCell ref="T38:AD38"/>
    <mergeCell ref="C39:M39"/>
    <mergeCell ref="T39:AD39"/>
    <mergeCell ref="T35:AD35"/>
    <mergeCell ref="AE35:AH35"/>
    <mergeCell ref="T36:AD36"/>
    <mergeCell ref="C35:M35"/>
    <mergeCell ref="N35:Q35"/>
    <mergeCell ref="C36:M36"/>
    <mergeCell ref="C33:X34"/>
    <mergeCell ref="Y24:AI29"/>
    <mergeCell ref="A1:X1"/>
    <mergeCell ref="Y1:AI1"/>
    <mergeCell ref="C10:G11"/>
    <mergeCell ref="D30:X30"/>
    <mergeCell ref="H10:K11"/>
    <mergeCell ref="L10:O11"/>
    <mergeCell ref="P10:W10"/>
    <mergeCell ref="P11:S11"/>
    <mergeCell ref="T11:W11"/>
    <mergeCell ref="P12:S13"/>
    <mergeCell ref="T12:W13"/>
    <mergeCell ref="E14:G15"/>
    <mergeCell ref="H14:K15"/>
    <mergeCell ref="L14:O15"/>
  </mergeCells>
  <phoneticPr fontId="1"/>
  <dataValidations count="1">
    <dataValidation type="list" allowBlank="1" showInputMessage="1" showErrorMessage="1" sqref="AE36:AE41 AG36:AG41 P36:P41 N36:N41 J31 Q31 Q28 J28 J25 Q25 Q22 J22 E6 N6">
      <formula1>"□,■"</formula1>
    </dataValidation>
  </dataValidations>
  <pageMargins left="0.70866141732283472" right="0.47244094488188981" top="0.55118110236220474" bottom="0.55118110236220474" header="0.31496062992125984" footer="0.31496062992125984"/>
  <pageSetup paperSize="9" scale="92" orientation="portrait" cellComments="asDisplayed"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78</vt:i4>
      </vt:variant>
      <vt:variant>
        <vt:lpstr>名前付き一覧</vt:lpstr>
      </vt:variant>
      <vt:variant>
        <vt:i4>70</vt:i4>
      </vt:variant>
    </vt:vector>
  </HeadingPairs>
  <TitlesOfParts>
    <vt:vector size="148" baseType="lpstr">
      <vt:lpstr>1</vt:lpstr>
      <vt:lpstr>事前提出書類（民間保育所）</vt:lpstr>
      <vt:lpstr>2(目次)</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P34別紙1</vt:lpstr>
      <vt:lpstr>P34別紙2</vt:lpstr>
      <vt:lpstr>P34別紙【記載例】</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50【記載例】</vt:lpstr>
      <vt:lpstr>51</vt:lpstr>
      <vt:lpstr>51【(記載例】</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'2(目次)'!Print_Area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'33'!Print_Area</vt:lpstr>
      <vt:lpstr>'35'!Print_Area</vt:lpstr>
      <vt:lpstr>'36'!Print_Area</vt:lpstr>
      <vt:lpstr>'37'!Print_Area</vt:lpstr>
      <vt:lpstr>'38'!Print_Area</vt:lpstr>
      <vt:lpstr>'39'!Print_Area</vt:lpstr>
      <vt:lpstr>'4'!Print_Area</vt:lpstr>
      <vt:lpstr>'40'!Print_Area</vt:lpstr>
      <vt:lpstr>'42'!Print_Area</vt:lpstr>
      <vt:lpstr>'43'!Print_Area</vt:lpstr>
      <vt:lpstr>'45'!Print_Area</vt:lpstr>
      <vt:lpstr>'46'!Print_Area</vt:lpstr>
      <vt:lpstr>'47'!Print_Area</vt:lpstr>
      <vt:lpstr>'48'!Print_Area</vt:lpstr>
      <vt:lpstr>'49'!Print_Area</vt:lpstr>
      <vt:lpstr>'5'!Print_Area</vt:lpstr>
      <vt:lpstr>'50'!Print_Area</vt:lpstr>
      <vt:lpstr>'50【記載例】'!Print_Area</vt:lpstr>
      <vt:lpstr>'51【(記載例】'!Print_Area</vt:lpstr>
      <vt:lpstr>'52'!Print_Area</vt:lpstr>
      <vt:lpstr>'53'!Print_Area</vt:lpstr>
      <vt:lpstr>'54'!Print_Area</vt:lpstr>
      <vt:lpstr>'55'!Print_Area</vt:lpstr>
      <vt:lpstr>'56'!Print_Area</vt:lpstr>
      <vt:lpstr>'57'!Print_Area</vt:lpstr>
      <vt:lpstr>'58'!Print_Area</vt:lpstr>
      <vt:lpstr>'59'!Print_Area</vt:lpstr>
      <vt:lpstr>'6'!Print_Area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'7'!Print_Area</vt:lpstr>
      <vt:lpstr>'70'!Print_Area</vt:lpstr>
      <vt:lpstr>'8'!Print_Area</vt:lpstr>
      <vt:lpstr>'9'!Print_Area</vt:lpstr>
      <vt:lpstr>P34別紙1!Print_Area</vt:lpstr>
      <vt:lpstr>P34別紙2!Print_Area</vt:lpstr>
      <vt:lpstr>'事前提出書類（民間保育所）'!Print_Area</vt:lpstr>
      <vt:lpstr>'50'!Print_Titles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公立保育所監査資料</dc:title>
  <dc:creator>TELE11</dc:creator>
  <cp:lastModifiedBy>Windows ユーザー</cp:lastModifiedBy>
  <cp:lastPrinted>2026-07-29T04:09:12Z</cp:lastPrinted>
  <dcterms:created xsi:type="dcterms:W3CDTF">2006-09-16T00:00:00Z</dcterms:created>
  <dcterms:modified xsi:type="dcterms:W3CDTF">2026-07-30T09:35:11Z</dcterms:modified>
</cp:coreProperties>
</file>